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indows\Documents\Computer Programming\ENGG-21\Internet Speed Research\"/>
    </mc:Choice>
  </mc:AlternateContent>
  <xr:revisionPtr revIDLastSave="0" documentId="13_ncr:1_{AAD46465-38A5-4F10-A963-4CBF4618D450}" xr6:coauthVersionLast="47" xr6:coauthVersionMax="47" xr10:uidLastSave="{00000000-0000-0000-0000-000000000000}"/>
  <bookViews>
    <workbookView xWindow="13920" yWindow="0" windowWidth="13935" windowHeight="16200" tabRatio="705" firstSheet="2" activeTab="3" xr2:uid="{D26E82C5-EC3D-4826-9E52-789978CF195F}"/>
  </bookViews>
  <sheets>
    <sheet name="Raw Data" sheetId="4" r:id="rId1"/>
    <sheet name="How to Clean" sheetId="3" state="hidden" r:id="rId2"/>
    <sheet name="Clean Data" sheetId="1" r:id="rId3"/>
    <sheet name="Log Transform" sheetId="11" r:id="rId4"/>
    <sheet name="Class Interval" sheetId="10" r:id="rId5"/>
    <sheet name="RRL" sheetId="12" r:id="rId6"/>
    <sheet name="Interpretation" sheetId="2" r:id="rId7"/>
  </sheets>
  <definedNames>
    <definedName name="_xlnm._FilterDatabase" localSheetId="2" hidden="1">'Clean Data'!$A$1:$U$2150</definedName>
    <definedName name="_xlnm._FilterDatabase" localSheetId="3" hidden="1">'Log Transform'!$A$1:$D$1</definedName>
    <definedName name="_xlnm._FilterDatabase" localSheetId="0" hidden="1">'Raw Data'!$A$1:$T$1784</definedName>
    <definedName name="_xlchart.v1.2" hidden="1">'Clean Data'!$G$1</definedName>
    <definedName name="_xlchart.v1.3" hidden="1">'Clean Data'!$G$2:$G$820</definedName>
    <definedName name="_xlchart.v1.4" hidden="1">'Clean Data'!$H$1</definedName>
    <definedName name="_xlchart.v1.5" hidden="1">'Clean Data'!$H$2:$H$820</definedName>
    <definedName name="_xlchart.v1.6" hidden="1">'Clean Data'!$I$1</definedName>
    <definedName name="_xlchart.v1.7" hidden="1">'Clean Data'!$I$2:$I$820</definedName>
    <definedName name="_xlchart.v6.0" hidden="1">RRL!$A$1:$A$6</definedName>
    <definedName name="_xlchart.v6.1" hidden="1">RRL!$B$1:$B$6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1" l="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I2" i="2"/>
  <c r="I1" i="2"/>
  <c r="B2" i="2"/>
  <c r="E4" i="10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E2" i="10" s="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" i="11"/>
  <c r="I2" i="10"/>
  <c r="I1" i="10"/>
  <c r="E2155" i="1"/>
  <c r="L2" i="2"/>
  <c r="L3" i="2" s="1"/>
  <c r="L1" i="2"/>
  <c r="N12" i="10"/>
  <c r="B5" i="2"/>
  <c r="C5" i="2"/>
  <c r="C11" i="2" s="1"/>
  <c r="D5" i="2"/>
  <c r="D11" i="2" s="1"/>
  <c r="E5" i="2"/>
  <c r="E9" i="2"/>
  <c r="E8" i="2"/>
  <c r="E7" i="2"/>
  <c r="E6" i="2"/>
  <c r="E3" i="2"/>
  <c r="E2" i="2"/>
  <c r="D8" i="2"/>
  <c r="D2" i="2"/>
  <c r="B6" i="2"/>
  <c r="C9" i="2"/>
  <c r="D9" i="2"/>
  <c r="B9" i="2"/>
  <c r="C8" i="2"/>
  <c r="B8" i="2"/>
  <c r="C7" i="2"/>
  <c r="D7" i="2"/>
  <c r="B7" i="2"/>
  <c r="C6" i="2"/>
  <c r="D6" i="2"/>
  <c r="C3" i="2"/>
  <c r="D3" i="2"/>
  <c r="B3" i="2"/>
  <c r="C2" i="2"/>
  <c r="C4" i="10" l="1"/>
  <c r="O8" i="10" s="1"/>
  <c r="O10" i="10" s="1"/>
  <c r="D4" i="10"/>
  <c r="E3" i="10"/>
  <c r="C3" i="10"/>
  <c r="D3" i="10"/>
  <c r="C2" i="10"/>
  <c r="C8" i="10" s="1"/>
  <c r="D2" i="10"/>
  <c r="B11" i="2"/>
  <c r="E10" i="2"/>
  <c r="E4" i="2"/>
  <c r="B4" i="2"/>
  <c r="D4" i="2"/>
  <c r="C4" i="2"/>
  <c r="C10" i="2"/>
  <c r="D10" i="2"/>
  <c r="B10" i="2"/>
  <c r="O9" i="10" l="1"/>
  <c r="I7" i="10"/>
  <c r="H12" i="10" s="1"/>
  <c r="I8" i="10"/>
  <c r="I9" i="10"/>
  <c r="C9" i="10"/>
  <c r="C7" i="10"/>
  <c r="B12" i="10" s="1"/>
  <c r="C10" i="10"/>
  <c r="C12" i="10" s="1"/>
  <c r="O12" i="10"/>
  <c r="I10" i="10" l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C13" i="10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O13" i="10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H13" i="10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B13" i="10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N13" i="10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J12" i="10" l="1" a="1"/>
  <c r="J12" i="10" s="1"/>
  <c r="J43" i="10" s="1"/>
  <c r="D12" i="10" a="1"/>
  <c r="D12" i="10" s="1"/>
  <c r="D43" i="10" s="1"/>
  <c r="P12" i="10" a="1"/>
  <c r="P12" i="10" s="1"/>
  <c r="P43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68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<sst xmlns="http://schemas.openxmlformats.org/spreadsheetml/2006/main" count="21709" uniqueCount="73">
  <si>
    <t>ID</t>
  </si>
  <si>
    <t>Download</t>
  </si>
  <si>
    <t>Upload</t>
  </si>
  <si>
    <t>Created at</t>
  </si>
  <si>
    <t>Minimum Speed</t>
  </si>
  <si>
    <t>Maximum Speed</t>
  </si>
  <si>
    <t>Standard Deviation</t>
  </si>
  <si>
    <t>Server name</t>
  </si>
  <si>
    <t>Smart Communications</t>
  </si>
  <si>
    <t>SMART Communications, Inc.</t>
  </si>
  <si>
    <t>PLDT</t>
  </si>
  <si>
    <t>How to Clean this Data</t>
  </si>
  <si>
    <t>I deleted any test from not properly configuration my network</t>
  </si>
  <si>
    <t>Interquartile Range</t>
  </si>
  <si>
    <t>Converge ICT Solutions Inc.</t>
  </si>
  <si>
    <t>Ping</t>
  </si>
  <si>
    <t>I deleted any test that run but did not successfully finished</t>
  </si>
  <si>
    <t>I deleted any test from Globe since the test is much slower than Smart, PLDT, or Converge ICT</t>
  </si>
  <si>
    <t>Suniway Telecom</t>
  </si>
  <si>
    <t>Globe Telecom</t>
  </si>
  <si>
    <t>ISP</t>
  </si>
  <si>
    <t>Server Location</t>
  </si>
  <si>
    <t>Service</t>
  </si>
  <si>
    <t>Server ID</t>
  </si>
  <si>
    <t>Packet loss</t>
  </si>
  <si>
    <t>Download jitter</t>
  </si>
  <si>
    <t>Upload jitter</t>
  </si>
  <si>
    <t>Ping jitter</t>
  </si>
  <si>
    <t>Upload latency high</t>
  </si>
  <si>
    <t>Upload latency low</t>
  </si>
  <si>
    <t>Upload latency avg</t>
  </si>
  <si>
    <t>Download latency high</t>
  </si>
  <si>
    <t>Download latency low</t>
  </si>
  <si>
    <t>Download latency avg</t>
  </si>
  <si>
    <t>PLDT Fibre</t>
  </si>
  <si>
    <t>Pasig City</t>
  </si>
  <si>
    <t>ookla</t>
  </si>
  <si>
    <t>Manila</t>
  </si>
  <si>
    <t>Quezon City</t>
  </si>
  <si>
    <t>Makati</t>
  </si>
  <si>
    <t>Antipolo</t>
  </si>
  <si>
    <t>Mandaluyong</t>
  </si>
  <si>
    <t>Range</t>
  </si>
  <si>
    <t>3 std below mean</t>
  </si>
  <si>
    <t>mean</t>
  </si>
  <si>
    <t>3 std above mean</t>
  </si>
  <si>
    <t>Frequency</t>
  </si>
  <si>
    <t>Mean</t>
  </si>
  <si>
    <t>Ping Jitter</t>
  </si>
  <si>
    <t>Download Speed</t>
  </si>
  <si>
    <t>Lower Bound</t>
  </si>
  <si>
    <t>Upper Bound</t>
  </si>
  <si>
    <t>interval</t>
  </si>
  <si>
    <t>Upload Speed</t>
  </si>
  <si>
    <t>Palo city</t>
  </si>
  <si>
    <t>OCEAN WAVE COMMUNICATIONS CORP.</t>
  </si>
  <si>
    <t>Maximum</t>
  </si>
  <si>
    <t>a</t>
  </si>
  <si>
    <t>Scheduled</t>
  </si>
  <si>
    <t>Yes</t>
  </si>
  <si>
    <t>San Mateo</t>
  </si>
  <si>
    <t>ZSG Internet Communication Services</t>
  </si>
  <si>
    <t>Total Run</t>
  </si>
  <si>
    <t>Success Run</t>
  </si>
  <si>
    <t>Failed/Error Run</t>
  </si>
  <si>
    <t>Log Transform</t>
  </si>
  <si>
    <t>Average Speed</t>
  </si>
  <si>
    <t>Second Quartile</t>
  </si>
  <si>
    <t>Third Quartile</t>
  </si>
  <si>
    <t xml:space="preserve">First Quartile </t>
  </si>
  <si>
    <t>Percent Error</t>
  </si>
  <si>
    <t>Country</t>
  </si>
  <si>
    <t>Internet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</si>
</sst>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22" fontId="0" fillId="0" borderId="0" xfId="0" applyNumberFormat="1"/>
    <xf numFmtId="43" fontId="0" fillId="0" borderId="0" xfId="42" applyFont="1"/>
    <xf numFmtId="0" fontId="0" fillId="0" borderId="0" xfId="0" applyAlignment="1">
      <alignment horizontal="right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43" fontId="0" fillId="0" borderId="0" xfId="0" applyNumberFormat="1"/>
    <xf numFmtId="2" fontId="0" fillId="0" borderId="0" xfId="42" applyNumberFormat="1" applyFont="1"/>
    <xf numFmtId="2" fontId="0" fillId="0" borderId="0" xfId="42" applyNumberFormat="1" applyFont="1" applyAlignment="1">
      <alignment horizontal="center"/>
    </xf>
    <xf numFmtId="2" fontId="0" fillId="0" borderId="0" xfId="42" applyNumberFormat="1" applyFont="1" applyAlignment="1">
      <alignment horizontal="right"/>
    </xf>
    <xf numFmtId="2" fontId="16" fillId="0" borderId="0" xfId="42" applyNumberFormat="1" applyFont="1" applyAlignment="1">
      <alignment horizontal="center"/>
    </xf>
    <xf numFmtId="2" fontId="16" fillId="0" borderId="0" xfId="42" applyNumberFormat="1" applyFont="1"/>
    <xf numFmtId="43" fontId="1" fillId="0" borderId="0" xfId="42" applyFont="1" applyAlignment="1">
      <alignment horizontal="center"/>
    </xf>
    <xf numFmtId="43" fontId="0" fillId="0" borderId="0" xfId="42" applyFont="1" applyAlignment="1">
      <alignment horizontal="center"/>
    </xf>
    <xf numFmtId="43" fontId="1" fillId="0" borderId="0" xfId="42" applyFont="1" applyFill="1" applyAlignment="1">
      <alignment horizontal="center"/>
    </xf>
    <xf numFmtId="43" fontId="0" fillId="0" borderId="0" xfId="42" applyFont="1" applyFill="1" applyAlignment="1">
      <alignment horizontal="center"/>
    </xf>
    <xf numFmtId="10" fontId="0" fillId="0" borderId="0" xfId="43" applyNumberFormat="1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0066"/>
      <color rgb="FFFFCC00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20/07/relationships/rdRichValueWebImage" Target="richData/rdRichValueWebImage.xml"/><Relationship Id="rId17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Array" Target="richData/rdarray.xml"/><Relationship Id="rId10" Type="http://schemas.openxmlformats.org/officeDocument/2006/relationships/sharedStrings" Target="sharedStrings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Download Speed (Log Transform)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'Class Interval'!$D$12:$D$41</c:f>
              <c:numCache>
                <c:formatCode>0.00</c:formatCode>
                <c:ptCount val="30"/>
                <c:pt idx="0">
                  <c:v>13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5</c:v>
                </c:pt>
                <c:pt idx="8">
                  <c:v>9</c:v>
                </c:pt>
                <c:pt idx="9">
                  <c:v>9</c:v>
                </c:pt>
                <c:pt idx="10">
                  <c:v>28</c:v>
                </c:pt>
                <c:pt idx="11">
                  <c:v>18</c:v>
                </c:pt>
                <c:pt idx="12">
                  <c:v>38</c:v>
                </c:pt>
                <c:pt idx="13">
                  <c:v>103</c:v>
                </c:pt>
                <c:pt idx="14">
                  <c:v>929</c:v>
                </c:pt>
                <c:pt idx="15">
                  <c:v>844</c:v>
                </c:pt>
                <c:pt idx="16">
                  <c:v>141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1-4B73-87D0-1D869C922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7123791"/>
        <c:axId val="1357107471"/>
      </c:barChart>
      <c:catAx>
        <c:axId val="135712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07471"/>
        <c:crosses val="autoZero"/>
        <c:auto val="1"/>
        <c:lblAlgn val="ctr"/>
        <c:lblOffset val="100"/>
        <c:noMultiLvlLbl val="0"/>
      </c:catAx>
      <c:valAx>
        <c:axId val="135710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2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Upload Speed (Log</a:t>
            </a:r>
            <a:r>
              <a:rPr lang="en-PH" baseline="0"/>
              <a:t> Transform)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'Class Interval'!$J$12:$J$41</c:f>
              <c:numCache>
                <c:formatCode>0.00</c:formatCode>
                <c:ptCount val="30"/>
                <c:pt idx="0">
                  <c:v>9</c:v>
                </c:pt>
                <c:pt idx="1">
                  <c:v>7</c:v>
                </c:pt>
                <c:pt idx="2">
                  <c:v>18</c:v>
                </c:pt>
                <c:pt idx="3">
                  <c:v>27</c:v>
                </c:pt>
                <c:pt idx="4">
                  <c:v>20</c:v>
                </c:pt>
                <c:pt idx="5">
                  <c:v>18</c:v>
                </c:pt>
                <c:pt idx="6">
                  <c:v>25</c:v>
                </c:pt>
                <c:pt idx="7">
                  <c:v>38</c:v>
                </c:pt>
                <c:pt idx="8">
                  <c:v>51</c:v>
                </c:pt>
                <c:pt idx="9">
                  <c:v>209</c:v>
                </c:pt>
                <c:pt idx="10">
                  <c:v>144</c:v>
                </c:pt>
                <c:pt idx="11">
                  <c:v>121</c:v>
                </c:pt>
                <c:pt idx="12">
                  <c:v>97</c:v>
                </c:pt>
                <c:pt idx="13">
                  <c:v>86</c:v>
                </c:pt>
                <c:pt idx="14">
                  <c:v>64</c:v>
                </c:pt>
                <c:pt idx="15">
                  <c:v>91</c:v>
                </c:pt>
                <c:pt idx="16">
                  <c:v>185</c:v>
                </c:pt>
                <c:pt idx="17">
                  <c:v>307</c:v>
                </c:pt>
                <c:pt idx="18">
                  <c:v>355</c:v>
                </c:pt>
                <c:pt idx="19">
                  <c:v>268</c:v>
                </c:pt>
                <c:pt idx="20">
                  <c:v>12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F-4EDC-961C-F0CDD8341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9755839"/>
        <c:axId val="1359756319"/>
      </c:barChart>
      <c:catAx>
        <c:axId val="135975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756319"/>
        <c:crosses val="autoZero"/>
        <c:auto val="1"/>
        <c:lblAlgn val="ctr"/>
        <c:lblOffset val="100"/>
        <c:noMultiLvlLbl val="0"/>
      </c:catAx>
      <c:valAx>
        <c:axId val="13597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75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Ping (Log Transform)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val>
            <c:numRef>
              <c:f>'Class Interval'!$P$12:$P$41</c:f>
              <c:numCache>
                <c:formatCode>0.00</c:formatCode>
                <c:ptCount val="30"/>
                <c:pt idx="0">
                  <c:v>1168</c:v>
                </c:pt>
                <c:pt idx="1">
                  <c:v>85</c:v>
                </c:pt>
                <c:pt idx="2">
                  <c:v>77</c:v>
                </c:pt>
                <c:pt idx="3">
                  <c:v>61</c:v>
                </c:pt>
                <c:pt idx="4">
                  <c:v>37</c:v>
                </c:pt>
                <c:pt idx="5">
                  <c:v>21</c:v>
                </c:pt>
                <c:pt idx="6">
                  <c:v>26</c:v>
                </c:pt>
                <c:pt idx="7">
                  <c:v>40</c:v>
                </c:pt>
                <c:pt idx="8">
                  <c:v>20</c:v>
                </c:pt>
                <c:pt idx="9">
                  <c:v>31</c:v>
                </c:pt>
                <c:pt idx="10">
                  <c:v>54</c:v>
                </c:pt>
                <c:pt idx="11">
                  <c:v>110</c:v>
                </c:pt>
                <c:pt idx="12">
                  <c:v>123</c:v>
                </c:pt>
                <c:pt idx="13">
                  <c:v>77</c:v>
                </c:pt>
                <c:pt idx="14">
                  <c:v>43</c:v>
                </c:pt>
                <c:pt idx="15">
                  <c:v>38</c:v>
                </c:pt>
                <c:pt idx="16">
                  <c:v>18</c:v>
                </c:pt>
                <c:pt idx="17">
                  <c:v>18</c:v>
                </c:pt>
                <c:pt idx="18">
                  <c:v>14</c:v>
                </c:pt>
                <c:pt idx="19">
                  <c:v>12</c:v>
                </c:pt>
                <c:pt idx="20">
                  <c:v>17</c:v>
                </c:pt>
                <c:pt idx="21">
                  <c:v>12</c:v>
                </c:pt>
                <c:pt idx="22">
                  <c:v>14</c:v>
                </c:pt>
                <c:pt idx="23">
                  <c:v>9</c:v>
                </c:pt>
                <c:pt idx="24">
                  <c:v>6</c:v>
                </c:pt>
                <c:pt idx="25">
                  <c:v>3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A-4330-971C-98F141595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3704703"/>
        <c:axId val="1383705663"/>
      </c:barChart>
      <c:catAx>
        <c:axId val="138370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05663"/>
        <c:crosses val="autoZero"/>
        <c:auto val="1"/>
        <c:lblAlgn val="ctr"/>
        <c:lblOffset val="100"/>
        <c:noMultiLvlLbl val="0"/>
      </c:catAx>
      <c:valAx>
        <c:axId val="138370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0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8D-4818-ACCC-3207771A5E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8D-4818-ACCC-3207771A5EB0}"/>
              </c:ext>
            </c:extLst>
          </c:dPt>
          <c:cat>
            <c:strRef>
              <c:f>Interpretation!$K$2:$K$3</c:f>
              <c:strCache>
                <c:ptCount val="2"/>
                <c:pt idx="0">
                  <c:v>Success Run</c:v>
                </c:pt>
                <c:pt idx="1">
                  <c:v>Failed/Error Run</c:v>
                </c:pt>
              </c:strCache>
            </c:strRef>
          </c:cat>
          <c:val>
            <c:numRef>
              <c:f>Interpretation!$L$2:$L$3</c:f>
              <c:numCache>
                <c:formatCode>General</c:formatCode>
                <c:ptCount val="2"/>
                <c:pt idx="0">
                  <c:v>2149</c:v>
                </c:pt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A-4F3E-8992-611CD348A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Internet Speed Through</a:t>
            </a:r>
            <a:r>
              <a:rPr lang="en-PH" baseline="0"/>
              <a:t> Time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'Clean Data'!$G$1</c:f>
              <c:strCache>
                <c:ptCount val="1"/>
                <c:pt idx="0">
                  <c:v>Download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'Clean Data'!$G$2:$G$2150</c:f>
              <c:numCache>
                <c:formatCode>General</c:formatCode>
                <c:ptCount val="2149"/>
                <c:pt idx="0">
                  <c:v>608826616</c:v>
                </c:pt>
                <c:pt idx="1">
                  <c:v>622675896</c:v>
                </c:pt>
                <c:pt idx="2">
                  <c:v>605849712</c:v>
                </c:pt>
                <c:pt idx="3">
                  <c:v>571097776</c:v>
                </c:pt>
                <c:pt idx="4">
                  <c:v>612383960</c:v>
                </c:pt>
                <c:pt idx="5">
                  <c:v>591969768</c:v>
                </c:pt>
                <c:pt idx="6">
                  <c:v>588835336</c:v>
                </c:pt>
                <c:pt idx="7">
                  <c:v>543156176</c:v>
                </c:pt>
                <c:pt idx="8">
                  <c:v>592128008</c:v>
                </c:pt>
                <c:pt idx="9">
                  <c:v>579672152</c:v>
                </c:pt>
                <c:pt idx="10">
                  <c:v>584978320</c:v>
                </c:pt>
                <c:pt idx="11">
                  <c:v>577078072</c:v>
                </c:pt>
                <c:pt idx="12">
                  <c:v>571755280</c:v>
                </c:pt>
                <c:pt idx="13">
                  <c:v>610658792</c:v>
                </c:pt>
                <c:pt idx="14">
                  <c:v>623702648</c:v>
                </c:pt>
                <c:pt idx="15">
                  <c:v>571802888</c:v>
                </c:pt>
                <c:pt idx="16">
                  <c:v>575931336</c:v>
                </c:pt>
                <c:pt idx="17">
                  <c:v>598626488</c:v>
                </c:pt>
                <c:pt idx="18">
                  <c:v>588408536</c:v>
                </c:pt>
                <c:pt idx="19">
                  <c:v>580934632</c:v>
                </c:pt>
                <c:pt idx="20">
                  <c:v>590553368</c:v>
                </c:pt>
                <c:pt idx="21">
                  <c:v>596326352</c:v>
                </c:pt>
                <c:pt idx="22">
                  <c:v>596967400</c:v>
                </c:pt>
                <c:pt idx="23">
                  <c:v>601070344</c:v>
                </c:pt>
                <c:pt idx="24">
                  <c:v>607820584</c:v>
                </c:pt>
                <c:pt idx="25">
                  <c:v>526532384</c:v>
                </c:pt>
                <c:pt idx="26">
                  <c:v>612919928</c:v>
                </c:pt>
                <c:pt idx="27">
                  <c:v>624697832</c:v>
                </c:pt>
                <c:pt idx="28">
                  <c:v>608600616</c:v>
                </c:pt>
                <c:pt idx="29">
                  <c:v>625631528</c:v>
                </c:pt>
                <c:pt idx="30">
                  <c:v>612940592</c:v>
                </c:pt>
                <c:pt idx="31">
                  <c:v>626977656</c:v>
                </c:pt>
                <c:pt idx="32">
                  <c:v>622789264</c:v>
                </c:pt>
                <c:pt idx="33">
                  <c:v>623552536</c:v>
                </c:pt>
                <c:pt idx="34">
                  <c:v>613428896</c:v>
                </c:pt>
                <c:pt idx="35">
                  <c:v>616790184</c:v>
                </c:pt>
                <c:pt idx="36">
                  <c:v>615473416</c:v>
                </c:pt>
                <c:pt idx="37">
                  <c:v>623328784</c:v>
                </c:pt>
                <c:pt idx="38">
                  <c:v>627184568</c:v>
                </c:pt>
                <c:pt idx="39">
                  <c:v>624747728</c:v>
                </c:pt>
                <c:pt idx="40">
                  <c:v>624790792</c:v>
                </c:pt>
                <c:pt idx="41">
                  <c:v>619191424</c:v>
                </c:pt>
                <c:pt idx="42">
                  <c:v>622511416</c:v>
                </c:pt>
                <c:pt idx="43">
                  <c:v>626636768</c:v>
                </c:pt>
                <c:pt idx="44">
                  <c:v>618541400</c:v>
                </c:pt>
                <c:pt idx="45">
                  <c:v>613162056</c:v>
                </c:pt>
                <c:pt idx="46">
                  <c:v>612688864</c:v>
                </c:pt>
                <c:pt idx="47">
                  <c:v>625528360</c:v>
                </c:pt>
                <c:pt idx="48">
                  <c:v>613258544</c:v>
                </c:pt>
                <c:pt idx="49">
                  <c:v>619535424</c:v>
                </c:pt>
                <c:pt idx="50">
                  <c:v>612770512</c:v>
                </c:pt>
                <c:pt idx="51">
                  <c:v>614046536</c:v>
                </c:pt>
                <c:pt idx="52">
                  <c:v>612276088</c:v>
                </c:pt>
                <c:pt idx="53">
                  <c:v>626029624</c:v>
                </c:pt>
                <c:pt idx="54">
                  <c:v>622943120</c:v>
                </c:pt>
                <c:pt idx="55">
                  <c:v>613015824</c:v>
                </c:pt>
                <c:pt idx="56">
                  <c:v>613320456</c:v>
                </c:pt>
                <c:pt idx="57">
                  <c:v>612781352</c:v>
                </c:pt>
                <c:pt idx="58">
                  <c:v>624480608</c:v>
                </c:pt>
                <c:pt idx="59">
                  <c:v>613150472</c:v>
                </c:pt>
                <c:pt idx="60">
                  <c:v>613052640</c:v>
                </c:pt>
                <c:pt idx="61">
                  <c:v>613600856</c:v>
                </c:pt>
                <c:pt idx="62">
                  <c:v>602477040</c:v>
                </c:pt>
                <c:pt idx="63">
                  <c:v>626260992</c:v>
                </c:pt>
                <c:pt idx="64">
                  <c:v>424996168</c:v>
                </c:pt>
                <c:pt idx="65">
                  <c:v>622198592</c:v>
                </c:pt>
                <c:pt idx="66">
                  <c:v>603273736</c:v>
                </c:pt>
                <c:pt idx="67">
                  <c:v>556344936</c:v>
                </c:pt>
                <c:pt idx="68">
                  <c:v>622619696</c:v>
                </c:pt>
                <c:pt idx="69">
                  <c:v>613433400</c:v>
                </c:pt>
                <c:pt idx="70">
                  <c:v>626431360</c:v>
                </c:pt>
                <c:pt idx="71">
                  <c:v>626957384</c:v>
                </c:pt>
                <c:pt idx="72">
                  <c:v>609251232</c:v>
                </c:pt>
                <c:pt idx="73">
                  <c:v>481202408</c:v>
                </c:pt>
                <c:pt idx="74">
                  <c:v>612435272</c:v>
                </c:pt>
                <c:pt idx="75">
                  <c:v>619236864</c:v>
                </c:pt>
                <c:pt idx="76">
                  <c:v>619409104</c:v>
                </c:pt>
                <c:pt idx="77">
                  <c:v>613213816</c:v>
                </c:pt>
                <c:pt idx="78">
                  <c:v>618679912</c:v>
                </c:pt>
                <c:pt idx="79">
                  <c:v>539986832</c:v>
                </c:pt>
                <c:pt idx="80">
                  <c:v>625765480</c:v>
                </c:pt>
                <c:pt idx="81">
                  <c:v>614600624</c:v>
                </c:pt>
                <c:pt idx="82">
                  <c:v>622898272</c:v>
                </c:pt>
                <c:pt idx="83">
                  <c:v>621022048</c:v>
                </c:pt>
                <c:pt idx="84">
                  <c:v>612338592</c:v>
                </c:pt>
                <c:pt idx="85">
                  <c:v>477852632</c:v>
                </c:pt>
                <c:pt idx="86">
                  <c:v>621623304</c:v>
                </c:pt>
                <c:pt idx="87">
                  <c:v>627498232</c:v>
                </c:pt>
                <c:pt idx="88">
                  <c:v>628490832</c:v>
                </c:pt>
                <c:pt idx="89">
                  <c:v>611481728</c:v>
                </c:pt>
                <c:pt idx="90">
                  <c:v>615041192</c:v>
                </c:pt>
                <c:pt idx="91">
                  <c:v>597991376</c:v>
                </c:pt>
                <c:pt idx="92">
                  <c:v>622789016</c:v>
                </c:pt>
                <c:pt idx="93">
                  <c:v>615751960</c:v>
                </c:pt>
                <c:pt idx="94">
                  <c:v>614047096</c:v>
                </c:pt>
                <c:pt idx="95">
                  <c:v>613651832</c:v>
                </c:pt>
                <c:pt idx="96">
                  <c:v>612997464</c:v>
                </c:pt>
                <c:pt idx="97">
                  <c:v>613625312</c:v>
                </c:pt>
                <c:pt idx="98">
                  <c:v>611923736</c:v>
                </c:pt>
                <c:pt idx="99">
                  <c:v>618684008</c:v>
                </c:pt>
                <c:pt idx="100">
                  <c:v>608873152</c:v>
                </c:pt>
                <c:pt idx="101">
                  <c:v>576394656</c:v>
                </c:pt>
                <c:pt idx="102">
                  <c:v>620417600</c:v>
                </c:pt>
                <c:pt idx="103">
                  <c:v>618662072</c:v>
                </c:pt>
                <c:pt idx="104">
                  <c:v>617405176</c:v>
                </c:pt>
                <c:pt idx="105">
                  <c:v>613123920</c:v>
                </c:pt>
                <c:pt idx="106">
                  <c:v>621271768</c:v>
                </c:pt>
                <c:pt idx="107">
                  <c:v>614091824</c:v>
                </c:pt>
                <c:pt idx="108">
                  <c:v>624182760</c:v>
                </c:pt>
                <c:pt idx="109">
                  <c:v>613088768</c:v>
                </c:pt>
                <c:pt idx="110">
                  <c:v>613199904</c:v>
                </c:pt>
                <c:pt idx="111">
                  <c:v>613325616</c:v>
                </c:pt>
                <c:pt idx="112">
                  <c:v>615571008</c:v>
                </c:pt>
                <c:pt idx="113">
                  <c:v>624778304</c:v>
                </c:pt>
                <c:pt idx="114">
                  <c:v>613242352</c:v>
                </c:pt>
                <c:pt idx="115">
                  <c:v>604271120</c:v>
                </c:pt>
                <c:pt idx="116">
                  <c:v>622887960</c:v>
                </c:pt>
                <c:pt idx="117">
                  <c:v>606770920</c:v>
                </c:pt>
                <c:pt idx="118">
                  <c:v>607406840</c:v>
                </c:pt>
                <c:pt idx="119">
                  <c:v>608656928</c:v>
                </c:pt>
                <c:pt idx="120">
                  <c:v>612648488</c:v>
                </c:pt>
                <c:pt idx="121">
                  <c:v>619961488</c:v>
                </c:pt>
                <c:pt idx="122">
                  <c:v>622878200</c:v>
                </c:pt>
                <c:pt idx="123">
                  <c:v>613026600</c:v>
                </c:pt>
                <c:pt idx="124">
                  <c:v>617392352</c:v>
                </c:pt>
                <c:pt idx="125">
                  <c:v>619502776</c:v>
                </c:pt>
                <c:pt idx="126">
                  <c:v>613612512</c:v>
                </c:pt>
                <c:pt idx="127">
                  <c:v>609824296</c:v>
                </c:pt>
                <c:pt idx="128">
                  <c:v>627536224</c:v>
                </c:pt>
                <c:pt idx="129">
                  <c:v>621676240</c:v>
                </c:pt>
                <c:pt idx="130">
                  <c:v>612622176</c:v>
                </c:pt>
                <c:pt idx="131">
                  <c:v>628996352</c:v>
                </c:pt>
                <c:pt idx="132">
                  <c:v>612851216</c:v>
                </c:pt>
                <c:pt idx="133">
                  <c:v>624526608</c:v>
                </c:pt>
                <c:pt idx="134">
                  <c:v>612993520</c:v>
                </c:pt>
                <c:pt idx="135">
                  <c:v>612848464</c:v>
                </c:pt>
                <c:pt idx="136">
                  <c:v>613691864</c:v>
                </c:pt>
                <c:pt idx="137">
                  <c:v>612147744</c:v>
                </c:pt>
                <c:pt idx="138">
                  <c:v>613273392</c:v>
                </c:pt>
                <c:pt idx="139">
                  <c:v>612723200</c:v>
                </c:pt>
                <c:pt idx="140">
                  <c:v>618123784</c:v>
                </c:pt>
                <c:pt idx="141">
                  <c:v>618888192</c:v>
                </c:pt>
                <c:pt idx="142">
                  <c:v>625739312</c:v>
                </c:pt>
                <c:pt idx="143">
                  <c:v>614454144</c:v>
                </c:pt>
                <c:pt idx="144">
                  <c:v>628291512</c:v>
                </c:pt>
                <c:pt idx="145">
                  <c:v>613091432</c:v>
                </c:pt>
                <c:pt idx="146">
                  <c:v>622942808</c:v>
                </c:pt>
                <c:pt idx="147">
                  <c:v>618827968</c:v>
                </c:pt>
                <c:pt idx="148">
                  <c:v>613381568</c:v>
                </c:pt>
                <c:pt idx="149">
                  <c:v>624943624</c:v>
                </c:pt>
                <c:pt idx="150">
                  <c:v>615751144</c:v>
                </c:pt>
                <c:pt idx="151">
                  <c:v>627267240</c:v>
                </c:pt>
                <c:pt idx="152">
                  <c:v>610082776</c:v>
                </c:pt>
                <c:pt idx="153">
                  <c:v>612569936</c:v>
                </c:pt>
                <c:pt idx="154">
                  <c:v>612409160</c:v>
                </c:pt>
                <c:pt idx="155">
                  <c:v>606198536</c:v>
                </c:pt>
                <c:pt idx="156">
                  <c:v>620443344</c:v>
                </c:pt>
                <c:pt idx="157">
                  <c:v>617734640</c:v>
                </c:pt>
                <c:pt idx="158">
                  <c:v>610482128</c:v>
                </c:pt>
                <c:pt idx="159">
                  <c:v>611179200</c:v>
                </c:pt>
                <c:pt idx="160">
                  <c:v>611034176</c:v>
                </c:pt>
                <c:pt idx="161">
                  <c:v>592137904</c:v>
                </c:pt>
                <c:pt idx="162">
                  <c:v>607063320</c:v>
                </c:pt>
                <c:pt idx="163">
                  <c:v>602891336</c:v>
                </c:pt>
                <c:pt idx="164">
                  <c:v>602265992</c:v>
                </c:pt>
                <c:pt idx="165">
                  <c:v>600477936</c:v>
                </c:pt>
                <c:pt idx="166">
                  <c:v>607369712</c:v>
                </c:pt>
                <c:pt idx="167">
                  <c:v>605485152</c:v>
                </c:pt>
                <c:pt idx="168">
                  <c:v>604815112</c:v>
                </c:pt>
                <c:pt idx="169">
                  <c:v>608879808</c:v>
                </c:pt>
                <c:pt idx="170">
                  <c:v>608193976</c:v>
                </c:pt>
                <c:pt idx="171">
                  <c:v>607144432</c:v>
                </c:pt>
                <c:pt idx="172">
                  <c:v>622823440</c:v>
                </c:pt>
                <c:pt idx="173">
                  <c:v>606238392</c:v>
                </c:pt>
                <c:pt idx="174">
                  <c:v>610260544</c:v>
                </c:pt>
                <c:pt idx="175">
                  <c:v>614570608</c:v>
                </c:pt>
                <c:pt idx="176">
                  <c:v>603299504</c:v>
                </c:pt>
                <c:pt idx="177">
                  <c:v>610505456</c:v>
                </c:pt>
                <c:pt idx="178">
                  <c:v>618933824</c:v>
                </c:pt>
                <c:pt idx="179">
                  <c:v>601389192</c:v>
                </c:pt>
                <c:pt idx="180">
                  <c:v>542286792</c:v>
                </c:pt>
                <c:pt idx="181">
                  <c:v>608509528</c:v>
                </c:pt>
                <c:pt idx="182">
                  <c:v>599403800</c:v>
                </c:pt>
                <c:pt idx="183">
                  <c:v>588958128</c:v>
                </c:pt>
                <c:pt idx="184">
                  <c:v>538488016</c:v>
                </c:pt>
                <c:pt idx="185">
                  <c:v>492811448</c:v>
                </c:pt>
                <c:pt idx="186">
                  <c:v>591559248</c:v>
                </c:pt>
                <c:pt idx="187">
                  <c:v>605568776</c:v>
                </c:pt>
                <c:pt idx="188">
                  <c:v>613158736</c:v>
                </c:pt>
                <c:pt idx="189">
                  <c:v>612529624</c:v>
                </c:pt>
                <c:pt idx="190">
                  <c:v>619144888</c:v>
                </c:pt>
                <c:pt idx="191">
                  <c:v>624414024</c:v>
                </c:pt>
                <c:pt idx="192">
                  <c:v>618513864</c:v>
                </c:pt>
                <c:pt idx="193">
                  <c:v>613781568</c:v>
                </c:pt>
                <c:pt idx="194">
                  <c:v>621773400</c:v>
                </c:pt>
                <c:pt idx="195">
                  <c:v>613169560</c:v>
                </c:pt>
                <c:pt idx="196">
                  <c:v>607644296</c:v>
                </c:pt>
                <c:pt idx="197">
                  <c:v>624703008</c:v>
                </c:pt>
                <c:pt idx="198">
                  <c:v>620733352</c:v>
                </c:pt>
                <c:pt idx="199">
                  <c:v>624168512</c:v>
                </c:pt>
                <c:pt idx="200">
                  <c:v>619257008</c:v>
                </c:pt>
                <c:pt idx="201">
                  <c:v>609945256</c:v>
                </c:pt>
                <c:pt idx="202">
                  <c:v>598983832</c:v>
                </c:pt>
                <c:pt idx="203">
                  <c:v>622120904</c:v>
                </c:pt>
                <c:pt idx="204">
                  <c:v>613704824</c:v>
                </c:pt>
                <c:pt idx="205">
                  <c:v>618519840</c:v>
                </c:pt>
                <c:pt idx="206">
                  <c:v>622498960</c:v>
                </c:pt>
                <c:pt idx="207">
                  <c:v>615844280</c:v>
                </c:pt>
                <c:pt idx="208">
                  <c:v>621456096</c:v>
                </c:pt>
                <c:pt idx="209">
                  <c:v>619530304</c:v>
                </c:pt>
                <c:pt idx="210">
                  <c:v>613403776</c:v>
                </c:pt>
                <c:pt idx="211">
                  <c:v>616296168</c:v>
                </c:pt>
                <c:pt idx="212">
                  <c:v>618310648</c:v>
                </c:pt>
                <c:pt idx="213">
                  <c:v>611581656</c:v>
                </c:pt>
                <c:pt idx="214">
                  <c:v>620573968</c:v>
                </c:pt>
                <c:pt idx="215">
                  <c:v>622028048</c:v>
                </c:pt>
                <c:pt idx="216">
                  <c:v>626328848</c:v>
                </c:pt>
                <c:pt idx="217">
                  <c:v>626969360</c:v>
                </c:pt>
                <c:pt idx="218">
                  <c:v>626599280</c:v>
                </c:pt>
                <c:pt idx="219">
                  <c:v>627130616</c:v>
                </c:pt>
                <c:pt idx="220">
                  <c:v>619436328</c:v>
                </c:pt>
                <c:pt idx="221">
                  <c:v>608607912</c:v>
                </c:pt>
                <c:pt idx="222">
                  <c:v>613473544</c:v>
                </c:pt>
                <c:pt idx="223">
                  <c:v>609299656</c:v>
                </c:pt>
                <c:pt idx="224">
                  <c:v>617328424</c:v>
                </c:pt>
                <c:pt idx="225">
                  <c:v>613310712</c:v>
                </c:pt>
                <c:pt idx="226">
                  <c:v>613013216</c:v>
                </c:pt>
                <c:pt idx="227">
                  <c:v>619313768</c:v>
                </c:pt>
                <c:pt idx="228">
                  <c:v>612537696</c:v>
                </c:pt>
                <c:pt idx="229">
                  <c:v>622579640</c:v>
                </c:pt>
                <c:pt idx="230">
                  <c:v>613823968</c:v>
                </c:pt>
                <c:pt idx="231">
                  <c:v>613468592</c:v>
                </c:pt>
                <c:pt idx="232">
                  <c:v>612632304</c:v>
                </c:pt>
                <c:pt idx="233">
                  <c:v>611921824</c:v>
                </c:pt>
                <c:pt idx="234">
                  <c:v>610019008</c:v>
                </c:pt>
                <c:pt idx="235">
                  <c:v>621197672</c:v>
                </c:pt>
                <c:pt idx="236">
                  <c:v>564223328</c:v>
                </c:pt>
                <c:pt idx="237">
                  <c:v>610188592</c:v>
                </c:pt>
                <c:pt idx="238">
                  <c:v>611944016</c:v>
                </c:pt>
                <c:pt idx="239">
                  <c:v>525692456</c:v>
                </c:pt>
                <c:pt idx="240">
                  <c:v>550731744</c:v>
                </c:pt>
                <c:pt idx="241">
                  <c:v>515470472</c:v>
                </c:pt>
                <c:pt idx="242">
                  <c:v>622796432</c:v>
                </c:pt>
                <c:pt idx="243">
                  <c:v>614463320</c:v>
                </c:pt>
                <c:pt idx="244">
                  <c:v>611227232</c:v>
                </c:pt>
                <c:pt idx="245">
                  <c:v>601674280</c:v>
                </c:pt>
                <c:pt idx="246">
                  <c:v>538935752</c:v>
                </c:pt>
                <c:pt idx="247">
                  <c:v>541256432</c:v>
                </c:pt>
                <c:pt idx="248">
                  <c:v>540837256</c:v>
                </c:pt>
                <c:pt idx="249">
                  <c:v>573181400</c:v>
                </c:pt>
                <c:pt idx="250">
                  <c:v>575660544</c:v>
                </c:pt>
                <c:pt idx="251">
                  <c:v>588724752</c:v>
                </c:pt>
                <c:pt idx="252">
                  <c:v>573782616</c:v>
                </c:pt>
                <c:pt idx="253">
                  <c:v>570147480</c:v>
                </c:pt>
                <c:pt idx="254">
                  <c:v>583444064</c:v>
                </c:pt>
                <c:pt idx="255">
                  <c:v>580443488</c:v>
                </c:pt>
                <c:pt idx="256">
                  <c:v>559367248</c:v>
                </c:pt>
                <c:pt idx="257">
                  <c:v>457295008</c:v>
                </c:pt>
                <c:pt idx="258">
                  <c:v>575642624</c:v>
                </c:pt>
                <c:pt idx="259">
                  <c:v>545961848</c:v>
                </c:pt>
                <c:pt idx="260">
                  <c:v>574744928</c:v>
                </c:pt>
                <c:pt idx="261">
                  <c:v>555567800</c:v>
                </c:pt>
                <c:pt idx="262">
                  <c:v>554956104</c:v>
                </c:pt>
                <c:pt idx="263">
                  <c:v>577967888</c:v>
                </c:pt>
                <c:pt idx="264">
                  <c:v>576058648</c:v>
                </c:pt>
                <c:pt idx="265">
                  <c:v>576687376</c:v>
                </c:pt>
                <c:pt idx="266">
                  <c:v>584464896</c:v>
                </c:pt>
                <c:pt idx="267">
                  <c:v>572208968</c:v>
                </c:pt>
                <c:pt idx="268">
                  <c:v>575805920</c:v>
                </c:pt>
                <c:pt idx="269">
                  <c:v>572033120</c:v>
                </c:pt>
                <c:pt idx="270">
                  <c:v>565992848</c:v>
                </c:pt>
                <c:pt idx="271">
                  <c:v>576936160</c:v>
                </c:pt>
                <c:pt idx="272">
                  <c:v>575724280</c:v>
                </c:pt>
                <c:pt idx="273">
                  <c:v>579691536</c:v>
                </c:pt>
                <c:pt idx="274">
                  <c:v>564630776</c:v>
                </c:pt>
                <c:pt idx="275">
                  <c:v>580306240</c:v>
                </c:pt>
                <c:pt idx="276">
                  <c:v>564779616</c:v>
                </c:pt>
                <c:pt idx="277">
                  <c:v>570140240</c:v>
                </c:pt>
                <c:pt idx="278">
                  <c:v>572965472</c:v>
                </c:pt>
                <c:pt idx="279">
                  <c:v>559996176</c:v>
                </c:pt>
                <c:pt idx="280">
                  <c:v>623757424</c:v>
                </c:pt>
                <c:pt idx="281">
                  <c:v>612008488</c:v>
                </c:pt>
                <c:pt idx="282">
                  <c:v>613384248</c:v>
                </c:pt>
                <c:pt idx="283">
                  <c:v>614662904</c:v>
                </c:pt>
                <c:pt idx="284">
                  <c:v>613066728</c:v>
                </c:pt>
                <c:pt idx="285">
                  <c:v>628763424</c:v>
                </c:pt>
                <c:pt idx="286">
                  <c:v>616559360</c:v>
                </c:pt>
                <c:pt idx="287">
                  <c:v>619893280</c:v>
                </c:pt>
                <c:pt idx="288">
                  <c:v>618816624</c:v>
                </c:pt>
                <c:pt idx="289">
                  <c:v>626745192</c:v>
                </c:pt>
                <c:pt idx="290">
                  <c:v>612276208</c:v>
                </c:pt>
                <c:pt idx="291">
                  <c:v>614566104</c:v>
                </c:pt>
                <c:pt idx="292">
                  <c:v>627684104</c:v>
                </c:pt>
                <c:pt idx="293">
                  <c:v>619430560</c:v>
                </c:pt>
                <c:pt idx="294">
                  <c:v>623310952</c:v>
                </c:pt>
                <c:pt idx="295">
                  <c:v>624859720</c:v>
                </c:pt>
                <c:pt idx="296">
                  <c:v>613616272</c:v>
                </c:pt>
                <c:pt idx="297">
                  <c:v>614198848</c:v>
                </c:pt>
                <c:pt idx="298">
                  <c:v>623388248</c:v>
                </c:pt>
                <c:pt idx="299">
                  <c:v>614365936</c:v>
                </c:pt>
                <c:pt idx="300">
                  <c:v>584131960</c:v>
                </c:pt>
                <c:pt idx="301">
                  <c:v>600230896</c:v>
                </c:pt>
                <c:pt idx="302">
                  <c:v>592678040</c:v>
                </c:pt>
                <c:pt idx="303">
                  <c:v>621832672</c:v>
                </c:pt>
                <c:pt idx="304">
                  <c:v>612760264</c:v>
                </c:pt>
                <c:pt idx="305">
                  <c:v>612106816</c:v>
                </c:pt>
                <c:pt idx="306">
                  <c:v>613271528</c:v>
                </c:pt>
                <c:pt idx="307">
                  <c:v>629276176</c:v>
                </c:pt>
                <c:pt idx="308">
                  <c:v>614947736</c:v>
                </c:pt>
                <c:pt idx="309">
                  <c:v>626155272</c:v>
                </c:pt>
                <c:pt idx="310">
                  <c:v>610534384</c:v>
                </c:pt>
                <c:pt idx="311">
                  <c:v>616175408</c:v>
                </c:pt>
                <c:pt idx="312">
                  <c:v>613253528</c:v>
                </c:pt>
                <c:pt idx="313">
                  <c:v>599798144</c:v>
                </c:pt>
                <c:pt idx="314">
                  <c:v>598306920</c:v>
                </c:pt>
                <c:pt idx="315">
                  <c:v>565038304</c:v>
                </c:pt>
                <c:pt idx="316">
                  <c:v>609348520</c:v>
                </c:pt>
                <c:pt idx="317">
                  <c:v>614580848</c:v>
                </c:pt>
                <c:pt idx="318">
                  <c:v>614068088</c:v>
                </c:pt>
                <c:pt idx="319">
                  <c:v>627584480</c:v>
                </c:pt>
                <c:pt idx="320">
                  <c:v>619876656</c:v>
                </c:pt>
                <c:pt idx="321">
                  <c:v>624730104</c:v>
                </c:pt>
                <c:pt idx="322">
                  <c:v>614949152</c:v>
                </c:pt>
                <c:pt idx="323">
                  <c:v>600561672</c:v>
                </c:pt>
                <c:pt idx="324">
                  <c:v>618730864</c:v>
                </c:pt>
                <c:pt idx="325">
                  <c:v>618472600</c:v>
                </c:pt>
                <c:pt idx="326">
                  <c:v>430076216</c:v>
                </c:pt>
                <c:pt idx="327">
                  <c:v>612157896</c:v>
                </c:pt>
                <c:pt idx="328">
                  <c:v>612920848</c:v>
                </c:pt>
                <c:pt idx="329">
                  <c:v>614258912</c:v>
                </c:pt>
                <c:pt idx="330">
                  <c:v>611338056</c:v>
                </c:pt>
                <c:pt idx="331">
                  <c:v>608324560</c:v>
                </c:pt>
                <c:pt idx="332">
                  <c:v>622843816</c:v>
                </c:pt>
                <c:pt idx="333">
                  <c:v>617374584</c:v>
                </c:pt>
                <c:pt idx="334">
                  <c:v>593898512</c:v>
                </c:pt>
                <c:pt idx="335">
                  <c:v>603673080</c:v>
                </c:pt>
                <c:pt idx="336">
                  <c:v>549479288</c:v>
                </c:pt>
                <c:pt idx="337">
                  <c:v>623846792</c:v>
                </c:pt>
                <c:pt idx="338">
                  <c:v>563554504</c:v>
                </c:pt>
                <c:pt idx="339">
                  <c:v>608929992</c:v>
                </c:pt>
                <c:pt idx="340">
                  <c:v>622650616</c:v>
                </c:pt>
                <c:pt idx="341">
                  <c:v>611241480</c:v>
                </c:pt>
                <c:pt idx="342">
                  <c:v>612840872</c:v>
                </c:pt>
                <c:pt idx="343">
                  <c:v>610702888</c:v>
                </c:pt>
                <c:pt idx="344">
                  <c:v>616283040</c:v>
                </c:pt>
                <c:pt idx="345">
                  <c:v>626443528</c:v>
                </c:pt>
                <c:pt idx="346">
                  <c:v>621747560</c:v>
                </c:pt>
                <c:pt idx="347">
                  <c:v>622834112</c:v>
                </c:pt>
                <c:pt idx="348">
                  <c:v>620160352</c:v>
                </c:pt>
                <c:pt idx="349">
                  <c:v>611761912</c:v>
                </c:pt>
                <c:pt idx="350">
                  <c:v>613010520</c:v>
                </c:pt>
                <c:pt idx="351">
                  <c:v>622440848</c:v>
                </c:pt>
                <c:pt idx="352">
                  <c:v>616458136</c:v>
                </c:pt>
                <c:pt idx="353">
                  <c:v>609923512</c:v>
                </c:pt>
                <c:pt idx="354">
                  <c:v>627832272</c:v>
                </c:pt>
                <c:pt idx="355">
                  <c:v>608704904</c:v>
                </c:pt>
                <c:pt idx="356">
                  <c:v>619887704</c:v>
                </c:pt>
                <c:pt idx="357">
                  <c:v>613699024</c:v>
                </c:pt>
                <c:pt idx="358">
                  <c:v>612956896</c:v>
                </c:pt>
                <c:pt idx="359">
                  <c:v>624993752</c:v>
                </c:pt>
                <c:pt idx="360">
                  <c:v>611398160</c:v>
                </c:pt>
                <c:pt idx="361">
                  <c:v>611770400</c:v>
                </c:pt>
                <c:pt idx="362">
                  <c:v>620663008</c:v>
                </c:pt>
                <c:pt idx="363">
                  <c:v>617554632</c:v>
                </c:pt>
                <c:pt idx="364">
                  <c:v>596651944</c:v>
                </c:pt>
                <c:pt idx="365">
                  <c:v>612156608</c:v>
                </c:pt>
                <c:pt idx="366">
                  <c:v>613261128</c:v>
                </c:pt>
                <c:pt idx="367">
                  <c:v>619487224</c:v>
                </c:pt>
                <c:pt idx="368">
                  <c:v>628020328</c:v>
                </c:pt>
                <c:pt idx="369">
                  <c:v>615409696</c:v>
                </c:pt>
                <c:pt idx="370">
                  <c:v>612311872</c:v>
                </c:pt>
                <c:pt idx="371">
                  <c:v>623057360</c:v>
                </c:pt>
                <c:pt idx="372">
                  <c:v>610404992</c:v>
                </c:pt>
                <c:pt idx="373">
                  <c:v>613026248</c:v>
                </c:pt>
                <c:pt idx="374">
                  <c:v>620847816</c:v>
                </c:pt>
                <c:pt idx="375">
                  <c:v>613288224</c:v>
                </c:pt>
                <c:pt idx="376">
                  <c:v>612516552</c:v>
                </c:pt>
                <c:pt idx="377">
                  <c:v>621859048</c:v>
                </c:pt>
                <c:pt idx="378">
                  <c:v>612118856</c:v>
                </c:pt>
                <c:pt idx="379">
                  <c:v>613292224</c:v>
                </c:pt>
                <c:pt idx="380">
                  <c:v>621054920</c:v>
                </c:pt>
                <c:pt idx="381">
                  <c:v>613615752</c:v>
                </c:pt>
                <c:pt idx="382">
                  <c:v>613201720</c:v>
                </c:pt>
                <c:pt idx="383">
                  <c:v>619434376</c:v>
                </c:pt>
                <c:pt idx="384">
                  <c:v>619024976</c:v>
                </c:pt>
                <c:pt idx="385">
                  <c:v>612761632</c:v>
                </c:pt>
                <c:pt idx="386">
                  <c:v>614169168</c:v>
                </c:pt>
                <c:pt idx="387">
                  <c:v>620649424</c:v>
                </c:pt>
                <c:pt idx="388">
                  <c:v>613418400</c:v>
                </c:pt>
                <c:pt idx="389">
                  <c:v>612696728</c:v>
                </c:pt>
                <c:pt idx="390">
                  <c:v>622171696</c:v>
                </c:pt>
                <c:pt idx="391">
                  <c:v>627394016</c:v>
                </c:pt>
                <c:pt idx="392">
                  <c:v>613128264</c:v>
                </c:pt>
                <c:pt idx="393">
                  <c:v>613740888</c:v>
                </c:pt>
                <c:pt idx="394">
                  <c:v>613763552</c:v>
                </c:pt>
                <c:pt idx="395">
                  <c:v>621195656</c:v>
                </c:pt>
                <c:pt idx="396">
                  <c:v>601279520</c:v>
                </c:pt>
                <c:pt idx="397">
                  <c:v>624056776</c:v>
                </c:pt>
                <c:pt idx="398">
                  <c:v>611533440</c:v>
                </c:pt>
                <c:pt idx="399">
                  <c:v>616101896</c:v>
                </c:pt>
                <c:pt idx="400">
                  <c:v>613640288</c:v>
                </c:pt>
                <c:pt idx="401">
                  <c:v>602219056</c:v>
                </c:pt>
                <c:pt idx="402">
                  <c:v>615064416</c:v>
                </c:pt>
                <c:pt idx="403">
                  <c:v>616820736</c:v>
                </c:pt>
                <c:pt idx="404">
                  <c:v>613507928</c:v>
                </c:pt>
                <c:pt idx="405">
                  <c:v>615052832</c:v>
                </c:pt>
                <c:pt idx="406">
                  <c:v>626017696</c:v>
                </c:pt>
                <c:pt idx="407">
                  <c:v>622819456</c:v>
                </c:pt>
                <c:pt idx="408">
                  <c:v>622310744</c:v>
                </c:pt>
                <c:pt idx="409">
                  <c:v>625335616</c:v>
                </c:pt>
                <c:pt idx="410">
                  <c:v>613391624</c:v>
                </c:pt>
                <c:pt idx="411">
                  <c:v>623442912</c:v>
                </c:pt>
                <c:pt idx="412">
                  <c:v>618324456</c:v>
                </c:pt>
                <c:pt idx="413">
                  <c:v>625372288</c:v>
                </c:pt>
                <c:pt idx="414">
                  <c:v>593983624</c:v>
                </c:pt>
                <c:pt idx="415">
                  <c:v>601606848</c:v>
                </c:pt>
                <c:pt idx="416">
                  <c:v>623762784</c:v>
                </c:pt>
                <c:pt idx="417">
                  <c:v>611769632</c:v>
                </c:pt>
                <c:pt idx="418">
                  <c:v>619158168</c:v>
                </c:pt>
                <c:pt idx="419">
                  <c:v>611852968</c:v>
                </c:pt>
                <c:pt idx="420">
                  <c:v>625520320</c:v>
                </c:pt>
                <c:pt idx="421">
                  <c:v>609189632</c:v>
                </c:pt>
                <c:pt idx="422">
                  <c:v>611674024</c:v>
                </c:pt>
                <c:pt idx="423">
                  <c:v>611889736</c:v>
                </c:pt>
                <c:pt idx="424">
                  <c:v>613471984</c:v>
                </c:pt>
                <c:pt idx="425">
                  <c:v>606345992</c:v>
                </c:pt>
                <c:pt idx="426">
                  <c:v>612202104</c:v>
                </c:pt>
                <c:pt idx="427">
                  <c:v>611840848</c:v>
                </c:pt>
                <c:pt idx="428">
                  <c:v>607850936</c:v>
                </c:pt>
                <c:pt idx="429">
                  <c:v>607899016</c:v>
                </c:pt>
                <c:pt idx="430">
                  <c:v>619825496</c:v>
                </c:pt>
                <c:pt idx="431">
                  <c:v>616983256</c:v>
                </c:pt>
                <c:pt idx="432">
                  <c:v>609114192</c:v>
                </c:pt>
                <c:pt idx="433">
                  <c:v>606780592</c:v>
                </c:pt>
                <c:pt idx="434">
                  <c:v>616111992</c:v>
                </c:pt>
                <c:pt idx="435">
                  <c:v>611768160</c:v>
                </c:pt>
                <c:pt idx="436">
                  <c:v>626648992</c:v>
                </c:pt>
                <c:pt idx="437">
                  <c:v>626319592</c:v>
                </c:pt>
                <c:pt idx="438">
                  <c:v>625618696</c:v>
                </c:pt>
                <c:pt idx="439">
                  <c:v>613184216</c:v>
                </c:pt>
                <c:pt idx="440">
                  <c:v>596243728</c:v>
                </c:pt>
                <c:pt idx="441">
                  <c:v>622916320</c:v>
                </c:pt>
                <c:pt idx="442">
                  <c:v>607912856</c:v>
                </c:pt>
                <c:pt idx="443">
                  <c:v>618511440</c:v>
                </c:pt>
                <c:pt idx="444">
                  <c:v>621544856</c:v>
                </c:pt>
                <c:pt idx="445">
                  <c:v>617865816</c:v>
                </c:pt>
                <c:pt idx="446">
                  <c:v>627606000</c:v>
                </c:pt>
                <c:pt idx="447">
                  <c:v>618405544</c:v>
                </c:pt>
                <c:pt idx="448">
                  <c:v>619141496</c:v>
                </c:pt>
                <c:pt idx="449">
                  <c:v>621067120</c:v>
                </c:pt>
                <c:pt idx="450">
                  <c:v>612647248</c:v>
                </c:pt>
                <c:pt idx="451">
                  <c:v>613317640</c:v>
                </c:pt>
                <c:pt idx="452">
                  <c:v>612884848</c:v>
                </c:pt>
                <c:pt idx="453">
                  <c:v>621593000</c:v>
                </c:pt>
                <c:pt idx="454">
                  <c:v>612324664</c:v>
                </c:pt>
                <c:pt idx="455">
                  <c:v>625566024</c:v>
                </c:pt>
                <c:pt idx="456">
                  <c:v>619167416</c:v>
                </c:pt>
                <c:pt idx="457">
                  <c:v>622727864</c:v>
                </c:pt>
                <c:pt idx="458">
                  <c:v>615541920</c:v>
                </c:pt>
                <c:pt idx="459">
                  <c:v>623644080</c:v>
                </c:pt>
                <c:pt idx="460">
                  <c:v>618336136</c:v>
                </c:pt>
                <c:pt idx="461">
                  <c:v>620747424</c:v>
                </c:pt>
                <c:pt idx="462">
                  <c:v>618111824</c:v>
                </c:pt>
                <c:pt idx="463">
                  <c:v>618101640</c:v>
                </c:pt>
                <c:pt idx="464">
                  <c:v>622715112</c:v>
                </c:pt>
                <c:pt idx="465">
                  <c:v>613024784</c:v>
                </c:pt>
                <c:pt idx="466">
                  <c:v>625715232</c:v>
                </c:pt>
                <c:pt idx="467">
                  <c:v>626563464</c:v>
                </c:pt>
                <c:pt idx="468">
                  <c:v>613644024</c:v>
                </c:pt>
                <c:pt idx="469">
                  <c:v>616686944</c:v>
                </c:pt>
                <c:pt idx="470">
                  <c:v>611890400</c:v>
                </c:pt>
                <c:pt idx="471">
                  <c:v>615217144</c:v>
                </c:pt>
                <c:pt idx="472">
                  <c:v>613544136</c:v>
                </c:pt>
                <c:pt idx="473">
                  <c:v>628153800</c:v>
                </c:pt>
                <c:pt idx="474">
                  <c:v>618902296</c:v>
                </c:pt>
                <c:pt idx="475">
                  <c:v>614096456</c:v>
                </c:pt>
                <c:pt idx="476">
                  <c:v>620796056</c:v>
                </c:pt>
                <c:pt idx="477">
                  <c:v>613423296</c:v>
                </c:pt>
                <c:pt idx="478">
                  <c:v>614433944</c:v>
                </c:pt>
                <c:pt idx="479">
                  <c:v>621168736</c:v>
                </c:pt>
                <c:pt idx="480">
                  <c:v>627680296</c:v>
                </c:pt>
                <c:pt idx="481">
                  <c:v>612969424</c:v>
                </c:pt>
                <c:pt idx="482">
                  <c:v>613820576</c:v>
                </c:pt>
                <c:pt idx="483">
                  <c:v>618576584</c:v>
                </c:pt>
                <c:pt idx="484">
                  <c:v>613481424</c:v>
                </c:pt>
                <c:pt idx="485">
                  <c:v>611638272</c:v>
                </c:pt>
                <c:pt idx="486">
                  <c:v>612836416</c:v>
                </c:pt>
                <c:pt idx="487">
                  <c:v>614586048</c:v>
                </c:pt>
                <c:pt idx="488">
                  <c:v>620399904</c:v>
                </c:pt>
                <c:pt idx="489">
                  <c:v>613714160</c:v>
                </c:pt>
                <c:pt idx="490">
                  <c:v>617155984</c:v>
                </c:pt>
                <c:pt idx="491">
                  <c:v>620561480</c:v>
                </c:pt>
                <c:pt idx="492">
                  <c:v>627095960</c:v>
                </c:pt>
                <c:pt idx="493">
                  <c:v>624191648</c:v>
                </c:pt>
                <c:pt idx="494">
                  <c:v>628351704</c:v>
                </c:pt>
                <c:pt idx="495">
                  <c:v>623990640</c:v>
                </c:pt>
                <c:pt idx="496">
                  <c:v>613207888</c:v>
                </c:pt>
                <c:pt idx="497">
                  <c:v>629214432</c:v>
                </c:pt>
                <c:pt idx="498">
                  <c:v>619767912</c:v>
                </c:pt>
                <c:pt idx="499">
                  <c:v>614035632</c:v>
                </c:pt>
                <c:pt idx="500">
                  <c:v>624901704</c:v>
                </c:pt>
                <c:pt idx="501">
                  <c:v>623004216</c:v>
                </c:pt>
                <c:pt idx="502">
                  <c:v>612791000</c:v>
                </c:pt>
                <c:pt idx="503">
                  <c:v>615980888</c:v>
                </c:pt>
                <c:pt idx="504">
                  <c:v>619180984</c:v>
                </c:pt>
                <c:pt idx="505">
                  <c:v>621613152</c:v>
                </c:pt>
                <c:pt idx="506">
                  <c:v>624795976</c:v>
                </c:pt>
                <c:pt idx="507">
                  <c:v>628765760</c:v>
                </c:pt>
                <c:pt idx="508">
                  <c:v>619201528</c:v>
                </c:pt>
                <c:pt idx="509">
                  <c:v>616556600</c:v>
                </c:pt>
                <c:pt idx="510">
                  <c:v>625899600</c:v>
                </c:pt>
                <c:pt idx="511">
                  <c:v>612956704</c:v>
                </c:pt>
                <c:pt idx="512">
                  <c:v>620597544</c:v>
                </c:pt>
                <c:pt idx="513">
                  <c:v>612193440</c:v>
                </c:pt>
                <c:pt idx="514">
                  <c:v>613683736</c:v>
                </c:pt>
                <c:pt idx="515">
                  <c:v>619897784</c:v>
                </c:pt>
                <c:pt idx="516">
                  <c:v>614372816</c:v>
                </c:pt>
                <c:pt idx="517">
                  <c:v>611256288</c:v>
                </c:pt>
                <c:pt idx="518">
                  <c:v>613885904</c:v>
                </c:pt>
                <c:pt idx="519">
                  <c:v>617472560</c:v>
                </c:pt>
                <c:pt idx="520">
                  <c:v>619076888</c:v>
                </c:pt>
                <c:pt idx="521">
                  <c:v>620116952</c:v>
                </c:pt>
                <c:pt idx="522">
                  <c:v>612394952</c:v>
                </c:pt>
                <c:pt idx="523">
                  <c:v>606697176</c:v>
                </c:pt>
                <c:pt idx="524">
                  <c:v>608948808</c:v>
                </c:pt>
                <c:pt idx="525">
                  <c:v>613262976</c:v>
                </c:pt>
                <c:pt idx="526">
                  <c:v>609150880</c:v>
                </c:pt>
                <c:pt idx="527">
                  <c:v>620238512</c:v>
                </c:pt>
                <c:pt idx="528">
                  <c:v>625867672</c:v>
                </c:pt>
                <c:pt idx="529">
                  <c:v>621941544</c:v>
                </c:pt>
                <c:pt idx="530">
                  <c:v>623648752</c:v>
                </c:pt>
                <c:pt idx="531">
                  <c:v>612584216</c:v>
                </c:pt>
                <c:pt idx="532">
                  <c:v>609443008</c:v>
                </c:pt>
                <c:pt idx="533">
                  <c:v>614788976</c:v>
                </c:pt>
                <c:pt idx="534">
                  <c:v>622566952</c:v>
                </c:pt>
                <c:pt idx="535">
                  <c:v>614946440</c:v>
                </c:pt>
                <c:pt idx="536">
                  <c:v>612439168</c:v>
                </c:pt>
                <c:pt idx="537">
                  <c:v>621962848</c:v>
                </c:pt>
                <c:pt idx="538">
                  <c:v>601816976</c:v>
                </c:pt>
                <c:pt idx="539">
                  <c:v>617797664</c:v>
                </c:pt>
                <c:pt idx="540">
                  <c:v>625670368</c:v>
                </c:pt>
                <c:pt idx="541">
                  <c:v>626107496</c:v>
                </c:pt>
                <c:pt idx="542">
                  <c:v>619671832</c:v>
                </c:pt>
                <c:pt idx="543">
                  <c:v>613527240</c:v>
                </c:pt>
                <c:pt idx="544">
                  <c:v>612899648</c:v>
                </c:pt>
                <c:pt idx="545">
                  <c:v>623148088</c:v>
                </c:pt>
                <c:pt idx="546">
                  <c:v>622376648</c:v>
                </c:pt>
                <c:pt idx="547">
                  <c:v>628467176</c:v>
                </c:pt>
                <c:pt idx="548">
                  <c:v>614230624</c:v>
                </c:pt>
                <c:pt idx="549">
                  <c:v>625548840</c:v>
                </c:pt>
                <c:pt idx="550">
                  <c:v>622510288</c:v>
                </c:pt>
                <c:pt idx="551">
                  <c:v>619693608</c:v>
                </c:pt>
                <c:pt idx="552">
                  <c:v>609215104</c:v>
                </c:pt>
                <c:pt idx="553">
                  <c:v>625504600</c:v>
                </c:pt>
                <c:pt idx="554">
                  <c:v>613943656</c:v>
                </c:pt>
                <c:pt idx="555">
                  <c:v>627769376</c:v>
                </c:pt>
                <c:pt idx="556">
                  <c:v>613313552</c:v>
                </c:pt>
                <c:pt idx="557">
                  <c:v>613810496</c:v>
                </c:pt>
                <c:pt idx="558">
                  <c:v>625448416</c:v>
                </c:pt>
                <c:pt idx="559">
                  <c:v>613112896</c:v>
                </c:pt>
                <c:pt idx="560">
                  <c:v>622194200</c:v>
                </c:pt>
                <c:pt idx="561">
                  <c:v>613600384</c:v>
                </c:pt>
                <c:pt idx="562">
                  <c:v>626939912</c:v>
                </c:pt>
                <c:pt idx="563">
                  <c:v>625158688</c:v>
                </c:pt>
                <c:pt idx="564">
                  <c:v>625078584</c:v>
                </c:pt>
                <c:pt idx="565">
                  <c:v>618470968</c:v>
                </c:pt>
                <c:pt idx="566">
                  <c:v>620183856</c:v>
                </c:pt>
                <c:pt idx="567">
                  <c:v>619729200</c:v>
                </c:pt>
                <c:pt idx="568">
                  <c:v>616150464</c:v>
                </c:pt>
                <c:pt idx="569">
                  <c:v>614592320</c:v>
                </c:pt>
                <c:pt idx="570">
                  <c:v>597069112</c:v>
                </c:pt>
                <c:pt idx="571">
                  <c:v>628146024</c:v>
                </c:pt>
                <c:pt idx="572">
                  <c:v>613240616</c:v>
                </c:pt>
                <c:pt idx="573">
                  <c:v>617130464</c:v>
                </c:pt>
                <c:pt idx="574">
                  <c:v>620623856</c:v>
                </c:pt>
                <c:pt idx="575">
                  <c:v>612955064</c:v>
                </c:pt>
                <c:pt idx="576">
                  <c:v>610185872</c:v>
                </c:pt>
                <c:pt idx="577">
                  <c:v>614260528</c:v>
                </c:pt>
                <c:pt idx="578">
                  <c:v>614125552</c:v>
                </c:pt>
                <c:pt idx="579">
                  <c:v>609158856</c:v>
                </c:pt>
                <c:pt idx="580">
                  <c:v>626700608</c:v>
                </c:pt>
                <c:pt idx="581">
                  <c:v>624424584</c:v>
                </c:pt>
                <c:pt idx="582">
                  <c:v>622672576</c:v>
                </c:pt>
                <c:pt idx="583">
                  <c:v>625306624</c:v>
                </c:pt>
                <c:pt idx="584">
                  <c:v>617447312</c:v>
                </c:pt>
                <c:pt idx="585">
                  <c:v>624951304</c:v>
                </c:pt>
                <c:pt idx="586">
                  <c:v>611593560</c:v>
                </c:pt>
                <c:pt idx="587">
                  <c:v>622143520</c:v>
                </c:pt>
                <c:pt idx="588">
                  <c:v>619474312</c:v>
                </c:pt>
                <c:pt idx="589">
                  <c:v>614375840</c:v>
                </c:pt>
                <c:pt idx="590">
                  <c:v>613217976</c:v>
                </c:pt>
                <c:pt idx="591">
                  <c:v>610770760</c:v>
                </c:pt>
                <c:pt idx="592">
                  <c:v>613054528</c:v>
                </c:pt>
                <c:pt idx="593">
                  <c:v>612384056</c:v>
                </c:pt>
                <c:pt idx="594">
                  <c:v>618346104</c:v>
                </c:pt>
                <c:pt idx="595">
                  <c:v>623962416</c:v>
                </c:pt>
                <c:pt idx="596">
                  <c:v>621015192</c:v>
                </c:pt>
                <c:pt idx="597">
                  <c:v>612975632</c:v>
                </c:pt>
                <c:pt idx="598">
                  <c:v>622062968</c:v>
                </c:pt>
                <c:pt idx="599">
                  <c:v>609925416</c:v>
                </c:pt>
                <c:pt idx="600">
                  <c:v>623250920</c:v>
                </c:pt>
                <c:pt idx="601">
                  <c:v>625620256</c:v>
                </c:pt>
                <c:pt idx="602">
                  <c:v>622778232</c:v>
                </c:pt>
                <c:pt idx="603">
                  <c:v>618880136</c:v>
                </c:pt>
                <c:pt idx="604">
                  <c:v>620744000</c:v>
                </c:pt>
                <c:pt idx="605">
                  <c:v>608682952</c:v>
                </c:pt>
                <c:pt idx="606">
                  <c:v>611026840</c:v>
                </c:pt>
                <c:pt idx="607">
                  <c:v>621141216</c:v>
                </c:pt>
                <c:pt idx="608">
                  <c:v>617383896</c:v>
                </c:pt>
                <c:pt idx="609">
                  <c:v>456423864</c:v>
                </c:pt>
                <c:pt idx="610">
                  <c:v>617630952</c:v>
                </c:pt>
                <c:pt idx="611">
                  <c:v>611223544</c:v>
                </c:pt>
                <c:pt idx="612">
                  <c:v>609362544</c:v>
                </c:pt>
                <c:pt idx="613">
                  <c:v>619001456</c:v>
                </c:pt>
                <c:pt idx="614">
                  <c:v>612120816</c:v>
                </c:pt>
                <c:pt idx="615">
                  <c:v>623203344</c:v>
                </c:pt>
                <c:pt idx="616">
                  <c:v>612392920</c:v>
                </c:pt>
                <c:pt idx="617">
                  <c:v>613251288</c:v>
                </c:pt>
                <c:pt idx="618">
                  <c:v>623416768</c:v>
                </c:pt>
                <c:pt idx="619">
                  <c:v>625754968</c:v>
                </c:pt>
                <c:pt idx="620">
                  <c:v>625585464</c:v>
                </c:pt>
                <c:pt idx="621">
                  <c:v>618116920</c:v>
                </c:pt>
                <c:pt idx="622">
                  <c:v>622820600</c:v>
                </c:pt>
                <c:pt idx="623">
                  <c:v>616892296</c:v>
                </c:pt>
                <c:pt idx="624">
                  <c:v>613740680</c:v>
                </c:pt>
                <c:pt idx="625">
                  <c:v>626327104</c:v>
                </c:pt>
                <c:pt idx="626">
                  <c:v>622431128</c:v>
                </c:pt>
                <c:pt idx="627">
                  <c:v>622775368</c:v>
                </c:pt>
                <c:pt idx="628">
                  <c:v>603792344</c:v>
                </c:pt>
                <c:pt idx="629">
                  <c:v>606536680</c:v>
                </c:pt>
                <c:pt idx="630">
                  <c:v>613294144</c:v>
                </c:pt>
                <c:pt idx="631">
                  <c:v>622047504</c:v>
                </c:pt>
                <c:pt idx="632">
                  <c:v>612392720</c:v>
                </c:pt>
                <c:pt idx="633">
                  <c:v>615520144</c:v>
                </c:pt>
                <c:pt idx="634">
                  <c:v>621109320</c:v>
                </c:pt>
                <c:pt idx="635">
                  <c:v>618018216</c:v>
                </c:pt>
                <c:pt idx="636">
                  <c:v>613486744</c:v>
                </c:pt>
                <c:pt idx="637">
                  <c:v>623567960</c:v>
                </c:pt>
                <c:pt idx="638">
                  <c:v>615493088</c:v>
                </c:pt>
                <c:pt idx="639">
                  <c:v>627570608</c:v>
                </c:pt>
                <c:pt idx="640">
                  <c:v>615274952</c:v>
                </c:pt>
                <c:pt idx="641">
                  <c:v>618875744</c:v>
                </c:pt>
                <c:pt idx="642">
                  <c:v>627778208</c:v>
                </c:pt>
                <c:pt idx="643">
                  <c:v>626864944</c:v>
                </c:pt>
                <c:pt idx="644">
                  <c:v>616142648</c:v>
                </c:pt>
                <c:pt idx="645">
                  <c:v>612911048</c:v>
                </c:pt>
                <c:pt idx="646">
                  <c:v>619997056</c:v>
                </c:pt>
                <c:pt idx="647">
                  <c:v>613025984</c:v>
                </c:pt>
                <c:pt idx="648">
                  <c:v>614616384</c:v>
                </c:pt>
                <c:pt idx="649">
                  <c:v>627969280</c:v>
                </c:pt>
                <c:pt idx="650">
                  <c:v>627259088</c:v>
                </c:pt>
                <c:pt idx="651">
                  <c:v>626699760</c:v>
                </c:pt>
                <c:pt idx="652">
                  <c:v>613486424</c:v>
                </c:pt>
                <c:pt idx="653">
                  <c:v>625389784</c:v>
                </c:pt>
                <c:pt idx="654">
                  <c:v>613190472</c:v>
                </c:pt>
                <c:pt idx="655">
                  <c:v>623817680</c:v>
                </c:pt>
                <c:pt idx="656">
                  <c:v>613068760</c:v>
                </c:pt>
                <c:pt idx="657">
                  <c:v>613447264</c:v>
                </c:pt>
                <c:pt idx="658">
                  <c:v>613421616</c:v>
                </c:pt>
                <c:pt idx="659">
                  <c:v>613813768</c:v>
                </c:pt>
                <c:pt idx="660">
                  <c:v>613542192</c:v>
                </c:pt>
                <c:pt idx="661">
                  <c:v>613783376</c:v>
                </c:pt>
                <c:pt idx="662">
                  <c:v>613231816</c:v>
                </c:pt>
                <c:pt idx="663">
                  <c:v>612426504</c:v>
                </c:pt>
                <c:pt idx="664">
                  <c:v>614638120</c:v>
                </c:pt>
                <c:pt idx="665">
                  <c:v>626849200</c:v>
                </c:pt>
                <c:pt idx="666">
                  <c:v>623622384</c:v>
                </c:pt>
                <c:pt idx="667">
                  <c:v>614500920</c:v>
                </c:pt>
                <c:pt idx="668">
                  <c:v>628660104</c:v>
                </c:pt>
                <c:pt idx="669">
                  <c:v>613381504</c:v>
                </c:pt>
                <c:pt idx="670">
                  <c:v>612997632</c:v>
                </c:pt>
                <c:pt idx="671">
                  <c:v>623956464</c:v>
                </c:pt>
                <c:pt idx="672">
                  <c:v>625850312</c:v>
                </c:pt>
                <c:pt idx="673">
                  <c:v>628949104</c:v>
                </c:pt>
                <c:pt idx="674">
                  <c:v>621987600</c:v>
                </c:pt>
                <c:pt idx="675">
                  <c:v>624451200</c:v>
                </c:pt>
                <c:pt idx="676">
                  <c:v>613143264</c:v>
                </c:pt>
                <c:pt idx="677">
                  <c:v>614036120</c:v>
                </c:pt>
                <c:pt idx="678">
                  <c:v>616173560</c:v>
                </c:pt>
                <c:pt idx="679">
                  <c:v>623161648</c:v>
                </c:pt>
                <c:pt idx="680">
                  <c:v>626772752</c:v>
                </c:pt>
                <c:pt idx="681">
                  <c:v>612916904</c:v>
                </c:pt>
                <c:pt idx="682">
                  <c:v>628634696</c:v>
                </c:pt>
                <c:pt idx="683">
                  <c:v>618009832</c:v>
                </c:pt>
                <c:pt idx="684">
                  <c:v>624679224</c:v>
                </c:pt>
                <c:pt idx="685">
                  <c:v>621810656</c:v>
                </c:pt>
                <c:pt idx="686">
                  <c:v>618534592</c:v>
                </c:pt>
                <c:pt idx="687">
                  <c:v>625264544</c:v>
                </c:pt>
                <c:pt idx="688">
                  <c:v>623639736</c:v>
                </c:pt>
                <c:pt idx="689">
                  <c:v>612882936</c:v>
                </c:pt>
                <c:pt idx="690">
                  <c:v>614980072</c:v>
                </c:pt>
                <c:pt idx="691">
                  <c:v>627906920</c:v>
                </c:pt>
                <c:pt idx="692">
                  <c:v>626082512</c:v>
                </c:pt>
                <c:pt idx="693">
                  <c:v>611630120</c:v>
                </c:pt>
                <c:pt idx="694">
                  <c:v>613011032</c:v>
                </c:pt>
                <c:pt idx="695">
                  <c:v>613032232</c:v>
                </c:pt>
                <c:pt idx="696">
                  <c:v>609261392</c:v>
                </c:pt>
                <c:pt idx="697">
                  <c:v>613453224</c:v>
                </c:pt>
                <c:pt idx="698">
                  <c:v>613667008</c:v>
                </c:pt>
                <c:pt idx="699">
                  <c:v>611386296</c:v>
                </c:pt>
                <c:pt idx="700">
                  <c:v>604494456</c:v>
                </c:pt>
                <c:pt idx="701">
                  <c:v>616582184</c:v>
                </c:pt>
                <c:pt idx="702">
                  <c:v>615948648</c:v>
                </c:pt>
                <c:pt idx="703">
                  <c:v>623761176</c:v>
                </c:pt>
                <c:pt idx="704">
                  <c:v>610258952</c:v>
                </c:pt>
                <c:pt idx="705">
                  <c:v>621146112</c:v>
                </c:pt>
                <c:pt idx="706">
                  <c:v>617640688</c:v>
                </c:pt>
                <c:pt idx="707">
                  <c:v>622956648</c:v>
                </c:pt>
                <c:pt idx="708">
                  <c:v>609411000</c:v>
                </c:pt>
                <c:pt idx="709">
                  <c:v>623050848</c:v>
                </c:pt>
                <c:pt idx="710">
                  <c:v>618258504</c:v>
                </c:pt>
                <c:pt idx="711">
                  <c:v>618304640</c:v>
                </c:pt>
                <c:pt idx="712">
                  <c:v>614837664</c:v>
                </c:pt>
                <c:pt idx="713">
                  <c:v>614649688</c:v>
                </c:pt>
                <c:pt idx="714">
                  <c:v>625493720</c:v>
                </c:pt>
                <c:pt idx="715">
                  <c:v>608543128</c:v>
                </c:pt>
                <c:pt idx="716">
                  <c:v>611204296</c:v>
                </c:pt>
                <c:pt idx="717">
                  <c:v>623648056</c:v>
                </c:pt>
                <c:pt idx="718">
                  <c:v>615597744</c:v>
                </c:pt>
                <c:pt idx="719">
                  <c:v>618392128</c:v>
                </c:pt>
                <c:pt idx="720">
                  <c:v>610877960</c:v>
                </c:pt>
                <c:pt idx="721">
                  <c:v>618986552</c:v>
                </c:pt>
                <c:pt idx="722">
                  <c:v>612321800</c:v>
                </c:pt>
                <c:pt idx="723">
                  <c:v>619816616</c:v>
                </c:pt>
                <c:pt idx="724">
                  <c:v>618301536</c:v>
                </c:pt>
                <c:pt idx="725">
                  <c:v>612759560</c:v>
                </c:pt>
                <c:pt idx="726">
                  <c:v>619744008</c:v>
                </c:pt>
                <c:pt idx="727">
                  <c:v>617577872</c:v>
                </c:pt>
                <c:pt idx="728">
                  <c:v>616303024</c:v>
                </c:pt>
                <c:pt idx="729">
                  <c:v>610453704</c:v>
                </c:pt>
                <c:pt idx="730">
                  <c:v>612005032</c:v>
                </c:pt>
                <c:pt idx="731">
                  <c:v>620687128</c:v>
                </c:pt>
                <c:pt idx="732">
                  <c:v>619675936</c:v>
                </c:pt>
                <c:pt idx="733">
                  <c:v>610974192</c:v>
                </c:pt>
                <c:pt idx="734">
                  <c:v>609640216</c:v>
                </c:pt>
                <c:pt idx="735">
                  <c:v>615552512</c:v>
                </c:pt>
                <c:pt idx="736">
                  <c:v>601083600</c:v>
                </c:pt>
                <c:pt idx="737">
                  <c:v>623231216</c:v>
                </c:pt>
                <c:pt idx="738">
                  <c:v>613453600</c:v>
                </c:pt>
                <c:pt idx="739">
                  <c:v>614252552</c:v>
                </c:pt>
                <c:pt idx="740">
                  <c:v>622975176</c:v>
                </c:pt>
                <c:pt idx="741">
                  <c:v>627884608</c:v>
                </c:pt>
                <c:pt idx="742">
                  <c:v>615093504</c:v>
                </c:pt>
                <c:pt idx="743">
                  <c:v>613473032</c:v>
                </c:pt>
                <c:pt idx="744">
                  <c:v>613081904</c:v>
                </c:pt>
                <c:pt idx="745">
                  <c:v>613554032</c:v>
                </c:pt>
                <c:pt idx="746">
                  <c:v>611893936</c:v>
                </c:pt>
                <c:pt idx="747">
                  <c:v>619745712</c:v>
                </c:pt>
                <c:pt idx="748">
                  <c:v>611838848</c:v>
                </c:pt>
                <c:pt idx="749">
                  <c:v>621002592</c:v>
                </c:pt>
                <c:pt idx="750">
                  <c:v>613335032</c:v>
                </c:pt>
                <c:pt idx="751">
                  <c:v>627797696</c:v>
                </c:pt>
                <c:pt idx="752">
                  <c:v>617322456</c:v>
                </c:pt>
                <c:pt idx="753">
                  <c:v>614063976</c:v>
                </c:pt>
                <c:pt idx="754">
                  <c:v>629883960</c:v>
                </c:pt>
                <c:pt idx="755">
                  <c:v>625095888</c:v>
                </c:pt>
                <c:pt idx="756">
                  <c:v>617956280</c:v>
                </c:pt>
                <c:pt idx="757">
                  <c:v>613059704</c:v>
                </c:pt>
                <c:pt idx="758">
                  <c:v>611417568</c:v>
                </c:pt>
                <c:pt idx="759">
                  <c:v>613073976</c:v>
                </c:pt>
                <c:pt idx="760">
                  <c:v>617705608</c:v>
                </c:pt>
                <c:pt idx="761">
                  <c:v>612421320</c:v>
                </c:pt>
                <c:pt idx="762">
                  <c:v>614038216</c:v>
                </c:pt>
                <c:pt idx="763">
                  <c:v>614455656</c:v>
                </c:pt>
                <c:pt idx="764">
                  <c:v>613218240</c:v>
                </c:pt>
                <c:pt idx="765">
                  <c:v>613025872</c:v>
                </c:pt>
                <c:pt idx="766">
                  <c:v>624672352</c:v>
                </c:pt>
                <c:pt idx="767">
                  <c:v>626965824</c:v>
                </c:pt>
                <c:pt idx="768">
                  <c:v>619644192</c:v>
                </c:pt>
                <c:pt idx="769">
                  <c:v>612871472</c:v>
                </c:pt>
                <c:pt idx="770">
                  <c:v>621959912</c:v>
                </c:pt>
                <c:pt idx="771">
                  <c:v>619841560</c:v>
                </c:pt>
                <c:pt idx="772">
                  <c:v>613323344</c:v>
                </c:pt>
                <c:pt idx="773">
                  <c:v>612476408</c:v>
                </c:pt>
                <c:pt idx="774">
                  <c:v>613230760</c:v>
                </c:pt>
                <c:pt idx="775">
                  <c:v>613061112</c:v>
                </c:pt>
                <c:pt idx="776">
                  <c:v>623268424</c:v>
                </c:pt>
                <c:pt idx="777">
                  <c:v>615711416</c:v>
                </c:pt>
                <c:pt idx="778">
                  <c:v>612584752</c:v>
                </c:pt>
                <c:pt idx="779">
                  <c:v>624359192</c:v>
                </c:pt>
                <c:pt idx="780">
                  <c:v>622414448</c:v>
                </c:pt>
                <c:pt idx="781">
                  <c:v>621355976</c:v>
                </c:pt>
                <c:pt idx="782">
                  <c:v>624371456</c:v>
                </c:pt>
                <c:pt idx="783">
                  <c:v>626813152</c:v>
                </c:pt>
                <c:pt idx="784">
                  <c:v>611748856</c:v>
                </c:pt>
                <c:pt idx="785">
                  <c:v>613314200</c:v>
                </c:pt>
                <c:pt idx="786">
                  <c:v>614888280</c:v>
                </c:pt>
                <c:pt idx="787">
                  <c:v>616928568</c:v>
                </c:pt>
                <c:pt idx="788">
                  <c:v>626814632</c:v>
                </c:pt>
                <c:pt idx="789">
                  <c:v>620901256</c:v>
                </c:pt>
                <c:pt idx="790">
                  <c:v>620203904</c:v>
                </c:pt>
                <c:pt idx="791">
                  <c:v>619631152</c:v>
                </c:pt>
                <c:pt idx="792">
                  <c:v>620232184</c:v>
                </c:pt>
                <c:pt idx="793">
                  <c:v>623960720</c:v>
                </c:pt>
                <c:pt idx="794">
                  <c:v>613264776</c:v>
                </c:pt>
                <c:pt idx="795">
                  <c:v>610774672</c:v>
                </c:pt>
                <c:pt idx="796">
                  <c:v>608555936</c:v>
                </c:pt>
                <c:pt idx="797">
                  <c:v>622097912</c:v>
                </c:pt>
                <c:pt idx="798">
                  <c:v>611297072</c:v>
                </c:pt>
                <c:pt idx="799">
                  <c:v>621285864</c:v>
                </c:pt>
                <c:pt idx="800">
                  <c:v>614035800</c:v>
                </c:pt>
                <c:pt idx="801">
                  <c:v>611691000</c:v>
                </c:pt>
                <c:pt idx="802">
                  <c:v>622927424</c:v>
                </c:pt>
                <c:pt idx="803">
                  <c:v>622023056</c:v>
                </c:pt>
                <c:pt idx="804">
                  <c:v>624058032</c:v>
                </c:pt>
                <c:pt idx="805">
                  <c:v>617822352</c:v>
                </c:pt>
                <c:pt idx="806">
                  <c:v>619593720</c:v>
                </c:pt>
                <c:pt idx="807">
                  <c:v>610876760</c:v>
                </c:pt>
                <c:pt idx="808">
                  <c:v>615165376</c:v>
                </c:pt>
                <c:pt idx="809">
                  <c:v>610393896</c:v>
                </c:pt>
                <c:pt idx="810">
                  <c:v>619179512</c:v>
                </c:pt>
                <c:pt idx="811">
                  <c:v>621068584</c:v>
                </c:pt>
                <c:pt idx="812">
                  <c:v>614714256</c:v>
                </c:pt>
                <c:pt idx="813">
                  <c:v>611622784</c:v>
                </c:pt>
                <c:pt idx="814">
                  <c:v>621810440</c:v>
                </c:pt>
                <c:pt idx="815">
                  <c:v>609932328</c:v>
                </c:pt>
                <c:pt idx="816">
                  <c:v>630291752</c:v>
                </c:pt>
                <c:pt idx="817">
                  <c:v>626928728</c:v>
                </c:pt>
                <c:pt idx="818">
                  <c:v>618065664</c:v>
                </c:pt>
                <c:pt idx="819">
                  <c:v>613436208</c:v>
                </c:pt>
                <c:pt idx="820">
                  <c:v>612249312</c:v>
                </c:pt>
                <c:pt idx="821">
                  <c:v>621972864</c:v>
                </c:pt>
                <c:pt idx="822">
                  <c:v>613132424</c:v>
                </c:pt>
                <c:pt idx="823">
                  <c:v>603209008</c:v>
                </c:pt>
                <c:pt idx="824">
                  <c:v>617470432</c:v>
                </c:pt>
                <c:pt idx="825">
                  <c:v>621181152</c:v>
                </c:pt>
                <c:pt idx="826">
                  <c:v>612293392</c:v>
                </c:pt>
                <c:pt idx="827">
                  <c:v>613714336</c:v>
                </c:pt>
                <c:pt idx="828">
                  <c:v>625372480</c:v>
                </c:pt>
                <c:pt idx="829">
                  <c:v>626833464</c:v>
                </c:pt>
                <c:pt idx="830">
                  <c:v>611892640</c:v>
                </c:pt>
                <c:pt idx="831">
                  <c:v>613379192</c:v>
                </c:pt>
                <c:pt idx="832">
                  <c:v>622032912</c:v>
                </c:pt>
                <c:pt idx="833">
                  <c:v>613403200</c:v>
                </c:pt>
                <c:pt idx="834">
                  <c:v>618043416</c:v>
                </c:pt>
                <c:pt idx="835">
                  <c:v>609570280</c:v>
                </c:pt>
                <c:pt idx="836">
                  <c:v>590867728</c:v>
                </c:pt>
                <c:pt idx="837">
                  <c:v>622202760</c:v>
                </c:pt>
                <c:pt idx="838">
                  <c:v>615246504</c:v>
                </c:pt>
                <c:pt idx="839">
                  <c:v>612914968</c:v>
                </c:pt>
                <c:pt idx="840">
                  <c:v>615592832</c:v>
                </c:pt>
                <c:pt idx="841">
                  <c:v>613872608</c:v>
                </c:pt>
                <c:pt idx="842">
                  <c:v>613315736</c:v>
                </c:pt>
                <c:pt idx="843">
                  <c:v>613173320</c:v>
                </c:pt>
                <c:pt idx="844">
                  <c:v>619747864</c:v>
                </c:pt>
                <c:pt idx="845">
                  <c:v>621715536</c:v>
                </c:pt>
                <c:pt idx="846">
                  <c:v>619692064</c:v>
                </c:pt>
                <c:pt idx="847">
                  <c:v>614414128</c:v>
                </c:pt>
                <c:pt idx="848">
                  <c:v>612712840</c:v>
                </c:pt>
                <c:pt idx="849">
                  <c:v>621378440</c:v>
                </c:pt>
                <c:pt idx="850">
                  <c:v>624206368</c:v>
                </c:pt>
                <c:pt idx="851">
                  <c:v>609947512</c:v>
                </c:pt>
                <c:pt idx="852">
                  <c:v>627171712</c:v>
                </c:pt>
                <c:pt idx="853">
                  <c:v>615743504</c:v>
                </c:pt>
                <c:pt idx="854">
                  <c:v>619433120</c:v>
                </c:pt>
                <c:pt idx="855">
                  <c:v>624674048</c:v>
                </c:pt>
                <c:pt idx="856">
                  <c:v>625336320</c:v>
                </c:pt>
                <c:pt idx="857">
                  <c:v>616540432</c:v>
                </c:pt>
                <c:pt idx="858">
                  <c:v>494061736</c:v>
                </c:pt>
                <c:pt idx="859">
                  <c:v>612967368</c:v>
                </c:pt>
                <c:pt idx="860">
                  <c:v>626374056</c:v>
                </c:pt>
                <c:pt idx="861">
                  <c:v>618126536</c:v>
                </c:pt>
                <c:pt idx="862">
                  <c:v>625487544</c:v>
                </c:pt>
                <c:pt idx="863">
                  <c:v>623090360</c:v>
                </c:pt>
                <c:pt idx="864">
                  <c:v>611003752</c:v>
                </c:pt>
                <c:pt idx="865">
                  <c:v>612931576</c:v>
                </c:pt>
                <c:pt idx="866">
                  <c:v>612217640</c:v>
                </c:pt>
                <c:pt idx="867">
                  <c:v>613831816</c:v>
                </c:pt>
                <c:pt idx="868">
                  <c:v>611403184</c:v>
                </c:pt>
                <c:pt idx="869">
                  <c:v>613853208</c:v>
                </c:pt>
                <c:pt idx="870">
                  <c:v>619743728</c:v>
                </c:pt>
                <c:pt idx="871">
                  <c:v>627009656</c:v>
                </c:pt>
                <c:pt idx="872">
                  <c:v>627595464</c:v>
                </c:pt>
                <c:pt idx="873">
                  <c:v>614799752</c:v>
                </c:pt>
                <c:pt idx="874">
                  <c:v>612007200</c:v>
                </c:pt>
                <c:pt idx="875">
                  <c:v>611354704</c:v>
                </c:pt>
                <c:pt idx="876">
                  <c:v>621272224</c:v>
                </c:pt>
                <c:pt idx="877">
                  <c:v>623847576</c:v>
                </c:pt>
                <c:pt idx="878">
                  <c:v>627880040</c:v>
                </c:pt>
                <c:pt idx="879">
                  <c:v>615848880</c:v>
                </c:pt>
                <c:pt idx="880">
                  <c:v>612476832</c:v>
                </c:pt>
                <c:pt idx="881">
                  <c:v>626709024</c:v>
                </c:pt>
                <c:pt idx="882">
                  <c:v>612476768</c:v>
                </c:pt>
                <c:pt idx="883">
                  <c:v>616434104</c:v>
                </c:pt>
                <c:pt idx="884">
                  <c:v>612932504</c:v>
                </c:pt>
                <c:pt idx="885">
                  <c:v>614651384</c:v>
                </c:pt>
                <c:pt idx="886">
                  <c:v>619680112</c:v>
                </c:pt>
                <c:pt idx="887">
                  <c:v>618297432</c:v>
                </c:pt>
                <c:pt idx="888">
                  <c:v>613063952</c:v>
                </c:pt>
                <c:pt idx="889">
                  <c:v>611889640</c:v>
                </c:pt>
                <c:pt idx="890">
                  <c:v>626854872</c:v>
                </c:pt>
                <c:pt idx="891">
                  <c:v>609809392</c:v>
                </c:pt>
                <c:pt idx="892">
                  <c:v>620659808</c:v>
                </c:pt>
                <c:pt idx="893">
                  <c:v>608260024</c:v>
                </c:pt>
                <c:pt idx="894">
                  <c:v>620227016</c:v>
                </c:pt>
                <c:pt idx="895">
                  <c:v>618633064</c:v>
                </c:pt>
                <c:pt idx="896">
                  <c:v>613707680</c:v>
                </c:pt>
                <c:pt idx="897">
                  <c:v>615558016</c:v>
                </c:pt>
                <c:pt idx="898">
                  <c:v>619505400</c:v>
                </c:pt>
                <c:pt idx="899">
                  <c:v>626102736</c:v>
                </c:pt>
                <c:pt idx="900">
                  <c:v>623346064</c:v>
                </c:pt>
                <c:pt idx="901">
                  <c:v>612474472</c:v>
                </c:pt>
                <c:pt idx="902">
                  <c:v>612778048</c:v>
                </c:pt>
                <c:pt idx="903">
                  <c:v>546772936</c:v>
                </c:pt>
                <c:pt idx="904">
                  <c:v>607669520</c:v>
                </c:pt>
                <c:pt idx="905">
                  <c:v>621790432</c:v>
                </c:pt>
                <c:pt idx="906">
                  <c:v>614288040</c:v>
                </c:pt>
                <c:pt idx="907">
                  <c:v>624459112</c:v>
                </c:pt>
                <c:pt idx="908">
                  <c:v>627138104</c:v>
                </c:pt>
                <c:pt idx="909">
                  <c:v>613128864</c:v>
                </c:pt>
                <c:pt idx="910">
                  <c:v>622415224</c:v>
                </c:pt>
                <c:pt idx="911">
                  <c:v>612298456</c:v>
                </c:pt>
                <c:pt idx="912">
                  <c:v>613092800</c:v>
                </c:pt>
                <c:pt idx="913">
                  <c:v>611726104</c:v>
                </c:pt>
                <c:pt idx="914">
                  <c:v>603008416</c:v>
                </c:pt>
                <c:pt idx="915">
                  <c:v>612366304</c:v>
                </c:pt>
                <c:pt idx="916">
                  <c:v>618481184</c:v>
                </c:pt>
                <c:pt idx="917">
                  <c:v>624505520</c:v>
                </c:pt>
                <c:pt idx="918">
                  <c:v>619448800</c:v>
                </c:pt>
                <c:pt idx="919">
                  <c:v>614786072</c:v>
                </c:pt>
                <c:pt idx="920">
                  <c:v>623931864</c:v>
                </c:pt>
                <c:pt idx="921">
                  <c:v>625590920</c:v>
                </c:pt>
                <c:pt idx="922">
                  <c:v>622441856</c:v>
                </c:pt>
                <c:pt idx="923">
                  <c:v>625171224</c:v>
                </c:pt>
                <c:pt idx="924">
                  <c:v>610316440</c:v>
                </c:pt>
                <c:pt idx="925">
                  <c:v>624379096</c:v>
                </c:pt>
                <c:pt idx="926">
                  <c:v>624073920</c:v>
                </c:pt>
                <c:pt idx="927">
                  <c:v>629529752</c:v>
                </c:pt>
                <c:pt idx="928">
                  <c:v>619578360</c:v>
                </c:pt>
                <c:pt idx="929">
                  <c:v>626382896</c:v>
                </c:pt>
                <c:pt idx="930">
                  <c:v>620447456</c:v>
                </c:pt>
                <c:pt idx="931">
                  <c:v>613281712</c:v>
                </c:pt>
                <c:pt idx="932">
                  <c:v>616239560</c:v>
                </c:pt>
                <c:pt idx="933">
                  <c:v>619250992</c:v>
                </c:pt>
                <c:pt idx="934">
                  <c:v>626653856</c:v>
                </c:pt>
                <c:pt idx="935">
                  <c:v>615316672</c:v>
                </c:pt>
                <c:pt idx="936">
                  <c:v>622307952</c:v>
                </c:pt>
                <c:pt idx="937">
                  <c:v>625822488</c:v>
                </c:pt>
                <c:pt idx="938">
                  <c:v>618992976</c:v>
                </c:pt>
                <c:pt idx="939">
                  <c:v>625228224</c:v>
                </c:pt>
                <c:pt idx="940">
                  <c:v>621775648</c:v>
                </c:pt>
                <c:pt idx="941">
                  <c:v>616336488</c:v>
                </c:pt>
                <c:pt idx="942">
                  <c:v>610978360</c:v>
                </c:pt>
                <c:pt idx="943">
                  <c:v>621277152</c:v>
                </c:pt>
                <c:pt idx="944">
                  <c:v>612775128</c:v>
                </c:pt>
                <c:pt idx="945">
                  <c:v>598636160</c:v>
                </c:pt>
                <c:pt idx="946">
                  <c:v>610633192</c:v>
                </c:pt>
                <c:pt idx="947">
                  <c:v>612789184</c:v>
                </c:pt>
                <c:pt idx="948">
                  <c:v>618697416</c:v>
                </c:pt>
                <c:pt idx="949">
                  <c:v>624874312</c:v>
                </c:pt>
                <c:pt idx="950">
                  <c:v>614570504</c:v>
                </c:pt>
                <c:pt idx="951">
                  <c:v>622003656</c:v>
                </c:pt>
                <c:pt idx="952">
                  <c:v>612453848</c:v>
                </c:pt>
                <c:pt idx="953">
                  <c:v>611522568</c:v>
                </c:pt>
                <c:pt idx="954">
                  <c:v>613217272</c:v>
                </c:pt>
                <c:pt idx="955">
                  <c:v>622690176</c:v>
                </c:pt>
                <c:pt idx="956">
                  <c:v>618053512</c:v>
                </c:pt>
                <c:pt idx="957">
                  <c:v>614034520</c:v>
                </c:pt>
                <c:pt idx="958">
                  <c:v>618581200</c:v>
                </c:pt>
                <c:pt idx="959">
                  <c:v>627155304</c:v>
                </c:pt>
                <c:pt idx="960">
                  <c:v>624121064</c:v>
                </c:pt>
                <c:pt idx="961">
                  <c:v>613401976</c:v>
                </c:pt>
                <c:pt idx="962">
                  <c:v>617664208</c:v>
                </c:pt>
                <c:pt idx="963">
                  <c:v>604722432</c:v>
                </c:pt>
                <c:pt idx="964">
                  <c:v>602201640</c:v>
                </c:pt>
                <c:pt idx="965">
                  <c:v>610930840</c:v>
                </c:pt>
                <c:pt idx="966">
                  <c:v>617171816</c:v>
                </c:pt>
                <c:pt idx="967">
                  <c:v>618574808</c:v>
                </c:pt>
                <c:pt idx="968">
                  <c:v>605490432</c:v>
                </c:pt>
                <c:pt idx="969">
                  <c:v>601922448</c:v>
                </c:pt>
                <c:pt idx="970">
                  <c:v>613092056</c:v>
                </c:pt>
                <c:pt idx="971">
                  <c:v>607384304</c:v>
                </c:pt>
                <c:pt idx="972">
                  <c:v>610389552</c:v>
                </c:pt>
                <c:pt idx="973">
                  <c:v>615090512</c:v>
                </c:pt>
                <c:pt idx="974">
                  <c:v>613328192</c:v>
                </c:pt>
                <c:pt idx="975">
                  <c:v>626225816</c:v>
                </c:pt>
                <c:pt idx="976">
                  <c:v>614489616</c:v>
                </c:pt>
                <c:pt idx="977">
                  <c:v>620641608</c:v>
                </c:pt>
                <c:pt idx="978">
                  <c:v>620344056</c:v>
                </c:pt>
                <c:pt idx="979">
                  <c:v>615238960</c:v>
                </c:pt>
                <c:pt idx="980">
                  <c:v>611509752</c:v>
                </c:pt>
                <c:pt idx="981">
                  <c:v>601170608</c:v>
                </c:pt>
                <c:pt idx="982">
                  <c:v>622712176</c:v>
                </c:pt>
                <c:pt idx="983">
                  <c:v>603639160</c:v>
                </c:pt>
                <c:pt idx="984">
                  <c:v>613276960</c:v>
                </c:pt>
                <c:pt idx="985">
                  <c:v>611253840</c:v>
                </c:pt>
                <c:pt idx="986">
                  <c:v>570529424</c:v>
                </c:pt>
                <c:pt idx="987">
                  <c:v>554820712</c:v>
                </c:pt>
                <c:pt idx="988">
                  <c:v>618941888</c:v>
                </c:pt>
                <c:pt idx="989">
                  <c:v>552574456</c:v>
                </c:pt>
                <c:pt idx="990">
                  <c:v>542150024</c:v>
                </c:pt>
                <c:pt idx="991">
                  <c:v>555999832</c:v>
                </c:pt>
                <c:pt idx="992">
                  <c:v>626435952</c:v>
                </c:pt>
                <c:pt idx="993">
                  <c:v>611351264</c:v>
                </c:pt>
                <c:pt idx="994">
                  <c:v>613041840</c:v>
                </c:pt>
                <c:pt idx="995">
                  <c:v>612685224</c:v>
                </c:pt>
                <c:pt idx="996">
                  <c:v>614920256</c:v>
                </c:pt>
                <c:pt idx="997">
                  <c:v>625537144</c:v>
                </c:pt>
                <c:pt idx="998">
                  <c:v>621175200</c:v>
                </c:pt>
                <c:pt idx="999">
                  <c:v>617806272</c:v>
                </c:pt>
                <c:pt idx="1000">
                  <c:v>618905144</c:v>
                </c:pt>
                <c:pt idx="1001">
                  <c:v>614997760</c:v>
                </c:pt>
                <c:pt idx="1002">
                  <c:v>616524776</c:v>
                </c:pt>
                <c:pt idx="1003">
                  <c:v>615156120</c:v>
                </c:pt>
                <c:pt idx="1004">
                  <c:v>622283840</c:v>
                </c:pt>
                <c:pt idx="1005">
                  <c:v>626738064</c:v>
                </c:pt>
                <c:pt idx="1006">
                  <c:v>622616448</c:v>
                </c:pt>
                <c:pt idx="1007">
                  <c:v>613250848</c:v>
                </c:pt>
                <c:pt idx="1008">
                  <c:v>611587320</c:v>
                </c:pt>
                <c:pt idx="1009">
                  <c:v>614119720</c:v>
                </c:pt>
                <c:pt idx="1010">
                  <c:v>610960744</c:v>
                </c:pt>
                <c:pt idx="1011">
                  <c:v>597706368</c:v>
                </c:pt>
                <c:pt idx="1012">
                  <c:v>576584344</c:v>
                </c:pt>
                <c:pt idx="1013">
                  <c:v>563625896</c:v>
                </c:pt>
                <c:pt idx="1014">
                  <c:v>613727112</c:v>
                </c:pt>
                <c:pt idx="1015">
                  <c:v>613261336</c:v>
                </c:pt>
                <c:pt idx="1016">
                  <c:v>605809800</c:v>
                </c:pt>
                <c:pt idx="1017">
                  <c:v>612355864</c:v>
                </c:pt>
                <c:pt idx="1018">
                  <c:v>613862800</c:v>
                </c:pt>
                <c:pt idx="1019">
                  <c:v>601603192</c:v>
                </c:pt>
                <c:pt idx="1020">
                  <c:v>604072048</c:v>
                </c:pt>
                <c:pt idx="1021">
                  <c:v>593845288</c:v>
                </c:pt>
                <c:pt idx="1022">
                  <c:v>615400920</c:v>
                </c:pt>
                <c:pt idx="1023">
                  <c:v>618178304</c:v>
                </c:pt>
                <c:pt idx="1024">
                  <c:v>616914384</c:v>
                </c:pt>
                <c:pt idx="1025">
                  <c:v>615733776</c:v>
                </c:pt>
                <c:pt idx="1026">
                  <c:v>614135272</c:v>
                </c:pt>
                <c:pt idx="1027">
                  <c:v>623424752</c:v>
                </c:pt>
                <c:pt idx="1028">
                  <c:v>613350688</c:v>
                </c:pt>
                <c:pt idx="1029">
                  <c:v>625851576</c:v>
                </c:pt>
                <c:pt idx="1030">
                  <c:v>625399232</c:v>
                </c:pt>
                <c:pt idx="1031">
                  <c:v>628228448</c:v>
                </c:pt>
                <c:pt idx="1032">
                  <c:v>624621144</c:v>
                </c:pt>
                <c:pt idx="1033">
                  <c:v>626346104</c:v>
                </c:pt>
                <c:pt idx="1034">
                  <c:v>612985504</c:v>
                </c:pt>
                <c:pt idx="1035">
                  <c:v>619489840</c:v>
                </c:pt>
                <c:pt idx="1036">
                  <c:v>612909968</c:v>
                </c:pt>
                <c:pt idx="1037">
                  <c:v>612647704</c:v>
                </c:pt>
                <c:pt idx="1038">
                  <c:v>618026704</c:v>
                </c:pt>
                <c:pt idx="1039">
                  <c:v>620331200</c:v>
                </c:pt>
                <c:pt idx="1040">
                  <c:v>622558008</c:v>
                </c:pt>
                <c:pt idx="1041">
                  <c:v>621387032</c:v>
                </c:pt>
                <c:pt idx="1042">
                  <c:v>627602896</c:v>
                </c:pt>
                <c:pt idx="1043">
                  <c:v>624848568</c:v>
                </c:pt>
                <c:pt idx="1044">
                  <c:v>613816544</c:v>
                </c:pt>
                <c:pt idx="1045">
                  <c:v>607638344</c:v>
                </c:pt>
                <c:pt idx="1046">
                  <c:v>606462304</c:v>
                </c:pt>
                <c:pt idx="1047">
                  <c:v>619521960</c:v>
                </c:pt>
                <c:pt idx="1048">
                  <c:v>628312568</c:v>
                </c:pt>
                <c:pt idx="1049">
                  <c:v>627468720</c:v>
                </c:pt>
                <c:pt idx="1050">
                  <c:v>620363016</c:v>
                </c:pt>
                <c:pt idx="1051">
                  <c:v>623157592</c:v>
                </c:pt>
                <c:pt idx="1052">
                  <c:v>628343048</c:v>
                </c:pt>
                <c:pt idx="1053">
                  <c:v>614138464</c:v>
                </c:pt>
                <c:pt idx="1054">
                  <c:v>617152408</c:v>
                </c:pt>
                <c:pt idx="1055">
                  <c:v>617344744</c:v>
                </c:pt>
                <c:pt idx="1056">
                  <c:v>621197408</c:v>
                </c:pt>
                <c:pt idx="1057">
                  <c:v>627142032</c:v>
                </c:pt>
                <c:pt idx="1058">
                  <c:v>620024080</c:v>
                </c:pt>
                <c:pt idx="1059">
                  <c:v>627888080</c:v>
                </c:pt>
                <c:pt idx="1060">
                  <c:v>607477184</c:v>
                </c:pt>
                <c:pt idx="1061">
                  <c:v>620311896</c:v>
                </c:pt>
                <c:pt idx="1062">
                  <c:v>610414208</c:v>
                </c:pt>
                <c:pt idx="1063">
                  <c:v>627885760</c:v>
                </c:pt>
                <c:pt idx="1064">
                  <c:v>588190912</c:v>
                </c:pt>
                <c:pt idx="1065">
                  <c:v>614314056</c:v>
                </c:pt>
                <c:pt idx="1066">
                  <c:v>613429568</c:v>
                </c:pt>
                <c:pt idx="1067">
                  <c:v>614404440</c:v>
                </c:pt>
                <c:pt idx="1068">
                  <c:v>601672776</c:v>
                </c:pt>
                <c:pt idx="1069">
                  <c:v>615703856</c:v>
                </c:pt>
                <c:pt idx="1070">
                  <c:v>607870616</c:v>
                </c:pt>
                <c:pt idx="1071">
                  <c:v>612468544</c:v>
                </c:pt>
                <c:pt idx="1072">
                  <c:v>604581360</c:v>
                </c:pt>
                <c:pt idx="1073">
                  <c:v>613453544</c:v>
                </c:pt>
                <c:pt idx="1074">
                  <c:v>623949240</c:v>
                </c:pt>
                <c:pt idx="1075">
                  <c:v>607367488</c:v>
                </c:pt>
                <c:pt idx="1076">
                  <c:v>604738088</c:v>
                </c:pt>
                <c:pt idx="1077">
                  <c:v>619472416</c:v>
                </c:pt>
                <c:pt idx="1078">
                  <c:v>624606920</c:v>
                </c:pt>
                <c:pt idx="1079">
                  <c:v>623829752</c:v>
                </c:pt>
                <c:pt idx="1080">
                  <c:v>612811784</c:v>
                </c:pt>
                <c:pt idx="1081">
                  <c:v>611376840</c:v>
                </c:pt>
                <c:pt idx="1082">
                  <c:v>627563464</c:v>
                </c:pt>
                <c:pt idx="1083">
                  <c:v>612713384</c:v>
                </c:pt>
                <c:pt idx="1084">
                  <c:v>621095648</c:v>
                </c:pt>
                <c:pt idx="1085">
                  <c:v>619760392</c:v>
                </c:pt>
                <c:pt idx="1086">
                  <c:v>620703640</c:v>
                </c:pt>
                <c:pt idx="1087">
                  <c:v>628021712</c:v>
                </c:pt>
                <c:pt idx="1088">
                  <c:v>625083256</c:v>
                </c:pt>
                <c:pt idx="1089">
                  <c:v>612759160</c:v>
                </c:pt>
                <c:pt idx="1090">
                  <c:v>613170856</c:v>
                </c:pt>
                <c:pt idx="1091">
                  <c:v>617874072</c:v>
                </c:pt>
                <c:pt idx="1092">
                  <c:v>624180832</c:v>
                </c:pt>
                <c:pt idx="1093">
                  <c:v>582056944</c:v>
                </c:pt>
                <c:pt idx="1094">
                  <c:v>572988336</c:v>
                </c:pt>
                <c:pt idx="1095">
                  <c:v>605102440</c:v>
                </c:pt>
                <c:pt idx="1096">
                  <c:v>601761800</c:v>
                </c:pt>
                <c:pt idx="1097">
                  <c:v>627409688</c:v>
                </c:pt>
                <c:pt idx="1098">
                  <c:v>616498960</c:v>
                </c:pt>
                <c:pt idx="1099">
                  <c:v>596527624</c:v>
                </c:pt>
                <c:pt idx="1100">
                  <c:v>610148576</c:v>
                </c:pt>
                <c:pt idx="1101">
                  <c:v>620868776</c:v>
                </c:pt>
                <c:pt idx="1102">
                  <c:v>623895288</c:v>
                </c:pt>
                <c:pt idx="1103">
                  <c:v>617866312</c:v>
                </c:pt>
                <c:pt idx="1104">
                  <c:v>614616352</c:v>
                </c:pt>
                <c:pt idx="1105">
                  <c:v>600506808</c:v>
                </c:pt>
                <c:pt idx="1106">
                  <c:v>618675440</c:v>
                </c:pt>
                <c:pt idx="1107">
                  <c:v>613259672</c:v>
                </c:pt>
                <c:pt idx="1108">
                  <c:v>610430408</c:v>
                </c:pt>
                <c:pt idx="1109">
                  <c:v>465581712</c:v>
                </c:pt>
                <c:pt idx="1110">
                  <c:v>606959888</c:v>
                </c:pt>
                <c:pt idx="1111">
                  <c:v>617512520</c:v>
                </c:pt>
                <c:pt idx="1112">
                  <c:v>609072824</c:v>
                </c:pt>
                <c:pt idx="1113">
                  <c:v>624575576</c:v>
                </c:pt>
                <c:pt idx="1114">
                  <c:v>621560392</c:v>
                </c:pt>
                <c:pt idx="1115">
                  <c:v>613614000</c:v>
                </c:pt>
                <c:pt idx="1116">
                  <c:v>611324720</c:v>
                </c:pt>
                <c:pt idx="1117">
                  <c:v>614009768</c:v>
                </c:pt>
                <c:pt idx="1118">
                  <c:v>615223648</c:v>
                </c:pt>
                <c:pt idx="1119">
                  <c:v>619959608</c:v>
                </c:pt>
                <c:pt idx="1120">
                  <c:v>615357192</c:v>
                </c:pt>
                <c:pt idx="1121">
                  <c:v>624061376</c:v>
                </c:pt>
                <c:pt idx="1122">
                  <c:v>617134376</c:v>
                </c:pt>
                <c:pt idx="1123">
                  <c:v>612880856</c:v>
                </c:pt>
                <c:pt idx="1124">
                  <c:v>621152544</c:v>
                </c:pt>
                <c:pt idx="1125">
                  <c:v>621872584</c:v>
                </c:pt>
                <c:pt idx="1126">
                  <c:v>620019680</c:v>
                </c:pt>
                <c:pt idx="1127">
                  <c:v>619054024</c:v>
                </c:pt>
                <c:pt idx="1128">
                  <c:v>614276600</c:v>
                </c:pt>
                <c:pt idx="1129">
                  <c:v>624151904</c:v>
                </c:pt>
                <c:pt idx="1130">
                  <c:v>625416648</c:v>
                </c:pt>
                <c:pt idx="1131">
                  <c:v>620453720</c:v>
                </c:pt>
                <c:pt idx="1132">
                  <c:v>613488104</c:v>
                </c:pt>
                <c:pt idx="1133">
                  <c:v>617155360</c:v>
                </c:pt>
                <c:pt idx="1134">
                  <c:v>610490720</c:v>
                </c:pt>
                <c:pt idx="1135">
                  <c:v>617956296</c:v>
                </c:pt>
                <c:pt idx="1136">
                  <c:v>617759840</c:v>
                </c:pt>
                <c:pt idx="1137">
                  <c:v>613670800</c:v>
                </c:pt>
                <c:pt idx="1138">
                  <c:v>612743600</c:v>
                </c:pt>
                <c:pt idx="1139">
                  <c:v>608918048</c:v>
                </c:pt>
                <c:pt idx="1140">
                  <c:v>627225944</c:v>
                </c:pt>
                <c:pt idx="1141">
                  <c:v>613013984</c:v>
                </c:pt>
                <c:pt idx="1142">
                  <c:v>596979360</c:v>
                </c:pt>
                <c:pt idx="1143">
                  <c:v>626185880</c:v>
                </c:pt>
                <c:pt idx="1144">
                  <c:v>616006312</c:v>
                </c:pt>
                <c:pt idx="1145">
                  <c:v>603176648</c:v>
                </c:pt>
                <c:pt idx="1146">
                  <c:v>620602184</c:v>
                </c:pt>
                <c:pt idx="1147">
                  <c:v>614015104</c:v>
                </c:pt>
                <c:pt idx="1148">
                  <c:v>614231968</c:v>
                </c:pt>
                <c:pt idx="1149">
                  <c:v>612925176</c:v>
                </c:pt>
                <c:pt idx="1150">
                  <c:v>619641096</c:v>
                </c:pt>
                <c:pt idx="1151">
                  <c:v>625591160</c:v>
                </c:pt>
                <c:pt idx="1152">
                  <c:v>613452656</c:v>
                </c:pt>
                <c:pt idx="1153">
                  <c:v>612666696</c:v>
                </c:pt>
                <c:pt idx="1154">
                  <c:v>616594272</c:v>
                </c:pt>
                <c:pt idx="1155">
                  <c:v>621574712</c:v>
                </c:pt>
                <c:pt idx="1156">
                  <c:v>618852576</c:v>
                </c:pt>
                <c:pt idx="1157">
                  <c:v>621722840</c:v>
                </c:pt>
                <c:pt idx="1158">
                  <c:v>612980120</c:v>
                </c:pt>
                <c:pt idx="1159">
                  <c:v>625968792</c:v>
                </c:pt>
                <c:pt idx="1160">
                  <c:v>618444672</c:v>
                </c:pt>
                <c:pt idx="1161">
                  <c:v>617691704</c:v>
                </c:pt>
                <c:pt idx="1162">
                  <c:v>611302736</c:v>
                </c:pt>
                <c:pt idx="1163">
                  <c:v>616517352</c:v>
                </c:pt>
                <c:pt idx="1164">
                  <c:v>614284600</c:v>
                </c:pt>
                <c:pt idx="1165">
                  <c:v>612050472</c:v>
                </c:pt>
                <c:pt idx="1166">
                  <c:v>625908768</c:v>
                </c:pt>
                <c:pt idx="1167">
                  <c:v>627017680</c:v>
                </c:pt>
                <c:pt idx="1168">
                  <c:v>630226480</c:v>
                </c:pt>
                <c:pt idx="1169">
                  <c:v>617362912</c:v>
                </c:pt>
                <c:pt idx="1170">
                  <c:v>628988184</c:v>
                </c:pt>
                <c:pt idx="1171">
                  <c:v>616947904</c:v>
                </c:pt>
                <c:pt idx="1172">
                  <c:v>625419408</c:v>
                </c:pt>
                <c:pt idx="1173">
                  <c:v>617847944</c:v>
                </c:pt>
                <c:pt idx="1174">
                  <c:v>620908608</c:v>
                </c:pt>
                <c:pt idx="1175">
                  <c:v>619528184</c:v>
                </c:pt>
                <c:pt idx="1176">
                  <c:v>613407456</c:v>
                </c:pt>
                <c:pt idx="1177">
                  <c:v>574802224</c:v>
                </c:pt>
                <c:pt idx="1178">
                  <c:v>622047456</c:v>
                </c:pt>
                <c:pt idx="1179">
                  <c:v>608924080</c:v>
                </c:pt>
                <c:pt idx="1180">
                  <c:v>619203608</c:v>
                </c:pt>
                <c:pt idx="1181">
                  <c:v>584407576</c:v>
                </c:pt>
                <c:pt idx="1182">
                  <c:v>614432544</c:v>
                </c:pt>
                <c:pt idx="1183">
                  <c:v>608104384</c:v>
                </c:pt>
                <c:pt idx="1184">
                  <c:v>616836560</c:v>
                </c:pt>
                <c:pt idx="1185">
                  <c:v>617486336</c:v>
                </c:pt>
                <c:pt idx="1186">
                  <c:v>628937624</c:v>
                </c:pt>
                <c:pt idx="1187">
                  <c:v>618523776</c:v>
                </c:pt>
                <c:pt idx="1188">
                  <c:v>598444368</c:v>
                </c:pt>
                <c:pt idx="1189">
                  <c:v>618434192</c:v>
                </c:pt>
                <c:pt idx="1190">
                  <c:v>624747344</c:v>
                </c:pt>
                <c:pt idx="1191">
                  <c:v>608831448</c:v>
                </c:pt>
                <c:pt idx="1192">
                  <c:v>609522264</c:v>
                </c:pt>
                <c:pt idx="1193">
                  <c:v>592720352</c:v>
                </c:pt>
                <c:pt idx="1194">
                  <c:v>625398560</c:v>
                </c:pt>
                <c:pt idx="1195">
                  <c:v>612930824</c:v>
                </c:pt>
                <c:pt idx="1196">
                  <c:v>614048888</c:v>
                </c:pt>
                <c:pt idx="1197">
                  <c:v>620043496</c:v>
                </c:pt>
                <c:pt idx="1198">
                  <c:v>610931720</c:v>
                </c:pt>
                <c:pt idx="1199">
                  <c:v>617664936</c:v>
                </c:pt>
                <c:pt idx="1200">
                  <c:v>620363016</c:v>
                </c:pt>
                <c:pt idx="1201">
                  <c:v>621344440</c:v>
                </c:pt>
                <c:pt idx="1202">
                  <c:v>612934624</c:v>
                </c:pt>
                <c:pt idx="1203">
                  <c:v>615269336</c:v>
                </c:pt>
                <c:pt idx="1204">
                  <c:v>612734512</c:v>
                </c:pt>
                <c:pt idx="1205">
                  <c:v>613075600</c:v>
                </c:pt>
                <c:pt idx="1206">
                  <c:v>619633560</c:v>
                </c:pt>
                <c:pt idx="1207">
                  <c:v>603192152</c:v>
                </c:pt>
                <c:pt idx="1208">
                  <c:v>600975368</c:v>
                </c:pt>
                <c:pt idx="1209">
                  <c:v>613659936</c:v>
                </c:pt>
                <c:pt idx="1210">
                  <c:v>619900408</c:v>
                </c:pt>
                <c:pt idx="1211">
                  <c:v>620091608</c:v>
                </c:pt>
                <c:pt idx="1212">
                  <c:v>613483720</c:v>
                </c:pt>
                <c:pt idx="1213">
                  <c:v>619901192</c:v>
                </c:pt>
                <c:pt idx="1214">
                  <c:v>611564560</c:v>
                </c:pt>
                <c:pt idx="1215">
                  <c:v>535064576</c:v>
                </c:pt>
                <c:pt idx="1216">
                  <c:v>628707472</c:v>
                </c:pt>
                <c:pt idx="1217">
                  <c:v>613070064</c:v>
                </c:pt>
                <c:pt idx="1218">
                  <c:v>628005312</c:v>
                </c:pt>
                <c:pt idx="1219">
                  <c:v>617168656</c:v>
                </c:pt>
                <c:pt idx="1220">
                  <c:v>613321024</c:v>
                </c:pt>
                <c:pt idx="1221">
                  <c:v>630378000</c:v>
                </c:pt>
                <c:pt idx="1222">
                  <c:v>624333288</c:v>
                </c:pt>
                <c:pt idx="1223">
                  <c:v>625550936</c:v>
                </c:pt>
                <c:pt idx="1224">
                  <c:v>613101440</c:v>
                </c:pt>
                <c:pt idx="1225">
                  <c:v>618843248</c:v>
                </c:pt>
                <c:pt idx="1226">
                  <c:v>610641040</c:v>
                </c:pt>
                <c:pt idx="1227">
                  <c:v>620358616</c:v>
                </c:pt>
                <c:pt idx="1228">
                  <c:v>622619096</c:v>
                </c:pt>
                <c:pt idx="1229">
                  <c:v>624776792</c:v>
                </c:pt>
                <c:pt idx="1230">
                  <c:v>620462360</c:v>
                </c:pt>
                <c:pt idx="1231">
                  <c:v>613454040</c:v>
                </c:pt>
                <c:pt idx="1232">
                  <c:v>613205360</c:v>
                </c:pt>
                <c:pt idx="1233">
                  <c:v>622628040</c:v>
                </c:pt>
                <c:pt idx="1234">
                  <c:v>620722176</c:v>
                </c:pt>
                <c:pt idx="1235">
                  <c:v>609539968</c:v>
                </c:pt>
                <c:pt idx="1236">
                  <c:v>604196280</c:v>
                </c:pt>
                <c:pt idx="1237">
                  <c:v>623938032</c:v>
                </c:pt>
                <c:pt idx="1238">
                  <c:v>612759880</c:v>
                </c:pt>
                <c:pt idx="1239">
                  <c:v>621353376</c:v>
                </c:pt>
                <c:pt idx="1240">
                  <c:v>607449288</c:v>
                </c:pt>
                <c:pt idx="1241">
                  <c:v>616036072</c:v>
                </c:pt>
                <c:pt idx="1242">
                  <c:v>614026384</c:v>
                </c:pt>
                <c:pt idx="1243">
                  <c:v>614997400</c:v>
                </c:pt>
                <c:pt idx="1244">
                  <c:v>618640784</c:v>
                </c:pt>
                <c:pt idx="1245">
                  <c:v>621803192</c:v>
                </c:pt>
                <c:pt idx="1246">
                  <c:v>612922640</c:v>
                </c:pt>
                <c:pt idx="1247">
                  <c:v>613322392</c:v>
                </c:pt>
                <c:pt idx="1248">
                  <c:v>595378168</c:v>
                </c:pt>
                <c:pt idx="1249">
                  <c:v>619154744</c:v>
                </c:pt>
                <c:pt idx="1250">
                  <c:v>612797456</c:v>
                </c:pt>
                <c:pt idx="1251">
                  <c:v>585871336</c:v>
                </c:pt>
                <c:pt idx="1252">
                  <c:v>611138328</c:v>
                </c:pt>
                <c:pt idx="1253">
                  <c:v>612964704</c:v>
                </c:pt>
                <c:pt idx="1254">
                  <c:v>622583184</c:v>
                </c:pt>
                <c:pt idx="1255">
                  <c:v>626344944</c:v>
                </c:pt>
                <c:pt idx="1256">
                  <c:v>618127328</c:v>
                </c:pt>
                <c:pt idx="1257">
                  <c:v>612953824</c:v>
                </c:pt>
                <c:pt idx="1258">
                  <c:v>627417064</c:v>
                </c:pt>
                <c:pt idx="1259">
                  <c:v>630390248</c:v>
                </c:pt>
                <c:pt idx="1260">
                  <c:v>624829008</c:v>
                </c:pt>
                <c:pt idx="1261">
                  <c:v>618617720</c:v>
                </c:pt>
                <c:pt idx="1262">
                  <c:v>593408488</c:v>
                </c:pt>
                <c:pt idx="1263">
                  <c:v>617231064</c:v>
                </c:pt>
                <c:pt idx="1264">
                  <c:v>629947768</c:v>
                </c:pt>
                <c:pt idx="1265">
                  <c:v>623709224</c:v>
                </c:pt>
                <c:pt idx="1266">
                  <c:v>612527056</c:v>
                </c:pt>
                <c:pt idx="1267">
                  <c:v>609785832</c:v>
                </c:pt>
                <c:pt idx="1268">
                  <c:v>622432928</c:v>
                </c:pt>
                <c:pt idx="1269">
                  <c:v>618150624</c:v>
                </c:pt>
                <c:pt idx="1270">
                  <c:v>621447296</c:v>
                </c:pt>
                <c:pt idx="1271">
                  <c:v>612859400</c:v>
                </c:pt>
                <c:pt idx="1272">
                  <c:v>621967992</c:v>
                </c:pt>
                <c:pt idx="1273">
                  <c:v>623411968</c:v>
                </c:pt>
                <c:pt idx="1274">
                  <c:v>610651856</c:v>
                </c:pt>
                <c:pt idx="1275">
                  <c:v>620758960</c:v>
                </c:pt>
                <c:pt idx="1276">
                  <c:v>619432800</c:v>
                </c:pt>
                <c:pt idx="1277">
                  <c:v>613017120</c:v>
                </c:pt>
                <c:pt idx="1278">
                  <c:v>611005080</c:v>
                </c:pt>
                <c:pt idx="1279">
                  <c:v>622613096</c:v>
                </c:pt>
                <c:pt idx="1280">
                  <c:v>621044552</c:v>
                </c:pt>
                <c:pt idx="1281">
                  <c:v>626767328</c:v>
                </c:pt>
                <c:pt idx="1282">
                  <c:v>619548720</c:v>
                </c:pt>
                <c:pt idx="1283">
                  <c:v>607829176</c:v>
                </c:pt>
                <c:pt idx="1284">
                  <c:v>620583528</c:v>
                </c:pt>
                <c:pt idx="1285">
                  <c:v>618347464</c:v>
                </c:pt>
                <c:pt idx="1286">
                  <c:v>619434080</c:v>
                </c:pt>
                <c:pt idx="1287">
                  <c:v>603672768</c:v>
                </c:pt>
                <c:pt idx="1288">
                  <c:v>613753856</c:v>
                </c:pt>
                <c:pt idx="1289">
                  <c:v>613583936</c:v>
                </c:pt>
                <c:pt idx="1290">
                  <c:v>618909224</c:v>
                </c:pt>
                <c:pt idx="1291">
                  <c:v>589128600</c:v>
                </c:pt>
                <c:pt idx="1292">
                  <c:v>603851616</c:v>
                </c:pt>
                <c:pt idx="1293">
                  <c:v>611503400</c:v>
                </c:pt>
                <c:pt idx="1294">
                  <c:v>614734240</c:v>
                </c:pt>
                <c:pt idx="1295">
                  <c:v>613376128</c:v>
                </c:pt>
                <c:pt idx="1296">
                  <c:v>610567760</c:v>
                </c:pt>
                <c:pt idx="1297">
                  <c:v>621787992</c:v>
                </c:pt>
                <c:pt idx="1298">
                  <c:v>620494328</c:v>
                </c:pt>
                <c:pt idx="1299">
                  <c:v>603401288</c:v>
                </c:pt>
                <c:pt idx="1300">
                  <c:v>587349048</c:v>
                </c:pt>
                <c:pt idx="1301">
                  <c:v>619412536</c:v>
                </c:pt>
                <c:pt idx="1302">
                  <c:v>595601216</c:v>
                </c:pt>
                <c:pt idx="1303">
                  <c:v>613288520</c:v>
                </c:pt>
                <c:pt idx="1304">
                  <c:v>609317632</c:v>
                </c:pt>
                <c:pt idx="1305">
                  <c:v>612576128</c:v>
                </c:pt>
                <c:pt idx="1306">
                  <c:v>613913944</c:v>
                </c:pt>
                <c:pt idx="1307">
                  <c:v>612814712</c:v>
                </c:pt>
                <c:pt idx="1308">
                  <c:v>619479544</c:v>
                </c:pt>
                <c:pt idx="1309">
                  <c:v>613231432</c:v>
                </c:pt>
                <c:pt idx="1310">
                  <c:v>613197328</c:v>
                </c:pt>
                <c:pt idx="1311">
                  <c:v>616402104</c:v>
                </c:pt>
                <c:pt idx="1312">
                  <c:v>628261296</c:v>
                </c:pt>
                <c:pt idx="1313">
                  <c:v>612992584</c:v>
                </c:pt>
                <c:pt idx="1314">
                  <c:v>614424952</c:v>
                </c:pt>
                <c:pt idx="1315">
                  <c:v>619549528</c:v>
                </c:pt>
                <c:pt idx="1316">
                  <c:v>614515608</c:v>
                </c:pt>
                <c:pt idx="1317">
                  <c:v>616685720</c:v>
                </c:pt>
                <c:pt idx="1318">
                  <c:v>613302864</c:v>
                </c:pt>
                <c:pt idx="1319">
                  <c:v>558300848</c:v>
                </c:pt>
                <c:pt idx="1320">
                  <c:v>618875352</c:v>
                </c:pt>
                <c:pt idx="1321">
                  <c:v>627870616</c:v>
                </c:pt>
                <c:pt idx="1322">
                  <c:v>612618640</c:v>
                </c:pt>
                <c:pt idx="1323">
                  <c:v>622539816</c:v>
                </c:pt>
                <c:pt idx="1324">
                  <c:v>624823136</c:v>
                </c:pt>
                <c:pt idx="1325">
                  <c:v>610400848</c:v>
                </c:pt>
                <c:pt idx="1326">
                  <c:v>621669448</c:v>
                </c:pt>
                <c:pt idx="1327">
                  <c:v>614222576</c:v>
                </c:pt>
                <c:pt idx="1328">
                  <c:v>609232456</c:v>
                </c:pt>
                <c:pt idx="1329">
                  <c:v>612545528</c:v>
                </c:pt>
                <c:pt idx="1330">
                  <c:v>613259592</c:v>
                </c:pt>
                <c:pt idx="1331">
                  <c:v>616043824</c:v>
                </c:pt>
                <c:pt idx="1332">
                  <c:v>611746064</c:v>
                </c:pt>
                <c:pt idx="1333">
                  <c:v>626206240</c:v>
                </c:pt>
                <c:pt idx="1334">
                  <c:v>604392144</c:v>
                </c:pt>
                <c:pt idx="1335">
                  <c:v>614902600</c:v>
                </c:pt>
                <c:pt idx="1336">
                  <c:v>614171176</c:v>
                </c:pt>
                <c:pt idx="1337">
                  <c:v>626559640</c:v>
                </c:pt>
                <c:pt idx="1338">
                  <c:v>616141520</c:v>
                </c:pt>
                <c:pt idx="1339">
                  <c:v>622119688</c:v>
                </c:pt>
                <c:pt idx="1340">
                  <c:v>612805088</c:v>
                </c:pt>
                <c:pt idx="1341">
                  <c:v>613052976</c:v>
                </c:pt>
                <c:pt idx="1342">
                  <c:v>607734168</c:v>
                </c:pt>
                <c:pt idx="1343">
                  <c:v>612946976</c:v>
                </c:pt>
                <c:pt idx="1344">
                  <c:v>624259920</c:v>
                </c:pt>
                <c:pt idx="1345">
                  <c:v>626532224</c:v>
                </c:pt>
                <c:pt idx="1346">
                  <c:v>615669608</c:v>
                </c:pt>
                <c:pt idx="1347">
                  <c:v>626886456</c:v>
                </c:pt>
                <c:pt idx="1348">
                  <c:v>614597448</c:v>
                </c:pt>
                <c:pt idx="1349">
                  <c:v>589761376</c:v>
                </c:pt>
                <c:pt idx="1350">
                  <c:v>608387840</c:v>
                </c:pt>
                <c:pt idx="1351">
                  <c:v>618128128</c:v>
                </c:pt>
                <c:pt idx="1352">
                  <c:v>617249984</c:v>
                </c:pt>
                <c:pt idx="1353">
                  <c:v>612437896</c:v>
                </c:pt>
                <c:pt idx="1354">
                  <c:v>613787416</c:v>
                </c:pt>
                <c:pt idx="1355">
                  <c:v>612661208</c:v>
                </c:pt>
                <c:pt idx="1356">
                  <c:v>610327896</c:v>
                </c:pt>
                <c:pt idx="1357">
                  <c:v>594594152</c:v>
                </c:pt>
                <c:pt idx="1358">
                  <c:v>617509672</c:v>
                </c:pt>
                <c:pt idx="1359">
                  <c:v>625512208</c:v>
                </c:pt>
                <c:pt idx="1360">
                  <c:v>613334984</c:v>
                </c:pt>
                <c:pt idx="1361">
                  <c:v>612143680</c:v>
                </c:pt>
                <c:pt idx="1362">
                  <c:v>615418256</c:v>
                </c:pt>
                <c:pt idx="1363">
                  <c:v>624532192</c:v>
                </c:pt>
                <c:pt idx="1364">
                  <c:v>613149040</c:v>
                </c:pt>
                <c:pt idx="1365">
                  <c:v>611284680</c:v>
                </c:pt>
                <c:pt idx="1366">
                  <c:v>613908896</c:v>
                </c:pt>
                <c:pt idx="1367">
                  <c:v>620217616</c:v>
                </c:pt>
                <c:pt idx="1368">
                  <c:v>612698496</c:v>
                </c:pt>
                <c:pt idx="1369">
                  <c:v>617625712</c:v>
                </c:pt>
                <c:pt idx="1370">
                  <c:v>625813144</c:v>
                </c:pt>
                <c:pt idx="1371">
                  <c:v>613536920</c:v>
                </c:pt>
                <c:pt idx="1372">
                  <c:v>613914608</c:v>
                </c:pt>
                <c:pt idx="1373">
                  <c:v>623921888</c:v>
                </c:pt>
                <c:pt idx="1374">
                  <c:v>596946592</c:v>
                </c:pt>
                <c:pt idx="1375">
                  <c:v>624516880</c:v>
                </c:pt>
                <c:pt idx="1376">
                  <c:v>612963808</c:v>
                </c:pt>
                <c:pt idx="1377">
                  <c:v>614444240</c:v>
                </c:pt>
                <c:pt idx="1378">
                  <c:v>613128352</c:v>
                </c:pt>
                <c:pt idx="1379">
                  <c:v>624484648</c:v>
                </c:pt>
                <c:pt idx="1380">
                  <c:v>613519400</c:v>
                </c:pt>
                <c:pt idx="1381">
                  <c:v>627825408</c:v>
                </c:pt>
                <c:pt idx="1382">
                  <c:v>617540480</c:v>
                </c:pt>
                <c:pt idx="1383">
                  <c:v>626469800</c:v>
                </c:pt>
                <c:pt idx="1384">
                  <c:v>617704736</c:v>
                </c:pt>
                <c:pt idx="1385">
                  <c:v>623668424</c:v>
                </c:pt>
                <c:pt idx="1386">
                  <c:v>617865000</c:v>
                </c:pt>
                <c:pt idx="1387">
                  <c:v>588968856</c:v>
                </c:pt>
                <c:pt idx="1388">
                  <c:v>622786136</c:v>
                </c:pt>
                <c:pt idx="1389">
                  <c:v>620289744</c:v>
                </c:pt>
                <c:pt idx="1390">
                  <c:v>626578184</c:v>
                </c:pt>
                <c:pt idx="1391">
                  <c:v>621220112</c:v>
                </c:pt>
                <c:pt idx="1392">
                  <c:v>624756056</c:v>
                </c:pt>
                <c:pt idx="1393">
                  <c:v>621244360</c:v>
                </c:pt>
                <c:pt idx="1394">
                  <c:v>612846936</c:v>
                </c:pt>
                <c:pt idx="1395">
                  <c:v>605075808</c:v>
                </c:pt>
                <c:pt idx="1396">
                  <c:v>612880664</c:v>
                </c:pt>
                <c:pt idx="1397">
                  <c:v>611623800</c:v>
                </c:pt>
                <c:pt idx="1398">
                  <c:v>615834944</c:v>
                </c:pt>
                <c:pt idx="1399">
                  <c:v>616234224</c:v>
                </c:pt>
                <c:pt idx="1400">
                  <c:v>612334112</c:v>
                </c:pt>
                <c:pt idx="1401">
                  <c:v>622786304</c:v>
                </c:pt>
                <c:pt idx="1402">
                  <c:v>613230096</c:v>
                </c:pt>
                <c:pt idx="1403">
                  <c:v>626778928</c:v>
                </c:pt>
                <c:pt idx="1404">
                  <c:v>617868208</c:v>
                </c:pt>
                <c:pt idx="1405">
                  <c:v>613306136</c:v>
                </c:pt>
                <c:pt idx="1406">
                  <c:v>618408880</c:v>
                </c:pt>
                <c:pt idx="1407">
                  <c:v>626498408</c:v>
                </c:pt>
                <c:pt idx="1408">
                  <c:v>613476464</c:v>
                </c:pt>
                <c:pt idx="1409">
                  <c:v>612991728</c:v>
                </c:pt>
                <c:pt idx="1410">
                  <c:v>622633160</c:v>
                </c:pt>
                <c:pt idx="1411">
                  <c:v>623685288</c:v>
                </c:pt>
                <c:pt idx="1412">
                  <c:v>630852816</c:v>
                </c:pt>
                <c:pt idx="1413">
                  <c:v>618845416</c:v>
                </c:pt>
                <c:pt idx="1414">
                  <c:v>624311360</c:v>
                </c:pt>
                <c:pt idx="1415">
                  <c:v>618202976</c:v>
                </c:pt>
                <c:pt idx="1416">
                  <c:v>614438752</c:v>
                </c:pt>
                <c:pt idx="1417">
                  <c:v>611063120</c:v>
                </c:pt>
                <c:pt idx="1418">
                  <c:v>613640280</c:v>
                </c:pt>
                <c:pt idx="1419">
                  <c:v>625201144</c:v>
                </c:pt>
                <c:pt idx="1420">
                  <c:v>619347512</c:v>
                </c:pt>
                <c:pt idx="1421">
                  <c:v>617130272</c:v>
                </c:pt>
                <c:pt idx="1422">
                  <c:v>625054080</c:v>
                </c:pt>
                <c:pt idx="1423">
                  <c:v>623083224</c:v>
                </c:pt>
                <c:pt idx="1424">
                  <c:v>613611240</c:v>
                </c:pt>
                <c:pt idx="1425">
                  <c:v>617130168</c:v>
                </c:pt>
                <c:pt idx="1426">
                  <c:v>625665136</c:v>
                </c:pt>
                <c:pt idx="1427">
                  <c:v>613188392</c:v>
                </c:pt>
                <c:pt idx="1428">
                  <c:v>611912248</c:v>
                </c:pt>
                <c:pt idx="1429">
                  <c:v>619898640</c:v>
                </c:pt>
                <c:pt idx="1430">
                  <c:v>627471864</c:v>
                </c:pt>
                <c:pt idx="1431">
                  <c:v>617928144</c:v>
                </c:pt>
                <c:pt idx="1432">
                  <c:v>608598560</c:v>
                </c:pt>
                <c:pt idx="1433">
                  <c:v>614877224</c:v>
                </c:pt>
                <c:pt idx="1434">
                  <c:v>613507064</c:v>
                </c:pt>
                <c:pt idx="1435">
                  <c:v>627669528</c:v>
                </c:pt>
                <c:pt idx="1436">
                  <c:v>617524744</c:v>
                </c:pt>
                <c:pt idx="1437">
                  <c:v>620132432</c:v>
                </c:pt>
                <c:pt idx="1438">
                  <c:v>613153768</c:v>
                </c:pt>
                <c:pt idx="1439">
                  <c:v>612495616</c:v>
                </c:pt>
                <c:pt idx="1440">
                  <c:v>621800896</c:v>
                </c:pt>
                <c:pt idx="1441">
                  <c:v>613546024</c:v>
                </c:pt>
                <c:pt idx="1442">
                  <c:v>613525520</c:v>
                </c:pt>
                <c:pt idx="1443">
                  <c:v>621791952</c:v>
                </c:pt>
                <c:pt idx="1444">
                  <c:v>619566224</c:v>
                </c:pt>
                <c:pt idx="1445">
                  <c:v>621161384</c:v>
                </c:pt>
                <c:pt idx="1446">
                  <c:v>626748808</c:v>
                </c:pt>
                <c:pt idx="1447">
                  <c:v>621760424</c:v>
                </c:pt>
                <c:pt idx="1448">
                  <c:v>612803000</c:v>
                </c:pt>
                <c:pt idx="1449">
                  <c:v>583772192</c:v>
                </c:pt>
                <c:pt idx="1450">
                  <c:v>625587912</c:v>
                </c:pt>
                <c:pt idx="1451">
                  <c:v>627265776</c:v>
                </c:pt>
                <c:pt idx="1452">
                  <c:v>619926456</c:v>
                </c:pt>
                <c:pt idx="1453">
                  <c:v>620170736</c:v>
                </c:pt>
                <c:pt idx="1454">
                  <c:v>623794264</c:v>
                </c:pt>
                <c:pt idx="1455">
                  <c:v>604677720</c:v>
                </c:pt>
                <c:pt idx="1456">
                  <c:v>618197448</c:v>
                </c:pt>
                <c:pt idx="1457">
                  <c:v>627148224</c:v>
                </c:pt>
                <c:pt idx="1458">
                  <c:v>621006032</c:v>
                </c:pt>
                <c:pt idx="1459">
                  <c:v>626029520</c:v>
                </c:pt>
                <c:pt idx="1460">
                  <c:v>609402168</c:v>
                </c:pt>
                <c:pt idx="1461">
                  <c:v>618365928</c:v>
                </c:pt>
                <c:pt idx="1462">
                  <c:v>620752360</c:v>
                </c:pt>
                <c:pt idx="1463">
                  <c:v>615879680</c:v>
                </c:pt>
                <c:pt idx="1464">
                  <c:v>610468952</c:v>
                </c:pt>
                <c:pt idx="1465">
                  <c:v>621048240</c:v>
                </c:pt>
                <c:pt idx="1466">
                  <c:v>628595152</c:v>
                </c:pt>
                <c:pt idx="1467">
                  <c:v>611466744</c:v>
                </c:pt>
                <c:pt idx="1468">
                  <c:v>625230248</c:v>
                </c:pt>
                <c:pt idx="1469">
                  <c:v>624426296</c:v>
                </c:pt>
                <c:pt idx="1470">
                  <c:v>618475064</c:v>
                </c:pt>
                <c:pt idx="1471">
                  <c:v>611707656</c:v>
                </c:pt>
                <c:pt idx="1472">
                  <c:v>612921936</c:v>
                </c:pt>
                <c:pt idx="1473">
                  <c:v>614967848</c:v>
                </c:pt>
                <c:pt idx="1474">
                  <c:v>620041416</c:v>
                </c:pt>
                <c:pt idx="1475">
                  <c:v>617352752</c:v>
                </c:pt>
                <c:pt idx="1476">
                  <c:v>627791096</c:v>
                </c:pt>
                <c:pt idx="1477">
                  <c:v>622060936</c:v>
                </c:pt>
                <c:pt idx="1478">
                  <c:v>612985368</c:v>
                </c:pt>
                <c:pt idx="1479">
                  <c:v>566248464</c:v>
                </c:pt>
                <c:pt idx="1480">
                  <c:v>612257744</c:v>
                </c:pt>
                <c:pt idx="1481">
                  <c:v>613216432</c:v>
                </c:pt>
                <c:pt idx="1482">
                  <c:v>623735912</c:v>
                </c:pt>
                <c:pt idx="1483">
                  <c:v>617372592</c:v>
                </c:pt>
                <c:pt idx="1484">
                  <c:v>623669648</c:v>
                </c:pt>
                <c:pt idx="1485">
                  <c:v>620040136</c:v>
                </c:pt>
                <c:pt idx="1486">
                  <c:v>618603624</c:v>
                </c:pt>
                <c:pt idx="1487">
                  <c:v>624726592</c:v>
                </c:pt>
                <c:pt idx="1488">
                  <c:v>579869256</c:v>
                </c:pt>
                <c:pt idx="1489">
                  <c:v>602336688</c:v>
                </c:pt>
                <c:pt idx="1490">
                  <c:v>605469112</c:v>
                </c:pt>
                <c:pt idx="1491">
                  <c:v>614556256</c:v>
                </c:pt>
                <c:pt idx="1492">
                  <c:v>608519264</c:v>
                </c:pt>
                <c:pt idx="1493">
                  <c:v>611760336</c:v>
                </c:pt>
                <c:pt idx="1494">
                  <c:v>625423968</c:v>
                </c:pt>
                <c:pt idx="1495">
                  <c:v>627004000</c:v>
                </c:pt>
                <c:pt idx="1496">
                  <c:v>619031472</c:v>
                </c:pt>
                <c:pt idx="1497">
                  <c:v>627388488</c:v>
                </c:pt>
                <c:pt idx="1498">
                  <c:v>621324848</c:v>
                </c:pt>
                <c:pt idx="1499">
                  <c:v>621359824</c:v>
                </c:pt>
                <c:pt idx="1500">
                  <c:v>621400016</c:v>
                </c:pt>
                <c:pt idx="1501">
                  <c:v>613381408</c:v>
                </c:pt>
                <c:pt idx="1502">
                  <c:v>610237848</c:v>
                </c:pt>
                <c:pt idx="1503">
                  <c:v>610218920</c:v>
                </c:pt>
                <c:pt idx="1504">
                  <c:v>613010192</c:v>
                </c:pt>
                <c:pt idx="1505">
                  <c:v>621555552</c:v>
                </c:pt>
                <c:pt idx="1506">
                  <c:v>612752816</c:v>
                </c:pt>
                <c:pt idx="1507">
                  <c:v>614854568</c:v>
                </c:pt>
                <c:pt idx="1508">
                  <c:v>611142768</c:v>
                </c:pt>
                <c:pt idx="1509">
                  <c:v>611164464</c:v>
                </c:pt>
                <c:pt idx="1510">
                  <c:v>612975352</c:v>
                </c:pt>
                <c:pt idx="1511">
                  <c:v>613840272</c:v>
                </c:pt>
                <c:pt idx="1512">
                  <c:v>613678464</c:v>
                </c:pt>
                <c:pt idx="1513">
                  <c:v>626016792</c:v>
                </c:pt>
                <c:pt idx="1514">
                  <c:v>613322384</c:v>
                </c:pt>
                <c:pt idx="1515">
                  <c:v>615408968</c:v>
                </c:pt>
                <c:pt idx="1516">
                  <c:v>613457616</c:v>
                </c:pt>
                <c:pt idx="1517">
                  <c:v>615714480</c:v>
                </c:pt>
                <c:pt idx="1518">
                  <c:v>612736896</c:v>
                </c:pt>
                <c:pt idx="1519">
                  <c:v>622769328</c:v>
                </c:pt>
                <c:pt idx="1520">
                  <c:v>622080488</c:v>
                </c:pt>
                <c:pt idx="1521">
                  <c:v>613178328</c:v>
                </c:pt>
                <c:pt idx="1522">
                  <c:v>616176920</c:v>
                </c:pt>
                <c:pt idx="1523">
                  <c:v>624044864</c:v>
                </c:pt>
                <c:pt idx="1524">
                  <c:v>614043664</c:v>
                </c:pt>
                <c:pt idx="1525">
                  <c:v>616036768</c:v>
                </c:pt>
                <c:pt idx="1526">
                  <c:v>614068472</c:v>
                </c:pt>
                <c:pt idx="1527">
                  <c:v>612192528</c:v>
                </c:pt>
                <c:pt idx="1528">
                  <c:v>613650952</c:v>
                </c:pt>
                <c:pt idx="1529">
                  <c:v>618972712</c:v>
                </c:pt>
                <c:pt idx="1530">
                  <c:v>619786408</c:v>
                </c:pt>
                <c:pt idx="1531">
                  <c:v>627194912</c:v>
                </c:pt>
                <c:pt idx="1532">
                  <c:v>627912944</c:v>
                </c:pt>
                <c:pt idx="1533">
                  <c:v>613409216</c:v>
                </c:pt>
                <c:pt idx="1534">
                  <c:v>619402064</c:v>
                </c:pt>
                <c:pt idx="1535">
                  <c:v>624966248</c:v>
                </c:pt>
                <c:pt idx="1536">
                  <c:v>621336712</c:v>
                </c:pt>
                <c:pt idx="1537">
                  <c:v>626635624</c:v>
                </c:pt>
                <c:pt idx="1538">
                  <c:v>624412704</c:v>
                </c:pt>
                <c:pt idx="1539">
                  <c:v>627987936</c:v>
                </c:pt>
                <c:pt idx="1540">
                  <c:v>624768216</c:v>
                </c:pt>
                <c:pt idx="1541">
                  <c:v>611635448</c:v>
                </c:pt>
                <c:pt idx="1542">
                  <c:v>613597072</c:v>
                </c:pt>
                <c:pt idx="1543">
                  <c:v>613927776</c:v>
                </c:pt>
                <c:pt idx="1544">
                  <c:v>613632256</c:v>
                </c:pt>
                <c:pt idx="1545">
                  <c:v>614116488</c:v>
                </c:pt>
                <c:pt idx="1546">
                  <c:v>618228072</c:v>
                </c:pt>
                <c:pt idx="1547">
                  <c:v>613066256</c:v>
                </c:pt>
                <c:pt idx="1548">
                  <c:v>626178688</c:v>
                </c:pt>
                <c:pt idx="1549">
                  <c:v>626947848</c:v>
                </c:pt>
                <c:pt idx="1550">
                  <c:v>622247592</c:v>
                </c:pt>
                <c:pt idx="1551">
                  <c:v>619271776</c:v>
                </c:pt>
                <c:pt idx="1552">
                  <c:v>615258688</c:v>
                </c:pt>
                <c:pt idx="1553">
                  <c:v>619555904</c:v>
                </c:pt>
                <c:pt idx="1554">
                  <c:v>622628480</c:v>
                </c:pt>
                <c:pt idx="1555">
                  <c:v>626184144</c:v>
                </c:pt>
                <c:pt idx="1556">
                  <c:v>617332824</c:v>
                </c:pt>
                <c:pt idx="1557">
                  <c:v>616956608</c:v>
                </c:pt>
                <c:pt idx="1558">
                  <c:v>621384928</c:v>
                </c:pt>
                <c:pt idx="1559">
                  <c:v>621108416</c:v>
                </c:pt>
                <c:pt idx="1560">
                  <c:v>614925776</c:v>
                </c:pt>
                <c:pt idx="1561">
                  <c:v>625811256</c:v>
                </c:pt>
                <c:pt idx="1562">
                  <c:v>622507184</c:v>
                </c:pt>
                <c:pt idx="1563">
                  <c:v>616020304</c:v>
                </c:pt>
                <c:pt idx="1564">
                  <c:v>614446304</c:v>
                </c:pt>
                <c:pt idx="1565">
                  <c:v>617540280</c:v>
                </c:pt>
                <c:pt idx="1566">
                  <c:v>621171160</c:v>
                </c:pt>
                <c:pt idx="1567">
                  <c:v>629052160</c:v>
                </c:pt>
                <c:pt idx="1568">
                  <c:v>614371400</c:v>
                </c:pt>
                <c:pt idx="1569">
                  <c:v>623204464</c:v>
                </c:pt>
                <c:pt idx="1570">
                  <c:v>612725592</c:v>
                </c:pt>
                <c:pt idx="1571">
                  <c:v>612702776</c:v>
                </c:pt>
                <c:pt idx="1572">
                  <c:v>627643368</c:v>
                </c:pt>
                <c:pt idx="1573">
                  <c:v>613481376</c:v>
                </c:pt>
                <c:pt idx="1574">
                  <c:v>614253776</c:v>
                </c:pt>
                <c:pt idx="1575">
                  <c:v>613029688</c:v>
                </c:pt>
                <c:pt idx="1576">
                  <c:v>628958040</c:v>
                </c:pt>
                <c:pt idx="1577">
                  <c:v>622894600</c:v>
                </c:pt>
                <c:pt idx="1578">
                  <c:v>617758320</c:v>
                </c:pt>
                <c:pt idx="1579">
                  <c:v>618575992</c:v>
                </c:pt>
                <c:pt idx="1580">
                  <c:v>612183600</c:v>
                </c:pt>
                <c:pt idx="1581">
                  <c:v>613080480</c:v>
                </c:pt>
                <c:pt idx="1582">
                  <c:v>613610280</c:v>
                </c:pt>
                <c:pt idx="1583">
                  <c:v>614218576</c:v>
                </c:pt>
                <c:pt idx="1584">
                  <c:v>620752600</c:v>
                </c:pt>
                <c:pt idx="1585">
                  <c:v>625123176</c:v>
                </c:pt>
                <c:pt idx="1586">
                  <c:v>622761512</c:v>
                </c:pt>
                <c:pt idx="1587">
                  <c:v>626005288</c:v>
                </c:pt>
                <c:pt idx="1588">
                  <c:v>621682672</c:v>
                </c:pt>
                <c:pt idx="1589">
                  <c:v>613141448</c:v>
                </c:pt>
                <c:pt idx="1590">
                  <c:v>612952360</c:v>
                </c:pt>
                <c:pt idx="1591">
                  <c:v>612970360</c:v>
                </c:pt>
                <c:pt idx="1592">
                  <c:v>623432992</c:v>
                </c:pt>
                <c:pt idx="1593">
                  <c:v>613961336</c:v>
                </c:pt>
                <c:pt idx="1594">
                  <c:v>618973200</c:v>
                </c:pt>
                <c:pt idx="1595">
                  <c:v>622556544</c:v>
                </c:pt>
                <c:pt idx="1596">
                  <c:v>616737520</c:v>
                </c:pt>
                <c:pt idx="1597">
                  <c:v>612695400</c:v>
                </c:pt>
                <c:pt idx="1598">
                  <c:v>617098672</c:v>
                </c:pt>
                <c:pt idx="1599">
                  <c:v>625526008</c:v>
                </c:pt>
                <c:pt idx="1600">
                  <c:v>612857520</c:v>
                </c:pt>
                <c:pt idx="1601">
                  <c:v>628203728</c:v>
                </c:pt>
                <c:pt idx="1602">
                  <c:v>613050680</c:v>
                </c:pt>
                <c:pt idx="1603">
                  <c:v>613350680</c:v>
                </c:pt>
                <c:pt idx="1604">
                  <c:v>614004808</c:v>
                </c:pt>
                <c:pt idx="1605">
                  <c:v>620045112</c:v>
                </c:pt>
                <c:pt idx="1606">
                  <c:v>613362192</c:v>
                </c:pt>
                <c:pt idx="1607">
                  <c:v>613223168</c:v>
                </c:pt>
                <c:pt idx="1608">
                  <c:v>623105560</c:v>
                </c:pt>
                <c:pt idx="1609">
                  <c:v>616733264</c:v>
                </c:pt>
                <c:pt idx="1610">
                  <c:v>613214560</c:v>
                </c:pt>
                <c:pt idx="1611">
                  <c:v>619960848</c:v>
                </c:pt>
                <c:pt idx="1612">
                  <c:v>617600272</c:v>
                </c:pt>
                <c:pt idx="1613">
                  <c:v>612588592</c:v>
                </c:pt>
                <c:pt idx="1614">
                  <c:v>613100648</c:v>
                </c:pt>
                <c:pt idx="1615">
                  <c:v>616154968</c:v>
                </c:pt>
                <c:pt idx="1616">
                  <c:v>620160152</c:v>
                </c:pt>
                <c:pt idx="1617">
                  <c:v>622091152</c:v>
                </c:pt>
                <c:pt idx="1618">
                  <c:v>608784424</c:v>
                </c:pt>
                <c:pt idx="1619">
                  <c:v>624976664</c:v>
                </c:pt>
                <c:pt idx="1620">
                  <c:v>609783072</c:v>
                </c:pt>
                <c:pt idx="1621">
                  <c:v>603941848</c:v>
                </c:pt>
                <c:pt idx="1622">
                  <c:v>626122192</c:v>
                </c:pt>
                <c:pt idx="1623">
                  <c:v>604291928</c:v>
                </c:pt>
                <c:pt idx="1624">
                  <c:v>613555256</c:v>
                </c:pt>
                <c:pt idx="1625">
                  <c:v>618496280</c:v>
                </c:pt>
                <c:pt idx="1626">
                  <c:v>616331272</c:v>
                </c:pt>
                <c:pt idx="1627">
                  <c:v>623016816</c:v>
                </c:pt>
                <c:pt idx="1628">
                  <c:v>616486368</c:v>
                </c:pt>
                <c:pt idx="1629">
                  <c:v>615250088</c:v>
                </c:pt>
                <c:pt idx="1630">
                  <c:v>622250448</c:v>
                </c:pt>
                <c:pt idx="1631">
                  <c:v>587838232</c:v>
                </c:pt>
                <c:pt idx="1632">
                  <c:v>586833136</c:v>
                </c:pt>
                <c:pt idx="1633">
                  <c:v>613413416</c:v>
                </c:pt>
                <c:pt idx="1634">
                  <c:v>586046024</c:v>
                </c:pt>
                <c:pt idx="1635">
                  <c:v>592358016</c:v>
                </c:pt>
                <c:pt idx="1636">
                  <c:v>615190216</c:v>
                </c:pt>
                <c:pt idx="1637">
                  <c:v>623386272</c:v>
                </c:pt>
                <c:pt idx="1638">
                  <c:v>620721016</c:v>
                </c:pt>
                <c:pt idx="1639">
                  <c:v>622075720</c:v>
                </c:pt>
                <c:pt idx="1640">
                  <c:v>623843344</c:v>
                </c:pt>
                <c:pt idx="1641">
                  <c:v>625256216</c:v>
                </c:pt>
                <c:pt idx="1642">
                  <c:v>621974232</c:v>
                </c:pt>
                <c:pt idx="1643">
                  <c:v>622678176</c:v>
                </c:pt>
                <c:pt idx="1644">
                  <c:v>606482920</c:v>
                </c:pt>
                <c:pt idx="1645">
                  <c:v>612741280</c:v>
                </c:pt>
                <c:pt idx="1646">
                  <c:v>614418848</c:v>
                </c:pt>
                <c:pt idx="1647">
                  <c:v>593727776</c:v>
                </c:pt>
                <c:pt idx="1648">
                  <c:v>612401728</c:v>
                </c:pt>
                <c:pt idx="1649">
                  <c:v>618256912</c:v>
                </c:pt>
                <c:pt idx="1650">
                  <c:v>627501704</c:v>
                </c:pt>
                <c:pt idx="1651">
                  <c:v>628091544</c:v>
                </c:pt>
                <c:pt idx="1652">
                  <c:v>624477152</c:v>
                </c:pt>
                <c:pt idx="1653">
                  <c:v>625502624</c:v>
                </c:pt>
                <c:pt idx="1654">
                  <c:v>614392432</c:v>
                </c:pt>
                <c:pt idx="1655">
                  <c:v>611061608</c:v>
                </c:pt>
                <c:pt idx="1656">
                  <c:v>613210576</c:v>
                </c:pt>
                <c:pt idx="1657">
                  <c:v>591356168</c:v>
                </c:pt>
                <c:pt idx="1658">
                  <c:v>614909616</c:v>
                </c:pt>
                <c:pt idx="1659">
                  <c:v>599911024</c:v>
                </c:pt>
                <c:pt idx="1660">
                  <c:v>623246296</c:v>
                </c:pt>
                <c:pt idx="1661">
                  <c:v>563843224</c:v>
                </c:pt>
                <c:pt idx="1662">
                  <c:v>612605112</c:v>
                </c:pt>
                <c:pt idx="1663">
                  <c:v>514525608</c:v>
                </c:pt>
                <c:pt idx="1664">
                  <c:v>611422952</c:v>
                </c:pt>
                <c:pt idx="1665">
                  <c:v>628349896</c:v>
                </c:pt>
                <c:pt idx="1666">
                  <c:v>613073312</c:v>
                </c:pt>
                <c:pt idx="1667">
                  <c:v>626778640</c:v>
                </c:pt>
                <c:pt idx="1668">
                  <c:v>619943808</c:v>
                </c:pt>
                <c:pt idx="1669">
                  <c:v>621940480</c:v>
                </c:pt>
                <c:pt idx="1670">
                  <c:v>618797288</c:v>
                </c:pt>
                <c:pt idx="1671">
                  <c:v>619312584</c:v>
                </c:pt>
                <c:pt idx="1672">
                  <c:v>614807664</c:v>
                </c:pt>
                <c:pt idx="1673">
                  <c:v>612948312</c:v>
                </c:pt>
                <c:pt idx="1674">
                  <c:v>627472928</c:v>
                </c:pt>
                <c:pt idx="1675">
                  <c:v>619524496</c:v>
                </c:pt>
                <c:pt idx="1676">
                  <c:v>612310240</c:v>
                </c:pt>
                <c:pt idx="1677">
                  <c:v>611789512</c:v>
                </c:pt>
                <c:pt idx="1678">
                  <c:v>614643296</c:v>
                </c:pt>
                <c:pt idx="1679">
                  <c:v>622999784</c:v>
                </c:pt>
                <c:pt idx="1680">
                  <c:v>626601176</c:v>
                </c:pt>
                <c:pt idx="1681">
                  <c:v>615052616</c:v>
                </c:pt>
                <c:pt idx="1682">
                  <c:v>608846272</c:v>
                </c:pt>
                <c:pt idx="1683">
                  <c:v>596260456</c:v>
                </c:pt>
                <c:pt idx="1684">
                  <c:v>622172352</c:v>
                </c:pt>
                <c:pt idx="1685">
                  <c:v>619267184</c:v>
                </c:pt>
                <c:pt idx="1686">
                  <c:v>612720272</c:v>
                </c:pt>
                <c:pt idx="1687">
                  <c:v>613803880</c:v>
                </c:pt>
                <c:pt idx="1688">
                  <c:v>619219528</c:v>
                </c:pt>
                <c:pt idx="1689">
                  <c:v>613789752</c:v>
                </c:pt>
                <c:pt idx="1690">
                  <c:v>617581552</c:v>
                </c:pt>
                <c:pt idx="1691">
                  <c:v>614092736</c:v>
                </c:pt>
                <c:pt idx="1692">
                  <c:v>631188640</c:v>
                </c:pt>
                <c:pt idx="1693">
                  <c:v>625350872</c:v>
                </c:pt>
                <c:pt idx="1694">
                  <c:v>612868224</c:v>
                </c:pt>
                <c:pt idx="1695">
                  <c:v>613698632</c:v>
                </c:pt>
                <c:pt idx="1696">
                  <c:v>613494232</c:v>
                </c:pt>
                <c:pt idx="1697">
                  <c:v>614359200</c:v>
                </c:pt>
                <c:pt idx="1698">
                  <c:v>613267880</c:v>
                </c:pt>
                <c:pt idx="1699">
                  <c:v>628773872</c:v>
                </c:pt>
                <c:pt idx="1700">
                  <c:v>621005696</c:v>
                </c:pt>
                <c:pt idx="1701">
                  <c:v>620647792</c:v>
                </c:pt>
                <c:pt idx="1702">
                  <c:v>610357752</c:v>
                </c:pt>
                <c:pt idx="1703">
                  <c:v>613007248</c:v>
                </c:pt>
                <c:pt idx="1704">
                  <c:v>625510144</c:v>
                </c:pt>
                <c:pt idx="1705">
                  <c:v>613449368</c:v>
                </c:pt>
                <c:pt idx="1706">
                  <c:v>613589896</c:v>
                </c:pt>
                <c:pt idx="1707">
                  <c:v>616499664</c:v>
                </c:pt>
                <c:pt idx="1708">
                  <c:v>612976696</c:v>
                </c:pt>
                <c:pt idx="1709">
                  <c:v>619168032</c:v>
                </c:pt>
                <c:pt idx="1710">
                  <c:v>621036152</c:v>
                </c:pt>
                <c:pt idx="1711">
                  <c:v>424178432</c:v>
                </c:pt>
                <c:pt idx="1712">
                  <c:v>606953656</c:v>
                </c:pt>
                <c:pt idx="1713">
                  <c:v>618098360</c:v>
                </c:pt>
                <c:pt idx="1714">
                  <c:v>613841184</c:v>
                </c:pt>
                <c:pt idx="1715">
                  <c:v>618114872</c:v>
                </c:pt>
                <c:pt idx="1716">
                  <c:v>612353512</c:v>
                </c:pt>
                <c:pt idx="1717">
                  <c:v>632169880</c:v>
                </c:pt>
                <c:pt idx="1718">
                  <c:v>617364600</c:v>
                </c:pt>
                <c:pt idx="1719">
                  <c:v>618815160</c:v>
                </c:pt>
                <c:pt idx="1720">
                  <c:v>616726720</c:v>
                </c:pt>
                <c:pt idx="1721">
                  <c:v>618092176</c:v>
                </c:pt>
                <c:pt idx="1722">
                  <c:v>623164432</c:v>
                </c:pt>
                <c:pt idx="1723">
                  <c:v>619458224</c:v>
                </c:pt>
                <c:pt idx="1724">
                  <c:v>622714256</c:v>
                </c:pt>
                <c:pt idx="1725">
                  <c:v>613157216</c:v>
                </c:pt>
                <c:pt idx="1726">
                  <c:v>613824944</c:v>
                </c:pt>
                <c:pt idx="1727">
                  <c:v>617364392</c:v>
                </c:pt>
                <c:pt idx="1728">
                  <c:v>617154304</c:v>
                </c:pt>
                <c:pt idx="1729">
                  <c:v>629418600</c:v>
                </c:pt>
                <c:pt idx="1730">
                  <c:v>632378064</c:v>
                </c:pt>
                <c:pt idx="1731">
                  <c:v>612866992</c:v>
                </c:pt>
                <c:pt idx="1732">
                  <c:v>628211808</c:v>
                </c:pt>
                <c:pt idx="1733">
                  <c:v>614629056</c:v>
                </c:pt>
                <c:pt idx="1734">
                  <c:v>620184624</c:v>
                </c:pt>
                <c:pt idx="1735">
                  <c:v>620109792</c:v>
                </c:pt>
                <c:pt idx="1736">
                  <c:v>622707032</c:v>
                </c:pt>
                <c:pt idx="1737">
                  <c:v>628718376</c:v>
                </c:pt>
                <c:pt idx="1738">
                  <c:v>613108560</c:v>
                </c:pt>
                <c:pt idx="1739">
                  <c:v>618660128</c:v>
                </c:pt>
                <c:pt idx="1740">
                  <c:v>614269984</c:v>
                </c:pt>
                <c:pt idx="1741">
                  <c:v>620869128</c:v>
                </c:pt>
                <c:pt idx="1742">
                  <c:v>615414688</c:v>
                </c:pt>
                <c:pt idx="1743">
                  <c:v>604834192</c:v>
                </c:pt>
                <c:pt idx="1744">
                  <c:v>613603416</c:v>
                </c:pt>
                <c:pt idx="1745">
                  <c:v>622498640</c:v>
                </c:pt>
                <c:pt idx="1746">
                  <c:v>613155048</c:v>
                </c:pt>
                <c:pt idx="1747">
                  <c:v>626319560</c:v>
                </c:pt>
                <c:pt idx="1748">
                  <c:v>623315072</c:v>
                </c:pt>
                <c:pt idx="1749">
                  <c:v>625024168</c:v>
                </c:pt>
                <c:pt idx="1750">
                  <c:v>615990728</c:v>
                </c:pt>
                <c:pt idx="1751">
                  <c:v>623137712</c:v>
                </c:pt>
                <c:pt idx="1752">
                  <c:v>607128472</c:v>
                </c:pt>
                <c:pt idx="1753">
                  <c:v>600450904</c:v>
                </c:pt>
                <c:pt idx="1754">
                  <c:v>597161704</c:v>
                </c:pt>
                <c:pt idx="1755">
                  <c:v>601807784</c:v>
                </c:pt>
                <c:pt idx="1756">
                  <c:v>617499216</c:v>
                </c:pt>
                <c:pt idx="1757">
                  <c:v>609930104</c:v>
                </c:pt>
                <c:pt idx="1758">
                  <c:v>613039080</c:v>
                </c:pt>
                <c:pt idx="1759">
                  <c:v>605358080</c:v>
                </c:pt>
                <c:pt idx="1760">
                  <c:v>606964112</c:v>
                </c:pt>
                <c:pt idx="1761">
                  <c:v>605413384</c:v>
                </c:pt>
                <c:pt idx="1762">
                  <c:v>596239192</c:v>
                </c:pt>
                <c:pt idx="1763">
                  <c:v>574274760</c:v>
                </c:pt>
                <c:pt idx="1764">
                  <c:v>518203128</c:v>
                </c:pt>
                <c:pt idx="1765">
                  <c:v>602447984</c:v>
                </c:pt>
                <c:pt idx="1766">
                  <c:v>606837696</c:v>
                </c:pt>
                <c:pt idx="1767">
                  <c:v>620540712</c:v>
                </c:pt>
                <c:pt idx="1768">
                  <c:v>613223048</c:v>
                </c:pt>
                <c:pt idx="1769">
                  <c:v>613966400</c:v>
                </c:pt>
                <c:pt idx="1770">
                  <c:v>610441016</c:v>
                </c:pt>
                <c:pt idx="1771">
                  <c:v>612304600</c:v>
                </c:pt>
                <c:pt idx="1772">
                  <c:v>611179544</c:v>
                </c:pt>
                <c:pt idx="1773">
                  <c:v>607928800</c:v>
                </c:pt>
                <c:pt idx="1774">
                  <c:v>609719616</c:v>
                </c:pt>
                <c:pt idx="1775">
                  <c:v>619878992</c:v>
                </c:pt>
                <c:pt idx="1776">
                  <c:v>622552600</c:v>
                </c:pt>
                <c:pt idx="1777">
                  <c:v>623351672</c:v>
                </c:pt>
                <c:pt idx="1778">
                  <c:v>618883616</c:v>
                </c:pt>
                <c:pt idx="1779">
                  <c:v>619843352</c:v>
                </c:pt>
                <c:pt idx="1780">
                  <c:v>605142480</c:v>
                </c:pt>
                <c:pt idx="1781">
                  <c:v>603310848</c:v>
                </c:pt>
                <c:pt idx="1782">
                  <c:v>621972488</c:v>
                </c:pt>
                <c:pt idx="1783">
                  <c:v>614696984</c:v>
                </c:pt>
                <c:pt idx="1784">
                  <c:v>622119648</c:v>
                </c:pt>
                <c:pt idx="1785">
                  <c:v>622180184</c:v>
                </c:pt>
                <c:pt idx="1786">
                  <c:v>614002240</c:v>
                </c:pt>
                <c:pt idx="1787">
                  <c:v>612707896</c:v>
                </c:pt>
                <c:pt idx="1788">
                  <c:v>612815536</c:v>
                </c:pt>
                <c:pt idx="1789">
                  <c:v>623517272</c:v>
                </c:pt>
                <c:pt idx="1790">
                  <c:v>601528448</c:v>
                </c:pt>
                <c:pt idx="1791">
                  <c:v>612316168</c:v>
                </c:pt>
                <c:pt idx="1792">
                  <c:v>613219568</c:v>
                </c:pt>
                <c:pt idx="1793">
                  <c:v>622984440</c:v>
                </c:pt>
                <c:pt idx="1794">
                  <c:v>622601760</c:v>
                </c:pt>
                <c:pt idx="1795">
                  <c:v>622959112</c:v>
                </c:pt>
                <c:pt idx="1796">
                  <c:v>613300704</c:v>
                </c:pt>
                <c:pt idx="1797">
                  <c:v>624884800</c:v>
                </c:pt>
                <c:pt idx="1798">
                  <c:v>613418816</c:v>
                </c:pt>
                <c:pt idx="1799">
                  <c:v>617903960</c:v>
                </c:pt>
                <c:pt idx="1800">
                  <c:v>626466232</c:v>
                </c:pt>
                <c:pt idx="1801">
                  <c:v>613852952</c:v>
                </c:pt>
                <c:pt idx="1802">
                  <c:v>613208376</c:v>
                </c:pt>
                <c:pt idx="1803">
                  <c:v>620331768</c:v>
                </c:pt>
                <c:pt idx="1804">
                  <c:v>621444696</c:v>
                </c:pt>
                <c:pt idx="1805">
                  <c:v>624251696</c:v>
                </c:pt>
                <c:pt idx="1806">
                  <c:v>613134088</c:v>
                </c:pt>
                <c:pt idx="1807">
                  <c:v>613852656</c:v>
                </c:pt>
                <c:pt idx="1808">
                  <c:v>622675504</c:v>
                </c:pt>
                <c:pt idx="1809">
                  <c:v>627934816</c:v>
                </c:pt>
                <c:pt idx="1810">
                  <c:v>619039776</c:v>
                </c:pt>
                <c:pt idx="1811">
                  <c:v>621304400</c:v>
                </c:pt>
                <c:pt idx="1812">
                  <c:v>615372632</c:v>
                </c:pt>
                <c:pt idx="1813">
                  <c:v>617950784</c:v>
                </c:pt>
                <c:pt idx="1814">
                  <c:v>625244016</c:v>
                </c:pt>
                <c:pt idx="1815">
                  <c:v>619477416</c:v>
                </c:pt>
                <c:pt idx="1816">
                  <c:v>612940008</c:v>
                </c:pt>
                <c:pt idx="1817">
                  <c:v>626727792</c:v>
                </c:pt>
                <c:pt idx="1818">
                  <c:v>613813136</c:v>
                </c:pt>
                <c:pt idx="1819">
                  <c:v>613076064</c:v>
                </c:pt>
                <c:pt idx="1820">
                  <c:v>612943248</c:v>
                </c:pt>
                <c:pt idx="1821">
                  <c:v>614052224</c:v>
                </c:pt>
                <c:pt idx="1822">
                  <c:v>626527896</c:v>
                </c:pt>
                <c:pt idx="1823">
                  <c:v>625082648</c:v>
                </c:pt>
                <c:pt idx="1824">
                  <c:v>610350448</c:v>
                </c:pt>
                <c:pt idx="1825">
                  <c:v>614505344</c:v>
                </c:pt>
                <c:pt idx="1826">
                  <c:v>625575720</c:v>
                </c:pt>
                <c:pt idx="1827">
                  <c:v>613682664</c:v>
                </c:pt>
                <c:pt idx="1828">
                  <c:v>613082240</c:v>
                </c:pt>
                <c:pt idx="1829">
                  <c:v>629081992</c:v>
                </c:pt>
                <c:pt idx="1830">
                  <c:v>614091400</c:v>
                </c:pt>
                <c:pt idx="1831">
                  <c:v>613842136</c:v>
                </c:pt>
                <c:pt idx="1832">
                  <c:v>613230896</c:v>
                </c:pt>
                <c:pt idx="1833">
                  <c:v>620511248</c:v>
                </c:pt>
                <c:pt idx="1834">
                  <c:v>621073704</c:v>
                </c:pt>
                <c:pt idx="1835">
                  <c:v>613142032</c:v>
                </c:pt>
                <c:pt idx="1836">
                  <c:v>623385736</c:v>
                </c:pt>
                <c:pt idx="1837">
                  <c:v>626894144</c:v>
                </c:pt>
                <c:pt idx="1838">
                  <c:v>620058384</c:v>
                </c:pt>
                <c:pt idx="1839">
                  <c:v>613472016</c:v>
                </c:pt>
                <c:pt idx="1840">
                  <c:v>625440128</c:v>
                </c:pt>
                <c:pt idx="1841">
                  <c:v>621335664</c:v>
                </c:pt>
                <c:pt idx="1842">
                  <c:v>605842768</c:v>
                </c:pt>
                <c:pt idx="1843">
                  <c:v>613418504</c:v>
                </c:pt>
                <c:pt idx="1844">
                  <c:v>612357016</c:v>
                </c:pt>
                <c:pt idx="1845">
                  <c:v>618308896</c:v>
                </c:pt>
                <c:pt idx="1846">
                  <c:v>601870800</c:v>
                </c:pt>
                <c:pt idx="1847">
                  <c:v>622085320</c:v>
                </c:pt>
                <c:pt idx="1848">
                  <c:v>604180392</c:v>
                </c:pt>
                <c:pt idx="1849">
                  <c:v>618025112</c:v>
                </c:pt>
                <c:pt idx="1850">
                  <c:v>622213112</c:v>
                </c:pt>
                <c:pt idx="1851">
                  <c:v>599188192</c:v>
                </c:pt>
                <c:pt idx="1852">
                  <c:v>618345128</c:v>
                </c:pt>
                <c:pt idx="1853">
                  <c:v>578042392</c:v>
                </c:pt>
                <c:pt idx="1854">
                  <c:v>613464464</c:v>
                </c:pt>
                <c:pt idx="1855">
                  <c:v>609310000</c:v>
                </c:pt>
                <c:pt idx="1856">
                  <c:v>625063848</c:v>
                </c:pt>
                <c:pt idx="1857">
                  <c:v>616643816</c:v>
                </c:pt>
                <c:pt idx="1858">
                  <c:v>618919256</c:v>
                </c:pt>
                <c:pt idx="1859">
                  <c:v>612012368</c:v>
                </c:pt>
                <c:pt idx="1860">
                  <c:v>614794872</c:v>
                </c:pt>
                <c:pt idx="1861">
                  <c:v>628635128</c:v>
                </c:pt>
                <c:pt idx="1862">
                  <c:v>611303040</c:v>
                </c:pt>
                <c:pt idx="1863">
                  <c:v>613196800</c:v>
                </c:pt>
                <c:pt idx="1864">
                  <c:v>606574528</c:v>
                </c:pt>
                <c:pt idx="1865">
                  <c:v>619526912</c:v>
                </c:pt>
                <c:pt idx="1866">
                  <c:v>605154536</c:v>
                </c:pt>
                <c:pt idx="1867">
                  <c:v>620799584</c:v>
                </c:pt>
                <c:pt idx="1868">
                  <c:v>618923008</c:v>
                </c:pt>
                <c:pt idx="1869">
                  <c:v>619133488</c:v>
                </c:pt>
                <c:pt idx="1870">
                  <c:v>613230008</c:v>
                </c:pt>
                <c:pt idx="1871">
                  <c:v>603783776</c:v>
                </c:pt>
                <c:pt idx="1872">
                  <c:v>610820192</c:v>
                </c:pt>
                <c:pt idx="1873">
                  <c:v>618613024</c:v>
                </c:pt>
                <c:pt idx="1874">
                  <c:v>612472160</c:v>
                </c:pt>
                <c:pt idx="1875">
                  <c:v>624801328</c:v>
                </c:pt>
                <c:pt idx="1876">
                  <c:v>611732152</c:v>
                </c:pt>
                <c:pt idx="1877">
                  <c:v>618570064</c:v>
                </c:pt>
                <c:pt idx="1878">
                  <c:v>608102560</c:v>
                </c:pt>
                <c:pt idx="1879">
                  <c:v>620115672</c:v>
                </c:pt>
                <c:pt idx="1880">
                  <c:v>622231656</c:v>
                </c:pt>
                <c:pt idx="1881">
                  <c:v>612909888</c:v>
                </c:pt>
                <c:pt idx="1882">
                  <c:v>623109024</c:v>
                </c:pt>
                <c:pt idx="1883">
                  <c:v>615753360</c:v>
                </c:pt>
                <c:pt idx="1884">
                  <c:v>625067232</c:v>
                </c:pt>
                <c:pt idx="1885">
                  <c:v>612302296</c:v>
                </c:pt>
                <c:pt idx="1886">
                  <c:v>624303328</c:v>
                </c:pt>
                <c:pt idx="1887">
                  <c:v>615280912</c:v>
                </c:pt>
                <c:pt idx="1888">
                  <c:v>625468472</c:v>
                </c:pt>
                <c:pt idx="1889">
                  <c:v>622378944</c:v>
                </c:pt>
                <c:pt idx="1890">
                  <c:v>612992184</c:v>
                </c:pt>
                <c:pt idx="1891">
                  <c:v>625230464</c:v>
                </c:pt>
                <c:pt idx="1892">
                  <c:v>613763096</c:v>
                </c:pt>
                <c:pt idx="1893">
                  <c:v>619186960</c:v>
                </c:pt>
                <c:pt idx="1894">
                  <c:v>625533896</c:v>
                </c:pt>
                <c:pt idx="1895">
                  <c:v>611852648</c:v>
                </c:pt>
                <c:pt idx="1896">
                  <c:v>609932712</c:v>
                </c:pt>
                <c:pt idx="1897">
                  <c:v>612962856</c:v>
                </c:pt>
                <c:pt idx="1898">
                  <c:v>624000544</c:v>
                </c:pt>
                <c:pt idx="1899">
                  <c:v>612703392</c:v>
                </c:pt>
                <c:pt idx="1900">
                  <c:v>614158976</c:v>
                </c:pt>
                <c:pt idx="1901">
                  <c:v>613325400</c:v>
                </c:pt>
                <c:pt idx="1902">
                  <c:v>623462392</c:v>
                </c:pt>
                <c:pt idx="1903">
                  <c:v>624603392</c:v>
                </c:pt>
                <c:pt idx="1904">
                  <c:v>623805240</c:v>
                </c:pt>
                <c:pt idx="1905">
                  <c:v>625829672</c:v>
                </c:pt>
                <c:pt idx="1906">
                  <c:v>611699664</c:v>
                </c:pt>
                <c:pt idx="1907">
                  <c:v>612918552</c:v>
                </c:pt>
                <c:pt idx="1908">
                  <c:v>613530160</c:v>
                </c:pt>
                <c:pt idx="1909">
                  <c:v>617257024</c:v>
                </c:pt>
                <c:pt idx="1910">
                  <c:v>614863416</c:v>
                </c:pt>
                <c:pt idx="1911">
                  <c:v>622404488</c:v>
                </c:pt>
                <c:pt idx="1912">
                  <c:v>625165120</c:v>
                </c:pt>
                <c:pt idx="1913">
                  <c:v>533754408</c:v>
                </c:pt>
                <c:pt idx="1914">
                  <c:v>613899896</c:v>
                </c:pt>
                <c:pt idx="1915">
                  <c:v>623465664</c:v>
                </c:pt>
                <c:pt idx="1916">
                  <c:v>609964816</c:v>
                </c:pt>
                <c:pt idx="1917">
                  <c:v>627705792</c:v>
                </c:pt>
                <c:pt idx="1918">
                  <c:v>625191144</c:v>
                </c:pt>
                <c:pt idx="1919">
                  <c:v>620199488</c:v>
                </c:pt>
                <c:pt idx="1920">
                  <c:v>625779688</c:v>
                </c:pt>
                <c:pt idx="1921">
                  <c:v>619311024</c:v>
                </c:pt>
                <c:pt idx="1922">
                  <c:v>625794232</c:v>
                </c:pt>
                <c:pt idx="1923">
                  <c:v>620176024</c:v>
                </c:pt>
                <c:pt idx="1924">
                  <c:v>629353000</c:v>
                </c:pt>
                <c:pt idx="1925">
                  <c:v>620421064</c:v>
                </c:pt>
                <c:pt idx="1926">
                  <c:v>612698144</c:v>
                </c:pt>
                <c:pt idx="1927">
                  <c:v>626553432</c:v>
                </c:pt>
                <c:pt idx="1928">
                  <c:v>625197216</c:v>
                </c:pt>
                <c:pt idx="1929">
                  <c:v>611253824</c:v>
                </c:pt>
                <c:pt idx="1930">
                  <c:v>612984696</c:v>
                </c:pt>
                <c:pt idx="1931">
                  <c:v>618922744</c:v>
                </c:pt>
                <c:pt idx="1932">
                  <c:v>621061064</c:v>
                </c:pt>
                <c:pt idx="1933">
                  <c:v>617960336</c:v>
                </c:pt>
                <c:pt idx="1934">
                  <c:v>609347216</c:v>
                </c:pt>
                <c:pt idx="1935">
                  <c:v>616583456</c:v>
                </c:pt>
                <c:pt idx="1936">
                  <c:v>612791856</c:v>
                </c:pt>
                <c:pt idx="1937">
                  <c:v>612976792</c:v>
                </c:pt>
                <c:pt idx="1938">
                  <c:v>626807648</c:v>
                </c:pt>
                <c:pt idx="1939">
                  <c:v>612649960</c:v>
                </c:pt>
                <c:pt idx="1940">
                  <c:v>613649120</c:v>
                </c:pt>
                <c:pt idx="1941">
                  <c:v>623306984</c:v>
                </c:pt>
                <c:pt idx="1942">
                  <c:v>611480808</c:v>
                </c:pt>
                <c:pt idx="1943">
                  <c:v>605158040</c:v>
                </c:pt>
                <c:pt idx="1944">
                  <c:v>599266984</c:v>
                </c:pt>
                <c:pt idx="1945">
                  <c:v>614017808</c:v>
                </c:pt>
                <c:pt idx="1946">
                  <c:v>620641864</c:v>
                </c:pt>
                <c:pt idx="1947">
                  <c:v>621677224</c:v>
                </c:pt>
                <c:pt idx="1948">
                  <c:v>619951208</c:v>
                </c:pt>
                <c:pt idx="1949">
                  <c:v>613363104</c:v>
                </c:pt>
                <c:pt idx="1950">
                  <c:v>622997040</c:v>
                </c:pt>
                <c:pt idx="1951">
                  <c:v>613515072</c:v>
                </c:pt>
                <c:pt idx="1952">
                  <c:v>613099248</c:v>
                </c:pt>
                <c:pt idx="1953">
                  <c:v>620639920</c:v>
                </c:pt>
                <c:pt idx="1954">
                  <c:v>609554664</c:v>
                </c:pt>
                <c:pt idx="1955">
                  <c:v>623168296</c:v>
                </c:pt>
                <c:pt idx="1956">
                  <c:v>613970072</c:v>
                </c:pt>
                <c:pt idx="1957">
                  <c:v>614294440</c:v>
                </c:pt>
                <c:pt idx="1958">
                  <c:v>622487624</c:v>
                </c:pt>
                <c:pt idx="1959">
                  <c:v>608183440</c:v>
                </c:pt>
                <c:pt idx="1960">
                  <c:v>614678120</c:v>
                </c:pt>
                <c:pt idx="1961">
                  <c:v>613019552</c:v>
                </c:pt>
                <c:pt idx="1962">
                  <c:v>609022392</c:v>
                </c:pt>
                <c:pt idx="1963">
                  <c:v>623260664</c:v>
                </c:pt>
                <c:pt idx="1964">
                  <c:v>620172400</c:v>
                </c:pt>
                <c:pt idx="1965">
                  <c:v>618420360</c:v>
                </c:pt>
                <c:pt idx="1966">
                  <c:v>612478272</c:v>
                </c:pt>
                <c:pt idx="1967">
                  <c:v>616282592</c:v>
                </c:pt>
                <c:pt idx="1968">
                  <c:v>619643584</c:v>
                </c:pt>
                <c:pt idx="1969">
                  <c:v>626639320</c:v>
                </c:pt>
                <c:pt idx="1970">
                  <c:v>613373264</c:v>
                </c:pt>
                <c:pt idx="1971">
                  <c:v>617703552</c:v>
                </c:pt>
                <c:pt idx="1972">
                  <c:v>627543832</c:v>
                </c:pt>
                <c:pt idx="1973">
                  <c:v>617309592</c:v>
                </c:pt>
                <c:pt idx="1974">
                  <c:v>622817672</c:v>
                </c:pt>
                <c:pt idx="1975">
                  <c:v>626806912</c:v>
                </c:pt>
                <c:pt idx="1976">
                  <c:v>612748760</c:v>
                </c:pt>
                <c:pt idx="1977">
                  <c:v>629072216</c:v>
                </c:pt>
                <c:pt idx="1978">
                  <c:v>615250952</c:v>
                </c:pt>
                <c:pt idx="1979">
                  <c:v>620408104</c:v>
                </c:pt>
                <c:pt idx="1980">
                  <c:v>626749256</c:v>
                </c:pt>
                <c:pt idx="1981">
                  <c:v>623350120</c:v>
                </c:pt>
                <c:pt idx="1982">
                  <c:v>613926760</c:v>
                </c:pt>
                <c:pt idx="1983">
                  <c:v>619525048</c:v>
                </c:pt>
                <c:pt idx="1984">
                  <c:v>619159272</c:v>
                </c:pt>
                <c:pt idx="1985">
                  <c:v>615293456</c:v>
                </c:pt>
                <c:pt idx="1986">
                  <c:v>614220032</c:v>
                </c:pt>
                <c:pt idx="1987">
                  <c:v>613020504</c:v>
                </c:pt>
                <c:pt idx="1988">
                  <c:v>621005960</c:v>
                </c:pt>
                <c:pt idx="1989">
                  <c:v>618546328</c:v>
                </c:pt>
                <c:pt idx="1990">
                  <c:v>614864968</c:v>
                </c:pt>
                <c:pt idx="1991">
                  <c:v>623546240</c:v>
                </c:pt>
                <c:pt idx="1992">
                  <c:v>621347592</c:v>
                </c:pt>
                <c:pt idx="1993">
                  <c:v>626991392</c:v>
                </c:pt>
                <c:pt idx="1994">
                  <c:v>614105200</c:v>
                </c:pt>
                <c:pt idx="1995">
                  <c:v>618384584</c:v>
                </c:pt>
                <c:pt idx="1996">
                  <c:v>614317792</c:v>
                </c:pt>
                <c:pt idx="1997">
                  <c:v>613626736</c:v>
                </c:pt>
                <c:pt idx="1998">
                  <c:v>625624592</c:v>
                </c:pt>
                <c:pt idx="1999">
                  <c:v>624052320</c:v>
                </c:pt>
                <c:pt idx="2000">
                  <c:v>613200616</c:v>
                </c:pt>
                <c:pt idx="2001">
                  <c:v>610631688</c:v>
                </c:pt>
                <c:pt idx="2002">
                  <c:v>611680440</c:v>
                </c:pt>
                <c:pt idx="2003">
                  <c:v>613635856</c:v>
                </c:pt>
                <c:pt idx="2004">
                  <c:v>619528648</c:v>
                </c:pt>
                <c:pt idx="2005">
                  <c:v>617873144</c:v>
                </c:pt>
                <c:pt idx="2006">
                  <c:v>621537464</c:v>
                </c:pt>
                <c:pt idx="2007">
                  <c:v>623692720</c:v>
                </c:pt>
                <c:pt idx="2008">
                  <c:v>626984296</c:v>
                </c:pt>
                <c:pt idx="2009">
                  <c:v>614737024</c:v>
                </c:pt>
                <c:pt idx="2010">
                  <c:v>616261752</c:v>
                </c:pt>
                <c:pt idx="2011">
                  <c:v>618993824</c:v>
                </c:pt>
                <c:pt idx="2012">
                  <c:v>613627936</c:v>
                </c:pt>
                <c:pt idx="2013">
                  <c:v>623703864</c:v>
                </c:pt>
                <c:pt idx="2014">
                  <c:v>613126848</c:v>
                </c:pt>
                <c:pt idx="2015">
                  <c:v>612489048</c:v>
                </c:pt>
                <c:pt idx="2016">
                  <c:v>621368680</c:v>
                </c:pt>
                <c:pt idx="2017">
                  <c:v>604731768</c:v>
                </c:pt>
                <c:pt idx="2018">
                  <c:v>622595496</c:v>
                </c:pt>
                <c:pt idx="2019">
                  <c:v>626643680</c:v>
                </c:pt>
                <c:pt idx="2020">
                  <c:v>628287664</c:v>
                </c:pt>
                <c:pt idx="2021">
                  <c:v>621797296</c:v>
                </c:pt>
                <c:pt idx="2022">
                  <c:v>621778368</c:v>
                </c:pt>
                <c:pt idx="2023">
                  <c:v>629048440</c:v>
                </c:pt>
                <c:pt idx="2024">
                  <c:v>621087712</c:v>
                </c:pt>
                <c:pt idx="2025">
                  <c:v>614585904</c:v>
                </c:pt>
                <c:pt idx="2026">
                  <c:v>607118744</c:v>
                </c:pt>
                <c:pt idx="2027">
                  <c:v>609584992</c:v>
                </c:pt>
                <c:pt idx="2028">
                  <c:v>621461080</c:v>
                </c:pt>
                <c:pt idx="2029">
                  <c:v>621468224</c:v>
                </c:pt>
                <c:pt idx="2030">
                  <c:v>613581312</c:v>
                </c:pt>
                <c:pt idx="2031">
                  <c:v>623892928</c:v>
                </c:pt>
                <c:pt idx="2032">
                  <c:v>617303648</c:v>
                </c:pt>
                <c:pt idx="2033">
                  <c:v>626887832</c:v>
                </c:pt>
                <c:pt idx="2034">
                  <c:v>613281320</c:v>
                </c:pt>
                <c:pt idx="2035">
                  <c:v>626946120</c:v>
                </c:pt>
                <c:pt idx="2036">
                  <c:v>624186096</c:v>
                </c:pt>
                <c:pt idx="2037">
                  <c:v>614260672</c:v>
                </c:pt>
                <c:pt idx="2038">
                  <c:v>623717456</c:v>
                </c:pt>
                <c:pt idx="2039">
                  <c:v>616970904</c:v>
                </c:pt>
                <c:pt idx="2040">
                  <c:v>626673272</c:v>
                </c:pt>
                <c:pt idx="2041">
                  <c:v>621159912</c:v>
                </c:pt>
                <c:pt idx="2042">
                  <c:v>628479408</c:v>
                </c:pt>
                <c:pt idx="2043">
                  <c:v>616540784</c:v>
                </c:pt>
                <c:pt idx="2044">
                  <c:v>625938992</c:v>
                </c:pt>
                <c:pt idx="2045">
                  <c:v>615547304</c:v>
                </c:pt>
                <c:pt idx="2046">
                  <c:v>623318464</c:v>
                </c:pt>
                <c:pt idx="2047">
                  <c:v>612724456</c:v>
                </c:pt>
                <c:pt idx="2048">
                  <c:v>611369960</c:v>
                </c:pt>
                <c:pt idx="2049">
                  <c:v>621316056</c:v>
                </c:pt>
                <c:pt idx="2050">
                  <c:v>607141480</c:v>
                </c:pt>
                <c:pt idx="2051">
                  <c:v>628265184</c:v>
                </c:pt>
                <c:pt idx="2052">
                  <c:v>624945784</c:v>
                </c:pt>
                <c:pt idx="2053">
                  <c:v>626880752</c:v>
                </c:pt>
                <c:pt idx="2054">
                  <c:v>626056896</c:v>
                </c:pt>
                <c:pt idx="2055">
                  <c:v>613907056</c:v>
                </c:pt>
                <c:pt idx="2056">
                  <c:v>589687848</c:v>
                </c:pt>
                <c:pt idx="2057">
                  <c:v>608345640</c:v>
                </c:pt>
                <c:pt idx="2058">
                  <c:v>609711944</c:v>
                </c:pt>
                <c:pt idx="2059">
                  <c:v>605903416</c:v>
                </c:pt>
                <c:pt idx="2060">
                  <c:v>604839440</c:v>
                </c:pt>
                <c:pt idx="2061">
                  <c:v>609599696</c:v>
                </c:pt>
                <c:pt idx="2062">
                  <c:v>613182152</c:v>
                </c:pt>
                <c:pt idx="2063">
                  <c:v>608497488</c:v>
                </c:pt>
                <c:pt idx="2064">
                  <c:v>607927696</c:v>
                </c:pt>
                <c:pt idx="2065">
                  <c:v>608606760</c:v>
                </c:pt>
                <c:pt idx="2066">
                  <c:v>608064616</c:v>
                </c:pt>
                <c:pt idx="2067">
                  <c:v>613898376</c:v>
                </c:pt>
                <c:pt idx="2068">
                  <c:v>608900912</c:v>
                </c:pt>
                <c:pt idx="2069">
                  <c:v>614710912</c:v>
                </c:pt>
                <c:pt idx="2070">
                  <c:v>614291984</c:v>
                </c:pt>
                <c:pt idx="2071">
                  <c:v>610431560</c:v>
                </c:pt>
                <c:pt idx="2072">
                  <c:v>616040472</c:v>
                </c:pt>
                <c:pt idx="2073">
                  <c:v>607910576</c:v>
                </c:pt>
                <c:pt idx="2074">
                  <c:v>613864080</c:v>
                </c:pt>
                <c:pt idx="2075">
                  <c:v>610209336</c:v>
                </c:pt>
                <c:pt idx="2076">
                  <c:v>609034912</c:v>
                </c:pt>
                <c:pt idx="2077">
                  <c:v>606704808</c:v>
                </c:pt>
                <c:pt idx="2078">
                  <c:v>611254752</c:v>
                </c:pt>
                <c:pt idx="2079">
                  <c:v>608596560</c:v>
                </c:pt>
                <c:pt idx="2080">
                  <c:v>613600848</c:v>
                </c:pt>
                <c:pt idx="2081">
                  <c:v>610885560</c:v>
                </c:pt>
                <c:pt idx="2082">
                  <c:v>608833120</c:v>
                </c:pt>
                <c:pt idx="2083">
                  <c:v>613928152</c:v>
                </c:pt>
                <c:pt idx="2084">
                  <c:v>450223920</c:v>
                </c:pt>
                <c:pt idx="2085">
                  <c:v>609188000</c:v>
                </c:pt>
                <c:pt idx="2086">
                  <c:v>611253168</c:v>
                </c:pt>
                <c:pt idx="2087">
                  <c:v>609103376</c:v>
                </c:pt>
                <c:pt idx="2088">
                  <c:v>609191304</c:v>
                </c:pt>
                <c:pt idx="2089">
                  <c:v>608823264</c:v>
                </c:pt>
                <c:pt idx="2090">
                  <c:v>609217816</c:v>
                </c:pt>
                <c:pt idx="2091">
                  <c:v>607890352</c:v>
                </c:pt>
                <c:pt idx="2092">
                  <c:v>608967144</c:v>
                </c:pt>
                <c:pt idx="2093">
                  <c:v>607655816</c:v>
                </c:pt>
                <c:pt idx="2094">
                  <c:v>598238664</c:v>
                </c:pt>
                <c:pt idx="2095">
                  <c:v>609530360</c:v>
                </c:pt>
                <c:pt idx="2096">
                  <c:v>606868440</c:v>
                </c:pt>
                <c:pt idx="2097">
                  <c:v>618284728</c:v>
                </c:pt>
                <c:pt idx="2098">
                  <c:v>613090248</c:v>
                </c:pt>
                <c:pt idx="2099">
                  <c:v>612048192</c:v>
                </c:pt>
                <c:pt idx="2100">
                  <c:v>621501328</c:v>
                </c:pt>
                <c:pt idx="2101">
                  <c:v>627094256</c:v>
                </c:pt>
                <c:pt idx="2102">
                  <c:v>612590072</c:v>
                </c:pt>
                <c:pt idx="2103">
                  <c:v>615889816</c:v>
                </c:pt>
                <c:pt idx="2104">
                  <c:v>621925880</c:v>
                </c:pt>
                <c:pt idx="2105">
                  <c:v>609501208</c:v>
                </c:pt>
                <c:pt idx="2106">
                  <c:v>615278576</c:v>
                </c:pt>
                <c:pt idx="2107">
                  <c:v>616349072</c:v>
                </c:pt>
                <c:pt idx="2108">
                  <c:v>612675072</c:v>
                </c:pt>
                <c:pt idx="2109">
                  <c:v>623180984</c:v>
                </c:pt>
                <c:pt idx="2110">
                  <c:v>618410464</c:v>
                </c:pt>
                <c:pt idx="2111">
                  <c:v>623880136</c:v>
                </c:pt>
                <c:pt idx="2112">
                  <c:v>628763192</c:v>
                </c:pt>
                <c:pt idx="2113">
                  <c:v>614174032</c:v>
                </c:pt>
                <c:pt idx="2114">
                  <c:v>622920056</c:v>
                </c:pt>
                <c:pt idx="2115">
                  <c:v>623392904</c:v>
                </c:pt>
                <c:pt idx="2116">
                  <c:v>628721256</c:v>
                </c:pt>
                <c:pt idx="2117">
                  <c:v>619377528</c:v>
                </c:pt>
                <c:pt idx="2118">
                  <c:v>612934992</c:v>
                </c:pt>
                <c:pt idx="2119">
                  <c:v>612809392</c:v>
                </c:pt>
                <c:pt idx="2120">
                  <c:v>616996480</c:v>
                </c:pt>
                <c:pt idx="2121">
                  <c:v>625909464</c:v>
                </c:pt>
                <c:pt idx="2122">
                  <c:v>624469104</c:v>
                </c:pt>
                <c:pt idx="2123">
                  <c:v>622163592</c:v>
                </c:pt>
                <c:pt idx="2124">
                  <c:v>611227704</c:v>
                </c:pt>
                <c:pt idx="2125">
                  <c:v>611146056</c:v>
                </c:pt>
                <c:pt idx="2126">
                  <c:v>612250992</c:v>
                </c:pt>
                <c:pt idx="2127">
                  <c:v>614752136</c:v>
                </c:pt>
                <c:pt idx="2128">
                  <c:v>613030616</c:v>
                </c:pt>
                <c:pt idx="2129">
                  <c:v>624308552</c:v>
                </c:pt>
                <c:pt idx="2130">
                  <c:v>619538384</c:v>
                </c:pt>
                <c:pt idx="2131">
                  <c:v>622439368</c:v>
                </c:pt>
                <c:pt idx="2132">
                  <c:v>612972224</c:v>
                </c:pt>
                <c:pt idx="2133">
                  <c:v>619116352</c:v>
                </c:pt>
                <c:pt idx="2134">
                  <c:v>615985640</c:v>
                </c:pt>
                <c:pt idx="2135">
                  <c:v>612139696</c:v>
                </c:pt>
                <c:pt idx="2136">
                  <c:v>627121040</c:v>
                </c:pt>
                <c:pt idx="2137">
                  <c:v>621527704</c:v>
                </c:pt>
                <c:pt idx="2138">
                  <c:v>612770952</c:v>
                </c:pt>
                <c:pt idx="2139">
                  <c:v>621090072</c:v>
                </c:pt>
                <c:pt idx="2140">
                  <c:v>612360752</c:v>
                </c:pt>
                <c:pt idx="2141">
                  <c:v>625548064</c:v>
                </c:pt>
                <c:pt idx="2142">
                  <c:v>625140064</c:v>
                </c:pt>
                <c:pt idx="2143">
                  <c:v>623664384</c:v>
                </c:pt>
                <c:pt idx="2144">
                  <c:v>625716880</c:v>
                </c:pt>
                <c:pt idx="2145">
                  <c:v>628611928</c:v>
                </c:pt>
                <c:pt idx="2146">
                  <c:v>622110928</c:v>
                </c:pt>
                <c:pt idx="2147">
                  <c:v>627068344</c:v>
                </c:pt>
                <c:pt idx="2148">
                  <c:v>612975400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4-49FA-AF00-C91AA5B43537}"/>
            </c:ext>
          </c:extLst>
        </c:ser>
        <c:ser>
          <c:idx val="1"/>
          <c:order val="1"/>
          <c:tx>
            <c:strRef>
              <c:f>'Clean Data'!$H$1</c:f>
              <c:strCache>
                <c:ptCount val="1"/>
                <c:pt idx="0">
                  <c:v>Upload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'Clean Data'!$H$2:$H$2150</c:f>
              <c:numCache>
                <c:formatCode>General</c:formatCode>
                <c:ptCount val="2149"/>
                <c:pt idx="0">
                  <c:v>476670608</c:v>
                </c:pt>
                <c:pt idx="1">
                  <c:v>790559208</c:v>
                </c:pt>
                <c:pt idx="2">
                  <c:v>613374624</c:v>
                </c:pt>
                <c:pt idx="3">
                  <c:v>763694104</c:v>
                </c:pt>
                <c:pt idx="4">
                  <c:v>652943784</c:v>
                </c:pt>
                <c:pt idx="5">
                  <c:v>589567744</c:v>
                </c:pt>
                <c:pt idx="6">
                  <c:v>685927312</c:v>
                </c:pt>
                <c:pt idx="7">
                  <c:v>596404352</c:v>
                </c:pt>
                <c:pt idx="8">
                  <c:v>654466440</c:v>
                </c:pt>
                <c:pt idx="9">
                  <c:v>794029448</c:v>
                </c:pt>
                <c:pt idx="10">
                  <c:v>685122208</c:v>
                </c:pt>
                <c:pt idx="11">
                  <c:v>584732288</c:v>
                </c:pt>
                <c:pt idx="12">
                  <c:v>895330128</c:v>
                </c:pt>
                <c:pt idx="13">
                  <c:v>839767776</c:v>
                </c:pt>
                <c:pt idx="14">
                  <c:v>904910168</c:v>
                </c:pt>
                <c:pt idx="15">
                  <c:v>818737160</c:v>
                </c:pt>
                <c:pt idx="16">
                  <c:v>494604432</c:v>
                </c:pt>
                <c:pt idx="17">
                  <c:v>825520648</c:v>
                </c:pt>
                <c:pt idx="18">
                  <c:v>618289392</c:v>
                </c:pt>
                <c:pt idx="19">
                  <c:v>843129536</c:v>
                </c:pt>
                <c:pt idx="20">
                  <c:v>840266448</c:v>
                </c:pt>
                <c:pt idx="21">
                  <c:v>833112488</c:v>
                </c:pt>
                <c:pt idx="22">
                  <c:v>863380680</c:v>
                </c:pt>
                <c:pt idx="23">
                  <c:v>564721408</c:v>
                </c:pt>
                <c:pt idx="24">
                  <c:v>867549912</c:v>
                </c:pt>
                <c:pt idx="25">
                  <c:v>855015472</c:v>
                </c:pt>
                <c:pt idx="26">
                  <c:v>921577512</c:v>
                </c:pt>
                <c:pt idx="27">
                  <c:v>843384440</c:v>
                </c:pt>
                <c:pt idx="28">
                  <c:v>729503544</c:v>
                </c:pt>
                <c:pt idx="29">
                  <c:v>870513440</c:v>
                </c:pt>
                <c:pt idx="30">
                  <c:v>634039328</c:v>
                </c:pt>
                <c:pt idx="31">
                  <c:v>600812600</c:v>
                </c:pt>
                <c:pt idx="32">
                  <c:v>881914912</c:v>
                </c:pt>
                <c:pt idx="33">
                  <c:v>754857760</c:v>
                </c:pt>
                <c:pt idx="34">
                  <c:v>653970992</c:v>
                </c:pt>
                <c:pt idx="35">
                  <c:v>662491888</c:v>
                </c:pt>
                <c:pt idx="36">
                  <c:v>711435176</c:v>
                </c:pt>
                <c:pt idx="37">
                  <c:v>717799224</c:v>
                </c:pt>
                <c:pt idx="38">
                  <c:v>854172904</c:v>
                </c:pt>
                <c:pt idx="39">
                  <c:v>913248256</c:v>
                </c:pt>
                <c:pt idx="40">
                  <c:v>845682896</c:v>
                </c:pt>
                <c:pt idx="41">
                  <c:v>637283840</c:v>
                </c:pt>
                <c:pt idx="42">
                  <c:v>793225784</c:v>
                </c:pt>
                <c:pt idx="43">
                  <c:v>831853440</c:v>
                </c:pt>
                <c:pt idx="44">
                  <c:v>591438560</c:v>
                </c:pt>
                <c:pt idx="45">
                  <c:v>841664952</c:v>
                </c:pt>
                <c:pt idx="46">
                  <c:v>847393352</c:v>
                </c:pt>
                <c:pt idx="47">
                  <c:v>856353296</c:v>
                </c:pt>
                <c:pt idx="48">
                  <c:v>637205928</c:v>
                </c:pt>
                <c:pt idx="49">
                  <c:v>935965048</c:v>
                </c:pt>
                <c:pt idx="50">
                  <c:v>613401168</c:v>
                </c:pt>
                <c:pt idx="51">
                  <c:v>827460432</c:v>
                </c:pt>
                <c:pt idx="52">
                  <c:v>872684416</c:v>
                </c:pt>
                <c:pt idx="53">
                  <c:v>772243016</c:v>
                </c:pt>
                <c:pt idx="54">
                  <c:v>794959864</c:v>
                </c:pt>
                <c:pt idx="55">
                  <c:v>820213376</c:v>
                </c:pt>
                <c:pt idx="56">
                  <c:v>659240664</c:v>
                </c:pt>
                <c:pt idx="57">
                  <c:v>914070648</c:v>
                </c:pt>
                <c:pt idx="58">
                  <c:v>866953448</c:v>
                </c:pt>
                <c:pt idx="59">
                  <c:v>602933472</c:v>
                </c:pt>
                <c:pt idx="60">
                  <c:v>920845320</c:v>
                </c:pt>
                <c:pt idx="61">
                  <c:v>847560992</c:v>
                </c:pt>
                <c:pt idx="62">
                  <c:v>805740400</c:v>
                </c:pt>
                <c:pt idx="63">
                  <c:v>918212680</c:v>
                </c:pt>
                <c:pt idx="64">
                  <c:v>565352688</c:v>
                </c:pt>
                <c:pt idx="65">
                  <c:v>661837816</c:v>
                </c:pt>
                <c:pt idx="66">
                  <c:v>644536384</c:v>
                </c:pt>
                <c:pt idx="67">
                  <c:v>893834904</c:v>
                </c:pt>
                <c:pt idx="68">
                  <c:v>694536328</c:v>
                </c:pt>
                <c:pt idx="69">
                  <c:v>613294624</c:v>
                </c:pt>
                <c:pt idx="70">
                  <c:v>842526480</c:v>
                </c:pt>
                <c:pt idx="71">
                  <c:v>613608416</c:v>
                </c:pt>
                <c:pt idx="72">
                  <c:v>653280608</c:v>
                </c:pt>
                <c:pt idx="73">
                  <c:v>808894448</c:v>
                </c:pt>
                <c:pt idx="74">
                  <c:v>888963960</c:v>
                </c:pt>
                <c:pt idx="75">
                  <c:v>646329216</c:v>
                </c:pt>
                <c:pt idx="76">
                  <c:v>892419104</c:v>
                </c:pt>
                <c:pt idx="77">
                  <c:v>661125736</c:v>
                </c:pt>
                <c:pt idx="78">
                  <c:v>846843720</c:v>
                </c:pt>
                <c:pt idx="79">
                  <c:v>433122448</c:v>
                </c:pt>
                <c:pt idx="80">
                  <c:v>671624160</c:v>
                </c:pt>
                <c:pt idx="81">
                  <c:v>630750424</c:v>
                </c:pt>
                <c:pt idx="82">
                  <c:v>862841184</c:v>
                </c:pt>
                <c:pt idx="83">
                  <c:v>510008992</c:v>
                </c:pt>
                <c:pt idx="84">
                  <c:v>912204856</c:v>
                </c:pt>
                <c:pt idx="85">
                  <c:v>732193576</c:v>
                </c:pt>
                <c:pt idx="86">
                  <c:v>865424984</c:v>
                </c:pt>
                <c:pt idx="87">
                  <c:v>653141280</c:v>
                </c:pt>
                <c:pt idx="88">
                  <c:v>904487120</c:v>
                </c:pt>
                <c:pt idx="89">
                  <c:v>715283544</c:v>
                </c:pt>
                <c:pt idx="90">
                  <c:v>475708696</c:v>
                </c:pt>
                <c:pt idx="91">
                  <c:v>665312216</c:v>
                </c:pt>
                <c:pt idx="92">
                  <c:v>902372008</c:v>
                </c:pt>
                <c:pt idx="93">
                  <c:v>883897456</c:v>
                </c:pt>
                <c:pt idx="94">
                  <c:v>642128336</c:v>
                </c:pt>
                <c:pt idx="95">
                  <c:v>658052832</c:v>
                </c:pt>
                <c:pt idx="96">
                  <c:v>658749896</c:v>
                </c:pt>
                <c:pt idx="97">
                  <c:v>617302136</c:v>
                </c:pt>
                <c:pt idx="98">
                  <c:v>613094624</c:v>
                </c:pt>
                <c:pt idx="99">
                  <c:v>830235520</c:v>
                </c:pt>
                <c:pt idx="100">
                  <c:v>853209192</c:v>
                </c:pt>
                <c:pt idx="101">
                  <c:v>680888472</c:v>
                </c:pt>
                <c:pt idx="102">
                  <c:v>608917632</c:v>
                </c:pt>
                <c:pt idx="103">
                  <c:v>664020672</c:v>
                </c:pt>
                <c:pt idx="104">
                  <c:v>654284368</c:v>
                </c:pt>
                <c:pt idx="105">
                  <c:v>866149600</c:v>
                </c:pt>
                <c:pt idx="106">
                  <c:v>857178096</c:v>
                </c:pt>
                <c:pt idx="107">
                  <c:v>669145760</c:v>
                </c:pt>
                <c:pt idx="108">
                  <c:v>798341384</c:v>
                </c:pt>
                <c:pt idx="109">
                  <c:v>523413728</c:v>
                </c:pt>
                <c:pt idx="110">
                  <c:v>785622376</c:v>
                </c:pt>
                <c:pt idx="111">
                  <c:v>659877704</c:v>
                </c:pt>
                <c:pt idx="112">
                  <c:v>905069736</c:v>
                </c:pt>
                <c:pt idx="113">
                  <c:v>844587432</c:v>
                </c:pt>
                <c:pt idx="114">
                  <c:v>657172096</c:v>
                </c:pt>
                <c:pt idx="115">
                  <c:v>843481312</c:v>
                </c:pt>
                <c:pt idx="116">
                  <c:v>857972152</c:v>
                </c:pt>
                <c:pt idx="117">
                  <c:v>640770088</c:v>
                </c:pt>
                <c:pt idx="118">
                  <c:v>621371488</c:v>
                </c:pt>
                <c:pt idx="119">
                  <c:v>824222536</c:v>
                </c:pt>
                <c:pt idx="120">
                  <c:v>491884368</c:v>
                </c:pt>
                <c:pt idx="121">
                  <c:v>915172232</c:v>
                </c:pt>
                <c:pt idx="122">
                  <c:v>613074808</c:v>
                </c:pt>
                <c:pt idx="123">
                  <c:v>650573400</c:v>
                </c:pt>
                <c:pt idx="124">
                  <c:v>883403928</c:v>
                </c:pt>
                <c:pt idx="125">
                  <c:v>463290720</c:v>
                </c:pt>
                <c:pt idx="126">
                  <c:v>898200136</c:v>
                </c:pt>
                <c:pt idx="127">
                  <c:v>924220576</c:v>
                </c:pt>
                <c:pt idx="128">
                  <c:v>894504112</c:v>
                </c:pt>
                <c:pt idx="129">
                  <c:v>613169392</c:v>
                </c:pt>
                <c:pt idx="130">
                  <c:v>698371120</c:v>
                </c:pt>
                <c:pt idx="131">
                  <c:v>903529952</c:v>
                </c:pt>
                <c:pt idx="132">
                  <c:v>866705168</c:v>
                </c:pt>
                <c:pt idx="133">
                  <c:v>548912976</c:v>
                </c:pt>
                <c:pt idx="134">
                  <c:v>584828000</c:v>
                </c:pt>
                <c:pt idx="135">
                  <c:v>928824448</c:v>
                </c:pt>
                <c:pt idx="136">
                  <c:v>845553992</c:v>
                </c:pt>
                <c:pt idx="137">
                  <c:v>900108104</c:v>
                </c:pt>
                <c:pt idx="138">
                  <c:v>911019216</c:v>
                </c:pt>
                <c:pt idx="139">
                  <c:v>832323408</c:v>
                </c:pt>
                <c:pt idx="140">
                  <c:v>925187840</c:v>
                </c:pt>
                <c:pt idx="141">
                  <c:v>893654408</c:v>
                </c:pt>
                <c:pt idx="142">
                  <c:v>900537160</c:v>
                </c:pt>
                <c:pt idx="143">
                  <c:v>881339880</c:v>
                </c:pt>
                <c:pt idx="144">
                  <c:v>612870216</c:v>
                </c:pt>
                <c:pt idx="145">
                  <c:v>854500152</c:v>
                </c:pt>
                <c:pt idx="146">
                  <c:v>679622240</c:v>
                </c:pt>
                <c:pt idx="147">
                  <c:v>848684496</c:v>
                </c:pt>
                <c:pt idx="148">
                  <c:v>640611344</c:v>
                </c:pt>
                <c:pt idx="149">
                  <c:v>644599928</c:v>
                </c:pt>
                <c:pt idx="150">
                  <c:v>909995464</c:v>
                </c:pt>
                <c:pt idx="151">
                  <c:v>878367816</c:v>
                </c:pt>
                <c:pt idx="152">
                  <c:v>921712616</c:v>
                </c:pt>
                <c:pt idx="153">
                  <c:v>875922528</c:v>
                </c:pt>
                <c:pt idx="154">
                  <c:v>663350264</c:v>
                </c:pt>
                <c:pt idx="155">
                  <c:v>654474024</c:v>
                </c:pt>
                <c:pt idx="156">
                  <c:v>658442568</c:v>
                </c:pt>
                <c:pt idx="157">
                  <c:v>439749080</c:v>
                </c:pt>
                <c:pt idx="158">
                  <c:v>837317080</c:v>
                </c:pt>
                <c:pt idx="159">
                  <c:v>804956000</c:v>
                </c:pt>
                <c:pt idx="160">
                  <c:v>869495096</c:v>
                </c:pt>
                <c:pt idx="161">
                  <c:v>524058600</c:v>
                </c:pt>
                <c:pt idx="162">
                  <c:v>572062312</c:v>
                </c:pt>
                <c:pt idx="163">
                  <c:v>461149696</c:v>
                </c:pt>
                <c:pt idx="164">
                  <c:v>627272888</c:v>
                </c:pt>
                <c:pt idx="165">
                  <c:v>561119592</c:v>
                </c:pt>
                <c:pt idx="166">
                  <c:v>577596632</c:v>
                </c:pt>
                <c:pt idx="167">
                  <c:v>821602752</c:v>
                </c:pt>
                <c:pt idx="168">
                  <c:v>613828664</c:v>
                </c:pt>
                <c:pt idx="169">
                  <c:v>793767816</c:v>
                </c:pt>
                <c:pt idx="170">
                  <c:v>642987384</c:v>
                </c:pt>
                <c:pt idx="171">
                  <c:v>607369448</c:v>
                </c:pt>
                <c:pt idx="172">
                  <c:v>894736416</c:v>
                </c:pt>
                <c:pt idx="173">
                  <c:v>636732296</c:v>
                </c:pt>
                <c:pt idx="174">
                  <c:v>761461400</c:v>
                </c:pt>
                <c:pt idx="175">
                  <c:v>647911400</c:v>
                </c:pt>
                <c:pt idx="176">
                  <c:v>613532968</c:v>
                </c:pt>
                <c:pt idx="177">
                  <c:v>910218400</c:v>
                </c:pt>
                <c:pt idx="178">
                  <c:v>658517032</c:v>
                </c:pt>
                <c:pt idx="179">
                  <c:v>882290024</c:v>
                </c:pt>
                <c:pt idx="180">
                  <c:v>796975296</c:v>
                </c:pt>
                <c:pt idx="181">
                  <c:v>897811256</c:v>
                </c:pt>
                <c:pt idx="182">
                  <c:v>627568936</c:v>
                </c:pt>
                <c:pt idx="183">
                  <c:v>898724392</c:v>
                </c:pt>
                <c:pt idx="184">
                  <c:v>588478736</c:v>
                </c:pt>
                <c:pt idx="185">
                  <c:v>907158784</c:v>
                </c:pt>
                <c:pt idx="186">
                  <c:v>898829256</c:v>
                </c:pt>
                <c:pt idx="187">
                  <c:v>884175632</c:v>
                </c:pt>
                <c:pt idx="188">
                  <c:v>641512840</c:v>
                </c:pt>
                <c:pt idx="189">
                  <c:v>918281816</c:v>
                </c:pt>
                <c:pt idx="190">
                  <c:v>921905616</c:v>
                </c:pt>
                <c:pt idx="191">
                  <c:v>914942584</c:v>
                </c:pt>
                <c:pt idx="192">
                  <c:v>832854080</c:v>
                </c:pt>
                <c:pt idx="193">
                  <c:v>656444104</c:v>
                </c:pt>
                <c:pt idx="194">
                  <c:v>660069448</c:v>
                </c:pt>
                <c:pt idx="195">
                  <c:v>887592432</c:v>
                </c:pt>
                <c:pt idx="196">
                  <c:v>684504968</c:v>
                </c:pt>
                <c:pt idx="197">
                  <c:v>781992976</c:v>
                </c:pt>
                <c:pt idx="198">
                  <c:v>614552136</c:v>
                </c:pt>
                <c:pt idx="199">
                  <c:v>908398736</c:v>
                </c:pt>
                <c:pt idx="200">
                  <c:v>642330640</c:v>
                </c:pt>
                <c:pt idx="201">
                  <c:v>769425504</c:v>
                </c:pt>
                <c:pt idx="202">
                  <c:v>481004640</c:v>
                </c:pt>
                <c:pt idx="203">
                  <c:v>573395640</c:v>
                </c:pt>
                <c:pt idx="204">
                  <c:v>931980360</c:v>
                </c:pt>
                <c:pt idx="205">
                  <c:v>898486744</c:v>
                </c:pt>
                <c:pt idx="206">
                  <c:v>898968800</c:v>
                </c:pt>
                <c:pt idx="207">
                  <c:v>613597752</c:v>
                </c:pt>
                <c:pt idx="208">
                  <c:v>628212896</c:v>
                </c:pt>
                <c:pt idx="209">
                  <c:v>663181736</c:v>
                </c:pt>
                <c:pt idx="210">
                  <c:v>853727936</c:v>
                </c:pt>
                <c:pt idx="211">
                  <c:v>638349968</c:v>
                </c:pt>
                <c:pt idx="212">
                  <c:v>745856584</c:v>
                </c:pt>
                <c:pt idx="213">
                  <c:v>658611960</c:v>
                </c:pt>
                <c:pt idx="214">
                  <c:v>885190920</c:v>
                </c:pt>
                <c:pt idx="215">
                  <c:v>907739752</c:v>
                </c:pt>
                <c:pt idx="216">
                  <c:v>830016680</c:v>
                </c:pt>
                <c:pt idx="217">
                  <c:v>875228008</c:v>
                </c:pt>
                <c:pt idx="218">
                  <c:v>652324440</c:v>
                </c:pt>
                <c:pt idx="219">
                  <c:v>826980152</c:v>
                </c:pt>
                <c:pt idx="220">
                  <c:v>613158408</c:v>
                </c:pt>
                <c:pt idx="221">
                  <c:v>892680648</c:v>
                </c:pt>
                <c:pt idx="222">
                  <c:v>924766576</c:v>
                </c:pt>
                <c:pt idx="223">
                  <c:v>613342392</c:v>
                </c:pt>
                <c:pt idx="224">
                  <c:v>892087472</c:v>
                </c:pt>
                <c:pt idx="225">
                  <c:v>656835384</c:v>
                </c:pt>
                <c:pt idx="226">
                  <c:v>650620984</c:v>
                </c:pt>
                <c:pt idx="227">
                  <c:v>654088080</c:v>
                </c:pt>
                <c:pt idx="228">
                  <c:v>774779728</c:v>
                </c:pt>
                <c:pt idx="229">
                  <c:v>660270608</c:v>
                </c:pt>
                <c:pt idx="230">
                  <c:v>619760032</c:v>
                </c:pt>
                <c:pt idx="231">
                  <c:v>909415176</c:v>
                </c:pt>
                <c:pt idx="232">
                  <c:v>932163536</c:v>
                </c:pt>
                <c:pt idx="233">
                  <c:v>845632928</c:v>
                </c:pt>
                <c:pt idx="234">
                  <c:v>672706248</c:v>
                </c:pt>
                <c:pt idx="235">
                  <c:v>753865504</c:v>
                </c:pt>
                <c:pt idx="236">
                  <c:v>850363992</c:v>
                </c:pt>
                <c:pt idx="237">
                  <c:v>706728800</c:v>
                </c:pt>
                <c:pt idx="238">
                  <c:v>807498096</c:v>
                </c:pt>
                <c:pt idx="239">
                  <c:v>900840256</c:v>
                </c:pt>
                <c:pt idx="240">
                  <c:v>477821272</c:v>
                </c:pt>
                <c:pt idx="241">
                  <c:v>769753504</c:v>
                </c:pt>
                <c:pt idx="242">
                  <c:v>613216888</c:v>
                </c:pt>
                <c:pt idx="243">
                  <c:v>678601712</c:v>
                </c:pt>
                <c:pt idx="244">
                  <c:v>913203776</c:v>
                </c:pt>
                <c:pt idx="245">
                  <c:v>875351304</c:v>
                </c:pt>
                <c:pt idx="246">
                  <c:v>497192360</c:v>
                </c:pt>
                <c:pt idx="247">
                  <c:v>590230760</c:v>
                </c:pt>
                <c:pt idx="248">
                  <c:v>639846304</c:v>
                </c:pt>
                <c:pt idx="249">
                  <c:v>790014688</c:v>
                </c:pt>
                <c:pt idx="250">
                  <c:v>595603752</c:v>
                </c:pt>
                <c:pt idx="251">
                  <c:v>909823128</c:v>
                </c:pt>
                <c:pt idx="252">
                  <c:v>838574528</c:v>
                </c:pt>
                <c:pt idx="253">
                  <c:v>844690448</c:v>
                </c:pt>
                <c:pt idx="254">
                  <c:v>625156368</c:v>
                </c:pt>
                <c:pt idx="255">
                  <c:v>916984544</c:v>
                </c:pt>
                <c:pt idx="256">
                  <c:v>845920632</c:v>
                </c:pt>
                <c:pt idx="257">
                  <c:v>808230888</c:v>
                </c:pt>
                <c:pt idx="258">
                  <c:v>767901552</c:v>
                </c:pt>
                <c:pt idx="259">
                  <c:v>914112280</c:v>
                </c:pt>
                <c:pt idx="260">
                  <c:v>642558528</c:v>
                </c:pt>
                <c:pt idx="261">
                  <c:v>597142968</c:v>
                </c:pt>
                <c:pt idx="262">
                  <c:v>659904560</c:v>
                </c:pt>
                <c:pt idx="263">
                  <c:v>613152304</c:v>
                </c:pt>
                <c:pt idx="264">
                  <c:v>808153312</c:v>
                </c:pt>
                <c:pt idx="265">
                  <c:v>853355952</c:v>
                </c:pt>
                <c:pt idx="266">
                  <c:v>631987472</c:v>
                </c:pt>
                <c:pt idx="267">
                  <c:v>913931032</c:v>
                </c:pt>
                <c:pt idx="268">
                  <c:v>819374344</c:v>
                </c:pt>
                <c:pt idx="269">
                  <c:v>470982152</c:v>
                </c:pt>
                <c:pt idx="270">
                  <c:v>900718456</c:v>
                </c:pt>
                <c:pt idx="271">
                  <c:v>588625480</c:v>
                </c:pt>
                <c:pt idx="272">
                  <c:v>457351608</c:v>
                </c:pt>
                <c:pt idx="273">
                  <c:v>612519432</c:v>
                </c:pt>
                <c:pt idx="274">
                  <c:v>584682176</c:v>
                </c:pt>
                <c:pt idx="275">
                  <c:v>601915480</c:v>
                </c:pt>
                <c:pt idx="276">
                  <c:v>622296792</c:v>
                </c:pt>
                <c:pt idx="277">
                  <c:v>613615832</c:v>
                </c:pt>
                <c:pt idx="278">
                  <c:v>915323936</c:v>
                </c:pt>
                <c:pt idx="279">
                  <c:v>913698304</c:v>
                </c:pt>
                <c:pt idx="280">
                  <c:v>830814432</c:v>
                </c:pt>
                <c:pt idx="281">
                  <c:v>847807936</c:v>
                </c:pt>
                <c:pt idx="282">
                  <c:v>906983104</c:v>
                </c:pt>
                <c:pt idx="283">
                  <c:v>659707528</c:v>
                </c:pt>
                <c:pt idx="284">
                  <c:v>467743424</c:v>
                </c:pt>
                <c:pt idx="285">
                  <c:v>909264896</c:v>
                </c:pt>
                <c:pt idx="286">
                  <c:v>916100240</c:v>
                </c:pt>
                <c:pt idx="287">
                  <c:v>774874208</c:v>
                </c:pt>
                <c:pt idx="288">
                  <c:v>646868400</c:v>
                </c:pt>
                <c:pt idx="289">
                  <c:v>814140808</c:v>
                </c:pt>
                <c:pt idx="290">
                  <c:v>864530192</c:v>
                </c:pt>
                <c:pt idx="291">
                  <c:v>937171528</c:v>
                </c:pt>
                <c:pt idx="292">
                  <c:v>860254368</c:v>
                </c:pt>
                <c:pt idx="293">
                  <c:v>839910920</c:v>
                </c:pt>
                <c:pt idx="294">
                  <c:v>843284536</c:v>
                </c:pt>
                <c:pt idx="295">
                  <c:v>789770136</c:v>
                </c:pt>
                <c:pt idx="296">
                  <c:v>869970752</c:v>
                </c:pt>
                <c:pt idx="297">
                  <c:v>833648552</c:v>
                </c:pt>
                <c:pt idx="298">
                  <c:v>613415088</c:v>
                </c:pt>
                <c:pt idx="299">
                  <c:v>662325280</c:v>
                </c:pt>
                <c:pt idx="300">
                  <c:v>791066408</c:v>
                </c:pt>
                <c:pt idx="301">
                  <c:v>488315224</c:v>
                </c:pt>
                <c:pt idx="302">
                  <c:v>749724336</c:v>
                </c:pt>
                <c:pt idx="303">
                  <c:v>886980384</c:v>
                </c:pt>
                <c:pt idx="304">
                  <c:v>859991600</c:v>
                </c:pt>
                <c:pt idx="305">
                  <c:v>868226296</c:v>
                </c:pt>
                <c:pt idx="306">
                  <c:v>711223400</c:v>
                </c:pt>
                <c:pt idx="307">
                  <c:v>857513176</c:v>
                </c:pt>
                <c:pt idx="308">
                  <c:v>613148696</c:v>
                </c:pt>
                <c:pt idx="309">
                  <c:v>697448656</c:v>
                </c:pt>
                <c:pt idx="310">
                  <c:v>847167160</c:v>
                </c:pt>
                <c:pt idx="311">
                  <c:v>682157600</c:v>
                </c:pt>
                <c:pt idx="312">
                  <c:v>895801200</c:v>
                </c:pt>
                <c:pt idx="313">
                  <c:v>916481648</c:v>
                </c:pt>
                <c:pt idx="314">
                  <c:v>899211584</c:v>
                </c:pt>
                <c:pt idx="315">
                  <c:v>909359448</c:v>
                </c:pt>
                <c:pt idx="316">
                  <c:v>587436216</c:v>
                </c:pt>
                <c:pt idx="317">
                  <c:v>867736656</c:v>
                </c:pt>
                <c:pt idx="318">
                  <c:v>882930824</c:v>
                </c:pt>
                <c:pt idx="319">
                  <c:v>863087776</c:v>
                </c:pt>
                <c:pt idx="320">
                  <c:v>848689096</c:v>
                </c:pt>
                <c:pt idx="321">
                  <c:v>794454896</c:v>
                </c:pt>
                <c:pt idx="322">
                  <c:v>907405936</c:v>
                </c:pt>
                <c:pt idx="323">
                  <c:v>903322800</c:v>
                </c:pt>
                <c:pt idx="324">
                  <c:v>924795728</c:v>
                </c:pt>
                <c:pt idx="325">
                  <c:v>642737624</c:v>
                </c:pt>
                <c:pt idx="326">
                  <c:v>652679008</c:v>
                </c:pt>
                <c:pt idx="327">
                  <c:v>603824224</c:v>
                </c:pt>
                <c:pt idx="328">
                  <c:v>857219392</c:v>
                </c:pt>
                <c:pt idx="329">
                  <c:v>707871440</c:v>
                </c:pt>
                <c:pt idx="330">
                  <c:v>474074112</c:v>
                </c:pt>
                <c:pt idx="331">
                  <c:v>569099056</c:v>
                </c:pt>
                <c:pt idx="332">
                  <c:v>831920792</c:v>
                </c:pt>
                <c:pt idx="333">
                  <c:v>642349432</c:v>
                </c:pt>
                <c:pt idx="334">
                  <c:v>808902040</c:v>
                </c:pt>
                <c:pt idx="335">
                  <c:v>601569656</c:v>
                </c:pt>
                <c:pt idx="336">
                  <c:v>548292016</c:v>
                </c:pt>
                <c:pt idx="337">
                  <c:v>844205608</c:v>
                </c:pt>
                <c:pt idx="338">
                  <c:v>663076152</c:v>
                </c:pt>
                <c:pt idx="339">
                  <c:v>613382608</c:v>
                </c:pt>
                <c:pt idx="340">
                  <c:v>622764040</c:v>
                </c:pt>
                <c:pt idx="341">
                  <c:v>876684896</c:v>
                </c:pt>
                <c:pt idx="342">
                  <c:v>842448424</c:v>
                </c:pt>
                <c:pt idx="343">
                  <c:v>655107072</c:v>
                </c:pt>
                <c:pt idx="344">
                  <c:v>610942736</c:v>
                </c:pt>
                <c:pt idx="345">
                  <c:v>698506384</c:v>
                </c:pt>
                <c:pt idx="346">
                  <c:v>766758968</c:v>
                </c:pt>
                <c:pt idx="347">
                  <c:v>833177896</c:v>
                </c:pt>
                <c:pt idx="348">
                  <c:v>617543192</c:v>
                </c:pt>
                <c:pt idx="349">
                  <c:v>839527760</c:v>
                </c:pt>
                <c:pt idx="350">
                  <c:v>533725728</c:v>
                </c:pt>
                <c:pt idx="351">
                  <c:v>861125336</c:v>
                </c:pt>
                <c:pt idx="352">
                  <c:v>537742928</c:v>
                </c:pt>
                <c:pt idx="353">
                  <c:v>870915032</c:v>
                </c:pt>
                <c:pt idx="354">
                  <c:v>584953200</c:v>
                </c:pt>
                <c:pt idx="355">
                  <c:v>872546464</c:v>
                </c:pt>
                <c:pt idx="356">
                  <c:v>899770240</c:v>
                </c:pt>
                <c:pt idx="357">
                  <c:v>613548696</c:v>
                </c:pt>
                <c:pt idx="358">
                  <c:v>606092880</c:v>
                </c:pt>
                <c:pt idx="359">
                  <c:v>855757952</c:v>
                </c:pt>
                <c:pt idx="360">
                  <c:v>834260336</c:v>
                </c:pt>
                <c:pt idx="361">
                  <c:v>852384920</c:v>
                </c:pt>
                <c:pt idx="362">
                  <c:v>908347008</c:v>
                </c:pt>
                <c:pt idx="363">
                  <c:v>844272520</c:v>
                </c:pt>
                <c:pt idx="364">
                  <c:v>636745960</c:v>
                </c:pt>
                <c:pt idx="365">
                  <c:v>821306360</c:v>
                </c:pt>
                <c:pt idx="366">
                  <c:v>628895592</c:v>
                </c:pt>
                <c:pt idx="367">
                  <c:v>918574400</c:v>
                </c:pt>
                <c:pt idx="368">
                  <c:v>469015424</c:v>
                </c:pt>
                <c:pt idx="369">
                  <c:v>873969120</c:v>
                </c:pt>
                <c:pt idx="370">
                  <c:v>874948344</c:v>
                </c:pt>
                <c:pt idx="371">
                  <c:v>841243384</c:v>
                </c:pt>
                <c:pt idx="372">
                  <c:v>877838400</c:v>
                </c:pt>
                <c:pt idx="373">
                  <c:v>872777376</c:v>
                </c:pt>
                <c:pt idx="374">
                  <c:v>800664112</c:v>
                </c:pt>
                <c:pt idx="375">
                  <c:v>855056896</c:v>
                </c:pt>
                <c:pt idx="376">
                  <c:v>922869752</c:v>
                </c:pt>
                <c:pt idx="377">
                  <c:v>788716712</c:v>
                </c:pt>
                <c:pt idx="378">
                  <c:v>835977816</c:v>
                </c:pt>
                <c:pt idx="379">
                  <c:v>874641272</c:v>
                </c:pt>
                <c:pt idx="380">
                  <c:v>898759200</c:v>
                </c:pt>
                <c:pt idx="381">
                  <c:v>710767464</c:v>
                </c:pt>
                <c:pt idx="382">
                  <c:v>906742984</c:v>
                </c:pt>
                <c:pt idx="383">
                  <c:v>830694216</c:v>
                </c:pt>
                <c:pt idx="384">
                  <c:v>741853976</c:v>
                </c:pt>
                <c:pt idx="385">
                  <c:v>488563736</c:v>
                </c:pt>
                <c:pt idx="386">
                  <c:v>830119168</c:v>
                </c:pt>
                <c:pt idx="387">
                  <c:v>875920032</c:v>
                </c:pt>
                <c:pt idx="388">
                  <c:v>819615208</c:v>
                </c:pt>
                <c:pt idx="389">
                  <c:v>469333928</c:v>
                </c:pt>
                <c:pt idx="390">
                  <c:v>754523024</c:v>
                </c:pt>
                <c:pt idx="391">
                  <c:v>902544792</c:v>
                </c:pt>
                <c:pt idx="392">
                  <c:v>598234672</c:v>
                </c:pt>
                <c:pt idx="393">
                  <c:v>860509744</c:v>
                </c:pt>
                <c:pt idx="394">
                  <c:v>840662512</c:v>
                </c:pt>
                <c:pt idx="395">
                  <c:v>613009400</c:v>
                </c:pt>
                <c:pt idx="396">
                  <c:v>893553360</c:v>
                </c:pt>
                <c:pt idx="397">
                  <c:v>490163688</c:v>
                </c:pt>
                <c:pt idx="398">
                  <c:v>743672792</c:v>
                </c:pt>
                <c:pt idx="399">
                  <c:v>708390096</c:v>
                </c:pt>
                <c:pt idx="400">
                  <c:v>851915856</c:v>
                </c:pt>
                <c:pt idx="401">
                  <c:v>853545872</c:v>
                </c:pt>
                <c:pt idx="402">
                  <c:v>643997632</c:v>
                </c:pt>
                <c:pt idx="403">
                  <c:v>609643120</c:v>
                </c:pt>
                <c:pt idx="404">
                  <c:v>808748272</c:v>
                </c:pt>
                <c:pt idx="405">
                  <c:v>885637376</c:v>
                </c:pt>
                <c:pt idx="406">
                  <c:v>838573656</c:v>
                </c:pt>
                <c:pt idx="407">
                  <c:v>865775248</c:v>
                </c:pt>
                <c:pt idx="408">
                  <c:v>823394520</c:v>
                </c:pt>
                <c:pt idx="409">
                  <c:v>893263032</c:v>
                </c:pt>
                <c:pt idx="410">
                  <c:v>833686880</c:v>
                </c:pt>
                <c:pt idx="411">
                  <c:v>905307608</c:v>
                </c:pt>
                <c:pt idx="412">
                  <c:v>633945136</c:v>
                </c:pt>
                <c:pt idx="413">
                  <c:v>837508872</c:v>
                </c:pt>
                <c:pt idx="414">
                  <c:v>847769608</c:v>
                </c:pt>
                <c:pt idx="415">
                  <c:v>876309728</c:v>
                </c:pt>
                <c:pt idx="416">
                  <c:v>863750144</c:v>
                </c:pt>
                <c:pt idx="417">
                  <c:v>561146024</c:v>
                </c:pt>
                <c:pt idx="418">
                  <c:v>732582392</c:v>
                </c:pt>
                <c:pt idx="419">
                  <c:v>790914384</c:v>
                </c:pt>
                <c:pt idx="420">
                  <c:v>618398080</c:v>
                </c:pt>
                <c:pt idx="421">
                  <c:v>900829392</c:v>
                </c:pt>
                <c:pt idx="422">
                  <c:v>902413320</c:v>
                </c:pt>
                <c:pt idx="423">
                  <c:v>844853440</c:v>
                </c:pt>
                <c:pt idx="424">
                  <c:v>826054136</c:v>
                </c:pt>
                <c:pt idx="425">
                  <c:v>894583744</c:v>
                </c:pt>
                <c:pt idx="426">
                  <c:v>903711256</c:v>
                </c:pt>
                <c:pt idx="427">
                  <c:v>887739440</c:v>
                </c:pt>
                <c:pt idx="428">
                  <c:v>573107672</c:v>
                </c:pt>
                <c:pt idx="429">
                  <c:v>892829280</c:v>
                </c:pt>
                <c:pt idx="430">
                  <c:v>857811536</c:v>
                </c:pt>
                <c:pt idx="431">
                  <c:v>665868504</c:v>
                </c:pt>
                <c:pt idx="432">
                  <c:v>612862768</c:v>
                </c:pt>
                <c:pt idx="433">
                  <c:v>614433496</c:v>
                </c:pt>
                <c:pt idx="434">
                  <c:v>846620400</c:v>
                </c:pt>
                <c:pt idx="435">
                  <c:v>585572336</c:v>
                </c:pt>
                <c:pt idx="436">
                  <c:v>631225416</c:v>
                </c:pt>
                <c:pt idx="437">
                  <c:v>753217720</c:v>
                </c:pt>
                <c:pt idx="438">
                  <c:v>622444480</c:v>
                </c:pt>
                <c:pt idx="439">
                  <c:v>614529144</c:v>
                </c:pt>
                <c:pt idx="440">
                  <c:v>863687472</c:v>
                </c:pt>
                <c:pt idx="441">
                  <c:v>885754024</c:v>
                </c:pt>
                <c:pt idx="442">
                  <c:v>827164368</c:v>
                </c:pt>
                <c:pt idx="443">
                  <c:v>529183096</c:v>
                </c:pt>
                <c:pt idx="444">
                  <c:v>560296344</c:v>
                </c:pt>
                <c:pt idx="445">
                  <c:v>736004376</c:v>
                </c:pt>
                <c:pt idx="446">
                  <c:v>891082720</c:v>
                </c:pt>
                <c:pt idx="447">
                  <c:v>823379864</c:v>
                </c:pt>
                <c:pt idx="448">
                  <c:v>581501712</c:v>
                </c:pt>
                <c:pt idx="449">
                  <c:v>762744248</c:v>
                </c:pt>
                <c:pt idx="450">
                  <c:v>627029136</c:v>
                </c:pt>
                <c:pt idx="451">
                  <c:v>867952296</c:v>
                </c:pt>
                <c:pt idx="452">
                  <c:v>855016232</c:v>
                </c:pt>
                <c:pt idx="453">
                  <c:v>896248960</c:v>
                </c:pt>
                <c:pt idx="454">
                  <c:v>608141528</c:v>
                </c:pt>
                <c:pt idx="455">
                  <c:v>613289016</c:v>
                </c:pt>
                <c:pt idx="456">
                  <c:v>894427768</c:v>
                </c:pt>
                <c:pt idx="457">
                  <c:v>691568720</c:v>
                </c:pt>
                <c:pt idx="458">
                  <c:v>703926784</c:v>
                </c:pt>
                <c:pt idx="459">
                  <c:v>779895760</c:v>
                </c:pt>
                <c:pt idx="460">
                  <c:v>817648184</c:v>
                </c:pt>
                <c:pt idx="461">
                  <c:v>886952088</c:v>
                </c:pt>
                <c:pt idx="462">
                  <c:v>485027296</c:v>
                </c:pt>
                <c:pt idx="463">
                  <c:v>545612352</c:v>
                </c:pt>
                <c:pt idx="464">
                  <c:v>613119464</c:v>
                </c:pt>
                <c:pt idx="465">
                  <c:v>848993736</c:v>
                </c:pt>
                <c:pt idx="466">
                  <c:v>799459744</c:v>
                </c:pt>
                <c:pt idx="467">
                  <c:v>842029368</c:v>
                </c:pt>
                <c:pt idx="468">
                  <c:v>788603368</c:v>
                </c:pt>
                <c:pt idx="469">
                  <c:v>669654880</c:v>
                </c:pt>
                <c:pt idx="470">
                  <c:v>707951544</c:v>
                </c:pt>
                <c:pt idx="471">
                  <c:v>768055448</c:v>
                </c:pt>
                <c:pt idx="472">
                  <c:v>871140000</c:v>
                </c:pt>
                <c:pt idx="473">
                  <c:v>668661624</c:v>
                </c:pt>
                <c:pt idx="474">
                  <c:v>847690736</c:v>
                </c:pt>
                <c:pt idx="475">
                  <c:v>721373104</c:v>
                </c:pt>
                <c:pt idx="476">
                  <c:v>653020560</c:v>
                </c:pt>
                <c:pt idx="477">
                  <c:v>835770992</c:v>
                </c:pt>
                <c:pt idx="478">
                  <c:v>770269472</c:v>
                </c:pt>
                <c:pt idx="479">
                  <c:v>915681896</c:v>
                </c:pt>
                <c:pt idx="480">
                  <c:v>697788128</c:v>
                </c:pt>
                <c:pt idx="481">
                  <c:v>545211584</c:v>
                </c:pt>
                <c:pt idx="482">
                  <c:v>873658688</c:v>
                </c:pt>
                <c:pt idx="483">
                  <c:v>869405520</c:v>
                </c:pt>
                <c:pt idx="484">
                  <c:v>631129784</c:v>
                </c:pt>
                <c:pt idx="485">
                  <c:v>788927992</c:v>
                </c:pt>
                <c:pt idx="486">
                  <c:v>855103248</c:v>
                </c:pt>
                <c:pt idx="487">
                  <c:v>872879800</c:v>
                </c:pt>
                <c:pt idx="488">
                  <c:v>571225800</c:v>
                </c:pt>
                <c:pt idx="489">
                  <c:v>626212272</c:v>
                </c:pt>
                <c:pt idx="490">
                  <c:v>672167408</c:v>
                </c:pt>
                <c:pt idx="491">
                  <c:v>868426184</c:v>
                </c:pt>
                <c:pt idx="492">
                  <c:v>757490104</c:v>
                </c:pt>
                <c:pt idx="493">
                  <c:v>784943952</c:v>
                </c:pt>
                <c:pt idx="494">
                  <c:v>850903960</c:v>
                </c:pt>
                <c:pt idx="495">
                  <c:v>742154272</c:v>
                </c:pt>
                <c:pt idx="496">
                  <c:v>792767408</c:v>
                </c:pt>
                <c:pt idx="497">
                  <c:v>745058160</c:v>
                </c:pt>
                <c:pt idx="498">
                  <c:v>797712328</c:v>
                </c:pt>
                <c:pt idx="499">
                  <c:v>681136592</c:v>
                </c:pt>
                <c:pt idx="500">
                  <c:v>610072040</c:v>
                </c:pt>
                <c:pt idx="501">
                  <c:v>722871000</c:v>
                </c:pt>
                <c:pt idx="502">
                  <c:v>620180888</c:v>
                </c:pt>
                <c:pt idx="503">
                  <c:v>851954744</c:v>
                </c:pt>
                <c:pt idx="504">
                  <c:v>831139248</c:v>
                </c:pt>
                <c:pt idx="505">
                  <c:v>649193448</c:v>
                </c:pt>
                <c:pt idx="506">
                  <c:v>917126328</c:v>
                </c:pt>
                <c:pt idx="507">
                  <c:v>636407776</c:v>
                </c:pt>
                <c:pt idx="508">
                  <c:v>852789352</c:v>
                </c:pt>
                <c:pt idx="509">
                  <c:v>862633664</c:v>
                </c:pt>
                <c:pt idx="510">
                  <c:v>826270544</c:v>
                </c:pt>
                <c:pt idx="511">
                  <c:v>693117192</c:v>
                </c:pt>
                <c:pt idx="512">
                  <c:v>597128200</c:v>
                </c:pt>
                <c:pt idx="513">
                  <c:v>843565632</c:v>
                </c:pt>
                <c:pt idx="514">
                  <c:v>838749128</c:v>
                </c:pt>
                <c:pt idx="515">
                  <c:v>825966048</c:v>
                </c:pt>
                <c:pt idx="516">
                  <c:v>606741016</c:v>
                </c:pt>
                <c:pt idx="517">
                  <c:v>715514696</c:v>
                </c:pt>
                <c:pt idx="518">
                  <c:v>897730256</c:v>
                </c:pt>
                <c:pt idx="519">
                  <c:v>899040312</c:v>
                </c:pt>
                <c:pt idx="520">
                  <c:v>640665416</c:v>
                </c:pt>
                <c:pt idx="521">
                  <c:v>613015728</c:v>
                </c:pt>
                <c:pt idx="522">
                  <c:v>662301544</c:v>
                </c:pt>
                <c:pt idx="523">
                  <c:v>707395184</c:v>
                </c:pt>
                <c:pt idx="524">
                  <c:v>889717808</c:v>
                </c:pt>
                <c:pt idx="525">
                  <c:v>585393368</c:v>
                </c:pt>
                <c:pt idx="526">
                  <c:v>736644688</c:v>
                </c:pt>
                <c:pt idx="527">
                  <c:v>649188248</c:v>
                </c:pt>
                <c:pt idx="528">
                  <c:v>883756912</c:v>
                </c:pt>
                <c:pt idx="529">
                  <c:v>905138848</c:v>
                </c:pt>
                <c:pt idx="530">
                  <c:v>841652920</c:v>
                </c:pt>
                <c:pt idx="531">
                  <c:v>615957312</c:v>
                </c:pt>
                <c:pt idx="532">
                  <c:v>672080824</c:v>
                </c:pt>
                <c:pt idx="533">
                  <c:v>887531152</c:v>
                </c:pt>
                <c:pt idx="534">
                  <c:v>887834552</c:v>
                </c:pt>
                <c:pt idx="535">
                  <c:v>557841376</c:v>
                </c:pt>
                <c:pt idx="536">
                  <c:v>798669088</c:v>
                </c:pt>
                <c:pt idx="537">
                  <c:v>627917992</c:v>
                </c:pt>
                <c:pt idx="538">
                  <c:v>478426320</c:v>
                </c:pt>
                <c:pt idx="539">
                  <c:v>897867376</c:v>
                </c:pt>
                <c:pt idx="540">
                  <c:v>859754144</c:v>
                </c:pt>
                <c:pt idx="541">
                  <c:v>613230328</c:v>
                </c:pt>
                <c:pt idx="542">
                  <c:v>913117320</c:v>
                </c:pt>
                <c:pt idx="543">
                  <c:v>709398208</c:v>
                </c:pt>
                <c:pt idx="544">
                  <c:v>469490248</c:v>
                </c:pt>
                <c:pt idx="545">
                  <c:v>895150992</c:v>
                </c:pt>
                <c:pt idx="546">
                  <c:v>900118096</c:v>
                </c:pt>
                <c:pt idx="547">
                  <c:v>702833216</c:v>
                </c:pt>
                <c:pt idx="548">
                  <c:v>705917536</c:v>
                </c:pt>
                <c:pt idx="549">
                  <c:v>919574272</c:v>
                </c:pt>
                <c:pt idx="550">
                  <c:v>632683392</c:v>
                </c:pt>
                <c:pt idx="551">
                  <c:v>926578520</c:v>
                </c:pt>
                <c:pt idx="552">
                  <c:v>700489800</c:v>
                </c:pt>
                <c:pt idx="553">
                  <c:v>908914136</c:v>
                </c:pt>
                <c:pt idx="554">
                  <c:v>869092888</c:v>
                </c:pt>
                <c:pt idx="555">
                  <c:v>869913248</c:v>
                </c:pt>
                <c:pt idx="556">
                  <c:v>913693136</c:v>
                </c:pt>
                <c:pt idx="557">
                  <c:v>663499080</c:v>
                </c:pt>
                <c:pt idx="558">
                  <c:v>831689152</c:v>
                </c:pt>
                <c:pt idx="559">
                  <c:v>687326688</c:v>
                </c:pt>
                <c:pt idx="560">
                  <c:v>844316048</c:v>
                </c:pt>
                <c:pt idx="561">
                  <c:v>841523104</c:v>
                </c:pt>
                <c:pt idx="562">
                  <c:v>650142200</c:v>
                </c:pt>
                <c:pt idx="563">
                  <c:v>664696616</c:v>
                </c:pt>
                <c:pt idx="564">
                  <c:v>882539576</c:v>
                </c:pt>
                <c:pt idx="565">
                  <c:v>906353544</c:v>
                </c:pt>
                <c:pt idx="566">
                  <c:v>861049376</c:v>
                </c:pt>
                <c:pt idx="567">
                  <c:v>613132960</c:v>
                </c:pt>
                <c:pt idx="568">
                  <c:v>920088536</c:v>
                </c:pt>
                <c:pt idx="569">
                  <c:v>468626584</c:v>
                </c:pt>
                <c:pt idx="570">
                  <c:v>882253168</c:v>
                </c:pt>
                <c:pt idx="571">
                  <c:v>815699288</c:v>
                </c:pt>
                <c:pt idx="572">
                  <c:v>928214608</c:v>
                </c:pt>
                <c:pt idx="573">
                  <c:v>642951760</c:v>
                </c:pt>
                <c:pt idx="574">
                  <c:v>897841112</c:v>
                </c:pt>
                <c:pt idx="575">
                  <c:v>613147336</c:v>
                </c:pt>
                <c:pt idx="576">
                  <c:v>676712488</c:v>
                </c:pt>
                <c:pt idx="577">
                  <c:v>906602592</c:v>
                </c:pt>
                <c:pt idx="578">
                  <c:v>920917096</c:v>
                </c:pt>
                <c:pt idx="579">
                  <c:v>609252072</c:v>
                </c:pt>
                <c:pt idx="580">
                  <c:v>583621720</c:v>
                </c:pt>
                <c:pt idx="581">
                  <c:v>613734560</c:v>
                </c:pt>
                <c:pt idx="582">
                  <c:v>595986720</c:v>
                </c:pt>
                <c:pt idx="583">
                  <c:v>822615672</c:v>
                </c:pt>
                <c:pt idx="584">
                  <c:v>472665648</c:v>
                </c:pt>
                <c:pt idx="585">
                  <c:v>920981224</c:v>
                </c:pt>
                <c:pt idx="586">
                  <c:v>691756232</c:v>
                </c:pt>
                <c:pt idx="587">
                  <c:v>860373392</c:v>
                </c:pt>
                <c:pt idx="588">
                  <c:v>738513336</c:v>
                </c:pt>
                <c:pt idx="589">
                  <c:v>860670184</c:v>
                </c:pt>
                <c:pt idx="590">
                  <c:v>689705320</c:v>
                </c:pt>
                <c:pt idx="591">
                  <c:v>603947520</c:v>
                </c:pt>
                <c:pt idx="592">
                  <c:v>613660728</c:v>
                </c:pt>
                <c:pt idx="593">
                  <c:v>928250728</c:v>
                </c:pt>
                <c:pt idx="594">
                  <c:v>613079240</c:v>
                </c:pt>
                <c:pt idx="595">
                  <c:v>843827848</c:v>
                </c:pt>
                <c:pt idx="596">
                  <c:v>613063960</c:v>
                </c:pt>
                <c:pt idx="597">
                  <c:v>890569712</c:v>
                </c:pt>
                <c:pt idx="598">
                  <c:v>613206608</c:v>
                </c:pt>
                <c:pt idx="599">
                  <c:v>928706584</c:v>
                </c:pt>
                <c:pt idx="600">
                  <c:v>613913976</c:v>
                </c:pt>
                <c:pt idx="601">
                  <c:v>841608832</c:v>
                </c:pt>
                <c:pt idx="602">
                  <c:v>865498000</c:v>
                </c:pt>
                <c:pt idx="603">
                  <c:v>625179200</c:v>
                </c:pt>
                <c:pt idx="604">
                  <c:v>652547912</c:v>
                </c:pt>
                <c:pt idx="605">
                  <c:v>628648208</c:v>
                </c:pt>
                <c:pt idx="606">
                  <c:v>916558080</c:v>
                </c:pt>
                <c:pt idx="607">
                  <c:v>684686520</c:v>
                </c:pt>
                <c:pt idx="608">
                  <c:v>884726688</c:v>
                </c:pt>
                <c:pt idx="609">
                  <c:v>590730304</c:v>
                </c:pt>
                <c:pt idx="610">
                  <c:v>613073488</c:v>
                </c:pt>
                <c:pt idx="611">
                  <c:v>794434416</c:v>
                </c:pt>
                <c:pt idx="612">
                  <c:v>714334288</c:v>
                </c:pt>
                <c:pt idx="613">
                  <c:v>879257800</c:v>
                </c:pt>
                <c:pt idx="614">
                  <c:v>671704304</c:v>
                </c:pt>
                <c:pt idx="615">
                  <c:v>568593544</c:v>
                </c:pt>
                <c:pt idx="616">
                  <c:v>564344432</c:v>
                </c:pt>
                <c:pt idx="617">
                  <c:v>624738168</c:v>
                </c:pt>
                <c:pt idx="618">
                  <c:v>837459088</c:v>
                </c:pt>
                <c:pt idx="619">
                  <c:v>776787176</c:v>
                </c:pt>
                <c:pt idx="620">
                  <c:v>787564128</c:v>
                </c:pt>
                <c:pt idx="621">
                  <c:v>860521672</c:v>
                </c:pt>
                <c:pt idx="622">
                  <c:v>797571232</c:v>
                </c:pt>
                <c:pt idx="623">
                  <c:v>732433960</c:v>
                </c:pt>
                <c:pt idx="624">
                  <c:v>623540408</c:v>
                </c:pt>
                <c:pt idx="625">
                  <c:v>861395680</c:v>
                </c:pt>
                <c:pt idx="626">
                  <c:v>859656976</c:v>
                </c:pt>
                <c:pt idx="627">
                  <c:v>849491032</c:v>
                </c:pt>
                <c:pt idx="628">
                  <c:v>612624976</c:v>
                </c:pt>
                <c:pt idx="629">
                  <c:v>892707280</c:v>
                </c:pt>
                <c:pt idx="630">
                  <c:v>904747160</c:v>
                </c:pt>
                <c:pt idx="631">
                  <c:v>618891280</c:v>
                </c:pt>
                <c:pt idx="632">
                  <c:v>635670200</c:v>
                </c:pt>
                <c:pt idx="633">
                  <c:v>565814104</c:v>
                </c:pt>
                <c:pt idx="634">
                  <c:v>667315856</c:v>
                </c:pt>
                <c:pt idx="635">
                  <c:v>612181128</c:v>
                </c:pt>
                <c:pt idx="636">
                  <c:v>803058808</c:v>
                </c:pt>
                <c:pt idx="637">
                  <c:v>627375400</c:v>
                </c:pt>
                <c:pt idx="638">
                  <c:v>884859592</c:v>
                </c:pt>
                <c:pt idx="639">
                  <c:v>683880824</c:v>
                </c:pt>
                <c:pt idx="640">
                  <c:v>623206832</c:v>
                </c:pt>
                <c:pt idx="641">
                  <c:v>894175320</c:v>
                </c:pt>
                <c:pt idx="642">
                  <c:v>623453392</c:v>
                </c:pt>
                <c:pt idx="643">
                  <c:v>889862048</c:v>
                </c:pt>
                <c:pt idx="644">
                  <c:v>864703312</c:v>
                </c:pt>
                <c:pt idx="645">
                  <c:v>888263744</c:v>
                </c:pt>
                <c:pt idx="646">
                  <c:v>466738112</c:v>
                </c:pt>
                <c:pt idx="647">
                  <c:v>611084504</c:v>
                </c:pt>
                <c:pt idx="648">
                  <c:v>881266208</c:v>
                </c:pt>
                <c:pt idx="649">
                  <c:v>744339424</c:v>
                </c:pt>
                <c:pt idx="650">
                  <c:v>860557376</c:v>
                </c:pt>
                <c:pt idx="651">
                  <c:v>730383704</c:v>
                </c:pt>
                <c:pt idx="652">
                  <c:v>893450584</c:v>
                </c:pt>
                <c:pt idx="653">
                  <c:v>628528128</c:v>
                </c:pt>
                <c:pt idx="654">
                  <c:v>694373368</c:v>
                </c:pt>
                <c:pt idx="655">
                  <c:v>653632696</c:v>
                </c:pt>
                <c:pt idx="656">
                  <c:v>838897272</c:v>
                </c:pt>
                <c:pt idx="657">
                  <c:v>893640472</c:v>
                </c:pt>
                <c:pt idx="658">
                  <c:v>841946664</c:v>
                </c:pt>
                <c:pt idx="659">
                  <c:v>711777200</c:v>
                </c:pt>
                <c:pt idx="660">
                  <c:v>619447872</c:v>
                </c:pt>
                <c:pt idx="661">
                  <c:v>568281136</c:v>
                </c:pt>
                <c:pt idx="662">
                  <c:v>907727040</c:v>
                </c:pt>
                <c:pt idx="663">
                  <c:v>911073512</c:v>
                </c:pt>
                <c:pt idx="664">
                  <c:v>681002872</c:v>
                </c:pt>
                <c:pt idx="665">
                  <c:v>829146600</c:v>
                </c:pt>
                <c:pt idx="666">
                  <c:v>595954288</c:v>
                </c:pt>
                <c:pt idx="667">
                  <c:v>853933296</c:v>
                </c:pt>
                <c:pt idx="668">
                  <c:v>540783360</c:v>
                </c:pt>
                <c:pt idx="669">
                  <c:v>680414976</c:v>
                </c:pt>
                <c:pt idx="670">
                  <c:v>613545664</c:v>
                </c:pt>
                <c:pt idx="671">
                  <c:v>904413272</c:v>
                </c:pt>
                <c:pt idx="672">
                  <c:v>806446800</c:v>
                </c:pt>
                <c:pt idx="673">
                  <c:v>775879552</c:v>
                </c:pt>
                <c:pt idx="674">
                  <c:v>834160128</c:v>
                </c:pt>
                <c:pt idx="675">
                  <c:v>808035584</c:v>
                </c:pt>
                <c:pt idx="676">
                  <c:v>698718624</c:v>
                </c:pt>
                <c:pt idx="677">
                  <c:v>447547512</c:v>
                </c:pt>
                <c:pt idx="678">
                  <c:v>899432144</c:v>
                </c:pt>
                <c:pt idx="679">
                  <c:v>905341192</c:v>
                </c:pt>
                <c:pt idx="680">
                  <c:v>834409344</c:v>
                </c:pt>
                <c:pt idx="681">
                  <c:v>779963232</c:v>
                </c:pt>
                <c:pt idx="682">
                  <c:v>741355752</c:v>
                </c:pt>
                <c:pt idx="683">
                  <c:v>761425144</c:v>
                </c:pt>
                <c:pt idx="684">
                  <c:v>673886824</c:v>
                </c:pt>
                <c:pt idx="685">
                  <c:v>653181880</c:v>
                </c:pt>
                <c:pt idx="686">
                  <c:v>606490960</c:v>
                </c:pt>
                <c:pt idx="687">
                  <c:v>680886864</c:v>
                </c:pt>
                <c:pt idx="688">
                  <c:v>651485184</c:v>
                </c:pt>
                <c:pt idx="689">
                  <c:v>904684088</c:v>
                </c:pt>
                <c:pt idx="690">
                  <c:v>900120864</c:v>
                </c:pt>
                <c:pt idx="691">
                  <c:v>902896248</c:v>
                </c:pt>
                <c:pt idx="692">
                  <c:v>873401608</c:v>
                </c:pt>
                <c:pt idx="693">
                  <c:v>866265496</c:v>
                </c:pt>
                <c:pt idx="694">
                  <c:v>740598448</c:v>
                </c:pt>
                <c:pt idx="695">
                  <c:v>613142680</c:v>
                </c:pt>
                <c:pt idx="696">
                  <c:v>809211888</c:v>
                </c:pt>
                <c:pt idx="697">
                  <c:v>781100408</c:v>
                </c:pt>
                <c:pt idx="698">
                  <c:v>678809336</c:v>
                </c:pt>
                <c:pt idx="699">
                  <c:v>613164888</c:v>
                </c:pt>
                <c:pt idx="700">
                  <c:v>757883704</c:v>
                </c:pt>
                <c:pt idx="701">
                  <c:v>685028072</c:v>
                </c:pt>
                <c:pt idx="702">
                  <c:v>817502072</c:v>
                </c:pt>
                <c:pt idx="703">
                  <c:v>503493328</c:v>
                </c:pt>
                <c:pt idx="704">
                  <c:v>643108904</c:v>
                </c:pt>
                <c:pt idx="705">
                  <c:v>864606704</c:v>
                </c:pt>
                <c:pt idx="706">
                  <c:v>856925240</c:v>
                </c:pt>
                <c:pt idx="707">
                  <c:v>910957168</c:v>
                </c:pt>
                <c:pt idx="708">
                  <c:v>594870344</c:v>
                </c:pt>
                <c:pt idx="709">
                  <c:v>897219696</c:v>
                </c:pt>
                <c:pt idx="710">
                  <c:v>870009536</c:v>
                </c:pt>
                <c:pt idx="711">
                  <c:v>815446184</c:v>
                </c:pt>
                <c:pt idx="712">
                  <c:v>611591096</c:v>
                </c:pt>
                <c:pt idx="713">
                  <c:v>519567952</c:v>
                </c:pt>
                <c:pt idx="714">
                  <c:v>859955312</c:v>
                </c:pt>
                <c:pt idx="715">
                  <c:v>902848760</c:v>
                </c:pt>
                <c:pt idx="716">
                  <c:v>658342360</c:v>
                </c:pt>
                <c:pt idx="717">
                  <c:v>734924640</c:v>
                </c:pt>
                <c:pt idx="718">
                  <c:v>906842752</c:v>
                </c:pt>
                <c:pt idx="719">
                  <c:v>612732880</c:v>
                </c:pt>
                <c:pt idx="720">
                  <c:v>705802416</c:v>
                </c:pt>
                <c:pt idx="721">
                  <c:v>834222040</c:v>
                </c:pt>
                <c:pt idx="722">
                  <c:v>860270944</c:v>
                </c:pt>
                <c:pt idx="723">
                  <c:v>873838064</c:v>
                </c:pt>
                <c:pt idx="724">
                  <c:v>851243408</c:v>
                </c:pt>
                <c:pt idx="725">
                  <c:v>881481600</c:v>
                </c:pt>
                <c:pt idx="726">
                  <c:v>922764200</c:v>
                </c:pt>
                <c:pt idx="727">
                  <c:v>637114104</c:v>
                </c:pt>
                <c:pt idx="728">
                  <c:v>682453312</c:v>
                </c:pt>
                <c:pt idx="729">
                  <c:v>673999152</c:v>
                </c:pt>
                <c:pt idx="730">
                  <c:v>594235560</c:v>
                </c:pt>
                <c:pt idx="731">
                  <c:v>832851864</c:v>
                </c:pt>
                <c:pt idx="732">
                  <c:v>609562952</c:v>
                </c:pt>
                <c:pt idx="733">
                  <c:v>857588168</c:v>
                </c:pt>
                <c:pt idx="734">
                  <c:v>603438312</c:v>
                </c:pt>
                <c:pt idx="735">
                  <c:v>634600032</c:v>
                </c:pt>
                <c:pt idx="736">
                  <c:v>845323096</c:v>
                </c:pt>
                <c:pt idx="737">
                  <c:v>880927600</c:v>
                </c:pt>
                <c:pt idx="738">
                  <c:v>880375568</c:v>
                </c:pt>
                <c:pt idx="739">
                  <c:v>670076808</c:v>
                </c:pt>
                <c:pt idx="740">
                  <c:v>829525296</c:v>
                </c:pt>
                <c:pt idx="741">
                  <c:v>752796048</c:v>
                </c:pt>
                <c:pt idx="742">
                  <c:v>821873504</c:v>
                </c:pt>
                <c:pt idx="743">
                  <c:v>637237256</c:v>
                </c:pt>
                <c:pt idx="744">
                  <c:v>603524600</c:v>
                </c:pt>
                <c:pt idx="745">
                  <c:v>832942912</c:v>
                </c:pt>
                <c:pt idx="746">
                  <c:v>888117064</c:v>
                </c:pt>
                <c:pt idx="747">
                  <c:v>872213520</c:v>
                </c:pt>
                <c:pt idx="748">
                  <c:v>661884504</c:v>
                </c:pt>
                <c:pt idx="749">
                  <c:v>809324144</c:v>
                </c:pt>
                <c:pt idx="750">
                  <c:v>678228936</c:v>
                </c:pt>
                <c:pt idx="751">
                  <c:v>613119576</c:v>
                </c:pt>
                <c:pt idx="752">
                  <c:v>853092768</c:v>
                </c:pt>
                <c:pt idx="753">
                  <c:v>878370480</c:v>
                </c:pt>
                <c:pt idx="754">
                  <c:v>836165568</c:v>
                </c:pt>
                <c:pt idx="755">
                  <c:v>879682424</c:v>
                </c:pt>
                <c:pt idx="756">
                  <c:v>857322832</c:v>
                </c:pt>
                <c:pt idx="757">
                  <c:v>884454480</c:v>
                </c:pt>
                <c:pt idx="758">
                  <c:v>807522792</c:v>
                </c:pt>
                <c:pt idx="759">
                  <c:v>933432128</c:v>
                </c:pt>
                <c:pt idx="760">
                  <c:v>613281536</c:v>
                </c:pt>
                <c:pt idx="761">
                  <c:v>861397072</c:v>
                </c:pt>
                <c:pt idx="762">
                  <c:v>847629392</c:v>
                </c:pt>
                <c:pt idx="763">
                  <c:v>891538392</c:v>
                </c:pt>
                <c:pt idx="764">
                  <c:v>787355368</c:v>
                </c:pt>
                <c:pt idx="765">
                  <c:v>879800752</c:v>
                </c:pt>
                <c:pt idx="766">
                  <c:v>819602048</c:v>
                </c:pt>
                <c:pt idx="767">
                  <c:v>673120944</c:v>
                </c:pt>
                <c:pt idx="768">
                  <c:v>815449976</c:v>
                </c:pt>
                <c:pt idx="769">
                  <c:v>886925664</c:v>
                </c:pt>
                <c:pt idx="770">
                  <c:v>850555552</c:v>
                </c:pt>
                <c:pt idx="771">
                  <c:v>631116760</c:v>
                </c:pt>
                <c:pt idx="772">
                  <c:v>609766616</c:v>
                </c:pt>
                <c:pt idx="773">
                  <c:v>910576664</c:v>
                </c:pt>
                <c:pt idx="774">
                  <c:v>843102368</c:v>
                </c:pt>
                <c:pt idx="775">
                  <c:v>746137544</c:v>
                </c:pt>
                <c:pt idx="776">
                  <c:v>891358096</c:v>
                </c:pt>
                <c:pt idx="777">
                  <c:v>872306968</c:v>
                </c:pt>
                <c:pt idx="778">
                  <c:v>883823104</c:v>
                </c:pt>
                <c:pt idx="779">
                  <c:v>839168648</c:v>
                </c:pt>
                <c:pt idx="780">
                  <c:v>861877048</c:v>
                </c:pt>
                <c:pt idx="781">
                  <c:v>893882400</c:v>
                </c:pt>
                <c:pt idx="782">
                  <c:v>887153632</c:v>
                </c:pt>
                <c:pt idx="783">
                  <c:v>869207520</c:v>
                </c:pt>
                <c:pt idx="784">
                  <c:v>849102256</c:v>
                </c:pt>
                <c:pt idx="785">
                  <c:v>843852000</c:v>
                </c:pt>
                <c:pt idx="786">
                  <c:v>897730496</c:v>
                </c:pt>
                <c:pt idx="787">
                  <c:v>613163472</c:v>
                </c:pt>
                <c:pt idx="788">
                  <c:v>858433144</c:v>
                </c:pt>
                <c:pt idx="789">
                  <c:v>766161168</c:v>
                </c:pt>
                <c:pt idx="790">
                  <c:v>851890304</c:v>
                </c:pt>
                <c:pt idx="791">
                  <c:v>914935760</c:v>
                </c:pt>
                <c:pt idx="792">
                  <c:v>889868408</c:v>
                </c:pt>
                <c:pt idx="793">
                  <c:v>897041752</c:v>
                </c:pt>
                <c:pt idx="794">
                  <c:v>613151456</c:v>
                </c:pt>
                <c:pt idx="795">
                  <c:v>613199736</c:v>
                </c:pt>
                <c:pt idx="796">
                  <c:v>613119192</c:v>
                </c:pt>
                <c:pt idx="797">
                  <c:v>891460344</c:v>
                </c:pt>
                <c:pt idx="798">
                  <c:v>613034824</c:v>
                </c:pt>
                <c:pt idx="799">
                  <c:v>890958224</c:v>
                </c:pt>
                <c:pt idx="800">
                  <c:v>876885072</c:v>
                </c:pt>
                <c:pt idx="801">
                  <c:v>819278824</c:v>
                </c:pt>
                <c:pt idx="802">
                  <c:v>495974568</c:v>
                </c:pt>
                <c:pt idx="803">
                  <c:v>662556720</c:v>
                </c:pt>
                <c:pt idx="804">
                  <c:v>913873816</c:v>
                </c:pt>
                <c:pt idx="805">
                  <c:v>617104496</c:v>
                </c:pt>
                <c:pt idx="806">
                  <c:v>850774800</c:v>
                </c:pt>
                <c:pt idx="807">
                  <c:v>748142616</c:v>
                </c:pt>
                <c:pt idx="808">
                  <c:v>923779048</c:v>
                </c:pt>
                <c:pt idx="809">
                  <c:v>896124360</c:v>
                </c:pt>
                <c:pt idx="810">
                  <c:v>854987128</c:v>
                </c:pt>
                <c:pt idx="811">
                  <c:v>632302352</c:v>
                </c:pt>
                <c:pt idx="812">
                  <c:v>863312176</c:v>
                </c:pt>
                <c:pt idx="813">
                  <c:v>820790512</c:v>
                </c:pt>
                <c:pt idx="814">
                  <c:v>613193464</c:v>
                </c:pt>
                <c:pt idx="815">
                  <c:v>819353680</c:v>
                </c:pt>
                <c:pt idx="816">
                  <c:v>832367624</c:v>
                </c:pt>
                <c:pt idx="817">
                  <c:v>850755176</c:v>
                </c:pt>
                <c:pt idx="818">
                  <c:v>865938512</c:v>
                </c:pt>
                <c:pt idx="819">
                  <c:v>876658168</c:v>
                </c:pt>
                <c:pt idx="820">
                  <c:v>884612704</c:v>
                </c:pt>
                <c:pt idx="821">
                  <c:v>666309856</c:v>
                </c:pt>
                <c:pt idx="822">
                  <c:v>868791656</c:v>
                </c:pt>
                <c:pt idx="823">
                  <c:v>870022880</c:v>
                </c:pt>
                <c:pt idx="824">
                  <c:v>899143160</c:v>
                </c:pt>
                <c:pt idx="825">
                  <c:v>849027032</c:v>
                </c:pt>
                <c:pt idx="826">
                  <c:v>887994600</c:v>
                </c:pt>
                <c:pt idx="827">
                  <c:v>663172656</c:v>
                </c:pt>
                <c:pt idx="828">
                  <c:v>622307840</c:v>
                </c:pt>
                <c:pt idx="829">
                  <c:v>828647760</c:v>
                </c:pt>
                <c:pt idx="830">
                  <c:v>833272584</c:v>
                </c:pt>
                <c:pt idx="831">
                  <c:v>919914520</c:v>
                </c:pt>
                <c:pt idx="832">
                  <c:v>915824264</c:v>
                </c:pt>
                <c:pt idx="833">
                  <c:v>613964280</c:v>
                </c:pt>
                <c:pt idx="834">
                  <c:v>650224720</c:v>
                </c:pt>
                <c:pt idx="835">
                  <c:v>871175640</c:v>
                </c:pt>
                <c:pt idx="836">
                  <c:v>876033304</c:v>
                </c:pt>
                <c:pt idx="837">
                  <c:v>469317936</c:v>
                </c:pt>
                <c:pt idx="838">
                  <c:v>917326224</c:v>
                </c:pt>
                <c:pt idx="839">
                  <c:v>613057576</c:v>
                </c:pt>
                <c:pt idx="840">
                  <c:v>676924128</c:v>
                </c:pt>
                <c:pt idx="841">
                  <c:v>613193960</c:v>
                </c:pt>
                <c:pt idx="842">
                  <c:v>694061176</c:v>
                </c:pt>
                <c:pt idx="843">
                  <c:v>855758176</c:v>
                </c:pt>
                <c:pt idx="844">
                  <c:v>614991064</c:v>
                </c:pt>
                <c:pt idx="845">
                  <c:v>677981024</c:v>
                </c:pt>
                <c:pt idx="846">
                  <c:v>888324720</c:v>
                </c:pt>
                <c:pt idx="847">
                  <c:v>583308592</c:v>
                </c:pt>
                <c:pt idx="848">
                  <c:v>673857872</c:v>
                </c:pt>
                <c:pt idx="849">
                  <c:v>836811000</c:v>
                </c:pt>
                <c:pt idx="850">
                  <c:v>841976240</c:v>
                </c:pt>
                <c:pt idx="851">
                  <c:v>528509488</c:v>
                </c:pt>
                <c:pt idx="852">
                  <c:v>834323888</c:v>
                </c:pt>
                <c:pt idx="853">
                  <c:v>917393368</c:v>
                </c:pt>
                <c:pt idx="854">
                  <c:v>860834320</c:v>
                </c:pt>
                <c:pt idx="855">
                  <c:v>847199976</c:v>
                </c:pt>
                <c:pt idx="856">
                  <c:v>590101264</c:v>
                </c:pt>
                <c:pt idx="857">
                  <c:v>864551464</c:v>
                </c:pt>
                <c:pt idx="858">
                  <c:v>836242688</c:v>
                </c:pt>
                <c:pt idx="859">
                  <c:v>919807280</c:v>
                </c:pt>
                <c:pt idx="860">
                  <c:v>613415296</c:v>
                </c:pt>
                <c:pt idx="861">
                  <c:v>807100240</c:v>
                </c:pt>
                <c:pt idx="862">
                  <c:v>791956240</c:v>
                </c:pt>
                <c:pt idx="863">
                  <c:v>905091496</c:v>
                </c:pt>
                <c:pt idx="864">
                  <c:v>640852048</c:v>
                </c:pt>
                <c:pt idx="865">
                  <c:v>918492976</c:v>
                </c:pt>
                <c:pt idx="866">
                  <c:v>906014096</c:v>
                </c:pt>
                <c:pt idx="867">
                  <c:v>913039688</c:v>
                </c:pt>
                <c:pt idx="868">
                  <c:v>649153960</c:v>
                </c:pt>
                <c:pt idx="869">
                  <c:v>780743248</c:v>
                </c:pt>
                <c:pt idx="870">
                  <c:v>617220376</c:v>
                </c:pt>
                <c:pt idx="871">
                  <c:v>861326384</c:v>
                </c:pt>
                <c:pt idx="872">
                  <c:v>923489864</c:v>
                </c:pt>
                <c:pt idx="873">
                  <c:v>861015776</c:v>
                </c:pt>
                <c:pt idx="874">
                  <c:v>898135408</c:v>
                </c:pt>
                <c:pt idx="875">
                  <c:v>611549280</c:v>
                </c:pt>
                <c:pt idx="876">
                  <c:v>613050488</c:v>
                </c:pt>
                <c:pt idx="877">
                  <c:v>812662120</c:v>
                </c:pt>
                <c:pt idx="878">
                  <c:v>614693680</c:v>
                </c:pt>
                <c:pt idx="879">
                  <c:v>740872720</c:v>
                </c:pt>
                <c:pt idx="880">
                  <c:v>885816608</c:v>
                </c:pt>
                <c:pt idx="881">
                  <c:v>882159600</c:v>
                </c:pt>
                <c:pt idx="882">
                  <c:v>624708336</c:v>
                </c:pt>
                <c:pt idx="883">
                  <c:v>909101256</c:v>
                </c:pt>
                <c:pt idx="884">
                  <c:v>853928688</c:v>
                </c:pt>
                <c:pt idx="885">
                  <c:v>458755624</c:v>
                </c:pt>
                <c:pt idx="886">
                  <c:v>830303096</c:v>
                </c:pt>
                <c:pt idx="887">
                  <c:v>846908976</c:v>
                </c:pt>
                <c:pt idx="888">
                  <c:v>851067608</c:v>
                </c:pt>
                <c:pt idx="889">
                  <c:v>658890440</c:v>
                </c:pt>
                <c:pt idx="890">
                  <c:v>917805624</c:v>
                </c:pt>
                <c:pt idx="891">
                  <c:v>613208744</c:v>
                </c:pt>
                <c:pt idx="892">
                  <c:v>892830912</c:v>
                </c:pt>
                <c:pt idx="893">
                  <c:v>899553240</c:v>
                </c:pt>
                <c:pt idx="894">
                  <c:v>904072464</c:v>
                </c:pt>
                <c:pt idx="895">
                  <c:v>655481336</c:v>
                </c:pt>
                <c:pt idx="896">
                  <c:v>613075520</c:v>
                </c:pt>
                <c:pt idx="897">
                  <c:v>879466504</c:v>
                </c:pt>
                <c:pt idx="898">
                  <c:v>884364840</c:v>
                </c:pt>
                <c:pt idx="899">
                  <c:v>877901680</c:v>
                </c:pt>
                <c:pt idx="900">
                  <c:v>551731232</c:v>
                </c:pt>
                <c:pt idx="901">
                  <c:v>900225400</c:v>
                </c:pt>
                <c:pt idx="902">
                  <c:v>656252536</c:v>
                </c:pt>
                <c:pt idx="903">
                  <c:v>572698552</c:v>
                </c:pt>
                <c:pt idx="904">
                  <c:v>699350688</c:v>
                </c:pt>
                <c:pt idx="905">
                  <c:v>584330048</c:v>
                </c:pt>
                <c:pt idx="906">
                  <c:v>785442576</c:v>
                </c:pt>
                <c:pt idx="907">
                  <c:v>613044296</c:v>
                </c:pt>
                <c:pt idx="908">
                  <c:v>887748496</c:v>
                </c:pt>
                <c:pt idx="909">
                  <c:v>868034272</c:v>
                </c:pt>
                <c:pt idx="910">
                  <c:v>612958776</c:v>
                </c:pt>
                <c:pt idx="911">
                  <c:v>613021416</c:v>
                </c:pt>
                <c:pt idx="912">
                  <c:v>648964912</c:v>
                </c:pt>
                <c:pt idx="913">
                  <c:v>657079688</c:v>
                </c:pt>
                <c:pt idx="914">
                  <c:v>897355632</c:v>
                </c:pt>
                <c:pt idx="915">
                  <c:v>702831128</c:v>
                </c:pt>
                <c:pt idx="916">
                  <c:v>900106184</c:v>
                </c:pt>
                <c:pt idx="917">
                  <c:v>831885968</c:v>
                </c:pt>
                <c:pt idx="918">
                  <c:v>589850000</c:v>
                </c:pt>
                <c:pt idx="919">
                  <c:v>885129536</c:v>
                </c:pt>
                <c:pt idx="920">
                  <c:v>592298544</c:v>
                </c:pt>
                <c:pt idx="921">
                  <c:v>641833848</c:v>
                </c:pt>
                <c:pt idx="922">
                  <c:v>873070936</c:v>
                </c:pt>
                <c:pt idx="923">
                  <c:v>870335792</c:v>
                </c:pt>
                <c:pt idx="924">
                  <c:v>878892848</c:v>
                </c:pt>
                <c:pt idx="925">
                  <c:v>860588504</c:v>
                </c:pt>
                <c:pt idx="926">
                  <c:v>531195480</c:v>
                </c:pt>
                <c:pt idx="927">
                  <c:v>856517680</c:v>
                </c:pt>
                <c:pt idx="928">
                  <c:v>812193224</c:v>
                </c:pt>
                <c:pt idx="929">
                  <c:v>453215128</c:v>
                </c:pt>
                <c:pt idx="930">
                  <c:v>855218088</c:v>
                </c:pt>
                <c:pt idx="931">
                  <c:v>864494488</c:v>
                </c:pt>
                <c:pt idx="932">
                  <c:v>890457288</c:v>
                </c:pt>
                <c:pt idx="933">
                  <c:v>852336912</c:v>
                </c:pt>
                <c:pt idx="934">
                  <c:v>936040392</c:v>
                </c:pt>
                <c:pt idx="935">
                  <c:v>915715264</c:v>
                </c:pt>
                <c:pt idx="936">
                  <c:v>831980128</c:v>
                </c:pt>
                <c:pt idx="937">
                  <c:v>819527776</c:v>
                </c:pt>
                <c:pt idx="938">
                  <c:v>908861400</c:v>
                </c:pt>
                <c:pt idx="939">
                  <c:v>674040832</c:v>
                </c:pt>
                <c:pt idx="940">
                  <c:v>613092136</c:v>
                </c:pt>
                <c:pt idx="941">
                  <c:v>855942024</c:v>
                </c:pt>
                <c:pt idx="942">
                  <c:v>525265736</c:v>
                </c:pt>
                <c:pt idx="943">
                  <c:v>649687808</c:v>
                </c:pt>
                <c:pt idx="944">
                  <c:v>468912216</c:v>
                </c:pt>
                <c:pt idx="945">
                  <c:v>869653616</c:v>
                </c:pt>
                <c:pt idx="946">
                  <c:v>636505784</c:v>
                </c:pt>
                <c:pt idx="947">
                  <c:v>634066048</c:v>
                </c:pt>
                <c:pt idx="948">
                  <c:v>882659784</c:v>
                </c:pt>
                <c:pt idx="949">
                  <c:v>886339720</c:v>
                </c:pt>
                <c:pt idx="950">
                  <c:v>874263704</c:v>
                </c:pt>
                <c:pt idx="951">
                  <c:v>847718472</c:v>
                </c:pt>
                <c:pt idx="952">
                  <c:v>546804392</c:v>
                </c:pt>
                <c:pt idx="953">
                  <c:v>882460232</c:v>
                </c:pt>
                <c:pt idx="954">
                  <c:v>853483840</c:v>
                </c:pt>
                <c:pt idx="955">
                  <c:v>846498320</c:v>
                </c:pt>
                <c:pt idx="956">
                  <c:v>821658016</c:v>
                </c:pt>
                <c:pt idx="957">
                  <c:v>920485552</c:v>
                </c:pt>
                <c:pt idx="958">
                  <c:v>873858264</c:v>
                </c:pt>
                <c:pt idx="959">
                  <c:v>862041936</c:v>
                </c:pt>
                <c:pt idx="960">
                  <c:v>675257136</c:v>
                </c:pt>
                <c:pt idx="961">
                  <c:v>842738120</c:v>
                </c:pt>
                <c:pt idx="962">
                  <c:v>827402416</c:v>
                </c:pt>
                <c:pt idx="963">
                  <c:v>596155584</c:v>
                </c:pt>
                <c:pt idx="964">
                  <c:v>730495176</c:v>
                </c:pt>
                <c:pt idx="965">
                  <c:v>810918304</c:v>
                </c:pt>
                <c:pt idx="966">
                  <c:v>774294592</c:v>
                </c:pt>
                <c:pt idx="967">
                  <c:v>819127992</c:v>
                </c:pt>
                <c:pt idx="968">
                  <c:v>614890144</c:v>
                </c:pt>
                <c:pt idx="969">
                  <c:v>621054976</c:v>
                </c:pt>
                <c:pt idx="970">
                  <c:v>595998728</c:v>
                </c:pt>
                <c:pt idx="971">
                  <c:v>622850224</c:v>
                </c:pt>
                <c:pt idx="972">
                  <c:v>879427312</c:v>
                </c:pt>
                <c:pt idx="973">
                  <c:v>778491680</c:v>
                </c:pt>
                <c:pt idx="974">
                  <c:v>911761136</c:v>
                </c:pt>
                <c:pt idx="975">
                  <c:v>893323736</c:v>
                </c:pt>
                <c:pt idx="976">
                  <c:v>878608176</c:v>
                </c:pt>
                <c:pt idx="977">
                  <c:v>613254960</c:v>
                </c:pt>
                <c:pt idx="978">
                  <c:v>668760464</c:v>
                </c:pt>
                <c:pt idx="979">
                  <c:v>670722736</c:v>
                </c:pt>
                <c:pt idx="980">
                  <c:v>706593104</c:v>
                </c:pt>
                <c:pt idx="981">
                  <c:v>613340328</c:v>
                </c:pt>
                <c:pt idx="982">
                  <c:v>651338672</c:v>
                </c:pt>
                <c:pt idx="983">
                  <c:v>613214816</c:v>
                </c:pt>
                <c:pt idx="984">
                  <c:v>903211264</c:v>
                </c:pt>
                <c:pt idx="985">
                  <c:v>833741360</c:v>
                </c:pt>
                <c:pt idx="986">
                  <c:v>503152272</c:v>
                </c:pt>
                <c:pt idx="987">
                  <c:v>542201160</c:v>
                </c:pt>
                <c:pt idx="988">
                  <c:v>625837216</c:v>
                </c:pt>
                <c:pt idx="989">
                  <c:v>551503016</c:v>
                </c:pt>
                <c:pt idx="990">
                  <c:v>569940216</c:v>
                </c:pt>
                <c:pt idx="991">
                  <c:v>543329824</c:v>
                </c:pt>
                <c:pt idx="992">
                  <c:v>642077176</c:v>
                </c:pt>
                <c:pt idx="993">
                  <c:v>556939688</c:v>
                </c:pt>
                <c:pt idx="994">
                  <c:v>569144816</c:v>
                </c:pt>
                <c:pt idx="995">
                  <c:v>577704872</c:v>
                </c:pt>
                <c:pt idx="996">
                  <c:v>710109704</c:v>
                </c:pt>
                <c:pt idx="997">
                  <c:v>558645368</c:v>
                </c:pt>
                <c:pt idx="998">
                  <c:v>660207896</c:v>
                </c:pt>
                <c:pt idx="999">
                  <c:v>595111432</c:v>
                </c:pt>
                <c:pt idx="1000">
                  <c:v>608412920</c:v>
                </c:pt>
                <c:pt idx="1001">
                  <c:v>746764264</c:v>
                </c:pt>
                <c:pt idx="1002">
                  <c:v>605999056</c:v>
                </c:pt>
                <c:pt idx="1003">
                  <c:v>705011104</c:v>
                </c:pt>
                <c:pt idx="1004">
                  <c:v>885667672</c:v>
                </c:pt>
                <c:pt idx="1005">
                  <c:v>640774648</c:v>
                </c:pt>
                <c:pt idx="1006">
                  <c:v>658238680</c:v>
                </c:pt>
                <c:pt idx="1007">
                  <c:v>868938728</c:v>
                </c:pt>
                <c:pt idx="1008">
                  <c:v>900594400</c:v>
                </c:pt>
                <c:pt idx="1009">
                  <c:v>630591424</c:v>
                </c:pt>
                <c:pt idx="1010">
                  <c:v>844556496</c:v>
                </c:pt>
                <c:pt idx="1011">
                  <c:v>694269656</c:v>
                </c:pt>
                <c:pt idx="1012">
                  <c:v>633362016</c:v>
                </c:pt>
                <c:pt idx="1013">
                  <c:v>703383408</c:v>
                </c:pt>
                <c:pt idx="1014">
                  <c:v>665273040</c:v>
                </c:pt>
                <c:pt idx="1015">
                  <c:v>643374888</c:v>
                </c:pt>
                <c:pt idx="1016">
                  <c:v>730198112</c:v>
                </c:pt>
                <c:pt idx="1017">
                  <c:v>707566496</c:v>
                </c:pt>
                <c:pt idx="1018">
                  <c:v>457134208</c:v>
                </c:pt>
                <c:pt idx="1019">
                  <c:v>507859976</c:v>
                </c:pt>
                <c:pt idx="1020">
                  <c:v>680392832</c:v>
                </c:pt>
                <c:pt idx="1021">
                  <c:v>612381696</c:v>
                </c:pt>
                <c:pt idx="1022">
                  <c:v>677231768</c:v>
                </c:pt>
                <c:pt idx="1023">
                  <c:v>577110560</c:v>
                </c:pt>
                <c:pt idx="1024">
                  <c:v>714022624</c:v>
                </c:pt>
                <c:pt idx="1025">
                  <c:v>695607792</c:v>
                </c:pt>
                <c:pt idx="1026">
                  <c:v>555625032</c:v>
                </c:pt>
                <c:pt idx="1027">
                  <c:v>624932272</c:v>
                </c:pt>
                <c:pt idx="1028">
                  <c:v>654181496</c:v>
                </c:pt>
                <c:pt idx="1029">
                  <c:v>791282168</c:v>
                </c:pt>
                <c:pt idx="1030">
                  <c:v>710055240</c:v>
                </c:pt>
                <c:pt idx="1031">
                  <c:v>614818280</c:v>
                </c:pt>
                <c:pt idx="1032">
                  <c:v>708641408</c:v>
                </c:pt>
                <c:pt idx="1033">
                  <c:v>681055448</c:v>
                </c:pt>
                <c:pt idx="1034">
                  <c:v>591916984</c:v>
                </c:pt>
                <c:pt idx="1035">
                  <c:v>607028608</c:v>
                </c:pt>
                <c:pt idx="1036">
                  <c:v>533745792</c:v>
                </c:pt>
                <c:pt idx="1037">
                  <c:v>583417680</c:v>
                </c:pt>
                <c:pt idx="1038">
                  <c:v>613294384</c:v>
                </c:pt>
                <c:pt idx="1039">
                  <c:v>824562984</c:v>
                </c:pt>
                <c:pt idx="1040">
                  <c:v>864174168</c:v>
                </c:pt>
                <c:pt idx="1041">
                  <c:v>795388264</c:v>
                </c:pt>
                <c:pt idx="1042">
                  <c:v>808669416</c:v>
                </c:pt>
                <c:pt idx="1043">
                  <c:v>713570536</c:v>
                </c:pt>
                <c:pt idx="1044">
                  <c:v>555518552</c:v>
                </c:pt>
                <c:pt idx="1045">
                  <c:v>638961696</c:v>
                </c:pt>
                <c:pt idx="1046">
                  <c:v>487195880</c:v>
                </c:pt>
                <c:pt idx="1047">
                  <c:v>736180440</c:v>
                </c:pt>
                <c:pt idx="1048">
                  <c:v>628774760</c:v>
                </c:pt>
                <c:pt idx="1049">
                  <c:v>611313480</c:v>
                </c:pt>
                <c:pt idx="1050">
                  <c:v>712253112</c:v>
                </c:pt>
                <c:pt idx="1051">
                  <c:v>688297504</c:v>
                </c:pt>
                <c:pt idx="1052">
                  <c:v>625623272</c:v>
                </c:pt>
                <c:pt idx="1053">
                  <c:v>663811736</c:v>
                </c:pt>
                <c:pt idx="1054">
                  <c:v>536949728</c:v>
                </c:pt>
                <c:pt idx="1055">
                  <c:v>585566568</c:v>
                </c:pt>
                <c:pt idx="1056">
                  <c:v>698658944</c:v>
                </c:pt>
                <c:pt idx="1057">
                  <c:v>648972320</c:v>
                </c:pt>
                <c:pt idx="1058">
                  <c:v>548111432</c:v>
                </c:pt>
                <c:pt idx="1059">
                  <c:v>689333792</c:v>
                </c:pt>
                <c:pt idx="1060">
                  <c:v>651897504</c:v>
                </c:pt>
                <c:pt idx="1061">
                  <c:v>487806272</c:v>
                </c:pt>
                <c:pt idx="1062">
                  <c:v>688167560</c:v>
                </c:pt>
                <c:pt idx="1063">
                  <c:v>486776640</c:v>
                </c:pt>
                <c:pt idx="1064">
                  <c:v>555711336</c:v>
                </c:pt>
                <c:pt idx="1065">
                  <c:v>626568712</c:v>
                </c:pt>
                <c:pt idx="1066">
                  <c:v>632365928</c:v>
                </c:pt>
                <c:pt idx="1067">
                  <c:v>558564192</c:v>
                </c:pt>
                <c:pt idx="1068">
                  <c:v>561686672</c:v>
                </c:pt>
                <c:pt idx="1069">
                  <c:v>627836288</c:v>
                </c:pt>
                <c:pt idx="1070">
                  <c:v>655717816</c:v>
                </c:pt>
                <c:pt idx="1071">
                  <c:v>683983976</c:v>
                </c:pt>
                <c:pt idx="1072">
                  <c:v>815612768</c:v>
                </c:pt>
                <c:pt idx="1073">
                  <c:v>544497784</c:v>
                </c:pt>
                <c:pt idx="1074">
                  <c:v>713985304</c:v>
                </c:pt>
                <c:pt idx="1075">
                  <c:v>498270480</c:v>
                </c:pt>
                <c:pt idx="1076">
                  <c:v>743239088</c:v>
                </c:pt>
                <c:pt idx="1077">
                  <c:v>652548328</c:v>
                </c:pt>
                <c:pt idx="1078">
                  <c:v>562147808</c:v>
                </c:pt>
                <c:pt idx="1079">
                  <c:v>574202400</c:v>
                </c:pt>
                <c:pt idx="1080">
                  <c:v>533375136</c:v>
                </c:pt>
                <c:pt idx="1081">
                  <c:v>637921240</c:v>
                </c:pt>
                <c:pt idx="1082">
                  <c:v>592605640</c:v>
                </c:pt>
                <c:pt idx="1083">
                  <c:v>677737696</c:v>
                </c:pt>
                <c:pt idx="1084">
                  <c:v>703394936</c:v>
                </c:pt>
                <c:pt idx="1085">
                  <c:v>609816976</c:v>
                </c:pt>
                <c:pt idx="1086">
                  <c:v>688020288</c:v>
                </c:pt>
                <c:pt idx="1087">
                  <c:v>662208472</c:v>
                </c:pt>
                <c:pt idx="1088">
                  <c:v>629233824</c:v>
                </c:pt>
                <c:pt idx="1089">
                  <c:v>582695320</c:v>
                </c:pt>
                <c:pt idx="1090">
                  <c:v>684576144</c:v>
                </c:pt>
                <c:pt idx="1091">
                  <c:v>692658816</c:v>
                </c:pt>
                <c:pt idx="1092">
                  <c:v>468966928</c:v>
                </c:pt>
                <c:pt idx="1093">
                  <c:v>645481560</c:v>
                </c:pt>
                <c:pt idx="1094">
                  <c:v>595044656</c:v>
                </c:pt>
                <c:pt idx="1095">
                  <c:v>647416656</c:v>
                </c:pt>
                <c:pt idx="1096">
                  <c:v>694973528</c:v>
                </c:pt>
                <c:pt idx="1097">
                  <c:v>625833344</c:v>
                </c:pt>
                <c:pt idx="1098">
                  <c:v>632056008</c:v>
                </c:pt>
                <c:pt idx="1099">
                  <c:v>629660944</c:v>
                </c:pt>
                <c:pt idx="1100">
                  <c:v>552129824</c:v>
                </c:pt>
                <c:pt idx="1101">
                  <c:v>637437768</c:v>
                </c:pt>
                <c:pt idx="1102">
                  <c:v>515835696</c:v>
                </c:pt>
                <c:pt idx="1103">
                  <c:v>417643928</c:v>
                </c:pt>
                <c:pt idx="1104">
                  <c:v>713314608</c:v>
                </c:pt>
                <c:pt idx="1105">
                  <c:v>642693272</c:v>
                </c:pt>
                <c:pt idx="1106">
                  <c:v>633739208</c:v>
                </c:pt>
                <c:pt idx="1107">
                  <c:v>810640352</c:v>
                </c:pt>
                <c:pt idx="1108">
                  <c:v>881457392</c:v>
                </c:pt>
                <c:pt idx="1109">
                  <c:v>848014424</c:v>
                </c:pt>
                <c:pt idx="1110">
                  <c:v>889473712</c:v>
                </c:pt>
                <c:pt idx="1111">
                  <c:v>653533680</c:v>
                </c:pt>
                <c:pt idx="1112">
                  <c:v>695361616</c:v>
                </c:pt>
                <c:pt idx="1113">
                  <c:v>468935688</c:v>
                </c:pt>
                <c:pt idx="1114">
                  <c:v>878739040</c:v>
                </c:pt>
                <c:pt idx="1115">
                  <c:v>857673392</c:v>
                </c:pt>
                <c:pt idx="1116">
                  <c:v>870451488</c:v>
                </c:pt>
                <c:pt idx="1117">
                  <c:v>546509336</c:v>
                </c:pt>
                <c:pt idx="1118">
                  <c:v>785293888</c:v>
                </c:pt>
                <c:pt idx="1119">
                  <c:v>894040840</c:v>
                </c:pt>
                <c:pt idx="1120">
                  <c:v>888664128</c:v>
                </c:pt>
                <c:pt idx="1121">
                  <c:v>870993560</c:v>
                </c:pt>
                <c:pt idx="1122">
                  <c:v>889868344</c:v>
                </c:pt>
                <c:pt idx="1123">
                  <c:v>846629304</c:v>
                </c:pt>
                <c:pt idx="1124">
                  <c:v>613371808</c:v>
                </c:pt>
                <c:pt idx="1125">
                  <c:v>921889416</c:v>
                </c:pt>
                <c:pt idx="1126">
                  <c:v>908153432</c:v>
                </c:pt>
                <c:pt idx="1127">
                  <c:v>847972352</c:v>
                </c:pt>
                <c:pt idx="1128">
                  <c:v>834914648</c:v>
                </c:pt>
                <c:pt idx="1129">
                  <c:v>873477104</c:v>
                </c:pt>
                <c:pt idx="1130">
                  <c:v>879300912</c:v>
                </c:pt>
                <c:pt idx="1131">
                  <c:v>865368688</c:v>
                </c:pt>
                <c:pt idx="1132">
                  <c:v>515302584</c:v>
                </c:pt>
                <c:pt idx="1133">
                  <c:v>642542232</c:v>
                </c:pt>
                <c:pt idx="1134">
                  <c:v>856571824</c:v>
                </c:pt>
                <c:pt idx="1135">
                  <c:v>658545304</c:v>
                </c:pt>
                <c:pt idx="1136">
                  <c:v>841181216</c:v>
                </c:pt>
                <c:pt idx="1137">
                  <c:v>886646024</c:v>
                </c:pt>
                <c:pt idx="1138">
                  <c:v>613281000</c:v>
                </c:pt>
                <c:pt idx="1139">
                  <c:v>915220328</c:v>
                </c:pt>
                <c:pt idx="1140">
                  <c:v>698734816</c:v>
                </c:pt>
                <c:pt idx="1141">
                  <c:v>717817912</c:v>
                </c:pt>
                <c:pt idx="1142">
                  <c:v>617955616</c:v>
                </c:pt>
                <c:pt idx="1143">
                  <c:v>468842144</c:v>
                </c:pt>
                <c:pt idx="1144">
                  <c:v>823915664</c:v>
                </c:pt>
                <c:pt idx="1145">
                  <c:v>883772704</c:v>
                </c:pt>
                <c:pt idx="1146">
                  <c:v>737569600</c:v>
                </c:pt>
                <c:pt idx="1147">
                  <c:v>857147552</c:v>
                </c:pt>
                <c:pt idx="1148">
                  <c:v>673355208</c:v>
                </c:pt>
                <c:pt idx="1149">
                  <c:v>834495136</c:v>
                </c:pt>
                <c:pt idx="1150">
                  <c:v>780735800</c:v>
                </c:pt>
                <c:pt idx="1151">
                  <c:v>670039760</c:v>
                </c:pt>
                <c:pt idx="1152">
                  <c:v>817115296</c:v>
                </c:pt>
                <c:pt idx="1153">
                  <c:v>905394848</c:v>
                </c:pt>
                <c:pt idx="1154">
                  <c:v>620642304</c:v>
                </c:pt>
                <c:pt idx="1155">
                  <c:v>860526656</c:v>
                </c:pt>
                <c:pt idx="1156">
                  <c:v>878745400</c:v>
                </c:pt>
                <c:pt idx="1157">
                  <c:v>913501552</c:v>
                </c:pt>
                <c:pt idx="1158">
                  <c:v>445121624</c:v>
                </c:pt>
                <c:pt idx="1159">
                  <c:v>868139592</c:v>
                </c:pt>
                <c:pt idx="1160">
                  <c:v>613427576</c:v>
                </c:pt>
                <c:pt idx="1161">
                  <c:v>446597672</c:v>
                </c:pt>
                <c:pt idx="1162">
                  <c:v>796300520</c:v>
                </c:pt>
                <c:pt idx="1163">
                  <c:v>599099272</c:v>
                </c:pt>
                <c:pt idx="1164">
                  <c:v>787984480</c:v>
                </c:pt>
                <c:pt idx="1165">
                  <c:v>492061896</c:v>
                </c:pt>
                <c:pt idx="1166">
                  <c:v>546683336</c:v>
                </c:pt>
                <c:pt idx="1167">
                  <c:v>853127176</c:v>
                </c:pt>
                <c:pt idx="1168">
                  <c:v>709580320</c:v>
                </c:pt>
                <c:pt idx="1169">
                  <c:v>806704712</c:v>
                </c:pt>
                <c:pt idx="1170">
                  <c:v>862564280</c:v>
                </c:pt>
                <c:pt idx="1171">
                  <c:v>701020664</c:v>
                </c:pt>
                <c:pt idx="1172">
                  <c:v>745286056</c:v>
                </c:pt>
                <c:pt idx="1173">
                  <c:v>901059776</c:v>
                </c:pt>
                <c:pt idx="1174">
                  <c:v>443331424</c:v>
                </c:pt>
                <c:pt idx="1175">
                  <c:v>474023848</c:v>
                </c:pt>
                <c:pt idx="1176">
                  <c:v>647713632</c:v>
                </c:pt>
                <c:pt idx="1177">
                  <c:v>505395528</c:v>
                </c:pt>
                <c:pt idx="1178">
                  <c:v>462937896</c:v>
                </c:pt>
                <c:pt idx="1179">
                  <c:v>609145320</c:v>
                </c:pt>
                <c:pt idx="1180">
                  <c:v>656099808</c:v>
                </c:pt>
                <c:pt idx="1181">
                  <c:v>637478184</c:v>
                </c:pt>
                <c:pt idx="1182">
                  <c:v>638778272</c:v>
                </c:pt>
                <c:pt idx="1183">
                  <c:v>658432688</c:v>
                </c:pt>
                <c:pt idx="1184">
                  <c:v>709671408</c:v>
                </c:pt>
                <c:pt idx="1185">
                  <c:v>608202272</c:v>
                </c:pt>
                <c:pt idx="1186">
                  <c:v>616698376</c:v>
                </c:pt>
                <c:pt idx="1187">
                  <c:v>591169240</c:v>
                </c:pt>
                <c:pt idx="1188">
                  <c:v>517189256</c:v>
                </c:pt>
                <c:pt idx="1189">
                  <c:v>617249992</c:v>
                </c:pt>
                <c:pt idx="1190">
                  <c:v>661538536</c:v>
                </c:pt>
                <c:pt idx="1191">
                  <c:v>624913560</c:v>
                </c:pt>
                <c:pt idx="1192">
                  <c:v>698134232</c:v>
                </c:pt>
                <c:pt idx="1193">
                  <c:v>603651232</c:v>
                </c:pt>
                <c:pt idx="1194">
                  <c:v>838310168</c:v>
                </c:pt>
                <c:pt idx="1195">
                  <c:v>674236992</c:v>
                </c:pt>
                <c:pt idx="1196">
                  <c:v>355025088</c:v>
                </c:pt>
                <c:pt idx="1197">
                  <c:v>879641904</c:v>
                </c:pt>
                <c:pt idx="1198">
                  <c:v>875721424</c:v>
                </c:pt>
                <c:pt idx="1199">
                  <c:v>612983368</c:v>
                </c:pt>
                <c:pt idx="1200">
                  <c:v>613128848</c:v>
                </c:pt>
                <c:pt idx="1201">
                  <c:v>732704976</c:v>
                </c:pt>
                <c:pt idx="1202">
                  <c:v>867524008</c:v>
                </c:pt>
                <c:pt idx="1203">
                  <c:v>877759632</c:v>
                </c:pt>
                <c:pt idx="1204">
                  <c:v>896173368</c:v>
                </c:pt>
                <c:pt idx="1205">
                  <c:v>903850144</c:v>
                </c:pt>
                <c:pt idx="1206">
                  <c:v>776866848</c:v>
                </c:pt>
                <c:pt idx="1207">
                  <c:v>853709776</c:v>
                </c:pt>
                <c:pt idx="1208">
                  <c:v>626167608</c:v>
                </c:pt>
                <c:pt idx="1209">
                  <c:v>899270360</c:v>
                </c:pt>
                <c:pt idx="1210">
                  <c:v>613189480</c:v>
                </c:pt>
                <c:pt idx="1211">
                  <c:v>754801720</c:v>
                </c:pt>
                <c:pt idx="1212">
                  <c:v>871987104</c:v>
                </c:pt>
                <c:pt idx="1213">
                  <c:v>621916296</c:v>
                </c:pt>
                <c:pt idx="1214">
                  <c:v>816813488</c:v>
                </c:pt>
                <c:pt idx="1215">
                  <c:v>835957856</c:v>
                </c:pt>
                <c:pt idx="1216">
                  <c:v>878325888</c:v>
                </c:pt>
                <c:pt idx="1217">
                  <c:v>825428200</c:v>
                </c:pt>
                <c:pt idx="1218">
                  <c:v>701068304</c:v>
                </c:pt>
                <c:pt idx="1219">
                  <c:v>516882280</c:v>
                </c:pt>
                <c:pt idx="1220">
                  <c:v>606273288</c:v>
                </c:pt>
                <c:pt idx="1221">
                  <c:v>837339744</c:v>
                </c:pt>
                <c:pt idx="1222">
                  <c:v>846033560</c:v>
                </c:pt>
                <c:pt idx="1223">
                  <c:v>844584240</c:v>
                </c:pt>
                <c:pt idx="1224">
                  <c:v>846941040</c:v>
                </c:pt>
                <c:pt idx="1225">
                  <c:v>867666048</c:v>
                </c:pt>
                <c:pt idx="1226">
                  <c:v>615136720</c:v>
                </c:pt>
                <c:pt idx="1227">
                  <c:v>887486256</c:v>
                </c:pt>
                <c:pt idx="1228">
                  <c:v>905507240</c:v>
                </c:pt>
                <c:pt idx="1229">
                  <c:v>862325736</c:v>
                </c:pt>
                <c:pt idx="1230">
                  <c:v>833403424</c:v>
                </c:pt>
                <c:pt idx="1231">
                  <c:v>881625160</c:v>
                </c:pt>
                <c:pt idx="1232">
                  <c:v>871220536</c:v>
                </c:pt>
                <c:pt idx="1233">
                  <c:v>825457480</c:v>
                </c:pt>
                <c:pt idx="1234">
                  <c:v>687567752</c:v>
                </c:pt>
                <c:pt idx="1235">
                  <c:v>642376632</c:v>
                </c:pt>
                <c:pt idx="1236">
                  <c:v>613059568</c:v>
                </c:pt>
                <c:pt idx="1237">
                  <c:v>797422776</c:v>
                </c:pt>
                <c:pt idx="1238">
                  <c:v>599867848</c:v>
                </c:pt>
                <c:pt idx="1239">
                  <c:v>908354560</c:v>
                </c:pt>
                <c:pt idx="1240">
                  <c:v>753447016</c:v>
                </c:pt>
                <c:pt idx="1241">
                  <c:v>466941016</c:v>
                </c:pt>
                <c:pt idx="1242">
                  <c:v>631122432</c:v>
                </c:pt>
                <c:pt idx="1243">
                  <c:v>613054328</c:v>
                </c:pt>
                <c:pt idx="1244">
                  <c:v>830549416</c:v>
                </c:pt>
                <c:pt idx="1245">
                  <c:v>493113392</c:v>
                </c:pt>
                <c:pt idx="1246">
                  <c:v>686905528</c:v>
                </c:pt>
                <c:pt idx="1247">
                  <c:v>812625032</c:v>
                </c:pt>
                <c:pt idx="1248">
                  <c:v>852079464</c:v>
                </c:pt>
                <c:pt idx="1249">
                  <c:v>639876224</c:v>
                </c:pt>
                <c:pt idx="1250">
                  <c:v>700819736</c:v>
                </c:pt>
                <c:pt idx="1251">
                  <c:v>820177720</c:v>
                </c:pt>
                <c:pt idx="1252">
                  <c:v>720906400</c:v>
                </c:pt>
                <c:pt idx="1253">
                  <c:v>599653536</c:v>
                </c:pt>
                <c:pt idx="1254">
                  <c:v>898413968</c:v>
                </c:pt>
                <c:pt idx="1255">
                  <c:v>912603384</c:v>
                </c:pt>
                <c:pt idx="1256">
                  <c:v>881262880</c:v>
                </c:pt>
                <c:pt idx="1257">
                  <c:v>901282320</c:v>
                </c:pt>
                <c:pt idx="1258">
                  <c:v>853335704</c:v>
                </c:pt>
                <c:pt idx="1259">
                  <c:v>858147624</c:v>
                </c:pt>
                <c:pt idx="1260">
                  <c:v>588215216</c:v>
                </c:pt>
                <c:pt idx="1261">
                  <c:v>607670768</c:v>
                </c:pt>
                <c:pt idx="1262">
                  <c:v>637697792</c:v>
                </c:pt>
                <c:pt idx="1263">
                  <c:v>627111928</c:v>
                </c:pt>
                <c:pt idx="1264">
                  <c:v>658880848</c:v>
                </c:pt>
                <c:pt idx="1265">
                  <c:v>898289592</c:v>
                </c:pt>
                <c:pt idx="1266">
                  <c:v>840290984</c:v>
                </c:pt>
                <c:pt idx="1267">
                  <c:v>750007152</c:v>
                </c:pt>
                <c:pt idx="1268">
                  <c:v>572944520</c:v>
                </c:pt>
                <c:pt idx="1269">
                  <c:v>878444856</c:v>
                </c:pt>
                <c:pt idx="1270">
                  <c:v>613237936</c:v>
                </c:pt>
                <c:pt idx="1271">
                  <c:v>914080080</c:v>
                </c:pt>
                <c:pt idx="1272">
                  <c:v>781173296</c:v>
                </c:pt>
                <c:pt idx="1273">
                  <c:v>793726816</c:v>
                </c:pt>
                <c:pt idx="1274">
                  <c:v>721053752</c:v>
                </c:pt>
                <c:pt idx="1275">
                  <c:v>795715840</c:v>
                </c:pt>
                <c:pt idx="1276">
                  <c:v>806105624</c:v>
                </c:pt>
                <c:pt idx="1277">
                  <c:v>711842480</c:v>
                </c:pt>
                <c:pt idx="1278">
                  <c:v>667158328</c:v>
                </c:pt>
                <c:pt idx="1279">
                  <c:v>899592872</c:v>
                </c:pt>
                <c:pt idx="1280">
                  <c:v>905471768</c:v>
                </c:pt>
                <c:pt idx="1281">
                  <c:v>894114304</c:v>
                </c:pt>
                <c:pt idx="1282">
                  <c:v>754709280</c:v>
                </c:pt>
                <c:pt idx="1283">
                  <c:v>862041088</c:v>
                </c:pt>
                <c:pt idx="1284">
                  <c:v>615019848</c:v>
                </c:pt>
                <c:pt idx="1285">
                  <c:v>916310904</c:v>
                </c:pt>
                <c:pt idx="1286">
                  <c:v>623198728</c:v>
                </c:pt>
                <c:pt idx="1287">
                  <c:v>440278264</c:v>
                </c:pt>
                <c:pt idx="1288">
                  <c:v>522300016</c:v>
                </c:pt>
                <c:pt idx="1289">
                  <c:v>884861240</c:v>
                </c:pt>
                <c:pt idx="1290">
                  <c:v>875761648</c:v>
                </c:pt>
                <c:pt idx="1291">
                  <c:v>899678024</c:v>
                </c:pt>
                <c:pt idx="1292">
                  <c:v>841440696</c:v>
                </c:pt>
                <c:pt idx="1293">
                  <c:v>894947128</c:v>
                </c:pt>
                <c:pt idx="1294">
                  <c:v>873012200</c:v>
                </c:pt>
                <c:pt idx="1295">
                  <c:v>884846560</c:v>
                </c:pt>
                <c:pt idx="1296">
                  <c:v>824301160</c:v>
                </c:pt>
                <c:pt idx="1297">
                  <c:v>796951136</c:v>
                </c:pt>
                <c:pt idx="1298">
                  <c:v>878497784</c:v>
                </c:pt>
                <c:pt idx="1299">
                  <c:v>613077232</c:v>
                </c:pt>
                <c:pt idx="1300">
                  <c:v>813615280</c:v>
                </c:pt>
                <c:pt idx="1301">
                  <c:v>904434256</c:v>
                </c:pt>
                <c:pt idx="1302">
                  <c:v>551855168</c:v>
                </c:pt>
                <c:pt idx="1303">
                  <c:v>524037976</c:v>
                </c:pt>
                <c:pt idx="1304">
                  <c:v>847094280</c:v>
                </c:pt>
                <c:pt idx="1305">
                  <c:v>677001680</c:v>
                </c:pt>
                <c:pt idx="1306">
                  <c:v>784103920</c:v>
                </c:pt>
                <c:pt idx="1307">
                  <c:v>801474648</c:v>
                </c:pt>
                <c:pt idx="1308">
                  <c:v>630296200</c:v>
                </c:pt>
                <c:pt idx="1309">
                  <c:v>825312448</c:v>
                </c:pt>
                <c:pt idx="1310">
                  <c:v>703503464</c:v>
                </c:pt>
                <c:pt idx="1311">
                  <c:v>503471992</c:v>
                </c:pt>
                <c:pt idx="1312">
                  <c:v>598344672</c:v>
                </c:pt>
                <c:pt idx="1313">
                  <c:v>843353136</c:v>
                </c:pt>
                <c:pt idx="1314">
                  <c:v>867162240</c:v>
                </c:pt>
                <c:pt idx="1315">
                  <c:v>653875496</c:v>
                </c:pt>
                <c:pt idx="1316">
                  <c:v>897665096</c:v>
                </c:pt>
                <c:pt idx="1317">
                  <c:v>836635184</c:v>
                </c:pt>
                <c:pt idx="1318">
                  <c:v>613180576</c:v>
                </c:pt>
                <c:pt idx="1319">
                  <c:v>613236000</c:v>
                </c:pt>
                <c:pt idx="1320">
                  <c:v>862772240</c:v>
                </c:pt>
                <c:pt idx="1321">
                  <c:v>668221384</c:v>
                </c:pt>
                <c:pt idx="1322">
                  <c:v>642860704</c:v>
                </c:pt>
                <c:pt idx="1323">
                  <c:v>609357592</c:v>
                </c:pt>
                <c:pt idx="1324">
                  <c:v>868370456</c:v>
                </c:pt>
                <c:pt idx="1325">
                  <c:v>793094736</c:v>
                </c:pt>
                <c:pt idx="1326">
                  <c:v>613369776</c:v>
                </c:pt>
                <c:pt idx="1327">
                  <c:v>612835720</c:v>
                </c:pt>
                <c:pt idx="1328">
                  <c:v>799140168</c:v>
                </c:pt>
                <c:pt idx="1329">
                  <c:v>613057456</c:v>
                </c:pt>
                <c:pt idx="1330">
                  <c:v>673812912</c:v>
                </c:pt>
                <c:pt idx="1331">
                  <c:v>640893560</c:v>
                </c:pt>
                <c:pt idx="1332">
                  <c:v>457680816</c:v>
                </c:pt>
                <c:pt idx="1333">
                  <c:v>644632320</c:v>
                </c:pt>
                <c:pt idx="1334">
                  <c:v>839202712</c:v>
                </c:pt>
                <c:pt idx="1335">
                  <c:v>837231768</c:v>
                </c:pt>
                <c:pt idx="1336">
                  <c:v>901626008</c:v>
                </c:pt>
                <c:pt idx="1337">
                  <c:v>878091544</c:v>
                </c:pt>
                <c:pt idx="1338">
                  <c:v>798174992</c:v>
                </c:pt>
                <c:pt idx="1339">
                  <c:v>653334760</c:v>
                </c:pt>
                <c:pt idx="1340">
                  <c:v>875631792</c:v>
                </c:pt>
                <c:pt idx="1341">
                  <c:v>821886216</c:v>
                </c:pt>
                <c:pt idx="1342">
                  <c:v>731101424</c:v>
                </c:pt>
                <c:pt idx="1343">
                  <c:v>814245000</c:v>
                </c:pt>
                <c:pt idx="1344">
                  <c:v>895580848</c:v>
                </c:pt>
                <c:pt idx="1345">
                  <c:v>888679408</c:v>
                </c:pt>
                <c:pt idx="1346">
                  <c:v>770921912</c:v>
                </c:pt>
                <c:pt idx="1347">
                  <c:v>909510248</c:v>
                </c:pt>
                <c:pt idx="1348">
                  <c:v>803159232</c:v>
                </c:pt>
                <c:pt idx="1349">
                  <c:v>907596232</c:v>
                </c:pt>
                <c:pt idx="1350">
                  <c:v>893555432</c:v>
                </c:pt>
                <c:pt idx="1351">
                  <c:v>838119240</c:v>
                </c:pt>
                <c:pt idx="1352">
                  <c:v>679972216</c:v>
                </c:pt>
                <c:pt idx="1353">
                  <c:v>845433096</c:v>
                </c:pt>
                <c:pt idx="1354">
                  <c:v>868495176</c:v>
                </c:pt>
                <c:pt idx="1355">
                  <c:v>633326112</c:v>
                </c:pt>
                <c:pt idx="1356">
                  <c:v>881071792</c:v>
                </c:pt>
                <c:pt idx="1357">
                  <c:v>607455744</c:v>
                </c:pt>
                <c:pt idx="1358">
                  <c:v>874733112</c:v>
                </c:pt>
                <c:pt idx="1359">
                  <c:v>645459656</c:v>
                </c:pt>
                <c:pt idx="1360">
                  <c:v>626390424</c:v>
                </c:pt>
                <c:pt idx="1361">
                  <c:v>586444032</c:v>
                </c:pt>
                <c:pt idx="1362">
                  <c:v>902667584</c:v>
                </c:pt>
                <c:pt idx="1363">
                  <c:v>613159872</c:v>
                </c:pt>
                <c:pt idx="1364">
                  <c:v>722019280</c:v>
                </c:pt>
                <c:pt idx="1365">
                  <c:v>735864864</c:v>
                </c:pt>
                <c:pt idx="1366">
                  <c:v>898711896</c:v>
                </c:pt>
                <c:pt idx="1367">
                  <c:v>898429904</c:v>
                </c:pt>
                <c:pt idx="1368">
                  <c:v>512940104</c:v>
                </c:pt>
                <c:pt idx="1369">
                  <c:v>859012928</c:v>
                </c:pt>
                <c:pt idx="1370">
                  <c:v>836480216</c:v>
                </c:pt>
                <c:pt idx="1371">
                  <c:v>626984848</c:v>
                </c:pt>
                <c:pt idx="1372">
                  <c:v>644389592</c:v>
                </c:pt>
                <c:pt idx="1373">
                  <c:v>613229848</c:v>
                </c:pt>
                <c:pt idx="1374">
                  <c:v>708684104</c:v>
                </c:pt>
                <c:pt idx="1375">
                  <c:v>764198648</c:v>
                </c:pt>
                <c:pt idx="1376">
                  <c:v>690984320</c:v>
                </c:pt>
                <c:pt idx="1377">
                  <c:v>822312744</c:v>
                </c:pt>
                <c:pt idx="1378">
                  <c:v>733642112</c:v>
                </c:pt>
                <c:pt idx="1379">
                  <c:v>700141272</c:v>
                </c:pt>
                <c:pt idx="1380">
                  <c:v>909490568</c:v>
                </c:pt>
                <c:pt idx="1381">
                  <c:v>808314960</c:v>
                </c:pt>
                <c:pt idx="1382">
                  <c:v>547351456</c:v>
                </c:pt>
                <c:pt idx="1383">
                  <c:v>834191592</c:v>
                </c:pt>
                <c:pt idx="1384">
                  <c:v>465390328</c:v>
                </c:pt>
                <c:pt idx="1385">
                  <c:v>679472720</c:v>
                </c:pt>
                <c:pt idx="1386">
                  <c:v>925012088</c:v>
                </c:pt>
                <c:pt idx="1387">
                  <c:v>801500488</c:v>
                </c:pt>
                <c:pt idx="1388">
                  <c:v>728607568</c:v>
                </c:pt>
                <c:pt idx="1389">
                  <c:v>860782168</c:v>
                </c:pt>
                <c:pt idx="1390">
                  <c:v>888005392</c:v>
                </c:pt>
                <c:pt idx="1391">
                  <c:v>828390544</c:v>
                </c:pt>
                <c:pt idx="1392">
                  <c:v>896773016</c:v>
                </c:pt>
                <c:pt idx="1393">
                  <c:v>901570152</c:v>
                </c:pt>
                <c:pt idx="1394">
                  <c:v>816292928</c:v>
                </c:pt>
                <c:pt idx="1395">
                  <c:v>841169088</c:v>
                </c:pt>
                <c:pt idx="1396">
                  <c:v>854829304</c:v>
                </c:pt>
                <c:pt idx="1397">
                  <c:v>825615496</c:v>
                </c:pt>
                <c:pt idx="1398">
                  <c:v>461377968</c:v>
                </c:pt>
                <c:pt idx="1399">
                  <c:v>846271032</c:v>
                </c:pt>
                <c:pt idx="1400">
                  <c:v>592591816</c:v>
                </c:pt>
                <c:pt idx="1401">
                  <c:v>860245600</c:v>
                </c:pt>
                <c:pt idx="1402">
                  <c:v>671055440</c:v>
                </c:pt>
                <c:pt idx="1403">
                  <c:v>732373904</c:v>
                </c:pt>
                <c:pt idx="1404">
                  <c:v>869814896</c:v>
                </c:pt>
                <c:pt idx="1405">
                  <c:v>615744600</c:v>
                </c:pt>
                <c:pt idx="1406">
                  <c:v>784734288</c:v>
                </c:pt>
                <c:pt idx="1407">
                  <c:v>666920664</c:v>
                </c:pt>
                <c:pt idx="1408">
                  <c:v>695879064</c:v>
                </c:pt>
                <c:pt idx="1409">
                  <c:v>841306400</c:v>
                </c:pt>
                <c:pt idx="1410">
                  <c:v>780185224</c:v>
                </c:pt>
                <c:pt idx="1411">
                  <c:v>815693024</c:v>
                </c:pt>
                <c:pt idx="1412">
                  <c:v>546305752</c:v>
                </c:pt>
                <c:pt idx="1413">
                  <c:v>814549488</c:v>
                </c:pt>
                <c:pt idx="1414">
                  <c:v>904841440</c:v>
                </c:pt>
                <c:pt idx="1415">
                  <c:v>816965096</c:v>
                </c:pt>
                <c:pt idx="1416">
                  <c:v>796090808</c:v>
                </c:pt>
                <c:pt idx="1417">
                  <c:v>633846208</c:v>
                </c:pt>
                <c:pt idx="1418">
                  <c:v>622153344</c:v>
                </c:pt>
                <c:pt idx="1419">
                  <c:v>616472904</c:v>
                </c:pt>
                <c:pt idx="1420">
                  <c:v>895544688</c:v>
                </c:pt>
                <c:pt idx="1421">
                  <c:v>595383664</c:v>
                </c:pt>
                <c:pt idx="1422">
                  <c:v>854754472</c:v>
                </c:pt>
                <c:pt idx="1423">
                  <c:v>870489736</c:v>
                </c:pt>
                <c:pt idx="1424">
                  <c:v>654245272</c:v>
                </c:pt>
                <c:pt idx="1425">
                  <c:v>629256504</c:v>
                </c:pt>
                <c:pt idx="1426">
                  <c:v>817272024</c:v>
                </c:pt>
                <c:pt idx="1427">
                  <c:v>811383248</c:v>
                </c:pt>
                <c:pt idx="1428">
                  <c:v>713077696</c:v>
                </c:pt>
                <c:pt idx="1429">
                  <c:v>667410408</c:v>
                </c:pt>
                <c:pt idx="1430">
                  <c:v>712507792</c:v>
                </c:pt>
                <c:pt idx="1431">
                  <c:v>892650112</c:v>
                </c:pt>
                <c:pt idx="1432">
                  <c:v>831576952</c:v>
                </c:pt>
                <c:pt idx="1433">
                  <c:v>498240064</c:v>
                </c:pt>
                <c:pt idx="1434">
                  <c:v>719837960</c:v>
                </c:pt>
                <c:pt idx="1435">
                  <c:v>613114272</c:v>
                </c:pt>
                <c:pt idx="1436">
                  <c:v>613244536</c:v>
                </c:pt>
                <c:pt idx="1437">
                  <c:v>613206920</c:v>
                </c:pt>
                <c:pt idx="1438">
                  <c:v>848751192</c:v>
                </c:pt>
                <c:pt idx="1439">
                  <c:v>827463208</c:v>
                </c:pt>
                <c:pt idx="1440">
                  <c:v>803312872</c:v>
                </c:pt>
                <c:pt idx="1441">
                  <c:v>645947280</c:v>
                </c:pt>
                <c:pt idx="1442">
                  <c:v>613346000</c:v>
                </c:pt>
                <c:pt idx="1443">
                  <c:v>702956352</c:v>
                </c:pt>
                <c:pt idx="1444">
                  <c:v>613065112</c:v>
                </c:pt>
                <c:pt idx="1445">
                  <c:v>681612704</c:v>
                </c:pt>
                <c:pt idx="1446">
                  <c:v>889742272</c:v>
                </c:pt>
                <c:pt idx="1447">
                  <c:v>865319248</c:v>
                </c:pt>
                <c:pt idx="1448">
                  <c:v>857155208</c:v>
                </c:pt>
                <c:pt idx="1449">
                  <c:v>835785016</c:v>
                </c:pt>
                <c:pt idx="1450">
                  <c:v>714536992</c:v>
                </c:pt>
                <c:pt idx="1451">
                  <c:v>845085760</c:v>
                </c:pt>
                <c:pt idx="1452">
                  <c:v>872573352</c:v>
                </c:pt>
                <c:pt idx="1453">
                  <c:v>737436384</c:v>
                </c:pt>
                <c:pt idx="1454">
                  <c:v>613104080</c:v>
                </c:pt>
                <c:pt idx="1455">
                  <c:v>806769416</c:v>
                </c:pt>
                <c:pt idx="1456">
                  <c:v>809316712</c:v>
                </c:pt>
                <c:pt idx="1457">
                  <c:v>537083104</c:v>
                </c:pt>
                <c:pt idx="1458">
                  <c:v>857653176</c:v>
                </c:pt>
                <c:pt idx="1459">
                  <c:v>873962288</c:v>
                </c:pt>
                <c:pt idx="1460">
                  <c:v>788391704</c:v>
                </c:pt>
                <c:pt idx="1461">
                  <c:v>842186760</c:v>
                </c:pt>
                <c:pt idx="1462">
                  <c:v>874697472</c:v>
                </c:pt>
                <c:pt idx="1463">
                  <c:v>827001128</c:v>
                </c:pt>
                <c:pt idx="1464">
                  <c:v>614002872</c:v>
                </c:pt>
                <c:pt idx="1465">
                  <c:v>762542832</c:v>
                </c:pt>
                <c:pt idx="1466">
                  <c:v>910725208</c:v>
                </c:pt>
                <c:pt idx="1467">
                  <c:v>549380616</c:v>
                </c:pt>
                <c:pt idx="1468">
                  <c:v>676160840</c:v>
                </c:pt>
                <c:pt idx="1469">
                  <c:v>866316928</c:v>
                </c:pt>
                <c:pt idx="1470">
                  <c:v>886684576</c:v>
                </c:pt>
                <c:pt idx="1471">
                  <c:v>876097264</c:v>
                </c:pt>
                <c:pt idx="1472">
                  <c:v>684739672</c:v>
                </c:pt>
                <c:pt idx="1473">
                  <c:v>749147840</c:v>
                </c:pt>
                <c:pt idx="1474">
                  <c:v>821285096</c:v>
                </c:pt>
                <c:pt idx="1475">
                  <c:v>671377312</c:v>
                </c:pt>
                <c:pt idx="1476">
                  <c:v>877406344</c:v>
                </c:pt>
                <c:pt idx="1477">
                  <c:v>857745600</c:v>
                </c:pt>
                <c:pt idx="1478">
                  <c:v>513319968</c:v>
                </c:pt>
                <c:pt idx="1479">
                  <c:v>697016560</c:v>
                </c:pt>
                <c:pt idx="1480">
                  <c:v>812009488</c:v>
                </c:pt>
                <c:pt idx="1481">
                  <c:v>865331632</c:v>
                </c:pt>
                <c:pt idx="1482">
                  <c:v>915988664</c:v>
                </c:pt>
                <c:pt idx="1483">
                  <c:v>787583472</c:v>
                </c:pt>
                <c:pt idx="1484">
                  <c:v>904049072</c:v>
                </c:pt>
                <c:pt idx="1485">
                  <c:v>869947768</c:v>
                </c:pt>
                <c:pt idx="1486">
                  <c:v>885141232</c:v>
                </c:pt>
                <c:pt idx="1487">
                  <c:v>841240632</c:v>
                </c:pt>
                <c:pt idx="1488">
                  <c:v>807373072</c:v>
                </c:pt>
                <c:pt idx="1489">
                  <c:v>823603424</c:v>
                </c:pt>
                <c:pt idx="1490">
                  <c:v>621472328</c:v>
                </c:pt>
                <c:pt idx="1491">
                  <c:v>842955488</c:v>
                </c:pt>
                <c:pt idx="1492">
                  <c:v>846024208</c:v>
                </c:pt>
                <c:pt idx="1493">
                  <c:v>902344120</c:v>
                </c:pt>
                <c:pt idx="1494">
                  <c:v>711096672</c:v>
                </c:pt>
                <c:pt idx="1495">
                  <c:v>619262864</c:v>
                </c:pt>
                <c:pt idx="1496">
                  <c:v>782665672</c:v>
                </c:pt>
                <c:pt idx="1497">
                  <c:v>875600528</c:v>
                </c:pt>
                <c:pt idx="1498">
                  <c:v>505990552</c:v>
                </c:pt>
                <c:pt idx="1499">
                  <c:v>821622624</c:v>
                </c:pt>
                <c:pt idx="1500">
                  <c:v>841383520</c:v>
                </c:pt>
                <c:pt idx="1501">
                  <c:v>872159864</c:v>
                </c:pt>
                <c:pt idx="1502">
                  <c:v>876136976</c:v>
                </c:pt>
                <c:pt idx="1503">
                  <c:v>464959920</c:v>
                </c:pt>
                <c:pt idx="1504">
                  <c:v>828301672</c:v>
                </c:pt>
                <c:pt idx="1505">
                  <c:v>848388728</c:v>
                </c:pt>
                <c:pt idx="1506">
                  <c:v>827881856</c:v>
                </c:pt>
                <c:pt idx="1507">
                  <c:v>776181496</c:v>
                </c:pt>
                <c:pt idx="1508">
                  <c:v>817320680</c:v>
                </c:pt>
                <c:pt idx="1509">
                  <c:v>879152024</c:v>
                </c:pt>
                <c:pt idx="1510">
                  <c:v>801500264</c:v>
                </c:pt>
                <c:pt idx="1511">
                  <c:v>813044776</c:v>
                </c:pt>
                <c:pt idx="1512">
                  <c:v>860148040</c:v>
                </c:pt>
                <c:pt idx="1513">
                  <c:v>784436400</c:v>
                </c:pt>
                <c:pt idx="1514">
                  <c:v>657223128</c:v>
                </c:pt>
                <c:pt idx="1515">
                  <c:v>785337640</c:v>
                </c:pt>
                <c:pt idx="1516">
                  <c:v>788798256</c:v>
                </c:pt>
                <c:pt idx="1517">
                  <c:v>860564728</c:v>
                </c:pt>
                <c:pt idx="1518">
                  <c:v>709895304</c:v>
                </c:pt>
                <c:pt idx="1519">
                  <c:v>847496096</c:v>
                </c:pt>
                <c:pt idx="1520">
                  <c:v>818709816</c:v>
                </c:pt>
                <c:pt idx="1521">
                  <c:v>836115688</c:v>
                </c:pt>
                <c:pt idx="1522">
                  <c:v>817411600</c:v>
                </c:pt>
                <c:pt idx="1523">
                  <c:v>710331392</c:v>
                </c:pt>
                <c:pt idx="1524">
                  <c:v>785306800</c:v>
                </c:pt>
                <c:pt idx="1525">
                  <c:v>782041320</c:v>
                </c:pt>
                <c:pt idx="1526">
                  <c:v>876829728</c:v>
                </c:pt>
                <c:pt idx="1527">
                  <c:v>823792776</c:v>
                </c:pt>
                <c:pt idx="1528">
                  <c:v>785583096</c:v>
                </c:pt>
                <c:pt idx="1529">
                  <c:v>829837800</c:v>
                </c:pt>
                <c:pt idx="1530">
                  <c:v>472669304</c:v>
                </c:pt>
                <c:pt idx="1531">
                  <c:v>819749168</c:v>
                </c:pt>
                <c:pt idx="1532">
                  <c:v>811100400</c:v>
                </c:pt>
                <c:pt idx="1533">
                  <c:v>801432672</c:v>
                </c:pt>
                <c:pt idx="1534">
                  <c:v>613226392</c:v>
                </c:pt>
                <c:pt idx="1535">
                  <c:v>876128080</c:v>
                </c:pt>
                <c:pt idx="1536">
                  <c:v>790090256</c:v>
                </c:pt>
                <c:pt idx="1537">
                  <c:v>837025024</c:v>
                </c:pt>
                <c:pt idx="1538">
                  <c:v>838968704</c:v>
                </c:pt>
                <c:pt idx="1539">
                  <c:v>839728640</c:v>
                </c:pt>
                <c:pt idx="1540">
                  <c:v>794340648</c:v>
                </c:pt>
                <c:pt idx="1541">
                  <c:v>853083792</c:v>
                </c:pt>
                <c:pt idx="1542">
                  <c:v>824436704</c:v>
                </c:pt>
                <c:pt idx="1543">
                  <c:v>844041696</c:v>
                </c:pt>
                <c:pt idx="1544">
                  <c:v>848427624</c:v>
                </c:pt>
                <c:pt idx="1545">
                  <c:v>821331168</c:v>
                </c:pt>
                <c:pt idx="1546">
                  <c:v>799133072</c:v>
                </c:pt>
                <c:pt idx="1547">
                  <c:v>767565408</c:v>
                </c:pt>
                <c:pt idx="1548">
                  <c:v>818063152</c:v>
                </c:pt>
                <c:pt idx="1549">
                  <c:v>740860320</c:v>
                </c:pt>
                <c:pt idx="1550">
                  <c:v>787988544</c:v>
                </c:pt>
                <c:pt idx="1551">
                  <c:v>852361176</c:v>
                </c:pt>
                <c:pt idx="1552">
                  <c:v>852464880</c:v>
                </c:pt>
                <c:pt idx="1553">
                  <c:v>613128400</c:v>
                </c:pt>
                <c:pt idx="1554">
                  <c:v>812037232</c:v>
                </c:pt>
                <c:pt idx="1555">
                  <c:v>793240560</c:v>
                </c:pt>
                <c:pt idx="1556">
                  <c:v>846873784</c:v>
                </c:pt>
                <c:pt idx="1557">
                  <c:v>611418104</c:v>
                </c:pt>
                <c:pt idx="1558">
                  <c:v>615197584</c:v>
                </c:pt>
                <c:pt idx="1559">
                  <c:v>834866648</c:v>
                </c:pt>
                <c:pt idx="1560">
                  <c:v>867794400</c:v>
                </c:pt>
                <c:pt idx="1561">
                  <c:v>809945416</c:v>
                </c:pt>
                <c:pt idx="1562">
                  <c:v>845632016</c:v>
                </c:pt>
                <c:pt idx="1563">
                  <c:v>886311648</c:v>
                </c:pt>
                <c:pt idx="1564">
                  <c:v>830373568</c:v>
                </c:pt>
                <c:pt idx="1565">
                  <c:v>838008544</c:v>
                </c:pt>
                <c:pt idx="1566">
                  <c:v>797208048</c:v>
                </c:pt>
                <c:pt idx="1567">
                  <c:v>759007792</c:v>
                </c:pt>
                <c:pt idx="1568">
                  <c:v>615609736</c:v>
                </c:pt>
                <c:pt idx="1569">
                  <c:v>875342936</c:v>
                </c:pt>
                <c:pt idx="1570">
                  <c:v>846510840</c:v>
                </c:pt>
                <c:pt idx="1571">
                  <c:v>882035184</c:v>
                </c:pt>
                <c:pt idx="1572">
                  <c:v>914276968</c:v>
                </c:pt>
                <c:pt idx="1573">
                  <c:v>832467720</c:v>
                </c:pt>
                <c:pt idx="1574">
                  <c:v>862870512</c:v>
                </c:pt>
                <c:pt idx="1575">
                  <c:v>708681984</c:v>
                </c:pt>
                <c:pt idx="1576">
                  <c:v>653554856</c:v>
                </c:pt>
                <c:pt idx="1577">
                  <c:v>855490000</c:v>
                </c:pt>
                <c:pt idx="1578">
                  <c:v>825752384</c:v>
                </c:pt>
                <c:pt idx="1579">
                  <c:v>706912088</c:v>
                </c:pt>
                <c:pt idx="1580">
                  <c:v>854336448</c:v>
                </c:pt>
                <c:pt idx="1581">
                  <c:v>824395312</c:v>
                </c:pt>
                <c:pt idx="1582">
                  <c:v>613392336</c:v>
                </c:pt>
                <c:pt idx="1583">
                  <c:v>831796152</c:v>
                </c:pt>
                <c:pt idx="1584">
                  <c:v>809499160</c:v>
                </c:pt>
                <c:pt idx="1585">
                  <c:v>827381616</c:v>
                </c:pt>
                <c:pt idx="1586">
                  <c:v>792573440</c:v>
                </c:pt>
                <c:pt idx="1587">
                  <c:v>838991448</c:v>
                </c:pt>
                <c:pt idx="1588">
                  <c:v>890568936</c:v>
                </c:pt>
                <c:pt idx="1589">
                  <c:v>856361976</c:v>
                </c:pt>
                <c:pt idx="1590">
                  <c:v>893167184</c:v>
                </c:pt>
                <c:pt idx="1591">
                  <c:v>646393688</c:v>
                </c:pt>
                <c:pt idx="1592">
                  <c:v>736105384</c:v>
                </c:pt>
                <c:pt idx="1593">
                  <c:v>857813976</c:v>
                </c:pt>
                <c:pt idx="1594">
                  <c:v>904966440</c:v>
                </c:pt>
                <c:pt idx="1595">
                  <c:v>856348168</c:v>
                </c:pt>
                <c:pt idx="1596">
                  <c:v>613068072</c:v>
                </c:pt>
                <c:pt idx="1597">
                  <c:v>799052568</c:v>
                </c:pt>
                <c:pt idx="1598">
                  <c:v>482091680</c:v>
                </c:pt>
                <c:pt idx="1599">
                  <c:v>818206496</c:v>
                </c:pt>
                <c:pt idx="1600">
                  <c:v>839746368</c:v>
                </c:pt>
                <c:pt idx="1601">
                  <c:v>826382832</c:v>
                </c:pt>
                <c:pt idx="1602">
                  <c:v>860006040</c:v>
                </c:pt>
                <c:pt idx="1603">
                  <c:v>612830096</c:v>
                </c:pt>
                <c:pt idx="1604">
                  <c:v>900366280</c:v>
                </c:pt>
                <c:pt idx="1605">
                  <c:v>758369024</c:v>
                </c:pt>
                <c:pt idx="1606">
                  <c:v>820625064</c:v>
                </c:pt>
                <c:pt idx="1607">
                  <c:v>806903240</c:v>
                </c:pt>
                <c:pt idx="1608">
                  <c:v>868704456</c:v>
                </c:pt>
                <c:pt idx="1609">
                  <c:v>857970328</c:v>
                </c:pt>
                <c:pt idx="1610">
                  <c:v>612945000</c:v>
                </c:pt>
                <c:pt idx="1611">
                  <c:v>888773944</c:v>
                </c:pt>
                <c:pt idx="1612">
                  <c:v>813214400</c:v>
                </c:pt>
                <c:pt idx="1613">
                  <c:v>752811208</c:v>
                </c:pt>
                <c:pt idx="1614">
                  <c:v>674382000</c:v>
                </c:pt>
                <c:pt idx="1615">
                  <c:v>613015024</c:v>
                </c:pt>
                <c:pt idx="1616">
                  <c:v>880447064</c:v>
                </c:pt>
                <c:pt idx="1617">
                  <c:v>862947656</c:v>
                </c:pt>
                <c:pt idx="1618">
                  <c:v>621273016</c:v>
                </c:pt>
                <c:pt idx="1619">
                  <c:v>854733936</c:v>
                </c:pt>
                <c:pt idx="1620">
                  <c:v>668563032</c:v>
                </c:pt>
                <c:pt idx="1621">
                  <c:v>860684088</c:v>
                </c:pt>
                <c:pt idx="1622">
                  <c:v>828700416</c:v>
                </c:pt>
                <c:pt idx="1623">
                  <c:v>810976736</c:v>
                </c:pt>
                <c:pt idx="1624">
                  <c:v>900016224</c:v>
                </c:pt>
                <c:pt idx="1625">
                  <c:v>565342736</c:v>
                </c:pt>
                <c:pt idx="1626">
                  <c:v>854050336</c:v>
                </c:pt>
                <c:pt idx="1627">
                  <c:v>877856960</c:v>
                </c:pt>
                <c:pt idx="1628">
                  <c:v>898985488</c:v>
                </c:pt>
                <c:pt idx="1629">
                  <c:v>558980584</c:v>
                </c:pt>
                <c:pt idx="1630">
                  <c:v>787622128</c:v>
                </c:pt>
                <c:pt idx="1631">
                  <c:v>614304960</c:v>
                </c:pt>
                <c:pt idx="1632">
                  <c:v>797378304</c:v>
                </c:pt>
                <c:pt idx="1633">
                  <c:v>839554184</c:v>
                </c:pt>
                <c:pt idx="1634">
                  <c:v>869669488</c:v>
                </c:pt>
                <c:pt idx="1635">
                  <c:v>613307232</c:v>
                </c:pt>
                <c:pt idx="1636">
                  <c:v>827761688</c:v>
                </c:pt>
                <c:pt idx="1637">
                  <c:v>858918760</c:v>
                </c:pt>
                <c:pt idx="1638">
                  <c:v>720711336</c:v>
                </c:pt>
                <c:pt idx="1639">
                  <c:v>795425848</c:v>
                </c:pt>
                <c:pt idx="1640">
                  <c:v>686722208</c:v>
                </c:pt>
                <c:pt idx="1641">
                  <c:v>667298392</c:v>
                </c:pt>
                <c:pt idx="1642">
                  <c:v>688211632</c:v>
                </c:pt>
                <c:pt idx="1643">
                  <c:v>770519896</c:v>
                </c:pt>
                <c:pt idx="1644">
                  <c:v>830099432</c:v>
                </c:pt>
                <c:pt idx="1645">
                  <c:v>873248304</c:v>
                </c:pt>
                <c:pt idx="1646">
                  <c:v>782038944</c:v>
                </c:pt>
                <c:pt idx="1647">
                  <c:v>888780128</c:v>
                </c:pt>
                <c:pt idx="1648">
                  <c:v>797397000</c:v>
                </c:pt>
                <c:pt idx="1649">
                  <c:v>613656760</c:v>
                </c:pt>
                <c:pt idx="1650">
                  <c:v>613104456</c:v>
                </c:pt>
                <c:pt idx="1651">
                  <c:v>839069720</c:v>
                </c:pt>
                <c:pt idx="1652">
                  <c:v>832785240</c:v>
                </c:pt>
                <c:pt idx="1653">
                  <c:v>788289424</c:v>
                </c:pt>
                <c:pt idx="1654">
                  <c:v>650123360</c:v>
                </c:pt>
                <c:pt idx="1655">
                  <c:v>801093280</c:v>
                </c:pt>
                <c:pt idx="1656">
                  <c:v>726803064</c:v>
                </c:pt>
                <c:pt idx="1657">
                  <c:v>592350088</c:v>
                </c:pt>
                <c:pt idx="1658">
                  <c:v>777722352</c:v>
                </c:pt>
                <c:pt idx="1659">
                  <c:v>822262920</c:v>
                </c:pt>
                <c:pt idx="1660">
                  <c:v>633769528</c:v>
                </c:pt>
                <c:pt idx="1661">
                  <c:v>689947760</c:v>
                </c:pt>
                <c:pt idx="1662">
                  <c:v>895348720</c:v>
                </c:pt>
                <c:pt idx="1663">
                  <c:v>614482536</c:v>
                </c:pt>
                <c:pt idx="1664">
                  <c:v>804711936</c:v>
                </c:pt>
                <c:pt idx="1665">
                  <c:v>888413224</c:v>
                </c:pt>
                <c:pt idx="1666">
                  <c:v>815997784</c:v>
                </c:pt>
                <c:pt idx="1667">
                  <c:v>840678328</c:v>
                </c:pt>
                <c:pt idx="1668">
                  <c:v>690393960</c:v>
                </c:pt>
                <c:pt idx="1669">
                  <c:v>844095280</c:v>
                </c:pt>
                <c:pt idx="1670">
                  <c:v>820157336</c:v>
                </c:pt>
                <c:pt idx="1671">
                  <c:v>679824488</c:v>
                </c:pt>
                <c:pt idx="1672">
                  <c:v>824384440</c:v>
                </c:pt>
                <c:pt idx="1673">
                  <c:v>852398320</c:v>
                </c:pt>
                <c:pt idx="1674">
                  <c:v>855411560</c:v>
                </c:pt>
                <c:pt idx="1675">
                  <c:v>852743536</c:v>
                </c:pt>
                <c:pt idx="1676">
                  <c:v>662715048</c:v>
                </c:pt>
                <c:pt idx="1677">
                  <c:v>642232400</c:v>
                </c:pt>
                <c:pt idx="1678">
                  <c:v>770540416</c:v>
                </c:pt>
                <c:pt idx="1679">
                  <c:v>349885080</c:v>
                </c:pt>
                <c:pt idx="1680">
                  <c:v>630719288</c:v>
                </c:pt>
                <c:pt idx="1681">
                  <c:v>791824896</c:v>
                </c:pt>
                <c:pt idx="1682">
                  <c:v>860051792</c:v>
                </c:pt>
                <c:pt idx="1683">
                  <c:v>771890208</c:v>
                </c:pt>
                <c:pt idx="1684">
                  <c:v>637047872</c:v>
                </c:pt>
                <c:pt idx="1685">
                  <c:v>897813592</c:v>
                </c:pt>
                <c:pt idx="1686">
                  <c:v>851905960</c:v>
                </c:pt>
                <c:pt idx="1687">
                  <c:v>772630680</c:v>
                </c:pt>
                <c:pt idx="1688">
                  <c:v>849062152</c:v>
                </c:pt>
                <c:pt idx="1689">
                  <c:v>903634624</c:v>
                </c:pt>
                <c:pt idx="1690">
                  <c:v>905655368</c:v>
                </c:pt>
                <c:pt idx="1691">
                  <c:v>788796016</c:v>
                </c:pt>
                <c:pt idx="1692">
                  <c:v>612850784</c:v>
                </c:pt>
                <c:pt idx="1693">
                  <c:v>762701336</c:v>
                </c:pt>
                <c:pt idx="1694">
                  <c:v>741692344</c:v>
                </c:pt>
                <c:pt idx="1695">
                  <c:v>605235176</c:v>
                </c:pt>
                <c:pt idx="1696">
                  <c:v>777992168</c:v>
                </c:pt>
                <c:pt idx="1697">
                  <c:v>613166416</c:v>
                </c:pt>
                <c:pt idx="1698">
                  <c:v>827003064</c:v>
                </c:pt>
                <c:pt idx="1699">
                  <c:v>789568864</c:v>
                </c:pt>
                <c:pt idx="1700">
                  <c:v>721357384</c:v>
                </c:pt>
                <c:pt idx="1701">
                  <c:v>805139888</c:v>
                </c:pt>
                <c:pt idx="1702">
                  <c:v>855941664</c:v>
                </c:pt>
                <c:pt idx="1703">
                  <c:v>885506936</c:v>
                </c:pt>
                <c:pt idx="1704">
                  <c:v>849205616</c:v>
                </c:pt>
                <c:pt idx="1705">
                  <c:v>816887688</c:v>
                </c:pt>
                <c:pt idx="1706">
                  <c:v>741914368</c:v>
                </c:pt>
                <c:pt idx="1707">
                  <c:v>710845376</c:v>
                </c:pt>
                <c:pt idx="1708">
                  <c:v>886537608</c:v>
                </c:pt>
                <c:pt idx="1709">
                  <c:v>832376536</c:v>
                </c:pt>
                <c:pt idx="1710">
                  <c:v>865082152</c:v>
                </c:pt>
                <c:pt idx="1711">
                  <c:v>748130504</c:v>
                </c:pt>
                <c:pt idx="1712">
                  <c:v>883263016</c:v>
                </c:pt>
                <c:pt idx="1713">
                  <c:v>759641744</c:v>
                </c:pt>
                <c:pt idx="1714">
                  <c:v>911860072</c:v>
                </c:pt>
                <c:pt idx="1715">
                  <c:v>704589432</c:v>
                </c:pt>
                <c:pt idx="1716">
                  <c:v>880618984</c:v>
                </c:pt>
                <c:pt idx="1717">
                  <c:v>831279720</c:v>
                </c:pt>
                <c:pt idx="1718">
                  <c:v>646486592</c:v>
                </c:pt>
                <c:pt idx="1719">
                  <c:v>893081272</c:v>
                </c:pt>
                <c:pt idx="1720">
                  <c:v>849985256</c:v>
                </c:pt>
                <c:pt idx="1721">
                  <c:v>892540296</c:v>
                </c:pt>
                <c:pt idx="1722">
                  <c:v>892005440</c:v>
                </c:pt>
                <c:pt idx="1723">
                  <c:v>636041616</c:v>
                </c:pt>
                <c:pt idx="1724">
                  <c:v>856730320</c:v>
                </c:pt>
                <c:pt idx="1725">
                  <c:v>662341784</c:v>
                </c:pt>
                <c:pt idx="1726">
                  <c:v>832365864</c:v>
                </c:pt>
                <c:pt idx="1727">
                  <c:v>718896320</c:v>
                </c:pt>
                <c:pt idx="1728">
                  <c:v>790517440</c:v>
                </c:pt>
                <c:pt idx="1729">
                  <c:v>858799728</c:v>
                </c:pt>
                <c:pt idx="1730">
                  <c:v>869131712</c:v>
                </c:pt>
                <c:pt idx="1731">
                  <c:v>613136800</c:v>
                </c:pt>
                <c:pt idx="1732">
                  <c:v>628590728</c:v>
                </c:pt>
                <c:pt idx="1733">
                  <c:v>706478664</c:v>
                </c:pt>
                <c:pt idx="1734">
                  <c:v>872110616</c:v>
                </c:pt>
                <c:pt idx="1735">
                  <c:v>873465680</c:v>
                </c:pt>
                <c:pt idx="1736">
                  <c:v>494709432</c:v>
                </c:pt>
                <c:pt idx="1737">
                  <c:v>832004368</c:v>
                </c:pt>
                <c:pt idx="1738">
                  <c:v>856150320</c:v>
                </c:pt>
                <c:pt idx="1739">
                  <c:v>880943312</c:v>
                </c:pt>
                <c:pt idx="1740">
                  <c:v>855515816</c:v>
                </c:pt>
                <c:pt idx="1741">
                  <c:v>858305592</c:v>
                </c:pt>
                <c:pt idx="1742">
                  <c:v>583812360</c:v>
                </c:pt>
                <c:pt idx="1743">
                  <c:v>766200432</c:v>
                </c:pt>
                <c:pt idx="1744">
                  <c:v>602242296</c:v>
                </c:pt>
                <c:pt idx="1745">
                  <c:v>863850752</c:v>
                </c:pt>
                <c:pt idx="1746">
                  <c:v>821077552</c:v>
                </c:pt>
                <c:pt idx="1747">
                  <c:v>885009432</c:v>
                </c:pt>
                <c:pt idx="1748">
                  <c:v>843429872</c:v>
                </c:pt>
                <c:pt idx="1749">
                  <c:v>874353344</c:v>
                </c:pt>
                <c:pt idx="1750">
                  <c:v>864458856</c:v>
                </c:pt>
                <c:pt idx="1751">
                  <c:v>850460592</c:v>
                </c:pt>
                <c:pt idx="1752">
                  <c:v>482194248</c:v>
                </c:pt>
                <c:pt idx="1753">
                  <c:v>836354928</c:v>
                </c:pt>
                <c:pt idx="1754">
                  <c:v>605960784</c:v>
                </c:pt>
                <c:pt idx="1755">
                  <c:v>816939520</c:v>
                </c:pt>
                <c:pt idx="1756">
                  <c:v>901739056</c:v>
                </c:pt>
                <c:pt idx="1757">
                  <c:v>741547400</c:v>
                </c:pt>
                <c:pt idx="1758">
                  <c:v>793860584</c:v>
                </c:pt>
                <c:pt idx="1759">
                  <c:v>867646872</c:v>
                </c:pt>
                <c:pt idx="1760">
                  <c:v>775931384</c:v>
                </c:pt>
                <c:pt idx="1761">
                  <c:v>608128320</c:v>
                </c:pt>
                <c:pt idx="1762">
                  <c:v>640022808</c:v>
                </c:pt>
                <c:pt idx="1763">
                  <c:v>603304288</c:v>
                </c:pt>
                <c:pt idx="1764">
                  <c:v>833836984</c:v>
                </c:pt>
                <c:pt idx="1765">
                  <c:v>839635984</c:v>
                </c:pt>
                <c:pt idx="1766">
                  <c:v>835548672</c:v>
                </c:pt>
                <c:pt idx="1767">
                  <c:v>645216616</c:v>
                </c:pt>
                <c:pt idx="1768">
                  <c:v>433487360</c:v>
                </c:pt>
                <c:pt idx="1769">
                  <c:v>828846184</c:v>
                </c:pt>
                <c:pt idx="1770">
                  <c:v>826315120</c:v>
                </c:pt>
                <c:pt idx="1771">
                  <c:v>811545128</c:v>
                </c:pt>
                <c:pt idx="1772">
                  <c:v>887772552</c:v>
                </c:pt>
                <c:pt idx="1773">
                  <c:v>807789800</c:v>
                </c:pt>
                <c:pt idx="1774">
                  <c:v>872493304</c:v>
                </c:pt>
                <c:pt idx="1775">
                  <c:v>894845752</c:v>
                </c:pt>
                <c:pt idx="1776">
                  <c:v>836249240</c:v>
                </c:pt>
                <c:pt idx="1777">
                  <c:v>842608520</c:v>
                </c:pt>
                <c:pt idx="1778">
                  <c:v>813147496</c:v>
                </c:pt>
                <c:pt idx="1779">
                  <c:v>806014232</c:v>
                </c:pt>
                <c:pt idx="1780">
                  <c:v>621873840</c:v>
                </c:pt>
                <c:pt idx="1781">
                  <c:v>882563880</c:v>
                </c:pt>
                <c:pt idx="1782">
                  <c:v>790653160</c:v>
                </c:pt>
                <c:pt idx="1783">
                  <c:v>758893120</c:v>
                </c:pt>
                <c:pt idx="1784">
                  <c:v>816500168</c:v>
                </c:pt>
                <c:pt idx="1785">
                  <c:v>874064608</c:v>
                </c:pt>
                <c:pt idx="1786">
                  <c:v>905398352</c:v>
                </c:pt>
                <c:pt idx="1787">
                  <c:v>880247360</c:v>
                </c:pt>
                <c:pt idx="1788">
                  <c:v>787153152</c:v>
                </c:pt>
                <c:pt idx="1789">
                  <c:v>715041984</c:v>
                </c:pt>
                <c:pt idx="1790">
                  <c:v>894586000</c:v>
                </c:pt>
                <c:pt idx="1791">
                  <c:v>691524224</c:v>
                </c:pt>
                <c:pt idx="1792">
                  <c:v>699284840</c:v>
                </c:pt>
                <c:pt idx="1793">
                  <c:v>796131752</c:v>
                </c:pt>
                <c:pt idx="1794">
                  <c:v>815604816</c:v>
                </c:pt>
                <c:pt idx="1795">
                  <c:v>862577120</c:v>
                </c:pt>
                <c:pt idx="1796">
                  <c:v>865556368</c:v>
                </c:pt>
                <c:pt idx="1797">
                  <c:v>728905472</c:v>
                </c:pt>
                <c:pt idx="1798">
                  <c:v>907343760</c:v>
                </c:pt>
                <c:pt idx="1799">
                  <c:v>862765832</c:v>
                </c:pt>
                <c:pt idx="1800">
                  <c:v>888331000</c:v>
                </c:pt>
                <c:pt idx="1801">
                  <c:v>856718360</c:v>
                </c:pt>
                <c:pt idx="1802">
                  <c:v>824134520</c:v>
                </c:pt>
                <c:pt idx="1803">
                  <c:v>905601544</c:v>
                </c:pt>
                <c:pt idx="1804">
                  <c:v>698935960</c:v>
                </c:pt>
                <c:pt idx="1805">
                  <c:v>613019464</c:v>
                </c:pt>
                <c:pt idx="1806">
                  <c:v>849177088</c:v>
                </c:pt>
                <c:pt idx="1807">
                  <c:v>876831320</c:v>
                </c:pt>
                <c:pt idx="1808">
                  <c:v>774818328</c:v>
                </c:pt>
                <c:pt idx="1809">
                  <c:v>771172048</c:v>
                </c:pt>
                <c:pt idx="1810">
                  <c:v>838233384</c:v>
                </c:pt>
                <c:pt idx="1811">
                  <c:v>811635080</c:v>
                </c:pt>
                <c:pt idx="1812">
                  <c:v>819795952</c:v>
                </c:pt>
                <c:pt idx="1813">
                  <c:v>871686800</c:v>
                </c:pt>
                <c:pt idx="1814">
                  <c:v>771813776</c:v>
                </c:pt>
                <c:pt idx="1815">
                  <c:v>801513344</c:v>
                </c:pt>
                <c:pt idx="1816">
                  <c:v>642235160</c:v>
                </c:pt>
                <c:pt idx="1817">
                  <c:v>872925912</c:v>
                </c:pt>
                <c:pt idx="1818">
                  <c:v>812874536</c:v>
                </c:pt>
                <c:pt idx="1819">
                  <c:v>828145776</c:v>
                </c:pt>
                <c:pt idx="1820">
                  <c:v>629328336</c:v>
                </c:pt>
                <c:pt idx="1821">
                  <c:v>820211064</c:v>
                </c:pt>
                <c:pt idx="1822">
                  <c:v>619030856</c:v>
                </c:pt>
                <c:pt idx="1823">
                  <c:v>676102896</c:v>
                </c:pt>
                <c:pt idx="1824">
                  <c:v>721990256</c:v>
                </c:pt>
                <c:pt idx="1825">
                  <c:v>831165280</c:v>
                </c:pt>
                <c:pt idx="1826">
                  <c:v>817132552</c:v>
                </c:pt>
                <c:pt idx="1827">
                  <c:v>852252448</c:v>
                </c:pt>
                <c:pt idx="1828">
                  <c:v>684204984</c:v>
                </c:pt>
                <c:pt idx="1829">
                  <c:v>829591576</c:v>
                </c:pt>
                <c:pt idx="1830">
                  <c:v>911541944</c:v>
                </c:pt>
                <c:pt idx="1831">
                  <c:v>911015592</c:v>
                </c:pt>
                <c:pt idx="1832">
                  <c:v>854670824</c:v>
                </c:pt>
                <c:pt idx="1833">
                  <c:v>844149112</c:v>
                </c:pt>
                <c:pt idx="1834">
                  <c:v>607311032</c:v>
                </c:pt>
                <c:pt idx="1835">
                  <c:v>898260560</c:v>
                </c:pt>
                <c:pt idx="1836">
                  <c:v>842890680</c:v>
                </c:pt>
                <c:pt idx="1837">
                  <c:v>802203752</c:v>
                </c:pt>
                <c:pt idx="1838">
                  <c:v>892252288</c:v>
                </c:pt>
                <c:pt idx="1839">
                  <c:v>869554248</c:v>
                </c:pt>
                <c:pt idx="1840">
                  <c:v>783889280</c:v>
                </c:pt>
                <c:pt idx="1841">
                  <c:v>613032384</c:v>
                </c:pt>
                <c:pt idx="1842">
                  <c:v>788779984</c:v>
                </c:pt>
                <c:pt idx="1843">
                  <c:v>894317104</c:v>
                </c:pt>
                <c:pt idx="1844">
                  <c:v>906369832</c:v>
                </c:pt>
                <c:pt idx="1845">
                  <c:v>669347760</c:v>
                </c:pt>
                <c:pt idx="1846">
                  <c:v>810821488</c:v>
                </c:pt>
                <c:pt idx="1847">
                  <c:v>724950944</c:v>
                </c:pt>
                <c:pt idx="1848">
                  <c:v>802343096</c:v>
                </c:pt>
                <c:pt idx="1849">
                  <c:v>816641928</c:v>
                </c:pt>
                <c:pt idx="1850">
                  <c:v>715767216</c:v>
                </c:pt>
                <c:pt idx="1851">
                  <c:v>904068400</c:v>
                </c:pt>
                <c:pt idx="1852">
                  <c:v>766172744</c:v>
                </c:pt>
                <c:pt idx="1853">
                  <c:v>849379960</c:v>
                </c:pt>
                <c:pt idx="1854">
                  <c:v>532628392</c:v>
                </c:pt>
                <c:pt idx="1855">
                  <c:v>851912096</c:v>
                </c:pt>
                <c:pt idx="1856">
                  <c:v>861603216</c:v>
                </c:pt>
                <c:pt idx="1857">
                  <c:v>852240664</c:v>
                </c:pt>
                <c:pt idx="1858">
                  <c:v>789574296</c:v>
                </c:pt>
                <c:pt idx="1859">
                  <c:v>838453480</c:v>
                </c:pt>
                <c:pt idx="1860">
                  <c:v>855688832</c:v>
                </c:pt>
                <c:pt idx="1861">
                  <c:v>820314960</c:v>
                </c:pt>
                <c:pt idx="1862">
                  <c:v>906329096</c:v>
                </c:pt>
                <c:pt idx="1863">
                  <c:v>820836176</c:v>
                </c:pt>
                <c:pt idx="1864">
                  <c:v>911131760</c:v>
                </c:pt>
                <c:pt idx="1865">
                  <c:v>457473080</c:v>
                </c:pt>
                <c:pt idx="1866">
                  <c:v>767604632</c:v>
                </c:pt>
                <c:pt idx="1867">
                  <c:v>670599128</c:v>
                </c:pt>
                <c:pt idx="1868">
                  <c:v>815582544</c:v>
                </c:pt>
                <c:pt idx="1869">
                  <c:v>883121024</c:v>
                </c:pt>
                <c:pt idx="1870">
                  <c:v>753811296</c:v>
                </c:pt>
                <c:pt idx="1871">
                  <c:v>454761832</c:v>
                </c:pt>
                <c:pt idx="1872">
                  <c:v>871731904</c:v>
                </c:pt>
                <c:pt idx="1873">
                  <c:v>613267280</c:v>
                </c:pt>
                <c:pt idx="1874">
                  <c:v>615027144</c:v>
                </c:pt>
                <c:pt idx="1875">
                  <c:v>827195216</c:v>
                </c:pt>
                <c:pt idx="1876">
                  <c:v>816314336</c:v>
                </c:pt>
                <c:pt idx="1877">
                  <c:v>848627800</c:v>
                </c:pt>
                <c:pt idx="1878">
                  <c:v>765454912</c:v>
                </c:pt>
                <c:pt idx="1879">
                  <c:v>461032000</c:v>
                </c:pt>
                <c:pt idx="1880">
                  <c:v>553194480</c:v>
                </c:pt>
                <c:pt idx="1881">
                  <c:v>842899584</c:v>
                </c:pt>
                <c:pt idx="1882">
                  <c:v>887574784</c:v>
                </c:pt>
                <c:pt idx="1883">
                  <c:v>850397128</c:v>
                </c:pt>
                <c:pt idx="1884">
                  <c:v>822177536</c:v>
                </c:pt>
                <c:pt idx="1885">
                  <c:v>784697456</c:v>
                </c:pt>
                <c:pt idx="1886">
                  <c:v>713982272</c:v>
                </c:pt>
                <c:pt idx="1887">
                  <c:v>787785096</c:v>
                </c:pt>
                <c:pt idx="1888">
                  <c:v>613173728</c:v>
                </c:pt>
                <c:pt idx="1889">
                  <c:v>614897936</c:v>
                </c:pt>
                <c:pt idx="1890">
                  <c:v>868754152</c:v>
                </c:pt>
                <c:pt idx="1891">
                  <c:v>842040296</c:v>
                </c:pt>
                <c:pt idx="1892">
                  <c:v>734155568</c:v>
                </c:pt>
                <c:pt idx="1893">
                  <c:v>900689520</c:v>
                </c:pt>
                <c:pt idx="1894">
                  <c:v>803513648</c:v>
                </c:pt>
                <c:pt idx="1895">
                  <c:v>759750768</c:v>
                </c:pt>
                <c:pt idx="1896">
                  <c:v>877590272</c:v>
                </c:pt>
                <c:pt idx="1897">
                  <c:v>897123136</c:v>
                </c:pt>
                <c:pt idx="1898">
                  <c:v>881850000</c:v>
                </c:pt>
                <c:pt idx="1899">
                  <c:v>789248472</c:v>
                </c:pt>
                <c:pt idx="1900">
                  <c:v>797913712</c:v>
                </c:pt>
                <c:pt idx="1901">
                  <c:v>894518464</c:v>
                </c:pt>
                <c:pt idx="1902">
                  <c:v>622411360</c:v>
                </c:pt>
                <c:pt idx="1903">
                  <c:v>560494920</c:v>
                </c:pt>
                <c:pt idx="1904">
                  <c:v>833462320</c:v>
                </c:pt>
                <c:pt idx="1905">
                  <c:v>873801112</c:v>
                </c:pt>
                <c:pt idx="1906">
                  <c:v>822158384</c:v>
                </c:pt>
                <c:pt idx="1907">
                  <c:v>795759504</c:v>
                </c:pt>
                <c:pt idx="1908">
                  <c:v>642682488</c:v>
                </c:pt>
                <c:pt idx="1909">
                  <c:v>613238944</c:v>
                </c:pt>
                <c:pt idx="1910">
                  <c:v>906669288</c:v>
                </c:pt>
                <c:pt idx="1911">
                  <c:v>795931816</c:v>
                </c:pt>
                <c:pt idx="1912">
                  <c:v>904030824</c:v>
                </c:pt>
                <c:pt idx="1913">
                  <c:v>635529560</c:v>
                </c:pt>
                <c:pt idx="1914">
                  <c:v>813665888</c:v>
                </c:pt>
                <c:pt idx="1915">
                  <c:v>834404664</c:v>
                </c:pt>
                <c:pt idx="1916">
                  <c:v>687307736</c:v>
                </c:pt>
                <c:pt idx="1917">
                  <c:v>617255456</c:v>
                </c:pt>
                <c:pt idx="1918">
                  <c:v>877516408</c:v>
                </c:pt>
                <c:pt idx="1919">
                  <c:v>798936440</c:v>
                </c:pt>
                <c:pt idx="1920">
                  <c:v>692840928</c:v>
                </c:pt>
                <c:pt idx="1921">
                  <c:v>870357288</c:v>
                </c:pt>
                <c:pt idx="1922">
                  <c:v>863316272</c:v>
                </c:pt>
                <c:pt idx="1923">
                  <c:v>796053408</c:v>
                </c:pt>
                <c:pt idx="1924">
                  <c:v>869224800</c:v>
                </c:pt>
                <c:pt idx="1925">
                  <c:v>742267248</c:v>
                </c:pt>
                <c:pt idx="1926">
                  <c:v>857621872</c:v>
                </c:pt>
                <c:pt idx="1927">
                  <c:v>643599288</c:v>
                </c:pt>
                <c:pt idx="1928">
                  <c:v>844001544</c:v>
                </c:pt>
                <c:pt idx="1929">
                  <c:v>770117120</c:v>
                </c:pt>
                <c:pt idx="1930">
                  <c:v>923247128</c:v>
                </c:pt>
                <c:pt idx="1931">
                  <c:v>894651016</c:v>
                </c:pt>
                <c:pt idx="1932">
                  <c:v>863365240</c:v>
                </c:pt>
                <c:pt idx="1933">
                  <c:v>887223232</c:v>
                </c:pt>
                <c:pt idx="1934">
                  <c:v>848945752</c:v>
                </c:pt>
                <c:pt idx="1935">
                  <c:v>811531328</c:v>
                </c:pt>
                <c:pt idx="1936">
                  <c:v>612133128</c:v>
                </c:pt>
                <c:pt idx="1937">
                  <c:v>864019768</c:v>
                </c:pt>
                <c:pt idx="1938">
                  <c:v>836682432</c:v>
                </c:pt>
                <c:pt idx="1939">
                  <c:v>702579448</c:v>
                </c:pt>
                <c:pt idx="1940">
                  <c:v>772706416</c:v>
                </c:pt>
                <c:pt idx="1941">
                  <c:v>875698736</c:v>
                </c:pt>
                <c:pt idx="1942">
                  <c:v>635145408</c:v>
                </c:pt>
                <c:pt idx="1943">
                  <c:v>887325088</c:v>
                </c:pt>
                <c:pt idx="1944">
                  <c:v>793413680</c:v>
                </c:pt>
                <c:pt idx="1945">
                  <c:v>875175344</c:v>
                </c:pt>
                <c:pt idx="1946">
                  <c:v>780993072</c:v>
                </c:pt>
                <c:pt idx="1947">
                  <c:v>890764840</c:v>
                </c:pt>
                <c:pt idx="1948">
                  <c:v>805998896</c:v>
                </c:pt>
                <c:pt idx="1949">
                  <c:v>844724336</c:v>
                </c:pt>
                <c:pt idx="1950">
                  <c:v>750034280</c:v>
                </c:pt>
                <c:pt idx="1951">
                  <c:v>875193168</c:v>
                </c:pt>
                <c:pt idx="1952">
                  <c:v>459904152</c:v>
                </c:pt>
                <c:pt idx="1953">
                  <c:v>867129656</c:v>
                </c:pt>
                <c:pt idx="1954">
                  <c:v>697494784</c:v>
                </c:pt>
                <c:pt idx="1955">
                  <c:v>816391416</c:v>
                </c:pt>
                <c:pt idx="1956">
                  <c:v>916484992</c:v>
                </c:pt>
                <c:pt idx="1957">
                  <c:v>895677648</c:v>
                </c:pt>
                <c:pt idx="1958">
                  <c:v>781246344</c:v>
                </c:pt>
                <c:pt idx="1959">
                  <c:v>622399416</c:v>
                </c:pt>
                <c:pt idx="1960">
                  <c:v>695651376</c:v>
                </c:pt>
                <c:pt idx="1961">
                  <c:v>506459856</c:v>
                </c:pt>
                <c:pt idx="1962">
                  <c:v>888203088</c:v>
                </c:pt>
                <c:pt idx="1963">
                  <c:v>741602584</c:v>
                </c:pt>
                <c:pt idx="1964">
                  <c:v>631329664</c:v>
                </c:pt>
                <c:pt idx="1965">
                  <c:v>448554896</c:v>
                </c:pt>
                <c:pt idx="1966">
                  <c:v>754750408</c:v>
                </c:pt>
                <c:pt idx="1967">
                  <c:v>782426408</c:v>
                </c:pt>
                <c:pt idx="1968">
                  <c:v>826978288</c:v>
                </c:pt>
                <c:pt idx="1969">
                  <c:v>793213080</c:v>
                </c:pt>
                <c:pt idx="1970">
                  <c:v>890187176</c:v>
                </c:pt>
                <c:pt idx="1971">
                  <c:v>574957488</c:v>
                </c:pt>
                <c:pt idx="1972">
                  <c:v>837356496</c:v>
                </c:pt>
                <c:pt idx="1973">
                  <c:v>621814072</c:v>
                </c:pt>
                <c:pt idx="1974">
                  <c:v>780436096</c:v>
                </c:pt>
                <c:pt idx="1975">
                  <c:v>613148248</c:v>
                </c:pt>
                <c:pt idx="1976">
                  <c:v>623457888</c:v>
                </c:pt>
                <c:pt idx="1977">
                  <c:v>897599256</c:v>
                </c:pt>
                <c:pt idx="1978">
                  <c:v>570004600</c:v>
                </c:pt>
                <c:pt idx="1979">
                  <c:v>617854496</c:v>
                </c:pt>
                <c:pt idx="1980">
                  <c:v>621280152</c:v>
                </c:pt>
                <c:pt idx="1981">
                  <c:v>874123904</c:v>
                </c:pt>
                <c:pt idx="1982">
                  <c:v>886994192</c:v>
                </c:pt>
                <c:pt idx="1983">
                  <c:v>542907848</c:v>
                </c:pt>
                <c:pt idx="1984">
                  <c:v>638401760</c:v>
                </c:pt>
                <c:pt idx="1985">
                  <c:v>872756800</c:v>
                </c:pt>
                <c:pt idx="1986">
                  <c:v>864237000</c:v>
                </c:pt>
                <c:pt idx="1987">
                  <c:v>869412112</c:v>
                </c:pt>
                <c:pt idx="1988">
                  <c:v>763533392</c:v>
                </c:pt>
                <c:pt idx="1989">
                  <c:v>879262760</c:v>
                </c:pt>
                <c:pt idx="1990">
                  <c:v>877801264</c:v>
                </c:pt>
                <c:pt idx="1991">
                  <c:v>761848224</c:v>
                </c:pt>
                <c:pt idx="1992">
                  <c:v>567040624</c:v>
                </c:pt>
                <c:pt idx="1993">
                  <c:v>886834328</c:v>
                </c:pt>
                <c:pt idx="1994">
                  <c:v>804016440</c:v>
                </c:pt>
                <c:pt idx="1995">
                  <c:v>866258736</c:v>
                </c:pt>
                <c:pt idx="1996">
                  <c:v>848141232</c:v>
                </c:pt>
                <c:pt idx="1997">
                  <c:v>896282864</c:v>
                </c:pt>
                <c:pt idx="1998">
                  <c:v>880725816</c:v>
                </c:pt>
                <c:pt idx="1999">
                  <c:v>658022024</c:v>
                </c:pt>
                <c:pt idx="2000">
                  <c:v>753905456</c:v>
                </c:pt>
                <c:pt idx="2001">
                  <c:v>913066072</c:v>
                </c:pt>
                <c:pt idx="2002">
                  <c:v>793716056</c:v>
                </c:pt>
                <c:pt idx="2003">
                  <c:v>753993920</c:v>
                </c:pt>
                <c:pt idx="2004">
                  <c:v>475364072</c:v>
                </c:pt>
                <c:pt idx="2005">
                  <c:v>866920016</c:v>
                </c:pt>
                <c:pt idx="2006">
                  <c:v>836097984</c:v>
                </c:pt>
                <c:pt idx="2007">
                  <c:v>830607264</c:v>
                </c:pt>
                <c:pt idx="2008">
                  <c:v>831345960</c:v>
                </c:pt>
                <c:pt idx="2009">
                  <c:v>615229376</c:v>
                </c:pt>
                <c:pt idx="2010">
                  <c:v>863355904</c:v>
                </c:pt>
                <c:pt idx="2011">
                  <c:v>824566456</c:v>
                </c:pt>
                <c:pt idx="2012">
                  <c:v>841994216</c:v>
                </c:pt>
                <c:pt idx="2013">
                  <c:v>813442264</c:v>
                </c:pt>
                <c:pt idx="2014">
                  <c:v>831798216</c:v>
                </c:pt>
                <c:pt idx="2015">
                  <c:v>883759944</c:v>
                </c:pt>
                <c:pt idx="2016">
                  <c:v>800700728</c:v>
                </c:pt>
                <c:pt idx="2017">
                  <c:v>847215784</c:v>
                </c:pt>
                <c:pt idx="2018">
                  <c:v>901738088</c:v>
                </c:pt>
                <c:pt idx="2019">
                  <c:v>907761384</c:v>
                </c:pt>
                <c:pt idx="2020">
                  <c:v>911580800</c:v>
                </c:pt>
                <c:pt idx="2021">
                  <c:v>613367064</c:v>
                </c:pt>
                <c:pt idx="2022">
                  <c:v>857271624</c:v>
                </c:pt>
                <c:pt idx="2023">
                  <c:v>890019472</c:v>
                </c:pt>
                <c:pt idx="2024">
                  <c:v>840330704</c:v>
                </c:pt>
                <c:pt idx="2025">
                  <c:v>641683008</c:v>
                </c:pt>
                <c:pt idx="2026">
                  <c:v>912144008</c:v>
                </c:pt>
                <c:pt idx="2027">
                  <c:v>862446424</c:v>
                </c:pt>
                <c:pt idx="2028">
                  <c:v>613808272</c:v>
                </c:pt>
                <c:pt idx="2029">
                  <c:v>796154608</c:v>
                </c:pt>
                <c:pt idx="2030">
                  <c:v>801736984</c:v>
                </c:pt>
                <c:pt idx="2031">
                  <c:v>902173088</c:v>
                </c:pt>
                <c:pt idx="2032">
                  <c:v>845221704</c:v>
                </c:pt>
                <c:pt idx="2033">
                  <c:v>790329888</c:v>
                </c:pt>
                <c:pt idx="2034">
                  <c:v>613169744</c:v>
                </c:pt>
                <c:pt idx="2035">
                  <c:v>614001680</c:v>
                </c:pt>
                <c:pt idx="2036">
                  <c:v>800747416</c:v>
                </c:pt>
                <c:pt idx="2037">
                  <c:v>533314640</c:v>
                </c:pt>
                <c:pt idx="2038">
                  <c:v>837955352</c:v>
                </c:pt>
                <c:pt idx="2039">
                  <c:v>868862608</c:v>
                </c:pt>
                <c:pt idx="2040">
                  <c:v>768189288</c:v>
                </c:pt>
                <c:pt idx="2041">
                  <c:v>862045064</c:v>
                </c:pt>
                <c:pt idx="2042">
                  <c:v>669900456</c:v>
                </c:pt>
                <c:pt idx="2043">
                  <c:v>615964128</c:v>
                </c:pt>
                <c:pt idx="2044">
                  <c:v>469413664</c:v>
                </c:pt>
                <c:pt idx="2045">
                  <c:v>886795176</c:v>
                </c:pt>
                <c:pt idx="2046">
                  <c:v>825821032</c:v>
                </c:pt>
                <c:pt idx="2047">
                  <c:v>769510920</c:v>
                </c:pt>
                <c:pt idx="2048">
                  <c:v>895542040</c:v>
                </c:pt>
                <c:pt idx="2049">
                  <c:v>788614152</c:v>
                </c:pt>
                <c:pt idx="2050">
                  <c:v>914960624</c:v>
                </c:pt>
                <c:pt idx="2051">
                  <c:v>864947520</c:v>
                </c:pt>
                <c:pt idx="2052">
                  <c:v>851777024</c:v>
                </c:pt>
                <c:pt idx="2053">
                  <c:v>884454536</c:v>
                </c:pt>
                <c:pt idx="2054">
                  <c:v>657469272</c:v>
                </c:pt>
                <c:pt idx="2055">
                  <c:v>811036424</c:v>
                </c:pt>
                <c:pt idx="2056">
                  <c:v>621296744</c:v>
                </c:pt>
                <c:pt idx="2057">
                  <c:v>596727736</c:v>
                </c:pt>
                <c:pt idx="2058">
                  <c:v>700329112</c:v>
                </c:pt>
                <c:pt idx="2059">
                  <c:v>618691320</c:v>
                </c:pt>
                <c:pt idx="2060">
                  <c:v>689909664</c:v>
                </c:pt>
                <c:pt idx="2061">
                  <c:v>607604008</c:v>
                </c:pt>
                <c:pt idx="2062">
                  <c:v>709694360</c:v>
                </c:pt>
                <c:pt idx="2063">
                  <c:v>575599808</c:v>
                </c:pt>
                <c:pt idx="2064">
                  <c:v>682947320</c:v>
                </c:pt>
                <c:pt idx="2065">
                  <c:v>458270496</c:v>
                </c:pt>
                <c:pt idx="2066">
                  <c:v>583788336</c:v>
                </c:pt>
                <c:pt idx="2067">
                  <c:v>687022760</c:v>
                </c:pt>
                <c:pt idx="2068">
                  <c:v>727096328</c:v>
                </c:pt>
                <c:pt idx="2069">
                  <c:v>712218304</c:v>
                </c:pt>
                <c:pt idx="2070">
                  <c:v>608665848</c:v>
                </c:pt>
                <c:pt idx="2071">
                  <c:v>365632840</c:v>
                </c:pt>
                <c:pt idx="2072">
                  <c:v>570677592</c:v>
                </c:pt>
                <c:pt idx="2073">
                  <c:v>572075400</c:v>
                </c:pt>
                <c:pt idx="2074">
                  <c:v>625311624</c:v>
                </c:pt>
                <c:pt idx="2075">
                  <c:v>687119112</c:v>
                </c:pt>
                <c:pt idx="2076">
                  <c:v>551316768</c:v>
                </c:pt>
                <c:pt idx="2077">
                  <c:v>623829064</c:v>
                </c:pt>
                <c:pt idx="2078">
                  <c:v>716271504</c:v>
                </c:pt>
                <c:pt idx="2079">
                  <c:v>590693896</c:v>
                </c:pt>
                <c:pt idx="2080">
                  <c:v>621379880</c:v>
                </c:pt>
                <c:pt idx="2081">
                  <c:v>707617088</c:v>
                </c:pt>
                <c:pt idx="2082">
                  <c:v>410845928</c:v>
                </c:pt>
                <c:pt idx="2083">
                  <c:v>407729928</c:v>
                </c:pt>
                <c:pt idx="2084">
                  <c:v>713858896</c:v>
                </c:pt>
                <c:pt idx="2085">
                  <c:v>686643392</c:v>
                </c:pt>
                <c:pt idx="2086">
                  <c:v>591722632</c:v>
                </c:pt>
                <c:pt idx="2087">
                  <c:v>659946608</c:v>
                </c:pt>
                <c:pt idx="2088">
                  <c:v>771086096</c:v>
                </c:pt>
                <c:pt idx="2089">
                  <c:v>589514000</c:v>
                </c:pt>
                <c:pt idx="2090">
                  <c:v>488407480</c:v>
                </c:pt>
                <c:pt idx="2091">
                  <c:v>618370824</c:v>
                </c:pt>
                <c:pt idx="2092">
                  <c:v>639566504</c:v>
                </c:pt>
                <c:pt idx="2093">
                  <c:v>688719424</c:v>
                </c:pt>
                <c:pt idx="2094">
                  <c:v>679872416</c:v>
                </c:pt>
                <c:pt idx="2095">
                  <c:v>672549592</c:v>
                </c:pt>
                <c:pt idx="2096">
                  <c:v>547624864</c:v>
                </c:pt>
                <c:pt idx="2097">
                  <c:v>896135336</c:v>
                </c:pt>
                <c:pt idx="2098">
                  <c:v>889161432</c:v>
                </c:pt>
                <c:pt idx="2099">
                  <c:v>855186840</c:v>
                </c:pt>
                <c:pt idx="2100">
                  <c:v>614137456</c:v>
                </c:pt>
                <c:pt idx="2101">
                  <c:v>827924104</c:v>
                </c:pt>
                <c:pt idx="2102">
                  <c:v>871014920</c:v>
                </c:pt>
                <c:pt idx="2103">
                  <c:v>862421344</c:v>
                </c:pt>
                <c:pt idx="2104">
                  <c:v>478276496</c:v>
                </c:pt>
                <c:pt idx="2105">
                  <c:v>887867368</c:v>
                </c:pt>
                <c:pt idx="2106">
                  <c:v>896996296</c:v>
                </c:pt>
                <c:pt idx="2107">
                  <c:v>874887784</c:v>
                </c:pt>
                <c:pt idx="2108">
                  <c:v>783364712</c:v>
                </c:pt>
                <c:pt idx="2109">
                  <c:v>589346968</c:v>
                </c:pt>
                <c:pt idx="2110">
                  <c:v>612227832</c:v>
                </c:pt>
                <c:pt idx="2111">
                  <c:v>779824800</c:v>
                </c:pt>
                <c:pt idx="2112">
                  <c:v>818318304</c:v>
                </c:pt>
                <c:pt idx="2113">
                  <c:v>508986344</c:v>
                </c:pt>
                <c:pt idx="2114">
                  <c:v>673505400</c:v>
                </c:pt>
                <c:pt idx="2115">
                  <c:v>805201736</c:v>
                </c:pt>
                <c:pt idx="2116">
                  <c:v>926182808</c:v>
                </c:pt>
                <c:pt idx="2117">
                  <c:v>838064432</c:v>
                </c:pt>
                <c:pt idx="2118">
                  <c:v>687287248</c:v>
                </c:pt>
                <c:pt idx="2119">
                  <c:v>844916712</c:v>
                </c:pt>
                <c:pt idx="2120">
                  <c:v>884475712</c:v>
                </c:pt>
                <c:pt idx="2121">
                  <c:v>887329840</c:v>
                </c:pt>
                <c:pt idx="2122">
                  <c:v>822868656</c:v>
                </c:pt>
                <c:pt idx="2123">
                  <c:v>877891656</c:v>
                </c:pt>
                <c:pt idx="2124">
                  <c:v>902313160</c:v>
                </c:pt>
                <c:pt idx="2125">
                  <c:v>792235688</c:v>
                </c:pt>
                <c:pt idx="2126">
                  <c:v>656221272</c:v>
                </c:pt>
                <c:pt idx="2127">
                  <c:v>780015384</c:v>
                </c:pt>
                <c:pt idx="2128">
                  <c:v>744374424</c:v>
                </c:pt>
                <c:pt idx="2129">
                  <c:v>612997736</c:v>
                </c:pt>
                <c:pt idx="2130">
                  <c:v>782658568</c:v>
                </c:pt>
                <c:pt idx="2131">
                  <c:v>555895872</c:v>
                </c:pt>
                <c:pt idx="2132">
                  <c:v>642152160</c:v>
                </c:pt>
                <c:pt idx="2133">
                  <c:v>725874976</c:v>
                </c:pt>
                <c:pt idx="2134">
                  <c:v>914738792</c:v>
                </c:pt>
                <c:pt idx="2135">
                  <c:v>571768424</c:v>
                </c:pt>
                <c:pt idx="2136">
                  <c:v>871328192</c:v>
                </c:pt>
                <c:pt idx="2137">
                  <c:v>920096400</c:v>
                </c:pt>
                <c:pt idx="2138">
                  <c:v>912445232</c:v>
                </c:pt>
                <c:pt idx="2139">
                  <c:v>628632848</c:v>
                </c:pt>
                <c:pt idx="2140">
                  <c:v>905752112</c:v>
                </c:pt>
                <c:pt idx="2141">
                  <c:v>851762656</c:v>
                </c:pt>
                <c:pt idx="2142">
                  <c:v>841145816</c:v>
                </c:pt>
                <c:pt idx="2143">
                  <c:v>544299456</c:v>
                </c:pt>
                <c:pt idx="2144">
                  <c:v>881945728</c:v>
                </c:pt>
                <c:pt idx="2145">
                  <c:v>908610904</c:v>
                </c:pt>
                <c:pt idx="2146">
                  <c:v>781472864</c:v>
                </c:pt>
                <c:pt idx="2147">
                  <c:v>896168840</c:v>
                </c:pt>
                <c:pt idx="2148">
                  <c:v>537990920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4-49FA-AF00-C91AA5B43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598303"/>
        <c:axId val="1017598783"/>
      </c:lineChart>
      <c:catAx>
        <c:axId val="101759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98783"/>
        <c:crosses val="autoZero"/>
        <c:auto val="1"/>
        <c:lblAlgn val="ctr"/>
        <c:lblOffset val="100"/>
        <c:noMultiLvlLbl val="0"/>
      </c:catAx>
      <c:valAx>
        <c:axId val="101759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9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'Clean Data'!$M$1</c:f>
              <c:strCache>
                <c:ptCount val="1"/>
                <c:pt idx="0">
                  <c:v>Ping jitter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A6C2-4658-ADED-8327808CAA5B}"/>
              </c:ext>
            </c:extLst>
          </c:dPt>
          <c:val>
            <c:numRef>
              <c:f>'Clean Data'!$M$2:$M$2150</c:f>
              <c:numCache>
                <c:formatCode>General</c:formatCode>
                <c:ptCount val="2149"/>
                <c:pt idx="0">
                  <c:v>0.253</c:v>
                </c:pt>
                <c:pt idx="1">
                  <c:v>0.16900000000000001</c:v>
                </c:pt>
                <c:pt idx="2">
                  <c:v>6.0999999999999999E-2</c:v>
                </c:pt>
                <c:pt idx="3">
                  <c:v>0.04</c:v>
                </c:pt>
                <c:pt idx="4">
                  <c:v>5.8000000000000003E-2</c:v>
                </c:pt>
                <c:pt idx="5">
                  <c:v>0.19</c:v>
                </c:pt>
                <c:pt idx="6">
                  <c:v>1.726</c:v>
                </c:pt>
                <c:pt idx="7">
                  <c:v>1.4999999999999999E-2</c:v>
                </c:pt>
                <c:pt idx="8">
                  <c:v>0.17899999999999999</c:v>
                </c:pt>
                <c:pt idx="9">
                  <c:v>9.4E-2</c:v>
                </c:pt>
                <c:pt idx="10">
                  <c:v>0.47799999999999998</c:v>
                </c:pt>
                <c:pt idx="11">
                  <c:v>0.34599999999999997</c:v>
                </c:pt>
                <c:pt idx="12">
                  <c:v>0.43099999999999999</c:v>
                </c:pt>
                <c:pt idx="13">
                  <c:v>0.24199999999999999</c:v>
                </c:pt>
                <c:pt idx="14">
                  <c:v>0.29899999999999999</c:v>
                </c:pt>
                <c:pt idx="15">
                  <c:v>0.57199999999999995</c:v>
                </c:pt>
                <c:pt idx="16">
                  <c:v>0.73</c:v>
                </c:pt>
                <c:pt idx="17">
                  <c:v>0.12</c:v>
                </c:pt>
                <c:pt idx="18">
                  <c:v>0.111</c:v>
                </c:pt>
                <c:pt idx="19">
                  <c:v>0.501</c:v>
                </c:pt>
                <c:pt idx="20">
                  <c:v>0.51100000000000001</c:v>
                </c:pt>
                <c:pt idx="21">
                  <c:v>0.14799999999999999</c:v>
                </c:pt>
                <c:pt idx="22">
                  <c:v>0.52900000000000003</c:v>
                </c:pt>
                <c:pt idx="23">
                  <c:v>0.23699999999999999</c:v>
                </c:pt>
                <c:pt idx="24">
                  <c:v>6.8010000000000002</c:v>
                </c:pt>
                <c:pt idx="25">
                  <c:v>1.226</c:v>
                </c:pt>
                <c:pt idx="26">
                  <c:v>0.18099999999999999</c:v>
                </c:pt>
                <c:pt idx="27">
                  <c:v>0.17199999999999999</c:v>
                </c:pt>
                <c:pt idx="28">
                  <c:v>0.22500000000000001</c:v>
                </c:pt>
                <c:pt idx="29">
                  <c:v>0.23799999999999999</c:v>
                </c:pt>
                <c:pt idx="30">
                  <c:v>0.84699999999999998</c:v>
                </c:pt>
                <c:pt idx="31">
                  <c:v>0.14699999999999999</c:v>
                </c:pt>
                <c:pt idx="32">
                  <c:v>0.219</c:v>
                </c:pt>
                <c:pt idx="33">
                  <c:v>0.20300000000000001</c:v>
                </c:pt>
                <c:pt idx="34">
                  <c:v>0.193</c:v>
                </c:pt>
                <c:pt idx="35">
                  <c:v>0.157</c:v>
                </c:pt>
                <c:pt idx="36">
                  <c:v>0.155</c:v>
                </c:pt>
                <c:pt idx="37">
                  <c:v>0.185</c:v>
                </c:pt>
                <c:pt idx="38">
                  <c:v>0.17499999999999999</c:v>
                </c:pt>
                <c:pt idx="39">
                  <c:v>0.122</c:v>
                </c:pt>
                <c:pt idx="40">
                  <c:v>0.15</c:v>
                </c:pt>
                <c:pt idx="41">
                  <c:v>0.151</c:v>
                </c:pt>
                <c:pt idx="42">
                  <c:v>0.19900000000000001</c:v>
                </c:pt>
                <c:pt idx="43">
                  <c:v>5.6000000000000001E-2</c:v>
                </c:pt>
                <c:pt idx="44">
                  <c:v>0.217</c:v>
                </c:pt>
                <c:pt idx="45">
                  <c:v>0.124</c:v>
                </c:pt>
                <c:pt idx="46">
                  <c:v>0.22800000000000001</c:v>
                </c:pt>
                <c:pt idx="47">
                  <c:v>7.2999999999999995E-2</c:v>
                </c:pt>
                <c:pt idx="48">
                  <c:v>0.112</c:v>
                </c:pt>
                <c:pt idx="49">
                  <c:v>0.318</c:v>
                </c:pt>
                <c:pt idx="50">
                  <c:v>0.313</c:v>
                </c:pt>
                <c:pt idx="51">
                  <c:v>0.13</c:v>
                </c:pt>
                <c:pt idx="52">
                  <c:v>0.109</c:v>
                </c:pt>
                <c:pt idx="53">
                  <c:v>0.13700000000000001</c:v>
                </c:pt>
                <c:pt idx="54">
                  <c:v>6.9000000000000006E-2</c:v>
                </c:pt>
                <c:pt idx="55">
                  <c:v>0.156</c:v>
                </c:pt>
                <c:pt idx="56">
                  <c:v>0.16800000000000001</c:v>
                </c:pt>
                <c:pt idx="57">
                  <c:v>0.26800000000000002</c:v>
                </c:pt>
                <c:pt idx="58">
                  <c:v>0.16700000000000001</c:v>
                </c:pt>
                <c:pt idx="59">
                  <c:v>0.33900000000000002</c:v>
                </c:pt>
                <c:pt idx="60">
                  <c:v>0.21099999999999999</c:v>
                </c:pt>
                <c:pt idx="61">
                  <c:v>5.7000000000000002E-2</c:v>
                </c:pt>
                <c:pt idx="62">
                  <c:v>0.33100000000000002</c:v>
                </c:pt>
                <c:pt idx="63">
                  <c:v>0.156</c:v>
                </c:pt>
                <c:pt idx="64">
                  <c:v>0.222</c:v>
                </c:pt>
                <c:pt idx="65">
                  <c:v>0.40200000000000002</c:v>
                </c:pt>
                <c:pt idx="66">
                  <c:v>0.06</c:v>
                </c:pt>
                <c:pt idx="67">
                  <c:v>0.151</c:v>
                </c:pt>
                <c:pt idx="68">
                  <c:v>0.16500000000000001</c:v>
                </c:pt>
                <c:pt idx="69">
                  <c:v>0.10199999999999999</c:v>
                </c:pt>
                <c:pt idx="70">
                  <c:v>0.105</c:v>
                </c:pt>
                <c:pt idx="71">
                  <c:v>9.0999999999999998E-2</c:v>
                </c:pt>
                <c:pt idx="72">
                  <c:v>0.23200000000000001</c:v>
                </c:pt>
                <c:pt idx="73">
                  <c:v>6.6000000000000003E-2</c:v>
                </c:pt>
                <c:pt idx="74">
                  <c:v>0.26800000000000002</c:v>
                </c:pt>
                <c:pt idx="75">
                  <c:v>0.22900000000000001</c:v>
                </c:pt>
                <c:pt idx="76">
                  <c:v>7.8E-2</c:v>
                </c:pt>
                <c:pt idx="77">
                  <c:v>0.11700000000000001</c:v>
                </c:pt>
                <c:pt idx="78">
                  <c:v>0.151</c:v>
                </c:pt>
                <c:pt idx="79">
                  <c:v>0.1</c:v>
                </c:pt>
                <c:pt idx="80">
                  <c:v>0.23599999999999999</c:v>
                </c:pt>
                <c:pt idx="81">
                  <c:v>0.106</c:v>
                </c:pt>
                <c:pt idx="82">
                  <c:v>0.23300000000000001</c:v>
                </c:pt>
                <c:pt idx="83">
                  <c:v>0.13800000000000001</c:v>
                </c:pt>
                <c:pt idx="84">
                  <c:v>0.29599999999999999</c:v>
                </c:pt>
                <c:pt idx="85">
                  <c:v>0.28199999999999997</c:v>
                </c:pt>
                <c:pt idx="86">
                  <c:v>0.05</c:v>
                </c:pt>
                <c:pt idx="87">
                  <c:v>0.35899999999999999</c:v>
                </c:pt>
                <c:pt idx="88">
                  <c:v>7.0000000000000007E-2</c:v>
                </c:pt>
                <c:pt idx="89">
                  <c:v>0.45700000000000002</c:v>
                </c:pt>
                <c:pt idx="90">
                  <c:v>0.27400000000000002</c:v>
                </c:pt>
                <c:pt idx="91">
                  <c:v>0.14199999999999999</c:v>
                </c:pt>
                <c:pt idx="92">
                  <c:v>0.111</c:v>
                </c:pt>
                <c:pt idx="93">
                  <c:v>5.7000000000000002E-2</c:v>
                </c:pt>
                <c:pt idx="94">
                  <c:v>0.156</c:v>
                </c:pt>
                <c:pt idx="95">
                  <c:v>0.36199999999999999</c:v>
                </c:pt>
                <c:pt idx="96">
                  <c:v>0.223</c:v>
                </c:pt>
                <c:pt idx="97">
                  <c:v>0.20399999999999999</c:v>
                </c:pt>
                <c:pt idx="98">
                  <c:v>0.18</c:v>
                </c:pt>
                <c:pt idx="99">
                  <c:v>6.8000000000000005E-2</c:v>
                </c:pt>
                <c:pt idx="100">
                  <c:v>0.13400000000000001</c:v>
                </c:pt>
                <c:pt idx="101">
                  <c:v>0.219</c:v>
                </c:pt>
                <c:pt idx="102">
                  <c:v>0.21299999999999999</c:v>
                </c:pt>
                <c:pt idx="103">
                  <c:v>8.5000000000000006E-2</c:v>
                </c:pt>
                <c:pt idx="104">
                  <c:v>0.13300000000000001</c:v>
                </c:pt>
                <c:pt idx="105">
                  <c:v>0.19700000000000001</c:v>
                </c:pt>
                <c:pt idx="106">
                  <c:v>0.17599999999999999</c:v>
                </c:pt>
                <c:pt idx="107">
                  <c:v>0.20499999999999999</c:v>
                </c:pt>
                <c:pt idx="108">
                  <c:v>0.27100000000000002</c:v>
                </c:pt>
                <c:pt idx="109">
                  <c:v>5.8000000000000003E-2</c:v>
                </c:pt>
                <c:pt idx="110">
                  <c:v>0.21099999999999999</c:v>
                </c:pt>
                <c:pt idx="111">
                  <c:v>8.2000000000000003E-2</c:v>
                </c:pt>
                <c:pt idx="112">
                  <c:v>0.158</c:v>
                </c:pt>
                <c:pt idx="113">
                  <c:v>0.21</c:v>
                </c:pt>
                <c:pt idx="114">
                  <c:v>7.6999999999999999E-2</c:v>
                </c:pt>
                <c:pt idx="115">
                  <c:v>9.0999999999999998E-2</c:v>
                </c:pt>
                <c:pt idx="116">
                  <c:v>0.17799999999999999</c:v>
                </c:pt>
                <c:pt idx="117">
                  <c:v>0.105</c:v>
                </c:pt>
                <c:pt idx="118">
                  <c:v>0.11</c:v>
                </c:pt>
                <c:pt idx="119">
                  <c:v>7.6999999999999999E-2</c:v>
                </c:pt>
                <c:pt idx="120">
                  <c:v>0.11600000000000001</c:v>
                </c:pt>
                <c:pt idx="121">
                  <c:v>0.192</c:v>
                </c:pt>
                <c:pt idx="122">
                  <c:v>0.1</c:v>
                </c:pt>
                <c:pt idx="123">
                  <c:v>0.11899999999999999</c:v>
                </c:pt>
                <c:pt idx="124">
                  <c:v>7.1999999999999995E-2</c:v>
                </c:pt>
                <c:pt idx="125">
                  <c:v>0.217</c:v>
                </c:pt>
                <c:pt idx="126">
                  <c:v>0.104</c:v>
                </c:pt>
                <c:pt idx="127">
                  <c:v>0.16300000000000001</c:v>
                </c:pt>
                <c:pt idx="128">
                  <c:v>0.15</c:v>
                </c:pt>
                <c:pt idx="129">
                  <c:v>0.188</c:v>
                </c:pt>
                <c:pt idx="130">
                  <c:v>9.6000000000000002E-2</c:v>
                </c:pt>
                <c:pt idx="131">
                  <c:v>6.3E-2</c:v>
                </c:pt>
                <c:pt idx="132">
                  <c:v>0.14000000000000001</c:v>
                </c:pt>
                <c:pt idx="133">
                  <c:v>0.17899999999999999</c:v>
                </c:pt>
                <c:pt idx="134">
                  <c:v>0.25600000000000001</c:v>
                </c:pt>
                <c:pt idx="135">
                  <c:v>0.16400000000000001</c:v>
                </c:pt>
                <c:pt idx="136">
                  <c:v>0.16</c:v>
                </c:pt>
                <c:pt idx="137">
                  <c:v>0.111</c:v>
                </c:pt>
                <c:pt idx="138">
                  <c:v>9.9000000000000005E-2</c:v>
                </c:pt>
                <c:pt idx="139">
                  <c:v>8.4000000000000005E-2</c:v>
                </c:pt>
                <c:pt idx="140">
                  <c:v>0.39700000000000002</c:v>
                </c:pt>
                <c:pt idx="141">
                  <c:v>0.28399999999999997</c:v>
                </c:pt>
                <c:pt idx="142">
                  <c:v>5.7000000000000002E-2</c:v>
                </c:pt>
                <c:pt idx="143">
                  <c:v>0.28899999999999998</c:v>
                </c:pt>
                <c:pt idx="144">
                  <c:v>0.125</c:v>
                </c:pt>
                <c:pt idx="145">
                  <c:v>6.3E-2</c:v>
                </c:pt>
                <c:pt idx="146">
                  <c:v>0.22</c:v>
                </c:pt>
                <c:pt idx="147">
                  <c:v>0.21099999999999999</c:v>
                </c:pt>
                <c:pt idx="148">
                  <c:v>0.35599999999999998</c:v>
                </c:pt>
                <c:pt idx="149">
                  <c:v>0.14799999999999999</c:v>
                </c:pt>
                <c:pt idx="150">
                  <c:v>0.19500000000000001</c:v>
                </c:pt>
                <c:pt idx="151">
                  <c:v>0.08</c:v>
                </c:pt>
                <c:pt idx="152">
                  <c:v>6.7000000000000004E-2</c:v>
                </c:pt>
                <c:pt idx="153">
                  <c:v>0.20699999999999999</c:v>
                </c:pt>
                <c:pt idx="154">
                  <c:v>0.127</c:v>
                </c:pt>
                <c:pt idx="155">
                  <c:v>0.28199999999999997</c:v>
                </c:pt>
                <c:pt idx="156">
                  <c:v>0.223</c:v>
                </c:pt>
                <c:pt idx="157">
                  <c:v>0.32300000000000001</c:v>
                </c:pt>
                <c:pt idx="158">
                  <c:v>0.22700000000000001</c:v>
                </c:pt>
                <c:pt idx="159">
                  <c:v>0.152</c:v>
                </c:pt>
                <c:pt idx="160">
                  <c:v>0.109</c:v>
                </c:pt>
                <c:pt idx="161">
                  <c:v>0.21199999999999999</c:v>
                </c:pt>
                <c:pt idx="162">
                  <c:v>0.188</c:v>
                </c:pt>
                <c:pt idx="163">
                  <c:v>0.24299999999999999</c:v>
                </c:pt>
                <c:pt idx="164">
                  <c:v>2.8130000000000002</c:v>
                </c:pt>
                <c:pt idx="165">
                  <c:v>0.14699999999999999</c:v>
                </c:pt>
                <c:pt idx="166">
                  <c:v>0.74299999999999999</c:v>
                </c:pt>
                <c:pt idx="167">
                  <c:v>0.161</c:v>
                </c:pt>
                <c:pt idx="168">
                  <c:v>0.68899999999999995</c:v>
                </c:pt>
                <c:pt idx="169">
                  <c:v>0.126</c:v>
                </c:pt>
                <c:pt idx="170">
                  <c:v>7.3999999999999996E-2</c:v>
                </c:pt>
                <c:pt idx="171">
                  <c:v>0.27700000000000002</c:v>
                </c:pt>
                <c:pt idx="172">
                  <c:v>5.2999999999999999E-2</c:v>
                </c:pt>
                <c:pt idx="173">
                  <c:v>0.32300000000000001</c:v>
                </c:pt>
                <c:pt idx="174">
                  <c:v>0.318</c:v>
                </c:pt>
                <c:pt idx="175">
                  <c:v>0.48399999999999999</c:v>
                </c:pt>
                <c:pt idx="176">
                  <c:v>0.215</c:v>
                </c:pt>
                <c:pt idx="177">
                  <c:v>5.0999999999999997E-2</c:v>
                </c:pt>
                <c:pt idx="178">
                  <c:v>0.158</c:v>
                </c:pt>
                <c:pt idx="179">
                  <c:v>9.9000000000000005E-2</c:v>
                </c:pt>
                <c:pt idx="180">
                  <c:v>7.1999999999999995E-2</c:v>
                </c:pt>
                <c:pt idx="181">
                  <c:v>0.19500000000000001</c:v>
                </c:pt>
                <c:pt idx="182">
                  <c:v>9.1999999999999998E-2</c:v>
                </c:pt>
                <c:pt idx="183">
                  <c:v>0.13100000000000001</c:v>
                </c:pt>
                <c:pt idx="184">
                  <c:v>0.53100000000000003</c:v>
                </c:pt>
                <c:pt idx="185">
                  <c:v>0.66100000000000003</c:v>
                </c:pt>
                <c:pt idx="186">
                  <c:v>0.67900000000000005</c:v>
                </c:pt>
                <c:pt idx="187">
                  <c:v>0.55300000000000005</c:v>
                </c:pt>
                <c:pt idx="188">
                  <c:v>0.12</c:v>
                </c:pt>
                <c:pt idx="189">
                  <c:v>0.26600000000000001</c:v>
                </c:pt>
                <c:pt idx="190">
                  <c:v>6.0999999999999999E-2</c:v>
                </c:pt>
                <c:pt idx="191">
                  <c:v>0.02</c:v>
                </c:pt>
                <c:pt idx="192">
                  <c:v>0.316</c:v>
                </c:pt>
                <c:pt idx="193">
                  <c:v>0.123</c:v>
                </c:pt>
                <c:pt idx="194">
                  <c:v>0.36699999999999999</c:v>
                </c:pt>
                <c:pt idx="195">
                  <c:v>4.7E-2</c:v>
                </c:pt>
                <c:pt idx="196">
                  <c:v>0.33300000000000002</c:v>
                </c:pt>
                <c:pt idx="197">
                  <c:v>1.4999999999999999E-2</c:v>
                </c:pt>
                <c:pt idx="198">
                  <c:v>3.5999999999999997E-2</c:v>
                </c:pt>
                <c:pt idx="199">
                  <c:v>8.5999999999999993E-2</c:v>
                </c:pt>
                <c:pt idx="200">
                  <c:v>0.104</c:v>
                </c:pt>
                <c:pt idx="201">
                  <c:v>0.107</c:v>
                </c:pt>
                <c:pt idx="202">
                  <c:v>2.1000000000000001E-2</c:v>
                </c:pt>
                <c:pt idx="203">
                  <c:v>1.4999999999999999E-2</c:v>
                </c:pt>
                <c:pt idx="204">
                  <c:v>0.16400000000000001</c:v>
                </c:pt>
                <c:pt idx="205">
                  <c:v>3.6999999999999998E-2</c:v>
                </c:pt>
                <c:pt idx="206">
                  <c:v>5.8999999999999997E-2</c:v>
                </c:pt>
                <c:pt idx="207">
                  <c:v>9.1999999999999998E-2</c:v>
                </c:pt>
                <c:pt idx="208">
                  <c:v>0.17199999999999999</c:v>
                </c:pt>
                <c:pt idx="209">
                  <c:v>0.25</c:v>
                </c:pt>
                <c:pt idx="210">
                  <c:v>9.9000000000000005E-2</c:v>
                </c:pt>
                <c:pt idx="211">
                  <c:v>0.14599999999999999</c:v>
                </c:pt>
                <c:pt idx="212">
                  <c:v>0.13300000000000001</c:v>
                </c:pt>
                <c:pt idx="213">
                  <c:v>0.23200000000000001</c:v>
                </c:pt>
                <c:pt idx="214">
                  <c:v>0.17499999999999999</c:v>
                </c:pt>
                <c:pt idx="215">
                  <c:v>5.2999999999999999E-2</c:v>
                </c:pt>
                <c:pt idx="216">
                  <c:v>4.1000000000000002E-2</c:v>
                </c:pt>
                <c:pt idx="217">
                  <c:v>0.372</c:v>
                </c:pt>
                <c:pt idx="218">
                  <c:v>3.7999999999999999E-2</c:v>
                </c:pt>
                <c:pt idx="219">
                  <c:v>0.13800000000000001</c:v>
                </c:pt>
                <c:pt idx="220">
                  <c:v>5.6000000000000001E-2</c:v>
                </c:pt>
                <c:pt idx="221">
                  <c:v>0.29299999999999998</c:v>
                </c:pt>
                <c:pt idx="222">
                  <c:v>9.1999999999999998E-2</c:v>
                </c:pt>
                <c:pt idx="223">
                  <c:v>0.13400000000000001</c:v>
                </c:pt>
                <c:pt idx="224">
                  <c:v>0.191</c:v>
                </c:pt>
                <c:pt idx="225">
                  <c:v>0.13200000000000001</c:v>
                </c:pt>
                <c:pt idx="226">
                  <c:v>9.6000000000000002E-2</c:v>
                </c:pt>
                <c:pt idx="227">
                  <c:v>0.20200000000000001</c:v>
                </c:pt>
                <c:pt idx="228">
                  <c:v>0.14499999999999999</c:v>
                </c:pt>
                <c:pt idx="229">
                  <c:v>0.104</c:v>
                </c:pt>
                <c:pt idx="230">
                  <c:v>0.29299999999999998</c:v>
                </c:pt>
                <c:pt idx="231">
                  <c:v>0.29099999999999998</c:v>
                </c:pt>
                <c:pt idx="232">
                  <c:v>0.19400000000000001</c:v>
                </c:pt>
                <c:pt idx="233">
                  <c:v>0.38200000000000001</c:v>
                </c:pt>
                <c:pt idx="234">
                  <c:v>0.187</c:v>
                </c:pt>
                <c:pt idx="235">
                  <c:v>0.16600000000000001</c:v>
                </c:pt>
                <c:pt idx="236">
                  <c:v>3.1110000000000002</c:v>
                </c:pt>
                <c:pt idx="237">
                  <c:v>0.123</c:v>
                </c:pt>
                <c:pt idx="238">
                  <c:v>0.182</c:v>
                </c:pt>
                <c:pt idx="239">
                  <c:v>6.3E-2</c:v>
                </c:pt>
                <c:pt idx="240">
                  <c:v>4.444</c:v>
                </c:pt>
                <c:pt idx="241">
                  <c:v>0.112</c:v>
                </c:pt>
                <c:pt idx="242">
                  <c:v>0.17499999999999999</c:v>
                </c:pt>
                <c:pt idx="243">
                  <c:v>9.6000000000000002E-2</c:v>
                </c:pt>
                <c:pt idx="244">
                  <c:v>0.16800000000000001</c:v>
                </c:pt>
                <c:pt idx="245">
                  <c:v>0.25900000000000001</c:v>
                </c:pt>
                <c:pt idx="246">
                  <c:v>6.7000000000000004E-2</c:v>
                </c:pt>
                <c:pt idx="247">
                  <c:v>0.31</c:v>
                </c:pt>
                <c:pt idx="248">
                  <c:v>0.14899999999999999</c:v>
                </c:pt>
                <c:pt idx="249">
                  <c:v>0.185</c:v>
                </c:pt>
                <c:pt idx="250">
                  <c:v>0.45</c:v>
                </c:pt>
                <c:pt idx="251">
                  <c:v>0.25900000000000001</c:v>
                </c:pt>
                <c:pt idx="252">
                  <c:v>9.9000000000000005E-2</c:v>
                </c:pt>
                <c:pt idx="253">
                  <c:v>7.9000000000000001E-2</c:v>
                </c:pt>
                <c:pt idx="254">
                  <c:v>0.19800000000000001</c:v>
                </c:pt>
                <c:pt idx="255">
                  <c:v>4.7E-2</c:v>
                </c:pt>
                <c:pt idx="256">
                  <c:v>0.34399999999999997</c:v>
                </c:pt>
                <c:pt idx="257">
                  <c:v>0.36299999999999999</c:v>
                </c:pt>
                <c:pt idx="258">
                  <c:v>1.0389999999999999</c:v>
                </c:pt>
                <c:pt idx="259">
                  <c:v>0.74199999999999999</c:v>
                </c:pt>
                <c:pt idx="260">
                  <c:v>1.119</c:v>
                </c:pt>
                <c:pt idx="261">
                  <c:v>0.19500000000000001</c:v>
                </c:pt>
                <c:pt idx="262">
                  <c:v>0.74299999999999999</c:v>
                </c:pt>
                <c:pt idx="263">
                  <c:v>7.9000000000000001E-2</c:v>
                </c:pt>
                <c:pt idx="264">
                  <c:v>1.7689999999999999</c:v>
                </c:pt>
                <c:pt idx="265">
                  <c:v>0.627</c:v>
                </c:pt>
                <c:pt idx="266">
                  <c:v>0.29499999999999998</c:v>
                </c:pt>
                <c:pt idx="267">
                  <c:v>2.4740000000000002</c:v>
                </c:pt>
                <c:pt idx="268">
                  <c:v>0.17599999999999999</c:v>
                </c:pt>
                <c:pt idx="269">
                  <c:v>0.61199999999999999</c:v>
                </c:pt>
                <c:pt idx="270">
                  <c:v>0.6</c:v>
                </c:pt>
                <c:pt idx="271">
                  <c:v>0.16900000000000001</c:v>
                </c:pt>
                <c:pt idx="272">
                  <c:v>0.314</c:v>
                </c:pt>
                <c:pt idx="273">
                  <c:v>0.29299999999999998</c:v>
                </c:pt>
                <c:pt idx="274">
                  <c:v>2.2280000000000002</c:v>
                </c:pt>
                <c:pt idx="275">
                  <c:v>0.14799999999999999</c:v>
                </c:pt>
                <c:pt idx="276">
                  <c:v>0.3</c:v>
                </c:pt>
                <c:pt idx="277">
                  <c:v>0.30599999999999999</c:v>
                </c:pt>
                <c:pt idx="278">
                  <c:v>9.4E-2</c:v>
                </c:pt>
                <c:pt idx="279">
                  <c:v>0.16600000000000001</c:v>
                </c:pt>
                <c:pt idx="280">
                  <c:v>0.124</c:v>
                </c:pt>
                <c:pt idx="281">
                  <c:v>0.13200000000000001</c:v>
                </c:pt>
                <c:pt idx="282">
                  <c:v>0.254</c:v>
                </c:pt>
                <c:pt idx="283">
                  <c:v>9.9000000000000005E-2</c:v>
                </c:pt>
                <c:pt idx="284">
                  <c:v>0.40200000000000002</c:v>
                </c:pt>
                <c:pt idx="285">
                  <c:v>0.29099999999999998</c:v>
                </c:pt>
                <c:pt idx="286">
                  <c:v>0.313</c:v>
                </c:pt>
                <c:pt idx="287">
                  <c:v>0.11600000000000001</c:v>
                </c:pt>
                <c:pt idx="288">
                  <c:v>0.13300000000000001</c:v>
                </c:pt>
                <c:pt idx="289">
                  <c:v>0.22600000000000001</c:v>
                </c:pt>
                <c:pt idx="290">
                  <c:v>0.35799999999999998</c:v>
                </c:pt>
                <c:pt idx="291">
                  <c:v>7.2999999999999995E-2</c:v>
                </c:pt>
                <c:pt idx="292">
                  <c:v>0.26</c:v>
                </c:pt>
                <c:pt idx="293">
                  <c:v>0.21199999999999999</c:v>
                </c:pt>
                <c:pt idx="294">
                  <c:v>0.35299999999999998</c:v>
                </c:pt>
                <c:pt idx="295">
                  <c:v>8.2000000000000003E-2</c:v>
                </c:pt>
                <c:pt idx="296">
                  <c:v>0.33300000000000002</c:v>
                </c:pt>
                <c:pt idx="297">
                  <c:v>0.182</c:v>
                </c:pt>
                <c:pt idx="298">
                  <c:v>0.20100000000000001</c:v>
                </c:pt>
                <c:pt idx="299">
                  <c:v>0.13200000000000001</c:v>
                </c:pt>
                <c:pt idx="300">
                  <c:v>0.32</c:v>
                </c:pt>
                <c:pt idx="301">
                  <c:v>0.246</c:v>
                </c:pt>
                <c:pt idx="302">
                  <c:v>0.23400000000000001</c:v>
                </c:pt>
                <c:pt idx="303">
                  <c:v>0.124</c:v>
                </c:pt>
                <c:pt idx="304">
                  <c:v>5.7000000000000002E-2</c:v>
                </c:pt>
                <c:pt idx="305">
                  <c:v>0.182</c:v>
                </c:pt>
                <c:pt idx="306">
                  <c:v>0.20200000000000001</c:v>
                </c:pt>
                <c:pt idx="307">
                  <c:v>0.157</c:v>
                </c:pt>
                <c:pt idx="308">
                  <c:v>0.27700000000000002</c:v>
                </c:pt>
                <c:pt idx="309">
                  <c:v>0.32300000000000001</c:v>
                </c:pt>
                <c:pt idx="310">
                  <c:v>0.34100000000000003</c:v>
                </c:pt>
                <c:pt idx="311">
                  <c:v>0.04</c:v>
                </c:pt>
                <c:pt idx="312">
                  <c:v>0.104</c:v>
                </c:pt>
                <c:pt idx="313">
                  <c:v>0.20699999999999999</c:v>
                </c:pt>
                <c:pt idx="314">
                  <c:v>0.13700000000000001</c:v>
                </c:pt>
                <c:pt idx="315">
                  <c:v>8.7999999999999995E-2</c:v>
                </c:pt>
                <c:pt idx="316">
                  <c:v>0.35299999999999998</c:v>
                </c:pt>
                <c:pt idx="317">
                  <c:v>0.36899999999999999</c:v>
                </c:pt>
                <c:pt idx="318">
                  <c:v>0.20899999999999999</c:v>
                </c:pt>
                <c:pt idx="319">
                  <c:v>0.25800000000000001</c:v>
                </c:pt>
                <c:pt idx="320">
                  <c:v>0.188</c:v>
                </c:pt>
                <c:pt idx="321">
                  <c:v>0.218</c:v>
                </c:pt>
                <c:pt idx="322">
                  <c:v>0.29299999999999998</c:v>
                </c:pt>
                <c:pt idx="323">
                  <c:v>0.10199999999999999</c:v>
                </c:pt>
                <c:pt idx="324">
                  <c:v>0.125</c:v>
                </c:pt>
                <c:pt idx="325">
                  <c:v>0.308</c:v>
                </c:pt>
                <c:pt idx="326">
                  <c:v>1.2490000000000001</c:v>
                </c:pt>
                <c:pt idx="327">
                  <c:v>0.159</c:v>
                </c:pt>
                <c:pt idx="328">
                  <c:v>0.23499999999999999</c:v>
                </c:pt>
                <c:pt idx="329">
                  <c:v>0.252</c:v>
                </c:pt>
                <c:pt idx="330">
                  <c:v>0.114</c:v>
                </c:pt>
                <c:pt idx="331">
                  <c:v>0.11600000000000001</c:v>
                </c:pt>
                <c:pt idx="332">
                  <c:v>0.111</c:v>
                </c:pt>
                <c:pt idx="333">
                  <c:v>0.33300000000000002</c:v>
                </c:pt>
                <c:pt idx="334">
                  <c:v>0.19800000000000001</c:v>
                </c:pt>
                <c:pt idx="335">
                  <c:v>0.22700000000000001</c:v>
                </c:pt>
                <c:pt idx="336">
                  <c:v>0.191</c:v>
                </c:pt>
                <c:pt idx="337">
                  <c:v>0.17699999999999999</c:v>
                </c:pt>
                <c:pt idx="338">
                  <c:v>0.12</c:v>
                </c:pt>
                <c:pt idx="339">
                  <c:v>0.30599999999999999</c:v>
                </c:pt>
                <c:pt idx="340">
                  <c:v>0.442</c:v>
                </c:pt>
                <c:pt idx="341">
                  <c:v>0.28599999999999998</c:v>
                </c:pt>
                <c:pt idx="342">
                  <c:v>0.123</c:v>
                </c:pt>
                <c:pt idx="343">
                  <c:v>0.161</c:v>
                </c:pt>
                <c:pt idx="344">
                  <c:v>7.1999999999999995E-2</c:v>
                </c:pt>
                <c:pt idx="345">
                  <c:v>0.13</c:v>
                </c:pt>
                <c:pt idx="346">
                  <c:v>0.16200000000000001</c:v>
                </c:pt>
                <c:pt idx="347">
                  <c:v>0.13</c:v>
                </c:pt>
                <c:pt idx="348">
                  <c:v>0.154</c:v>
                </c:pt>
                <c:pt idx="349">
                  <c:v>0.17399999999999999</c:v>
                </c:pt>
                <c:pt idx="350">
                  <c:v>0.20699999999999999</c:v>
                </c:pt>
                <c:pt idx="351">
                  <c:v>0.16300000000000001</c:v>
                </c:pt>
                <c:pt idx="352">
                  <c:v>0.154</c:v>
                </c:pt>
                <c:pt idx="353">
                  <c:v>0.33400000000000002</c:v>
                </c:pt>
                <c:pt idx="354">
                  <c:v>0.14799999999999999</c:v>
                </c:pt>
                <c:pt idx="355">
                  <c:v>0.55000000000000004</c:v>
                </c:pt>
                <c:pt idx="356">
                  <c:v>0.16500000000000001</c:v>
                </c:pt>
                <c:pt idx="357">
                  <c:v>0.28999999999999998</c:v>
                </c:pt>
                <c:pt idx="358">
                  <c:v>0.108</c:v>
                </c:pt>
                <c:pt idx="359">
                  <c:v>0.124</c:v>
                </c:pt>
                <c:pt idx="360">
                  <c:v>0.13300000000000001</c:v>
                </c:pt>
                <c:pt idx="361">
                  <c:v>0.06</c:v>
                </c:pt>
                <c:pt idx="362">
                  <c:v>0.27500000000000002</c:v>
                </c:pt>
                <c:pt idx="363">
                  <c:v>0.115</c:v>
                </c:pt>
                <c:pt idx="364">
                  <c:v>0.26900000000000002</c:v>
                </c:pt>
                <c:pt idx="365">
                  <c:v>0.48099999999999998</c:v>
                </c:pt>
                <c:pt idx="366">
                  <c:v>9.6000000000000002E-2</c:v>
                </c:pt>
                <c:pt idx="367">
                  <c:v>0.108</c:v>
                </c:pt>
                <c:pt idx="368">
                  <c:v>0.309</c:v>
                </c:pt>
                <c:pt idx="369">
                  <c:v>0.127</c:v>
                </c:pt>
                <c:pt idx="370">
                  <c:v>5.0999999999999997E-2</c:v>
                </c:pt>
                <c:pt idx="371">
                  <c:v>0.191</c:v>
                </c:pt>
                <c:pt idx="372">
                  <c:v>0.248</c:v>
                </c:pt>
                <c:pt idx="373">
                  <c:v>0.33500000000000002</c:v>
                </c:pt>
                <c:pt idx="374">
                  <c:v>0.221</c:v>
                </c:pt>
                <c:pt idx="375">
                  <c:v>0.158</c:v>
                </c:pt>
                <c:pt idx="376">
                  <c:v>9.8000000000000004E-2</c:v>
                </c:pt>
                <c:pt idx="377">
                  <c:v>8.6999999999999994E-2</c:v>
                </c:pt>
                <c:pt idx="378">
                  <c:v>0.30399999999999999</c:v>
                </c:pt>
                <c:pt idx="379">
                  <c:v>0.24199999999999999</c:v>
                </c:pt>
                <c:pt idx="380">
                  <c:v>0.161</c:v>
                </c:pt>
                <c:pt idx="381">
                  <c:v>0.13600000000000001</c:v>
                </c:pt>
                <c:pt idx="382">
                  <c:v>0.19700000000000001</c:v>
                </c:pt>
                <c:pt idx="383">
                  <c:v>5.8999999999999997E-2</c:v>
                </c:pt>
                <c:pt idx="384">
                  <c:v>6.0999999999999999E-2</c:v>
                </c:pt>
                <c:pt idx="385">
                  <c:v>0.126</c:v>
                </c:pt>
                <c:pt idx="386">
                  <c:v>0.249</c:v>
                </c:pt>
                <c:pt idx="387">
                  <c:v>0.114</c:v>
                </c:pt>
                <c:pt idx="388">
                  <c:v>0.16</c:v>
                </c:pt>
                <c:pt idx="389">
                  <c:v>0.16500000000000001</c:v>
                </c:pt>
                <c:pt idx="390">
                  <c:v>0.25</c:v>
                </c:pt>
                <c:pt idx="391">
                  <c:v>9.8000000000000004E-2</c:v>
                </c:pt>
                <c:pt idx="392">
                  <c:v>7.9000000000000001E-2</c:v>
                </c:pt>
                <c:pt idx="393">
                  <c:v>2.8000000000000001E-2</c:v>
                </c:pt>
                <c:pt idx="394">
                  <c:v>0.22600000000000001</c:v>
                </c:pt>
                <c:pt idx="395">
                  <c:v>5.8000000000000003E-2</c:v>
                </c:pt>
                <c:pt idx="396">
                  <c:v>0.161</c:v>
                </c:pt>
                <c:pt idx="397">
                  <c:v>0.30399999999999999</c:v>
                </c:pt>
                <c:pt idx="398">
                  <c:v>6.6000000000000003E-2</c:v>
                </c:pt>
                <c:pt idx="399">
                  <c:v>0.19900000000000001</c:v>
                </c:pt>
                <c:pt idx="400">
                  <c:v>6.8000000000000005E-2</c:v>
                </c:pt>
                <c:pt idx="401">
                  <c:v>9.2999999999999999E-2</c:v>
                </c:pt>
                <c:pt idx="402">
                  <c:v>0.17699999999999999</c:v>
                </c:pt>
                <c:pt idx="403">
                  <c:v>0.11799999999999999</c:v>
                </c:pt>
                <c:pt idx="404">
                  <c:v>0.16400000000000001</c:v>
                </c:pt>
                <c:pt idx="405">
                  <c:v>0.186</c:v>
                </c:pt>
                <c:pt idx="406">
                  <c:v>0.1</c:v>
                </c:pt>
                <c:pt idx="407">
                  <c:v>0.27</c:v>
                </c:pt>
                <c:pt idx="408">
                  <c:v>5.8000000000000003E-2</c:v>
                </c:pt>
                <c:pt idx="409">
                  <c:v>0.27800000000000002</c:v>
                </c:pt>
                <c:pt idx="410">
                  <c:v>0.159</c:v>
                </c:pt>
                <c:pt idx="411">
                  <c:v>0.21099999999999999</c:v>
                </c:pt>
                <c:pt idx="412">
                  <c:v>0.14299999999999999</c:v>
                </c:pt>
                <c:pt idx="413">
                  <c:v>0.14799999999999999</c:v>
                </c:pt>
                <c:pt idx="414">
                  <c:v>1.377</c:v>
                </c:pt>
                <c:pt idx="415">
                  <c:v>0.22800000000000001</c:v>
                </c:pt>
                <c:pt idx="416">
                  <c:v>0.22700000000000001</c:v>
                </c:pt>
                <c:pt idx="417">
                  <c:v>0.23100000000000001</c:v>
                </c:pt>
                <c:pt idx="418">
                  <c:v>0.876</c:v>
                </c:pt>
                <c:pt idx="419">
                  <c:v>0.23</c:v>
                </c:pt>
                <c:pt idx="420">
                  <c:v>0.253</c:v>
                </c:pt>
                <c:pt idx="421">
                  <c:v>7.0000000000000007E-2</c:v>
                </c:pt>
                <c:pt idx="422">
                  <c:v>9.1999999999999998E-2</c:v>
                </c:pt>
                <c:pt idx="423">
                  <c:v>0.19</c:v>
                </c:pt>
                <c:pt idx="424">
                  <c:v>0.18099999999999999</c:v>
                </c:pt>
                <c:pt idx="425">
                  <c:v>8.7999999999999995E-2</c:v>
                </c:pt>
                <c:pt idx="426">
                  <c:v>0.14399999999999999</c:v>
                </c:pt>
                <c:pt idx="427">
                  <c:v>9.6000000000000002E-2</c:v>
                </c:pt>
                <c:pt idx="428">
                  <c:v>0.189</c:v>
                </c:pt>
                <c:pt idx="429">
                  <c:v>0.215</c:v>
                </c:pt>
                <c:pt idx="430">
                  <c:v>0.16700000000000001</c:v>
                </c:pt>
                <c:pt idx="431">
                  <c:v>0.159</c:v>
                </c:pt>
                <c:pt idx="432">
                  <c:v>0.35699999999999998</c:v>
                </c:pt>
                <c:pt idx="433">
                  <c:v>0.16200000000000001</c:v>
                </c:pt>
                <c:pt idx="434">
                  <c:v>0.111</c:v>
                </c:pt>
                <c:pt idx="435">
                  <c:v>0.16600000000000001</c:v>
                </c:pt>
                <c:pt idx="436">
                  <c:v>0.13900000000000001</c:v>
                </c:pt>
                <c:pt idx="437">
                  <c:v>7.4999999999999997E-2</c:v>
                </c:pt>
                <c:pt idx="438">
                  <c:v>0.17499999999999999</c:v>
                </c:pt>
                <c:pt idx="439">
                  <c:v>0.215</c:v>
                </c:pt>
                <c:pt idx="440">
                  <c:v>0.14399999999999999</c:v>
                </c:pt>
                <c:pt idx="441">
                  <c:v>0.13800000000000001</c:v>
                </c:pt>
                <c:pt idx="442">
                  <c:v>0.19400000000000001</c:v>
                </c:pt>
                <c:pt idx="443">
                  <c:v>0.153</c:v>
                </c:pt>
                <c:pt idx="444">
                  <c:v>0.17100000000000001</c:v>
                </c:pt>
                <c:pt idx="445">
                  <c:v>0.17199999999999999</c:v>
                </c:pt>
                <c:pt idx="446">
                  <c:v>0.22600000000000001</c:v>
                </c:pt>
                <c:pt idx="447">
                  <c:v>0.20300000000000001</c:v>
                </c:pt>
                <c:pt idx="448">
                  <c:v>0.14299999999999999</c:v>
                </c:pt>
                <c:pt idx="449">
                  <c:v>0.121</c:v>
                </c:pt>
                <c:pt idx="450">
                  <c:v>0.03</c:v>
                </c:pt>
                <c:pt idx="451">
                  <c:v>0.14299999999999999</c:v>
                </c:pt>
                <c:pt idx="452">
                  <c:v>6.2E-2</c:v>
                </c:pt>
                <c:pt idx="453">
                  <c:v>5.7000000000000002E-2</c:v>
                </c:pt>
                <c:pt idx="454">
                  <c:v>7.2999999999999995E-2</c:v>
                </c:pt>
                <c:pt idx="455">
                  <c:v>0.156</c:v>
                </c:pt>
                <c:pt idx="456">
                  <c:v>0.42499999999999999</c:v>
                </c:pt>
                <c:pt idx="457">
                  <c:v>8.3000000000000004E-2</c:v>
                </c:pt>
                <c:pt idx="458">
                  <c:v>0.217</c:v>
                </c:pt>
                <c:pt idx="459">
                  <c:v>0.28799999999999998</c:v>
                </c:pt>
                <c:pt idx="460">
                  <c:v>0.14899999999999999</c:v>
                </c:pt>
                <c:pt idx="461">
                  <c:v>0.247</c:v>
                </c:pt>
                <c:pt idx="462">
                  <c:v>0.498</c:v>
                </c:pt>
                <c:pt idx="463">
                  <c:v>0.32300000000000001</c:v>
                </c:pt>
                <c:pt idx="464">
                  <c:v>0.105</c:v>
                </c:pt>
                <c:pt idx="465">
                  <c:v>0.374</c:v>
                </c:pt>
                <c:pt idx="466">
                  <c:v>0.14199999999999999</c:v>
                </c:pt>
                <c:pt idx="467">
                  <c:v>0.104</c:v>
                </c:pt>
                <c:pt idx="468">
                  <c:v>0.03</c:v>
                </c:pt>
                <c:pt idx="469">
                  <c:v>0.35199999999999998</c:v>
                </c:pt>
                <c:pt idx="470">
                  <c:v>0.16</c:v>
                </c:pt>
                <c:pt idx="471">
                  <c:v>0.113</c:v>
                </c:pt>
                <c:pt idx="472">
                  <c:v>6.2E-2</c:v>
                </c:pt>
                <c:pt idx="473">
                  <c:v>0.06</c:v>
                </c:pt>
                <c:pt idx="474">
                  <c:v>0.17299999999999999</c:v>
                </c:pt>
                <c:pt idx="475">
                  <c:v>0.27100000000000002</c:v>
                </c:pt>
                <c:pt idx="476">
                  <c:v>0.184</c:v>
                </c:pt>
                <c:pt idx="477">
                  <c:v>0.191</c:v>
                </c:pt>
                <c:pt idx="478">
                  <c:v>0.20100000000000001</c:v>
                </c:pt>
                <c:pt idx="479">
                  <c:v>0.28899999999999998</c:v>
                </c:pt>
                <c:pt idx="480">
                  <c:v>0.224</c:v>
                </c:pt>
                <c:pt idx="481">
                  <c:v>0.13400000000000001</c:v>
                </c:pt>
                <c:pt idx="482">
                  <c:v>0.26500000000000001</c:v>
                </c:pt>
                <c:pt idx="483">
                  <c:v>0.127</c:v>
                </c:pt>
                <c:pt idx="484">
                  <c:v>0.23699999999999999</c:v>
                </c:pt>
                <c:pt idx="485">
                  <c:v>0.17</c:v>
                </c:pt>
                <c:pt idx="486">
                  <c:v>0.35399999999999998</c:v>
                </c:pt>
                <c:pt idx="487">
                  <c:v>9.6000000000000002E-2</c:v>
                </c:pt>
                <c:pt idx="488">
                  <c:v>7.0000000000000007E-2</c:v>
                </c:pt>
                <c:pt idx="489">
                  <c:v>0.155</c:v>
                </c:pt>
                <c:pt idx="490">
                  <c:v>0.188</c:v>
                </c:pt>
                <c:pt idx="491">
                  <c:v>0.152</c:v>
                </c:pt>
                <c:pt idx="492">
                  <c:v>6.8000000000000005E-2</c:v>
                </c:pt>
                <c:pt idx="493">
                  <c:v>8.3000000000000004E-2</c:v>
                </c:pt>
                <c:pt idx="494">
                  <c:v>0.21099999999999999</c:v>
                </c:pt>
                <c:pt idx="495">
                  <c:v>0.10100000000000001</c:v>
                </c:pt>
                <c:pt idx="496">
                  <c:v>0.127</c:v>
                </c:pt>
                <c:pt idx="497">
                  <c:v>0.23699999999999999</c:v>
                </c:pt>
                <c:pt idx="498">
                  <c:v>0.20599999999999999</c:v>
                </c:pt>
                <c:pt idx="499">
                  <c:v>0.14099999999999999</c:v>
                </c:pt>
                <c:pt idx="500">
                  <c:v>0.155</c:v>
                </c:pt>
                <c:pt idx="501">
                  <c:v>8.8999999999999996E-2</c:v>
                </c:pt>
                <c:pt idx="502">
                  <c:v>0.12</c:v>
                </c:pt>
                <c:pt idx="503">
                  <c:v>0.126</c:v>
                </c:pt>
                <c:pt idx="504">
                  <c:v>0.14199999999999999</c:v>
                </c:pt>
                <c:pt idx="505">
                  <c:v>0.127</c:v>
                </c:pt>
                <c:pt idx="506">
                  <c:v>0.16400000000000001</c:v>
                </c:pt>
                <c:pt idx="507">
                  <c:v>0.216</c:v>
                </c:pt>
                <c:pt idx="508">
                  <c:v>0.15</c:v>
                </c:pt>
                <c:pt idx="509">
                  <c:v>0.32400000000000001</c:v>
                </c:pt>
                <c:pt idx="510">
                  <c:v>0.122</c:v>
                </c:pt>
                <c:pt idx="511">
                  <c:v>3.6999999999999998E-2</c:v>
                </c:pt>
                <c:pt idx="512">
                  <c:v>3.2000000000000001E-2</c:v>
                </c:pt>
                <c:pt idx="513">
                  <c:v>0.32700000000000001</c:v>
                </c:pt>
                <c:pt idx="514">
                  <c:v>0.10299999999999999</c:v>
                </c:pt>
                <c:pt idx="515">
                  <c:v>0.184</c:v>
                </c:pt>
                <c:pt idx="516">
                  <c:v>0.12</c:v>
                </c:pt>
                <c:pt idx="517">
                  <c:v>0.40100000000000002</c:v>
                </c:pt>
                <c:pt idx="518">
                  <c:v>2.9000000000000001E-2</c:v>
                </c:pt>
                <c:pt idx="519">
                  <c:v>0.127</c:v>
                </c:pt>
                <c:pt idx="520">
                  <c:v>0.23300000000000001</c:v>
                </c:pt>
                <c:pt idx="521">
                  <c:v>0.06</c:v>
                </c:pt>
                <c:pt idx="522">
                  <c:v>0.28799999999999998</c:v>
                </c:pt>
                <c:pt idx="523">
                  <c:v>0.224</c:v>
                </c:pt>
                <c:pt idx="524">
                  <c:v>0.20799999999999999</c:v>
                </c:pt>
                <c:pt idx="525">
                  <c:v>8.6999999999999994E-2</c:v>
                </c:pt>
                <c:pt idx="526">
                  <c:v>0.13800000000000001</c:v>
                </c:pt>
                <c:pt idx="527">
                  <c:v>9.0999999999999998E-2</c:v>
                </c:pt>
                <c:pt idx="528">
                  <c:v>0.17199999999999999</c:v>
                </c:pt>
                <c:pt idx="529">
                  <c:v>0.16700000000000001</c:v>
                </c:pt>
                <c:pt idx="530">
                  <c:v>5.1999999999999998E-2</c:v>
                </c:pt>
                <c:pt idx="531">
                  <c:v>0.04</c:v>
                </c:pt>
                <c:pt idx="532">
                  <c:v>5.6000000000000001E-2</c:v>
                </c:pt>
                <c:pt idx="533">
                  <c:v>2.5000000000000001E-2</c:v>
                </c:pt>
                <c:pt idx="534">
                  <c:v>4.9000000000000002E-2</c:v>
                </c:pt>
                <c:pt idx="535">
                  <c:v>7.3999999999999996E-2</c:v>
                </c:pt>
                <c:pt idx="536">
                  <c:v>0.16400000000000001</c:v>
                </c:pt>
                <c:pt idx="537">
                  <c:v>4.7E-2</c:v>
                </c:pt>
                <c:pt idx="538">
                  <c:v>4.2000000000000003E-2</c:v>
                </c:pt>
                <c:pt idx="539">
                  <c:v>0.45</c:v>
                </c:pt>
                <c:pt idx="540">
                  <c:v>0.376</c:v>
                </c:pt>
                <c:pt idx="541">
                  <c:v>3.7999999999999999E-2</c:v>
                </c:pt>
                <c:pt idx="542">
                  <c:v>0.17499999999999999</c:v>
                </c:pt>
                <c:pt idx="543">
                  <c:v>0.112</c:v>
                </c:pt>
                <c:pt idx="544">
                  <c:v>0.27900000000000003</c:v>
                </c:pt>
                <c:pt idx="545">
                  <c:v>0.25900000000000001</c:v>
                </c:pt>
                <c:pt idx="546">
                  <c:v>3.7999999999999999E-2</c:v>
                </c:pt>
                <c:pt idx="547">
                  <c:v>0.11799999999999999</c:v>
                </c:pt>
                <c:pt idx="548">
                  <c:v>6.0999999999999999E-2</c:v>
                </c:pt>
                <c:pt idx="549">
                  <c:v>0.46800000000000003</c:v>
                </c:pt>
                <c:pt idx="550">
                  <c:v>9.7000000000000003E-2</c:v>
                </c:pt>
                <c:pt idx="551">
                  <c:v>0.28000000000000003</c:v>
                </c:pt>
                <c:pt idx="552">
                  <c:v>0.19</c:v>
                </c:pt>
                <c:pt idx="553">
                  <c:v>0.125</c:v>
                </c:pt>
                <c:pt idx="554">
                  <c:v>0.122</c:v>
                </c:pt>
                <c:pt idx="555">
                  <c:v>0.153</c:v>
                </c:pt>
                <c:pt idx="556">
                  <c:v>4.4999999999999998E-2</c:v>
                </c:pt>
                <c:pt idx="557">
                  <c:v>4.9000000000000002E-2</c:v>
                </c:pt>
                <c:pt idx="558">
                  <c:v>0.17199999999999999</c:v>
                </c:pt>
                <c:pt idx="559">
                  <c:v>5.2999999999999999E-2</c:v>
                </c:pt>
                <c:pt idx="560">
                  <c:v>7.0000000000000007E-2</c:v>
                </c:pt>
                <c:pt idx="561">
                  <c:v>3.5999999999999997E-2</c:v>
                </c:pt>
                <c:pt idx="562">
                  <c:v>2.9000000000000001E-2</c:v>
                </c:pt>
                <c:pt idx="563">
                  <c:v>1.7000000000000001E-2</c:v>
                </c:pt>
                <c:pt idx="564">
                  <c:v>5.2999999999999999E-2</c:v>
                </c:pt>
                <c:pt idx="565">
                  <c:v>6.7000000000000004E-2</c:v>
                </c:pt>
                <c:pt idx="566">
                  <c:v>0.16500000000000001</c:v>
                </c:pt>
                <c:pt idx="567">
                  <c:v>4.3999999999999997E-2</c:v>
                </c:pt>
                <c:pt idx="568">
                  <c:v>0.253</c:v>
                </c:pt>
                <c:pt idx="569">
                  <c:v>0.11799999999999999</c:v>
                </c:pt>
                <c:pt idx="570">
                  <c:v>9.1999999999999998E-2</c:v>
                </c:pt>
                <c:pt idx="571">
                  <c:v>0.13500000000000001</c:v>
                </c:pt>
                <c:pt idx="572">
                  <c:v>2.5000000000000001E-2</c:v>
                </c:pt>
                <c:pt idx="573">
                  <c:v>2.5999999999999999E-2</c:v>
                </c:pt>
                <c:pt idx="574">
                  <c:v>1.6E-2</c:v>
                </c:pt>
                <c:pt idx="575">
                  <c:v>3.2000000000000001E-2</c:v>
                </c:pt>
                <c:pt idx="576">
                  <c:v>4.7E-2</c:v>
                </c:pt>
                <c:pt idx="577">
                  <c:v>2.4E-2</c:v>
                </c:pt>
                <c:pt idx="578">
                  <c:v>0.33300000000000002</c:v>
                </c:pt>
                <c:pt idx="579">
                  <c:v>2.5999999999999999E-2</c:v>
                </c:pt>
                <c:pt idx="580">
                  <c:v>9.6000000000000002E-2</c:v>
                </c:pt>
                <c:pt idx="581">
                  <c:v>9.2999999999999999E-2</c:v>
                </c:pt>
                <c:pt idx="582">
                  <c:v>0.10299999999999999</c:v>
                </c:pt>
                <c:pt idx="583">
                  <c:v>3.5999999999999997E-2</c:v>
                </c:pt>
                <c:pt idx="584">
                  <c:v>3.5000000000000003E-2</c:v>
                </c:pt>
                <c:pt idx="585">
                  <c:v>1.7000000000000001E-2</c:v>
                </c:pt>
                <c:pt idx="586">
                  <c:v>0.223</c:v>
                </c:pt>
                <c:pt idx="587">
                  <c:v>0.105</c:v>
                </c:pt>
                <c:pt idx="588">
                  <c:v>0.221</c:v>
                </c:pt>
                <c:pt idx="589">
                  <c:v>0.13400000000000001</c:v>
                </c:pt>
                <c:pt idx="590">
                  <c:v>0.27700000000000002</c:v>
                </c:pt>
                <c:pt idx="591">
                  <c:v>0.20699999999999999</c:v>
                </c:pt>
                <c:pt idx="592">
                  <c:v>5.3999999999999999E-2</c:v>
                </c:pt>
                <c:pt idx="593">
                  <c:v>7.9000000000000001E-2</c:v>
                </c:pt>
                <c:pt idx="594">
                  <c:v>0.28799999999999998</c:v>
                </c:pt>
                <c:pt idx="595">
                  <c:v>0.17299999999999999</c:v>
                </c:pt>
                <c:pt idx="596">
                  <c:v>0.222</c:v>
                </c:pt>
                <c:pt idx="597">
                  <c:v>0.10100000000000001</c:v>
                </c:pt>
                <c:pt idx="598">
                  <c:v>0.189</c:v>
                </c:pt>
                <c:pt idx="599">
                  <c:v>0.29899999999999999</c:v>
                </c:pt>
                <c:pt idx="600">
                  <c:v>0.27700000000000002</c:v>
                </c:pt>
                <c:pt idx="601">
                  <c:v>0.28299999999999997</c:v>
                </c:pt>
                <c:pt idx="602">
                  <c:v>0.106</c:v>
                </c:pt>
                <c:pt idx="603">
                  <c:v>0.20699999999999999</c:v>
                </c:pt>
                <c:pt idx="604">
                  <c:v>0.22700000000000001</c:v>
                </c:pt>
                <c:pt idx="605">
                  <c:v>0.11600000000000001</c:v>
                </c:pt>
                <c:pt idx="606">
                  <c:v>0.17699999999999999</c:v>
                </c:pt>
                <c:pt idx="607">
                  <c:v>0.21199999999999999</c:v>
                </c:pt>
                <c:pt idx="608">
                  <c:v>0.214</c:v>
                </c:pt>
                <c:pt idx="609">
                  <c:v>7.2999999999999995E-2</c:v>
                </c:pt>
                <c:pt idx="610">
                  <c:v>0.23699999999999999</c:v>
                </c:pt>
                <c:pt idx="611">
                  <c:v>6.8000000000000005E-2</c:v>
                </c:pt>
                <c:pt idx="612">
                  <c:v>0.114</c:v>
                </c:pt>
                <c:pt idx="613">
                  <c:v>0.09</c:v>
                </c:pt>
                <c:pt idx="614">
                  <c:v>0.45200000000000001</c:v>
                </c:pt>
                <c:pt idx="615">
                  <c:v>8.4000000000000005E-2</c:v>
                </c:pt>
                <c:pt idx="616">
                  <c:v>7.0999999999999994E-2</c:v>
                </c:pt>
                <c:pt idx="617">
                  <c:v>0.72699999999999998</c:v>
                </c:pt>
                <c:pt idx="618">
                  <c:v>0.376</c:v>
                </c:pt>
                <c:pt idx="619">
                  <c:v>5.8999999999999997E-2</c:v>
                </c:pt>
                <c:pt idx="620">
                  <c:v>4.2000000000000003E-2</c:v>
                </c:pt>
                <c:pt idx="621">
                  <c:v>8.5999999999999993E-2</c:v>
                </c:pt>
                <c:pt idx="622">
                  <c:v>0.20499999999999999</c:v>
                </c:pt>
                <c:pt idx="623">
                  <c:v>0.309</c:v>
                </c:pt>
                <c:pt idx="624">
                  <c:v>0.12</c:v>
                </c:pt>
                <c:pt idx="625">
                  <c:v>0.23499999999999999</c:v>
                </c:pt>
                <c:pt idx="626">
                  <c:v>5.5E-2</c:v>
                </c:pt>
                <c:pt idx="627">
                  <c:v>0.13600000000000001</c:v>
                </c:pt>
                <c:pt idx="628">
                  <c:v>0.13</c:v>
                </c:pt>
                <c:pt idx="629">
                  <c:v>0.123</c:v>
                </c:pt>
                <c:pt idx="630">
                  <c:v>6.5000000000000002E-2</c:v>
                </c:pt>
                <c:pt idx="631">
                  <c:v>0.126</c:v>
                </c:pt>
                <c:pt idx="632">
                  <c:v>2.8000000000000001E-2</c:v>
                </c:pt>
                <c:pt idx="633">
                  <c:v>3.9E-2</c:v>
                </c:pt>
                <c:pt idx="634">
                  <c:v>0.16700000000000001</c:v>
                </c:pt>
                <c:pt idx="635">
                  <c:v>4.7E-2</c:v>
                </c:pt>
                <c:pt idx="636">
                  <c:v>3.3000000000000002E-2</c:v>
                </c:pt>
                <c:pt idx="637">
                  <c:v>0.25700000000000001</c:v>
                </c:pt>
                <c:pt idx="638">
                  <c:v>8.8999999999999996E-2</c:v>
                </c:pt>
                <c:pt idx="639">
                  <c:v>0.371</c:v>
                </c:pt>
                <c:pt idx="640">
                  <c:v>0.14199999999999999</c:v>
                </c:pt>
                <c:pt idx="641">
                  <c:v>0.13200000000000001</c:v>
                </c:pt>
                <c:pt idx="642">
                  <c:v>0.08</c:v>
                </c:pt>
                <c:pt idx="643">
                  <c:v>3.6999999999999998E-2</c:v>
                </c:pt>
                <c:pt idx="644">
                  <c:v>2.5999999999999999E-2</c:v>
                </c:pt>
                <c:pt idx="645">
                  <c:v>0.20599999999999999</c:v>
                </c:pt>
                <c:pt idx="646">
                  <c:v>0.17799999999999999</c:v>
                </c:pt>
                <c:pt idx="647">
                  <c:v>0.13800000000000001</c:v>
                </c:pt>
                <c:pt idx="648">
                  <c:v>2.1999999999999999E-2</c:v>
                </c:pt>
                <c:pt idx="649">
                  <c:v>5.5E-2</c:v>
                </c:pt>
                <c:pt idx="650">
                  <c:v>2.1999999999999999E-2</c:v>
                </c:pt>
                <c:pt idx="651">
                  <c:v>8.5999999999999993E-2</c:v>
                </c:pt>
                <c:pt idx="652">
                  <c:v>0.25600000000000001</c:v>
                </c:pt>
                <c:pt idx="653">
                  <c:v>4.2999999999999997E-2</c:v>
                </c:pt>
                <c:pt idx="654">
                  <c:v>1.2E-2</c:v>
                </c:pt>
                <c:pt idx="655">
                  <c:v>5.8000000000000003E-2</c:v>
                </c:pt>
                <c:pt idx="656">
                  <c:v>3.7999999999999999E-2</c:v>
                </c:pt>
                <c:pt idx="657">
                  <c:v>0.14599999999999999</c:v>
                </c:pt>
                <c:pt idx="658">
                  <c:v>4.7E-2</c:v>
                </c:pt>
                <c:pt idx="659">
                  <c:v>1.9E-2</c:v>
                </c:pt>
                <c:pt idx="660">
                  <c:v>2.5000000000000001E-2</c:v>
                </c:pt>
                <c:pt idx="661">
                  <c:v>0.03</c:v>
                </c:pt>
                <c:pt idx="662">
                  <c:v>2.5000000000000001E-2</c:v>
                </c:pt>
                <c:pt idx="663">
                  <c:v>6.0000000000000001E-3</c:v>
                </c:pt>
                <c:pt idx="664">
                  <c:v>2.5000000000000001E-2</c:v>
                </c:pt>
                <c:pt idx="665">
                  <c:v>0.249</c:v>
                </c:pt>
                <c:pt idx="666">
                  <c:v>0.245</c:v>
                </c:pt>
                <c:pt idx="667">
                  <c:v>7.4999999999999997E-2</c:v>
                </c:pt>
                <c:pt idx="668">
                  <c:v>0.10199999999999999</c:v>
                </c:pt>
                <c:pt idx="669">
                  <c:v>0.39700000000000002</c:v>
                </c:pt>
                <c:pt idx="670">
                  <c:v>0.13400000000000001</c:v>
                </c:pt>
                <c:pt idx="671">
                  <c:v>0.13500000000000001</c:v>
                </c:pt>
                <c:pt idx="672">
                  <c:v>0.11600000000000001</c:v>
                </c:pt>
                <c:pt idx="673">
                  <c:v>0.22500000000000001</c:v>
                </c:pt>
                <c:pt idx="674">
                  <c:v>0.314</c:v>
                </c:pt>
                <c:pt idx="675">
                  <c:v>2.5000000000000001E-2</c:v>
                </c:pt>
                <c:pt idx="676">
                  <c:v>0.19800000000000001</c:v>
                </c:pt>
                <c:pt idx="677">
                  <c:v>0.216</c:v>
                </c:pt>
                <c:pt idx="678">
                  <c:v>2.4E-2</c:v>
                </c:pt>
                <c:pt idx="679">
                  <c:v>7.9000000000000001E-2</c:v>
                </c:pt>
                <c:pt idx="680">
                  <c:v>0.32500000000000001</c:v>
                </c:pt>
                <c:pt idx="681">
                  <c:v>7.8E-2</c:v>
                </c:pt>
                <c:pt idx="682">
                  <c:v>0.10100000000000001</c:v>
                </c:pt>
                <c:pt idx="683">
                  <c:v>0.188</c:v>
                </c:pt>
                <c:pt idx="684">
                  <c:v>0.219</c:v>
                </c:pt>
                <c:pt idx="685">
                  <c:v>0.27500000000000002</c:v>
                </c:pt>
                <c:pt idx="686">
                  <c:v>0.08</c:v>
                </c:pt>
                <c:pt idx="687">
                  <c:v>0.34899999999999998</c:v>
                </c:pt>
                <c:pt idx="688">
                  <c:v>0.13100000000000001</c:v>
                </c:pt>
                <c:pt idx="689">
                  <c:v>0.17399999999999999</c:v>
                </c:pt>
                <c:pt idx="690">
                  <c:v>9.4E-2</c:v>
                </c:pt>
                <c:pt idx="691">
                  <c:v>0.25600000000000001</c:v>
                </c:pt>
                <c:pt idx="692">
                  <c:v>0.20399999999999999</c:v>
                </c:pt>
                <c:pt idx="693">
                  <c:v>0.191</c:v>
                </c:pt>
                <c:pt idx="694">
                  <c:v>6.2E-2</c:v>
                </c:pt>
                <c:pt idx="695">
                  <c:v>0.185</c:v>
                </c:pt>
                <c:pt idx="696">
                  <c:v>7.4999999999999997E-2</c:v>
                </c:pt>
                <c:pt idx="697">
                  <c:v>0.105</c:v>
                </c:pt>
                <c:pt idx="698">
                  <c:v>0.21299999999999999</c:v>
                </c:pt>
                <c:pt idx="699">
                  <c:v>0.40899999999999997</c:v>
                </c:pt>
                <c:pt idx="700">
                  <c:v>9.7000000000000003E-2</c:v>
                </c:pt>
                <c:pt idx="701">
                  <c:v>8.4000000000000005E-2</c:v>
                </c:pt>
                <c:pt idx="702">
                  <c:v>0.432</c:v>
                </c:pt>
                <c:pt idx="703">
                  <c:v>0.16400000000000001</c:v>
                </c:pt>
                <c:pt idx="704">
                  <c:v>0.26200000000000001</c:v>
                </c:pt>
                <c:pt idx="705">
                  <c:v>9.4E-2</c:v>
                </c:pt>
                <c:pt idx="706">
                  <c:v>0.20899999999999999</c:v>
                </c:pt>
                <c:pt idx="707">
                  <c:v>4.8000000000000001E-2</c:v>
                </c:pt>
                <c:pt idx="708">
                  <c:v>7.5999999999999998E-2</c:v>
                </c:pt>
                <c:pt idx="709">
                  <c:v>0.109</c:v>
                </c:pt>
                <c:pt idx="710">
                  <c:v>0.159</c:v>
                </c:pt>
                <c:pt idx="711">
                  <c:v>0.16200000000000001</c:v>
                </c:pt>
                <c:pt idx="712">
                  <c:v>0.22900000000000001</c:v>
                </c:pt>
                <c:pt idx="713">
                  <c:v>0.19400000000000001</c:v>
                </c:pt>
                <c:pt idx="714">
                  <c:v>3.6999999999999998E-2</c:v>
                </c:pt>
                <c:pt idx="715">
                  <c:v>0.19400000000000001</c:v>
                </c:pt>
                <c:pt idx="716">
                  <c:v>0.38800000000000001</c:v>
                </c:pt>
                <c:pt idx="717">
                  <c:v>0.14399999999999999</c:v>
                </c:pt>
                <c:pt idx="718">
                  <c:v>0.39600000000000002</c:v>
                </c:pt>
                <c:pt idx="719">
                  <c:v>0.02</c:v>
                </c:pt>
                <c:pt idx="720">
                  <c:v>3.5999999999999997E-2</c:v>
                </c:pt>
                <c:pt idx="721">
                  <c:v>0.157</c:v>
                </c:pt>
                <c:pt idx="722">
                  <c:v>0.155</c:v>
                </c:pt>
                <c:pt idx="723">
                  <c:v>5.8999999999999997E-2</c:v>
                </c:pt>
                <c:pt idx="724">
                  <c:v>0.17399999999999999</c:v>
                </c:pt>
                <c:pt idx="725">
                  <c:v>2.5999999999999999E-2</c:v>
                </c:pt>
                <c:pt idx="726">
                  <c:v>0.216</c:v>
                </c:pt>
                <c:pt idx="727">
                  <c:v>0.20499999999999999</c:v>
                </c:pt>
                <c:pt idx="728">
                  <c:v>3.7999999999999999E-2</c:v>
                </c:pt>
                <c:pt idx="729">
                  <c:v>3.9E-2</c:v>
                </c:pt>
                <c:pt idx="730">
                  <c:v>0.23599999999999999</c:v>
                </c:pt>
                <c:pt idx="731">
                  <c:v>0.191</c:v>
                </c:pt>
                <c:pt idx="732">
                  <c:v>0.10100000000000001</c:v>
                </c:pt>
                <c:pt idx="733">
                  <c:v>0.247</c:v>
                </c:pt>
                <c:pt idx="734">
                  <c:v>0.2</c:v>
                </c:pt>
                <c:pt idx="735">
                  <c:v>2.9000000000000001E-2</c:v>
                </c:pt>
                <c:pt idx="736">
                  <c:v>0.113</c:v>
                </c:pt>
                <c:pt idx="737">
                  <c:v>0.222</c:v>
                </c:pt>
                <c:pt idx="738">
                  <c:v>5.8000000000000003E-2</c:v>
                </c:pt>
                <c:pt idx="739">
                  <c:v>4.5999999999999999E-2</c:v>
                </c:pt>
                <c:pt idx="740">
                  <c:v>0.13700000000000001</c:v>
                </c:pt>
                <c:pt idx="741">
                  <c:v>4.9000000000000002E-2</c:v>
                </c:pt>
                <c:pt idx="742">
                  <c:v>5.3999999999999999E-2</c:v>
                </c:pt>
                <c:pt idx="743">
                  <c:v>9.4E-2</c:v>
                </c:pt>
                <c:pt idx="744">
                  <c:v>5.8000000000000003E-2</c:v>
                </c:pt>
                <c:pt idx="745">
                  <c:v>0.16800000000000001</c:v>
                </c:pt>
                <c:pt idx="746">
                  <c:v>4.8000000000000001E-2</c:v>
                </c:pt>
                <c:pt idx="747">
                  <c:v>2.1000000000000001E-2</c:v>
                </c:pt>
                <c:pt idx="748">
                  <c:v>6.9000000000000006E-2</c:v>
                </c:pt>
                <c:pt idx="749">
                  <c:v>3.1E-2</c:v>
                </c:pt>
                <c:pt idx="750">
                  <c:v>4.4999999999999998E-2</c:v>
                </c:pt>
                <c:pt idx="751">
                  <c:v>5.5E-2</c:v>
                </c:pt>
                <c:pt idx="752">
                  <c:v>6.4000000000000001E-2</c:v>
                </c:pt>
                <c:pt idx="753">
                  <c:v>1.4E-2</c:v>
                </c:pt>
                <c:pt idx="754">
                  <c:v>7.1999999999999995E-2</c:v>
                </c:pt>
                <c:pt idx="755">
                  <c:v>0.188</c:v>
                </c:pt>
                <c:pt idx="756">
                  <c:v>0.02</c:v>
                </c:pt>
                <c:pt idx="757">
                  <c:v>0.18</c:v>
                </c:pt>
                <c:pt idx="758">
                  <c:v>5.2999999999999999E-2</c:v>
                </c:pt>
                <c:pt idx="759">
                  <c:v>0.14099999999999999</c:v>
                </c:pt>
                <c:pt idx="760">
                  <c:v>4.5999999999999999E-2</c:v>
                </c:pt>
                <c:pt idx="761">
                  <c:v>0.11</c:v>
                </c:pt>
                <c:pt idx="762">
                  <c:v>0.03</c:v>
                </c:pt>
                <c:pt idx="763">
                  <c:v>0.16200000000000001</c:v>
                </c:pt>
                <c:pt idx="764">
                  <c:v>0.03</c:v>
                </c:pt>
                <c:pt idx="765">
                  <c:v>3.5000000000000003E-2</c:v>
                </c:pt>
                <c:pt idx="766">
                  <c:v>2.5999999999999999E-2</c:v>
                </c:pt>
                <c:pt idx="767">
                  <c:v>9.9000000000000005E-2</c:v>
                </c:pt>
                <c:pt idx="768">
                  <c:v>9.5000000000000001E-2</c:v>
                </c:pt>
                <c:pt idx="769">
                  <c:v>2.1999999999999999E-2</c:v>
                </c:pt>
                <c:pt idx="770">
                  <c:v>3.4000000000000002E-2</c:v>
                </c:pt>
                <c:pt idx="771">
                  <c:v>0.01</c:v>
                </c:pt>
                <c:pt idx="772">
                  <c:v>9.1999999999999998E-2</c:v>
                </c:pt>
                <c:pt idx="773">
                  <c:v>0.50900000000000001</c:v>
                </c:pt>
                <c:pt idx="774">
                  <c:v>7.3999999999999996E-2</c:v>
                </c:pt>
                <c:pt idx="775">
                  <c:v>0.14499999999999999</c:v>
                </c:pt>
                <c:pt idx="776">
                  <c:v>0.14799999999999999</c:v>
                </c:pt>
                <c:pt idx="777">
                  <c:v>0.20699999999999999</c:v>
                </c:pt>
                <c:pt idx="778">
                  <c:v>0.13700000000000001</c:v>
                </c:pt>
                <c:pt idx="779">
                  <c:v>0.11899999999999999</c:v>
                </c:pt>
                <c:pt idx="780">
                  <c:v>7.5999999999999998E-2</c:v>
                </c:pt>
                <c:pt idx="781">
                  <c:v>0.27500000000000002</c:v>
                </c:pt>
                <c:pt idx="782">
                  <c:v>0.20799999999999999</c:v>
                </c:pt>
                <c:pt idx="783">
                  <c:v>8.6999999999999994E-2</c:v>
                </c:pt>
                <c:pt idx="784">
                  <c:v>0.17799999999999999</c:v>
                </c:pt>
                <c:pt idx="785">
                  <c:v>0.33500000000000002</c:v>
                </c:pt>
                <c:pt idx="786">
                  <c:v>0.46899999999999997</c:v>
                </c:pt>
                <c:pt idx="787">
                  <c:v>9.1999999999999998E-2</c:v>
                </c:pt>
                <c:pt idx="788">
                  <c:v>0.22600000000000001</c:v>
                </c:pt>
                <c:pt idx="789">
                  <c:v>0.107</c:v>
                </c:pt>
                <c:pt idx="790">
                  <c:v>0.3</c:v>
                </c:pt>
                <c:pt idx="791">
                  <c:v>0.17899999999999999</c:v>
                </c:pt>
                <c:pt idx="792">
                  <c:v>0.155</c:v>
                </c:pt>
                <c:pt idx="793">
                  <c:v>7.3999999999999996E-2</c:v>
                </c:pt>
                <c:pt idx="794">
                  <c:v>0.14499999999999999</c:v>
                </c:pt>
                <c:pt idx="795">
                  <c:v>0.184</c:v>
                </c:pt>
                <c:pt idx="796">
                  <c:v>0.14499999999999999</c:v>
                </c:pt>
                <c:pt idx="797">
                  <c:v>0.14799999999999999</c:v>
                </c:pt>
                <c:pt idx="798">
                  <c:v>0.23699999999999999</c:v>
                </c:pt>
                <c:pt idx="799">
                  <c:v>0.14199999999999999</c:v>
                </c:pt>
                <c:pt idx="800">
                  <c:v>0.155</c:v>
                </c:pt>
                <c:pt idx="801">
                  <c:v>0.19700000000000001</c:v>
                </c:pt>
                <c:pt idx="802">
                  <c:v>5.8000000000000003E-2</c:v>
                </c:pt>
                <c:pt idx="803">
                  <c:v>0.27700000000000002</c:v>
                </c:pt>
                <c:pt idx="804">
                  <c:v>0.17100000000000001</c:v>
                </c:pt>
                <c:pt idx="805">
                  <c:v>0.19600000000000001</c:v>
                </c:pt>
                <c:pt idx="806">
                  <c:v>0.12</c:v>
                </c:pt>
                <c:pt idx="807">
                  <c:v>0.161</c:v>
                </c:pt>
                <c:pt idx="808">
                  <c:v>0.159</c:v>
                </c:pt>
                <c:pt idx="809">
                  <c:v>0.11899999999999999</c:v>
                </c:pt>
                <c:pt idx="810">
                  <c:v>0.57199999999999995</c:v>
                </c:pt>
                <c:pt idx="811">
                  <c:v>0.497</c:v>
                </c:pt>
                <c:pt idx="812">
                  <c:v>0.27200000000000002</c:v>
                </c:pt>
                <c:pt idx="813">
                  <c:v>0.27100000000000002</c:v>
                </c:pt>
                <c:pt idx="814">
                  <c:v>0.13200000000000001</c:v>
                </c:pt>
                <c:pt idx="815">
                  <c:v>0.42699999999999999</c:v>
                </c:pt>
                <c:pt idx="816">
                  <c:v>0.249</c:v>
                </c:pt>
                <c:pt idx="817">
                  <c:v>0.54500000000000004</c:v>
                </c:pt>
                <c:pt idx="818">
                  <c:v>0.31900000000000001</c:v>
                </c:pt>
                <c:pt idx="819">
                  <c:v>0.65900000000000003</c:v>
                </c:pt>
                <c:pt idx="820">
                  <c:v>9.8000000000000004E-2</c:v>
                </c:pt>
                <c:pt idx="821">
                  <c:v>9.2999999999999999E-2</c:v>
                </c:pt>
                <c:pt idx="822">
                  <c:v>0.182</c:v>
                </c:pt>
                <c:pt idx="823">
                  <c:v>0.48399999999999999</c:v>
                </c:pt>
                <c:pt idx="824">
                  <c:v>0.28799999999999998</c:v>
                </c:pt>
                <c:pt idx="825">
                  <c:v>0.35399999999999998</c:v>
                </c:pt>
                <c:pt idx="826">
                  <c:v>0.23699999999999999</c:v>
                </c:pt>
                <c:pt idx="827">
                  <c:v>0.08</c:v>
                </c:pt>
                <c:pt idx="828">
                  <c:v>1.292</c:v>
                </c:pt>
                <c:pt idx="829">
                  <c:v>0.158</c:v>
                </c:pt>
                <c:pt idx="830">
                  <c:v>8.6999999999999994E-2</c:v>
                </c:pt>
                <c:pt idx="831">
                  <c:v>0.245</c:v>
                </c:pt>
                <c:pt idx="832">
                  <c:v>7.4999999999999997E-2</c:v>
                </c:pt>
                <c:pt idx="833">
                  <c:v>0.192</c:v>
                </c:pt>
                <c:pt idx="834">
                  <c:v>3.6999999999999998E-2</c:v>
                </c:pt>
                <c:pt idx="835">
                  <c:v>0.54100000000000004</c:v>
                </c:pt>
                <c:pt idx="836">
                  <c:v>0.185</c:v>
                </c:pt>
                <c:pt idx="837">
                  <c:v>5.6000000000000001E-2</c:v>
                </c:pt>
                <c:pt idx="838">
                  <c:v>0.3</c:v>
                </c:pt>
                <c:pt idx="839">
                  <c:v>0.34100000000000003</c:v>
                </c:pt>
                <c:pt idx="840">
                  <c:v>0.192</c:v>
                </c:pt>
                <c:pt idx="841">
                  <c:v>0.22700000000000001</c:v>
                </c:pt>
                <c:pt idx="842">
                  <c:v>0.218</c:v>
                </c:pt>
                <c:pt idx="843">
                  <c:v>0.216</c:v>
                </c:pt>
                <c:pt idx="844">
                  <c:v>0.17199999999999999</c:v>
                </c:pt>
                <c:pt idx="845">
                  <c:v>0.45200000000000001</c:v>
                </c:pt>
                <c:pt idx="846">
                  <c:v>4.5999999999999999E-2</c:v>
                </c:pt>
                <c:pt idx="847">
                  <c:v>0.109</c:v>
                </c:pt>
                <c:pt idx="848">
                  <c:v>0.21099999999999999</c:v>
                </c:pt>
                <c:pt idx="849">
                  <c:v>0.13200000000000001</c:v>
                </c:pt>
                <c:pt idx="850">
                  <c:v>9.9000000000000005E-2</c:v>
                </c:pt>
                <c:pt idx="851">
                  <c:v>0.13300000000000001</c:v>
                </c:pt>
                <c:pt idx="852">
                  <c:v>0.182</c:v>
                </c:pt>
                <c:pt idx="853">
                  <c:v>0.24399999999999999</c:v>
                </c:pt>
                <c:pt idx="854">
                  <c:v>3.5000000000000003E-2</c:v>
                </c:pt>
                <c:pt idx="855">
                  <c:v>0.2</c:v>
                </c:pt>
                <c:pt idx="856">
                  <c:v>0.20100000000000001</c:v>
                </c:pt>
                <c:pt idx="857">
                  <c:v>0.32900000000000001</c:v>
                </c:pt>
                <c:pt idx="858">
                  <c:v>9.8000000000000004E-2</c:v>
                </c:pt>
                <c:pt idx="859">
                  <c:v>0.33</c:v>
                </c:pt>
                <c:pt idx="860">
                  <c:v>0.32100000000000001</c:v>
                </c:pt>
                <c:pt idx="861">
                  <c:v>0.27900000000000003</c:v>
                </c:pt>
                <c:pt idx="862">
                  <c:v>0.28599999999999998</c:v>
                </c:pt>
                <c:pt idx="863">
                  <c:v>0.27800000000000002</c:v>
                </c:pt>
                <c:pt idx="864">
                  <c:v>7.1999999999999995E-2</c:v>
                </c:pt>
                <c:pt idx="865">
                  <c:v>0.35599999999999998</c:v>
                </c:pt>
                <c:pt idx="866">
                  <c:v>6.7000000000000004E-2</c:v>
                </c:pt>
                <c:pt idx="867">
                  <c:v>0.121</c:v>
                </c:pt>
                <c:pt idx="868">
                  <c:v>0.14000000000000001</c:v>
                </c:pt>
                <c:pt idx="869">
                  <c:v>9.8000000000000004E-2</c:v>
                </c:pt>
                <c:pt idx="870">
                  <c:v>9.2999999999999999E-2</c:v>
                </c:pt>
                <c:pt idx="871">
                  <c:v>7.4999999999999997E-2</c:v>
                </c:pt>
                <c:pt idx="872">
                  <c:v>5.3999999999999999E-2</c:v>
                </c:pt>
                <c:pt idx="873">
                  <c:v>0.127</c:v>
                </c:pt>
                <c:pt idx="874">
                  <c:v>0.13500000000000001</c:v>
                </c:pt>
                <c:pt idx="875">
                  <c:v>0.22900000000000001</c:v>
                </c:pt>
                <c:pt idx="876">
                  <c:v>0.17299999999999999</c:v>
                </c:pt>
                <c:pt idx="877">
                  <c:v>0.30599999999999999</c:v>
                </c:pt>
                <c:pt idx="878">
                  <c:v>0.11899999999999999</c:v>
                </c:pt>
                <c:pt idx="879">
                  <c:v>0.16600000000000001</c:v>
                </c:pt>
                <c:pt idx="880">
                  <c:v>0.22</c:v>
                </c:pt>
                <c:pt idx="881">
                  <c:v>0.13700000000000001</c:v>
                </c:pt>
                <c:pt idx="882">
                  <c:v>0.107</c:v>
                </c:pt>
                <c:pt idx="883">
                  <c:v>0.10100000000000001</c:v>
                </c:pt>
                <c:pt idx="884">
                  <c:v>0.25900000000000001</c:v>
                </c:pt>
                <c:pt idx="885">
                  <c:v>0.13100000000000001</c:v>
                </c:pt>
                <c:pt idx="886">
                  <c:v>0.23499999999999999</c:v>
                </c:pt>
                <c:pt idx="887">
                  <c:v>0.249</c:v>
                </c:pt>
                <c:pt idx="888">
                  <c:v>8.1000000000000003E-2</c:v>
                </c:pt>
                <c:pt idx="889">
                  <c:v>0.43</c:v>
                </c:pt>
                <c:pt idx="890">
                  <c:v>0.14199999999999999</c:v>
                </c:pt>
                <c:pt idx="891">
                  <c:v>0.15</c:v>
                </c:pt>
                <c:pt idx="892">
                  <c:v>0.184</c:v>
                </c:pt>
                <c:pt idx="893">
                  <c:v>0.13</c:v>
                </c:pt>
                <c:pt idx="894">
                  <c:v>0.47199999999999998</c:v>
                </c:pt>
                <c:pt idx="895">
                  <c:v>0.13700000000000001</c:v>
                </c:pt>
                <c:pt idx="896">
                  <c:v>0.33900000000000002</c:v>
                </c:pt>
                <c:pt idx="897">
                  <c:v>0.2</c:v>
                </c:pt>
                <c:pt idx="898">
                  <c:v>0.19900000000000001</c:v>
                </c:pt>
                <c:pt idx="899">
                  <c:v>0.27200000000000002</c:v>
                </c:pt>
                <c:pt idx="900">
                  <c:v>0.19600000000000001</c:v>
                </c:pt>
                <c:pt idx="901">
                  <c:v>0.23499999999999999</c:v>
                </c:pt>
                <c:pt idx="902">
                  <c:v>0.26600000000000001</c:v>
                </c:pt>
                <c:pt idx="903">
                  <c:v>0.121</c:v>
                </c:pt>
                <c:pt idx="904">
                  <c:v>0.13</c:v>
                </c:pt>
                <c:pt idx="905">
                  <c:v>0.156</c:v>
                </c:pt>
                <c:pt idx="906">
                  <c:v>0.127</c:v>
                </c:pt>
                <c:pt idx="907">
                  <c:v>0.28499999999999998</c:v>
                </c:pt>
                <c:pt idx="908">
                  <c:v>0.45200000000000001</c:v>
                </c:pt>
                <c:pt idx="909">
                  <c:v>0.219</c:v>
                </c:pt>
                <c:pt idx="910">
                  <c:v>2.5350000000000001</c:v>
                </c:pt>
                <c:pt idx="911">
                  <c:v>0.13500000000000001</c:v>
                </c:pt>
                <c:pt idx="912">
                  <c:v>0.13700000000000001</c:v>
                </c:pt>
                <c:pt idx="913">
                  <c:v>0.19600000000000001</c:v>
                </c:pt>
                <c:pt idx="914">
                  <c:v>0.151</c:v>
                </c:pt>
                <c:pt idx="915">
                  <c:v>9.4E-2</c:v>
                </c:pt>
                <c:pt idx="916">
                  <c:v>8.8999999999999996E-2</c:v>
                </c:pt>
                <c:pt idx="917">
                  <c:v>0.30199999999999999</c:v>
                </c:pt>
                <c:pt idx="918">
                  <c:v>0.14799999999999999</c:v>
                </c:pt>
                <c:pt idx="919">
                  <c:v>0.121</c:v>
                </c:pt>
                <c:pt idx="920">
                  <c:v>0.42099999999999999</c:v>
                </c:pt>
                <c:pt idx="921">
                  <c:v>0.28899999999999998</c:v>
                </c:pt>
                <c:pt idx="922">
                  <c:v>0.72899999999999998</c:v>
                </c:pt>
                <c:pt idx="923">
                  <c:v>0.20200000000000001</c:v>
                </c:pt>
                <c:pt idx="924">
                  <c:v>0.20100000000000001</c:v>
                </c:pt>
                <c:pt idx="925">
                  <c:v>0.26600000000000001</c:v>
                </c:pt>
                <c:pt idx="926">
                  <c:v>0.40200000000000002</c:v>
                </c:pt>
                <c:pt idx="927">
                  <c:v>0.42199999999999999</c:v>
                </c:pt>
                <c:pt idx="928">
                  <c:v>0.124</c:v>
                </c:pt>
                <c:pt idx="929">
                  <c:v>0.33500000000000002</c:v>
                </c:pt>
                <c:pt idx="930">
                  <c:v>0.85</c:v>
                </c:pt>
                <c:pt idx="931">
                  <c:v>0.44</c:v>
                </c:pt>
                <c:pt idx="932">
                  <c:v>8.4000000000000005E-2</c:v>
                </c:pt>
                <c:pt idx="933">
                  <c:v>0.106</c:v>
                </c:pt>
                <c:pt idx="934">
                  <c:v>0.23699999999999999</c:v>
                </c:pt>
                <c:pt idx="935">
                  <c:v>0.56200000000000006</c:v>
                </c:pt>
                <c:pt idx="936">
                  <c:v>0.185</c:v>
                </c:pt>
                <c:pt idx="937">
                  <c:v>0.317</c:v>
                </c:pt>
                <c:pt idx="938">
                  <c:v>6.9000000000000006E-2</c:v>
                </c:pt>
                <c:pt idx="939">
                  <c:v>0.128</c:v>
                </c:pt>
                <c:pt idx="940">
                  <c:v>0.10199999999999999</c:v>
                </c:pt>
                <c:pt idx="941">
                  <c:v>0.157</c:v>
                </c:pt>
                <c:pt idx="942">
                  <c:v>0.122</c:v>
                </c:pt>
                <c:pt idx="943">
                  <c:v>0.25800000000000001</c:v>
                </c:pt>
                <c:pt idx="944">
                  <c:v>9.9000000000000005E-2</c:v>
                </c:pt>
                <c:pt idx="945">
                  <c:v>9.6000000000000002E-2</c:v>
                </c:pt>
                <c:pt idx="946">
                  <c:v>7.0999999999999994E-2</c:v>
                </c:pt>
                <c:pt idx="947">
                  <c:v>0.115</c:v>
                </c:pt>
                <c:pt idx="948">
                  <c:v>3.2000000000000001E-2</c:v>
                </c:pt>
                <c:pt idx="949">
                  <c:v>0.29799999999999999</c:v>
                </c:pt>
                <c:pt idx="950">
                  <c:v>8.8999999999999996E-2</c:v>
                </c:pt>
                <c:pt idx="951">
                  <c:v>0.23699999999999999</c:v>
                </c:pt>
                <c:pt idx="952">
                  <c:v>0.2</c:v>
                </c:pt>
                <c:pt idx="953">
                  <c:v>6.8000000000000005E-2</c:v>
                </c:pt>
                <c:pt idx="954">
                  <c:v>0.124</c:v>
                </c:pt>
                <c:pt idx="955">
                  <c:v>0.122</c:v>
                </c:pt>
                <c:pt idx="956">
                  <c:v>9.2999999999999999E-2</c:v>
                </c:pt>
                <c:pt idx="957">
                  <c:v>0.26900000000000002</c:v>
                </c:pt>
                <c:pt idx="958">
                  <c:v>0.35499999999999998</c:v>
                </c:pt>
                <c:pt idx="959">
                  <c:v>0.219</c:v>
                </c:pt>
                <c:pt idx="960">
                  <c:v>5.3999999999999999E-2</c:v>
                </c:pt>
                <c:pt idx="961">
                  <c:v>0.27600000000000002</c:v>
                </c:pt>
                <c:pt idx="962">
                  <c:v>0.33400000000000002</c:v>
                </c:pt>
                <c:pt idx="963">
                  <c:v>0.17799999999999999</c:v>
                </c:pt>
                <c:pt idx="964">
                  <c:v>0.159</c:v>
                </c:pt>
                <c:pt idx="965">
                  <c:v>0.19400000000000001</c:v>
                </c:pt>
                <c:pt idx="966">
                  <c:v>0.36399999999999999</c:v>
                </c:pt>
                <c:pt idx="967">
                  <c:v>0.153</c:v>
                </c:pt>
                <c:pt idx="968">
                  <c:v>0.109</c:v>
                </c:pt>
                <c:pt idx="969">
                  <c:v>0.13600000000000001</c:v>
                </c:pt>
                <c:pt idx="970">
                  <c:v>0.124</c:v>
                </c:pt>
                <c:pt idx="971">
                  <c:v>0.14299999999999999</c:v>
                </c:pt>
                <c:pt idx="972">
                  <c:v>0.26400000000000001</c:v>
                </c:pt>
                <c:pt idx="973">
                  <c:v>0.28899999999999998</c:v>
                </c:pt>
                <c:pt idx="974">
                  <c:v>0.154</c:v>
                </c:pt>
                <c:pt idx="975">
                  <c:v>0.114</c:v>
                </c:pt>
                <c:pt idx="976">
                  <c:v>0.13700000000000001</c:v>
                </c:pt>
                <c:pt idx="977">
                  <c:v>0.17599999999999999</c:v>
                </c:pt>
                <c:pt idx="978">
                  <c:v>0.46300000000000002</c:v>
                </c:pt>
                <c:pt idx="979">
                  <c:v>0.30099999999999999</c:v>
                </c:pt>
                <c:pt idx="980">
                  <c:v>0.35299999999999998</c:v>
                </c:pt>
                <c:pt idx="981">
                  <c:v>0.155</c:v>
                </c:pt>
                <c:pt idx="982">
                  <c:v>0.158</c:v>
                </c:pt>
                <c:pt idx="983">
                  <c:v>0.247</c:v>
                </c:pt>
                <c:pt idx="984">
                  <c:v>0.125</c:v>
                </c:pt>
                <c:pt idx="985">
                  <c:v>0.112</c:v>
                </c:pt>
                <c:pt idx="986">
                  <c:v>0.91300000000000003</c:v>
                </c:pt>
                <c:pt idx="987">
                  <c:v>1.1970000000000001</c:v>
                </c:pt>
                <c:pt idx="988">
                  <c:v>0.23400000000000001</c:v>
                </c:pt>
                <c:pt idx="989">
                  <c:v>0.746</c:v>
                </c:pt>
                <c:pt idx="990">
                  <c:v>0.23</c:v>
                </c:pt>
                <c:pt idx="991">
                  <c:v>0.27100000000000002</c:v>
                </c:pt>
                <c:pt idx="992">
                  <c:v>0.71299999999999997</c:v>
                </c:pt>
                <c:pt idx="993">
                  <c:v>1.1850000000000001</c:v>
                </c:pt>
                <c:pt idx="994">
                  <c:v>0.252</c:v>
                </c:pt>
                <c:pt idx="995">
                  <c:v>1.367</c:v>
                </c:pt>
                <c:pt idx="996">
                  <c:v>0.29399999999999998</c:v>
                </c:pt>
                <c:pt idx="997">
                  <c:v>0.318</c:v>
                </c:pt>
                <c:pt idx="998">
                  <c:v>1.341</c:v>
                </c:pt>
                <c:pt idx="999">
                  <c:v>1.135</c:v>
                </c:pt>
                <c:pt idx="1000">
                  <c:v>0.13800000000000001</c:v>
                </c:pt>
                <c:pt idx="1001">
                  <c:v>0.42099999999999999</c:v>
                </c:pt>
                <c:pt idx="1002">
                  <c:v>0.11899999999999999</c:v>
                </c:pt>
                <c:pt idx="1003">
                  <c:v>1.246</c:v>
                </c:pt>
                <c:pt idx="1004">
                  <c:v>0.128</c:v>
                </c:pt>
                <c:pt idx="1005">
                  <c:v>0.122</c:v>
                </c:pt>
                <c:pt idx="1006">
                  <c:v>0.114</c:v>
                </c:pt>
                <c:pt idx="1007">
                  <c:v>0.16500000000000001</c:v>
                </c:pt>
                <c:pt idx="1008">
                  <c:v>0.26400000000000001</c:v>
                </c:pt>
                <c:pt idx="1009">
                  <c:v>0.1</c:v>
                </c:pt>
                <c:pt idx="1010">
                  <c:v>0.25</c:v>
                </c:pt>
                <c:pt idx="1011">
                  <c:v>0.19400000000000001</c:v>
                </c:pt>
                <c:pt idx="1012">
                  <c:v>0.16500000000000001</c:v>
                </c:pt>
                <c:pt idx="1013">
                  <c:v>0.14599999999999999</c:v>
                </c:pt>
                <c:pt idx="1014">
                  <c:v>1.421</c:v>
                </c:pt>
                <c:pt idx="1015">
                  <c:v>0.21099999999999999</c:v>
                </c:pt>
                <c:pt idx="1016">
                  <c:v>0.13400000000000001</c:v>
                </c:pt>
                <c:pt idx="1017">
                  <c:v>0.46400000000000002</c:v>
                </c:pt>
                <c:pt idx="1018">
                  <c:v>0.2</c:v>
                </c:pt>
                <c:pt idx="1019">
                  <c:v>0.45500000000000002</c:v>
                </c:pt>
                <c:pt idx="1020">
                  <c:v>0.20799999999999999</c:v>
                </c:pt>
                <c:pt idx="1021">
                  <c:v>0.21099999999999999</c:v>
                </c:pt>
                <c:pt idx="1022">
                  <c:v>0.17599999999999999</c:v>
                </c:pt>
                <c:pt idx="1023">
                  <c:v>0.16300000000000001</c:v>
                </c:pt>
                <c:pt idx="1024">
                  <c:v>0.19500000000000001</c:v>
                </c:pt>
                <c:pt idx="1025">
                  <c:v>0.63600000000000001</c:v>
                </c:pt>
                <c:pt idx="1026">
                  <c:v>0.20399999999999999</c:v>
                </c:pt>
                <c:pt idx="1027">
                  <c:v>0.21299999999999999</c:v>
                </c:pt>
                <c:pt idx="1028">
                  <c:v>0.20499999999999999</c:v>
                </c:pt>
                <c:pt idx="1029">
                  <c:v>0.314</c:v>
                </c:pt>
                <c:pt idx="1030">
                  <c:v>2.5990000000000002</c:v>
                </c:pt>
                <c:pt idx="1031">
                  <c:v>1.621</c:v>
                </c:pt>
                <c:pt idx="1032">
                  <c:v>0.317</c:v>
                </c:pt>
                <c:pt idx="1033">
                  <c:v>0.27</c:v>
                </c:pt>
                <c:pt idx="1034">
                  <c:v>0.48199999999999998</c:v>
                </c:pt>
                <c:pt idx="1035">
                  <c:v>0.88700000000000001</c:v>
                </c:pt>
                <c:pt idx="1036">
                  <c:v>1.6719999999999999</c:v>
                </c:pt>
                <c:pt idx="1037">
                  <c:v>0.38500000000000001</c:v>
                </c:pt>
                <c:pt idx="1038">
                  <c:v>0.315</c:v>
                </c:pt>
                <c:pt idx="1039">
                  <c:v>0.106</c:v>
                </c:pt>
                <c:pt idx="1040">
                  <c:v>0.14799999999999999</c:v>
                </c:pt>
                <c:pt idx="1041">
                  <c:v>0.17299999999999999</c:v>
                </c:pt>
                <c:pt idx="1042">
                  <c:v>0.27600000000000002</c:v>
                </c:pt>
                <c:pt idx="1043">
                  <c:v>0.19900000000000001</c:v>
                </c:pt>
                <c:pt idx="1044">
                  <c:v>1.306</c:v>
                </c:pt>
                <c:pt idx="1045">
                  <c:v>1.6830000000000001</c:v>
                </c:pt>
                <c:pt idx="1046">
                  <c:v>0.83</c:v>
                </c:pt>
                <c:pt idx="1047">
                  <c:v>0.27300000000000002</c:v>
                </c:pt>
                <c:pt idx="1048">
                  <c:v>0.13300000000000001</c:v>
                </c:pt>
                <c:pt idx="1049">
                  <c:v>0.34300000000000003</c:v>
                </c:pt>
                <c:pt idx="1050">
                  <c:v>0.185</c:v>
                </c:pt>
                <c:pt idx="1051">
                  <c:v>2.5459999999999998</c:v>
                </c:pt>
                <c:pt idx="1052">
                  <c:v>0.28499999999999998</c:v>
                </c:pt>
                <c:pt idx="1053">
                  <c:v>7.9000000000000001E-2</c:v>
                </c:pt>
                <c:pt idx="1054">
                  <c:v>0.40200000000000002</c:v>
                </c:pt>
                <c:pt idx="1055">
                  <c:v>0.20899999999999999</c:v>
                </c:pt>
                <c:pt idx="1056">
                  <c:v>0.30499999999999999</c:v>
                </c:pt>
                <c:pt idx="1057">
                  <c:v>0.20899999999999999</c:v>
                </c:pt>
                <c:pt idx="1058">
                  <c:v>0.63500000000000001</c:v>
                </c:pt>
                <c:pt idx="1059">
                  <c:v>0.14799999999999999</c:v>
                </c:pt>
                <c:pt idx="1060">
                  <c:v>0.42399999999999999</c:v>
                </c:pt>
                <c:pt idx="1061">
                  <c:v>0.16900000000000001</c:v>
                </c:pt>
                <c:pt idx="1062">
                  <c:v>1.8320000000000001</c:v>
                </c:pt>
                <c:pt idx="1063">
                  <c:v>1.458</c:v>
                </c:pt>
                <c:pt idx="1064">
                  <c:v>1.585</c:v>
                </c:pt>
                <c:pt idx="1065">
                  <c:v>0.876</c:v>
                </c:pt>
                <c:pt idx="1066">
                  <c:v>0.123</c:v>
                </c:pt>
                <c:pt idx="1067">
                  <c:v>0.20399999999999999</c:v>
                </c:pt>
                <c:pt idx="1068">
                  <c:v>0.221</c:v>
                </c:pt>
                <c:pt idx="1069">
                  <c:v>0.26800000000000002</c:v>
                </c:pt>
                <c:pt idx="1070">
                  <c:v>0.17100000000000001</c:v>
                </c:pt>
                <c:pt idx="1071">
                  <c:v>0.10299999999999999</c:v>
                </c:pt>
                <c:pt idx="1072">
                  <c:v>0.27100000000000002</c:v>
                </c:pt>
                <c:pt idx="1073">
                  <c:v>1.0780000000000001</c:v>
                </c:pt>
                <c:pt idx="1074">
                  <c:v>0.184</c:v>
                </c:pt>
                <c:pt idx="1075">
                  <c:v>2.2810000000000001</c:v>
                </c:pt>
                <c:pt idx="1076">
                  <c:v>0.32600000000000001</c:v>
                </c:pt>
                <c:pt idx="1077">
                  <c:v>0.20499999999999999</c:v>
                </c:pt>
                <c:pt idx="1078">
                  <c:v>0.41399999999999998</c:v>
                </c:pt>
                <c:pt idx="1079">
                  <c:v>1.1060000000000001</c:v>
                </c:pt>
                <c:pt idx="1080">
                  <c:v>0.1</c:v>
                </c:pt>
                <c:pt idx="1081">
                  <c:v>0.90800000000000003</c:v>
                </c:pt>
                <c:pt idx="1082">
                  <c:v>1.1279999999999999</c:v>
                </c:pt>
                <c:pt idx="1083">
                  <c:v>0.372</c:v>
                </c:pt>
                <c:pt idx="1084">
                  <c:v>0.69099999999999995</c:v>
                </c:pt>
                <c:pt idx="1085">
                  <c:v>0.17299999999999999</c:v>
                </c:pt>
                <c:pt idx="1086">
                  <c:v>0.17100000000000001</c:v>
                </c:pt>
                <c:pt idx="1087">
                  <c:v>0.251</c:v>
                </c:pt>
                <c:pt idx="1088">
                  <c:v>0.125</c:v>
                </c:pt>
                <c:pt idx="1089">
                  <c:v>2.1110000000000002</c:v>
                </c:pt>
                <c:pt idx="1090">
                  <c:v>0.32800000000000001</c:v>
                </c:pt>
                <c:pt idx="1091">
                  <c:v>0.56599999999999995</c:v>
                </c:pt>
                <c:pt idx="1092">
                  <c:v>0.156</c:v>
                </c:pt>
                <c:pt idx="1093">
                  <c:v>8.6999999999999994E-2</c:v>
                </c:pt>
                <c:pt idx="1094">
                  <c:v>0.216</c:v>
                </c:pt>
                <c:pt idx="1095">
                  <c:v>0.189</c:v>
                </c:pt>
                <c:pt idx="1096">
                  <c:v>0.253</c:v>
                </c:pt>
                <c:pt idx="1097">
                  <c:v>0.41099999999999998</c:v>
                </c:pt>
                <c:pt idx="1098">
                  <c:v>1.2989999999999999</c:v>
                </c:pt>
                <c:pt idx="1099">
                  <c:v>1.6459999999999999</c:v>
                </c:pt>
                <c:pt idx="1100">
                  <c:v>0.47199999999999998</c:v>
                </c:pt>
                <c:pt idx="1101">
                  <c:v>0.20699999999999999</c:v>
                </c:pt>
                <c:pt idx="1102">
                  <c:v>0.16400000000000001</c:v>
                </c:pt>
                <c:pt idx="1103">
                  <c:v>0.26900000000000002</c:v>
                </c:pt>
                <c:pt idx="1104">
                  <c:v>0.161</c:v>
                </c:pt>
                <c:pt idx="1105">
                  <c:v>0.182</c:v>
                </c:pt>
                <c:pt idx="1106">
                  <c:v>0.105</c:v>
                </c:pt>
                <c:pt idx="1107">
                  <c:v>2.4E-2</c:v>
                </c:pt>
                <c:pt idx="1108">
                  <c:v>0.121</c:v>
                </c:pt>
                <c:pt idx="1109">
                  <c:v>0.24399999999999999</c:v>
                </c:pt>
                <c:pt idx="1110">
                  <c:v>0.189</c:v>
                </c:pt>
                <c:pt idx="1111">
                  <c:v>0.379</c:v>
                </c:pt>
                <c:pt idx="1112">
                  <c:v>5.0999999999999997E-2</c:v>
                </c:pt>
                <c:pt idx="1113">
                  <c:v>0.26400000000000001</c:v>
                </c:pt>
                <c:pt idx="1114">
                  <c:v>0.08</c:v>
                </c:pt>
                <c:pt idx="1115">
                  <c:v>0.39100000000000001</c:v>
                </c:pt>
                <c:pt idx="1116">
                  <c:v>0.13800000000000001</c:v>
                </c:pt>
                <c:pt idx="1117">
                  <c:v>2.9000000000000001E-2</c:v>
                </c:pt>
                <c:pt idx="1118">
                  <c:v>4.9000000000000002E-2</c:v>
                </c:pt>
                <c:pt idx="1119">
                  <c:v>6.8000000000000005E-2</c:v>
                </c:pt>
                <c:pt idx="1120">
                  <c:v>0.15</c:v>
                </c:pt>
                <c:pt idx="1121">
                  <c:v>7.2999999999999995E-2</c:v>
                </c:pt>
                <c:pt idx="1122">
                  <c:v>0.11700000000000001</c:v>
                </c:pt>
                <c:pt idx="1123">
                  <c:v>0.28899999999999998</c:v>
                </c:pt>
                <c:pt idx="1124">
                  <c:v>4.3999999999999997E-2</c:v>
                </c:pt>
                <c:pt idx="1125">
                  <c:v>0.14399999999999999</c:v>
                </c:pt>
                <c:pt idx="1126">
                  <c:v>2.9000000000000001E-2</c:v>
                </c:pt>
                <c:pt idx="1127">
                  <c:v>0.27700000000000002</c:v>
                </c:pt>
                <c:pt idx="1128">
                  <c:v>5.8000000000000003E-2</c:v>
                </c:pt>
                <c:pt idx="1129">
                  <c:v>0.04</c:v>
                </c:pt>
                <c:pt idx="1130">
                  <c:v>2.1000000000000001E-2</c:v>
                </c:pt>
                <c:pt idx="1131">
                  <c:v>0.23599999999999999</c:v>
                </c:pt>
                <c:pt idx="1132">
                  <c:v>2.1000000000000001E-2</c:v>
                </c:pt>
                <c:pt idx="1133">
                  <c:v>1.6E-2</c:v>
                </c:pt>
                <c:pt idx="1134">
                  <c:v>8.8999999999999996E-2</c:v>
                </c:pt>
                <c:pt idx="1135">
                  <c:v>4.9000000000000002E-2</c:v>
                </c:pt>
                <c:pt idx="1136">
                  <c:v>3.5000000000000003E-2</c:v>
                </c:pt>
                <c:pt idx="1137">
                  <c:v>0.13500000000000001</c:v>
                </c:pt>
                <c:pt idx="1138">
                  <c:v>3.1E-2</c:v>
                </c:pt>
                <c:pt idx="1139">
                  <c:v>0.129</c:v>
                </c:pt>
                <c:pt idx="1140">
                  <c:v>2.1999999999999999E-2</c:v>
                </c:pt>
                <c:pt idx="1141">
                  <c:v>2.1000000000000001E-2</c:v>
                </c:pt>
                <c:pt idx="1142">
                  <c:v>3.7999999999999999E-2</c:v>
                </c:pt>
                <c:pt idx="1143">
                  <c:v>3.5000000000000003E-2</c:v>
                </c:pt>
                <c:pt idx="1144">
                  <c:v>0.39800000000000002</c:v>
                </c:pt>
                <c:pt idx="1145">
                  <c:v>0.41199999999999998</c:v>
                </c:pt>
                <c:pt idx="1146">
                  <c:v>2.5999999999999999E-2</c:v>
                </c:pt>
                <c:pt idx="1147">
                  <c:v>5.8999999999999997E-2</c:v>
                </c:pt>
                <c:pt idx="1148">
                  <c:v>8.6999999999999994E-2</c:v>
                </c:pt>
                <c:pt idx="1149">
                  <c:v>3.3000000000000002E-2</c:v>
                </c:pt>
                <c:pt idx="1150">
                  <c:v>1.4E-2</c:v>
                </c:pt>
                <c:pt idx="1151">
                  <c:v>3.9E-2</c:v>
                </c:pt>
                <c:pt idx="1152">
                  <c:v>6.0999999999999999E-2</c:v>
                </c:pt>
                <c:pt idx="1153">
                  <c:v>0.29599999999999999</c:v>
                </c:pt>
                <c:pt idx="1154">
                  <c:v>0.27800000000000002</c:v>
                </c:pt>
                <c:pt idx="1155">
                  <c:v>0.38700000000000001</c:v>
                </c:pt>
                <c:pt idx="1156">
                  <c:v>0.36</c:v>
                </c:pt>
                <c:pt idx="1157">
                  <c:v>0.255</c:v>
                </c:pt>
                <c:pt idx="1158">
                  <c:v>0.14799999999999999</c:v>
                </c:pt>
                <c:pt idx="1159">
                  <c:v>6.8000000000000005E-2</c:v>
                </c:pt>
                <c:pt idx="1160">
                  <c:v>0.12</c:v>
                </c:pt>
                <c:pt idx="1161">
                  <c:v>2.5000000000000001E-2</c:v>
                </c:pt>
                <c:pt idx="1162">
                  <c:v>0.11799999999999999</c:v>
                </c:pt>
                <c:pt idx="1163">
                  <c:v>8.2000000000000003E-2</c:v>
                </c:pt>
                <c:pt idx="1164">
                  <c:v>0.14399999999999999</c:v>
                </c:pt>
                <c:pt idx="1165">
                  <c:v>0.26400000000000001</c:v>
                </c:pt>
                <c:pt idx="1166">
                  <c:v>0.107</c:v>
                </c:pt>
                <c:pt idx="1167">
                  <c:v>0.32800000000000001</c:v>
                </c:pt>
                <c:pt idx="1168">
                  <c:v>0.182</c:v>
                </c:pt>
                <c:pt idx="1169">
                  <c:v>4.4999999999999998E-2</c:v>
                </c:pt>
                <c:pt idx="1170">
                  <c:v>0.16300000000000001</c:v>
                </c:pt>
                <c:pt idx="1171">
                  <c:v>0.16500000000000001</c:v>
                </c:pt>
                <c:pt idx="1172">
                  <c:v>0.10100000000000001</c:v>
                </c:pt>
                <c:pt idx="1173">
                  <c:v>0.151</c:v>
                </c:pt>
                <c:pt idx="1174">
                  <c:v>0.217</c:v>
                </c:pt>
                <c:pt idx="1175">
                  <c:v>0.152</c:v>
                </c:pt>
                <c:pt idx="1176">
                  <c:v>0.16400000000000001</c:v>
                </c:pt>
                <c:pt idx="1177">
                  <c:v>0.25700000000000001</c:v>
                </c:pt>
                <c:pt idx="1178">
                  <c:v>1.169</c:v>
                </c:pt>
                <c:pt idx="1179">
                  <c:v>0.377</c:v>
                </c:pt>
                <c:pt idx="1180">
                  <c:v>6.7000000000000004E-2</c:v>
                </c:pt>
                <c:pt idx="1181">
                  <c:v>0.11600000000000001</c:v>
                </c:pt>
                <c:pt idx="1182">
                  <c:v>0.20499999999999999</c:v>
                </c:pt>
                <c:pt idx="1183">
                  <c:v>0.20599999999999999</c:v>
                </c:pt>
                <c:pt idx="1184">
                  <c:v>0.23899999999999999</c:v>
                </c:pt>
                <c:pt idx="1185">
                  <c:v>0.185</c:v>
                </c:pt>
                <c:pt idx="1186">
                  <c:v>0.10100000000000001</c:v>
                </c:pt>
                <c:pt idx="1187">
                  <c:v>0.123</c:v>
                </c:pt>
                <c:pt idx="1188">
                  <c:v>1.1419999999999999</c:v>
                </c:pt>
                <c:pt idx="1189">
                  <c:v>0.107</c:v>
                </c:pt>
                <c:pt idx="1190">
                  <c:v>0.57399999999999995</c:v>
                </c:pt>
                <c:pt idx="1191">
                  <c:v>0.308</c:v>
                </c:pt>
                <c:pt idx="1192">
                  <c:v>0.16900000000000001</c:v>
                </c:pt>
                <c:pt idx="1193">
                  <c:v>0.252</c:v>
                </c:pt>
                <c:pt idx="1194">
                  <c:v>0.113</c:v>
                </c:pt>
                <c:pt idx="1195">
                  <c:v>0.27400000000000002</c:v>
                </c:pt>
                <c:pt idx="1196">
                  <c:v>2.9710000000000001</c:v>
                </c:pt>
                <c:pt idx="1197">
                  <c:v>8.0000000000000002E-3</c:v>
                </c:pt>
                <c:pt idx="1198">
                  <c:v>0.14399999999999999</c:v>
                </c:pt>
                <c:pt idx="1199">
                  <c:v>4.3999999999999997E-2</c:v>
                </c:pt>
                <c:pt idx="1200">
                  <c:v>0.25</c:v>
                </c:pt>
                <c:pt idx="1201">
                  <c:v>3.5999999999999997E-2</c:v>
                </c:pt>
                <c:pt idx="1202">
                  <c:v>0.114</c:v>
                </c:pt>
                <c:pt idx="1203">
                  <c:v>0.18</c:v>
                </c:pt>
                <c:pt idx="1204">
                  <c:v>0.21299999999999999</c:v>
                </c:pt>
                <c:pt idx="1205">
                  <c:v>0.17899999999999999</c:v>
                </c:pt>
                <c:pt idx="1206">
                  <c:v>0.47299999999999998</c:v>
                </c:pt>
                <c:pt idx="1207">
                  <c:v>0.10100000000000001</c:v>
                </c:pt>
                <c:pt idx="1208">
                  <c:v>0.1</c:v>
                </c:pt>
                <c:pt idx="1209">
                  <c:v>2.1999999999999999E-2</c:v>
                </c:pt>
                <c:pt idx="1210">
                  <c:v>0.30599999999999999</c:v>
                </c:pt>
                <c:pt idx="1211">
                  <c:v>0.30599999999999999</c:v>
                </c:pt>
                <c:pt idx="1212">
                  <c:v>9.0999999999999998E-2</c:v>
                </c:pt>
                <c:pt idx="1213">
                  <c:v>0.43099999999999999</c:v>
                </c:pt>
                <c:pt idx="1214">
                  <c:v>7.4999999999999997E-2</c:v>
                </c:pt>
                <c:pt idx="1215">
                  <c:v>6.7000000000000004E-2</c:v>
                </c:pt>
                <c:pt idx="1216">
                  <c:v>7.0000000000000007E-2</c:v>
                </c:pt>
                <c:pt idx="1217">
                  <c:v>4.7E-2</c:v>
                </c:pt>
                <c:pt idx="1218">
                  <c:v>0.25700000000000001</c:v>
                </c:pt>
                <c:pt idx="1219">
                  <c:v>0.18</c:v>
                </c:pt>
                <c:pt idx="1220">
                  <c:v>8.3000000000000004E-2</c:v>
                </c:pt>
                <c:pt idx="1221">
                  <c:v>3.9E-2</c:v>
                </c:pt>
                <c:pt idx="1222">
                  <c:v>5.0999999999999997E-2</c:v>
                </c:pt>
                <c:pt idx="1223">
                  <c:v>0.16500000000000001</c:v>
                </c:pt>
                <c:pt idx="1224">
                  <c:v>0.14899999999999999</c:v>
                </c:pt>
                <c:pt idx="1225">
                  <c:v>0.111</c:v>
                </c:pt>
                <c:pt idx="1226">
                  <c:v>1.7999999999999999E-2</c:v>
                </c:pt>
                <c:pt idx="1227">
                  <c:v>0.127</c:v>
                </c:pt>
                <c:pt idx="1228">
                  <c:v>0.16700000000000001</c:v>
                </c:pt>
                <c:pt idx="1229">
                  <c:v>5.0999999999999997E-2</c:v>
                </c:pt>
                <c:pt idx="1230">
                  <c:v>0.224</c:v>
                </c:pt>
                <c:pt idx="1231">
                  <c:v>3.5999999999999997E-2</c:v>
                </c:pt>
                <c:pt idx="1232">
                  <c:v>0.34499999999999997</c:v>
                </c:pt>
                <c:pt idx="1233">
                  <c:v>0.13700000000000001</c:v>
                </c:pt>
                <c:pt idx="1234">
                  <c:v>0.13500000000000001</c:v>
                </c:pt>
                <c:pt idx="1235">
                  <c:v>1.6E-2</c:v>
                </c:pt>
                <c:pt idx="1236">
                  <c:v>3.2000000000000001E-2</c:v>
                </c:pt>
                <c:pt idx="1237">
                  <c:v>3.3000000000000002E-2</c:v>
                </c:pt>
                <c:pt idx="1238">
                  <c:v>2.9000000000000001E-2</c:v>
                </c:pt>
                <c:pt idx="1239">
                  <c:v>8.7999999999999995E-2</c:v>
                </c:pt>
                <c:pt idx="1240">
                  <c:v>0.161</c:v>
                </c:pt>
                <c:pt idx="1241">
                  <c:v>0.16900000000000001</c:v>
                </c:pt>
                <c:pt idx="1242">
                  <c:v>0.85399999999999998</c:v>
                </c:pt>
                <c:pt idx="1243">
                  <c:v>0.221</c:v>
                </c:pt>
                <c:pt idx="1244">
                  <c:v>8.8999999999999996E-2</c:v>
                </c:pt>
                <c:pt idx="1245">
                  <c:v>0.216</c:v>
                </c:pt>
                <c:pt idx="1246">
                  <c:v>9.6000000000000002E-2</c:v>
                </c:pt>
                <c:pt idx="1247">
                  <c:v>7.6999999999999999E-2</c:v>
                </c:pt>
                <c:pt idx="1248">
                  <c:v>7.0000000000000007E-2</c:v>
                </c:pt>
                <c:pt idx="1249">
                  <c:v>0.13100000000000001</c:v>
                </c:pt>
                <c:pt idx="1250">
                  <c:v>0.21</c:v>
                </c:pt>
                <c:pt idx="1251">
                  <c:v>0.115</c:v>
                </c:pt>
                <c:pt idx="1252">
                  <c:v>7.3999999999999996E-2</c:v>
                </c:pt>
                <c:pt idx="1253">
                  <c:v>0.161</c:v>
                </c:pt>
                <c:pt idx="1254">
                  <c:v>7.8E-2</c:v>
                </c:pt>
                <c:pt idx="1255">
                  <c:v>0.20799999999999999</c:v>
                </c:pt>
                <c:pt idx="1256">
                  <c:v>0.59299999999999997</c:v>
                </c:pt>
                <c:pt idx="1257">
                  <c:v>0.106</c:v>
                </c:pt>
                <c:pt idx="1258">
                  <c:v>0.24099999999999999</c:v>
                </c:pt>
                <c:pt idx="1259">
                  <c:v>0.159</c:v>
                </c:pt>
                <c:pt idx="1260">
                  <c:v>0.217</c:v>
                </c:pt>
                <c:pt idx="1261">
                  <c:v>0.109</c:v>
                </c:pt>
                <c:pt idx="1262">
                  <c:v>0.104</c:v>
                </c:pt>
                <c:pt idx="1263">
                  <c:v>0.28499999999999998</c:v>
                </c:pt>
                <c:pt idx="1264">
                  <c:v>0.126</c:v>
                </c:pt>
                <c:pt idx="1265">
                  <c:v>0.14000000000000001</c:v>
                </c:pt>
                <c:pt idx="1266">
                  <c:v>0.153</c:v>
                </c:pt>
                <c:pt idx="1267">
                  <c:v>0.26100000000000001</c:v>
                </c:pt>
                <c:pt idx="1268">
                  <c:v>0.12</c:v>
                </c:pt>
                <c:pt idx="1269">
                  <c:v>0.1</c:v>
                </c:pt>
                <c:pt idx="1270">
                  <c:v>0.16400000000000001</c:v>
                </c:pt>
                <c:pt idx="1271">
                  <c:v>0.375</c:v>
                </c:pt>
                <c:pt idx="1272">
                  <c:v>0.112</c:v>
                </c:pt>
                <c:pt idx="1273">
                  <c:v>0.20300000000000001</c:v>
                </c:pt>
                <c:pt idx="1274">
                  <c:v>0.26900000000000002</c:v>
                </c:pt>
                <c:pt idx="1275">
                  <c:v>0.245</c:v>
                </c:pt>
                <c:pt idx="1276">
                  <c:v>0.34499999999999997</c:v>
                </c:pt>
                <c:pt idx="1277">
                  <c:v>0.1</c:v>
                </c:pt>
                <c:pt idx="1278">
                  <c:v>7.8E-2</c:v>
                </c:pt>
                <c:pt idx="1279">
                  <c:v>0.17199999999999999</c:v>
                </c:pt>
                <c:pt idx="1280">
                  <c:v>0.27100000000000002</c:v>
                </c:pt>
                <c:pt idx="1281">
                  <c:v>0.19900000000000001</c:v>
                </c:pt>
                <c:pt idx="1282">
                  <c:v>5.8999999999999997E-2</c:v>
                </c:pt>
                <c:pt idx="1283">
                  <c:v>7.6999999999999999E-2</c:v>
                </c:pt>
                <c:pt idx="1284">
                  <c:v>1.956</c:v>
                </c:pt>
                <c:pt idx="1285">
                  <c:v>7.3999999999999996E-2</c:v>
                </c:pt>
                <c:pt idx="1286">
                  <c:v>0.13100000000000001</c:v>
                </c:pt>
                <c:pt idx="1287">
                  <c:v>0.222</c:v>
                </c:pt>
                <c:pt idx="1288">
                  <c:v>5.1999999999999998E-2</c:v>
                </c:pt>
                <c:pt idx="1289">
                  <c:v>0.111</c:v>
                </c:pt>
                <c:pt idx="1290">
                  <c:v>7.2999999999999995E-2</c:v>
                </c:pt>
                <c:pt idx="1291">
                  <c:v>0.39200000000000002</c:v>
                </c:pt>
                <c:pt idx="1292">
                  <c:v>5.8999999999999997E-2</c:v>
                </c:pt>
                <c:pt idx="1293">
                  <c:v>0.12</c:v>
                </c:pt>
                <c:pt idx="1294">
                  <c:v>0.14299999999999999</c:v>
                </c:pt>
                <c:pt idx="1295">
                  <c:v>0.11700000000000001</c:v>
                </c:pt>
                <c:pt idx="1296">
                  <c:v>0.26100000000000001</c:v>
                </c:pt>
                <c:pt idx="1297">
                  <c:v>5.5E-2</c:v>
                </c:pt>
                <c:pt idx="1298">
                  <c:v>0.14099999999999999</c:v>
                </c:pt>
                <c:pt idx="1299">
                  <c:v>0.30299999999999999</c:v>
                </c:pt>
                <c:pt idx="1300">
                  <c:v>1.9E-2</c:v>
                </c:pt>
                <c:pt idx="1301">
                  <c:v>2.1000000000000001E-2</c:v>
                </c:pt>
                <c:pt idx="1302">
                  <c:v>2.1000000000000001E-2</c:v>
                </c:pt>
                <c:pt idx="1303">
                  <c:v>0.13600000000000001</c:v>
                </c:pt>
                <c:pt idx="1304">
                  <c:v>0.14699999999999999</c:v>
                </c:pt>
                <c:pt idx="1305">
                  <c:v>0.108</c:v>
                </c:pt>
                <c:pt idx="1306">
                  <c:v>0.21099999999999999</c:v>
                </c:pt>
                <c:pt idx="1307">
                  <c:v>0.20599999999999999</c:v>
                </c:pt>
                <c:pt idx="1308">
                  <c:v>0.19900000000000001</c:v>
                </c:pt>
                <c:pt idx="1309">
                  <c:v>0.14899999999999999</c:v>
                </c:pt>
                <c:pt idx="1310">
                  <c:v>7.9000000000000001E-2</c:v>
                </c:pt>
                <c:pt idx="1311">
                  <c:v>3.2000000000000001E-2</c:v>
                </c:pt>
                <c:pt idx="1312">
                  <c:v>0.10299999999999999</c:v>
                </c:pt>
                <c:pt idx="1313">
                  <c:v>0.11899999999999999</c:v>
                </c:pt>
                <c:pt idx="1314">
                  <c:v>5.7000000000000002E-2</c:v>
                </c:pt>
                <c:pt idx="1315">
                  <c:v>0.29699999999999999</c:v>
                </c:pt>
                <c:pt idx="1316">
                  <c:v>6.4000000000000001E-2</c:v>
                </c:pt>
                <c:pt idx="1317">
                  <c:v>5.6000000000000001E-2</c:v>
                </c:pt>
                <c:pt idx="1318">
                  <c:v>0.13700000000000001</c:v>
                </c:pt>
                <c:pt idx="1319">
                  <c:v>4.1000000000000002E-2</c:v>
                </c:pt>
                <c:pt idx="1320">
                  <c:v>6.5000000000000002E-2</c:v>
                </c:pt>
                <c:pt idx="1321">
                  <c:v>0.33800000000000002</c:v>
                </c:pt>
                <c:pt idx="1322">
                  <c:v>4.9000000000000002E-2</c:v>
                </c:pt>
                <c:pt idx="1323">
                  <c:v>5.0999999999999997E-2</c:v>
                </c:pt>
                <c:pt idx="1324">
                  <c:v>0.22500000000000001</c:v>
                </c:pt>
                <c:pt idx="1325">
                  <c:v>2.1999999999999999E-2</c:v>
                </c:pt>
                <c:pt idx="1326">
                  <c:v>0.17299999999999999</c:v>
                </c:pt>
                <c:pt idx="1327">
                  <c:v>0.31900000000000001</c:v>
                </c:pt>
                <c:pt idx="1328">
                  <c:v>2.7E-2</c:v>
                </c:pt>
                <c:pt idx="1329">
                  <c:v>0.20100000000000001</c:v>
                </c:pt>
                <c:pt idx="1330">
                  <c:v>4.8000000000000001E-2</c:v>
                </c:pt>
                <c:pt idx="1331">
                  <c:v>7.9000000000000001E-2</c:v>
                </c:pt>
                <c:pt idx="1332">
                  <c:v>0.25</c:v>
                </c:pt>
                <c:pt idx="1333">
                  <c:v>0.02</c:v>
                </c:pt>
                <c:pt idx="1334">
                  <c:v>0.18099999999999999</c:v>
                </c:pt>
                <c:pt idx="1335">
                  <c:v>4.8000000000000001E-2</c:v>
                </c:pt>
                <c:pt idx="1336">
                  <c:v>4.7E-2</c:v>
                </c:pt>
                <c:pt idx="1337">
                  <c:v>0.13100000000000001</c:v>
                </c:pt>
                <c:pt idx="1338">
                  <c:v>0.14299999999999999</c:v>
                </c:pt>
                <c:pt idx="1339">
                  <c:v>0.16200000000000001</c:v>
                </c:pt>
                <c:pt idx="1340">
                  <c:v>3.7999999999999999E-2</c:v>
                </c:pt>
                <c:pt idx="1341">
                  <c:v>2.8000000000000001E-2</c:v>
                </c:pt>
                <c:pt idx="1342">
                  <c:v>2.1999999999999999E-2</c:v>
                </c:pt>
                <c:pt idx="1343">
                  <c:v>3.7999999999999999E-2</c:v>
                </c:pt>
                <c:pt idx="1344">
                  <c:v>0.24</c:v>
                </c:pt>
                <c:pt idx="1345">
                  <c:v>0.128</c:v>
                </c:pt>
                <c:pt idx="1346">
                  <c:v>0.16500000000000001</c:v>
                </c:pt>
                <c:pt idx="1347">
                  <c:v>0.2</c:v>
                </c:pt>
                <c:pt idx="1348">
                  <c:v>0.22</c:v>
                </c:pt>
                <c:pt idx="1349">
                  <c:v>9.4E-2</c:v>
                </c:pt>
                <c:pt idx="1350">
                  <c:v>0.06</c:v>
                </c:pt>
                <c:pt idx="1351">
                  <c:v>0.38400000000000001</c:v>
                </c:pt>
                <c:pt idx="1352">
                  <c:v>0.28000000000000003</c:v>
                </c:pt>
                <c:pt idx="1353">
                  <c:v>0.13900000000000001</c:v>
                </c:pt>
                <c:pt idx="1354">
                  <c:v>0.14199999999999999</c:v>
                </c:pt>
                <c:pt idx="1355">
                  <c:v>6.0999999999999999E-2</c:v>
                </c:pt>
                <c:pt idx="1356">
                  <c:v>7.9000000000000001E-2</c:v>
                </c:pt>
                <c:pt idx="1357">
                  <c:v>0.21299999999999999</c:v>
                </c:pt>
                <c:pt idx="1358">
                  <c:v>0.216</c:v>
                </c:pt>
                <c:pt idx="1359">
                  <c:v>0.20399999999999999</c:v>
                </c:pt>
                <c:pt idx="1360">
                  <c:v>0.26</c:v>
                </c:pt>
                <c:pt idx="1361">
                  <c:v>0.25700000000000001</c:v>
                </c:pt>
                <c:pt idx="1362">
                  <c:v>8.4000000000000005E-2</c:v>
                </c:pt>
                <c:pt idx="1363">
                  <c:v>0.2</c:v>
                </c:pt>
                <c:pt idx="1364">
                  <c:v>0.157</c:v>
                </c:pt>
                <c:pt idx="1365">
                  <c:v>0.17899999999999999</c:v>
                </c:pt>
                <c:pt idx="1366">
                  <c:v>0.38500000000000001</c:v>
                </c:pt>
                <c:pt idx="1367">
                  <c:v>0.26100000000000001</c:v>
                </c:pt>
                <c:pt idx="1368">
                  <c:v>7.0000000000000007E-2</c:v>
                </c:pt>
                <c:pt idx="1369">
                  <c:v>0.221</c:v>
                </c:pt>
                <c:pt idx="1370">
                  <c:v>0.19900000000000001</c:v>
                </c:pt>
                <c:pt idx="1371">
                  <c:v>0.23599999999999999</c:v>
                </c:pt>
                <c:pt idx="1372">
                  <c:v>0.17100000000000001</c:v>
                </c:pt>
                <c:pt idx="1373">
                  <c:v>0.152</c:v>
                </c:pt>
                <c:pt idx="1374">
                  <c:v>0.186</c:v>
                </c:pt>
                <c:pt idx="1375">
                  <c:v>0.17100000000000001</c:v>
                </c:pt>
                <c:pt idx="1376">
                  <c:v>0.185</c:v>
                </c:pt>
                <c:pt idx="1377">
                  <c:v>0.192</c:v>
                </c:pt>
                <c:pt idx="1378">
                  <c:v>0.19700000000000001</c:v>
                </c:pt>
                <c:pt idx="1379">
                  <c:v>0.16600000000000001</c:v>
                </c:pt>
                <c:pt idx="1380">
                  <c:v>9.2999999999999999E-2</c:v>
                </c:pt>
                <c:pt idx="1381">
                  <c:v>0.17799999999999999</c:v>
                </c:pt>
                <c:pt idx="1382">
                  <c:v>7.3999999999999996E-2</c:v>
                </c:pt>
                <c:pt idx="1383">
                  <c:v>5.5E-2</c:v>
                </c:pt>
                <c:pt idx="1384">
                  <c:v>0.17799999999999999</c:v>
                </c:pt>
                <c:pt idx="1385">
                  <c:v>0.17499999999999999</c:v>
                </c:pt>
                <c:pt idx="1386">
                  <c:v>9.0999999999999998E-2</c:v>
                </c:pt>
                <c:pt idx="1387">
                  <c:v>0.17899999999999999</c:v>
                </c:pt>
                <c:pt idx="1388">
                  <c:v>0.16</c:v>
                </c:pt>
                <c:pt idx="1389">
                  <c:v>0.25</c:v>
                </c:pt>
                <c:pt idx="1390">
                  <c:v>0.115</c:v>
                </c:pt>
                <c:pt idx="1391">
                  <c:v>0.19500000000000001</c:v>
                </c:pt>
                <c:pt idx="1392">
                  <c:v>0.13100000000000001</c:v>
                </c:pt>
                <c:pt idx="1393">
                  <c:v>0.151</c:v>
                </c:pt>
                <c:pt idx="1394">
                  <c:v>0.20799999999999999</c:v>
                </c:pt>
                <c:pt idx="1395">
                  <c:v>0.13700000000000001</c:v>
                </c:pt>
                <c:pt idx="1396">
                  <c:v>0.16600000000000001</c:v>
                </c:pt>
                <c:pt idx="1397">
                  <c:v>0.13300000000000001</c:v>
                </c:pt>
                <c:pt idx="1398">
                  <c:v>0.124</c:v>
                </c:pt>
                <c:pt idx="1399">
                  <c:v>0.14899999999999999</c:v>
                </c:pt>
                <c:pt idx="1400">
                  <c:v>0.14599999999999999</c:v>
                </c:pt>
                <c:pt idx="1401">
                  <c:v>0.114</c:v>
                </c:pt>
                <c:pt idx="1402">
                  <c:v>0.38</c:v>
                </c:pt>
                <c:pt idx="1403">
                  <c:v>0.22800000000000001</c:v>
                </c:pt>
                <c:pt idx="1404">
                  <c:v>0.18</c:v>
                </c:pt>
                <c:pt idx="1405">
                  <c:v>0.35699999999999998</c:v>
                </c:pt>
                <c:pt idx="1406">
                  <c:v>0.29799999999999999</c:v>
                </c:pt>
                <c:pt idx="1407">
                  <c:v>0.06</c:v>
                </c:pt>
                <c:pt idx="1408">
                  <c:v>0.19700000000000001</c:v>
                </c:pt>
                <c:pt idx="1409">
                  <c:v>0.10299999999999999</c:v>
                </c:pt>
                <c:pt idx="1410">
                  <c:v>0.08</c:v>
                </c:pt>
                <c:pt idx="1411">
                  <c:v>0.27800000000000002</c:v>
                </c:pt>
                <c:pt idx="1412">
                  <c:v>0.106</c:v>
                </c:pt>
                <c:pt idx="1413">
                  <c:v>0.22</c:v>
                </c:pt>
                <c:pt idx="1414">
                  <c:v>0.222</c:v>
                </c:pt>
                <c:pt idx="1415">
                  <c:v>0.20100000000000001</c:v>
                </c:pt>
                <c:pt idx="1416">
                  <c:v>0.23599999999999999</c:v>
                </c:pt>
                <c:pt idx="1417">
                  <c:v>0.16700000000000001</c:v>
                </c:pt>
                <c:pt idx="1418">
                  <c:v>8.5000000000000006E-2</c:v>
                </c:pt>
                <c:pt idx="1419">
                  <c:v>0.109</c:v>
                </c:pt>
                <c:pt idx="1420">
                  <c:v>0.47</c:v>
                </c:pt>
                <c:pt idx="1421">
                  <c:v>7.0000000000000007E-2</c:v>
                </c:pt>
                <c:pt idx="1422">
                  <c:v>0.10100000000000001</c:v>
                </c:pt>
                <c:pt idx="1423">
                  <c:v>0.14399999999999999</c:v>
                </c:pt>
                <c:pt idx="1424">
                  <c:v>8.7999999999999995E-2</c:v>
                </c:pt>
                <c:pt idx="1425">
                  <c:v>0.18</c:v>
                </c:pt>
                <c:pt idx="1426">
                  <c:v>0.159</c:v>
                </c:pt>
                <c:pt idx="1427">
                  <c:v>8.5999999999999993E-2</c:v>
                </c:pt>
                <c:pt idx="1428">
                  <c:v>9.4E-2</c:v>
                </c:pt>
                <c:pt idx="1429">
                  <c:v>0.20799999999999999</c:v>
                </c:pt>
                <c:pt idx="1430">
                  <c:v>0.215</c:v>
                </c:pt>
                <c:pt idx="1431">
                  <c:v>0.29199999999999998</c:v>
                </c:pt>
                <c:pt idx="1432">
                  <c:v>8.5000000000000006E-2</c:v>
                </c:pt>
                <c:pt idx="1433">
                  <c:v>4.9000000000000002E-2</c:v>
                </c:pt>
                <c:pt idx="1434">
                  <c:v>0.19500000000000001</c:v>
                </c:pt>
                <c:pt idx="1435">
                  <c:v>9.7000000000000003E-2</c:v>
                </c:pt>
                <c:pt idx="1436">
                  <c:v>0.17899999999999999</c:v>
                </c:pt>
                <c:pt idx="1437">
                  <c:v>0.113</c:v>
                </c:pt>
                <c:pt idx="1438">
                  <c:v>6.5000000000000002E-2</c:v>
                </c:pt>
                <c:pt idx="1439">
                  <c:v>7.0000000000000007E-2</c:v>
                </c:pt>
                <c:pt idx="1440">
                  <c:v>5.2999999999999999E-2</c:v>
                </c:pt>
                <c:pt idx="1441">
                  <c:v>0.113</c:v>
                </c:pt>
                <c:pt idx="1442">
                  <c:v>0.54</c:v>
                </c:pt>
                <c:pt idx="1443">
                  <c:v>0.16500000000000001</c:v>
                </c:pt>
                <c:pt idx="1444">
                  <c:v>0.25800000000000001</c:v>
                </c:pt>
                <c:pt idx="1445">
                  <c:v>0.122</c:v>
                </c:pt>
                <c:pt idx="1446">
                  <c:v>5.8999999999999997E-2</c:v>
                </c:pt>
                <c:pt idx="1447">
                  <c:v>0.188</c:v>
                </c:pt>
                <c:pt idx="1448">
                  <c:v>7.3999999999999996E-2</c:v>
                </c:pt>
                <c:pt idx="1449">
                  <c:v>6.8000000000000005E-2</c:v>
                </c:pt>
                <c:pt idx="1450">
                  <c:v>3.2000000000000001E-2</c:v>
                </c:pt>
                <c:pt idx="1451">
                  <c:v>8.5000000000000006E-2</c:v>
                </c:pt>
                <c:pt idx="1452">
                  <c:v>0.19600000000000001</c:v>
                </c:pt>
                <c:pt idx="1453">
                  <c:v>9.4E-2</c:v>
                </c:pt>
                <c:pt idx="1454">
                  <c:v>0.23699999999999999</c:v>
                </c:pt>
                <c:pt idx="1455">
                  <c:v>0.153</c:v>
                </c:pt>
                <c:pt idx="1456">
                  <c:v>0.114</c:v>
                </c:pt>
                <c:pt idx="1457">
                  <c:v>0.23699999999999999</c:v>
                </c:pt>
                <c:pt idx="1458">
                  <c:v>0.34399999999999997</c:v>
                </c:pt>
                <c:pt idx="1459">
                  <c:v>0.14499999999999999</c:v>
                </c:pt>
                <c:pt idx="1460">
                  <c:v>0.14499999999999999</c:v>
                </c:pt>
                <c:pt idx="1461">
                  <c:v>0.13900000000000001</c:v>
                </c:pt>
                <c:pt idx="1462">
                  <c:v>0.112</c:v>
                </c:pt>
                <c:pt idx="1463">
                  <c:v>0.16300000000000001</c:v>
                </c:pt>
                <c:pt idx="1464">
                  <c:v>0.124</c:v>
                </c:pt>
                <c:pt idx="1465">
                  <c:v>0.217</c:v>
                </c:pt>
                <c:pt idx="1466">
                  <c:v>0.13500000000000001</c:v>
                </c:pt>
                <c:pt idx="1467">
                  <c:v>0.108</c:v>
                </c:pt>
                <c:pt idx="1468">
                  <c:v>0.113</c:v>
                </c:pt>
                <c:pt idx="1469">
                  <c:v>0.27700000000000002</c:v>
                </c:pt>
                <c:pt idx="1470">
                  <c:v>0.14799999999999999</c:v>
                </c:pt>
                <c:pt idx="1471">
                  <c:v>0.13500000000000001</c:v>
                </c:pt>
                <c:pt idx="1472">
                  <c:v>0.127</c:v>
                </c:pt>
                <c:pt idx="1473">
                  <c:v>0.14299999999999999</c:v>
                </c:pt>
                <c:pt idx="1474">
                  <c:v>0.17799999999999999</c:v>
                </c:pt>
                <c:pt idx="1475">
                  <c:v>0.16600000000000001</c:v>
                </c:pt>
                <c:pt idx="1476">
                  <c:v>0.3</c:v>
                </c:pt>
                <c:pt idx="1477">
                  <c:v>0.19700000000000001</c:v>
                </c:pt>
                <c:pt idx="1478">
                  <c:v>0.154</c:v>
                </c:pt>
                <c:pt idx="1479">
                  <c:v>0.18099999999999999</c:v>
                </c:pt>
                <c:pt idx="1480">
                  <c:v>0.14499999999999999</c:v>
                </c:pt>
                <c:pt idx="1481">
                  <c:v>6.2E-2</c:v>
                </c:pt>
                <c:pt idx="1482">
                  <c:v>0.14499999999999999</c:v>
                </c:pt>
                <c:pt idx="1483">
                  <c:v>0.47</c:v>
                </c:pt>
                <c:pt idx="1484">
                  <c:v>0.27300000000000002</c:v>
                </c:pt>
                <c:pt idx="1485">
                  <c:v>7.6999999999999999E-2</c:v>
                </c:pt>
                <c:pt idx="1486">
                  <c:v>9.1999999999999998E-2</c:v>
                </c:pt>
                <c:pt idx="1487">
                  <c:v>0.22900000000000001</c:v>
                </c:pt>
                <c:pt idx="1488">
                  <c:v>0.16800000000000001</c:v>
                </c:pt>
                <c:pt idx="1489">
                  <c:v>5.1999999999999998E-2</c:v>
                </c:pt>
                <c:pt idx="1490">
                  <c:v>3.3359999999999999</c:v>
                </c:pt>
                <c:pt idx="1491">
                  <c:v>0.16700000000000001</c:v>
                </c:pt>
                <c:pt idx="1492">
                  <c:v>0.315</c:v>
                </c:pt>
                <c:pt idx="1493">
                  <c:v>0.121</c:v>
                </c:pt>
                <c:pt idx="1494">
                  <c:v>0.115</c:v>
                </c:pt>
                <c:pt idx="1495">
                  <c:v>0.31900000000000001</c:v>
                </c:pt>
                <c:pt idx="1496">
                  <c:v>0.126</c:v>
                </c:pt>
                <c:pt idx="1497">
                  <c:v>0.187</c:v>
                </c:pt>
                <c:pt idx="1498">
                  <c:v>0.216</c:v>
                </c:pt>
                <c:pt idx="1499">
                  <c:v>4.5999999999999999E-2</c:v>
                </c:pt>
                <c:pt idx="1500">
                  <c:v>0.318</c:v>
                </c:pt>
                <c:pt idx="1501">
                  <c:v>0.1</c:v>
                </c:pt>
                <c:pt idx="1502">
                  <c:v>6.4000000000000001E-2</c:v>
                </c:pt>
                <c:pt idx="1503">
                  <c:v>7.4999999999999997E-2</c:v>
                </c:pt>
                <c:pt idx="1504">
                  <c:v>0.90600000000000003</c:v>
                </c:pt>
                <c:pt idx="1505">
                  <c:v>9.0999999999999998E-2</c:v>
                </c:pt>
                <c:pt idx="1506">
                  <c:v>0.17499999999999999</c:v>
                </c:pt>
                <c:pt idx="1507">
                  <c:v>0.12</c:v>
                </c:pt>
                <c:pt idx="1508">
                  <c:v>8.5000000000000006E-2</c:v>
                </c:pt>
                <c:pt idx="1509">
                  <c:v>8.3000000000000004E-2</c:v>
                </c:pt>
                <c:pt idx="1510">
                  <c:v>0.13100000000000001</c:v>
                </c:pt>
                <c:pt idx="1511">
                  <c:v>0.16800000000000001</c:v>
                </c:pt>
                <c:pt idx="1512">
                  <c:v>0.126</c:v>
                </c:pt>
                <c:pt idx="1513">
                  <c:v>7.0999999999999994E-2</c:v>
                </c:pt>
                <c:pt idx="1514">
                  <c:v>0.3</c:v>
                </c:pt>
                <c:pt idx="1515">
                  <c:v>7.2999999999999995E-2</c:v>
                </c:pt>
                <c:pt idx="1516">
                  <c:v>0.22600000000000001</c:v>
                </c:pt>
                <c:pt idx="1517">
                  <c:v>0.121</c:v>
                </c:pt>
                <c:pt idx="1518">
                  <c:v>5.7000000000000002E-2</c:v>
                </c:pt>
                <c:pt idx="1519">
                  <c:v>0.114</c:v>
                </c:pt>
                <c:pt idx="1520">
                  <c:v>0.16200000000000001</c:v>
                </c:pt>
                <c:pt idx="1521">
                  <c:v>0.10100000000000001</c:v>
                </c:pt>
                <c:pt idx="1522">
                  <c:v>0.17</c:v>
                </c:pt>
                <c:pt idx="1523">
                  <c:v>0.05</c:v>
                </c:pt>
                <c:pt idx="1524">
                  <c:v>0.35099999999999998</c:v>
                </c:pt>
                <c:pt idx="1525">
                  <c:v>0.156</c:v>
                </c:pt>
                <c:pt idx="1526">
                  <c:v>4.7E-2</c:v>
                </c:pt>
                <c:pt idx="1527">
                  <c:v>4.2999999999999997E-2</c:v>
                </c:pt>
                <c:pt idx="1528">
                  <c:v>7.0999999999999994E-2</c:v>
                </c:pt>
                <c:pt idx="1529">
                  <c:v>0.19600000000000001</c:v>
                </c:pt>
                <c:pt idx="1530">
                  <c:v>6.9000000000000006E-2</c:v>
                </c:pt>
                <c:pt idx="1531">
                  <c:v>2.58</c:v>
                </c:pt>
                <c:pt idx="1532">
                  <c:v>0.184</c:v>
                </c:pt>
                <c:pt idx="1533">
                  <c:v>0.125</c:v>
                </c:pt>
                <c:pt idx="1534">
                  <c:v>0.13800000000000001</c:v>
                </c:pt>
                <c:pt idx="1535">
                  <c:v>0.184</c:v>
                </c:pt>
                <c:pt idx="1536">
                  <c:v>0.13700000000000001</c:v>
                </c:pt>
                <c:pt idx="1537">
                  <c:v>0.182</c:v>
                </c:pt>
                <c:pt idx="1538">
                  <c:v>0.16</c:v>
                </c:pt>
                <c:pt idx="1539">
                  <c:v>0.13</c:v>
                </c:pt>
                <c:pt idx="1540">
                  <c:v>0.17100000000000001</c:v>
                </c:pt>
                <c:pt idx="1541">
                  <c:v>0.129</c:v>
                </c:pt>
                <c:pt idx="1542">
                  <c:v>0.14899999999999999</c:v>
                </c:pt>
                <c:pt idx="1543">
                  <c:v>0.16800000000000001</c:v>
                </c:pt>
                <c:pt idx="1544">
                  <c:v>9.6000000000000002E-2</c:v>
                </c:pt>
                <c:pt idx="1545">
                  <c:v>0.154</c:v>
                </c:pt>
                <c:pt idx="1546">
                  <c:v>0.14799999999999999</c:v>
                </c:pt>
                <c:pt idx="1547">
                  <c:v>0.21</c:v>
                </c:pt>
                <c:pt idx="1548">
                  <c:v>0.16700000000000001</c:v>
                </c:pt>
                <c:pt idx="1549">
                  <c:v>9.7000000000000003E-2</c:v>
                </c:pt>
                <c:pt idx="1550">
                  <c:v>0.155</c:v>
                </c:pt>
                <c:pt idx="1551">
                  <c:v>0.14299999999999999</c:v>
                </c:pt>
                <c:pt idx="1552">
                  <c:v>0.315</c:v>
                </c:pt>
                <c:pt idx="1553">
                  <c:v>0.191</c:v>
                </c:pt>
                <c:pt idx="1554">
                  <c:v>0.17499999999999999</c:v>
                </c:pt>
                <c:pt idx="1555">
                  <c:v>0.19</c:v>
                </c:pt>
                <c:pt idx="1556">
                  <c:v>0.152</c:v>
                </c:pt>
                <c:pt idx="1557">
                  <c:v>0.29699999999999999</c:v>
                </c:pt>
                <c:pt idx="1558">
                  <c:v>0.20300000000000001</c:v>
                </c:pt>
                <c:pt idx="1559">
                  <c:v>0.13600000000000001</c:v>
                </c:pt>
                <c:pt idx="1560">
                  <c:v>0.16900000000000001</c:v>
                </c:pt>
                <c:pt idx="1561">
                  <c:v>0.13100000000000001</c:v>
                </c:pt>
                <c:pt idx="1562">
                  <c:v>0.27400000000000002</c:v>
                </c:pt>
                <c:pt idx="1563">
                  <c:v>0.16200000000000001</c:v>
                </c:pt>
                <c:pt idx="1564">
                  <c:v>0.156</c:v>
                </c:pt>
                <c:pt idx="1565">
                  <c:v>0.17599999999999999</c:v>
                </c:pt>
                <c:pt idx="1566">
                  <c:v>0.16900000000000001</c:v>
                </c:pt>
                <c:pt idx="1567">
                  <c:v>0.19</c:v>
                </c:pt>
                <c:pt idx="1568">
                  <c:v>0.214</c:v>
                </c:pt>
                <c:pt idx="1569">
                  <c:v>0.317</c:v>
                </c:pt>
                <c:pt idx="1570">
                  <c:v>7.4999999999999997E-2</c:v>
                </c:pt>
                <c:pt idx="1571">
                  <c:v>0.13300000000000001</c:v>
                </c:pt>
                <c:pt idx="1572">
                  <c:v>5.0999999999999997E-2</c:v>
                </c:pt>
                <c:pt idx="1573">
                  <c:v>0.10100000000000001</c:v>
                </c:pt>
                <c:pt idx="1574">
                  <c:v>0.13200000000000001</c:v>
                </c:pt>
                <c:pt idx="1575">
                  <c:v>8.4000000000000005E-2</c:v>
                </c:pt>
                <c:pt idx="1576">
                  <c:v>0.19</c:v>
                </c:pt>
                <c:pt idx="1577">
                  <c:v>0.20599999999999999</c:v>
                </c:pt>
                <c:pt idx="1578">
                  <c:v>7.3999999999999996E-2</c:v>
                </c:pt>
                <c:pt idx="1579">
                  <c:v>0.19</c:v>
                </c:pt>
                <c:pt idx="1580">
                  <c:v>0.34499999999999997</c:v>
                </c:pt>
                <c:pt idx="1581">
                  <c:v>0.13700000000000001</c:v>
                </c:pt>
                <c:pt idx="1582">
                  <c:v>0.14000000000000001</c:v>
                </c:pt>
                <c:pt idx="1583">
                  <c:v>4.7E-2</c:v>
                </c:pt>
                <c:pt idx="1584">
                  <c:v>0.222</c:v>
                </c:pt>
                <c:pt idx="1585">
                  <c:v>0.25800000000000001</c:v>
                </c:pt>
                <c:pt idx="1586">
                  <c:v>0.155</c:v>
                </c:pt>
                <c:pt idx="1587">
                  <c:v>0.214</c:v>
                </c:pt>
                <c:pt idx="1588">
                  <c:v>0.11600000000000001</c:v>
                </c:pt>
                <c:pt idx="1589">
                  <c:v>0.30599999999999999</c:v>
                </c:pt>
                <c:pt idx="1590">
                  <c:v>0.11700000000000001</c:v>
                </c:pt>
                <c:pt idx="1591">
                  <c:v>9.0999999999999998E-2</c:v>
                </c:pt>
                <c:pt idx="1592">
                  <c:v>0.11</c:v>
                </c:pt>
                <c:pt idx="1593">
                  <c:v>0.16300000000000001</c:v>
                </c:pt>
                <c:pt idx="1594">
                  <c:v>0.16900000000000001</c:v>
                </c:pt>
                <c:pt idx="1595">
                  <c:v>0.14799999999999999</c:v>
                </c:pt>
                <c:pt idx="1596">
                  <c:v>0.19600000000000001</c:v>
                </c:pt>
                <c:pt idx="1597">
                  <c:v>0.13200000000000001</c:v>
                </c:pt>
                <c:pt idx="1598">
                  <c:v>5.5E-2</c:v>
                </c:pt>
                <c:pt idx="1599">
                  <c:v>7.4999999999999997E-2</c:v>
                </c:pt>
                <c:pt idx="1600">
                  <c:v>0.10299999999999999</c:v>
                </c:pt>
                <c:pt idx="1601">
                  <c:v>6.8000000000000005E-2</c:v>
                </c:pt>
                <c:pt idx="1602">
                  <c:v>0.114</c:v>
                </c:pt>
                <c:pt idx="1603">
                  <c:v>5.0999999999999997E-2</c:v>
                </c:pt>
                <c:pt idx="1604">
                  <c:v>0.14799999999999999</c:v>
                </c:pt>
                <c:pt idx="1605">
                  <c:v>0.105</c:v>
                </c:pt>
                <c:pt idx="1606">
                  <c:v>0.06</c:v>
                </c:pt>
                <c:pt idx="1607">
                  <c:v>0.09</c:v>
                </c:pt>
                <c:pt idx="1608">
                  <c:v>0.158</c:v>
                </c:pt>
                <c:pt idx="1609">
                  <c:v>0.185</c:v>
                </c:pt>
                <c:pt idx="1610">
                  <c:v>8.5000000000000006E-2</c:v>
                </c:pt>
                <c:pt idx="1611">
                  <c:v>0.09</c:v>
                </c:pt>
                <c:pt idx="1612">
                  <c:v>8.2000000000000003E-2</c:v>
                </c:pt>
                <c:pt idx="1613">
                  <c:v>0.127</c:v>
                </c:pt>
                <c:pt idx="1614">
                  <c:v>0.191</c:v>
                </c:pt>
                <c:pt idx="1615">
                  <c:v>0.09</c:v>
                </c:pt>
                <c:pt idx="1616">
                  <c:v>4.9000000000000002E-2</c:v>
                </c:pt>
                <c:pt idx="1617">
                  <c:v>7.6999999999999999E-2</c:v>
                </c:pt>
                <c:pt idx="1618">
                  <c:v>0.437</c:v>
                </c:pt>
                <c:pt idx="1619">
                  <c:v>0.318</c:v>
                </c:pt>
                <c:pt idx="1620">
                  <c:v>9.7000000000000003E-2</c:v>
                </c:pt>
                <c:pt idx="1621">
                  <c:v>7.6999999999999999E-2</c:v>
                </c:pt>
                <c:pt idx="1622">
                  <c:v>0.153</c:v>
                </c:pt>
                <c:pt idx="1623">
                  <c:v>0.128</c:v>
                </c:pt>
                <c:pt idx="1624">
                  <c:v>8.6999999999999994E-2</c:v>
                </c:pt>
                <c:pt idx="1625">
                  <c:v>4.8000000000000001E-2</c:v>
                </c:pt>
                <c:pt idx="1626">
                  <c:v>7.2999999999999995E-2</c:v>
                </c:pt>
                <c:pt idx="1627">
                  <c:v>0.126</c:v>
                </c:pt>
                <c:pt idx="1628">
                  <c:v>0.25700000000000001</c:v>
                </c:pt>
                <c:pt idx="1629">
                  <c:v>0.158</c:v>
                </c:pt>
                <c:pt idx="1630">
                  <c:v>0.41899999999999998</c:v>
                </c:pt>
                <c:pt idx="1631">
                  <c:v>0.22900000000000001</c:v>
                </c:pt>
                <c:pt idx="1632">
                  <c:v>0.14299999999999999</c:v>
                </c:pt>
                <c:pt idx="1633">
                  <c:v>0.38600000000000001</c:v>
                </c:pt>
                <c:pt idx="1634">
                  <c:v>0.19400000000000001</c:v>
                </c:pt>
                <c:pt idx="1635">
                  <c:v>0.14199999999999999</c:v>
                </c:pt>
                <c:pt idx="1636">
                  <c:v>0.111</c:v>
                </c:pt>
                <c:pt idx="1637">
                  <c:v>0.16600000000000001</c:v>
                </c:pt>
                <c:pt idx="1638">
                  <c:v>0.191</c:v>
                </c:pt>
                <c:pt idx="1639">
                  <c:v>0.17199999999999999</c:v>
                </c:pt>
                <c:pt idx="1640">
                  <c:v>0.17499999999999999</c:v>
                </c:pt>
                <c:pt idx="1641">
                  <c:v>0.24199999999999999</c:v>
                </c:pt>
                <c:pt idx="1642">
                  <c:v>0.13400000000000001</c:v>
                </c:pt>
                <c:pt idx="1643">
                  <c:v>0.14399999999999999</c:v>
                </c:pt>
                <c:pt idx="1644">
                  <c:v>0.13600000000000001</c:v>
                </c:pt>
                <c:pt idx="1645">
                  <c:v>0.14399999999999999</c:v>
                </c:pt>
                <c:pt idx="1646">
                  <c:v>0.2</c:v>
                </c:pt>
                <c:pt idx="1647">
                  <c:v>0.123</c:v>
                </c:pt>
                <c:pt idx="1648">
                  <c:v>0.152</c:v>
                </c:pt>
                <c:pt idx="1649">
                  <c:v>0.11</c:v>
                </c:pt>
                <c:pt idx="1650">
                  <c:v>0.157</c:v>
                </c:pt>
                <c:pt idx="1651">
                  <c:v>0.16</c:v>
                </c:pt>
                <c:pt idx="1652">
                  <c:v>0.109</c:v>
                </c:pt>
                <c:pt idx="1653">
                  <c:v>0.14099999999999999</c:v>
                </c:pt>
                <c:pt idx="1654">
                  <c:v>0.21099999999999999</c:v>
                </c:pt>
                <c:pt idx="1655">
                  <c:v>9.1999999999999998E-2</c:v>
                </c:pt>
                <c:pt idx="1656">
                  <c:v>6.8000000000000005E-2</c:v>
                </c:pt>
                <c:pt idx="1657">
                  <c:v>0.111</c:v>
                </c:pt>
                <c:pt idx="1658">
                  <c:v>0.25600000000000001</c:v>
                </c:pt>
                <c:pt idx="1659">
                  <c:v>0.17499999999999999</c:v>
                </c:pt>
                <c:pt idx="1660">
                  <c:v>0.35</c:v>
                </c:pt>
                <c:pt idx="1661">
                  <c:v>0.17499999999999999</c:v>
                </c:pt>
                <c:pt idx="1662">
                  <c:v>0.108</c:v>
                </c:pt>
                <c:pt idx="1663">
                  <c:v>1.9510000000000001</c:v>
                </c:pt>
                <c:pt idx="1664">
                  <c:v>0.13900000000000001</c:v>
                </c:pt>
                <c:pt idx="1665">
                  <c:v>0.11700000000000001</c:v>
                </c:pt>
                <c:pt idx="1666">
                  <c:v>0.67900000000000005</c:v>
                </c:pt>
                <c:pt idx="1667">
                  <c:v>0.17</c:v>
                </c:pt>
                <c:pt idx="1668">
                  <c:v>8.6999999999999994E-2</c:v>
                </c:pt>
                <c:pt idx="1669">
                  <c:v>0.193</c:v>
                </c:pt>
                <c:pt idx="1670">
                  <c:v>0.151</c:v>
                </c:pt>
                <c:pt idx="1671">
                  <c:v>0.19400000000000001</c:v>
                </c:pt>
                <c:pt idx="1672">
                  <c:v>0.107</c:v>
                </c:pt>
                <c:pt idx="1673">
                  <c:v>5.6000000000000001E-2</c:v>
                </c:pt>
                <c:pt idx="1674">
                  <c:v>7.9000000000000001E-2</c:v>
                </c:pt>
                <c:pt idx="1675">
                  <c:v>0.122</c:v>
                </c:pt>
                <c:pt idx="1676">
                  <c:v>0.65300000000000002</c:v>
                </c:pt>
                <c:pt idx="1677">
                  <c:v>5.8999999999999997E-2</c:v>
                </c:pt>
                <c:pt idx="1678">
                  <c:v>0.40699999999999997</c:v>
                </c:pt>
                <c:pt idx="1679">
                  <c:v>1.099</c:v>
                </c:pt>
                <c:pt idx="1680">
                  <c:v>0.52</c:v>
                </c:pt>
                <c:pt idx="1681">
                  <c:v>8.7999999999999995E-2</c:v>
                </c:pt>
                <c:pt idx="1682">
                  <c:v>0.14000000000000001</c:v>
                </c:pt>
                <c:pt idx="1683">
                  <c:v>0.52200000000000002</c:v>
                </c:pt>
                <c:pt idx="1684">
                  <c:v>5.36</c:v>
                </c:pt>
                <c:pt idx="1685">
                  <c:v>5.0999999999999997E-2</c:v>
                </c:pt>
                <c:pt idx="1686">
                  <c:v>0.23</c:v>
                </c:pt>
                <c:pt idx="1687">
                  <c:v>0.29199999999999998</c:v>
                </c:pt>
                <c:pt idx="1688">
                  <c:v>0.11799999999999999</c:v>
                </c:pt>
                <c:pt idx="1689">
                  <c:v>0.25600000000000001</c:v>
                </c:pt>
                <c:pt idx="1690">
                  <c:v>7.8E-2</c:v>
                </c:pt>
                <c:pt idx="1691">
                  <c:v>8.7999999999999995E-2</c:v>
                </c:pt>
                <c:pt idx="1692">
                  <c:v>8.3000000000000004E-2</c:v>
                </c:pt>
                <c:pt idx="1693">
                  <c:v>0.114</c:v>
                </c:pt>
                <c:pt idx="1694">
                  <c:v>0.24399999999999999</c:v>
                </c:pt>
                <c:pt idx="1695">
                  <c:v>0.13200000000000001</c:v>
                </c:pt>
                <c:pt idx="1696">
                  <c:v>0.28499999999999998</c:v>
                </c:pt>
                <c:pt idx="1697">
                  <c:v>7.4999999999999997E-2</c:v>
                </c:pt>
                <c:pt idx="1698">
                  <c:v>5.1999999999999998E-2</c:v>
                </c:pt>
                <c:pt idx="1699">
                  <c:v>7.0000000000000007E-2</c:v>
                </c:pt>
                <c:pt idx="1700">
                  <c:v>8.5000000000000006E-2</c:v>
                </c:pt>
                <c:pt idx="1701">
                  <c:v>2.1000000000000001E-2</c:v>
                </c:pt>
                <c:pt idx="1702">
                  <c:v>0.216</c:v>
                </c:pt>
                <c:pt idx="1703">
                  <c:v>0.153</c:v>
                </c:pt>
                <c:pt idx="1704">
                  <c:v>8.5000000000000006E-2</c:v>
                </c:pt>
                <c:pt idx="1705">
                  <c:v>8.7999999999999995E-2</c:v>
                </c:pt>
                <c:pt idx="1706">
                  <c:v>0.17199999999999999</c:v>
                </c:pt>
                <c:pt idx="1707">
                  <c:v>0.39200000000000002</c:v>
                </c:pt>
                <c:pt idx="1708">
                  <c:v>0.51100000000000001</c:v>
                </c:pt>
                <c:pt idx="1709">
                  <c:v>0.13400000000000001</c:v>
                </c:pt>
                <c:pt idx="1710">
                  <c:v>9.0999999999999998E-2</c:v>
                </c:pt>
                <c:pt idx="1711">
                  <c:v>0.23499999999999999</c:v>
                </c:pt>
                <c:pt idx="1712">
                  <c:v>0.126</c:v>
                </c:pt>
                <c:pt idx="1713">
                  <c:v>7.3999999999999996E-2</c:v>
                </c:pt>
                <c:pt idx="1714">
                  <c:v>0.112</c:v>
                </c:pt>
                <c:pt idx="1715">
                  <c:v>0.18</c:v>
                </c:pt>
                <c:pt idx="1716">
                  <c:v>5.0999999999999997E-2</c:v>
                </c:pt>
                <c:pt idx="1717">
                  <c:v>0.14000000000000001</c:v>
                </c:pt>
                <c:pt idx="1718">
                  <c:v>0.21</c:v>
                </c:pt>
                <c:pt idx="1719">
                  <c:v>7.1999999999999995E-2</c:v>
                </c:pt>
                <c:pt idx="1720">
                  <c:v>8.8999999999999996E-2</c:v>
                </c:pt>
                <c:pt idx="1721">
                  <c:v>0.19600000000000001</c:v>
                </c:pt>
                <c:pt idx="1722">
                  <c:v>4.8000000000000001E-2</c:v>
                </c:pt>
                <c:pt idx="1723">
                  <c:v>7.9000000000000001E-2</c:v>
                </c:pt>
                <c:pt idx="1724">
                  <c:v>8.3000000000000004E-2</c:v>
                </c:pt>
                <c:pt idx="1725">
                  <c:v>0.109</c:v>
                </c:pt>
                <c:pt idx="1726">
                  <c:v>0.221</c:v>
                </c:pt>
                <c:pt idx="1727">
                  <c:v>0.44</c:v>
                </c:pt>
                <c:pt idx="1728">
                  <c:v>0.14499999999999999</c:v>
                </c:pt>
                <c:pt idx="1729">
                  <c:v>5.1999999999999998E-2</c:v>
                </c:pt>
                <c:pt idx="1730">
                  <c:v>0.223</c:v>
                </c:pt>
                <c:pt idx="1731">
                  <c:v>0.123</c:v>
                </c:pt>
                <c:pt idx="1732">
                  <c:v>0.219</c:v>
                </c:pt>
                <c:pt idx="1733">
                  <c:v>0.35399999999999998</c:v>
                </c:pt>
                <c:pt idx="1734">
                  <c:v>6.5000000000000002E-2</c:v>
                </c:pt>
                <c:pt idx="1735">
                  <c:v>8.8999999999999996E-2</c:v>
                </c:pt>
                <c:pt idx="1736">
                  <c:v>5.1999999999999998E-2</c:v>
                </c:pt>
                <c:pt idx="1737">
                  <c:v>6.2E-2</c:v>
                </c:pt>
                <c:pt idx="1738">
                  <c:v>5.7000000000000002E-2</c:v>
                </c:pt>
                <c:pt idx="1739">
                  <c:v>0.21199999999999999</c:v>
                </c:pt>
                <c:pt idx="1740">
                  <c:v>0.53800000000000003</c:v>
                </c:pt>
                <c:pt idx="1741">
                  <c:v>0.03</c:v>
                </c:pt>
                <c:pt idx="1742">
                  <c:v>0.32100000000000001</c:v>
                </c:pt>
                <c:pt idx="1743">
                  <c:v>7.2999999999999995E-2</c:v>
                </c:pt>
                <c:pt idx="1744">
                  <c:v>6.5000000000000002E-2</c:v>
                </c:pt>
                <c:pt idx="1745">
                  <c:v>0.05</c:v>
                </c:pt>
                <c:pt idx="1746">
                  <c:v>0.14299999999999999</c:v>
                </c:pt>
                <c:pt idx="1747">
                  <c:v>6.9000000000000006E-2</c:v>
                </c:pt>
                <c:pt idx="1748">
                  <c:v>1.7000000000000001E-2</c:v>
                </c:pt>
                <c:pt idx="1749">
                  <c:v>0.05</c:v>
                </c:pt>
                <c:pt idx="1750">
                  <c:v>3.1E-2</c:v>
                </c:pt>
                <c:pt idx="1751">
                  <c:v>0.04</c:v>
                </c:pt>
                <c:pt idx="1752">
                  <c:v>0.113</c:v>
                </c:pt>
                <c:pt idx="1753">
                  <c:v>2.5000000000000001E-2</c:v>
                </c:pt>
                <c:pt idx="1754">
                  <c:v>2.9000000000000001E-2</c:v>
                </c:pt>
                <c:pt idx="1755">
                  <c:v>0.14599999999999999</c:v>
                </c:pt>
                <c:pt idx="1756">
                  <c:v>8.7999999999999995E-2</c:v>
                </c:pt>
                <c:pt idx="1757">
                  <c:v>8.9999999999999993E-3</c:v>
                </c:pt>
                <c:pt idx="1758">
                  <c:v>7.2999999999999995E-2</c:v>
                </c:pt>
                <c:pt idx="1759">
                  <c:v>0.10299999999999999</c:v>
                </c:pt>
                <c:pt idx="1760">
                  <c:v>8.8999999999999996E-2</c:v>
                </c:pt>
                <c:pt idx="1761">
                  <c:v>3.3000000000000002E-2</c:v>
                </c:pt>
                <c:pt idx="1762">
                  <c:v>0.28999999999999998</c:v>
                </c:pt>
                <c:pt idx="1763">
                  <c:v>6.5000000000000002E-2</c:v>
                </c:pt>
                <c:pt idx="1764">
                  <c:v>0.40500000000000003</c:v>
                </c:pt>
                <c:pt idx="1765">
                  <c:v>4.3999999999999997E-2</c:v>
                </c:pt>
                <c:pt idx="1766">
                  <c:v>8.2000000000000003E-2</c:v>
                </c:pt>
                <c:pt idx="1767">
                  <c:v>0.16200000000000001</c:v>
                </c:pt>
                <c:pt idx="1768">
                  <c:v>9.2999999999999999E-2</c:v>
                </c:pt>
                <c:pt idx="1769">
                  <c:v>0.17</c:v>
                </c:pt>
                <c:pt idx="1770">
                  <c:v>0.16200000000000001</c:v>
                </c:pt>
                <c:pt idx="1771">
                  <c:v>1.7000000000000001E-2</c:v>
                </c:pt>
                <c:pt idx="1772">
                  <c:v>2.3E-2</c:v>
                </c:pt>
                <c:pt idx="1773">
                  <c:v>0.28799999999999998</c:v>
                </c:pt>
                <c:pt idx="1774">
                  <c:v>1.7000000000000001E-2</c:v>
                </c:pt>
                <c:pt idx="1775">
                  <c:v>5.2999999999999999E-2</c:v>
                </c:pt>
                <c:pt idx="1776">
                  <c:v>0.15</c:v>
                </c:pt>
                <c:pt idx="1777">
                  <c:v>8.6999999999999994E-2</c:v>
                </c:pt>
                <c:pt idx="1778">
                  <c:v>2.3E-2</c:v>
                </c:pt>
                <c:pt idx="1779">
                  <c:v>5.1999999999999998E-2</c:v>
                </c:pt>
                <c:pt idx="1780">
                  <c:v>8.9999999999999993E-3</c:v>
                </c:pt>
                <c:pt idx="1781">
                  <c:v>7.9000000000000001E-2</c:v>
                </c:pt>
                <c:pt idx="1782">
                  <c:v>0.125</c:v>
                </c:pt>
                <c:pt idx="1783">
                  <c:v>0.39200000000000002</c:v>
                </c:pt>
                <c:pt idx="1784">
                  <c:v>9.9000000000000005E-2</c:v>
                </c:pt>
                <c:pt idx="1785">
                  <c:v>8.5000000000000006E-2</c:v>
                </c:pt>
                <c:pt idx="1786">
                  <c:v>7.6999999999999999E-2</c:v>
                </c:pt>
                <c:pt idx="1787">
                  <c:v>0.17599999999999999</c:v>
                </c:pt>
                <c:pt idx="1788">
                  <c:v>0.26400000000000001</c:v>
                </c:pt>
                <c:pt idx="1789">
                  <c:v>3.5999999999999997E-2</c:v>
                </c:pt>
                <c:pt idx="1790">
                  <c:v>0.14699999999999999</c:v>
                </c:pt>
                <c:pt idx="1791">
                  <c:v>4.7E-2</c:v>
                </c:pt>
                <c:pt idx="1792">
                  <c:v>2.4E-2</c:v>
                </c:pt>
                <c:pt idx="1793">
                  <c:v>0.16500000000000001</c:v>
                </c:pt>
                <c:pt idx="1794">
                  <c:v>4.9000000000000002E-2</c:v>
                </c:pt>
                <c:pt idx="1795">
                  <c:v>0.14599999999999999</c:v>
                </c:pt>
                <c:pt idx="1796">
                  <c:v>7.2999999999999995E-2</c:v>
                </c:pt>
                <c:pt idx="1797">
                  <c:v>6.4000000000000001E-2</c:v>
                </c:pt>
                <c:pt idx="1798">
                  <c:v>5.3999999999999999E-2</c:v>
                </c:pt>
                <c:pt idx="1799">
                  <c:v>2.1000000000000001E-2</c:v>
                </c:pt>
                <c:pt idx="1800">
                  <c:v>4.5999999999999999E-2</c:v>
                </c:pt>
                <c:pt idx="1801">
                  <c:v>0.36599999999999999</c:v>
                </c:pt>
                <c:pt idx="1802">
                  <c:v>0.02</c:v>
                </c:pt>
                <c:pt idx="1803">
                  <c:v>3.5999999999999997E-2</c:v>
                </c:pt>
                <c:pt idx="1804">
                  <c:v>0.06</c:v>
                </c:pt>
                <c:pt idx="1805">
                  <c:v>0.14799999999999999</c:v>
                </c:pt>
                <c:pt idx="1806">
                  <c:v>0.224</c:v>
                </c:pt>
                <c:pt idx="1807">
                  <c:v>4.2000000000000003E-2</c:v>
                </c:pt>
                <c:pt idx="1808">
                  <c:v>5.3999999999999999E-2</c:v>
                </c:pt>
                <c:pt idx="1809">
                  <c:v>1.7000000000000001E-2</c:v>
                </c:pt>
                <c:pt idx="1810">
                  <c:v>2.8000000000000001E-2</c:v>
                </c:pt>
                <c:pt idx="1811">
                  <c:v>0.17</c:v>
                </c:pt>
                <c:pt idx="1812">
                  <c:v>9.2999999999999999E-2</c:v>
                </c:pt>
                <c:pt idx="1813">
                  <c:v>3.7999999999999999E-2</c:v>
                </c:pt>
                <c:pt idx="1814">
                  <c:v>4.5999999999999999E-2</c:v>
                </c:pt>
                <c:pt idx="1815">
                  <c:v>0.21199999999999999</c:v>
                </c:pt>
                <c:pt idx="1816">
                  <c:v>1.4E-2</c:v>
                </c:pt>
                <c:pt idx="1817">
                  <c:v>3.5000000000000003E-2</c:v>
                </c:pt>
                <c:pt idx="1818">
                  <c:v>6.2E-2</c:v>
                </c:pt>
                <c:pt idx="1819">
                  <c:v>8.5000000000000006E-2</c:v>
                </c:pt>
                <c:pt idx="1820">
                  <c:v>0.13</c:v>
                </c:pt>
                <c:pt idx="1821">
                  <c:v>0.27800000000000002</c:v>
                </c:pt>
                <c:pt idx="1822">
                  <c:v>8.5999999999999993E-2</c:v>
                </c:pt>
                <c:pt idx="1823">
                  <c:v>0.20100000000000001</c:v>
                </c:pt>
                <c:pt idx="1824">
                  <c:v>0.14499999999999999</c:v>
                </c:pt>
                <c:pt idx="1825">
                  <c:v>4.8000000000000001E-2</c:v>
                </c:pt>
                <c:pt idx="1826">
                  <c:v>0.124</c:v>
                </c:pt>
                <c:pt idx="1827">
                  <c:v>9.4E-2</c:v>
                </c:pt>
                <c:pt idx="1828">
                  <c:v>7.3999999999999996E-2</c:v>
                </c:pt>
                <c:pt idx="1829">
                  <c:v>8.1000000000000003E-2</c:v>
                </c:pt>
                <c:pt idx="1830">
                  <c:v>0.14099999999999999</c:v>
                </c:pt>
                <c:pt idx="1831">
                  <c:v>9.1999999999999998E-2</c:v>
                </c:pt>
                <c:pt idx="1832">
                  <c:v>0.13300000000000001</c:v>
                </c:pt>
                <c:pt idx="1833">
                  <c:v>0.115</c:v>
                </c:pt>
                <c:pt idx="1834">
                  <c:v>8.2000000000000003E-2</c:v>
                </c:pt>
                <c:pt idx="1835">
                  <c:v>0.13800000000000001</c:v>
                </c:pt>
                <c:pt idx="1836">
                  <c:v>5.7000000000000002E-2</c:v>
                </c:pt>
                <c:pt idx="1837">
                  <c:v>0.182</c:v>
                </c:pt>
                <c:pt idx="1838">
                  <c:v>5.8000000000000003E-2</c:v>
                </c:pt>
                <c:pt idx="1839">
                  <c:v>0.22600000000000001</c:v>
                </c:pt>
                <c:pt idx="1840">
                  <c:v>0.13100000000000001</c:v>
                </c:pt>
                <c:pt idx="1841">
                  <c:v>7.2999999999999995E-2</c:v>
                </c:pt>
                <c:pt idx="1842">
                  <c:v>0.20200000000000001</c:v>
                </c:pt>
                <c:pt idx="1843">
                  <c:v>4.3999999999999997E-2</c:v>
                </c:pt>
                <c:pt idx="1844">
                  <c:v>0.115</c:v>
                </c:pt>
                <c:pt idx="1845">
                  <c:v>0.20499999999999999</c:v>
                </c:pt>
                <c:pt idx="1846">
                  <c:v>9.4E-2</c:v>
                </c:pt>
                <c:pt idx="1847">
                  <c:v>0.128</c:v>
                </c:pt>
                <c:pt idx="1848">
                  <c:v>9.1999999999999998E-2</c:v>
                </c:pt>
                <c:pt idx="1849">
                  <c:v>7.1999999999999995E-2</c:v>
                </c:pt>
                <c:pt idx="1850">
                  <c:v>0.15</c:v>
                </c:pt>
                <c:pt idx="1851">
                  <c:v>0.28599999999999998</c:v>
                </c:pt>
                <c:pt idx="1852">
                  <c:v>0.25900000000000001</c:v>
                </c:pt>
                <c:pt idx="1853">
                  <c:v>0.217</c:v>
                </c:pt>
                <c:pt idx="1854">
                  <c:v>4.8000000000000001E-2</c:v>
                </c:pt>
                <c:pt idx="1855">
                  <c:v>7.1999999999999995E-2</c:v>
                </c:pt>
                <c:pt idx="1856">
                  <c:v>4.3999999999999997E-2</c:v>
                </c:pt>
                <c:pt idx="1857">
                  <c:v>0.2</c:v>
                </c:pt>
                <c:pt idx="1858">
                  <c:v>6.8000000000000005E-2</c:v>
                </c:pt>
                <c:pt idx="1859">
                  <c:v>0.20100000000000001</c:v>
                </c:pt>
                <c:pt idx="1860">
                  <c:v>3.7999999999999999E-2</c:v>
                </c:pt>
                <c:pt idx="1861">
                  <c:v>0.1</c:v>
                </c:pt>
                <c:pt idx="1862">
                  <c:v>0.129</c:v>
                </c:pt>
                <c:pt idx="1863">
                  <c:v>0.19500000000000001</c:v>
                </c:pt>
                <c:pt idx="1864">
                  <c:v>0.32400000000000001</c:v>
                </c:pt>
                <c:pt idx="1865">
                  <c:v>0.17599999999999999</c:v>
                </c:pt>
                <c:pt idx="1866">
                  <c:v>0.115</c:v>
                </c:pt>
                <c:pt idx="1867">
                  <c:v>0.185</c:v>
                </c:pt>
                <c:pt idx="1868">
                  <c:v>4.7E-2</c:v>
                </c:pt>
                <c:pt idx="1869">
                  <c:v>5.3999999999999999E-2</c:v>
                </c:pt>
                <c:pt idx="1870">
                  <c:v>7.4999999999999997E-2</c:v>
                </c:pt>
                <c:pt idx="1871">
                  <c:v>0.112</c:v>
                </c:pt>
                <c:pt idx="1872">
                  <c:v>2.7E-2</c:v>
                </c:pt>
                <c:pt idx="1873">
                  <c:v>0.14799999999999999</c:v>
                </c:pt>
                <c:pt idx="1874">
                  <c:v>8.3000000000000004E-2</c:v>
                </c:pt>
                <c:pt idx="1875">
                  <c:v>4.5999999999999999E-2</c:v>
                </c:pt>
                <c:pt idx="1876">
                  <c:v>0.17199999999999999</c:v>
                </c:pt>
                <c:pt idx="1877">
                  <c:v>5.3999999999999999E-2</c:v>
                </c:pt>
                <c:pt idx="1878">
                  <c:v>0.13300000000000001</c:v>
                </c:pt>
                <c:pt idx="1879">
                  <c:v>0.22</c:v>
                </c:pt>
                <c:pt idx="1880">
                  <c:v>0.16600000000000001</c:v>
                </c:pt>
                <c:pt idx="1881">
                  <c:v>5.1999999999999998E-2</c:v>
                </c:pt>
                <c:pt idx="1882">
                  <c:v>7.0000000000000007E-2</c:v>
                </c:pt>
                <c:pt idx="1883">
                  <c:v>3.9E-2</c:v>
                </c:pt>
                <c:pt idx="1884">
                  <c:v>0.20300000000000001</c:v>
                </c:pt>
                <c:pt idx="1885">
                  <c:v>0.54200000000000004</c:v>
                </c:pt>
                <c:pt idx="1886">
                  <c:v>7.2999999999999995E-2</c:v>
                </c:pt>
                <c:pt idx="1887">
                  <c:v>5.6000000000000001E-2</c:v>
                </c:pt>
                <c:pt idx="1888">
                  <c:v>7.6999999999999999E-2</c:v>
                </c:pt>
                <c:pt idx="1889">
                  <c:v>5.7000000000000002E-2</c:v>
                </c:pt>
                <c:pt idx="1890">
                  <c:v>0.24299999999999999</c:v>
                </c:pt>
                <c:pt idx="1891">
                  <c:v>0.186</c:v>
                </c:pt>
                <c:pt idx="1892">
                  <c:v>0.20399999999999999</c:v>
                </c:pt>
                <c:pt idx="1893">
                  <c:v>7.0000000000000007E-2</c:v>
                </c:pt>
                <c:pt idx="1894">
                  <c:v>0.36599999999999999</c:v>
                </c:pt>
                <c:pt idx="1895">
                  <c:v>0.22500000000000001</c:v>
                </c:pt>
                <c:pt idx="1896">
                  <c:v>0.16</c:v>
                </c:pt>
                <c:pt idx="1897">
                  <c:v>0.14000000000000001</c:v>
                </c:pt>
                <c:pt idx="1898">
                  <c:v>0.17</c:v>
                </c:pt>
                <c:pt idx="1899">
                  <c:v>0.216</c:v>
                </c:pt>
                <c:pt idx="1900">
                  <c:v>7.1999999999999995E-2</c:v>
                </c:pt>
                <c:pt idx="1901">
                  <c:v>4.2999999999999997E-2</c:v>
                </c:pt>
                <c:pt idx="1902">
                  <c:v>0.27500000000000002</c:v>
                </c:pt>
                <c:pt idx="1903">
                  <c:v>0.14899999999999999</c:v>
                </c:pt>
                <c:pt idx="1904">
                  <c:v>0.24299999999999999</c:v>
                </c:pt>
                <c:pt idx="1905">
                  <c:v>0.30199999999999999</c:v>
                </c:pt>
                <c:pt idx="1906">
                  <c:v>5.6000000000000001E-2</c:v>
                </c:pt>
                <c:pt idx="1907">
                  <c:v>8.8999999999999996E-2</c:v>
                </c:pt>
                <c:pt idx="1908">
                  <c:v>0.28599999999999998</c:v>
                </c:pt>
                <c:pt idx="1909">
                  <c:v>4.3999999999999997E-2</c:v>
                </c:pt>
                <c:pt idx="1910">
                  <c:v>0.16900000000000001</c:v>
                </c:pt>
                <c:pt idx="1911">
                  <c:v>0.154</c:v>
                </c:pt>
                <c:pt idx="1912">
                  <c:v>0.32500000000000001</c:v>
                </c:pt>
                <c:pt idx="1913">
                  <c:v>0.19600000000000001</c:v>
                </c:pt>
                <c:pt idx="1914">
                  <c:v>8.2000000000000003E-2</c:v>
                </c:pt>
                <c:pt idx="1915">
                  <c:v>7.4999999999999997E-2</c:v>
                </c:pt>
                <c:pt idx="1916">
                  <c:v>8.7999999999999995E-2</c:v>
                </c:pt>
                <c:pt idx="1917">
                  <c:v>0.17899999999999999</c:v>
                </c:pt>
                <c:pt idx="1918">
                  <c:v>0.185</c:v>
                </c:pt>
                <c:pt idx="1919">
                  <c:v>0.36099999999999999</c:v>
                </c:pt>
                <c:pt idx="1920">
                  <c:v>6.8000000000000005E-2</c:v>
                </c:pt>
                <c:pt idx="1921">
                  <c:v>8.5000000000000006E-2</c:v>
                </c:pt>
                <c:pt idx="1922">
                  <c:v>0.19600000000000001</c:v>
                </c:pt>
                <c:pt idx="1923">
                  <c:v>6.9000000000000006E-2</c:v>
                </c:pt>
                <c:pt idx="1924">
                  <c:v>0.496</c:v>
                </c:pt>
                <c:pt idx="1925">
                  <c:v>0.105</c:v>
                </c:pt>
                <c:pt idx="1926">
                  <c:v>0.126</c:v>
                </c:pt>
                <c:pt idx="1927">
                  <c:v>0.14599999999999999</c:v>
                </c:pt>
                <c:pt idx="1928">
                  <c:v>0.16200000000000001</c:v>
                </c:pt>
                <c:pt idx="1929">
                  <c:v>9.5000000000000001E-2</c:v>
                </c:pt>
                <c:pt idx="1930">
                  <c:v>6.9000000000000006E-2</c:v>
                </c:pt>
                <c:pt idx="1931">
                  <c:v>0.21099999999999999</c:v>
                </c:pt>
                <c:pt idx="1932">
                  <c:v>0.40799999999999997</c:v>
                </c:pt>
                <c:pt idx="1933">
                  <c:v>0.11799999999999999</c:v>
                </c:pt>
                <c:pt idx="1934">
                  <c:v>0.253</c:v>
                </c:pt>
                <c:pt idx="1935">
                  <c:v>0.27400000000000002</c:v>
                </c:pt>
                <c:pt idx="1936">
                  <c:v>0.13300000000000001</c:v>
                </c:pt>
                <c:pt idx="1937">
                  <c:v>0.155</c:v>
                </c:pt>
                <c:pt idx="1938">
                  <c:v>0.122</c:v>
                </c:pt>
                <c:pt idx="1939">
                  <c:v>0.13900000000000001</c:v>
                </c:pt>
                <c:pt idx="1940">
                  <c:v>0.14899999999999999</c:v>
                </c:pt>
                <c:pt idx="1941">
                  <c:v>0.11899999999999999</c:v>
                </c:pt>
                <c:pt idx="1942">
                  <c:v>0.17</c:v>
                </c:pt>
                <c:pt idx="1943">
                  <c:v>0.11799999999999999</c:v>
                </c:pt>
                <c:pt idx="1944">
                  <c:v>0.16700000000000001</c:v>
                </c:pt>
                <c:pt idx="1945">
                  <c:v>0.14499999999999999</c:v>
                </c:pt>
                <c:pt idx="1946">
                  <c:v>0.14000000000000001</c:v>
                </c:pt>
                <c:pt idx="1947">
                  <c:v>0.153</c:v>
                </c:pt>
                <c:pt idx="1948">
                  <c:v>0.125</c:v>
                </c:pt>
                <c:pt idx="1949">
                  <c:v>0.17899999999999999</c:v>
                </c:pt>
                <c:pt idx="1950">
                  <c:v>0.13400000000000001</c:v>
                </c:pt>
                <c:pt idx="1951">
                  <c:v>8.5999999999999993E-2</c:v>
                </c:pt>
                <c:pt idx="1952">
                  <c:v>0.27100000000000002</c:v>
                </c:pt>
                <c:pt idx="1953">
                  <c:v>0.14099999999999999</c:v>
                </c:pt>
                <c:pt idx="1954">
                  <c:v>9.0999999999999998E-2</c:v>
                </c:pt>
                <c:pt idx="1955">
                  <c:v>0.104</c:v>
                </c:pt>
                <c:pt idx="1956">
                  <c:v>0.25800000000000001</c:v>
                </c:pt>
                <c:pt idx="1957">
                  <c:v>9.5000000000000001E-2</c:v>
                </c:pt>
                <c:pt idx="1958">
                  <c:v>0.155</c:v>
                </c:pt>
                <c:pt idx="1959">
                  <c:v>0.35599999999999998</c:v>
                </c:pt>
                <c:pt idx="1960">
                  <c:v>0.221</c:v>
                </c:pt>
                <c:pt idx="1961">
                  <c:v>3.3000000000000002E-2</c:v>
                </c:pt>
                <c:pt idx="1962">
                  <c:v>8.6999999999999994E-2</c:v>
                </c:pt>
                <c:pt idx="1963">
                  <c:v>8.5000000000000006E-2</c:v>
                </c:pt>
                <c:pt idx="1964">
                  <c:v>0.26800000000000002</c:v>
                </c:pt>
                <c:pt idx="1965">
                  <c:v>0.11799999999999999</c:v>
                </c:pt>
                <c:pt idx="1966">
                  <c:v>7.2999999999999995E-2</c:v>
                </c:pt>
                <c:pt idx="1967">
                  <c:v>0.222</c:v>
                </c:pt>
                <c:pt idx="1968">
                  <c:v>0.12</c:v>
                </c:pt>
                <c:pt idx="1969">
                  <c:v>0.224</c:v>
                </c:pt>
                <c:pt idx="1970">
                  <c:v>9.5000000000000001E-2</c:v>
                </c:pt>
                <c:pt idx="1971">
                  <c:v>0.161</c:v>
                </c:pt>
                <c:pt idx="1972">
                  <c:v>9.7000000000000003E-2</c:v>
                </c:pt>
                <c:pt idx="1973">
                  <c:v>8.2000000000000003E-2</c:v>
                </c:pt>
                <c:pt idx="1974">
                  <c:v>0.49099999999999999</c:v>
                </c:pt>
                <c:pt idx="1975">
                  <c:v>0.251</c:v>
                </c:pt>
                <c:pt idx="1976">
                  <c:v>0.10199999999999999</c:v>
                </c:pt>
                <c:pt idx="1977">
                  <c:v>5.3999999999999999E-2</c:v>
                </c:pt>
                <c:pt idx="1978">
                  <c:v>1.9279999999999999</c:v>
                </c:pt>
                <c:pt idx="1979">
                  <c:v>6.7000000000000004E-2</c:v>
                </c:pt>
                <c:pt idx="1980">
                  <c:v>6.0999999999999999E-2</c:v>
                </c:pt>
                <c:pt idx="1981">
                  <c:v>0.111</c:v>
                </c:pt>
                <c:pt idx="1982">
                  <c:v>6.9000000000000006E-2</c:v>
                </c:pt>
                <c:pt idx="1983">
                  <c:v>7.2999999999999995E-2</c:v>
                </c:pt>
                <c:pt idx="1984">
                  <c:v>9.1999999999999998E-2</c:v>
                </c:pt>
                <c:pt idx="1985">
                  <c:v>0.14199999999999999</c:v>
                </c:pt>
                <c:pt idx="1986">
                  <c:v>8.5000000000000006E-2</c:v>
                </c:pt>
                <c:pt idx="1987">
                  <c:v>9.0999999999999998E-2</c:v>
                </c:pt>
                <c:pt idx="1988">
                  <c:v>0.16300000000000001</c:v>
                </c:pt>
                <c:pt idx="1989">
                  <c:v>0.26700000000000002</c:v>
                </c:pt>
                <c:pt idx="1990">
                  <c:v>0.42099999999999999</c:v>
                </c:pt>
                <c:pt idx="1991">
                  <c:v>0.19900000000000001</c:v>
                </c:pt>
                <c:pt idx="1992">
                  <c:v>0.23100000000000001</c:v>
                </c:pt>
                <c:pt idx="1993">
                  <c:v>0.35799999999999998</c:v>
                </c:pt>
                <c:pt idx="1994">
                  <c:v>0.17299999999999999</c:v>
                </c:pt>
                <c:pt idx="1995">
                  <c:v>8.8999999999999996E-2</c:v>
                </c:pt>
                <c:pt idx="1996">
                  <c:v>0.129</c:v>
                </c:pt>
                <c:pt idx="1997">
                  <c:v>5.5E-2</c:v>
                </c:pt>
                <c:pt idx="1998">
                  <c:v>0.16400000000000001</c:v>
                </c:pt>
                <c:pt idx="1999">
                  <c:v>0.187</c:v>
                </c:pt>
                <c:pt idx="2000">
                  <c:v>0.13400000000000001</c:v>
                </c:pt>
                <c:pt idx="2001">
                  <c:v>0.08</c:v>
                </c:pt>
                <c:pt idx="2002">
                  <c:v>8.8999999999999996E-2</c:v>
                </c:pt>
                <c:pt idx="2003">
                  <c:v>0.14099999999999999</c:v>
                </c:pt>
                <c:pt idx="2004">
                  <c:v>0.16500000000000001</c:v>
                </c:pt>
                <c:pt idx="2005">
                  <c:v>0.13100000000000001</c:v>
                </c:pt>
                <c:pt idx="2006">
                  <c:v>7.4999999999999997E-2</c:v>
                </c:pt>
                <c:pt idx="2007">
                  <c:v>0.127</c:v>
                </c:pt>
                <c:pt idx="2008">
                  <c:v>7.6999999999999999E-2</c:v>
                </c:pt>
                <c:pt idx="2009">
                  <c:v>0.151</c:v>
                </c:pt>
                <c:pt idx="2010">
                  <c:v>0.16400000000000001</c:v>
                </c:pt>
                <c:pt idx="2011">
                  <c:v>0.153</c:v>
                </c:pt>
                <c:pt idx="2012">
                  <c:v>0.11899999999999999</c:v>
                </c:pt>
                <c:pt idx="2013">
                  <c:v>0.17199999999999999</c:v>
                </c:pt>
                <c:pt idx="2014">
                  <c:v>0.13200000000000001</c:v>
                </c:pt>
                <c:pt idx="2015">
                  <c:v>0.13700000000000001</c:v>
                </c:pt>
                <c:pt idx="2016">
                  <c:v>0.2</c:v>
                </c:pt>
                <c:pt idx="2017">
                  <c:v>0.186</c:v>
                </c:pt>
                <c:pt idx="2018">
                  <c:v>0.112</c:v>
                </c:pt>
                <c:pt idx="2019">
                  <c:v>0.114</c:v>
                </c:pt>
                <c:pt idx="2020">
                  <c:v>0.11600000000000001</c:v>
                </c:pt>
                <c:pt idx="2021">
                  <c:v>5.1999999999999998E-2</c:v>
                </c:pt>
                <c:pt idx="2022">
                  <c:v>7.8E-2</c:v>
                </c:pt>
                <c:pt idx="2023">
                  <c:v>8.7999999999999995E-2</c:v>
                </c:pt>
                <c:pt idx="2024">
                  <c:v>2.8000000000000001E-2</c:v>
                </c:pt>
                <c:pt idx="2025">
                  <c:v>0.10299999999999999</c:v>
                </c:pt>
                <c:pt idx="2026">
                  <c:v>4.8000000000000001E-2</c:v>
                </c:pt>
                <c:pt idx="2027">
                  <c:v>0.14199999999999999</c:v>
                </c:pt>
                <c:pt idx="2028">
                  <c:v>0.253</c:v>
                </c:pt>
                <c:pt idx="2029">
                  <c:v>0.219</c:v>
                </c:pt>
                <c:pt idx="2030">
                  <c:v>7.4999999999999997E-2</c:v>
                </c:pt>
                <c:pt idx="2031">
                  <c:v>0.34</c:v>
                </c:pt>
                <c:pt idx="2032">
                  <c:v>0.192</c:v>
                </c:pt>
                <c:pt idx="2033">
                  <c:v>4.7E-2</c:v>
                </c:pt>
                <c:pt idx="2034">
                  <c:v>0.36199999999999999</c:v>
                </c:pt>
                <c:pt idx="2035">
                  <c:v>9.7000000000000003E-2</c:v>
                </c:pt>
                <c:pt idx="2036">
                  <c:v>0.24399999999999999</c:v>
                </c:pt>
                <c:pt idx="2037">
                  <c:v>7.5999999999999998E-2</c:v>
                </c:pt>
                <c:pt idx="2038">
                  <c:v>7.9000000000000001E-2</c:v>
                </c:pt>
                <c:pt idx="2039">
                  <c:v>0.107</c:v>
                </c:pt>
                <c:pt idx="2040">
                  <c:v>0.19700000000000001</c:v>
                </c:pt>
                <c:pt idx="2041">
                  <c:v>0.312</c:v>
                </c:pt>
                <c:pt idx="2042">
                  <c:v>0.16500000000000001</c:v>
                </c:pt>
                <c:pt idx="2043">
                  <c:v>0.35699999999999998</c:v>
                </c:pt>
                <c:pt idx="2044">
                  <c:v>0.246</c:v>
                </c:pt>
                <c:pt idx="2045">
                  <c:v>0.27900000000000003</c:v>
                </c:pt>
                <c:pt idx="2046">
                  <c:v>7.0999999999999994E-2</c:v>
                </c:pt>
                <c:pt idx="2047">
                  <c:v>9.8000000000000004E-2</c:v>
                </c:pt>
                <c:pt idx="2048">
                  <c:v>6.0999999999999999E-2</c:v>
                </c:pt>
                <c:pt idx="2049">
                  <c:v>7.9000000000000001E-2</c:v>
                </c:pt>
                <c:pt idx="2050">
                  <c:v>1.2909999999999999</c:v>
                </c:pt>
                <c:pt idx="2051">
                  <c:v>0.107</c:v>
                </c:pt>
                <c:pt idx="2052">
                  <c:v>1.7000000000000001E-2</c:v>
                </c:pt>
                <c:pt idx="2053">
                  <c:v>2.7E-2</c:v>
                </c:pt>
                <c:pt idx="2054">
                  <c:v>1.4E-2</c:v>
                </c:pt>
                <c:pt idx="2055">
                  <c:v>0.20499999999999999</c:v>
                </c:pt>
                <c:pt idx="2056">
                  <c:v>6.5000000000000002E-2</c:v>
                </c:pt>
                <c:pt idx="2057">
                  <c:v>0.79700000000000004</c:v>
                </c:pt>
                <c:pt idx="2058">
                  <c:v>0.114</c:v>
                </c:pt>
                <c:pt idx="2059">
                  <c:v>0.28399999999999997</c:v>
                </c:pt>
                <c:pt idx="2060">
                  <c:v>0.754</c:v>
                </c:pt>
                <c:pt idx="2061">
                  <c:v>0.13700000000000001</c:v>
                </c:pt>
                <c:pt idx="2062">
                  <c:v>0.24399999999999999</c:v>
                </c:pt>
                <c:pt idx="2063">
                  <c:v>0.248</c:v>
                </c:pt>
                <c:pt idx="2064">
                  <c:v>0.185</c:v>
                </c:pt>
                <c:pt idx="2065">
                  <c:v>0.74099999999999999</c:v>
                </c:pt>
                <c:pt idx="2066">
                  <c:v>9.2999999999999999E-2</c:v>
                </c:pt>
                <c:pt idx="2067">
                  <c:v>0.18</c:v>
                </c:pt>
                <c:pt idx="2068">
                  <c:v>0.107</c:v>
                </c:pt>
                <c:pt idx="2069">
                  <c:v>0.48399999999999999</c:v>
                </c:pt>
                <c:pt idx="2070">
                  <c:v>0.442</c:v>
                </c:pt>
                <c:pt idx="2071">
                  <c:v>0.124</c:v>
                </c:pt>
                <c:pt idx="2072">
                  <c:v>0.16</c:v>
                </c:pt>
                <c:pt idx="2073">
                  <c:v>0.128</c:v>
                </c:pt>
                <c:pt idx="2074">
                  <c:v>0.71399999999999997</c:v>
                </c:pt>
                <c:pt idx="2075">
                  <c:v>0.28000000000000003</c:v>
                </c:pt>
                <c:pt idx="2076">
                  <c:v>0.501</c:v>
                </c:pt>
                <c:pt idx="2077">
                  <c:v>0.35699999999999998</c:v>
                </c:pt>
                <c:pt idx="2078">
                  <c:v>7.1999999999999995E-2</c:v>
                </c:pt>
                <c:pt idx="2079">
                  <c:v>0.501</c:v>
                </c:pt>
                <c:pt idx="2080">
                  <c:v>0.48499999999999999</c:v>
                </c:pt>
                <c:pt idx="2081">
                  <c:v>9.8000000000000004E-2</c:v>
                </c:pt>
                <c:pt idx="2082">
                  <c:v>2.8000000000000001E-2</c:v>
                </c:pt>
                <c:pt idx="2083">
                  <c:v>0.54100000000000004</c:v>
                </c:pt>
                <c:pt idx="2084">
                  <c:v>0.13300000000000001</c:v>
                </c:pt>
                <c:pt idx="2085">
                  <c:v>1.7000000000000001E-2</c:v>
                </c:pt>
                <c:pt idx="2086">
                  <c:v>0.53500000000000003</c:v>
                </c:pt>
                <c:pt idx="2087">
                  <c:v>0.41799999999999998</c:v>
                </c:pt>
                <c:pt idx="2088">
                  <c:v>0.61</c:v>
                </c:pt>
                <c:pt idx="2089">
                  <c:v>4.2999999999999997E-2</c:v>
                </c:pt>
                <c:pt idx="2090">
                  <c:v>8.8999999999999996E-2</c:v>
                </c:pt>
                <c:pt idx="2091">
                  <c:v>0.34599999999999997</c:v>
                </c:pt>
                <c:pt idx="2092">
                  <c:v>2.4E-2</c:v>
                </c:pt>
                <c:pt idx="2093">
                  <c:v>6.7000000000000004E-2</c:v>
                </c:pt>
                <c:pt idx="2094">
                  <c:v>1.0640000000000001</c:v>
                </c:pt>
                <c:pt idx="2095">
                  <c:v>0.36399999999999999</c:v>
                </c:pt>
                <c:pt idx="2096">
                  <c:v>0.248</c:v>
                </c:pt>
                <c:pt idx="2097">
                  <c:v>1.4999999999999999E-2</c:v>
                </c:pt>
                <c:pt idx="2098">
                  <c:v>6.7000000000000004E-2</c:v>
                </c:pt>
                <c:pt idx="2099">
                  <c:v>0.122</c:v>
                </c:pt>
                <c:pt idx="2100">
                  <c:v>0.13600000000000001</c:v>
                </c:pt>
                <c:pt idx="2101">
                  <c:v>6.4000000000000001E-2</c:v>
                </c:pt>
                <c:pt idx="2102">
                  <c:v>0.03</c:v>
                </c:pt>
                <c:pt idx="2103">
                  <c:v>0.26400000000000001</c:v>
                </c:pt>
                <c:pt idx="2104">
                  <c:v>0.152</c:v>
                </c:pt>
                <c:pt idx="2105">
                  <c:v>7.8E-2</c:v>
                </c:pt>
                <c:pt idx="2106">
                  <c:v>0.16300000000000001</c:v>
                </c:pt>
                <c:pt idx="2107">
                  <c:v>8.8999999999999996E-2</c:v>
                </c:pt>
                <c:pt idx="2108">
                  <c:v>1.403</c:v>
                </c:pt>
                <c:pt idx="2109">
                  <c:v>0.21299999999999999</c:v>
                </c:pt>
                <c:pt idx="2110">
                  <c:v>0.29599999999999999</c:v>
                </c:pt>
                <c:pt idx="2111">
                  <c:v>5.3999999999999999E-2</c:v>
                </c:pt>
                <c:pt idx="2112">
                  <c:v>0.375</c:v>
                </c:pt>
                <c:pt idx="2113">
                  <c:v>0.17</c:v>
                </c:pt>
                <c:pt idx="2114">
                  <c:v>0.17899999999999999</c:v>
                </c:pt>
                <c:pt idx="2115">
                  <c:v>0.108</c:v>
                </c:pt>
                <c:pt idx="2116">
                  <c:v>0.248</c:v>
                </c:pt>
                <c:pt idx="2117">
                  <c:v>0.14799999999999999</c:v>
                </c:pt>
                <c:pt idx="2118">
                  <c:v>0.19800000000000001</c:v>
                </c:pt>
                <c:pt idx="2119">
                  <c:v>0.20599999999999999</c:v>
                </c:pt>
                <c:pt idx="2120">
                  <c:v>0.23300000000000001</c:v>
                </c:pt>
                <c:pt idx="2121">
                  <c:v>0.124</c:v>
                </c:pt>
                <c:pt idx="2122">
                  <c:v>0.14000000000000001</c:v>
                </c:pt>
                <c:pt idx="2123">
                  <c:v>0.14299999999999999</c:v>
                </c:pt>
                <c:pt idx="2124">
                  <c:v>0.17499999999999999</c:v>
                </c:pt>
                <c:pt idx="2125">
                  <c:v>0.13800000000000001</c:v>
                </c:pt>
                <c:pt idx="2126">
                  <c:v>0.187</c:v>
                </c:pt>
                <c:pt idx="2127">
                  <c:v>0.26900000000000002</c:v>
                </c:pt>
                <c:pt idx="2128">
                  <c:v>0.182</c:v>
                </c:pt>
                <c:pt idx="2129">
                  <c:v>0.14599999999999999</c:v>
                </c:pt>
                <c:pt idx="2130">
                  <c:v>0.185</c:v>
                </c:pt>
                <c:pt idx="2131">
                  <c:v>0.23300000000000001</c:v>
                </c:pt>
                <c:pt idx="2132">
                  <c:v>0.13800000000000001</c:v>
                </c:pt>
                <c:pt idx="2133">
                  <c:v>0.152</c:v>
                </c:pt>
                <c:pt idx="2134">
                  <c:v>0.107</c:v>
                </c:pt>
                <c:pt idx="2135">
                  <c:v>0.12</c:v>
                </c:pt>
                <c:pt idx="2136">
                  <c:v>0.14499999999999999</c:v>
                </c:pt>
                <c:pt idx="2137">
                  <c:v>0.153</c:v>
                </c:pt>
                <c:pt idx="2138">
                  <c:v>0.22900000000000001</c:v>
                </c:pt>
                <c:pt idx="2139">
                  <c:v>0.222</c:v>
                </c:pt>
                <c:pt idx="2140">
                  <c:v>0.114</c:v>
                </c:pt>
                <c:pt idx="2141">
                  <c:v>0.21099999999999999</c:v>
                </c:pt>
                <c:pt idx="2142">
                  <c:v>0.124</c:v>
                </c:pt>
                <c:pt idx="2143">
                  <c:v>0.127</c:v>
                </c:pt>
                <c:pt idx="2144">
                  <c:v>0.20599999999999999</c:v>
                </c:pt>
                <c:pt idx="2145">
                  <c:v>0.17599999999999999</c:v>
                </c:pt>
                <c:pt idx="2146">
                  <c:v>1.7000000000000001E-2</c:v>
                </c:pt>
                <c:pt idx="2147">
                  <c:v>2.4E-2</c:v>
                </c:pt>
                <c:pt idx="2148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2-4658-ADED-8327808C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374943"/>
        <c:axId val="1013080175"/>
      </c:lineChart>
      <c:catAx>
        <c:axId val="87137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80175"/>
        <c:crosses val="autoZero"/>
        <c:auto val="1"/>
        <c:lblAlgn val="ctr"/>
        <c:lblOffset val="100"/>
        <c:noMultiLvlLbl val="0"/>
      </c:catAx>
      <c:valAx>
        <c:axId val="101308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7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entityId">
        <cx:lvl ptCount="6">
          <cx:pt idx="0"/>
          <cx:pt idx="1">244</cx:pt>
          <cx:pt idx="2">227</cx:pt>
          <cx:pt idx="3">111</cx:pt>
          <cx:pt idx="4">12</cx:pt>
          <cx:pt idx="5">113</cx:pt>
        </cx:lvl>
      </cx:strDim>
      <cx:strDim type="cat">
        <cx:f>_xlchart.v6.0</cx:f>
      </cx:strDim>
      <cx:numDim type="colorVal">
        <cx:f>_xlchart.v6.1</cx:f>
      </cx:numDim>
    </cx:data>
  </cx:chartData>
  <cx:chart>
    <cx:plotArea>
      <cx:plotAreaRegion>
        <cx:series layoutId="regionMap" uniqueId="{31DDAD40-7385-4126-9F2F-B7A787236CA7}">
          <cx:dataId val="0"/>
          <cx:layoutPr>
            <cx:geography cultureLanguage="en-US" cultureRegion="PH" attribution="Powered by Bing">
              <cx:geoCache provider="{E9337A44-BEBE-4D9F-B70C-5C5E7DAFC167}">
                <cx:binary>pHzZkhtHku2vyPQ8KcW+tE3PQyaAygL3ndRLGkWRuUXue379HFB95xayMIBVj1GythaK5eEevhw/
7oH//Db/45v7/rX9ZS5c2f3j2/zPX5O+r//x++/dt+R78bX7rUi/tVVX/eh/+1YVv1c/fqTfvv/+
V/t1Ssv4d0ao+P1b8rXtv8+//td/4rfF36vd1/7rvuzTfnkzfG+Xt9+7wfXd1U//lw9/+f7z17xf
6u///PVbNZT96dfFaVX++q+P7v/6569C/frL7w9/w78+e/m1wF8LktR93/74969d/89fPaV+E9RY
ITll8tdfpu8//ysl9jchrBGCK8Illfj9ZdX2Cf4G1b/hE66Nllwphh/99ZeuGn5+JtVv+GGLD4mk
WmpD/8ckryu3xFX5P0b41///pRyK11Va9t0/f4WQ+u+fOumkCDX4NUZYJZhWzBKKz799fQur44fp
f3DteObReX1GE9mVrW8q5d70rXHRB1YWFf2QxFn15wPLXJBJzUYoI4JqKqzUXDKrJIzyUGjEEkqy
ypljHk27urrTxeCXa3JQrPY1a4OIFztrQqvf0SoPSDH63iyDqHNBn68+F8e8sP5QD7sb5zop+9AY
m3MZfX6udJZxEcU4l/Zfxf7bT89fvnuT+9eF4OauyjjZ5oHBxVIXzWpzc1wPr17Z4O5l69sbetwS
cfr8gQi7jKJWEiJy//Mf72P/eeQfrytB+XUtLDkXsaj/p0W3f/P5xfvX2e71Gnwh/v/RWnbjns1C
5Bg53Ejh/5EE73v/JfPL4IYyp8NeuXbLzpVpROsWucBez6xPd++THQxW7G6JEedS4PHMcKYI05Yq
SsXGueo4WufC6v6u0mLaZ3Nj7pvY06+vK3MKnQe6/JSiqFDCaooEorZSvIjNzjb9HV/18GVe0v7j
ZKfe7/OG3PDkTeoQjFFOJHKXsoIpoU8+8sDN8kVka65kETYd7Q4rmZQvx6HdFYyVx4Lp9O66anyr
20kgxb8IUyGlopt7irysYS1jEFgMic9aofaibFVQyVzvhnpqdnneRHd9lth90jf6mZRtHXZ0MkFu
4+YQ5/30ta5JWwc9pUMQ1aXZuTSdU39I53VXrE1877mcB54qjN/Jwr7QUaz8oUirMG5rc1fPY79P
u1HfC0uLZ16WN3uBZL3jQ9McsimXL1XOabDowu3rsZCH6zbYOhHDzQqNjEkkYYaSzfVWfaGLYrDx
gdcJOVjn3KGqpvGpUqRWMLWVihN+knh+s4sneZSTtTksqmDBJKPx0HpDe0PKo+u0lEAXppgQxKqt
Lmvr5UwuhTj0vW0/1qb0jq6R07tBaRpeN9sFUdQwThXqMAqr2ngOy6NCJ3kkDkusy10OyR+Woh/2
ZhXD26eLQlFXEuUNBX8rqioWU6WciMNKY7lvWpntxFomh4Ql9kbieuQMluOWJAAErgv/u0mOGSvX
OkoTdbDwmP1q6mnXOy+5EeYnl3qYUTi3lrDTH0Q5V2YT5lE3pF0/2SHUEWU/ypquSdA6kf5wkUUi
Wztdv7PdaN3uuiE3IEEIRiDaGKmFJYKbU/p5kF4IS0jTizG6i+O4Er4aXfvZyXzKDyVJ00+91O2X
FOiq8R3t2K0aevrtD7VGdgP4AiAygjOAt43HFAVL6lF0LqQ5aeJgjSsqw7mr9BToNidv2Whj+kRL
C6AhpDUOzGe5YnxjaVPMbdGXnrobmyoNmTbx51pNRdC1mj9bzVrtgVn7G6GxdSIBv7HI4KhIQgvz
M+k+MLMsorXg0lRhUS6xnxBZvWiqJH1x/TK3AfhTikUuQQUUxKgN6kFBjBcEYBU2fVc8E2nb7LyU
mnDo9Y0qsXVXSGJUGGIYxGgA5XO3yapm1mtS1mE/VzrfRf2okwMZx9XsvbhVNOBR7H2Jm6qMnxiO
Ap4qJdOSckGlphvJpcubQVb9HFKWLH/Mq2qD0qXzjfzy+L40kos0KL1SKS1Pnz+4r3Xw+iqRaglJ
FLUvZeTaO1Lb+QbAuyTFGqmMIEISTjdSPGNJrItuCWmxeId+StvQa8o/rzvFBSGSaEkovB2FwG6E
dD18wXrZFNYVXffZVC2ln6XJ8OO6mEehLCHDIIZP6AFpZZMmKzPPjaBuCj3E3ys9NNFzRtrmRb2Y
NeiWefl2Xd4GfgOboCsj3BCGMmqp3Pq6dHU8LNUcqlLEb1Tee3vK89bPiqLZNXbKd33ds73JInXf
87S6cXWPQ01rClymT2kbBWIDzXOkM52wcQo7mXr7qE691J8SMvuuUeOH66peuEFNOaocFOWE6E2O
BjxHvz/SKYzLNHf+4iwLbExSfiMzXtKJW8EJ1YAMchvUUd3xLON2CedFlF9hUd2FpuxSeldBWHV/
XSu66QMFIA+sp5RF580h8nScBzHWpUOfau68cIwnbg6JU415Tby4+ljGnvdyXcui+5IV1ryfImPe
lm3Fzb5JyBT71eBsdiN50kcerCRDVZAEJzIMtfD8PPGsMpFNhIQx7DD6LJ1He+fpUrsDWxPR7pp+
kd0+ZYCjuxNkp4c8UWMdiIzV+i6P5r48OKm92S+8NXO7JOu9jzROl9dsLnm2u26/RwGA42oGRAKI
brRm7Py4s9LZUPB1CTNN9V9l5JEpSNjQB0nL5LOJxdnBFqZ7MehJ7xlZplfX5T8qASf5Rglu1ck1
t16p+6GWomiWcOFN5LPSioBOY3rHi6L9HI0ifV5C9xtO88hFIdSgFwJqJsSAnjlXeh3Wfmalt4Rp
mo1/5HZ0QxDnXRX5Iy279UatuaTiQ2kbj+iattZTg4CwckD3ggYFqXNJh9BW6bSvNJv3/Sxi+dQ4
PClJNVdAZgoF9nTzDwKjnvK5HZVcwnJMx3ud6S71467RAUsYueX1Fy0KHK00YdbSLQBMKE9W3c1L
uFZ96zdr4oY71vPoNU/NJIKMlKFbxkNd6/wTiaf6lZjVPi55HvCk5b6bx/QFRVfhAs/FPQuvO9ml
mASgwbEQlsrazX17qfbcRDISLqKXQVJ2y3s3xN7ke33fPuPE3WosLl05YNqJrZNAiidK8KHtI52l
hkwFCaVTLsiL0r5oeFd9qEUT74eWi7tqUt6z61peFGrYiRgUKGliA0mJ46MnE7aGjZuc8stMtHs5
suYdS9vkbcJJkvhZXXH9dEfjRKN7wvVDtNrInRuGnqdPSZhOthZBntjO27toNH8pXO6nJyuJZhdw
H6wJnHpL+3mzjVyu9RImOfHgRb1zvkzV8HJKunKPcwx+VA/dy+tSH9VOJTlyuWAAi6f2agNL1Mgr
x1u1hgRsXe23VDRNQKZMx/t/R5AyMCSTwEEbW5ok4dyB4g2LjAw73HEeupkMN27skjoK1QlKMQos
t4ECpIn0TPuKhv3aVuNORlNJduCvi+KGoC33iOosuQaQU0QA06ErPQ+EUjnrRblHQ8YHPew5LUm3
m5rEAs1FaeHtdDGlHyqbLmY3rX1a+XXLujjwklYnQT85on1SyzwNU5PK9sbxLtkBfQCwEAfSAoI+
P11ko7JOi5qGmTO13VVZLruDEsl6q/u/kB75Q0GbfIBW0kULhyBZzmXsr2XjEb+eG/eWtg1fb6h1
OvZZP4xELDRBqjMUBcCc1H6Q+ZumH6opL5F9PE8HccK9Tyrr2X03z8W7Qnb6VdqydmcLztMbok+K
bEVDGyIY/0l4bDxriaZ8cRq5YCls+V6atSdB29j5LeqCiH3XW/I89qLlyK2sg2V0dXbjBBfuFJ2d
BCJEX6fgeOfKa1YNjVUdCVWRucqHv3XTMR262j5/cqhqhmoC7gg9rNSbOy0Xt+Zl3uuQxFLsnKvn
Xbf0xdNLFzoURQ0SLBD1lt7r+DD1do50GElPYfxQTLPdjVNafEMiSvKgWyPx+bpiF5xVox1ByCq0
r0qzcwuyvErqJnE6rLxJ79pYd3u+LOSIFjC60f9c8FQLRznBFCR1kA3nojJe28aLOhGKibeJ3xLX
5Pt8npPPbTxPgx/Ltgxbj8fI6mMf3QK/VF3QFSXaslN2Vwyc2fkBQFPLgqyZCgvS538xW3mf8hmg
4NDTvnnjkViol5S0vLwzsu6zu3SwbevnM5Pf+phbcmB5rzI4cjnKvUpN/jGLk6badUjk1X2asaX1
e9cmZj9mvP9Ylmk7BGkasXQXjyJzASnX6F3FqPtEvbR4SZK5az7zNW95aHM6vyqUnurAdFyq3Qj6
R90lcR3VB89lnAcL88T0LMmb3gSraMUU2HHRWSBNQf9q27H/4XqvqZ4nTHpd4CaWf2y8pPDgR73W
+9R11Vs5jEL7WeeR1a+7To/7ivXi22jNtAQpifrCb0oKk0yLZz8PttBzIMWct7tcjp45zHDQKfDG
bG6DIufRK8xNxuptxo2MdpqPdvU9MFXywLOmc75AL0b9ojEs2q+lmP+gfeL1r7J0aF+Mk+S5rxLZ
/pHVAKyB09T72kUVMfdLkU7LrrVy+diP9fC+7ssy83m30vc8zbzvS8vEtwS9V3tHnbe+UdbVLMjn
rOb+GjG77KIcDRaQ9yz5G0dVG+/GhUVv2pR4i29FrN5GtcyIT8s4+paU/az9MYvqlz2JRh1Cp/FD
NQwyeqWGGElcqow0e1e1xcuhpHUXFHPO5qDlk9fuJ1kWf0wE/fgd74z7ME+S5vuomYa/BBmXOBzw
O3K/oF1CAxkR+c3EdII+TV2Wz5KiJ2Wg17lJ/LjKMThQYmCpHw040KErYtMc0hLN4RuyTtXgF2VD
GVjXuRsC4ziJ7r0iW8agZ2RifsLHvAviImFh3tYVuZvh51FQsaLju7iZSO7PY86/VTKW1s8pnXSQ
63Ysjsar3de5GOZvQHLr/aJzk/klZW3lS9a0/NCaOfozNqT6U/C+oIeqHRwJdES8cl8txvvsxUR1
u7xz7Zsa1RzFfCA4Bvws3hvST8SXHp86eMiMadTk5kLsY9SqH/8x5vM0d1nDUcW6069eVGv9eElr
F1zPdxe6A8sw3ZaYOqBybNEQ+iRDXU8FRlV9/0eRx+VrbiNv3NmmqEu/rXQ73F8XSTdjzBMuAuwC
AAP1o8A/buqkrNp6oTQWYcHWRh+6ZWWLnzRF/rqlSfNsncr6bdzEww/R86nw1ZrSN9XoVLW7fpAL
1dIC0doTmUwNANp5/iu4F5UTqVnYK6letkKbXeFcckPKhc7EKoohGNQ9wazT5w8AybwMPa94wULW
eWO1+MAIqP6GDMXqE1RRFwzc6T8TvWDr5LqCly5XgWLWqDJcP6JgxVDFgAuahYvLmsIvU7ncdZys
b2Vt9N3cqS/X5T1WVRFgAUwkmAUNxDfFM6qj0qPJJMM1KvrcT0aPpIFtpnp45uWrVL7XyXU+JKsX
3+IZHhdTLSjXaBsI+CexhQoEEDdtvDm7r5c4s/uq1/zPOM1JFjRkMo1fVLoc9gNDYvdZkthb/ecF
Kg7kLaCKNAS3jIJ6fs39kiixqKy4V6lK4nBUJmmCMi2rxucxsPa+F6Ch/NZLOx5iIlB7h1G0vEDx
If0HQcoyvxHaF4+E0OboFA0Ga9tB/iTonIOpTO/rsS3bEHC0KAIPxmN+syw2fjFkpG4DFoEJDQbM
x6pDIUXHDqJt3B+sycQtcP4YcQDNMaBzUL6YDLMNPs29tOGzS/P7pu0wuLZda58tHZXHsU3N1+vO
+Nj5IQu+CO4DAfBI+zqWTVkRl9+Xhg/7hKf5HjlgeJGIyR6kGZMb5n7s/CDwKIZiBKsTmHtvIPE4
psKkbjWhSbP8Dhs6xldyLV7wbKF3aZdTfyG8u5FcLhhUKwNCG/+AclUboZzM2OGQ3IaoZO4lgE3n
r4ta9/FAyA39HmdLreFNGLMoRRQ6q3MHb+NE6V52NqxkzQ6eGPJjny23Zu0Xbg2JijFYELEot1wa
jVb0MPWAnSqSeSipkfeuS6Zxn05kQuKgyQ1y4yfHe960aSyoIT/AUBx7Xhu1snnl04xmEpQ1qxwY
OYOMDJqFN8/mqeFvqqac1P3U510RTDSKorssocmrbmr169QTFffNNGMgmUWt9z5adBfvaMcL9yJj
opR+xNN1uOtq2b/JSD9GL3W5iC99tNgPawxoeLju9Bf84cS7S2U1BtLA9OeXlC4MUFv2UTgTNlNs
j0RNsueWau0vsZzzp7ufYRqehzqqjLEb9/M6Y+vVy6Owbgaz+KYsC28PMrt9L1xReU/ubrVBq4QZ
LKMI6+1aTbPQ1tMJjcK+6AC341F9GVTRvr5uwgt+jvUnJk97SRgX6U2Osi0kOLdEYaW8BOAs59nw
gcxI/TcEXShZBt0fSHiULgsUdn5XuRZjo0QdhatONZZ6MBADGjZd0HZDIf02UtO+NnPyPF3W4hZX
cclRcO8YOyi4PdkO3xw+8saORSHx+vQ9CImefc4zXn5gXivq99dNekkYdiOsRNoXWm873bgz8WTn
0Qu9tvf8scls5ldNQ+5HatMbEXAhgRiJkQ6IA4gCG39u1XVey1zQxQtjZ4udG/t+R2I2HbBK++eC
8LiRFS9kfQM0S2DLEzPLNxEgSd/PtqBeKLA384qRpt2pVbnnXe5Kv6xH776lhbrhOadfuslZEAr9
UGU4Zqgbof2Y9DPghBeyulDEjwuSREHe0E7uB9XNyU4Vk7I+T8vpq8cic8e6bhFPZtxPoyvAR6OZ
FoiXc0Pn5awKqQYvBJ9a0DCpIqyTjbGcpgN340J2q43jLjDR0r677k6XIhSdA6otyCGGI5xLRigm
49AVXuiaVT0rstULYrT3N/S7JAXQGaNMrCjCmzZSOq9eZWsq3Gy+JNqfMB7ku3Kwnb4h6JLHGoqp
MRZbsBOy3eBRoxW5jBKoo0FyZbavA5uOf4kYVHAbF7c2VS8FIzI1CCdExwkdnluvt2nmam4s9mg6
sRO86vaz7pW/ZOO/ERyn0T4AOZbZsLTDz0UZibk7G1wUDnmPpbLBZMMbkhQC+4/FUGBBVtRQL2us
fXoSAMDUBpttRmNQcDL5g55rreD6/Qodh6jvQwx3nb/SVX1wI/gqcMDl/rpHXrApbMmF0RhdoLHd
pHLpwPUbfBw6KmefRTTbLYnh4ES77ulF0J4yDYb9FH/IRjVsGJScusaGdSbTl46VyXFQY3Z3XaEL
Pfqpj0OTftrfwXLaJrqVN06ulL0NO7f2q1/0jBfBwBKx7peItN4h8Yq0uZ+bUoz3RdyN1T4pedqA
XJsXd+M0l8x7sioIbRAGYjuBirE/MVUY4Ydx7uZnpsv6fdzQ+LuNZbm7ofipR93kVsvA/SJEUDyQ
0c9dh7m6pZPLbJjZrroXYL8O88KyEz+r4oBEwu1cH5WBiwdsGnbj6NfKmk8tX+O7yHnmySTxCV2d
diaxKQYGfONZDrRT0c4nNNLVOaappqrvqqEdjzFYziD1YrdPWwX8ifLa3LDFJbOjiQfqP0UvWshz
U6RYgdNDAdkYSLXZ80nNwgHjCSwVK2+exxuefVkcHnicOlDw0ltxPK2HkktgV8/W94maudmBS5pe
T/Ui4xvC6Mlw23sG6wMAhJUrYL3TaR6kiGwSnciMiMIumwoRWPA0zTGPh+iTyPOx8jHCztm+rVow
w4nLTLRPuanJvVrU8DmpTdX7zeBU7Js5zSgSNS2KO9IP+rhgPjT5QzQ10f66c54s8OjMIKusRUjC
NTeT2Cla7WRG+OaqscNO59nzARq5H2Gtxu8csTeMdEmeJpqBrUNdststijJK45msSRTarG2/15an
X0ieV1+wx+eWXZmNkt1wuceYGNtolHF0FfbU056K8oNb0QgtmdDChCBaQVHhzVH6PpJRQ3boely/
7+q0zXdYFhLv1q6z7IbCj10QuyqowERayJbbVxyD7HK7RrkBsOKtDZJKiPIAFJS8blbeyxvXeVLm
/Doh7bRnijyD9bdtKk+wNTz0sdFhE8fmzktceT/0Yv53dMIuObbp0LwDs52btHNYJs2rDlLyxB3o
Oopd0WLPG0uT8408fVGh0/Qe4AwdzXblM1mqIcGOsw5dhFUbi7cFYc3G4QbkvnhJWK8D2weWEdve
5wphQZes3aJ0mOi23HWWNkE7En6vvfbpWAk3BBAIjIlSi82Sc1GMxzKd6wkDENS8wJRk2dc2mYN1
qei/o5WBK2CeahDdm7pTFoDZWKrR4ZrMn6iIJixxT92dyevpRkl5HNV4SQdQBpLy9O7mJ234IMZS
iRXIVc0aW2dVf5/S0hxIkU/BbEuGB2v8lptfkIcndIIQ7CjCz7ctUpRwVmL1CTFdKXKsSJT7jVu7
fcm7MaBqenrWMlhU+WlGZgzWwM4vrczLBAW7NyGGgeT1gDn8G3RvTfc8Kkb5jURVxm70Yxc8ksKi
GKSe7gi9wrnEeOrbfPBqEybesPhpNVU+1gv0bqmXene9BFwShYSB3g+AkwIUnIvSfdX3HrY4w7Vc
zTGRfbfDYGzelaIcb4i6dG9Y4Mb7IEAPjMPZuShOM6z/Lp0JpTHY2bRswYxyGd8vJu3DuVDq6ekQ
XOX/l7eJgNw2XPWorCEfwQ33bZfv5tabbsTZRa3wZkEhfeAJg93wAxNg04IZN+6qWktflJV9s6h5
8eO5Kg9CZOTpTIsByYKxiEUhxQOXjXN4ZtRg+ioT6jGK97qzw0FhWxCzv/nWS5THvACWCRBnp/Ea
2o2fA/8HkT3IrAMKKXFjLWFBX2NnIBfwyLxY82CdOAlrg5l8A4ZtJ7OW/XXdN38ScJuChueyp9UJ
9I8Gj4rOPaav1jzhCraddCbqMKVx/t026yB2eWq0Cwqmuur10uTtdGdaphvALt69KxTrjjXGBpjB
T0lW3PDjC5gCBRbNzAnpYf17c6qyXbKhnbkG+ySX2scckb7I2kh/HYammwIM423nGz4OP2gjMRi/
bhQBnbc2AUmDvACijWBV5twmBfa2VWOB2VTrdbvZqTTAo2Pv/rqUS2kBBfe0qQdMS7ZdSxJrMace
hg86b5aX7VBm+2zEWpmZ62/XJV3oDPFiBc+r0NKjBiM7nCvUcyFX0DwmxCLI+GoqMcQNKKYdKphL
p76IsssqP7XxdE8IWm5LJ8zAe+/WdOuCXfG8EjDjtMqHlcFNdhp4youoWmxY2iR/OeT16I9L+eR3
AwrKoskG2MSe/SNE0yqRs6mlNozKLI1+ciRYEV9M726gtJMbbNyEYaqCTItZA+DgxqpJEZ+2TeIo
xAuIKtq5zuPNrnVt/tG5SKXHKXPNC057covCv5APMQLHsAV918937ufXubTYRygrB/90OX3ew9rH
WSfxCxG3fVAuRt39G/5DMWzH3iGsioHtuUBdMWDEHE+qnODjl9xE9QvVJQaTEkwQkima9zIFRsVT
WXvX5VlxmGh/y3kuKQ2+FowMvkwArzU2RWAW/bp2KWZZQyvzL3NWdfZO6SKzfl1ywff4D2t+o7xd
CFFAcDCJ+L4E1Lktnwi6YeKFRTk1vR6Cdk1Sn1e2PmTtUt0QdSHjYbcV6xyopniPuM14hExzKRc0
FmpIiAg8AOMvw+q6+xmbHqWfrDF9ja0Uo/0KG8VzeP2GLyn6UPomMrlchnKQCSosNtw+uNQKfM9E
tUo/KWTc3IibS2kA/SnWV/C2m2L4f+5NDBNIYRfPhB6bqpepyKfneMbAngaZ8bBYnfggJFc8tMFq
6SaJJ7WLqRtGd1Q5FW8b6v2V4/H6j8p2yeDjg/YGJbzR6pG8jX+2SYRnm8vgjr2jo/NL1i9/2pXd
WgG8IOY0kAHbAo4UuWcTihgLFUWa8PxIqsp74TV5esS3g3x5kjucdDlxsRrg+PQoY0siEJ23yzRg
WtxUxR9c5m24mEHhIYZ74oOyvyVhRChQDhBj27EIuLmWZ33vjnhmUn3sK9P7GfCd9B1G4jc8YuPk
P2WBpyDY/MeiMWat5343ArPwwTXuaGq1vkN7I18lWY2dvxnrctcNuK24/5KF/MywQw4+/XSND2Ad
bEoSKUp3HPFcbsSkKZbxbvEytVOpA5TD97qk1JfloLDvhieQmd+AGO12RYayeSPetkslfx8Gq0xo
8zE4xOLU+WHWSuDhb1e4o+zEUO/ZwoYfRV5Xf7akqZ/PGY0O1HXN3RyLNN3j+2TGe8bLgfoTEvHu
umUuXgLoYOxXcY0/G8MsXVsbj8r8yLBy82loF6wTTlV7dC5e9v83UZv7rpohH1cMao7JEqUBViGb
ncbK2kuPF7cImw0U+NvCGF2i7zp984w6Fa8H193xPsWelIWonFaB0gkP5yRL7+3c53cNRjrhksRP
TjiYXJwe65DTsAvfAHIuc2Yge7OyLY7JHC3PqyiW711bPJVQhGoQg+0RsCpYHgf5dS6GA6fK1WbF
cRzNsk/jlL/oJq/cRV6pnqddd2tjYFPnf8pDq8eg0ald3spjeVNxDH6KY5rU1O9qGr1gE+Ai46Py
ZzbfoqY2hfdveQKvkOGMpw5o053noqvtktTFUXl99lefNUMU6J7IOxPNOpjjPL+Xcpk/4oFUXN6I
zMfJHM/PMK7kID8sLLwJzFLNtu8aLK52mFm8GzyaY3kX3NhT4wAvhsFAgw7jeDa8/T6dVBSqU4C/
x6leu29N0USHfEjmF5zkN57VXdLn9JSWqdMMD1ua577SLenCsT1THCtZ6dPzDfocXJy5oc8lD3ko
ZRPXIkqSYsEXSB1H2ZPXMVvyQ50sy0HR4Yu38uYG+r0kDlNegHw8v8SazkZcNnTZiifK7miXGvB6
8nTmU6z4P8Mrru6uw995c/2+NpTAT49EAT5xOJhMIgbOrag6TqMJT4SPLW1mbJdr/tmsng05Av0d
Hgon/kKX5oj5ubirnSxuvTL6OUd50Nj8fQCQ+lgQAOWF13DnB5jRAgxzXhXoYJa+DWoNGOX3tGqw
LDAn5fu6ySlSKbF49R4Nx3wevOfNuoK+oHXyqcPz4K+cObxKN3ORFb5Ho/GGo21pi7+PCIzCsZUP
Em9byw3L5YTS6451KeXbOK/yw9SO0ftVFePzJY3xqLBOe392ZeU3hSEg9yQP4rEzL1yFl1rXb2y7
kfbzOD/PQfF66fStY+cWkySLx7Qfy+M0ZVjBxopT1AbZf3N2Xj12G0kU/kUEmMMrefOMZhSs+ELI
ltzMmWySv34/al90OcQQsrHYNdaG6rK7urvCOadS1MRkLt3G7yMquAdPZPl0UmRZlWT5ipf7sWZk
bgBi3sx9N2xsN5CDmGYu16Zv/bTS5F+1OhtPDuVDI8gLFHXAwS+1Lyefi+oQR64igrFr9D3o4JYT
LrtP/xI3JMe9/6KodqMy9uz85ukhUkhaaJ96OUWB07vNGz3MqrOXJa0/VbK4OGUT7wRQG4eO/qmp
L0AAY6lc3JtfYEJTEqH15A6N8izVoTtpVmadG8oHAdX4cGcHf4lOrHx+USSi30Jfkbbt8oN+e8E5
cUohhJ7fCs+xrrlawn4Q5mNiRccxS8yzl7rzQzHb9amfZvlQtK6GntwgiyZQaz152yP99CEK3W7n
h73YB7oYXNog0QEPLUzZ+99VglJopwk1hzqzvtSNmb9NlQmybGxZl6Zq8mdjbuYvrjpnvsgq6/q6
Y7+IayyCZQqUIP4d8u619aoEE91ko331lDI6lq1wnzsxDG9YxvGU65UVVLMId17FtYQfUTMJu8pf
BpBI4o/VaRpdb3YTNfGunlnU3iPPTVsHrUzN9MG0Ru+TkiTuzZgz2OlULuu3A4tv+2hXJdEh7U3x
jF+pgJxIMku4NKn4UODOT6o9JrfZbOcHggx9L8p+4bH8aLhh1GWolKggHu83SkQ8d1mpuNehjj4n
RlifTUekp9bSzaBrzfr4+s5smIMqD+SBXuQvlMG9uVjobRip0rvaczG+D50WPk9tmL45CeVvFzTn
6+ZeOgJQDpqEMPPprJFR3ptzHaEO5th619IojM5P07B/NAb9i5KF5ts8tZqLVlbdzsu77PPdmQQ/
Ai5/CQTJoAhB742OeVUPFKW8ayKy6eqatRuYUzodpaTs9Pr3Lb9/bQoiBN26JWwhpr43NfTlKMJ2
xOXskv6Mm2QQAsxJDX+8buflttFUo1NIcZsWJayDlR2L0xTqs3OtZeYeEjNTrk4vpB/OcXzqqlrb
cZOX1we5FtHLAqanYrDmWHQ6RIpcb92r1YvmnZci8VRbiBsIqypv2uihfumU5ZM7ii6YjFzZub1e
uo0JNgAlIdWDbc/f3H9ubWaeOneac80heT03YZN9pdrWY9UqrG+liHi2PafeK+C/dBzMOuAtFzkD
kwbmvdm+6QqRQpy6Ro4yn9OafvagJd4JF9uj725sKMpvFBSoMQHrXwciAm7bGCFkwLFXP4ZWr19l
rDon8JfFYajG7NMf+w8FBc78In9C9r06EiWQlRLiEkfCbuBZqePQfpVuGj+NJVysTk5yJ9La+D4M
cqnRUidPWUc2E50BScHAu7qycD8odaX6SVpqXxyttwlfmn9f/74Nh0GGEA1GEmk6mOtnuM8ihZRW
867hkvjJTI+eprTXng3Fqf3G0/rrrBr96XWjy6LdH37KaZxGOj2/NFZWmXQPiM1x58a7drnpiTN4
2KQCFBc5MDO02EmvZTsq30AMat/LvEGR43XzL+8ezJPrwlgjoMWR7r01KrNe2jZXecNHnyYXDYWQ
j9ypfm1ZAUDwC71CRLGu6bnQb0FWuh48ntr8XLtOdCtjsVee3Dh5iywUhBNw1XCyF3f6LYxyG9MU
0q6jmzZ57bH2KusAyBi8c2zsPbgbH3RnanW3AGAchacM0c1BcPjYKq1+7Kt0L7TftALulhO37M6a
HydK3N4Uirg53VwftH7Sr0bvhoc/dgG0oLSlQ4cYAffJ/bKNUeVJBWLxzWny+QoHTN4sMRs7jra1
OehG0lL9RaH0VteiJjQtr5suvhlJ8WnuwuycN1oc1I6917HniXl5pijicGvAG+NeXNcc9byW+hgX
ya2VrvPslLX4MhiK/azNapT4vZFGxSEuYqBTssyz5CBiV88+wUrv36bh0Nu3coqiqzmYMr5Av4Qk
ZVK7fI7gkf+b6sKtfI70WAQweov0TWzrpUB5qlf/UcvI7v1Wi/T3TueMGQ0xdCxRlxnMN5GbZ5Of
m1RZ/ZSQdvCht6lHp4tmSI9dPOinDB69/hdBeQ7VV7QzNKbecwg0s1xNDmXtZQg2JnFe+JNT2m9t
2KAqWZDiZEdFmrxsXq+5P0w3VasDgtq8N2kzmm/dqSdbasUMuzyS9Tw9EeRaD1bbeANJtat+L0cv
+RcWvvNOj1IRHqSSeBEcaa36iYZw8T5DeXc+F9z+z2YThuVB2jDtfbWH7RIMpVd/TpSi/NYOfe4F
0rJy5GeHKpSQy5zoL3p283yAgFAdjdCV/SXsR/uNXchieGfPrvGhsryRVL0NjS/gcOLWR+bIepsV
UaocZW+MwrcB7SunFM7mYz7KNg5kqqTf4rAv4kthN/HoO63WeLA2kEgMXE+pBz+LwUSDGR8b2Iq6
VT8XZaTVBzTDdATEsrw2r3Mr8h9z1Cafy8pyanRnI8EPgYJV+1bbubZvp9GgHGLgCH2QlPzlu4pV
PYMyU9JDHVbecLCJ3VR2ylYoVHS8wk9TU1nRQTqT8eCgANC8UfR8at+1wlB/FuWsGQv5QrNhttRz
/VYP0/Sc2OWU+wI1WQWWb938A2RSDIGc0xBKaltM+KA7lu9mZ5SObyVejXChrtf/zrObRdcGk+yH
nlspCj9u4r21k0pXn4fBpoxDdtI+cuF24qLJvBr90cmc78o4R6nvJUOevA9FFJc7VLnNU0gLDDUt
SFhUpu/vFTuuNXVCLfk2dUI+aEYbHi27aHayxK17BeaaurSIydbW4pQTF/7YpEqEbImMD0Cx56OR
9smhCXfVg7dMwbtyXZuCN5DP5YN/e1+ibI67Oc7ETZmVyu9JP45jF6dnUqF2Ry9lwxRoO8pwS6f9
ZU1f1dtSWkmtXMOkM4KkbvJTVdvi0egGr9xJPzaiLKA/S70NDBwqLavP6iy71F0gpTdQ5f3RntT0
iAJF9l3JRfYoNVPu1fg2HIP3DDoJWBaYbOu+W1bw0pVDEV4XFbRD3haoR3LMdoLHl2U6gmyUA3AN
eK4LBO5+uzpUkTJ7IoOrCacOWd17AXokwDJlw8WvW5L7Vjj/2FNuHLx56n+I2S4ustL7oEPp6fL6
K7sRXPIU0RQmO1hClGXHf3MemigZshDCvbY20BMo3tHXTK/VY+e45TeY4NaZWKzcCS433IjqMApZ
oON/QYbvjYbcQ3NWJO61p6J6CGOtPg2zqM7QsJyd0/7Si3Cgpd9IM4MFX+Pjp9ltyhym71UTIuv9
SIxh/KlRK+Mii6iNv5cyrP74kNCPBB9BcRy8Iafk/utEYWbt2A7aNR6le2iauDmGOpy2pKj3sI0v
XZYADLr+gv7g8K/hNohhdjTzZvVKpmJ9HUTYfSJM/mMri/QgJS+ER0EmgFO6/6AKoQP02dv0BtMq
fUqyyf3mxJZ3fN0TX3zLYoWEA0oQlxhVznsr+ZAqoaPY6W0gljzGZtPfyOGzP/V3rHDquJmJhSBM
rKJKN8dw7NCOaes4GMMxO+pabx6zuAkPgGns41C6O97+4ogtJi300IHtwaxyVr0Lp6QATrcOKZYc
UmEXa/mxapvoQKm3uTqwZg+oCE07cS1NEdbrLoPD/SiqgDDnDoX9sIpsq76qJ7emxZWYg1sf63i0
T7oqQjvooilCPHasnH/TotMIYLIucX3VzB33ZJRhlQQ2zbePOp1NcaDAGYeHUQqGhhCsj4QRpVMu
jI22PkS9k6aBLEv9GR1ObTwA+yKK1enDpCelldZbr/GK9JwVU/cNQdz2p5ak+SfLm4R+9uhReFdV
jEb6aPCGmUFOX554wRv1H3bXIOTmtpn84pTaOF0qK2+dY0i182thugJ5UTdr51NnIK0za3KgMdqU
lnMlc8yqk+Yl4Abtgfr2g9K3RGLCkQ14LBMkT6AqEnnUvkUW6BiVYzf6GhHwt9zTx/KoR3md+As/
zjrErtLpPtic5kMLSUoSSblN4Y/IBmpEb4M9nFoj6rJD6QyIXyljhwCp4tmT7puZSLWvY17aZVCh
mtT5Ag7231bcxGFAkJP+I2gMmqci9rwvoK4b8eSJIntoNS9szg2BXBlkJpgyqutm93eaw+c+9dbY
vdfSqkfDp4zL0S8MeGp+afTGo5xnOT8AVgL25qUAdoOQ9u4XS8Y2sXrkZCBXvXR+iFCAzQ5usbTu
BnSxFN/sw/JHF6ZsfFUi7nTQYgT/DplqVI+ul6VDUKgoAfvJKIyfc5bn39KuMx7ga5XyqGdibH3H
SUR9SVJE2wraoJ2PyBRoDlkoP3Q7jn1Xa6xvk/SUSzro2d9909ZfmqLtPORV3g/doezD2IRwYXgf
+rnq46MctSk5Ls+j9G104Ba8VzL8ZNPrN4nRz9pbNZsBb7swM7J3MwKp3WmoJcTlWlemv4Z47K0g
z4bhrCDUahxNtFwsyk+x9+w2EySzloVxgs6eu2Puwoy7Fr0RloFrGNW3LEsxi2y61Z1ab1bTi2OH
5s9yROvsQOVCyf0h4jI8ZP2cvxMjxNdTrYqqCJDd6uND0fYCF1CVsZl8qY3te+Y7hMNhRkKnflQF
yZHfFa3lHKQaIpcVJ3GT+OOsdBd092cPrifIievYO/kzYl8mp8GW6O+F3pu2NNUPE4h5UNCiy2I/
H+zsI53IbGI3gTse6851xbl1jPYbrBwXOcainofvQp+ldsi9WiO7SierPkexV/6Vxy18k7lDhD6I
tGWmgcscjcsYaxXqYGWuv+8YVTQ/ecrYfm1K2/vbKaJSeRjnQe0eokiQQino5D/IyEYiTXSJLPx4
RAHTT3u3e25SIxtRjkAr9TwpJnolrRV6H+3EGuUHZCZYSj3BwzmfPP/PJTFl90EbSbfezXoBd7jP
gAfe2BX9r7Cbu89hRE/nbDKL4a+qbOr58OfPELy0BX8OMggplftnqKhKS6LHl9HCbcNPvZ6a78jp
9tSUXkRAy5tALYDiEyUh3u97K4OGnkaTivyWjXUe0CrVArtW6ve9WQ7n1z/oRSXvl6lFH4kiCiL2
q3eAyIBX1wnp1Yt0QJq8RysHQG7HiitK6HdOxBmeyuyUGrH48rrtzaePJhn5D8EzAIX7zyxjSnio
QNC2TyMnaKvOobZujsfM6Vq4nnGqBFyQ6rfXrW4s7gJvBJ1DkZ1lXlnN82jUSjlnN6WK3cdM6eE4
OkryjbEge8X8LVMa6/oLm0BxZ7W4keJ2xbgs7jybaTBMaXvWjLw49CiI/GmxEnehrI6YDAkEDrpy
GcNFY3HMQlBihfYcD0360NT6vJOdbH4P4EY4TrZBj2QVq1hdtVAzwIchaocWQxWikZeJ6K+uH5sd
1fAtU/TOaNiBsl1isnvfCFOOGTzo9BZ2evJmGjPrXZjPcmR00ij32CvL4qyDISAIkE5hIfNtS0/o
tzTHjpHNKhD/v6FknvISq8lwdC36SzHMb9+jMrGTvb78OiD9NB3I7yih06a+NyjVaLairkhvIsHT
O0U1HtLcnFFyDZsdx9j4tqXjCSyVJIcWwcoUfByYVI2a3nJRM6sJQdNjk3XduS7VKhBmutuLXq7A
1WISn2sebSTMcXvdfxuYEgutaJnezC6GQFsrlVQOqW5k73IlmZufupYSC9XFQH+iYILcB1cZ+7+m
KZnRHOS4XHqn6ebT64d+OdTrH2Us2gWQ/BfZlNW9HZpRPkSmSG9K5raI7Wnhuzbs90TBt60wFgB2
EM27dcLlGQ25EAqKt7bXq4Mi6uiJ2GT48affoi/Pw0IcBoBhr/vmSKgaEE/yBEBoqgbSiOKToTXd
8XUrL12UpIGuEkmdh6m1yu5kp3NJ7T65lZnyLW2L/DAquX6F/Crfv25p8cD7vQF3tHwHNSpeo7Ve
GuiRkorbJG5tZfc/BZjD2S/HRqOXpAMl85e6pPjLi5y0Pcyon49I8ab2Hmjt5d4tuurwyWjGUINf
J5jaYNSpzAtx48+eDkKLxMlUyvjw+re+XFVwvCwsZBvkCqn03B+Ooa+tviqimOS1nB/DevqROVNx
KGLjD5kYdF8W5hDAWhBJiFysHwQmVMztwJrdjCzs/IHxHMGc1wq6gNUeFGhjA+nQg0EhilgAr6u7
ugPXpiJ7TwxRqv1F9I3z1YPgfsoU3f1clrb9kU8erlUsnMpXwOPtVHHWGuT//1YULvEi/ktbC4IN
Ay5UVryzU+fU4zkvYoSBmikyvUOhMX6CMZbVXL9rQq/66XaVxswXj35KUBSh8zHPUjfzqw7lN19o
irWnZfJyyym7kmwDKKBgSVHvfstHr/WM1qJyYYpEu1WzbZ5pOSjnciQRfd27tgIqrgT+g7Y8Mw1X
Vy+D+CbuDTbCDsvxBAk0e7ILO/WlBOTiRyF9Djg/e6CTre1HExCNLYhOVO1WVrvEtko6ztnNVBTr
2EwhECJZ22eDbPyMJrj8qNHECVIZnbVo3okhXz5vBK46pRrIK0R0a/Udx5BZVFdEc7VilR9Bhyq+
SJTOD3MjTf1Si9Sd+t3WGvOpxCUAbBaIxv12qjJSQ6WDpzBaVvhpiIQS1HYR+mkn8zd9lcxL1aPa
qdds+dDvRlfPV9kJ6mJJTCDZlOXZ6pvsQdaZfqhqRzu/7kMb9yDBMdoUyyMDxHtJGH6LhQB3o3JX
uxTaRp1SCKX+Z8jse+HdVtpBuYuuOkxOpHlXH2RECCbZIR9EC1B/XyW0CtrBKoJeGUyN2x8V7CSS
XxSt/Q+FROPXB6IPQHCyVvTq5nLUqFqIW5IM3YMnx8gKnKRy97ZsYx15SHg6ea9IcNYKewAxxs5W
c141lH1vrp2J58zr9B3H2FhHwlUiSfogXPVruJDmprYuc0W56n1eBLRmPT+X2kwZpdaf3CrRg2hQ
gXwDGPvzAH1pT9ACAOCGQNkqt9GtSGXqDA34WIRofltKeETYwT30Yo52jtzGUi5NfnKORU0VBed7
lxTGIHVutOgWuZrytpGO9h1p0mTHysbBpkzOiEEdAhfHaXWw57iOe6UPxa107Wg4arXQf+pDNBCG
tG7rgJhPGFPUDqpV/XlaBQNgQZwRppNWreAszOxqSlcHAtJJCkgwfZsDaojVYSyU6Pr66d64SKAz
c0fzSi+CN6tdk1obZ8DXopuoGHXWEGgXQBNFfEIlWv8Pn7WMpaUBAezqhTBzOqTIhYWOuFlMYAt9
Lmr7Mg0ioZGMZt8fqpgsMQBLx5Fj68k71rmpbCxvkR2Ob2nNi+fULv3+OrQObqzsdcW2/JE4g+IB
UhhMy1stIiI0nZvpM+liEYo3VNymMxLn/76+Uy8JccsHLWpY4F0Zm7UeBVl6jSVtQpkbaUR1TJhZ
905WaR4UjTSOY9IxszGEPYwyvn0MY2mdx2L6Y/wLvwF0LnQpKDdLVHF/8qLYQT05JFyVal5fM6PW
zoZUtUMt2mnHW7YWlTBpuc00QvB1hiaVGDHcImf/sqi7uGMyncfUjXcoYJuryvkGeUjjj2rF6pTT
hKFLDLXgplaafohK3TmVMyLlTlEmQa/2GRL1KOSWySyIIPv8XR2af0wvWlaVa4wE2YWKtoavxRNT
UYRaxRBty/IUUyMAZ1lKH6xLtrOqW+cdoBxdQJVgBcDcagMVa6j6thE38KrN97afHL8Zx+bb1O72
ATdNLWEDwNnlYKxORe0YkWk1A6ZiNTnqNQ1yY4xNP4+NPbTqS34mmn08OiA0EMpblNjvP6soItvw
Mi2/9VM4H4p0jPwxZ6BCbRTy4BSjQaXYUn1GomlPYdxD2aT6c7Zna0+RfSP8pH4DGJHLlBEna6Ua
1xJC6RiMcIsMN/LbcCpvepMoZx5h9wNM8Onw+q2wscjYo2m9DB1D/HX14arSJ0JXsddXcx75gKa7
R3SY07dguMId39l4EBdRRCoZC5r8Bet8MCumNdgLXTK3gT1aJOOHQeu8wnfjNOf/MNPkrHaz8+H1
b9yIacAhQw5CQwDS6xogzCQRo6oyQvqBeSzHKIzCQ8IEt2djaFVmUyQtnZxefS6yfG9U4Wp1+VYG
RCyTosHm8L/rnFlNgdRX/YTAyGQ1R5OKdzBOtnkkw9grk62uu/+bWiT0F3kPPGd1D0Fvnmc1Qwco
7JP6moJmp+dm7KFktqxwTCCGUCpipveSuv0WzHe0W1SzSO1LlOXReU7z8kCcUx1f37CNiZguKpqI
J+oMqIUpsvJKhFxH8trcvpR1VjEKV2vfT4bi+UhcoCZppnZQhVN0rsA3HtoqVAGzq84jQ2UQ7zZ7
5UDDVaNHWDdPeSJKoP2JtVMFXfnyr+UGUwKlE9kRSkyrECscaH7YEUOjvQSkjAqA0tcOR7WI1OPI
zFh/Z0GWP+63ktYLc6vdZeBxHqtC2JdqGLTvYWcaP/qiH/JTXzbSDnpPZ2oMLOEvjgFL6UGSVpuH
sXSTaue92/LoX60d3tVlf1Y7U5r6ZFf0uS+KTLovXgR41dJr8ZxaRbTjBVu+tmAYqNaj0MMokHtf
Y+cju3An5yJVBfRXq84HETEL6fWlXV24v1aWQFkHlLSAQdZMS6acydhF1eMSRZNzjVpXPxhMkkLo
ryze1jQQdxZww3HgGpMNQOpcpoCtdpKZtFVXeaGNsNXcP4RD5B2bOVeeuL3GgBJAwWSXdk/aZGPX
DDBJC0WCp5t78H4p9dQLhatg1OgyKgtFpR+kVKyL3lvxTtazsZ7owFP6/MU/fqEQGkXz0KV1xK7F
lRfYmgnepCrFOQLRE1Cq6/7sAVv2787e8nt+u5EytadPnyTORdD3D5pY16FqtiMaWXVyed1VNldx
we9D9geWuFaVrcCL9szhYvJXBadWMArrWdaK/Fjae2D0rUXES+CzLJD0FzUTupttzcwVcZVlPPgE
4/Wxad3uYZZuEiR0I86vf9mq4vZrEany4Rh0j3izlqP42yIOjFU0kOoUV6NxnOzahUPxMSk0hBTS
0pDfXFjy2RGamCt85O71hy4dkp1EcuO0L8KKHlVGugPUze9/QheNKgo0rrj2VasdrQr5M96gvUh5
FQr8+tAFmUeFA/oX1L17K5aexVldGwJNn656NCrwlrY7O2+cxrYfwbOV3oEV6oTvdJ54//oib9lG
3Q0GA8HAUtq+t92nDagCC0iKALwVUUJWnFPYR9HbLJ67m6cy98IF0HJ0ptzduUq3PJfsYBnmDQsM
/703HTplmLndqFzUXJUHr5/1c5hbI4CLUe7s45o6+muJeRmhECEIvZRX7m116PblylhEML+AxBPv
QHtBbTl3zce+BVcaaHWJDuhYoRrnWwON35uVDeiaD0oOK1sPe0bdupHpBobWD4+1mzj9WSqumx4s
t2rA/mvLmDZHmvXeGMOtYwBPYsHkkjSSD9z/dIczp+bFHIPNiVLvXDP4gDJzU2XdNzs09G/uYACx
UkwGMcT8wEeURjLvz8pgv5YPmAzRFbkcbffV8hnU9Boz7qOrq43x0XOb8Dg54p92ivagJxsvEfxu
SjdgEBe86urmTNJEqOYUM1/Cq2CSRVD2vYCSVTMHEfwvwx9sr5PHuJZ98uePLoEqWmLUGAnv1j6i
y+WUDK1yMRBw7d/kg5vALRtKRO9K/tn71oz6eudh2jgDnHwIwuh7IRe7rmyOUaxXXpIqF6aXfczq
rvioZvnHvHOHnR3cWlfoSlQ48CUyqtULn8GuVDS9DC9Z1pBHqkCOoplJy7dagtrzBxT2i+PowBb8
86eQ4gqNeeQC+Jv15TapWtd3mUT1POsi95BWCsQY3dYSw4d+safltHGdQe0EnrEosy3Ql/vDksL7
4ry4IeAxXfmoeTmT5hj8CTyw5ZkfH3safOXFdJOyudazHJRPr1+nG4eVOwaRjqUNT8V/+X2/vVme
iyLl1ACkS/LBGX4w55DacYnDgXvTJQMJK9dJCsYSorTi94wFrXzNa6s9admtXGWpT1B/IXYDIrw6
RmXhZumsOMqlqW1FvCmkpXxstEaSbk6GeQW8WjEzt1daB8xT3tvjOw1RpJ+xbTBfU9VF5pzQn2mS
M1wqSpujovQPUlGmp7FH+ncnbdk6BEAK0VMleaMCvvJNxsfUU1oxBAR4nXjIXICdbtYzcNQR+X84
by54e7bGXABuy/79tj9WLivVa4TCZC/ZWz7EQPFNGYbGDOj+lKb/ujdsREyodTPbgRInwmzram2e
hnoapgzLiQqb5MSqSwuqUDQbV2FU4nuMpO10et3kRsSCNDjSGETWyAauhcgRUOhGXajx1Zw0uk0V
g+Bmaes7T/eWFZ4kiiaU+Li7Vjtma0qrSsOOr4Dqqmtc21UQZQw7ef1bNvwCqB57RXKwaPyuAoS6
1t0B7ZP4mjtWclMJkt6m3VydIXZqX183tflBS3effGS5ild+MecJFAVIvVddiPE8okofaG5r7PjD
xiXMH05yvqgVs7mrZcvUOlXRU4yvHdXKQHGYzefLBpH1smK6aGXq3RsgGdX5P3wbC0mTQgOAuIYC
ZvNgFHWHS+hCg0LnTaayMBbdbGcNN7wdojToSur4xLLrKqGo52o06bLgeg3BsofABaJS1VPRqOGl
6Lro8vp3bdozF0UQZnwsY/ruz7KMWlFR34quudUlJ4DBxsWcK4OuUjR9Vsdkb9r84gOrcgeYKmrZ
VJkWYNIqCAql25a2yJIr57rRTxFQdlC+yZx0AXxS5otZiWzNoxe6cYWYXD18NAHR7w3F+lVhXv0M
ElS6hItUHmDIlROhNxNTQ7EIZZsuyn/UIOzjh9bSpthv9DkdfSjVwgMk4hXjuVedWQHOJC0mTzPD
J7kKMGrJ59o0odtOjdHIh7AY+qfEZsDcoTD0vDtOc+JMSMnY/XTTE6dq3scUq+yfCklI5y8sReJd
hnPuiT5ubOiCGiLKXVCrnPr7DWUujcMMulqwwG11zKLE8mUSF+ewiseLWhd77862PS4wCh8MBFh3
XJPOUUxCInF1zLnpjwMk18afPbePTizt6HwvFGYjRjuXwMatBkYW3AEdc07JWsgOLIfIUMoV12lo
GD/QgY+ZuLNPzHDem4i4bYr6KwEmMMx1AwFHgXRTp3xgAaFhbsbyuaYjdK1k/IdczyVDIFNnEcEm
EciuoQ4zapFZqZNHDpIOxZy02UNYC/em5L3cAUJtfRW5CJ3JX3CYdQ8tHW2bsQCDd5G1JQIBX++C
AmN2I3LegzavG2m/PostWp7U/yMp7l1SMdHUQhXbW6ZB6U9xU5vEcRA+Bl2UCOtE0VHm7Xiswzg+
1E2kBnUX9zsR9EZMayN5QQABiJzgZXXPtS2syERtFuHqavi3LMfhhqaQeQhd2EKTGcv3rpX/DJN6
+Pz6BbvxKJItOFzoIDs4e6sLb46sMo5HFLPTIewu4WTYb6E4ezuv/JoM+v81RkmDq4yn0V2bGaeq
N0bqWwyxMNOC2e2KGR6muOMY6rnRfPX0Kfnc5crw2eoG/gUziQpylQjG90mBJ22f0WDwotPrH7/u
vv36WWCKWXOeF17OVUjgQCImYGVkUjNWujh7kATg3YNHMn2LwQPDsU4WwQeYMXrjl4nVlGcb5mzi
M4x+fioU0e7x2bbuq2XaGxREmuV0d++dMUOMFboK7t42DdoGjpj/tT0xn0sE2PxqCqsvry/BhuOR
Ly6KOZS6qZqs9j+SjkD7k+6NbOgkePa/jhY/R439phb250YzvpcFIwhet7kRIi3JG0ebNi4l8NWq
t5Jxb006MhdJGOXXNsynQHU7/ShGh8LjXP1QU9v88wuFUQeE6YigeGRNyzn4LSmwjTzqeM0Yo+cl
XymedEGbF+iHN3Ozc5Q3QgjKXcCIEJTijlzPCbUbCN1WaiJWHptDHMCr69CkQA9g9Osa6Kdf2p01
HBYxhL9FM7dh4OWN8vb1Jd64P6HJIhEGrmlpCK3cqGwyZYhrHFurED/wnVS1n1rHClFxtKFA7Rzv
TWsmqehiE6TuanEHgClizIfwErdJca575atRJfI0aancObF7lpZ//ts2Wi10LNOk0iDjPgs0qxSf
GitKgtgY6p0l3DiJoPqWIQ2wlxbBpXtTubQ0PQl7piHmo3KtdPCXRBDRyZ3KLnDH1jz/hy0DXszt
CGibvbu3Vxl0/NWsDi9os7axX+aT2h/1tst/Gtqs7/E2ts7gUqpZBnMSGK3FyOJCrdW2s5mbZ1sL
cWOM8+QJALuVHvRpqihZJLoWIYNixXtN1q09BOMENI38YOnJ33+oZ4y2jCZETVH6G47IB7hPRZmr
gVHuKuVtmUL1FuT/AhNjWMO9KWWM7cmNmGhZl2I+9XQOg9YU6kXr3b2i5pYp6ty0upaiDDWZe1Md
6MRqpBl8SUuZvc1VDbGPanKCYa7qvWl4W1fMklsy5cJapAVWriIdqMZo6TiXyuydt7Ui5msfmuq7
zCuL3C+dSXtD27G9MjJYfpU0G/aEmrdeDZBUzL2gJUs+vQpXINsos8wtktooDNWrXodFf4KWa/9U
MxH+C8xraA9CZsZnAphsDzSztdR0wui/UatGnHL5579dAh5dKXpXnnNx8il/7nJ7PFVua/sWc8E+
//mhXJTklvgILMW61od2URRbtDAvZT+EpyYx5kM9xCjwt/p/mLvleOwoSCCX2SXrCpmB0ppBHc+9
tJ47P1a2MQQdys1BVCejP6TNnsNuOBGLh/QtpVQAzOsQW1hJ0cez616WuVEt8zys+WON4ndDclmK
r5MFizJoCt36B/poeZv0Nv75+uIuN+gqywU0rfI8EevQJVp50SSQCzKQzbzoqP8ETQu9fMidvW7+
hrcwY4DOG/IfdKLWUBjDHTuk5BjB1SNufJK1GTEZTh/PSZPaO4HNrx7J+otA+izwEZo4JEv3nhnl
bl9aveddhl5NhwvM66V+0FE1/LuOMul91qosRJyp77PmJ3gr63EezfhJq0Kj+jSbFV0Pc6gc+SQN
qYwn2dVT9kmRg9Nc026Ciq8Mpcjf5FqUfygrWgl+0jTzkz20PeD9cfTEqYTbyNDciDmXftL9j7Pz
2JEbSdv1FRGgN1syMytZJZVUci1pQ7Skafqgt1d/ntC/UbKIJHQGPUID3TORwXCfeU3ueidldvC0
X5do+eVlNcTkNOp046JPS3MatKkTwbT0SRpW6LFYuPIY2nLC7clMHpcp8luv8L5qzrTMLwoen5gV
9Emj+klXjhpsn674qCHjZPsd3uDjSe+86r/OHJDaymt4sEFWCl29Lnba/6tUjR6d2nhgX7lNl3yA
YLbMfm3npgiLfkQ1BF+kOoXH7bV1oA5ZD75GpQ101kqUVHy3ds3nDHHg/J8KIIp6vr8ddx58KDek
tyCmuCq2deOlHddskAeQ8pwSSDXnUDEyzS+FtYajLuy/j5okI5kHHwQzskabWzwlHo2sycT+a1Kd
l8oDBNjX4IpG1Ts4aHtHgOIqqnyUCei5bUbqRyVF6iqJQ3wp8uriDMgdB1oeu91FT5FrOTgGO7EF
iQu1ArrNKsC9TeS0NPTyeSqV68BxvFAniT+hot8hHpnY6J6a5gmrn+lg0N05UjHAV4YXgfLu7dFr
7LbpQP7RZRunLmTxomfdq+x30DOOCIW/j/H2mDsSsUDpkRRmG1aUaesYfdbTeSFIWj7Wnh7/WBRD
ZL7Z5t58oj/kcd/oETIXa6pkb+KeBoifDbn9Naeh9FwWtdeHRmFhpuCss02zzgK/guWiYmYvaWx7
IkhnC+05JRnaz00hcuTBkfFAmK7PFaDTlAL/pYedfSGME8oFnJj2WHpOkfiTK8RTG0fpX+LSZbLM
8yTdrtCVkS/H7RfG8rzEeo86b51M8Wf8l0RATc39Uip6d3A09npbRMF4TwC3pyW7xQ1hEtLoFoZ0
YbVmefPAJosHf3a96leX9PpTPtPpuwxrExknfPKWIujxvLUvSDaIZ9dox/pFUWv1ySuqqEOS3ajN
s21l6XOMDnDy5f69sbPzQHXIoqYjA+ltKD1zwBWoJcrVU8vPeW54D/ViG36hzsb1/kg7DyYJAuUK
PgmqOdsV6MdM9yIHNAUG7cU5qksu6qpOjz6+fHc321vK61PhI5SVvKjbha7qGh2Y0mR7p+b8Bk+O
9gQxLvJHT2PrZcI0f9Q4s59nO/86jUl6jgftf/dnunMX8xOACCDIDDFh2xbSBiqMwlM4zXjDXxUz
Lya/Suv1DFxGu2i5iA9657uLKKEPFMG4gbb6Wd1q5xNq68i2YHPmi2gsAtNT0odB4b2+P7fdVSQf
4Xak3MeVdft5m5VX1BoM5WrFjrimdrJcJygSB3C/vS+ITrC8oiT0bptO0g0So4TEhFMRiw8pso3P
nTWn/+pmlH9CBAjFx7+flmxDywoAmsjbOCsVDYTcKVKuXWwuQdfiyKb3QGfvj7LztqA1IGl9lKs4
cptrfvamsi+UlMo6UPnrgq9wMA4t4OrYWantzMODYdD6uj/oTqiMFCBYFd5OqilbTenOmc1l6lp6
vADwRnrWesydZLWp7bdKm7kno1gqM0gL1XxEpseZgwznjubg9O9NnfoKehWg9Pmv/Od/pD0N9csS
Dip97SS2z7GqRI+G1om3RZI31zEWzQd9aPrL30+dD03sDOiNj7AZtEU+zJ7nCuxYktZfNERKkb5p
gAauRgqPvi2fZmzZg2TmQdcQQTi4i/Z2MQG1Q8zCtcfGup2zmi56HVsN9wC9z7eir8VJg/ocuVRD
pdnzwUK/Ppq8OrQZQX9Lx4XtbDOt12oddf1rsjr6J8fA9AKb5eXgrpF79OZ+pa4ksXCmhBczrc0F
sOhN3/TTOFy9unNf2rGt34Gj7k5DMTjPTWk4mL/WQAGBDf11MsTQDEpFi/gFeYfN9ywHL8qQBhmu
85gMqr/aSfO9Qx4WUxFhRUcyzTsTlWkzogjsVwAzm3Qoy+CNxpkYGU0ghZADUC/PMeP/g9WSi3NF
M5iXuDOcyUfpyTuKInaGp84sKUogvWQUcbt5hjUxxgnMwpWAzQiqnnKT369254s8Hd90AmBfXRTO
I4zTf+6fmr2RcZujnYNkAX9tRvYGt6L00k5c8ZjB5G5dPKnCRArWLMX0oKFD+dS2zXACQhyF94fe
upnAvISyJFGQZJXgUray/5GLoRTMkOmKddH4mLc98l2LiPQTFND1YdY65U2dDcY3DAtH2ltpd8lU
I/Ibu1v9iDDa71Cp+DlEwju4Sl432uQvQ1IEoAdpATnW7XrEi2uu6HBMV9A4XCHNUCHZGyOXEr8b
nbmxT1oN9D/A3CZf/IZUWfcLfRIkfpaV/SVJ9vdnAgTPOeccgBLaXGx4WaxukunjdZgU+4sr0FkQ
9eo8gPxfP7VeYnwezGL6fH9xXl1nQB65qOSzT4Hq1clvFIrNYOCH65QNznhWIi8LF3XJPs2mgAvZ
6qixHjyYr640hsRVhRnyH4QbNkWWbMr55HE9Xj1BOm7p6XJWKaCf709sfxQPZAjXGpR7eSD+eJs6
p9fSyu046ZQLfhgeYXivr/HBDtobRbYXaOZLFuc2psFSwhVtSmGlnVwL7Ym5utC3Pepm7I2CkCRM
I7gSmDpt54JoHVo3C9lYXSlBLTI7WNzWOXjZXvceWRhKRZxSwIzkZ8btJ6ubFNMMPO6v5uS4DwMi
5u1JRLb2vjAc/tbJJsofVGes5zWtqvdIYlS4hqyi+Vk5RFoP9xfw1c6kDkc8hcoKf0rhmNtfU6GD
Xjtas14TZch13xBUhPy+QOXSt70KLYrZnZdf98d89aHlmEBGpb0QWh/bgKavKzjpwE6uCtHw+8Hs
u+cS1fKDrbk7M7Y/9BOeddjptzNzq9SyxtRciWDiNahMb7hmQ9p8oOmtP2hp4h1pcL26/EERwNoG
nSd1J+ytXkI89yDqNWu5roWJsqNI1ms6j8tbdRx/zkgeP+jYqV3jPo3/tscpB6bbIVV/ZO68QQ3Z
Ke0qwCDqVcGr42KWRvqCWop6tT2l/2uEixyLtxXEOLVqXG02X9VoXaevlfUKntg8o0ezvOlbO/k4
YVN1xDB8/XAwGOAWxpEqgpA4bweb6WE6va2v16lQmn+MSU+eiEbd9FJO7ej5o9khwdl3Vv9zij3z
2R29+V2WoVdzgCx9vWFlE4lYBpKsSaK4uUsVJUv6zhyNq5BKiWYCFsQcuiMOjtyQN+Eh9UAI+VI1
GsoobLfb2cpUA5hdY1z7LGkCfSmmYDLm+mM6UCe9fwJfnw0pdQyfEpyiITXcbofKTB2hvVQ1rgsc
TlzochVgWOeee4yGcSHo1IO4aG88DiH1fpAm9FQ2cRFPwlhgcm1edbvoLb+CnH4q4zpOz1nhxY0P
clI9yIP3viYsO+kmRh+QXPh2ihU8RQe7dvMKbjE5gWAag0Kjv1kphnq6/zXlr98sHA5S0saFV5Cr
Xc7+j0fQ8kotRVsDBpqetv8Wae40jxBAE+EbdVnpPL6dYj1g1OoElHiUUIBM+3n/J+zMlqYOiQuX
j4TSbS67SJ+6ok6Fc10jTfFxr8BqIY+0s+tm88GLsXMYXN4JUA60hV2gBrezXZaE0n4MVXatjOQB
lo99WmkZnu9PaGfHSKU7wiaWDjHYzYSghVnlCOePy7Rx3oyII1+m2hpOAM3rB1jdytHtvZkWvSyy
XEaTJQxexC2XwaGPKijLFyF5n/vGikqeQTM5ioV3RoGgxD4BW01MtrW5K9rB8JauKOAQ5OJZi9P2
tFbuEfFL3hR/bEg5F6zGwARSiqdwsV0ix2zyvKY6GpqakMbnuXbGV/6HM2pr7Zt4fkWo0cKCv79k
m2Pwe1QZQki7WRsRjM0tOfS9BvS0LcLJSsWnjMr/4xgZWYZIclZ5fpU3klo4pAYgAys23ucuTYj/
n99ggPjhJMjIYnMUFcNcZhMZ0XBcVPcDqeH8bo4cB6dt/DxsNGnfKorX+PaSlV8Ls60/3/8Eex8e
zU/ARnx8MozN2agLumZj1VYhjTotwFDd+BY5duP39dgHuqKLtxBWuIT+elQDeBNOxrxRlG03V92K
sULnLU0VrhBgXuJe1R8ae+6+dOrsvs3q/H8pXeyv98fc2ciwCuniOlj1ybbO7S2gVaLo13YUoVc1
xrumUho/UdQjNXt5yjcbmUIJhXSyJv40N1tq6l2sdayiCkUUdV8jc/y5iMXCKWbQP/39fNjBZKho
KErD+Nv5JFq9rn1aVmETRT2GNLF1WY05P7g7d+cDquD/LulXqGQMGZLWbFcRdhkxKS0i0IUIDBHD
KEdQjZ3TSIuKt4AWuNTZ2CzQGEvMVKOIkA65+91tsiw/T82U11cBsi8+lXqMT+6YxdIXqfJQi6i7
qE1f7n/WTUws74TfHFuOI7B6fRsudpZVZQID9tBxZv3LZBTQxDDB0I23tjJbXZjiSGKHcZZk9Ymi
jXVUnN4CUP/vB2BVAamf3iSgldt1BcwfdVasitDq077xOzXRrae0Mcr3xUTN9VKDg33TNRIg30ar
Oz6hkO8q59psZnwKZ21OgrKtD4HiOxcFh0an7Sz7DgCxbn8WmhZgJNO+DtcBIfpuGJewcOvhPFVm
eRpKncBoRoH+/mLsnFmJd4bDhu0MDLrN7TRlVSzwxKrCKVaNCzbOle/N03pwG+3scTqkPKN08Ciw
bCGIRj0qSANEIky0wvTztK4fakNf/VpRxvP9CW2CBLm4sjyMlCEHltrXJnlt0kJvZ69hcUcvN3xs
fE37VLl1rvgtDcb+3BXgYA7O8N5X/HPQzVecyyRGnX9hfuMsfjb61EPORRs2uD+33WFk1x6oALth
m3MMc5c3hFpVmDdd+xJPuRNGo6uc/noUj+3Hew2tjPtI/oo/Qlcc6CDMdWsbUoYzPiFAOT1q3nCk
8beteciFIj4GHUtErgLK0W+HoSI74WFTtmGsmOpnT2mjd3WrOg9Kq3VBnZuUW3q0y8dx7S9Fr3mB
ns/NJ0sp84NMbmdzAjwGJUYPjntx2+7DNKHV+yTGl6QU4nm0LfEPKWzju0Z8pEu/s4BYSMmkkfKb
5E7czjmr03XWMrsJB6rt51GgL8AiHrWoXo0Co4ZXmLiVkyALfbejFNKMImsgLlHQiD8YPfxKy+yO
jCS3HHueX1kTo/0PfZo+wrY1HNWi0x0M20JRL8bMNaUSxSxmXNJAmAHVnNUyWsK6rVbHT1Ab/2lI
LXfMQlEif0J+Tdaee+RM1VYjcp9to/uG/YXaXtaoTD51bZ2j/Rjn6RHkfO/zoOels7cJVrAruv08
kYctrKvlGfZPzuAL+HK+WJqjs/p6f8vPAyYEjRXuFQ7U7TBlEaO9OEZpGI8NZ3QpQYD7Vlt69fOY
l1P0WU/6VX2cJr0zLiOykyCJS0soZ0qba+76EPwzPbx/tF89Mfwm6l78KPQLDdRRbn8TJOBIIT3O
Q9URU+UXRI7s88lDDjIlMlAvlI+797EeTfHBtfzqkDGyBIoQA4P2Z9fcjmwOI2LJyP2FCCbMT5kt
0nCuiuilLUrv4EnbHQqAJvJlRIc8bbdDKR7tq9Jb8xB6SX5du0T35yp3rulafL7/OfdG+h1G8FjT
ht6SoOKyogWM+wefs7T93mj7sIhmA6J3oZzvD/W7G3cT9vIBkbIAuUUhkZri5roc2y6P0RLMQ6Jd
/VdlUsGHi2R4nxUoOotf9EX5vWENvmeZmmePNkxE19fiQf0Ga6ktgqYdTIM+S64Mb616tF56qi7K
2cGasQpm3RU/1CgyNX/sZuNL5Y7R6utFCTxvio3laDa7H46uIyU8vhsEy9sl0htw0DR/stCZkCUE
gQmUUG2bYKTmexB67J12Ij3Awb/LoNuYN56nRID6zEIz1czrOizpG0Asf9mN+H0XQmB06bTxgpB0
3U4IBGPvFfgBhXbmUZlPUAip0sU+3d8Ee3Nhm0lUGw1pOFq3o3SoNaFRMqShVS7Wida1caEYcyTt
vTMKykkG/0uAFVBON3NJQfsn1cIXmzBYfT+7+KBb9lAeiADsj0LfA8k/eh9biZFFsSdhDDGjqEt7
hjCSX8xoOpL6lL91c2qwYOENpNNNo32b++dlgkZav2YhvcPlOowumHitgGTkjd76z6wl3RldR+Nf
tciOkq3fV9rrscHcUP5ng2wLqhDC1gVLzzRETrtUH/QyQt20FEW0BsOkt8qXaLIa+2KUeimdUy2l
CSLMf9ZAXyOSQDVT3Y+qC8D2snRz+yzQQUNnwoos9QCDsHMayTqkztNvlcCtWXOreNWSUR4K4Y0v
ztmJ8w65utl1hY9woJtd7u/iV1koyTTSVYQMiB+TjG4eRjuyciFarJ5GUVbLhfjQbQHjFYMb2h6y
vW8zvWlfOvpaw3lZVsO4LCCbjiDvO08hpXvwCGT3XKzbVlBBy8+Imj4PE3UsH4y548o2AR9i/ZSJ
j0mepfpjY3ZHdeGdb20AfyA9IeYEDbC5+ZTKnSrcsMvQnixjCSJXNJaf0jkCxwlc/OAp3JkkvRIg
ghSe5HCbCyM3o8ay2ohUe8jLJ8XN4pPVozfZZZ+VTP1aRdbf2lxy2G5GlMf+j+ShMpzOSSwhwqqZ
VN3XVrP90GBp+ms2FvsoqHiV6zEYAD0SCeJc+tqb6Q1pP2EtbuahhbkTJs5FNn3C0wPwSDmnqis1
YMr5QD/0dfWAQckVaHYBqZDd+80MO4QAxzrJw9Jt1hfMmPEgSOflin6UcYqxUr6MRZOf5szWrnFX
jQEmce0Za4P2R7eII5rB3gr/+Ws2mSe7J5073SUEsbAz7NRxeJw9t34zxEl2isiwLth5VcvBo7pz
rdJyh9ZASZkHfKsu1CWOLSu3WYies3FqjRgLjnqqNPHEyVb+E2D9/uuV3PnVqNav+7fHzrvBlSET
KBIpJPY30TvmV7mwlSoPo75cX/oKNE+jKu6P+6Ps7Swpegf4k8wGiZDbRUZYYZ7QGc3DNXGVi1Ci
7gKquPnYOqL9kKfDEVF071qQ1pyo4HJUX8lM2j1JQOcpLKNBQXxcsWS04sF9AH1Qnu5PbXcogPZS
P5kEZas1qc72jPNimYd2q1u+1cw/alNbgwW9/78tV3BSKPpw1eEGjUr+Zm9mXapgzJxyxQ6ZeKM6
yvQYUfy73p/P3l6kTSPBmMREtJ9vl8pT225wJtI5TBzX8Z2IuhhXbS9dG4zARdaGdhob+smL5sZ5
xMYv+e/++HvvPL1ocnqKiVDDtvHSanaO063kG7lwkc/jF6rXWIHhHir43U1fDS11in9EU4k8wKcF
Q81UWcqYXpLnVJ+XNEMlNcMsogtWKzPFWaxo21682tPGg2O7c3b4pTwDaOSTRGxTUmCawkhazk7X
kXrlRVo+UYE5ODp7g7DeiCjiosBxlP/8jxfAFZqjgHaIQ7fsu4coyQe/Ryz7oGizxQHIiJt+GUUq
yAcQZraocAqyKSgUxEPUqHVCD9PsKwrZ5rvRRv8CE/v1PxSxVNtP1aR8Lgw0yfCdbuyDWvbOPSG7
dpJJjtAgwP/byTrAxBRMuOJQqarm1KdoGvZzvLx1lfWbQfv8fH+v/RYL2cSUklZAAKUiX21tx5ME
egrXpowDDfuh1EEOBX3ZVC+GvSamr6MMYJ1ooouPAt0f413koRpwnYZ1pENiTsujvay6dTEG/LxO
QuXb/ptlpVGCL8iS5WT35Wj46pLHUdBnYjaDYdY1gHmakcRn28PQiZK8a1AugMai+KLMNCWo2jhH
EVTKnFwKtawunpMp7WMTuUaPMHuRGacyc9r8M65eY3kQ4uxcZ9TLbfwtHFrQ6J7crkClS2NcK4Md
spjLeXLzCSq4YZyivjuSKd9bbCTLwHFa4FfhItwOVSDfPlGaBXQ9e0uItYT41PdV8R2emhrg66gX
B+d1f0D0HyA9UJrflkgj9qtZxoNynbTBOcWV8RxrJqmy2Y2YLypHKnJ7J5ekXEbm8jrd9gLWMleH
UYWMEKlqd0oNKz7V1SoO7uu9UYBgETgRP7DBNkEblCSp/opyTGcUfYDlb/ngVKj+3D8pe9viz1E2
t5CKcHPceLZy1fRehR3VaE9d2XYf0JvIP94fandCshUpu9xSJuB2W9j2OiejvIniom39HND1Ax20
7GBCO88cgS5wIIIRnpCttk+RJnOhmSIOMTjuA5FryhkecHqBQqk/lnabPMRuoZ7iYkkP0sO9XYhw
ET1XE5g6xmu38xvUXofLwQkb5iWFzBHnD9WI1a2XM91pLK2DsGEnpP0tf0rDXvYotygdD24PGbuD
zpe5KC9mp7mXnHLxZYm1JkA8o7ha03JEaNsdFKQCpqYcN56V20n2NDqLzHKTcNL06IxP5xgMbWKF
aJE4pxEi7dWjnntwvnc2Kdq0lMAoR5N/b6W9nM5uIkXp4OXwaj7Xud2/1RJn+KKMnnG5v0l3h0KX
EKVNHn++7O38iAPt0ZWvskhT9zLYuBuVShk/u82RkePuSNKEhKcfJ6ptry8TXmmVNXpXrtU0Q6Cl
hVn7aVOV38ohmo4QnXtxABQNjgRkeaa1DTdizMKaCmBlmGqNcUq0Jn+oo2y4THpdnZPRU8gFm5Ff
oFVugHAS9040tOf7X3f/VwBLomyGcRvUyNvPu8xxUvd5koRdPwxvTFfJL45ZlIaPLbX9sZuQiDtb
5bqWgYml7XdTWmI3a1ke9bZ3zqoMR8iNQNLyWza1Fbr+SH/OSEt3+QBJMnN+lXjWo+WTW6RptvP/
sYGp4VDXp4gCiH1zaooKn7OoQvBSkaXJUzUPKZSvPvnRAzs9UlPcuWclz4vw+XcDbZu4zNWKYUVV
K9e0nCZ0mbv2cclVNby/lHvbl9YkOEhUQ2U1d7OSZWMPVgGDc67TbjzhNGNdlxyujD8Sxn67P9ju
coGUh9X0G2a2uVqTCYecSofGlcCCsALRV6xcpNE1yyrtNK1kCwcrtjcicssydCSDZ9zb6dWmMwPG
hL4GvhsxbNcsB9AXWRw9F4q99CerKB314ELfWzjZvQACDcKApOB2zKZWeNiKIQ6zNOMAlCaGjQDh
DkbZu8GpiRNXUJeRKIPbUSIIG9TnCcVboQzgR2wjbR5aOEkXFLP7p54GSuGvRmI93F/DnQ1j43fE
4SF2wk3BuB3XmyitJUJlW1o4YSZJlZ5zY3L8iBTlYPH2huKuo2tJUY88QL8dqlWWrOi7EnkGgBon
cxmRAZt63Sd0HP/+ayJZQVaDxjbNwq0wT9FlrCj9asos6/hJndcqqATNQvSCm3fVUJunru+Hg08p
b8lNdkMtC145SolSMGuzUdClbJuq5RF2hJe99JO2+LaiJcGQG3qA2aByoq5hfqOErp7GwSv/Ppnj
ZFBFkNVEqVF/+3lH3Ib6KYuT0NaFIU5xW9C5dq2+1B/iGdF+f1Gd4Sip2InriLdhQ4H8JMzfIrxL
pJ0AZCK17il6+qQNVXexJnzkVqXQLhmJzUnL6xHIYHJEEfhdpdt+bkmgIbEgdYF6cjtfa9AiGrFN
FipDkg1wwhSzOeHbpyaPBjzX9hxn1UiLboyTk9GT6pxpplHUBUcj3ilJN32OWwUUZx7rnXgHm6y1
gjrWokeHdDt/iaK0f/Fat32L0qWqBzV2lOulda1KHCzc3rmg3iA1XVg7NI9vJzLHdZbroEpDpY7s
d5Wj1rQxEy3Qs9Y52KI79yd3tYltqcTIveLGOIsNhK6UDaUsktF+Y2gPpZ3rD3ZNlTVWm/Ug+t7b
H/iOw0QFziGJx7dzy4YyMwDuZWESj/E/U5fXQLWa7Nxa2uI8pt3gVT63qXchpVfKg8F3bm6qRRS2
+Lq/vQhvB5/bpDHRmUzCps7md9ZSa7E/YE9zuX+F7g3DcZNhKbX1V7gm6Bk5snFFEopRWd64A7o0
wnSOFB53dgnsS4BGLBxaElvYn91Z62BjPhjWljmuJyOuPdSRlRpEmkn19fv9Of3uA2xOl8TgMB6N
VGkjdfvtRgxg6lz2XiKjc+NL1NXz6ONerH9MS3MaAjupReyzuL3+sOhLnfkoHXqwUrt5Kb6XupWt
F+aRFqclW4ZfBupZa2DOeltcncrh/2Aulb73B8+NuodqjeeXCcbE9M5Uk3j62Nt2nAemQOw/GJoo
Vh6RK23oKo5D8WTGg3hBFmhtDhZy5xPjFyHLi6g0Qyze3CjIQ5SDMxgl4aco1yBqxunBiM2kDoeM
Pw/eqC29VdYAqfuA5KGTR/F8m7SthehHnL/4xOmouQEiQYUWDKXalr6wingIEr0vv/epmddvVOi2
6kMdK9nk27FDxQZ8aef6ythqA2VwA4W7aS3r5nR/H+x9EknuQ/yRfifNhNttIFStXGF8FaHIXNZf
rYeLMi+IRxfFX6oG/v4cUrNCci5BN20x371ZJQl2D0WI5KR2QVaq/xmVEfbD+ir++/tZUfAA1S77
pyR7t7OKZWO9RhgjVPvKvSy5YZ96CrKBnYtP90fauf8khB3gPvVOoNibkaYoH/K1K4uQ8sb3okzd
s4eOn69S3X0xvWnE1BKdwkmrs4PYfOdSgv5BiEx3Ef6VJoOVP+rYUQ9EuLT4mlXV12djWZy3C0iu
vy9fEu3w+oNQ+e3yejtK0ZmF6NqO7YGV03XNlfqczHgBKYN2JH8tv9T2QkLCUlpwwf3l726HSns1
KjU1Y0JujOtwOYmgtUlx0mHReNmVJChqtfp8f/l2tr9HYANTjylSXpHLe/MVaUZYIxSadGlR34m7
6CnTMHOqnPQAULKzUVgupPblywzVfRME9KnutZqm5eE0K+MaejrCp48Jl2kdNMYMy2PNqnl+HoGd
2h/j2NWjo+tIfsDNB5Z6JDQDeGAk7OR2rv3SlmpcqRB5VDP9GSmUv68ok2SfNLsowJk7dvkJaSeK
kpagPfxBWWoINy0Rr+0Plpm+0/vCrh5GCFBP4L1ch+g+jk2/iEZU2u+vy85m4LcCwKWQjcDFtmiZ
OuY4ZDlNq5pAhkbCbPuVmq/XyjLWoCiJ7yOIqgek1N0lAkIouXeUhrb9J7euJjVyxjwcnML4pnlV
8Xmp8DadVjN5yLo+f1PSVOJ5U63w/nT3CjS/7VullDIPxZbKRV1oEbg85qHuLEnlpyWUUR/GypoF
BTrbzYmXpigQYahqAeY41wzMoajG+mjRKR/u/5i9M0HHAkkGgm56lps0rhcGyahjFej42Y3r2yQl
X9PYbPQLGmr9fLDSO/cYZ53KFKacXGXbC5S0tUyqmgcIGKADraBDxQ41sr9/5mS1FoVsSWN7bQZB
vEINbGCUQnNegE8YfqIu4hzzLh5MaO+YEWAgBYMPNzD4zefDsytvlN6GyWZF+UNXlk4aGHPi/DPn
U2JQgB/E579dMEn1lfYniEVztOUn/uMSQ14VcrGXlaFetBo1PXMs2pNn1JK2uq72wWhbwTPecSqZ
WMNTqcWdGrOC2+GESV1NibhH3NFFn3moMlR5RWnlX3JouXVolp3bBD1EwfrFq6Yk9qPIA0q+tJay
PNg8xAsF13iMzmKys+RsN+Ykzo3Q+8gvLaMx/3pB0H4FB0vUAaD/VWtC71BfEGgkhhZon3Pqzdaj
lddYprp6/q73+vVgPOvVPUuTnU47OgFQiMxt6xcoXw02rsrCCBHWgLCjDTIXzX5hjM71/sr/fuVv
73QuK1IvibmUEgWbRxN9I7yctL4I+QBLd0qGEcFpWwr8+rDd1U8Vafu3qOia6mF12pSwPm578AdV
kSPkJ5o6RySzTOwnIObzYzHH3i9gSu2AluaswmmIpyk+Qcm2p9OYTbzGB79fvjmb3w/9FwayDheG
kvBm6zoraqJOA0QqdbT2fQQ/8ccU4YsM5VNf8WwdBfJ005iOn8s8L5c3tiiQmE1gtKQHkc7rYwtb
gCMkSQOyW7v5knzEAesr+T5rVf1JSxXbNybPO4+Ih36uh/mf+zPfGY47lkaODKwgmclN9MeZTRV1
mooxLSDvkYQkiD4/D9kKWMizqeSYa6Yd7MrXjxvnlWxE8p9/00luB8xM7nUlt8DVpH36YUoAZWv5
Ep2g9XnnrMaZdrWb9DOS0dlB5CPXcLPG8LdI0qWKFHXkzVQhYlTdMOZjWOdqc17drpBavc7BEwrs
SYZQ24HoPlLph+PJNDexuF2mkTrmhRd2cWskFxsuS/wsFsc6e9qiJH45YXkcTFipfNP6qerOiTV3
zgkNg3HxS1cZf+GtIXRJALO/9rMVv6ujAniG1XRYzLRaOTZvYGH3XTCJealoDrdJDGZGjwGSLJEz
wdnt5/F9N4kCZMeK+3Aw51GBJ+mgli2q4Y73b6sWylezscr3Je9rTAFPj766cZysvl0QUJ2AFCr/
rehALSexjtWzVsb9v8syF+Ubb53nn5Y2jhmsFGsUgZFDzwiYSlL4KIKhaQYiq/siDy/m7BRErUvT
W8kSrJ6z5O/RdSo+qaLMvzqZXn3V5jVrHxK96L4kLiXis5au6+oX7TT1pT9Eef4/RCySKhwotym+
6xXJ5NcWVo8fp0j0mDDAjszNh2my6UJ4yrDU/8apQXVwWRrrg6JW7o908hrrnEJfnx50nLlydA3y
vn2TK3Qd35SQpuLTYM1F/jSUyqI+AR03jB9j4aWKD7tnWn9yl+WoAeF0EQeptjpegDRY/RZ/dBAl
lVHN2ns1W5qPuVfN8QhRZ/bUX+vceOKq6M1kvM2MirIq1pmzqnMpO4oo2hCnXSCgv3Q3GewAoJOY
iXQN6xdFemE/kbovD/myNl0wkHw515la03gt3LH4lUT68JXeKzFKSc/+84CFjXqdC/4FHwTlJE5Z
v+izjwKcgx8MyPs6oMI4NQFYnPg/V9SGGcAszFZ/EGXxvVriCXp3GU/U/xvX/YAerFYAuSqTfxor
qpug7tviW4/CZRHobkc0vvDMeYDIQMadMXAoGx9IjLb65VqAdyla4eW+BWf+VxQjDxVoeISqgPLj
JT4BBPOKE6HS/AV3cO2ZJmn/TbXhHJ2Tusvb81jEU+u3eJ0Nvo1kehG4HpKwQWut3X90GazTCCji
Zek8kfrp0ttvFDG4YNkcenhlpeVaQCciD7Kotodg9JL0Rela5GEtVAkHH6L/8JRnblFhqle1X+Im
L55AC4kHRZT1j8WwS+9BzxetPnV4DxSBN0XOS9pXduYrQh/ngO2fZ7hHQSTy29Vy/qeNRvR1xSnt
scrmdD7DrcHESKiFUZx6lRfmTdI0OhSTvDYfEyrVla/WU/c0pCgn+bkTRy/aqqZfPR7PIlimNP5Y
5VH2SbWa9XuiZN0aWGmiLUGmR/FPDG7QqE/1sUiDHLJj7Cv4JS2nKHeEe621fv5i6I3x3qtBdflp
Fedf5ny1PnuxOUzB2iz2/+PovLbj1pUg+kVcizm8kpwZSVayZAXrhcvHsggGEAwgAfLr79Z9PcEe
jYBGd1V11f0qkW6WoknNXxU6u5+vmwK5nNNUCRax1oDl/2Vs8T1OSDQvhdr2Nc/UsTn885Vqna5z
hVu/ah/QkNUeP1mTTG25LiqaymBfmv0vy3tc5SVrIlEqqLT+ytFTeCthnx6OSmSlZNEaaxGyuHaS
wsLwKPBs3VSp2ISVucRbrJD9Yp6cIJ4Jg1vT8MG1XfsbT/iqLbN+6CdyI3Xl5BuRXO/JlHRf+APT
7dXfK3R5uteJ5hQOJITvZF0X0d6sb6Lulxr771oeORkSXJBtthoH4WiY/usisozyimImy2UCODxr
EcevsduaryVO+9dgWDt70vGmoyJbYvEY4X9VX1Busw60D9Nal6KfoxW1Ex16SaufefQ3Nca6pnb8
S7h0sj4HCvoo3+plvrOd73ZUOmleKt8H9hpCOmZiCdrgb+M2tTjt87Qv567bU0AdeJffwTG0okwB
yQisBOx/WRxRrYVs4ugNZG/Wp9apZ5WznXl8OVCm3xuENj3yw3P2N7KEh7nIakdezSHjdGGmzsNu
At/Irow5M1nuOePwyHph+45WATnVtujN5lnm6o+6riYCaAbl/okBZt96ZAuYGCx+99FHezydamzH
4jwzGpe8pOHvKtqmQfys2DmL8rZqxi/ToMYp5yhu5WnbbJIUU+r2Dz5S/58eGwe20FYIXdCZB68Y
qIE+us2aji+VdmONuGsb/hzfWg2uo+fMp6MeCJXzE5LuQk9qt8QOWc9Fmgj7OrKrQ1NKXmdEYs5A
cm2HvziOKDjBe/kx+9gMMoTihBoPx5GcUsckyFkSByUAQlBMHsNw3K+VW0XVZVHj97JlEjZ8Kb4F
6y+irvOdApc6T55a4/ivAANqytEDoXVblQo+F5lld+wgsemZ7CzW5JNU60C2Yb//DOw23kadWJI8
rGd0QjyR3cPuz/tLqLrjRfUTZ7UmmOMrrWjmTuqgkaZ2dP6NbTs8Kfu5TqdzaPF2zrNx1TvaROSP
udPKsL8Npi28bupV/KkVZYHwOCG6Ym+36WUJA9Gd2w0J+gbAr24w4zkm6JJwubZke/8hJa0lYmDk
T1jxrG4o86tbn4Y5MV/jdgRYDGNwC44sF8qgu6jsjm2Jqi73dU8unj8sUxFUUTwUOCTqf9FQ9VF+
jK4Q53bXieSW1dkX2+gzyXpUEyc/FK9lQbr0IXInaoiCZENIfq1NvB30FkKBQqs+pGuEodeFV891
n3tmyB5ELbBNcffIFntPQFAeBlP7vvWr+KdG32xllch0B8924p914Cruf+SEAyReH9Fg4AGJ1oeH
tZv4PefhOiwPR+qvS7GD7D5VDktx54Xaf00ubJWVVlZ0yCMvkQ9KuK8peuUGL0YW9nh147ia3/xQ
+QfCmrr7Ne8HseyDQkWaE/6TPoxs9m9lYivOpPK1Xa46dtb+BYMzPHbOEEjitEJpijplKb8wbbbZ
cu++qxb8xf7T1qqJr1q/be7wjcL2biGFDWlENG+PHcb7+2VX7NqfqRLuY0pQtKUp8PaTWuWY3eOG
1v4kFYCpdw6nRJZDtKMa251v5QHvzU5FPup+PLmN2+t8rF2eHVKvRIIlTu82t45TjyrXs+rHwrBI
wfu42ZErSrX/Nxy6fTyWnbnfCwWZoSQ7HP7VoQf7mXlrfVniIcq4L9r+UvGufog90L9cV/IMYs0O
8zBMy1TlyqfCFtjwS5PL0OXxd7oOo5Q0YSssnk38u09bbph7zMFN1cpU8xMAeubVTFEuvN6MxKI5
YlN57av4bq7YAskT7D7HMmyD1T0dnfL9woqJujgHNopK9C4ocnpcLnyuSJY+oKch0CCpRNXljtmr
geMnnNsF+weZj9Oy8S+bLXtQPYAe70winbwymTGXTcMWwpz1NF4t7vL/Rj9aG/bzaWJRJkpyHPvF
56xU+9p9kn9qK8w7hfcs5Vi/ONGavSeYbjh53VPT15aonIsRoprP86El5kQojmaw6dFRxbzY2OHA
Dw7kSTyo9y1ztxHMrluvyB0Vw1Vvm+CXnNc+YP7wmiAfZx95YLbO3nB2JydEEB2R3VkCXGjeCjNU
D2F6JEy5Icwqsp5I4D4Uu/2cj7svzFlA0mhMwZzpu9tN3DXHq7P7b/WHY75CfO08SeliU7Sg+X7x
vtf3imjGzSxvY+TXOboI/2ogfh7mDodK4pusWZ+zZpzcoiPp+2NxvfpWEMSxk+se9NMVUmOvLdhZ
4CVxGHY62kMZ3s9hRYxAlwrvxuyOZy4S7diS96lZf2GUEvGp3agnLGmP3Y9ubNsbE1emK4YEN8VC
T6N9m1Ce6Vx4S2wIgg2sLcQ6bzrHFaUayUA2nTh5K414kQ1MNiVH1RsKSKT5r+jCDb+irEnanFfG
ce88BwnIjybbkz73W59mN9h8+TQ1jVpyzH/8v2z8R7Qg2YC1bzKN8mTagUMWkm9hcjcbpscadaDK
2TKv/gtWT78eo5xtaWk+Br6n70lgxo58Lre9+7ZmSW035xV0JbuR09Q8L+2RPUDO8/4f8T6b83Kk
MszbKav/6imo/kB4erKI0sndirgKR/5abE7vFQzS5xxGdNjCjZ8k7n1zPjhzd1+PLtTrPkT2D6Es
IV+TZ/20CNW4mHLP1uE/Finmt2+PMQdRYRC+O4e3fjEjy44lyTX9LtJy13lH9/JH9hs/nr/sG7gy
Yvr7isVxc/advvnLiGa/+rEnOZYYbo5oKMe5Y5rYJpO3IqQIVzbiAxvjYY/SM2PIBXCpCvQdCoAo
LLph7P8SwDP/DeuMV6MPsXjLJ7EcTalbJ3wPV2azIrSJeWegpZBRsNA+ppTn266WYVPsXrOJkjZv
/P5+JN4o+uj3j8jG05iTesJsGflH8CGoAhOmSpu2ZRdl/cyC0Kbem6oxn9EqkT60ktEpR5biPNCx
R4yv69RXl22SnsnXVVt+zX00NSeirxc2AJAsal5Fu/+WDTZ0uU5m1yl44NubKhsU1Wbu9v8cUzc/
lG+X9ufgIQJSjoxfBevi3Xk0e4auX41Z8AO76GYs00XWl7SadVfSd44IPshpHC9yw2Uht/Me1PTZ
lRqQafgrk7MMfa61tH3hVvE3VCxrnnESPOZ/JEukXW72o2EGBPXrT9+P9sfhhFbnMaKgrqRGV/d2
CpqvONZhW0aL0z9tvtsM5feh/qHI3Jhp+2N3KpDo+7cBWw8xFUwjRDN0j8/pHq9zsRhj3QKVjcPz
53TrZ1cdLH1lzkFcOEOuvRrabPJyWqv5pU731BZJi5FE7syz86fn0fivsrH66IL6yHLTZyu1P1IR
E3FM1+WF1kspf6OTFW0/Lm97n0RkBTt2Ts68+/tz66rmD7KS6ScOTPJjjg8vudjNm3QBw8agtMT7
yIshh1UV4pAJ5V+iac0lEw7DcSfCP+s66/ug4e/NGxISPu3YyZ6p+zAVbgJtwFPDWx0V7mTNY8+/
e+obJ3MuMVGavysps6dq021WVg6SK27CNPMyh0D3OevidFwCQcP11laHKJx+DRCCpUfkl8YMzUtH
73vJZJp9mCMOqePZ0EbUO0y983GsMmLtkQHnNIPzfMrmKuzPuCOkbRGkgoK6V0a+0TV6twZ/5zUP
x8hjAEu8ZTkrd0r/2KrdP0Lj65vI+3apI/5y/6Rcc1ZSHfEXZnIdqJLsc9e5BwTwqfcofViTYzqK
IG6b/+iPsjDfU2e4YfNAJ6AUK1oD8ICpuhbjAY60TO5hLm1mWsB6t+X1iI85yRhoA3lpmczt1UxA
k8NqfOR4J7H0yx2KlX0vGp02iodpAoIidpTfPg7qc58v/tDznAW7SX84o3FfVjGvD56wNENHKMUt
TTPj2i4IgUAfsWwy3zcfwK45nIC+EI1fn4sRt/KTjPz6p0u6wtXg++rJHMviYLZPDEdeealVpalE
MuZ4Y5kBm4g0bQohdm7HynYCcNnm76c0FP1/x+ZlH66j55bsssyDip2ObM23dPfrfEyBx4t1HYNf
gbupj1ZnlvjGOTUGBHoZ3WvmxtXQsZq5KUgIc71CgC7XeZTigVqHI/NGvE3i3nUypmU6OuGc2fyD
52DRMHpqRewNZe8TDsOxmgiiCr0Yr5k2seoz7je95PWWHLz1Wbq8dq2tnowNqqqEXvD/Lfw0913m
s7CXeH360zba8hll+71p7CcfFSo3mXctQ1m+VCDbeThn9R+NoWNdSDWNvDC1SKfTODrBPz8wqSjx
OVY8K3oLjjwaA/YuVeZn91UgeVMnAJrl7O1j2t/oY9oenL6VAiWgzh7HeF4p0I57AGwkc6BLB7R1
OB2RcjgMcN1e7srDv1GrikM+cBW/Y6PDNljab/KnE3rijvgCaN50tuot2dclLNy4sb9M69d8X/Ue
3zizcpIbdt1SD0pprS2Os3US35CTbb/G2LGY5KM3+xrDHVimDl0Md2WUUThn3a+fw5Z2jG+VXO7o
zPb1Ir+35vKsAeMp7DDah5k29mPI4hWLIGj4l4yULcFAvrQKR8g1/SDuq/+14UTPU2ExSkUBmTKL
dYfaHrNMtYJJW/neKZSHjNlOStxnqEBnvh5wa5vyrPLj+z6qgpuEi+vn6VavH7aO5H90cP5XIHcI
AdGEG5leY4Afz1gl8DRaH958qYbG/cGS5jijUa6ULVNTj3+aYN1TyLOsXnCOyOLlpI96ft3A2nya
97obT/QCQIvJejRLLqSYvnqXJCbYn0r+3eaa8tmD2aalSZXDzTusfFw6T3yhzWHG9qd1+3V4i33Y
Q2F+cz6CJ3Zqw/8IqfW73C7oQjHHrKYPiUnFXV2r2r8c3Vb/2ekY02JudzChLGEYy4/OV2+12Ybf
R+e579vgjc8zNk3vjlzm+GKQZD6w+J/8aZq6GnH327u2nEDghvJwPHtBkYZQkybT/3cgqP694EX0
3g9W2gLHIgZXOlX/U+7g/CWuQTFnbuWSrGnQYVHnet2vOKwwquv8CjlJyPvv5hk+yVm+yz6bi8i1
1l6yGYSFtkXpVyhr/2ebZOp5jYT64U1N0l1p6bqi7HAICQvDY2JzLQKXzAifeLl8N2H9q3KmvYaB
89s3kwmHsmmNG5yUmqN/g5PswKnwPu9Hs+K5KfpmDAuQU3c8QfyYmzE2NkHvkOhXr/bFRFGrg+Qy
4Oec5pxLxM78dNgI7Kt7SyGivDWVquBcR2/7QkRIVXF3QQYfDJNyznxf3zwfx/zXPiaWeUEz5VwH
ozVRvisYxHzMOpvmtB7bx4QAf8hZtErB4lp62byHFRjyaWxCYiA0FSaXSK8bKJOVgxXUfv9vAWAA
z/ZcZJjzEgznEFWhV4SaLO1yF3MLnICGrc4np2ckPka8VfJoGMnvU6CnNSKSvn9cu4nYX2FkrHhz
VZYVdTvNN8bH5I2P2G5tKQmBvusnmcUFYTLua2Xn+GuBvnge6o0eQ3eczxUbwxmcMFIh5WlxMlJv
+uHN1waLXNskzcu2BlvwQuxF+DQhIhuHczpCd7/BVi//1sl3qPFLupIueVl466ILjuXjXednK/PM
JOdbr0HJcQU7vsnTvqnqY6V2XNMZWnluR9QTRR9r9Rk2VXucVNWnMw6uMdAzkWgZo7Pa1pdpMQKU
lZotLlui17tMa5atSdLevsRkvic2BsSf0d6Nj3vjJQNWAnNgaP5beWdGz3/sNus2p4ldpyZP1bJ/
tTIOfiiR7L+i0eveJKc0wut4Mo+7DeY/qp3i1wGKHQStiRk3h6BdX3rkyeo2IWVkZiLqDWPlxOpu
vkmvBRLatohZgkLaTPcj6OrsXfUqDbYOECbaowBo392VJmweHbmMAQvmpT7BCgwJXQ7UzEjRbXR3
ErNXMXN5QXMzkhPHPx6Ilcqd1HpuOVNfX1qnCx5TkFPaDUQ4/wyupG9rtzjvM5/Fywc3q3Z4ocVj
049p/TPRQQi9wogcFGgN2hsNpjWWYhm/cUCqzD3Wsr1is8o306mt+DiwGja+wbhmCM+uQOzw2Xse
00AI7a3PaVxtdDIZDSW+XEz0FAcEaBortipuqvvIhq4ttl1mz4OZ7HTlY9a7XzaJWek3uOCOVz57
xO4p8qXdTn0w1G+Dg0IW+GIG0ukPI+LCxb20LcUuDv3Djeu2OtkAZqschjjVebOQq1mqb+N12hI9
PGGqs7dQ8vuEuj0xfBFdNptngAi1FG3Wu+mncPsIVjAVs3uzrN4R5QmvpyiWMaA902nVd1wm2vQL
xNBx5S8rg8MUj5MsJymnHfyUpY1T4A0uA2BTu3hyZTvSjjNZm1BsyPQ3RJu8cW/+XqUpfjARauHT
GAbSPRFCYV+3ZNUZGXeJZhk4hsrKSQoxxwO/vskvdAzjVuotHX/waMv3bTbBVdb209+OF0xcbWhy
u3Nqdtme42nKHuS2yK7ksgAhtH4yCcaMuMtOymPxMm/WiAaxAWAfz9/Po3ddm0Yldy2Dwt+qD9mv
n7bgt9JiV2Xbe8OQW5xXVJH1bKlg+Hd4X9EQ0tnkwGE6vnjJ6OvHPWrW4x3Qwy53BxB4fAppY0Re
9ab+x2ZevV88qDv5QxLJwkiwikS+KrZ+/LM3QfOXgILhdI2ouK3PWzILdR/uY2Xz2hzJcG2A02cm
0ZC0Ze4FTTBodLPfyCBcvHfKFhNNNqLab/LGzGuc9w1v8L11+yZ6dDKcRYLcyXarT+xh9r/oqqr4
2gfGrx/iaWOw69Jo90vpquNTNUCBf9bvPciL5qBprrwLcSca1zsFlLz21NTodYtNEztN1R2kd57S
emU25fxApXoGK7cGC2PNf6mq8Aa7pVj/yL6b7heSDVL7t+2ddeEGU3zyjvGR72tpFnvfh+lKaVNu
O+MZ3AfBXWJt3Nww7cqucHkY6cSMEVigVrz48V8VR2N2AcqXddGnC/yIiOpsO8FNZK9izxxUgNPh
/w32cLFPfRUv60mZrstgVQe93JlwY/lfZOHkXnpBAuIdVq6Od3HaBlLPIe9Bnalz05cNnNklW7fC
AUHDhZ77wzOfY92Cg3TVbg3NS+Z9bfzh2y0Q3NSdA0BM/YLb2NDnHfG19lZE7RYUI2sJNLe46wQF
P/S0vWO9s956GD3MnzwkqSlgmgbv0ammNChEOmbOY0jDNuJwcKzbfVaZFEqS+25+emqdzR3YdBK+
ezhsJKeF4HaYFbX75qbdU6PvOPOeLpgqR9w5NRegDFWa+Pm2LZH714PXnsu0AYq/Dkzfj9fAuCzm
o7Tn0dBR6i/UKR6HqznSoyijuDHLxV8RDuUEjOz+rx44aMllZ1zAHBfovJh2ZYe7IVmo/T1z61Ka
eUCKbjGDkXmPA3WfI4xwf7je1gIyNcG8F/4YZppRCFvUmwyg7fMYdzhltu8WfWJQrYJzPVX4/9XU
h+12yCbODZT2YUtNq6OeW6whfd6mBp8Zu9rVKRXJux0fc63a7HSQPWOLSuntw++OLSwyFP9HzgHT
8VXdJ60+L90RMzVkZHyf/GEbdDGHZJqWC4lp+6mKPN8vhQ6n/a1Lpe9CToZr/CtaRi+5yeBSGQpx
MywCZ+CDkwumX+bJViwJkeario3dAlssROAeZdNvG6Goetfa3nzbUe+lPcKmPbGY5PNjxQcrScKZ
jbrPzBA98YfzICp+uNdFm8UrD71mOEPA438yOS0k2/v1fjVz2V/jBpvrnDTm1L11hXXNecwMnURk
6C9h6BzaOhHXcrxpa8072AnniEsUHwdst06CcS+ATafghlSV8DlknEVn12ps7XLAyW5gTKjW41Xt
7iRztENpBZ0wGP9BZWtVnd3NDccXiIeFX8zWyvoHwAWs/9JoDaYMnxWfeiuQHKIwW6Cu697bXoHd
RX0+bIVJ6PeW4FSOKTu3NyJKtb0f1sS5i5BTpNfAB/GYO6PbeD8isI4XXqNqKzW4AvUdDOnZ51sA
iQu7kMiWBIlh4XZruha1v0zmRid1LPO2YWy8GY8IC2DC0rwnIFhmCX/P2GdZYgerOn4H7YcIPXWU
yhxNVcj4GIkRn1TYlO2AUOf3KCUtbgAP1eZJALl9NatmcR+yDj+7s9xk6t655D1RqjewAchLCBHa
G9T/QXTCHLXFpRKaqz+ldmDdap0XtndE24Pmeoh7nfugQmH+M/p2sXjrtBAC1neDlj2NbcWAGyKu
jp7HuHG3ct3wE/5sdZVOsAIUzJ5GHKAGFNblhGNaVU2XcAabvD98r22Iza4JO9SRyfTVUIfLes6Q
AIrndbYzfQP5VMPZOphzj/22qytDPO8viYDxx0wi5Fz6jT6gDxF0lIHwogGd0UD1YMuzRUxoG7CQ
Ri8wgnMTbER9B418B9iq4qKZ0koQxhKtX/LQccNSfb+G12M9Y2+0se3xOY7e8mBgud4x9rD/B0hc
EH+t9+AMJuz413Xje8MzX5uG0lrCZCr9sXWqPMIK/qfF8xh2CxlBcB6G1FW/cHpBlZ4QivavXRd7
3AxUP3NyTJMi96DWYbw/ws8Y7pn/hNBCKbeQHTj3P9Wbvr3gXtPJYoawTkp/SOLtPIXw8WyOWWed
VJ4Q49vEuUsG0nhXO9uw4UELFnOLrLXZznGrpg/OKL0crhaWBQ88PMke92qCqhf/8GFAtmN+Y2CQ
28McZeKWHdy5voh534KzAgcGCNg6qNklO7wBJc0QVOXodx0RncQHIOCJZ3C/ZULvmUesnMncOoG5
a6Dls0tjqB+Ft8AKFpG0/n7lTzMD2+oszXoeumm8aPRUdRH0wSFufXgxWVYrlo1XKSZTSGz3odtL
UtjWsVD+7h2lriO1FtAIPMq85E0AdR2S0r5HSX1niffBc34wKeBd1ol7jT4TsZBYI34wBFmnuPF0
cNmzYf7dDnN9v2Ebidyl4XN72C3L88Go9CrEFN/vfO6hyCqy54EtG/VmbO//wTKgewqjfvyoK08i
rtiO8Hj8Ftekd16wgasiT1qwfAHXHgvwJ3XkBqvYj6Dzk+4898Ss9S6awsthneGf13CXz72t9HAm
gy2KLtw/nZ58kWz9GWsDBFBa7ft48Z24s5cYtcBSLE2dRGeUk0v1a1sZhMs5DL+L/6DdN/4wb77V
NKPeH/Ius+iilOP5pRLmEOcxjZfsvLdElTyt1da8hG3IbW3UXP0m1X4BnbBh8AGVg0arxXPrWe+A
gSdbm+hjrlkMySeGN3hgGhJuObXodQFPE0Ul5ukLUx9Xlg28zz1oX4dkJtbJIxv0M8KFNNraM8y5
3UEGROXmbqAatERqdQdM/uoY1Fu6w4tQNntp93j8Qgsc9nfh7jZIkiX7DP6melkkSoCfRS5hVWzk
8cmedTQpcYUsi2A1u4FK/1qTb0KCLnr9GZtp/89DZyMxiUyZR1NHTZ+Qb21zSyIbj3sVx0v4I9j1
srwbtJDJuer8JbzMgpJysw9qai6s4RGMOi3Bhh7GN5KN3YqhpQUustdrk+hnzHc5m44Tjx+SDbX/
DHrqn06GV3Mx1HixgAiTp3vVWrbqyzgxo3kJ6mFDOxWszX4ldmdTF2eb7NNmDWwPQD7eKRr2PSv9
dIcXqp2eHfVUNNtejiOjK0INsy9XiJRWU/K/uo+4xIOEKRYU8QNllhVnyaj3T22phXjaE4jmCanD
9OPwfa2KmKCtJ7nq47OqNjtdI+rji6BxGPOFJAt5Trt9aJccaGyXr7DYqCOWtJu5xKmCq87Z9VB4
H4/+Ik4r0Gp716m2eRWm67tyUujzT0Mypeq97wPxzprBgG5tjrMWfaBcvWKvvIpaTnSovnI9HRq8
eKT7n64M+hzU9tGBcsps/y3aOfAfmJpVXyEIImEiiSJCpFND7E6Z+F304CZiNp89AZhhvgawcIVx
sXslK84RqphAX5qzCFt8azO863C5C8bx1fjYWp9nMxMrSl3qglNH7DCaosPN+mKJPY72MklNlmoV
j/q2H7w1fgbVRyYwWFV7nHafSE03c+Ibb6iVvaN+fbeduFZGRZREqD5qtq1BSGu3QlYEizJcDz3J
LuU2pDXgqPZnUU6eH0uceZbvwNAxBeLbVTahBAYOQk+If3SUryMrYHDzELil3QRED2pJFxkDBZgs
wdoefnmsfTJfNdDjf46lAQBLQH83OrO6o4NoxPRr25psu7bCev/iRcTVaQbB/tkeCzIh3kDBVsSY
xN8Eo1xP7KrHrINYEZYwgtGvCUFMfGIdofqHXR/qGoLJvMcj9mV7WZsqTq4FqY6oeIMl8HkBxomZ
NjpcVEBM5OJc0wiml4jf6ZebTOxy1a1OmkuP1Lj/s8x47ef0ErDKeZMM/hXAfn3DLrizXod+lHXf
SpZjLGJpmdB9QMTpScXg4bk/pMB0S5t69gfVsTVFlI3pKf3e+8o1nIB3FeHhKi+MOoJNvboT/Q3a
484iq4wWtvUTsLIzp3no7jwkopJ7Bk5xYkW9uhnmfb4TOq7oFuPVfYb+2p5Yas8+ZjQU8zeRJ5QL
wuwi9LWHcb+aOXO6XENNihIqxwvOXWahJ8DRezRdFih7nZr5KTGha0rydyzrmOswprlG+maQHi/G
P4Gbd9B2XuOjAAdlb3505H9w+2ZP11DxIFPvyRAo57YJxrUpswkitwjdDu82X/jO8RPVBdiZnqos
Lk3vRnc9Ki7xtCs+cUtur1zWAl1Jc9dr6w0PwWFmaLplF9klcJrmO4Zg8Z5cdijxqHMa3/6cMlWz
+OuO+p9VujU/LCiueqDX2L+3+NOKRndwlXuBPKXbCGM9+Y9gSwokAEUC0Wm+nW7VYrowDyrMXH8d
ILj0SV0NulvRKDhv3jQ52+3ee/BrB4sh0T0AVr+dsfWPwhdH9UdQIsyygL9xE6Tfc4ch7QXZkSgX
OtYm70yrySnxxuyxZeQCgIbadK+QJGe/A/Tb7VmvIecmy3qLGDEI9r/rlu28dN0EeVyjheFQVbr+
csY5257qwIFtY2lIBo+hSHd0oMA95vEI1u0DSWw3I0pFe5dP2xHLS6iRM5HpnTlLGRz7shTKJtvj
sbb+Rodaqd+aPqdmd0Q5v4lGpQvsI5+NpCyQm/mVss6h/8bAuojBQ6NZbFHHaJ8PAkDcRw3kg+jB
X8NwumrMxjNUo2n76Sd7GIJkRNnb4PXunymbk9cArf36PblNv2Xdt9mzX7XIv/1Dttmtcce6f7RH
8I05pU06Xfw6YPMbVAft2+hD1/48GrCh23mepuzWGxMYglBv3XPEjmh87+jVby80OJV/8juoENKG
ss0BqXKqmVk1rht720YgSiezxtvfjAd1KxYxjv8j7Uya21TCvf+FLlVAAw1bSUhCHuM4iZMN5Tgx
80wzffr742zeWFHZlftusknOaQHdTz/DfyAKd5VeYjbZULyHhtHRvUcM7S4FVVhsnKRWAChKatv7
mRZQtUP4qgw35BNFv7fqJR82AFtbpCKxlaP7Pq1KBBRUA7lJvWCt2vYu4LveWsJ+K9u5oplVmUps
I947Ok6qGStyCMettzDW2jVDheC5q2am17TmQUGeQo6gt50TupDbrCnciiylbsotIsX8Qter9fZ1
mVJhxivCWc1+CxfN3Bo0tr8n2Zjj3W5wH/tKxtK66dqK72h1SCvfIPYBCLr2zLp7zOmyLvsZR4l1
N3q01eBWpPl2cboy31uATWbAlJQtKdoVoJoEzQDivmM/GTWtoi2JrFEcMq2r26txyJJHo62Lbjt0
6azt1ATOlpmqAHVs0YG+W7DC0PbYKRfCL+soqk+j0aTxleXWA/moGEBZ8mrIMstknG9LBA/Qu2ry
ajp0U1qlVJNd2ZFZe/MJRkeaP8FWlkc0M9VDI2IAQFNT18+jLfNXponuIy4zNLWVGQKgX8zlBhOp
7C6HtXw/llXf+hOzBjCaajYfctJdptYMrB+sgUuIqSR6QGRAY9tvw9wEwKyrbtiPZSe8axqNhtwp
N+5+cBqaaVdQ1DPcNkbcGSpyze+FOwzQHeYWQNsc2e5rNHlm5KdJl01boG1dffTiRrwWGgBV38mB
RVAh4puHumyT1g4T5Wz6qQDxf5s67oh1Ku10e2tpMv3OmInzWwYRZhuIRIXLIbMi8R2cEzQGcy7c
RwN31fauBmbX04SSxkjnxA2rO+XOBOnOHdB0GybXfo6TLJUHmhfMu6qoS05Czh60BMSh8yOXeg94
VEa6L23ZFj6oVOBvHfzJq6VemDGkDmp7p8LwjE9V31XHsKyAJJlNyEPNyRj2fljp1smVBVFWtFX3
fSg0U9/LOCW+U5ATZPmR1EBZkjvNs8GF8mWKna7dxgjCCF+3Y+Fi904a78NnsmqwJqWN9n4YVRLm
Sg02LHXG4mXKXfVtnrVGnTSpj7Byo8F6qA27nq1NWCjzVyQl8zGrNGnmjwhrfR8Wkz5eg7yxtl8I
X0jL4mkGr7ZuvP2ibIoserBTXOwNbTISqAijuo81rfyFZgfl7qzr7Y8qydNqD+QK3HE6DLToK1ym
bXLxUv+GCVoXP8KnGb9QjUCQm9zZ280LtyfoB6HDkmm5jWfS8p+YFo7TTqsU4QwrXmBWunCBMRfU
kbcp2MkvUHcZm1lN3LzAJcj6jZt59ZUUFX69bqjo1XRLllzR2WAXIf86dVs3Nu0fWBSnX+fETeSm
Y/ARb9oZuAbs6WQZNlYeJ+Cp1iHgtYt9z+QbYQfGQvYGiG9o00AyRqGZNEi6GUGsHi2MR2spIuYP
4B1epIKvHMhhXGBC64vT7qUJ4Hsb6pNoDoJkLVzn816yHRhI+I0Wk4MhaV+9JBzH+NSX0M9oEppm
vtNGQZhVWmXRjeKB0uuiYDQBIr8BIwIyECB8aaph8fPO1Tq/9qLpFsWg0fm58CZRSiFv1K9qaRWY
bqfKHPZx4inhO6OYs2MuJ6vhfdlEinzJe5g7QzwlO0oYNOY3E+kk20FnpkGzva5+oJ4FeYtPIZId
M84VOFTr3k+9BkG1AQGeJ7eL3uWNrzkuGC3yEsvi5VolEbpshlDtW0gv3dHVaJ4zkl1Av7a9wZ7r
wLB2O7S2Kw/kzAxUN6kFTS4vmuPJR/raBKIS97cZldqNlH0X7WTcR/LaEbPxU0wI+TIhHUbrQN9o
mg9d4o31c9bJztwmA1j304r6qncGEMr6QAfPHXaOFsHWIsFw3WNnjGl6szRG9UIhPD8Q1bLkACMm
udE6R9WHcYoS+wqwt/eILFPyIsceZH/HgHq8IU1NYsp2VK43hRy4msFFlYk/xQBHt9AFIBQxgI3o
HlUUg3vUzrC+axLB1QyUzl4OYzr01j3UKCPZh2afXqNGvODpRqqb3XZUGPtSCTSzPK1piZaYKb5i
xmOlJ6CDw5NnhcmtOTDa23WFrV5A+Ho/YrTLp2tNpeNwKiYQzs950Rcd2AG3cSBueuCSpQkFZEdJ
OHhcUfkkA0y1yt+EPePLZCD+yrCuDK0t1/ySbbj7FPKaFEsdoqxGaR20UVnaDp5B+UAzOnmttEF7
qYHglRvqF7BbbayKZ60oyQ2Ricd6nXmPk/h2nGckTukU+/iiruMqVySAi8hjr1s6BuWu0YHYwkgX
meVnhtRsOvCL/FlOMYM3Y4DlQ97SZMtuKmGI+rlMwAIOiKeJo6OB/jikajG/SwUaamcAqs4PuiPD
nw5m8w+tChWEZmZpdzA+gEmpCUjLqmEDDqcvyrkPbPrY+8yZpwa0AvungMxWtt/idNDMIxBEhPha
YY/ToaGd2RAICvcZErD4BDTC/Ek8H5wVB5VFe/qHTfzZiHVVg8vndu4/xdlYMY0BIRr6aTHNIxeP
nWRHw4xMMmxnpqykuC+rnUar+6lqYksdxEyRxTwqqoqb2MSZAF5eWKl7Pbbrbjc083CdDVkJVhRg
I0WTYIp3A2mi0oG0JguD+0JgFriz+kRNR82gY72haWoczTp3dDBaE8wcCBddukPGp7yy07Kx7vCC
iNu9o61tlm7wknt+UPkDjDDvZ7Mw4yJTm42YPgE+yfVnEU4MMFDl7oHoovcOo2Ws5u6UysorfMTA
5I8Mrhw4etS63QNxTR+OWgz4FGCD1xER6X8/Ai6fyZztxoxuolaV/e3oLYuiRyHZhfBNIwqhtoev
0ikI8oeiDUP5wI8qaclCuwm3Y6iLL2HFUHZbGwmFroxjLwRIVxKAvRi436wryOIDo//r0NRsuS8h
LFxlGZv+k9SxKjpSoQOup7oCAOc0hhY+5dmkaHSW1fhqAyJYAgqudjpojGjFCag7KaZTZmIPTD1n
I6VJdqMqYwRZCr790VoPxHYpiUWfSDu9F+CKGZxfGalmCx3LpFZFJzN+dJo4egYjJOd9jaKlTQ2B
ux5sK0ua+6b4r+BEFU5w7mijv5hj3Y4bsLDpzbDQtjxhg1AM26nIutfJjGlcZ5K2JDF9xTNoTcnX
TkjZl71uq3o5VRzlaJdbSXKfREUKu0JylL9yI5fg+JnqRzcxSGf3BCg8ETuVQSUF6MgIdhfOfXNV
5CINt3To3G8NgjnZAd4fOYwqsrQOZGtk8ckwk2rc0rTPIdcwLkJEMqLft4lCZtbbNre6+ttYZZwy
00yxC1rFNgfKDb3vfdrYbn4HyBbReWeaYZbMZh3d4bhXcdMO+eTT17dCv0hHete1JtwvZQQ2iSed
x/CGQwY8Yi3jPuuRZahjvrhkK6F0CRGODcnIgajr7jqj47r3RF0512qSUAYkDQDCrjHKmzFzlqek
tcG6dXTbIRKLkAmal+lUM2Y6zPcF6/BWYBkkHOCaGoQOc5lsdUb/ti+wpRj9QsDp80vD0nQSS1UR
d1pQUigrmFZ2AEqTuXszcQvrMGkMPlHSKtuD7iZAY5tuFsnRcsLE2g9JLFbsl53e9f0YVuDTMqe+
W4o2KT9xfisnCA1tnAJIELSDc0vdxRIW7Laq4wGwJy+RLBzRKVOvDXWDrs/knry6LW+jGTJ64M1o
hQBdyRaqh2R2Qa6E6esCS7UNGFVSONGM8hL9vtBst94gjJZZ7LZ0yXdFH9vVrmUk+rMrGMP7stOq
dttIukekVUv0qQPTPz03vcAVIiFLy/wQYIdzqAcGWMd6wMf+WCEq+Sq4HOFnSHyTdrpjpuVhUNYw
3vdGlTkQ8/L5qxyRs2cJp3AhG4j2yoXHrR/0HszqRi0Rcwc0GwjsZQTXkA5Uw81TZMBYNlPmGPzQ
MGWgQVsuB2qsa84vL5ZRy5BwipOt286N4RcoOweTR/jcgpREnNQmQ265v6a2+9IN0eJsxg7Xo4pE
yYJeFan5S5eF7qeI2Y1BugAcf6dbPY7cBqAisMpVDGW5RMUYRkZud+PGDmXzzIyDEbxXeoLq1YqB
CfJyEroV5ILZESC4kfmmkAtNGkdZCYMtCME+ojeR3Bstzf1gBgZDu6oEOkralekdbUCgcbtGjom2
TbOOuy1ECNMKpgUw+NGeCvcXMwWIVFoIEcAXUzMJf6mK+QunmAkhRMp54xpzZRxEicsXYgiD9diA
HayuK2+c+1PU2MNXDvjqsTeoyC+8qvolejG/ArVNYH812gyeyyVhprVtQpSGLLrnmi0SX/eqnuk1
hDjvoE3d0m6nKAwXvxWCyontfl+Bb3plIO7twO+tPCLaze3TMg9Lyo9zyH9HSgxoIUPU3DF9akgJ
J/AqAdn66JKLt627qcKFqCcYTJpbaDNl5eNlYYNdWYuc3RSjjr4hkZ2/DZ7dfxaN0X2fCjkfc8SF
klPT5eaV1F1rJaCOEGdyXEbA4Epk8Olmhel1A37tyYxbtySdrIwaCDWBmy0vm8lHiSqkl4kXiTy6
o+Zmu1nE0Hq80XIPsQtw4VAD0kOOQWtc0AVuVN5j4NV8R6Q2fkjmTPtuqJLBTSG5Ta5RtMqFT4ty
sLeA1t1rmU6QQLCjsQAx6djyiUwCdihCczyuc01mdgDmxw2y3eKms6b6p44F9OiryUJEwJtz+N7S
rSLnMHlITDBPAS700M+OR1HH3bOhQPK+duDoEjgvoXIQBwrtRxskcnqgfzA9khc23xwrww5KGFX8
3BP1Jj8vdPmz0UBrbQAIR9MBcXb9mS2BkCqliU4tJMfpDnEIa9W5W2wLI402y/zOU113XzZ9CyBa
LMaL03BhbiDhg+StJKLSu2iR9ecE6xThN7WK7hOEn35xmUtnp6kcTjyFKToJ0LbynyWTuAn4eCOp
ZZbRAiEnMkZW7VABBVrEDAi9hm8KrtXN7KM0Kci2MZh52kYm7nYMatGW2JpGzJjCQuMGfYkEEaIe
8JY6ZFE1hFzzo/OEYPkIN0UU9l0kI+ofI/XE0xBKk4l+JadPaZJH+ZUDCOXVkUPy1Gk1Z7ngbP3X
HF3UDp26Qm4RNIq/yqpKh2OTLHAtZCS9o4Y9yHgLtwv/rcGbFFhIMxHzyXVAjJI8DvRBqgwX0k3W
T873eZyY/E/K68NDpqhaDAh3yb7GREQnNerWhjFkRuuwaMt8rZp+VIEJfc7bORmFKmzB0ZNXTEG7
gkPY8Cs0VdGChmOZZsw40YPY2Uaf1rdlFCJPwe7Vv2REi/IA3AojJE1kc/eQOSq9z7p5eTFgKgST
ASOSqZvC1L4fqibCeX62F4hFLq1qL0TbbGvVZAFB6TSWDqxEQynOSuIsOtjoKjBnt60q2k0W+eWB
Xnxs/Ji6aXysrEHr9hASnZulj4r24CDn8D1RVBY0VuviATBmOW5GmxfHNvBKeozE/xyyh7M8VLmy
5w3NgxnkbauhnhYZDsgUpc30mKjw5+gY0Z30TX1K2L5JYVgkLkPzqzddioQetEC/6Udnsqh2lvBT
oQqh7QXg/xedMZsTWKMpfqultgvaKY5+Hy5ZAVy+ctXTagLdgfVqa1IFq/Ts0wJIEkN0FD/uShSn
LEj6EVtrFTS5azzg9/6MyemyhzNeAniFFLNB4lE+j/Dg6Zy7dvfsOUWsBYoe2+cGmkG6gdmc3PaA
gdOdIWrr3qAfzoabBQMBc66S8AYaYQJdM2u9u87I8+kAvRIbY3Mdy4CPaT5rRk93Si9NL/btPm84
SVrbqztvjKbIn8ccy60OLfTqSKQi+fIKA0tkdmaOjc7kZjlbSyIJkpRFeIwjRmQEpd4Vh9q0bPiQ
/zWIipXgSWuDG2s7Q9O+sqtpYPMVgJPIoWLGMUixKBB+BoOrn1kbe3cpNx0iL9wpPxxYWu0picPI
9LVJ0n6gHzEKXyIVkuxg0MoHM1wMkOuijgsMHFp538cNAb9T5Hta0UByRdmmJpQjdOgxGvDySOyW
LKxpspm13OsMp4AulbGwt4oBDE1IXa8eyNfI6cZKN2CsdUSsw2KL+S43CKebYWaWNtppsmbTLU3n
ZXBSGmNVEm+TCTjvZsDNKL0StZ53K6uErPIn5Y2UCHvY5h3vmWvFtnWctZgVz58sBLW+hVXToaEQ
C+D0S0Iw2SO71bcnnWLmIRol9FLLrhMAQPCihk2Vgiq/ofdAHyyqOutr6GbhfR8t4Y3OuCa8sipn
kVukM7TR97zRKDbLbDjzVR1ZCKBNvV68YhBYf9diFX6dwYAuQSat9JUJSILxVwnaYeP2y4CsdxPT
GjNCr7hGOJv4K6wh/oksUSwPuMDgZzjP+exQ4aJuEGiybu7CuDFowzvUYL7dMu/jM8QldCTbCcVR
amDhodXDI9u5bdOuUc4xNz0Eo5NVFmBXMQW0jwzIGFoAg0nDnbVIF2AaqGW8MbJclQ/wF9T9nKrh
kyiqjrANOL0DWR9P31prrVfgggwndBVAhrlZIccrYl6of2ZLQopwZlEOwNFs2/Cj0EWvQbZg0zYU
qqvFqd6PV6E7gYO0NRvNS8Z4xdZxI0OPNhnOQ78bxugrHg3W8Ib2/fBdGS5obuqW9iHua+D3KNtc
VQChbD+cGcahwRTBLQtFlPyKGmVMO+DfyLis+hfmZgHiEe5t+jA95H/hfbNDM/6K4Hr1OZsSTk9i
lf1xdipdZyATW1eQbSJzk7JznH1K/pP6diZQiJgT3TtUXiqumc/2JabmNLzvSpUDvqFlbT/2njt0
m1qJltMAziekvRBxg1qkk93tEiaNt4lWI+RtZ5QrIzsiz/G1yEifnC5tln3DyEXd81Onh5bLCnl9
elN0UR1b9P4CdQCsJHeZw+uymXUW1tJ9Rb6JOVCeu/VL5w2y3RiR43J15AoWBqANMCJW22v9Jlpt
aLepCIvk0OpTzbxAtTha0B0S3a25eMkjTX/HvmU35ih/mo4KfaOxueMYAzBEjxTIaRqXdhP5ejai
7sJ/OjQ+IsZoEKRyQdAObiJS/bxb+FO0k2i+ItOAt307jH2675C+jym44uHWNAd9FQRw45tlEZr7
OQqt+bFYTyTtipSqt64851FvaWYCkaqzq6h1c4Fajtc9DYw/p0MBX/624ILAX6zEvjViAFVxVajx
R4/A82/UD6xrSyssZIqkG7rbyAIQfYKVpqPDXFdTgNKQfWpb/Ak3kFSifruQabFfqfvtHwZN0W8G
6EvSKDBGNDWBTMrPjpmL2h/awUG1hgt620EYChCVGJoDfxdnm26cGBTkplPrOwFLCCSKpeYfuRzp
bi9D7EU7k4q4+EFj1vWh664tHgHy4Ei5p4kjmEF1GsRAX0lzG5sTLG3vmTmamUOoN+L1kkDjGe5D
PopHVNX0z1Nn5i8a++R7V0zVTWxF80oBCQmjdjiXL5Du9ZVtbNA+81Cl+x0XGu5uTGKcaTNziV15
7PT5KreK/F7L0szeLmB+040tAR08oXIRwVzD7BOmGSLL9O4XKkcuG8bOu36qx4cpTZf+oWJwBwfK
a/uvBT1K0J+2ZT+BtRjdA3Ax0YD6KQmXSJVKe9M0FKLHUa+07gcjcr3cmmPS1Nf0OapTRb61HFqw
L6Yf65EGPQHIFoI7xRR/Ii8xfxhRSDZa4livgcfuAbstetr0SOPg37BpmDBVNJhFnR6WxZthh5U5
yXTt6B57Li4t0mYC4LSfPaA9W2XEc3/vlVZ2CzGmTa/HOrf9TOoFIKssEiVI4NSKfJuuck1KOawT
0QYtxU8omkFDt43ELQPAMo7YgsMKn1HTitL7WtltusfQwiz91vRGcJeu2dwatAObjZHo/GpIM6Z5
Ml2g3SCw3fyQG0Uen2iYVuRxuPYAgi+7WX/q3Vr7RXVe8nbHSn6ancICXTmnrbNB+lEln5to6fYi
mmbl5+ZEB2Axhw6MqwirPSi69N5AtQjZp6qql9ukaQT2sNBmsGADYBsVt/8DBNDR+qQfA8cd4hMi
m7W8Gcwk9DaLnCdj9z9mKFoL3GsRLOGAgZRRlHWJfI5V5v6Itu+0B2GuV/yvFuAJVVrPx7qdS+nn
imtrVnw4SBDZ+IFG5wU5UMeR6MGiE766EJ0JPzMGnRn21CpA9lnH/K8SIESA6JrUnR9JPK/Sq+cK
iBA6XNdZ5U6FcSbNmq6an7BzVKCQPNiFCBj5iWO6tzNCL1s6RvKHFi7UFx7JINNtIM8V2TmkvlR8
IKd5SfRRCqxuGA3J1YOJX/qHvqXGlqZ9pqugk0u/VwhcInadDIf3VTT/lok2eLU09kyxejPI81Ui
2rozZUmgwvYzHzD6JmJqR124WkA/gaKqySFXv7/opQ8qrfX2Eg6WOucuAugVtbJ1eLShKNCvA+bk
ukZyBeFy+MhF9OL3/GOpM+nMEuLkGNLuDMZhMO6BTrgH/rW2tWTObg419I7A9PhF5yy7eoTd3MvF
265Wxx/srIufE0AdlrmrSOq5Oqp0JieXVqsChxnyQbjCvnXqxf1Aefri56S5zDMIYeFk+XbTiD5y
QEpNKqihHgc4QES+yxznG3pX5SltwTGSjQ3/l536x6KrcOofO3UAHqOMTlA745RKi8yyj9XY2v4/
bxrkzF3Epw1dIqp9JnSLyrZH49FSgUTb0Gd239+qbAwRYoPC9/5SF76VxwrGKkCNpZV3pmSrEE4C
GZKqACM5Ey4sA849iEkG6P+6jqkL3XWQHzYMRkxnQtdxSTgHzsI5SDtxWy0meNBlij7YE38L5bIK
DAWB4afp2udPg/AiAHCbnRcinbh3q8b8EnqTNp2WJDUD+oKh+YGF+t9KubhK6SaG0ro0JAzvtxvC
xLBEoi3UBaQI6mtsU2ZoaZ75U+lECCOviv2ZU6HkFprmByK2/3k4vQ3gzE2EywtdVbb/cmVBBkhA
8kqWoB80xwiysIQiw6jBowquS7MKBgkCMWgV+diRKYHTUKYY9kkpaAj7TPca2s9Zbb+q0PN+27mc
iy2kh9A+ljBjwREUSHpuUGd1on1Wd9AM+BNptxx6feFj6tSjIop+CZjBfLEeZbuIevPP2wahZ4oJ
sDOW7thnMc3w8ipJEnMG05o5j4g+gWVYYv3T+6v8HaRRxCY+ozXqSo/RwtuP2GZaZjHjmBldIRkQ
a2O/1YbYDMZ66T64hP4+byzl0ar0LOQQMXF7u5QO7XRxI8lSQ8iU26JTu4IIPzjVlx5odZXHVN6x
HHEeGxGD8trWs/DeA1a0nTsbGYOFog6OwkcmfH+HYYT1dIOLG/onX+osDNPdTAtlNVNAz0KjpVcw
P61GAHOU/VdNo6c7R1T1B3fdhVOHLx5NLgN7XecvozGg1SVESHcKIqqyapMXIwJTalw1kVBANONr
dFrj59FToH7NXJvjD6LZhffrGoiBYIlEmPkrYanDOkll385BqiUYczhj7stWjb5AwubfP6WLOjwR
xtKB3lhnGyZyUqTgM/Zmak1PAHcVBC5mv4TA4oOVLn7JP1Y6+5J9oyEHo4o56ElCH8BvObelV81Q
YcwhaFAsYUbrOvt/Pnounh2mxfNZTD/OkjJIYhHzlmwMIuglp6aA16RZMAzoHrf/h+fjhK97lI2D
j9Xbowe7jlrdhSvSgRv5yeGMXoqaOilO0v5T37vGt5mh789/fz6XMhBUngd/4DwXQkeaEnWsp2C0
EPgerQayUTL8VtPofXATXfh8OJFg8mkSxKRzbjXczFZVDoYzBmk39Pcogor9jAXIF0a9zbUbRgAZ
E/3l/ae7uKZlYl8v2ZnGuWlVMtNWNNZx6QBAuGAK3OVXOZrxu2RCBAm+v46Uzwyu3PrnOum/1MhA
osXhS56/VoPmnzWEfRu0I+pa4FG65eDQERt3MVq6r+8/5XrE3t6zFEeUJthm6I7jnRviAr4rMwSV
Gm5YO4aHzaQ/xzbjV1Wo6rdA3ST6YKf+fUmwoIDo48J51aV1lv+1nPIxhraKCL7WUaAiQldkSffB
hrm4Co4Tps6YRfL53p4HoyuRhZz6JiiqCeyKB1vgk5c65gcP83esFKuLEUkzodLgKLxdhmnXLJsk
7gPEc7SrHnfGfTyFxe2s1/9um8RSeHw6DkgisOJnsdIbbZupQtgFDj20GVkQfULLHaFBsNMDg8jh
VCLNeY8HUU6Va3DNv79RLrxRxIywIUI6ETs3cWazhZLjEma0UwM7jNW13iugL1COvr6/yqUXKiXa
8kRLfMRs8faFuslSYRBVqSAuzHgfLsUzxNzClxaY4/dXurDxOdcEFJbTbexJ3q7EdGGMjUm2gZMu
+kFNbpTSv0bUmfnzoA5Ip/b/7sJMPWg6JGE6Vq0k62+XrCtMEQSSA4HeatM94Rl1IGfxrkx4t/v3
n874209E0L2XrMN2kaz2di1YfTGYGMSNLHiexWm1nGuZnkPS2cCtsE6d3Va/4b+Oz5gKmD4xUH80
kev+91jGhtFtBwgtN6F79j1BNk9mY64YBjC9j2jQMrJ0k047zgUg+/ef+cIX9bilBcm0zpPra2L1
R/0qZZE7KklUkID0utLG2v4SNqqA0dfRN0HOEZeX3b8uaQEjZx9Z/OnhGvh2SVA7ZZknaRdgFYFC
g+34zGG7nY58+bYcIaS/v9zfZ5DlSAlxSiFfcs67WstIYzLu3TaIjVgFCFnA6ORZP1jl7zPIKhIz
TKIMHnTizB4tB1dshWPYBknvLbfI5riHPPIAV6+SLe8/0PlSfCm6yGxU6hKHzuD6Sf/4ZFpjocCv
NIbpiKueukp0oFZltY/s5KMM6eJSZCvCxe2ezuBZ/GL4AqKszfUAR5DySMLyBH1wXLlZ0Qfv7/wr
/fdQ/28l7+z9GbPwsqyvMJqI63E/qtDZWRqyHO+/uvX3/nlxr6tw50C4pbNBPXS2ypDOhgGkzwgM
MhGUU23nKy9YBuTr0kc3IfVRd/Ru8D7p/Amtwg8O24WH5IQZNuuTNqDv8vbLZZgdY0SE9KMJAONU
aq46JivZ4P2HPD/SPCTZiQ1RArqjS4nwdhVEuRwrIbIEZWbDQy9goyb6MuIHk3hbG1uXf3ToWdeD
k8D2N/H1ogJ7u55aNJKTUNMDhoL6sAUknj61rURX7v3nurAZccBeM3UWQjvvLFQNIH9mrXRMOCwK
/HeINhpaST1NXJg2iBh8sNyFj8VdalKSr1+K8uDtY9lVA4Yc/gElsw0VqUnTaz6u/KBnc+mhVmN1
PpjuSQLI21WmyERDBcXNINbdNFhg2m1SLa+oY6FZvf/+LuwL2oS2wB0Tp2Wso94ulaYoNKCFvgT6
FA/fJO4rAUSscacsVf+e5uEDj+D1l5+dNUHvjWvbBPlE8vN2ObcdVbnoLIe5HBo5S1S8Yo/ofolw
Wdgi3GreIVqBX3GB18b7D/qfK/1fS9tca3QWafu5Zy+1yKO0axrgRvQyI/uqLq3kifm/9zBorr06
hLroscUquluU1jyZhWr24NqdxyaszG9jPxR3Ay0y//1fdeFLU6JQj9EYEYShs/dRTIYRJZmFeWfc
2UeM1LoTghbVFxBk6Qcv4PJShBnuCYeu8dmJ9KwFfr7m8KV7Hb3DqgWiYiflTaWBqvg/PJVJCmHa
kjv9/HYtBrPBZp0bAoUO+DoIPPe7XIvjB7jW/f37a13YwMLggbiPHJLq88DWzCTZaecuAfPwJfsa
2VL/MjE8v1E5OjcvpjlrHwTsiytKmiw4ngpbumehNNaKJDKycgmMsZawy5FDBPWFS4mK6Dvm0Ud+
yuflM6GUCEes4YSy3LktbzdotWyyfg6yODJ3kwnfb6iBDwFHKEBKRi+6J5zj+2/10mZZ8yKqI255
+9xY2YvBMRaRTUe1lNUDYAiYjEBgD9WYJ/+fS60h94/Mpa+Y10boVQSL6aaJXyKc/6nIwMJstFw3
5w+25sWXaQsoPQ6jRK6nt6shc+u4MbCHwOtG42pEnP6grDx/XcHjx2hBaQJN1/qDPXrxbUoSTYhV
nPZze8sViVaP1JqBDenmdkIc79DXbXJYy5gP7t1LAdaEBGFQYa1DTPPt8/XIZ6baXLIUoLhtU0gw
N96MLOVUekdrMtSvIe6YZLdOVX7QKfho6bNYlnYt5OrSm+DGmyHInKo5wgo0YCdm6GiNJBu4SWHr
Cfb1g5WNS0vjb29w2Bwi/HkK19j1wMA546sObVv58BXDARjfnAw7JG5Td4tNRjztStOyx60DxDaY
4XKmyMeH3glpKNSfdQDw8dYtrQh5ZnjBaBvOU+huWrvpMNpZzBFG8Iiujf/vJ432MH0P02N7yLPt
X8RFaMwoeAVN7ub70dPkDtJ8Tsakux/s/UuBixXoEnPbk1Wc3fX6gDyxNS5LMLTNvI+quDti9VLt
9GherhHGmA/vP9qls7ZOvMgqWPAvJ07gsCKKEC4NBi/0zL2lhLoByxFG94OoTDcowlVPwci6/uH9
hcWllZ0181yvBPK0s5zaibjndKQdgkqbzHq39In13Ho4mAQ9IjftAa9d6e5xmcoSf2yzGF5/A/0D
cOFkP40IBpR3sC4yE1n0BDpPWFmju6txG8ObEWJ9tu/gO+tHjP/sK5fbDStTJMLwuQd72cEnIZJt
QaIvX1IkNEHm2HVbYDfdxcMjwC3rx9Cp+Vq3V7M4ODr9y9IvC8oJLhCZHWyS5nEeU4nQsNtMoNQV
om5X6McIPHDef1EXdoQFDNChr85NxqZ4Gy2mtETObj2ynJ9Vr6s2cu0qzeLxBxiXJt57EKX6/ftr
Xjira90IJY2hE3fMGiz/iPc1/gjx0GtjAJKu+wlCSj5DTcp+0cKCWBwLpM/AoBmoNvO6aAG8v/ql
J8ZRewUeeoKGyvrr/li9jWhdTi2rz5YMK+Bg4Ht7osbe1qbp86B7H2zF9fieZZ1AD2w6Kdw5tPbP
kgXU+MQQIq0eRAWOBKjpchQ2MCXjjz7lhS2/KutQ1Huk1zRr3z6Yh+4plKxiCiwUEGJUF3RDAyJe
4MGJAmmGeH28LNdpN6fP77/RC5cbamGoOFmMaEAknX3PZUw7R7eZcpn/y9l59UitrGv4F1lyDrft
Tp7EJJgFNxYMC+dcjr/+PGZL+9Aeqy32HRLSVFe5whfegHg2pgdmNDoHjGi07tCphrrRU1v7fjqC
t6imIQHzoTSlI0wzVlCMvEpMLXo/ArlLPZLUYW+JCQ0PE1nujRt6bcPOSCAaePB5kC29XFm7CAOh
hdUEYgbxyHuRzMRZM0xMwH/Zd+Qg763c0gY3t4W/8ZqvlCZ0bBs0vONpJFJdvRwaHbBcbqZw9Lht
qjPPQnrIBFC12tZjD59U/WxixrTP61iadmVX1RurvfZtqUnQP+UiVWl6X45PQTQjbFe4H0T+ZGOQ
4yHj/2PCW+R0fRMpayORK4DQ4XnSENO9HClRUJrKg4rvqlCx+xTGBiVGcPhSvke5ht7Azpmy8l6z
WlizOJnk30BJ5WeAU/YXOcs18Hhw/n5wCirzJgLBITwEg6mqXP+dvxupy/NMk84gzKBbR9nh8ndK
qoJjHRqFnsJLnZ78LmvLW6DBwU2LHw3k2q6vNbggSnxrYfyINlGQT1+pNxa4YQ4JHAxA3vlJtiKA
6RYk2J+NDPoYJV9Vw1RjUi3hon8l5SfUZeBCkBZiLeVnI7yE2HFi64cpNYiqIkEsq7fkdOl4tpEu
DfaYYSc9epqZhUptKUaWL0pKBN8F1+hdN47xj0EPyyc9CoJfnRUMT3qZZpjZxLX2XR7V6Kffzy6b
hY//l4tXJj4pCLXXN1qAqeY+k8wxx6ClV280ucnyrxsLy7ot1pUHiOanrs4ttGVFHxiMsJxsmDw9
hC6qtgLh8Abi8/VRfgeCi2GAMAFDUKjKUjOar5c/rn9OeOwXKRVFKqlJfWowDLFdRRphbcR+MyO7
QeKh7xOHKCgWuj2+wQrG+oEt4UNWs23fPATTZNtQREtMe5DR6kHS96IJd+VUDdFudPpa2QMLLetD
06MJ5zZYKZknOymGmV49QRUKNF/5lTnI0cDwCEYLT7rSelFK7JV2E6DmB79VjF+JpUjh0RjgIHoa
ot2vRYB91a5D1p593rQvTg8S5eiAgYcPIAwJq+96RJWyolz2FoZa/BNr1z7am6g49r+KEIy7R+0e
cx5EYIx8X8M58V0FSeABn4sMHqYbVKFpbFxiv1vmi0Wn5EDVDLwVBWNjcWZUYcbAQuCXmrLaOF+i
IudGC/Wiea1KCXajLYfA9/00CI+53ox4slaqSvNowrsFZnanuhIGsOFR2K0VHQNHrs9UapXGrWnv
+SDEQrp4LU0CBBVBpj8VdS6kPbLP5uMECw0QUipp+tHsk8j5il3Y2HwLS7VDWQCNDBV4N/a7N4OP
EDCS1lMeunhHy6giwGUeN4Kf35Hnci3mas9crqAOu4Tupqj1ImsRGBR82kh913Wn7P9tEWR6gwkf
No+y3uhUZ6LO7G+rdgBNlVO1DV3KnOMvC/h+thEQrVy8oOC4G39XT8HXXp4IW0FqNK0U3dMK+Ai7
wFA+U4/SH3F4HF6un76Vt5uhZjAMlRMQi4vXTHbqvC9KAwdTicYMcnuiQu4otnByDgQM32eaQOHf
p94U/KiuA3Di/XQWEW4wRWqEwYKGbkdmmuemRcHg2Ks4/fwzEqZu9UJXojAbPyabUIxmDCHu5WqG
zUjrd1I0L9Ng22vwSU61idEC+vbZG8D6/pjJ5dP1ZV2JT2wFBxXbBArqgF6+HNOm4NeJPNSBAFjg
dRGjmg3c7ax/rCuHPK/qKKgGU3ILWT3YgqJrKx+VEcBszp10fsdi/6C9DerRZkOT4rTSrrSktj7i
fV4+ahYWpzuBLwVkhZRb7FMOyR/CRonqyr0at7l2l8ii+4p25XjGtsPvvkappCNor+aokozIR6Cc
AFwFxTmIi4GLi3zy7Js99iyJ2pkIshozhVhKhy8cfwlLtyBoDOzGjMbaR7TuT2EiEKPS8DKFdoVO
OR4Ydaz4e6wWDP/Z9gfwEoU2F5sC8MjBPuF16DbO/EoKYINvBudMQxX/p8W277MJAQmMPwF3Ix0P
WQ8VOAT+tyITvvLiYmHDUbCjk0X1Z7nz+ggTHzRgTS9pjR6TVAu/91CJN+7yldsCOBtlXfoS5DXy
IhaOheH4OjmUN+DDsHeQpMPzT0gHraD1fX1bf2i8U/e0HU4Sk2JXg6m53NeQSKCh4xXu1Z2FVIKZ
GXe6LaJDJBnT2RqtkcchE//obaftQ8mO9xMGPBururK7Z7gUtUKLNglTvvwNJgQapNFiy8MLu3hL
Y0Ogtq/4x8LujTcM64MtZMParNkp3I8ABinWa4sqmt2kZglTzZwT1PxVzg24XlMO39gxyj3NUAwk
R3yakn5AMjiIelxCJ2vjTVidNQJxvx8GMp/Fb0hGeRzCVLZQmHX0YwLF3MW2CcE1MDH7QrPirfrd
yhEBX06znFK+zrO4iBBQcUjN2G8tD8JebKN24ySHCnGwvbDx2LFKffZft6NnUDson9ly4zoWT/xo
xPWuo3+zxxjBPkUIKn25vgnXfhhXOZgLh+otWdjl91cKvBF6WTI4u7b+bJGV7oy2Czbmv/JqcKb+
f5TFLiN2IiqQI9OTEyU4EBl8sx2hvg29/r1Drfqm6YW2cZCdj9cFWTTYMcIyio/64hNbaJYh5d2Y
1ImL0TmiluF0xwitrf6uJKnO98oYWWfFbEfUMVSgyLDjQt88XV/eleuEvqNKkU4D8vUhtXaiVpnt
dExvog12iM2A4DVWcU1zMnljT6+8kgwFgscA2gnlbv7Sf0T+iZHA+bJVbuEgCn8mEM52NuaDhyyo
x3tYiMO5RSTihsDN2Eg61vYQuSKxB28Apb/lyBmKrPE4mV4zocaXG2rn6kO01chdW0rg4jYtY0qt
hB6X80MVc0wiZu/104ALZaBknNRYe0M/+PPffzRHpVzNVIBLLFN1bEkw39EyXhq4hLskiYrvc4H7
PhLgW64PtXYwuBZAyQE+xAxjUX+QciQfy5L9kQ2WdhMYUvVqZpl6F7FF79QBrXvLrDfCqbWFnMto
QJFgDQHDv1zIIB60JMbm1bO0oLUOEuj8jGJuVx4Qv4m/Xp/g+mD6XB783ZheTFCvnSrDF8nwImzi
iVCKWTxeic/ob+kbB+DjUFROuNN5V2YuyPIqG6PISPSOS8ZR0+mWTBEVcd+YXsop3Go0fNzxc5EG
jCX00rl3udjxiHEkBHeq4RkoH0BV59HKUKE8Xl+734HtZcgzt841HXAv4QEw2MsvhR6QFjVWqHnI
PwfjkYw7Up+MtujDWxy1cVbC76y9ZV/JP3NsQRCV5plAya1JXvGGlF8dHaCnW2dxhaaYEqtkfmjp
WajxYlKHw0UjlHof+8L+MlgmQgBKqOa/JogmL10JWeLo4zsq3aKMhbI9Ss+xulOo89hnG5k6exe3
lqrsYLtIimt3vvmetomhnSJ0G98tA+ULhMsl41/sj7X3GjfET5jV2j8EgseFS50Gw5qkU0vcJCur
OYVO2VqvUPGosCboeXTPzZDG+W2CJ8bTlBt9cvS7cvqJLWWdnf0C14T92IPPcmUc3l57ZAoAhFXA
rV1gdrlypCSMvY6e5r22CxBteE8TP+wOxRgLJFyIhO6TUjJxJswqId9gbolYoyJn8q61bJTvUR2p
w41XcCX0IaB05tYL+SFfdfHYRkKWsatINI+IbsJfHZ+u4IdchRCcKfRGNhTmJMYgNDSdFG16quqI
0CPXic6FXTr1xtP/e5cuthcQJjIqhV2sWEvASCe6HvVOmXZZFr7Yld4gvhIjE4c181Df26MlDjhm
o0IS09UsJN3Zh3oYIwSlafRcJSSdqjJ/vb7nfzPglj+Kd5sjTFCsUS273PNTViDzmRaqp6djm6Dg
guPyXZQjjcJWc4I3a6LZcx7yCJ2cBiH62M0ceZJuYEiJ9CYrsyE+6lGG6+fGD/sYMwJRgFSn2ETq
tq7N188f7yt+dSB+xwIRsbAoOrTi/DI+pGNfOfejI7ffJ8lJxl3XJHbhIrIpCxf3K/zDdjrObF/U
TAzyWUKBS9tzdaUl4hxCfAc0Mn4qI6X7ef3XrlxQqqzSm7Rt/toH6LyBXSoms7UGhCOTXxI8YAd3
1JDX3FiVj1EWxQBjbkDCzrHpHlwuStdahrBDWfPkPne+pl2AVwZw2k8auTKKQ/gCZUhu98hCDU2K
FFUVw1LdgKt8fENxHqOHAAGRZIo49vI3SDDwEW+quIz5xwt7zUa3N1NRfkHBP0BkeHTOKQDVjdO8
tsTzbuAgz6TtJeYhKtHWasREoWvqVEyNs/iGnrS6cUjXFhiwK2gHUEbIKywe66ZpQoGQmOG1s0rL
DhRsEJ573ClImHqS4P0waPhYmwOS3SN0EH/f2/lQ769vp5WnlRgWZCVGaiRuS9CFn6LqAGlI9+iD
YQiDjI7z3jpl8KQT0sQbz97Kws6UQJDgZErcSotbkuJGN+RIpXtFmRneSLHxaRJxsNH5WR2F1hN4
bCp2nOnLXVOxTDGKyppHVBvc+GQHO4q71cP1hePI8XcW9xk53/+Ps3jDc5yVBadkTvLjvP+idehL
fXOqItG+lxaArltZD9X+BLrTQtgnqtH289GYQ6IxRc/koDeqU3mBBobOG2iPxQjpjmLa43ClJjgq
ZbiWaorAeTZFjn8WqyjL+BZ/U2KewEzKFq4rff09tfy28ppST7vHZL6G0N60u5+l7oNED6NKoPsW
+pOE9Kai5Dsxi9UfEbLKk1OAb0QHam/U2kcptBLlEyCScHilsCt9xrIL7ZkgDdrg1uhs7BswaAx+
4b+SWHu9RBJqX7URRS3dxCN16lH2cCf84+ITLd7ygaQ7Sg/zvTHBUIzMTzrhbwitT+TvRSLrR93w
lScbmM9jzQ++VXtHCfdBGMj4wtR93eynic+L/l0cV3eQBgziCTQWvyhCsRM3RO1/YEpCfeiFMsX/
NBNGEDuCHUHw5ONCtHOKrC6/2XFr1z9EimMn+XbqhLcGyhzjwyRL8RcxjqG/r7AeLo5ICjmnTs01
8e7gg/KCME+WnEwTNbYzHjpT8SgXRi2/5+h31sxXKrEDD82GtpOY1Be0M2HkN30bp4dyKNviMa6A
wrryYNjRd7Xh4btp7DpDmZKF0Vwlq1VUQ4y8c84IbfqRB8QGSuCEvC1MjVIg9pjUyniD5ZJtu3Td
hfQpFRTXXcysEG210dj1v5plbN4IoaKYT8xD1KbxkP8jGXXT7VJTSYbXdCpVZ2+DttM++VGslweg
TtiOWoik2V/6gLbk3VTRm/xionlXfA+SRFJ2qlWLs1ajb0AUJ9NX0mNUeO4k4SO0x5WkB7uJaqh+
W0+RHp+DrKhptTYgV3Yob0kKZnKjiRcyAV9zRJCEZhKuz4R2cmxo5VvXRFb/1hhSo+5SWibfg0oL
m9siytHaDZoQwvBAWUE+j/jyDKj3pgzoCK34ZBgmduC8W5Z8RAJWRjDFRABryIAO7PkQeb0XRFm4
u5emoscHUWM1SCdxSm/kAi8xdyoN9RsmFj6qVVhV0INPxfiEVD0uFja1hB8O2mga/zSH+yJLxgrp
mjxs3YRqwA/fryGZWwmW37e57Qw/ncaKskPcl3x2w9cHXAVDy5A8SwCN2qW4IUX4+ThSeUjRYTV3
qmZgfEHHS8X6qbOF4mrIhP+oDUo1dL8o2AEEb+A0Z6Fosn2g1nK0zwcpys4KZlYZTQdcY9GRd+Iv
BWZgtybOCdQ5sDR+kg0wdAc7BgtzQ1W3G29KR4maY1m3LEGjGs30mYw1ukfcVy5OaW+K2sUAj5Nl
hSMJ4xCOWXAnKwIzYoyG8VSGZfwOwwRvKj1F4cedDLMN933fBahVl1KMrIpZt4nrN6jwnBD4nO7H
2q5uWTaGpCpBelKh0ZHtRlvOlcMUO/ipUDAz2y+DLGrrJ9Bi/E7tpkVT3xhGH/e3WjVP0Wjksz8F
ZStwo3qT/8yR01Xe4bt1X4ZI5I9KqiqfDRCBwSnCNN7rcUxR9mOBfwDtp6quT/wJzetgGmF8UBuE
4tBj1U/Xn4GVEAWtB9DnNmkwXcLFIzD4uYRur9x45L7VcGPrTUWpT61PolWLW+7jRj0oaVhs1UxW
xgWGRK5BIw4umTY/gn/GrCEQZr0SwotjbXzxJZwmIlKsCuSpUI8D1TP8u5Sqf74+3ZVQeeYEUU0E
MAM0aFF7C/MKrVEdepUCv/cxDbDoMDDddVFjsJ/A74mNKPRj6YtuN4gFLGihXjtLxBXCFC3lBHhO
0RAaT32uNO9oTIYugj5oZNdiegcTW80C5Pnfxyqz9AS8ExXTE/L0ywU2SrUpfcykvFbHIEOvVHEy
AmM4XV/Plc9IMDTTOckZsWlYxCpN6I8yrlGDh62ddUPxr3wc0xTHlU5oSbuLaj/1ShOR1MPfjwuE
gGqbIc9Q4sW4ZayhEYaziycVVnlOWxE96XWBlXtHEMBeb9DirqMv1wed/+giYKJ3rACA0lBKAS1z
uaRdN2CgMVPFNXsqEceVse+zO/swtMUXH/tA7/pwyvp4M9uSzUOctphkNTFaVZpQ06MWpTJh+HJz
NmNF9cyyNwNsjYpkAgdhS9I+RX1wujUazttLi494sutazRc/6wCHoCP41w6NU7VWgT8XUv9ZlcdQ
39gLK3ErDHMyAZIO2VCWrYs6JyrqcEz2mqZFlcrqHLyCALpswe1WGvnQtUg9YG3h9vQBOjkZFSgg
vJM9A3DDtO+JQb/nVNpnFfp89HkGat1TkJrvjsgkRy+yFOrqqdMr4w4BO338fv07rXwm+AEAOyiW
IoCqLxKhfBKWr/VV7+WR7zu/nF41kz1cdx2PgYaE+j4HGb0Rva+cOx14L9vQmbe/utiK+WQOtlUg
6qFUWvOtl2cOBCKOLHpBRE2EdzcWeJ1fn+jvhvLiAGAERx+Vqgy8ueVMG01XMPbSOq9LcIO8z9QK
3AbWZ+DwIM3UjywPFsBcaGK26QhAUqOrbBwCownL2YQLxYO+DHFmjLKMwCVAtz74NKAM9bmPJjCT
Mx3g3kqrHF+4JCyV1zCgdrmD5qxGOyWhgPJdw5cy+VrqjvRdEqFSnBMKAA10ITWyjn2aYMeRUSYP
nlO7A/cbFtuSNyspJ88HFzoCADJbcJEFTkkiRzR64f13eIX4Pp7JaRI0547scOOaW8mxZ1o+qmSm
MTPsFltrdEYqplHZeMUUKq4RmArRhey4chyJ46CV/knxZXGMuHOPIUa6r9c/+FpZkMPM2HTRkbta
dkTjCZBQpJbCQ7NrItHorfzfCU+g1wg7C4Qeu8pAdNDisT5o0RziilgJ3uQQb4CNh3Rt0RERo3uE
/NzcILi8e4cYB/Ixhc87JO24Nx3oYTtdGtp6D3Ss3sIarhxpULXQRqB8k4YvQewUXuGxiQbGd1/A
aRBhe6bk15KS5f4eE518oyW4NrvfrBhCEpDZSx5/iCFrqTmx8MTQIONS1Ro+g0M+Bl87zNu2Yr6V
oASeN9sJJr9JFLYIDYBPlk1r1gKOeSvcVlKw7TGUwmtjRTpaAx4Cg2IZTxX6kPvrG+rjyKoM7Zs4
gYNDiWpehz+iPjMeQU/Iyuhh71DqL7M2kfML78c2PGHhAfowzGpAYzGhqr8jVFO3MOjrPwD62Ew3
RoJ7+aQGIX6jlkTcYOoifp4aQK4I6TfVfcD7eyJlix/AcjafRoQO/rk++Y+bio2kymBE6BJSsF3c
2VFDB31KtAlbAMJp2UL/WsbldNcj7HUce57s6+N93FQqRWqCHcXUSSd/szL/WOw0scIKpAFUQNKP
Q4TJxoH8/1/Rtb17faSPr9HlSMvDqap5hLEStHRk2/eTLibcAbvqiJ1sckRCPQdKOVZ/HW4wKOke
/G1FRrVgcQ2LeERgJmR6qk8rqY80+6YbknojCFM/XsGzKgo0arB+SMxbi8OCpXaBPopten1lB5KL
W4bxAGTF0F1iaucVJGH8C76JgQEWkK9yN2OMa7ep+9xEQR3g045QzSqPyOpJxcn0u17Zd2UQJ8fO
RkJpj1tmbe8Dxyzrxz4Taju3/xXrMcffSvo0ThOsd3grs78JEi4ISCM20Lv0Gmyvm+qR1CVOtHfa
Uq36fv2rzl/t8rWnv4rsIGkEnSHEFC4Pa1V004i8CPZjVR6fQ6zSbic5bzeuhLX1pYQM+pyPaOlL
oQbHibrSkTSLmmpfPJPoJ18xPsNcW1OFouFYZoU3eYbM9E6tq+KEFU/1dn2eK90mIjfq2Noc2Duw
2S8naielEcVpZNPMjIIKoHBoH/VM1b/riBS+JPqofSsNI72vS62+j6LAPjaBavY7qzbCb0GXD/4B
/1nbolWmK38dXOJRBUZ0Fpeg7b8MNiQzUu2hlZBE8P3KpfRTHgfHGW5zuR5v5S43/v4oO4pBt3pG
hlh0LS7XQgQYJ4qStRhlO3sJ0pQ6HNXb9OxTz6GcWnf116nQrafr32BlryFxxHsL4RVGyzK1wtcK
GeZktDwH8ZM9UU9359OS3AhgV/bajJzgAYJLgpzm4iy3nHDh+OxoKdWcdAdg2h+wiuq1h1zTky91
Fea3ulF2d3hX9s9TPVUbR2rlSnZA/JC5kNNxec0X6R9XsqnKsSpqVhfDIrFvNOCCZQDYd8CR7Xx9
RVdeG4aiV0FfBFHgJehGhgYuD63KXMnKdz7O7zzyFEbxM3AeFGiHG+d4dWozvX9WbqO0stg4atw0
WGVwjhU1/K4HZnUzpY75nPqTvDGztb2iUdXA8Yr2EwTHy0Wk868mVNSAyAUhuPu0Vx6Mrh+fr6/f
xzdtDrw1g8qYjbrlsn/oj6Zadcpge0YjybdxHEi42oYWiyjKM/lR4fYqu+f6oB8XEYkGXhqmBZWM
Y385NXOysyjpqCSoOHVhzol7CO1xA1JJpxz+l6FmWgBx7ozQvhwKo5jKl/va9ooxCo/ojWq7UDfG
Uxb74cax+/jB2PNwuCiZcLbBLV0OhZFcFNLcsL0qhCBTAa2/p9tTbVQyP254RiGshXmNXi5Sl5ej
TCmYobjXLY+b3JcPQIKDdKchSoAFmZRxi1URivDXF/F3a/3yjdRmij9uU8xtVkJZDBpkjVVXre0h
5ynuoWlZgKfxln5qVIlVp648SoR5slAr2iw8cUckb3r12Nh5MuwkgB+3mi8HCmbg5vQdGhGoE2gp
AQ9fESvFDlq+yLAcmXJMFshz0oOdxPVNKcB+u1hNRvcVuTEIwaStv5od/BsceUK77fZ8j0o+QNRy
3m1FoEuEoaj24GT0aijiq1Lhwg3BuVibcqQ5kdZ3/vquY2mQ3AIVP/dLl3edHDesF5aKCAqrc8+F
G0JxqdNLrimqfiOB+i1qs/gQM4uCcEUj4tWX9WS5gUvlI3ZIu9+GyTvrmhovfULr4NbOyRNdQLtO
5qZ0tl47/F4b3LVk/LMReIjE1xCp3X4vJJy7zrAbsVWTkbWtbqu4t7TDKPV4OSnYbm7x9ldOBkhj
FOlMaNrsyMVVlk6WVBL46Z4olOkQxUqG4Rq+Itd36cqtQkQ6X5mge0zLWpy/HmNUp44cw8tnS2qR
pBGuFxFR6lSl6pak0/yGLj7EjHew4J5bc5KzOBEx3jQikIHcS7Qy3dYZxn+6aT4WNmjTR524qnLb
0JLvIk1sqp+srCfVUhJo0J4MvRxck7tAS0wQ3JVF6hiMZuKK0fgf7jMK+oBYwIgj9LAUTMu6zEf6
L7Y9u23SAwbW2hn1uC1Yz9pXM6jfU1cnJSZcubxaCkf2zWAg8ovQKXAHYSU4DeSYK2GhuXF6Voea
c0QiHjCDy7eO9n9c6XrChNRoAkNRZsdg8LvXGL8f7/peXPtCRF//HWqxFzs1RecPQ03ChEbew7Iz
9iEx28YoK483wTwiKhS2oR4t31G/j9IyCULba2WlfwCvheEkiQaul/Su75yKjsgExmLj9V55gbS5
/k26TRrxgWDmTwI7MgIWiJSY0Bjp1B/lHu9IeITDocZOaYNgtbaW82uHzDL76wOhPpProUOf2vIS
vtjDhMO2C+zJ3tgca2tJnR1+ACRRHrrFu+qk1LajDlE2EBLO1wKTbwcLT8UtUE+4b1H6+ISLVLel
K76yJaldUL/gOicrXIoF2EAQ0pq010sHrD6iUgo8TN/wjnNC+3B9S658tlkmGlw1TG9UXReFBK4x
EGK57KC+FebkA4mhvkuaNDxA7kzv0T3JNmBhK2VVGIi/JQMJLA2UQi+P9oDNRIAvoe+BTgnu0Ruz
fgLR097onzuvA8i7fZ4InvopcfaJmplPVVz4w/H6tFfaKLRYaU4iim9SwFhG7FDPC2ThiuCmMMH7
YPwe97dTPA7dPk2k/BgEUr1PcyebXYSosJAWJ6HrqHlALKXkZbQRS608HMiVzLKic0Ma3v3lougG
4p7h4Eh420yRN9BseywwsnO7aKzPUVgNu9wJp11HLn+6vhIrG4CRZxw4l/nsgHA5shVmsNgBH3tC
kadx58hSNgKClMZf+eRzr4dmWGwERys1B0YjWOG2IN1FFeNyTFlEtFNlXfKMSQcfV+LK2ZpGeUoU
/C/lpLmfRhkrMyX44jSgUSwBZ1bpYsn1a/+J7vg334i3YOrOPNHF281mBNKnkYIAcVssREypOJic
SgLP1RjvoWHnYB0kBL46BfPQXdLTj9gBQpb/lSUreYzhqOOJ5YzRJxnv0u+qMhnTaxYmsb8zCaJC
gj5jGh6KKCuyHcBo1GlLpTIV15E6gbFLIEXKUQjF8t1aiWXsh9rAAcaBV/106GBc3jWw25B/aVOl
3zVmir1YaI423uxj1Cd3XQqMateBtjbOZRAorxiROP1ZARYMdCvotOemb/w3BJeiZ1HnqbpPIhw6
DiDFQnEaIWs+TciJAW7uZ0NxQVo27dKx0nGxTWbD4i7ShxczQfTATUpdHnBhb5VPGFaYuJ0ZWfrc
5WFm7jFhzV87ohoMI+1yboP4EoZXRgQS0a2HrAbBVwmr2WedU2auwMXO3IlAwazOAGLxzCvVgUkv
Q5zNwnaogKoVQ/5kFCGGT1g54EVu5+mgPuYx2lFgnTX8V+PEHm9yYulfmSHUX20AMrkcWeNDH7TZ
N3QtE2c3gNZpXBm6+w8IsdprnUXZjwBFmu9+kOFSiGUp+La4jafP0IEw1bOZa41gSWvfwWaEexRb
UnrEbowCp0/uj80mIl0prNDY1j9nkmWGG2/3ys1PmEoBgeojYPSlrOTY2o2mtK0EKzp6GwfVBP1U
K/ZB1/No4wFdG4o4gTYAOBTa1vP//1GOqTBMprtK9GFXdfsEqlF6sLqp9CL8YjcemZW3msKTaZDY
E9Gpxvz/fwyVDFbsY0JnewJE2DnBKfRhjDHcun6TrY3CEzbXENAlB25+OcoYN0EMmpDS8Khg+GB1
3X2qwuW7PspKREDQSyiAmhXEsWVNsgnHWK4Ky4ZMbmhf2CbVbU2gD8bOBEq4QxulfkocA+O26+Ou
fS6uaTjNDqVic1m+s8NeqSIMBLy+gfaRdNmw19v+ncZ/srEHV9eRAih7g0RClhfrqJtSapoh62jh
cX3GxBKr1NLf6mCsz+e/o/wOE/7YExJE6jzNZao9epO6CfIkJ9BxkSvgIv51zYxMhfeEAB86HJXd
y43R5pWd4AhIMq60xqEhZ//ZSFb84/oHWlk2gAE6oc38mBJ7L0ZhT6RSHTpe0HTZQUN276gURb5x
lFaWjViN4ilvFanBsmMg5MnPsqamVly27WvSxwCTVQ2lOBC8VfD3e86hqMkwuIMBll7sBNXvqCEI
UiO4f/4eEjJQm6Ybdvh4bfm9rQRAUMiRjyLsJSJYajQEZk70o1IDT6moSC7enWBz/cSOtd1YSKUA
jNzZP/IQpzuFatFGBX4lCCJlBkWPNthM0FgEJKGGJlc2Ue/EqDrbSaOE22cfljqkzXJ8RRkj2NiS
a9NlKxLwOZDwYGlcbpYpxX4nBgzuwZdP3gF64WjbNf60p82SPkgpYAoQ9vJD09VoAV7fqGtbCE8M
TjbSWXP0uxgb5bWonTMnEFbTjTA7gzjEqK174Oa6unFdrp0KTLUovsyzRKz/crCGc+1PVmHRXw/M
Q6052YOdqenGKB+nRF+DkjiF41noYLl7Oq3FOLFpfM8Ban0GVd3s2iYsPg3WprfHChNq5nwgPAbr
Ynb4WZxzkCIKANnQ9/KK8uSe+vIY7ueKZ0SJQrM/kyPUvYsprNnvG5E1g1tkOJwDBtPzQN3pOsHb
wRoacwsv83FPzT+M5xxEELH8Uq9VRpnJbPJojh2mIDhSvEt+IKaqH3EXVkokBRuhu+oY1NEuLbA8
3biZVofXEY/GrIA7cGmGNdgFZhqy4ntR2xqZiyM2KoN1BI5jJwVNcdv1svYW4MQaHUSPVtvG6//x
CANsgIg8P8t0bpezL2oML/HS8BH+BnumS46zz+WyO+S+oz1nQbLVIlnJY7nnFWIngLTcjUtHm7qu
Kjpahe/JGl7pnS4gKZps8tPY4mPaKkI+GEqsuGpp9494E2Mdqffl89+e5fmxISaYq34WSdXl8cL5
qmsap5a8cOg1d3QG+JipyA9qbhkbZ+zjSZ6HouzHnUFxabnAVtKYQdEXkqcOWFDoMamypWba/7CL
eADYxrQzKNcuLkYcNtsyz+15VePxKCspFo0ijw9DghhRizUK+Xmv7SOLiOv6Uq5tIKjXxKc6TwxM
p8ulDFvaYf6k+x4ax6ZbETXfB22Vu7Ys5Z8kyuhbr+vagqIRhGUPNTPe18XritQ4rJUoICyR61Km
F9H7zhkVL26w6zNbkSAHLwmMg6uJxuuHEif2cWgtG8LxJnrec/aWJeo3JNyC6tnoJjM75lmbv1lC
aJ+bLtdT1zITy3Jz344KTK6L+lcH5+tJKxpKRBu/TWVZL9NufpvG8aEMBaxwuQpGYk8p87e9ODWS
7Nj1SfIim7GKAi7Chm/9KCvlEdpz/k2WnEDfobGfP2mRpdb7vrXiya2kUkk29vq89MsfNRfDKImB
X0fZ8nIvNMmsJlRblhdH8vPYZncFzd9T5DTGzRgo6YE45CdG3dM+SKv0n+sr8jHBYB2oa4J6pl3/
wVTQzNVQMzNKjoFi3rd5sk/C2hW1lT6kRQi3p3PGjf2x8nqiWATGkaKLDYN+ceaCoEskraocz/FD
xOMcuTuEqSL/LJXx79vXlIdnVBbFNyotyyJLW44g88EKeZGVqa4m1XSrVCE2Pt/qhCDm/+c5+OAU
kkQa0TCFGA8uEr6rmp2RYYCsfZl6jWTj+vdaGwzsDswKzNswiV/EjmgBqbo/kEcHJrUqCHb5Hkkp
A7Nofyv3nK+g5bYkvpjDDuSWuIEut6VcQLq2pdbxMsNoo7Po+FE7f8BjY4dz1VC4shmBHVQ7O3iR
8Y3cOqwrVyTwvRlzTfJBwDUvxR85GwUQm1iOe0S2pWlvIyp4mDRR7QurS92077dE01duSPC3Jo3U
+TxQlbscD7i1qow9OW/bGP39DC7BqiDa6hCuzQqSNGB6tLDnCPJylLGTaCaQAXnB6JjRjREoxUsW
adz3cmn57QGxrr9HJ+rwsml9/qdpu0T89FhENmrA1Q/T9V9Vbuq7Mpv8e+px6RYJZ217WsC7qHHD
cfsgfjdKGVqM7FFvKOX+0KmISNdUJl05RCPur08CzXNQcwh0QTNaSoHJExAHbTQ1L7TUMDxMPe0T
6maG9KsMmyQ7XB9tpYQ/g9YwzcZrDPjfsqrURTgNSrRuvIRXXXfhVcrJLk4zPzmNU1EMz1rdT7gX
BDWaJp0DT2CfJGpNGbaBcnSwCzDyG3fByoZFm3XWzJ2zZhbiciuh2VElWQD5PNWl+m2Sg7fByKWN
mG9lEGozPJdEn4b8AS8th76m4CptekqpBq5CpdCTRhjL15f346kgG0dCZR6AsZZZYuNXSvt/nJ1Z
j9RGtMc/kSXvy6vdy3TPMMAACfBiASHed7u8fPr7K650L+2x2iLKCyJRqqtcderUOf/FlKC0wa3q
94o9eDO+X4kN0nNJvyVzZO6s3evgxoBISDs8ii2X/vXt2mXoMTqdhuQZoP/wfW+bxWlKvPpDBc/e
X+ZYfEaitAy81Op2mnybU0UpSZYNeUCZq/uv08LeSFXhQOKd5jOIoJpmlGEHOiwuOpnGnzPpsdfh
tqWuwiUIR+12pnPm2Qp9RSCXoZjO1RRqD60YnT++1SXvDhCczo2OQaRc79+C9aAjB0lO6VxgQSEP
qxrRU9ku3z1dVH++fsxFypWw6+HlrsWEnEFk+gjaDq1x/VkfPFiffYcmcKtop0VNrMv9rfk6Q5Jl
XpTxqINKeuHqBd46Io1tYPJAEBCPT+2kPU6oEwRCCaerkppzgN7Mnrf66zhK6RVMoS0vItLV1V2U
lShcLF1NT7b17ENSYbcCn6E+SgX9T/fn9/qAk/xh8UInkD76q6csqJgB1/UpfJjsJH4vurG9uLU2
7llzbcyIYbhdISWgfL1OcmejR2YQSeCHyjWVOlA0rTogWoSHr6pney2AzcF4QAKPBJQAseR2NyJf
bRIai/BhVu383A01Krh2Ez7EWrOH4n0ttkzHnI9F8ALeJ+kGt2NpGKa5hd3GV2V2wdzFENGcozpk
SPi0s9n/mIt6nA4VevW2r7Y5KjqD1ZffysVLy2PkWCUOCNPU/F1aVfFzLHlQnYZlmCuqGXn1PSYN
Sk56MzZhYFqDkwfp0oBlnQxXcd4aEd9M96MIv1s/X1LTQaInGfKgKit0YAsdQa/DMmRReADKM/9t
NGHzc5yzFPA8CKgB4SNgJ0T2GQVeyX8JDDSk+JdLOZbHcqAXGtRj2Ly1lIUyWrFEKPp3i1H8zX+A
ttPSluLfJY3aB2B3lnaIS0/D6X0ccgjt6pK9TIsLzf8PN6xccAiJ0uSDauav1upvoQa6SFGGOEpd
w6mLDrR6ykupL/pOmHm1hQBQcgJBhvLY4oW+ytPUWIH32k/KpQM89clUa+OQL9rwHIfc6X86ITkU
2ID/1Rtdo//dGD6pZY0oAbRdcjREqz8uZbEHQnh1zuWEuAcA6sABABh9u0+XfBhsSNgU7MbcO8N8
UI4l+hw7c3l1u0FMlNkzIYND/koQp168NhWuFV5oLurH0OnzQFP05HPoDenVbKek2dkNG99JgzZG
IYUajpTmvZ0W3bfOXrAdvmIMjmpopzrnkOTbj2Ox9yB6jXxkckDJSbboUwC3XF0FlTbrDfhF5bLE
YfOJR6XRH2TB7knrU7wMqWsIcUjyIR+Rb1lGjkps91dsB6OXVE+nF72c1A+TZfQxOuCTMvhVpafu
kYNbfqf33O51vTY+OVEJEhQvDbDpa7thbbHTqUeq4+IUZfpebYfkK4Ix6g5B9jUyl2XhQCK/hCu0
R458+wm0KFPyxvbCC/TohC58HI0ed7LB62Ju0QJ5yMTkLn4XJqgbz7iIKQ8RXXuMzbXe/VYknhG/
N8pIEcjvC+sznk4IQsTICxkPWZm1s0/rsXeOo0rwfBRwU7PAiq02fq+FU2bB6C/sFAVmvbfOSpIo
XQCiPPtWTqaYg05YIHkRcyyJcIjiGUfLGZrmFBsoq1FOVwFbAOpf/gVm2KDtEYb6nunz1lewqazY
OLHyJFrvGsVKNQvPB2rFqRkTbJv5aoQNgjn3o8jWQZAcIkDfDIWO6+1XEJ0+WuVQhpfGVMofg2XE
b2otn0zfRmb9jzFjfHJHomixvZTEsFUSpgnELGgBhJc8FRmyKovuW3pePIHEE8f783qVqcuhaNJx
7CgXAt69nRdy30NohHRA5mQyg9GGJVpkuXuc1UU8ddS0zkqZNYdmsu2f90d+VZdjZF7plHZAnnEX
rG52EaOvqLijd2k8II5+PWfWQ1JQEUBysAkUFyVB3c6RZSms5QjlrNrJPLc2Di9K+QNY4lf2dKO2
sJuGzrtYZRhfx9heAqibxen+LLfW14OySIWA7NZea/Uj8bgIK1S8i+m0iLOhNyjOuRXnXyRP60FR
xm/t6HQBF8ofFwvk+krJPLp1lIrX4UmpAJnh1h1erHExznVrqOcJmBO4+7o835/k1uHwPMrebFh2
0bqR3ZkCbTq5X0O3zZ5KXS0fy2ZwTm0t9l6WG1+NrQrrlaaUrNDJf/97eiKrczC0oyuizt1fjRFJ
QZtC7AjPbXw1yte8qUxa2GCXV6fdrqJ4nkxEywzhZv9GuhjPpUBB6Fi3o/d10QqDuGaV8bnI6nBn
x2zNkAIImbUkNpNS3M7QyRTX7em0XetqsM5oihkj9FrYNIf7H+110wtZPcSKUY3m2SALbrcD2Zhk
RV3PJKuy68RRQ2uvDqKkM/KgcUaEqbxCS6yzpom6D7q5sXLYFWXxYmZtucc/2UhsuPZlcsNNQKl+
lWd4/ZKVtC+i6wKN7Agd5GEpxNFL+ukB85s9o/CNzwsnSpLXqLtQll993tmYE1OPo+QaG3VzzHPH
O9XDbOOLZKefjEZvLrpbtJ971P92Tor8P99UfQ1Z6UFdRLZIGF2epN+275RVHlqObXLNbRCHkyas
c5/n2UeomcZjvrT/IkYW7lR/XvsNyUFhqbOhSa0gFt0OOhc2oEcnz68QCurwSI1bcf3SraLO5/do
vd9kkWOgjJdWxkM4aZ24FuDrwNCJOPo7x6B48md0hX4gm6ZbvjCTsj7SfsBsQ/cGy8+7qut9Q3Bm
/M5UorOmTLbht15rucRUS31bd3MnHumod8tjF7dh71dOjwt8gojkP24xQ/lRvOQi6qHV/brykmeA
wtFnG+uVz2Gkjv8mkYrTWtQAPPPj3tN/ADDJv5SI10dHGx2D+NmysGTpM8t8oSO9PDucHpTRFtWe
A7SKm4/3D8/md3Q5o0iIACdfyy81XqkNY45AHLV6+m/FovWaX+jeaPldEdX2eZxx4gumFAWEnfiw
cW9KagMW7TDrAEisXxqdkiAFXsTX1Bny/pyLLAJV2UWm9VJlXfuGDT9+B4rdvRVZ06tPSKTSX7s/
/dfACbYUR0cqc6K1S+HmdkvhAp4Po5Ek1znN+ux9bpFDAK4EogDfixjpDwiTLoGCgc531MCmdxPG
VuqBM9nFAZFGfFiEAQj4/s/61VFeHy+OFe02VHWkSPvtz1qMpJbG9srFc9tpviZVnmh+ZbPZfGDQ
ZftIwEUtcEgaS3tv1ZWpBEZGePM7SzbCdR7cBQw2HAuD1FHLD2G0mOB1gZlN/jSo/XXQOnNA/1O4
la/jhlScvIGyQ5BGZd4G0TS7b5J4oDgx27W6BBgzJj+y3hw414v9vRgW48WqZvSSNR6/ia92cZIe
M31y7UM0KFZ36HL6tEdtaGwdQwJi5ckxnemvqjUKMxDjHD1UlTX2fpFo6temTsKfRR3az5o9Y+sE
Otv+iKuX8R1cHEz/vvRq7zEsFyon9Vh34WnOFvGlXeJC8bMmqUDIR0o6HosBwNiTE9XR7FfjCF7e
Q9H/0xT3SnZaEMu5lDAs/7EqSxO+Yrb996IRcxFUVGUiYM7oOfpITSXam9Rspr+0FluLkxsmrnUY
09lIdrbf1hHgOYRwKdhz2XS//czmAPiGsk901TEzO8hO9jGt5/A5z10NnzMbX2OlLA/JhEprBgDh
x/1tJnfRepdJxJAmS+owSlbxNJxFNbZeEV1LEwNsV5mtp5DH08f7o2wkVWif05lDpVOqra/O+ezy
0od5xigRFQUgdGh7MsppbJa9W2l7qF8QfobkVN+uJ7Xgzgm9jNs3071jP0zmeyPVxgNajM3xv8zK
BuQiAZzEj9uh6mggW02j6JoWY4+7nGoeinJZ/EEMe43/rQSHPiO1+V/O9JQUbsdqxzwuK2xCL3mZ
2Y/op5ZHJTSsj4ZSds9TUqEbo5Z5oCLXd+onDcKrEeZ/3Z/vZqRkk0KzQ/9MEsZuf0SDu18SaySs
gzY7X+hkJ7x1mrZ+26l5iiInfsfFecrMWCqTc3O8gVZbLYcqMsYvlakpnq/bpbFn5L51f8muHrgc
ijr2+vGlZsXiEKCjK1FUfEcpfoKzkEfqJyfsu0c02JAJ0UdsEu+vxsZGA+5KiZpiEvXjNcuY8OLO
mcFijFb2TReJc5xbpwlKM1sedkbamOHNUDIH/C3TwvtVwIhXkit9PIT4G9xQvldQHb5V06x+KfWh
eRGzk5cveioqtD4bdVB9iJYpirR5S5nD63vnBc3Y9NOCBFnuF86ifMOjU5RBuQzaR6P2YLgkZdMI
XzVGxQzQfdWGg2vHM3UqpW5PojJ1GOIe2VFD+IX5PKTOB4whcutqNPADAKa2OEvHS9x9pSFW5o8F
5qP/uKiNUUvKnfqI/+Mv9sPSDAGauTFMiDlPX9K5af5R0qQagwpqCZwLBEIttGzj1DhmZRV2ZOxz
9a1ztUrzUfJvMAhMjeIdBSal+ty5VvUIRKkzPkTLlB0Ls1u6x6ab0h9NnFs/kyge/9n5IKz3KmjS
loM+LYm7ZC6rmD3MPJBHUszrbAKgtAQuYuUonEOZTNYOG2IjPgMBIDn71QYEBXP76cuuQVJO6ZOr
qLzqsV9QN7Crtjr88YSoWkjeLDgsLD5WkcwBUI0jwpReaX0MfyMQlDyXXpicSgzGdjL41+1xSeug
woyOCVxzrr7bGVGFR4vOitLrqHjNt25Ul68zPNe/VPRbPgx1P74d27r4pjUiqR8SNR6xNBqNoT6O
pht+vT/vjYNF3MaCjl4JiHJTnvHfDlZsgVYXDakffe322e0XtHRxjSFPsZ2jVaX6Z8/K7Z1PKq/U
1e5xYdHIsIHGKmDr20FbL1fKptLia4Nm9BHSCSQe1Eifo6HtA+xVok//YZKy4UonUFIKV7sVgelh
iZjlNU0SaolSyfxDpJUOf8yT8AsAj2nxTaqNxk6E3Nq7vCtALbrggngl3k6UCIWoGb35a0xZI/GN
0l2wcY/dl/vzew0jZEdhTMmbEOIeZbDVOHPKu8/R5/jaxiEiDYBNxUfVzJEh7EMT+e46yt8pcHV/
NGU4XTpR50iGd3gXH8dibIK+V1Pt1Cyi2fnQGzcEu0rHZgmFKuQEVllPpMOGaYeYh5WuZc+j4ozn
MXS9p2zJ9nqmG0sN8InTy+n5Veq5Xeo8FnZZ1U181WOhfnVa3Tj1C2zZ+yu9cVwwTaBXiiIU0LI1
FALz98ZbPDO6NjrXwGQsh2QIg1lN5yDMeFYMyHL9eWTC1Zp/KO3y3l/LlIxTiTVrj51waeX5wbQj
9WxrAC9sxFh2rtmNc4mgGL1ZaXZEyWwVBBHFThU1H5NrPXfKo0jd4XlJUmUO8tzU+lOpVPqwc0Jk
rFuFAqAJwCEkOYDW1CoU1KDDtUjjhKhG3r5pyLw/dI47P+I9q15jXl+Plt25Cp3cVBmO9z/mxu6k
fkJ5Cr1niXNdnRqhL7ZTqDbl4toozqaTfBGNUr3Tm+bn/YG29iagAZh2HFGU9lbHYM4Akgl5PCsU
KN/CIPumAivZacJuDSKLnKjcElI5BrcHANub0Vio8Vy1DhugCVm/+BgbZrtHS946AtIEgqImVWL8
uW/HUSytTOKeyQy9+NDQbjiDUXBOZp8nLYxVtQ6SdqLHcX8Jt74VyEqSXE4d7JjVqHaJvBymeEQS
xQzftfVYBK6Gc41dzXsW578cu9d7klIqlDHo11zR8rf8difC/jG6yK7zKzzrKTzpQ9ekb9GsHv5t
TQsHA6hIqKxNfWQeDOrKjk+vqn9XI7oDPnqJv6SpwBXBScL6G0rUxg81ioYPZd6jWVaUFtL/o1c7
e8n468+PPJqUnlZBvGKcvXrGcoQwSi7m/FpTl/OrIdSOWFHXOzWZrVHoXcpNzG7m9NwujesNpKBO
RPFxLJNDilDMcW6y+vinH5vTKMHdfGpu6zVAqh5iahV9g7XAYucnNnx+blutvmQtzJ37Q21NCM4E
7Hqaz1A1VjGgad1U78YxvToKvIw67+pjWxV7IlC/Goq3W0oK5co2B4rkEr53u242Dw18CpLiChrL
kOlAp7uB0Id2OtTIDcd+U8SoCGhCiEuGeUwZge7nWgYc4+F4YtdIOE5DEn9S1En9Vuf68KnEgUJQ
kBkg0nLRgbMcRVf8aIpew4GqiZAMjIFlRE9elcRAjwHp/6T4Or21sOiwA7gv5lvTi5OXRrMRc0I1
si18tyqM6bD0Wo5ZYN+79hE7DANAfxzp85k5lnOQ5MtUvLNC4eawyDuzhSWvFX3gtmDnKB8XZhJU
tWr+tRgVlHXhWUSDtJp5MZl56yJ8ZPHX9z/j66AE0ZHyDSqJksW8vpeLuR+KqE/Tq9pjDuPrfbP0
AUI1ztuwB+Lg6/WktUcBdmsP07RRl+B7QoxBNkGHL7I2BWu7tkfAqEyvmltZ+SHJYvNH2tqhJumR
Wear3iyeclThv4sup6IKI8/5oUeNt+c0/TpE8kNYBHRJCFroDN3uMYgZIHoNndu77NNzbi71Ua/q
LKiczNu5a7aWm/ki5M/73wbudztUHc7xqBhTcp3wEfHBTNvf6SOBNHdE+wH6Ff52U/fHaHDuaAqd
XAHorCM9tIpwYug1o6HOeQXApD10M9wulYaHD2haOYAqbnZCw+vURJIuSCqBT8JdXL9xmzTOlC4U
pCZ1WoaBCOfoIx2A/LGbx+LJ7tXmYurtgFwQ6eJOnN36liwu24opM91VnakFizfrI2OXee4FEgIr
bYJMjF/yvTL7VgR06SdxdtgdzPj2W2ZKw+un4FuG+OQcJ7esHyqv6HdC+uvUUkpTgQwFGO7ZBNvb
UfLZWIgbdnbVFQrNeVGcQ7oevtqgDgTyZidN/3VFr+ItdEc6K5QoKLqutcWiFK0YqwJGFemDjjjE
HNkPKQDIj25cduFRRqPpYEUdrHNXUH7x2yZTnkQBsKxNkjwoFUwXH+wRibUgjBPvMVWjPb2dX6dk
/SMB5JNqS9YqzKLbNZkiIi4acFxzUb645wUEFGAo+jBo0Pe4Xj1piAeqx2aoh7dROJl9AO5BVMdk
qPOPKuaR/2KkXiyPtppUF/revXRuak2sgpPUOdowOdODChgfnmuu1tUlp2ClXPFcyEXgulL8PkTL
ZzoWod1lwHNT0e1s4429xXFFy8fhVUrytrpdbYocyTzwGbTSyz+ahen5BlZJOxKLGwUV2GBSCBky
M8WMNb1htmOcL7BBurTdhCkNRa9DarZREKnF9JZbWX32urSif9WXbwqlHw49ZffAcYY9h/Jfmcn6
k7K7bUmzkNYYqwlTwDGKbJzdC4Imhnn0IhHXhybtmvbZTipv8BWKg9lj5nljei56IjbmXkqWPHTp
1Fp+33ujdx7GPpxPhjFiv1U4yK5kyN9a2C2HvftEpX0efqpam/QBGkzULwv6TZ/Uweryh85dYtyy
ohbWz6QItXqpB1fUp6rPxu9F7uCGhuWTVr1x3cV7Yy+zbR7a2G7fpZaSfnZrxYrhaZhZwX82dfzy
vpjnQOmcMfUVxAy+oAppOQ9LbBbjC8gRumwzPlDlVcxDdR27ZMAYl802HXJv1t6qxoJPguMRtHc2
1sYFRKsWbDvEalZ5bSMjGsR0lqnyLrraeOdGLxoPPWDHOYwa313JuuYQA5DaGXVrozEspBbISPj6
rbHSYSXxu63iXmIUEfzUBswxZkV1SOqBpsdQ5YFbdGHQd6RGKk2tR0S82rPRzXuI2427CTEqSnZg
naDiru9C9CqLlLo1PwSS2WFssuVZ0af+iD6K9dwP6oSJV+GcLGuvXrhxMTEwNS0MHGnLrlfAoXPv
GbXc4BjsnMIuVYO0wRJeShye7+d0G1UtgpbHNKWtBWWkVUIzlXTkTGzPLm429e/R2cG8NnWBZPud
sdAqtItseZ8mAocxp1FpeEENG5KPw6gsXw0dvYbGN0J4T36UhGp5uf/rNkIbsRtSMrkBD651DXOe
kMuHEexdXKXNj1lSLFdjGoudUbb2OaQlehvU9nSW4faKQBuoKGbNhe6apgqdCXC0H2GptLLlPHjX
acgcfIWtONnLCn5ZtawiGdKcrD2oRUpq6xs0zXP8a/FQwRNhiF7KGhjf0UY3NqMt4VlASNzRMUHt
9zU6wJaYv09WMv0kCPUvpqPRiCuzWcOCNjZ672hrodU8kH5k+iF0avH3DPiMdoyTKqd+dvSL7pVN
9CYLJwV7ZdHtJuky7r6aDdkUcDJqrrRAb9eRKuSo6REU+XohcgEzpRVqpciJ+Z5WmE+zgYsftNDo
VFea+jiFkd76NmDhALqY+TxiDxl0ilDeesaknBZ3UD9Eczc+gA5RPhtmN53jXNlT+9lImdDj41Yj
NwOlujbpGrzF6bwYRDJxJb+kSxGfx9osfqbTlH1MCkV7ub+jN442jQD4lvLRLcPq7RrFWQPlpGc8
2FX5jxwCShNUYmjfRbzG94gJm4OB+UNPBuYOLbDbwXp02/Fvs5XLPA3pgcoFJpV4Fjwg1Wad7s9r
o2nLQFDXflXHKcKvKmOWnePIaYfKJcQv6TTNhRLUU2keJnotZ0VzZm6NBVIU5ILn1qj7v4oxKwNd
q5XHKOKpfP/nbAQOpi2L4pQE6WqttmKFXB2yOSwzTcop0BasFarZMg73R9ncPCAOOWs2SM51wcG1
VCAicUk6mwOgqJslP5oUOs4R4I5DXOl7ILyt7wmDCDCnJNC9rgpCnGkxawwvU2EPBwu0yFEReu2j
L/LnpUCsH1Ct4S7jecYS3m4dMwydKY/k1JK5f4JCq6Ko7GYXLxfJTvjdnBXyHRSh6HLr6w631o80
C4dMuZi1SN4MijddqL11XwstdnYqGHtDrTYp1p9aPEUppx2ZmhPNLOoXkJ4/RWHyxxrr1IfRUvS4
uejO8MK8XUDHHaZRV+3wkmKQGvvDbLQB1pvjw+QQ0+7vw40LTKJqeIaxfh686tuxlLbXU5AREOOz
ITp25pI+x4VID461fG2G+KfZaeP5/pAbK3kzpDyAv5Vvx3KxsslavItmJ5DZSlufPlQoxQry5W4P
mbA1PzijEpTCO4K66O1gjQSKqDNaM7Vrl88KfqGPWdOZj6XdobU7RiN39OLslF+2ZgiKCOKCfPSQ
HNwOyl8ufTeELjaDana144ECV7Xop8gaq51tuRFHpLcaLUW064nT8qf8tpgzFoZa15PxVkLpDwsq
kofR6MMApl0S8Kq0j/c/3tZ4ANuwl0bDSSISb8eDyxwOokSGIhtEekr6cfln7KwvZt/r18QW3s7T
cWMlAQlSNqOZx82wNqxLtKRU8lZCWOIYBWYL/4QCF9QzSph7zhebQ6Eq9us65324OglTlcCyhBtx
JfiOT0Zpzc8UKOx3gwsz6v4ibg1FXwuGKoo50K9Wi2g0XHGVp8O9QhX1OMOPe0A1QjlGVNB2wAwb
+18q04DS5J6RHZPb7yVaEY6OgPqHFfT8VHdV9KAlinpqlyg/tp31blKqdAezsDk9WLHwR0EtYPN5
O2atFpWNS5FyEXaa8FrWKW+nXpP4CEKDRrm/lnKtVpkjE/z/weQC/HYA1K7IUaOflUvaldHRm8vs
/UJivKe9LOPEq2GkZgD8GZP6wWp3DGEu/akoP8ECcb7hDmhdRiSuDiKEQEAq6hnvGtweHvtw8v7S
msx0gmQxwAU14R+T4KEpyMuVKjI3Oe/52xkbLY/51CA1q2c1v/a2k1+9yNszWNr8iPLQAcugLLgW
rVLU1InSoo6u2M1g8JuDvXCtuH/2vOI/9HhYU5p5dAcknXqVMIzAw9KmAXvpTjHIPd4aD7koPtzf
J5sHgbQEyBXcVG6D21VDp8Br3RD+RYgjlT87M85YdobReopMrsiTLhiy+Nv9MbfWkL4HHlgyw2P3
3I4JpkWbHAR0r+YcdQCM9cqvF1YzC+EU/4eh4LzDB+LYUbO8HaoiXuVIqCGDDUEvmOcM04pOLS4h
CnKn+0PJ22t9FEjEIbKBaZSJ1+1Q6Ny0FUKuUvd6yc/D4KqIsQzZCXnV9FAMY/qFB5j1qY+m/1Cu
/AVLkqKIEIbWgWWcqLcgJk1qHtfeuUKM6+Akw7xTnN6KKPT4ScLIXymHr84XBgDaaLkcdfCqSIW0
inrJdD0L7q/ia5tejjGUAoOPRi8IBP3tMjqDRivQQzVNaa0l8hGvaoBE9pCAfRt3ovYhdBbjJ80o
mnztok31oe1m0Z6LfLFkHWtCPJ8qce8dMOsBG6lrpZac7JCPBl690Pc6BFubmSvkVzKFfK+72sy6
vsQT1FnlUgp1vi5um//wSt042s6k/YezSo4BapnpUTleJW2IZ7XgFHLlElWFe5DAGz+x1eFc96U4
Zdlc+kVVpTsstK0AQTMJzLBMNsAQ3X4PsHBe3KoAlJRwFChPaggTY2RxzCzlve3OANzhR/2HU4t2
KgV4oFHSpXQ1pg6pRcf79Opokfkhq9okQKS7/TE7y5f7223j0FKpg6qBDjIvwHXKUaSLVncpwCil
RD4JOoLZPhpJpD3D/fNKP7Gi4oPdm/VyRnll75GxcaI8mQlDpOFZ+ErK1Elx7sHlObpaE3BNX2tV
UH7o76o7y7k5DnU4mr0SmbCmf5pVaMdNZ8Gfb7N69IU1Yu6L/ev3P19LntEyc6N1hWTo7VeLCzQm
FlNQz8yt5koPEqWrGfggbcDwiiJ9H3gRBELMRPae1lsTlHVt+ZqR1//6DEKWsbuQims7FOIFQkwD
QaHdu4+3yujcJKh6uTyp6TiuhgnxdXHmBjJrHEtB2CVpOveA7rVU+K3nhYrmWNbOsUi9IvQhM4wT
hdx4pFeyGIMTGG1p1Dt57NbMgeSCQKMFyu2zOimVO0VWWsHLL0x1fu546YPsnvZqP5szpznPa0rC
B6kf335aK0c1sQYueQFQrz1MFKmvbjlVh8iGFGDkig6CsIieQYpMvhcP4qL2XnMYRrfZqWxs/hJy
L/Rs2GDQF1f5ymgNiuDQupdcQePkUMR0tmGMW0lzKO3ZsR8QJxpQdlSbGaUwymDHGvmW9mTQgXb9
TLHHdOcnbX0CafoGhxtWPhCm27UplipECyxh8zlqfLT6Jj0qU7PHI9m4ZrBm/79R1kAyQmXRzlYW
XrI5yU8tEJUnI520kwS17ewpeU5XiQy0IgITYCleEGuRvGkuQ6Nr8K2wM9A+cVNHD0LVMlAZbXio
l/TH/bCxNTMK3JIig8IE9+jt+nk8XKu8cmiX2JD/1RbRiLoUeNOILP/zuwydF5pgqFVLpu9qG1ML
aFCtihTkzZLw3BldqqCy39ZPolssgyQ01gw/s+Llr/tT3LhDKQtA0yQrITdcAykrLKf6rLZ4JRHF
zu2gtFfXmaPHMHVxxcB87zp1xl5i8tpfXtaMSQilxJTs665u7riG+I59JKl9rZTmMamRZQqSGJUW
uiAlLzFYlcN1cKPJ8FMjbn8MrYu9ndN43BFGGnLRq5mpHKAtOPNDD7g/8wcoydJRu52Hoxvn4/t5
8RQgCW0GtlBLhin1cenAWN4yJgATxVIkpx5hpM94LmZR0Aq7/aL2cBXedR6Ysb4CcPSQ1q3rBIIQ
Fu1kk1vXu7zfKSqQHIPAud1bjhLXSVPXlHeVuELSfnKyp2auvVPjpFR5i7irLrGXeXSB6uR8/6Nv
xQVqsORpKPiR0a7y5Rwfagi6DRLiup4ch8boz0US7sGstw4rRVGam9xIiMCsPnJV0F5XR64+pUnz
B0ttVZCNbXsOawv3k8rIdmp4W7gxLtn/H3B1XNsa82Cg6kihOpVNLbsrAikP/jaawGzxJ883ZyyX
csBlvh6iAOYkNEnuL+3mpCU5gRuf6v3aMqOOnbqZ4RcRMurm7aR47SlZIj1QGsPyI2zld0L86xAF
qpaxyEep8HH9324jpelSEaMmc1FLgW2wMNEEAsdOYzHfe/+8DhW3Qxm3Q1UpuBMvlaLRrlN+X4pl
DDx0lgLadsZzR8uaNS72RITkN7uN+AzqebzGucUsgIi3gzZk2PQ4+aZTqrOeoQdEDQzK0U3CXPi5
3VXvs4jekqd0OFvl9h+73UryH7VoJNakOdkvZPNvxaqss9xl0of4ahhF/DaelvLJHZp6uaRgLsOd
Hbz1MaEvScUFB9KUtYoJnehGXVnK+JpFUf5shF2PtUs4vcurPt25SbeGQpNJ8jooRVP5vl3XyYxm
M21z8Ia2Vx/61MV/CN2AY5chiX3/SGwNxSCSlgVH6VUKrLa0uqMeLmUyJ8rjrCn5P50h+oMzG9PH
+0O9Pn00JUHDkYJx9FjB21nlQ6HMtBaAA/P2VDpuC8sYo1MWjtmBB/JyvD/cRsrHeCBmgG8AA9HW
6nttl85JNCKkC1LZ/SjaMvSnJQQgqhTaUQzDDIPdNk74QcwHPLCypxqHq2DKNGOnAvL6NrHBasFV
hTsK9G0NBrTzMRa14IeEY5++8yrLCwybtykaAk5gTrPlJ40CJLkU1vudNZARZn1Cfx96HYHKLLfE
MGfXZlHVDtBOV/fWUbWy7M3iot7n1+2SCB+qOkTQQmuN64ADS30d8lA9dVzMPavXGHuBY+M2kIZr
JBi8K6mHrh8G00DDSPA+v+olphVl2dnnXlmSUyomnntFXj8aoksPvRAuH62Nz2k1qv9h65PVMTcK
3hL8cbsfO1PDLIM9cs16ywnCslW/aMPQBzbGZzvfYWvrIwPJ7cdDEFTyKnYINWooIUG9yerlb8j3
pRq4SMMclK52PpRUEnYCyOb6ksCw/ZHGgVuwmpsRm6IhcYyvYTrkJz3WKG4lc2H4gxbah8oIzaPV
ErcqXYvfWg3lWnyJWv/+7tuaNZkMIgDQEOE1rNJmxOvdsovgV2lN6n5V295+K+asPCHb0z2aZHB7
0mObA1LlwsYAqBB4pdsv6mhpGuYecVNz2VpWoeYvs5IWj86oxO9znM52UrWtS1eab5EjS0OxdTut
iofMqDGHvhYD2gbOOOKTWE542JVDOvO0FeGhTU3j5T8sK6dQwj+p8K/pInFE5p8KBIBaT0xfpjru
/VKJ0+fRCmmMooF0uj/e1i2PkSpOG3xKJI5WmZvetIXal258dRobY74R3RatEF9mO7QQ6i8WPAXj
LJh5LftlPv9zf/CtnSzPDYVSUEGS9HD7TS1RSSlX/DFDGmEYD0Ya8peaNrrcIb29nAqhDVe91Z0T
7gHjGxhOxksp8IjfyeVkLrOKpJQyYWbDBZPXyupE2Y01xfk0RNecxNLPIcp/qEdF3UkyNkcBfoaC
JF7dr+oyLivs5i5tojlpjH+gmX5qECv8e2dNNy4krkOAYZpGZY8r+XZNDeoezSANetRSWSwf1All
xGRJcJJV6xqQK8WIq+rGzmdObp7ht4icqg8/ojWpHPd8BiUOl9afPTajjwvpEAWLjW03FhGN1R+G
UkjbySrLlL1LXS7z+jMgAkXCh9MMVfPVdshlJz0pNJ7ittn8D2fnsSO30a7hKyLAHLYkOwwnKFuy
N4Qk/yrmnK/+PNTZqDlEE2MvtJGhalb8whscTxqj5SmZota+xH2sy9cER56S0FPtvolcHgzfsif5
UQnT6rvo+vDJLDM794kFyjd7EhCHIgHNulEVppm/ueNH2O9ZYUjgySQxnqe6084RWjz/qlkpf5iK
5Ugib2+rILIGCw6zPQBsm6edrWJJA/LPgQqTOTDUUC/cHtbl+/ub5XdYtp1xsFuwydGPpOq8mXEU
YqSIKpgI8izJbHdUteh7FJr6l3ZR69SV8hCdQ2hA4rvaW8r0LM1afkXlphm8Bb5k+6LNZWqd1HzN
SSAETn+TWY/yqdBE+0Mbw+ZXXeY6jqZGZjcI0gzzN/SCrB/NkHTyRZk4+75pJzWk+SXPP5V2iOuo
S2PH7q4jQl/OqexLfOcMKIy2u+BNMZ7HSTea69zZ8+LOelk+AvFzhDsOSvqpmCvVfJajpK8oyPai
uaggFP6x+EfSX10Etxm8bSOsU1sRLJ0gVNTi08Gc7mxiImF6YcgVI1KyiYQtdUnLZe5gd8qzFgDp
Nl/Gtj1y29l5nWgeykAVuLfIXDanfHDiEqQrHZgqKeXHphrrR7OI2yBb0vwFetwXpwyVb/e/bP3l
281CJggngcyQTHtTVuiGqlXzkkMAR7/yplzPH2oawT5aVPHBVbDz2PPyElnQUGdXbrvBgA2TrF6A
6sx1+bNy7IE1TedPeIE470LhFL13/9N2xkNq9HdKAZiMB+n20pxDW4AsycEJhNoMw2/FDZzrTKJ0
JSStmTz4gHLy5e2DggqiyQ73GG7Jegn8keFi5ZvVcz+ED10sKadlVH9Y0dK65lwh31gt2UHEtrN8
a8FvFdBexSO30NHailsYLHQq+qYcibzFeo8TxRu6V8ZacrCCOzcYpFpedV5McrRtICN0rRJyvYJA
yhp1ARlzPpB62sGTurNusLcRELQB38KQ2mxJTYfAW5k0WhuZdsq5VqlTfDJHJwIH7TRLeaqaUpj+
/XXbmUgA/NAGVhsvKIqbxwBTWaNF5E96qEe9Ropwkc5pldAoJO09mMWdoVb9SyIjlPrXAtvtFsna
OYkQvAK1Ug/l2SKRfR4qLcq9Oju8uH73NTfnG0QXvSlK/KCnt8VJOIKmpC5aFlhoMxenIVTg65mL
bAyuYQyN6cYklD+b3or/ifO8z5EZGaaUBnqm/y9Nk/qZG7dafK2BWnuqUhUd6ElE9lmfbeUvSD22
6UVOpTpIuPWQhaSxa38ogyr/q9nCxFSlTMZPNmZbR7bnO1sRuVk61dTqAJFpm7tSn3pqBZOUBlXs
NAjiz5UfYjdyvb8r9kZBaBb0Dz0xC3vE26XSeYmMSZCNG/qSXasReRRHm4+qYnuj/Ma5rqEqe379
+z/uDHzBRGxrQxaAv+ueYghaXlt2RyaPR6Os2/KPUfqaYUa1zYLYAFSgTWZ0Vs1a/g+b+zdCjHCV
Mo21WRcw+lCtYZwEVS5L3qhROaITV551IKEH98R6D9xubcoQtMpQpwQ7/6okAXRkatslSQMlFHHj
kVc0p9DM7Y+DYubC10bDOqMOfNWsNDpI118fYYZdlYEQAaCwuM1bHSJEU570NFgKvcD3KZZdTR/m
IJL6+SCN2ftKugq0slbxhFfCEhFyYgX5dxZoEWy3S9QmbX9urMkWXlbAbv6pWgOEej3XwqCbZhia
94/A7vjY/5F0UJSD7nG7beImHelJM8tdZRSP+jKKFyqpsmu3RnTNoyl5gdsmn6GZtQcj704yGRW9
Qo4g9/LtyJ1qdTHobEZeZGXxMJK3fxhoRwrXVnE9vP+Zr08HuTLPzmpPCR3XWX/MH6ejGKusb1H7
D2JSaozo5+gJul7/5voDcDEq8BaQOPTJtoouiVaMNJcLGLWIpBXosU1G7kMSb0t3CGvu1jrqwmeT
EsxR+2iHrMbQ647F7Jaduy0KNLIo+lZL86BEI+FLWDbTc5YlpnzKUZr6GXXG8KFrC8tHhb9/TDVJ
pF4c280nVFsUv2tz9WrauI/9hzVe0xS8Zwli6J3eTrsA0Jyg/pBR7qw+11FuPURGpPoImUaf7y/w
6+Caprqy+kNjnAGsc/37PxYYzLHa9WaUBwDDM7R/HfnDDLnZdbKq/dw4fXG2wEQe9KF3iiFrK5+W
x0r2xplqc3raoaacm4s8KIayOs+mQAlAMab3o43DSm+p/85171zSpkNvL2uLE2WQo/bw3s5eOWWr
XtJv6bjbD4+lMYTZbqVBQ8380te25iWgfA/Oz+6Xrmo0uICSdb56xCTdFoocGmkwOU32AefVwXFl
dXISN1OqaKU1jfNT2YnoZJtxXrpFZY5fFpwOjwDRr8NH4K1UfJhxYkdehtvvDdURBVzs8AIMWNLF
rTRr/FGlkELdGhHXU6GkR6d6b4apYAJ3VoCrQJy6HZG6tFIbbZIFdiktL/pYmwGexs2Ht2/gP0fZ
vKxNj51QTxiy0phxj7J5yx/HFrSBl46hWbt9Gg+p16gDPO37I+9+H5pGlC+JV4Fq3n7fRM1U5HXI
0raOUQRwukIkLGPRO/79gXaXDi4TSkHgASnK3A4UySNph8NbF+pqfTa0f5Ez+oErmOoVDmrx9wfb
uRAgcNhrAAl7lBjidrC+kydhpVoSpKOqJp9pnaRfVew11HepaYUXXBPKB1nup4OQcucbYdYhZrHe
Cyg6bl81fdZpXBtosrc9eOhhIU3wwoSqWKym7aNa9MP7+x/6m/O8CZRA9wCvXCWxeOM269fWeqdI
BA5BPRTWh6nUk5/5YIC8yWfNLk+JU5ZXMgLU97NIip8pfVX11ems+ETO2fvm1Maf2yWi2YMS0EEk
tY796rfRbSeb5F3kKbhdBYoFQxU31MbNYqQb4I71qNZPttRJ7SnHaPHjIquDdq6LOIt+tWguded8
FJ3++f4c7a0K/T6o81zTOLJujjDCRGrK0HFgg91+hn1b+pXaDMD6SvEUWf0h4Vfd+24w/1ALoOrb
WwuCgduaVg4CKrbWY/cVhZU/xLP+1NhLd2ksExOUKEW5aFZbD9efxsPP9zGVhPI3wedwsCf3jgIB
LThpCgnUatcY8I+3EYX3XtcpPwVllFKBzXpdys9G68x/1Y0d+0Ovtw9OpYi3i+sxJCHJatetYaG6
TtIf4wp0ysI0p8smRJj7+lJkfmOflRxmQjw8DZ3zXkus4uBN3rnNCKXpccG2oPa8fR8ANoG4GBxa
e3KICknVWS/OUh7xxNYNs93XBDUIl0IuhH2/mdLIUXOHdA5JT0OKPXgkzXlR5tCfc/tIxHNvKICq
FNfh3tAZ3RyhAgBOaS0IPDnLCBu47hr8q9LOCVERHvDCfPtJ4YvW/jzodF6E2zWrJQjRbSQlQS5P
eM7FoHE6AA9XZ4l/LODA3v4krHgVeeW+rY6G2y2SLKUeN2oSqG1eP9CWt/1i1NoHEtn0lIRGe7n/
eXuTyfZAEZVWHe/5Zt0KNE96VWK8YWyjIBrD5dQhDuOXYHNP/2EoaqGkjxjuvGLHZMo0SzFC4IGU
EzFVS6Ge0qlVvnY4Sh3M4us9T9uB54byAvcbbaTbRWtb4ThJNaUBuusEv+THJ7WDKnn/g3ZiwJVi
hzEpsF0ihe1iQRkw2fgqwyCh62GYm15IuvRT5QgbBQLNfo+qWH2xEO10JWXSfVNvmoNn/fWDsv4G
CMQU2ACtbNX6p6TDOmEm3DWMng3DLX6dBml+Slhvb6ycyXC5z0sX/zK8BObkiCe9bpDbg7+Oj2Yx
vKeVLbcJK+ROmEi82QRLatskrmk2j6ndNidBP9LrQSq5Q7XMHzorjQ9O5u4iA7Cl0KdRgtkiBDul
7ZH3zpn9POpOC3Ldl7bQtTfv2rV8vxJg2bar0eHtViKFK+I6RY9piqTQK/m/vLFRLF+0jXQQd+5N
5So8Rf+WsJrhbofiQxGk7yqGCrvyOlpWd+6MqXIteXGgeE3yGdTneDa61ng7nYyvhJMHEAmoHOpN
t0MLbRgKSTMIDoVZzyC6kvDjgoph60tNA5j4/sHZWzmuGrqCaCFYKPfcjjaJKrMwmE6CEBlmzcV3
w/5c2117pMC3O6FYSdCVX6mcW3hybNGQX+IyoQbQN8M5QX3vi43M7ICEhz09ll1Ogg/CNRNupmvh
QQLz+mpdHYWJLrgaKHduexUGgqN5WaRJ0MhqHuTpNPmdbWTXbtGOJlRdL7TtKSSQA4KggLsAyXk7
o5Y+ZFXn5EmwLEudflTzbsJ2RROL8JVVE+9rPlUDYlJQxkYmPBnV2dcA02nQyJAlc2NbryJgkBgH
zBQv1NNktHZ7zZal/dZNagUppK8GRP7m0DxX+TzFV1ketBC7aT3SDq603XuVGJHXz6KC8Qq2qcJp
q9thSIIIjNW7ctA1DFDQsTrN2L6c4jqenm1jRPAJ3tv/7C4CqKdgbfT2TUoHH51sGP00gNYQ+o9g
LeniXhgGSqTAD7uXaRkkz8pz6+B62TsKhDCroMwaYGxTQLRto6KzQTPkaT08GFYjXVESs4+KBHt7
EWojjkZsRaojm1tsGeyhVExEgqtGMf1Ijk2v7eBwOpmwDqjTr1MLOvFwpVACA8FBuH87b9yNI3yV
kWBiqbpnpVMVPN6pX06DMviLZs/+/XXa3S20qfmPh3htXNwO2KcTSn2rW1K2aPIP9IHm4dRZxaA/
ZopVKH5DZbx2M0yLMtcp0tJ6H/eF/U5OO5hN93/L3jTTT6NqvKJiAdLd/hQKuEKyZ7TBI7hDvq03
YRAljnVOsLQ7+Ozdoejb0cNjRHs7lA64BHooaN8Sa+fBVzK5VZ5HlMA8vDloAt//sL1FxWSRRBFk
C0n1uo3/OAwRzheyJaVkLp1ReBNIp0eRAERw4lD/CTbzCPW7u6h8GgVqolNWd7OL1AppbspuWKiE
o5q5eJtkj1qn69UVqd4l9caSCgLSVeLzXERJfarCRlzTqdKOajQ78wyuzKDMBWJm5XXffnmLBseo
oehF2WSZvFxZMAwBX5Bch2Ks3/5iUI5fC+bgZdAQUG/HUrOepcZqJAD1TP3ZSZqTY0GzSxW4KfcX
dOfeoRNL2A+9AjbNlnYlxkaPIBazfcpFvuR5W51DOTyiqey9S/CCaFmBqgaitwWlafMEmxdeRWCi
7am7c5pNPzEoUv4B72S/aEpR4vkwhmrx2JdDxQOl0f7+jmh34pyQ/a6+dM4s9ycdHfhr2XRC9scq
GVPF1ZQZH1VFR2PZS0hwGxeXjHTF9djWSZ+rzHn70V4F39aqJwg9jDhv1waTci49BIQDydTw8K0h
OKEenF5TMzMOjvbOYWMo5otnB2jq1jAqH2JtUMc4C0p0lJ8Vqe9sr4Gl9HfcS9NZ08NZOTjee5t8
zagBUK6YzW3XPOoWJDVyglzStvm5b3X7UkuiQ1axd873N95OTLaK4tu/Y00KkpuaZzWXywCxkJaQ
LeL3UuEkD0uTmuWFsFh/hklnBTQ563MF8fII77u36VesMfE1Z9rZ9oSQcwLHkTN2jLLHCSso+9QZ
cXfwhXuTubrJcFdwXfIY3O6UUhuUsFtba06d16YLxslAZlxKfpmLnhyk73tbhU7S6vVFLQu169ux
UN1M0EvvMgy/zOQUq1H1OEniY6UOpV9Y9nggz7M3nE4jGE7jb67AZrgR/Z9qBGUXFCDi/JbX5i/R
w3qW9CG95Jpx1MTam0o8EBExo/FNBXn9PX88O0acWo2u51mwoKLup+oY+mzJwi806e1tIwTnSeOp
0EH9h5p4OxROGKirANkK5HAIH5VqqE+JyI+6y7sftKr5kfYQqmxpBaCu+163qSZ1s7C8iRLoS1k5
urtg+/fl/kF7XeTkg8iwtNVfnkdl84KmQwlUqsrSwG665SxxL9IHi+x3IGrzS9u26UNWh/Kbi40M
ysGiIbbek9v+XwGcr65FykVSEyobQhl4y6p/73/Z3i4E6MxTSa/ARMXsdqmmHI91FSZtoAHuhZne
uKVTz2cxD7UvKcXBPB6Nti7pH3tQr4uW2gOayUMZG09Vln9P6jR933H0vAr9zdP9j1v/uU0mh6oG
UH8I+aSuW3CMo87QLQqRBvMA/aAHf+BJEaRUUXIC7g+1+2X4k4DbUynhbDFgeOUuyByzGXVJcs6x
pmZXtRWdFyexfGqiaTjfH2/v+oVlT+XQIVGlEHY7k5q6OFZhU99wUiU7I7xUBeGqtXx/lL0JpBDN
S8UzTZFh+8DobZk7fYkOmz04JwN27mmmIHgVvdr8h7UiwaHSyJ+rDPHtB9lUZrPR5DoUiRqfyzCO
NF+alumEJPSQHwy2t1r0ItkWgB+R794U2kqxWI3QuAulSIa7qESjF1tIPcsLPTurbI/gKHv3B4Xh
lReDrB3Uu9uPA4ICIaXgGZudvPjS5F3rIrEbn+Oqlb/IuEqe1Fg6wrDuDEq4uOJlaaqT0W0Wj32Y
N+lajqas0gZlhq6ym3Vm581mJzxTyjEc7pv22/0tszvqioJZmxdsnO2olgr11FqSoC3wzItJfy4Z
nZhz1kTWI8I9xXlZSuXt+xSkD/wGaja8ptbmNFSDswxV0jDo3KYvfbFEHxMlTv1cnfQD5NjOkSDv
5yUgXYQOuy2Hq1akO0OIwd1kRYp9Ds2sfidSDtFDaZLaHKQWOxuV+wQBLMhkQHS3azjhpZFpUUg+
nmbWP3VUh5ehr9uLEY9S69LSHA8enb3lI+MmRUMYgIrN5mQwiUsxDHgFwpaTQPHg5KHqkbhqkTqc
C7Dyni5jV31/z6yhzuaeJiL9fY2t0ttb8Lpa2/1gYqUe1IVSvYdX8EIaa55jC8dNK6rjyyyK6TLh
+vT5/sB7i7neoavcHoXv7eunFE2fAj6hrIjUV+J1io4YcD5CbhpMM/wPawmIBide6FWUpjeNlFkl
ZEA/Pg40s4w6D+X8qvUqrYoohpUwrd7bBQ+9f/8L153/amoNIj6CZ7BSW1kfLEVzAAU2LLm1pWE6
RfZsY+Z0sIB7o+AcuxaGkbDAP/H2fkvMGrZUR8m7zo3KT+e13FgNxcGtvUPyhZmmIn+xQoXosm1m
MBHZWKGrDapPIYjwBnCH35y6kt43HMPESxGzKNy2qIvKVSAI+ULoRuQvMWATotTuoMKw/3MQ9sYT
gfLqK0Y6N2+ZA2ckvNDAe4ihzL0CW+4nZSnMr5VSVt8KlMzdRJHya0Z7y+/TunsWEzqS9xd5/5dw
x3BTUOd1tgWsyJkyTq5CQp2lRuPNkx4/GYkUs6XNzAnaUHQvjdLo57k05neIJ8vPUYPvO54rnXYw
LXtXFnkvWhq0edFn2ywSzq/mUpTUeps0+pmhekPWlrQuuqfqZUyk+j9sPebfWlkM1JVeFV+yFqSH
YRJSKsny0bDq9F0EIuDg7P4urmzP0Z/DbL6qJZIoRcYOl/FJmE6LsGgmmYuZ56elLvGxGACZIIir
paUCPXI0PyZGF8E0Nsxw8CarUr4qikCY3bbHX/IYZbUvt+rQefiWt89pFYoMOqmK0GeDLKh1GZZJ
fIiVqdMxXe+qx7BMF9lFfUAk565py296UyrzhdgwzVx6d913yt91dKZ43/yFd2OsuwV9mcifMye2
r4VhzrGfK6J83+Q5zL45QhL3K+U+glUo68tp6XpdXKe6FMpXVe3mzxgztkcN1p37FtIC9wOgBpL6
bYMTaRNzFgjSB+D4xlOr2T/nNurOZBzVwTO986TAXFi14Szc7oBA395IqInZk1XISB00ZfVdj8pk
esjtNnuRYYRUbhvlBQidGkeR3p5M6XL/QO6NvvbkEEJEDo/o+3Z0sdhVm1H1CSRK2LSrAQcldVue
lWaKrujHmZcGg4eTyntwcBz2ZhiJjLXwRBubqOF25F4IZZ6znI6BnM6nxJJsP7LC9ELBrzy4jtd/
anMkQHVz7wFEQ/Jr281FJ4fHrB1FkC5tF8hy1+DRkude3orpM2yZgh2ozxcrwrvRpSX8dg4mQoPU
d7llqGTR6r39VPw5RiyuWeJ5SE+wfpbz0i1wl7o29lnZg4ndCYxoCaLSQ6mBDO+VOYi1lIhbNuFD
kThoXUnG8GRjVeI1cjP7KV3mUzTK4vOb99GqY4ZCr7LCnLaBUYqSImzHOAqMLKwvOd4NZ9znBz+T
quR/SUVDZg6LCGZOLB88KTufS1kAcU36n0Se25GjUKmbYqTJpVZRGWBQCKlzivoPVD2QzRhEg0Rq
egSk39lRxO+/J5k6FVHv7YrWGaY6vQNVEluO6uQsmeynKFZ/rVUtQ7wnqy6TKAavtYB5DVPZ/31/
tneiGDJpS6fztWIUtnSF0hqSFI4oARpa4A9tbMVnOVuaA4GQvVF4qWmFroESPKTbj6zyabadOV1b
bEMpXAxhB7/MiumgvLg/DNWUtRxBarS5gpJ24V6LAAka41LkwDVF/r2I8F+/P2c7rz2IVE4z/fnV
/2yTL4hVvoaXAmO+yDGeKxvHorjVVLcFPeeX43LUnd/9rN9LBBRhxaXfzp424h/lFATRRSdVQWJ3
2acpG456LbujUH1D7kGhuLhlIqGtb/SCN4p6H0L7vphlwxNpFqsHYcXObU1fwl4lLGyi8O3sWQns
dgA/aBqNeifcQSnJt0qrhcM8SgDd76/V3letsDSEIEHFgcW4nbuoVNQkr4GmZUUuuU0FKjtqDpUB
d94+3EgALwGS5DBv3z6z6/uqBugT6EKTXjhOlp+g+fa02GnrttZk+dwohaco09tlt+lcU1BY4X5U
q7Zv3yI5EMdS0JnKQgNzLuUMa2Wp/wCF8Nv9mdxbN/rxqyYBVQ4KAbczOUa2NhFHxYEwq+Hv0ihq
vixuP0/gkQ8Wbe+ArWpiBNJr+rZlPifOoNlxhzkwFpz0IRon6NQs88xi+auLuq/3v2t3MAopyBaR
YMtb9wzY97akpTqu0b3onh0jjty8l+1zhc3zaWIuHu6Pt7Mj12AFG2JOGUoP64PwRz04XnQ1G7US
5Zo8mc8gHeeHBWKpf3+UndVi8qBXcE3B1NoGCnGXjdOsTLg6q/HybmoxpDHpBj717XgEltzZ/Cj1
mtTSOWErZ+j2g0wZNyE8SKKARoujB4mcZolvLn1zLW3JMdySEuelYZP+5dSLeXDl730nzyanjl4F
yfhm8EIrsW7BeSiYxqxJ/XDMlU9hMiaVL0fqfL4/qXs5Jzcj7CS6nBQ1t818KRNhYdZmEWSs70mZ
tdBP5SlzE6uTzoOlhtdYcT6vUsCuZBQODGUl8u0+PTiKO1uWVSUlWgsc0Ec2RxH1+TpskiEPMrUU
DwUCOd4EJPxs5A5JzZAcxSg7W3bF2a3pLYEZn3+7wrU98qCGeh60OSg7Jjk03gvZ6o7kjXYCMMhm
FrgXFhJVp/V3/HE01HzpDAnaZJCNg0A0eICrCmf2VLTg7GrUtr22afPr/UXd2b43g6477M9B5VLS
69gqglGb5AY5lTj6Jk+S2vqWEs6EZbH5rk2j2J/hq/17f+zdiaWZYa67l8LjJvgTSYVMWqMUgR7K
7WOuN/lDMyb1QV64N62cTCixlOFWtc/bLwTuqVepNBcBnSHjZzss6jVUrPRvpyo1GDUChSe/H9Mj
aPjex6FETFgJrooG7GZYti2QwjAqqIqn/SltrBgtTnU8gIvtXACAQ2gygLIzIOxvrtOQwjf0o6wM
ZK0qZVdqByKx0YLA46Idc+hztrNb0OXh6JFmrioS26PQEaINUshuCU2nv9rW2D7Tbhm+tY4SFb6l
AWj0sGXtFUCR81Qal/s7ZudzqS/hEImJIKngttKktkCluZjo4gh0TGVhz2dLy/QrOZx8MNTebceO
QSQDkDQgn21soYdKyg61GWuZ4JssvZ7KLpi05ruttJVCIW0x2uvAFYWGRpJ2K5dCtRPK151QXAlu
d3gQGOx9/R+/6Dfq64+zKlXRWCoTv6hMjPynFM+QuiW0LcLR0A+IVjt3LFGOQVQFhIaG+yZwlADj
m5TZMsLFuvKNpRyecGjsMUBbfbiheB9cBTuEY8y7YBuvTAoqq9ZmZ0lGJmAzAy7pnbB7aRPTeE96
UdtnbF5n+xxPsrRgWjilMsCJJTEDLTObT+i8oh9v9VIiPyx5ql1B0yOk+fZNh/rpb90IEDdbwqak
2tlEnIFIgRb/MkLdebKbfjhrFOm+/IeRAJmuZFRegW19ZYKQE8aqkQXpnJb+LMcxWRV6c7k6Wwd5
yB5EENwLvAf02ckQttsb/01jjuI6D7osTP4Zi2b50I3ZErpj6qQPyujoF7Opc9PVkxwBHrs0TmNH
mfPNe5q0AYo7sgw8r2hZ3t7OiVJITlJqeVBryqh7EPf61AfjtoLZZrU5Ug19fYTo3630ILIGcKZb
BEmZ9oMtRyC9rfW6LNM5+2s2ze/ovmoHD+vr+38daa2GEzgQW29O0MBvKEK06AMVu0bXkMPloS6z
I9zN68eNUbj31wYJsgdbGw7K46M22DENCeR4v7BP5CvBW/pTA2dnuXJk9qdBRgz+YNVeXw+07en9
0EgCpwI94HbVUt7qpE5wWW8WM/uEMLAKz7hsX8xZr8Vl0GJFPd8/GnvTiVvPqlyOsTlP6u2IVtnw
sht6HIyxMHxqArkvVZZycOnvTSeIGHTgV/wDaoi3o2glN1BLmz5o60xcm7JUTnPe2y8xtmZnqqLd
p1Xd8+1HkXY9G+V3wodJ6rpp/7jXo5gERVnIYuOkUN005OgtTh95FGHmTw1Ct79GuqQPSt9kZzQJ
hVvB5C4OlnRvgrnlyCTWLo69VbGtbH1kTmjiUPrFzj5ywkeClqPyx++K2m0JmW7hGrRz6Riol27O
+wqqBevKzknSOMOoEar4U52P+ewuWt3S/E0FjkzCQjzonHBGP2OPlosfjSgjYOlq+3Uw8Y+Xuy5v
/M6sB+1iW61Yc/9uMd0lKnXFRShOoxkyAbc7251jnHDoqNqLhPrhqWptPSNPqeNvsiQs2Ycfoaiu
Mi3AQhwlLi2ksKpEdwXKskdNgjUae/XxoLKpz/GZyI3dLjSollnBByMJKkma+8sc685Vqo3qs6VK
/XAqOghqcPKj7COw47j36B83799+jlC5pr6sco4o897+BDQMRZerEYyJcBAPmiYp/ohy8EHFc+9+
gEzAVl7/pC50O0rPFus73HoC1RaLN+dT/z5tVMThhfiRZEB87n/U3q1OgMaVTqULjPEmeCgQsmG3
QZqQFa52qdE0LHoi+6EzFfPgmOzdEOhy6isukAroVklqyFWNw2cBaI+yyu8dA2A9wqzwaiwzWiWn
O3Fdirn/6/4X/iZDbreOw+lE0ZgAiUL9ZkZnqRrlkjKDMOop9GzgRd40hfKTAOj7y8jbhsaiPisX
Q6Sz45Ih6+GpXhb7Hd5jEt2YQtg/7/+mvRtjzW3W+rkOr0G9/Uk5cpB2Mw9R0I6x9iMVdvFeH/6D
kyxQRSxyV2DpquK8GUWyJfgpDQ0R2+jCwBpRonHUYX42G/nIP2Dng9DtYk1ZXcK9rVUbGtTEehLI
ial0Pit9Zj5n6LQfpKM7e3UVByMlBDJO03wTFwgtU7u00+IAUlHngzWgF6Au9aMxjPLBm7lzCgHl
UrFECwrY9va6UaO0musV66KPsoLE/DK+Gzs1eraWRf1eyNNwcDb2xyPRZqVWNa/N3TJYBQr6Fm+0
lKGUGMfmN8Q4s+tA1fIdgr72wbu5t1wwA2mqkN7BjtjujMoZUMaIEKtr5J4+tjKdRLJ0B6PsrRcZ
NhpIVNiQM9nc2bVYlLaEcBlMc5Y8Kr1Z+aWkKh6UsOogmV9vxc0Z5/1bHRcoFwC/XOf3jzigRJQR
UxKADVFjzD9TBCe9nlfoOvVZ71WSnTxZGEe975JDD6udlYPvza5Hhxlphy1NX+kUmooaCmXpOPF0
TvRHUONzqvRlqubwO/a8RfL2zYLEEYUL0FHM7HZzmo02I7i8sgnkOT5j7lB2Xq8DsSjSVmrcptDV
g5x2Z7/QrwLlT6+ceu2Wv5Bq2lJMcZUHSySVnjkU2mV1ojndvxV39gtwpZXBtmpkUFi/XURTMqAk
LnEeNK1OgVtEcYBVrulBhD8SxNgbCstYQkekugBCbl5ZpK96B+fRPECTa/mOz6AIPfpx5rcYit6/
9z9r591TDXC6NHoQEMWa7vazBkIoPTFwUC3VMXtWpnFuvDBv1U9xqMaFO6lKiXJqmV3+y7DE/eur
zmOzffZWbnI1A6Nt7Kno3Z7bpXKHKDNO0aRLhtegTxLMKAEdmfDtze1KZKA0uVrXbSOYGRLH8JtF
NE696ce4Dn4uNKxQ80lWP97/xr2hoCKuZfWVjLgNKaTUUKc0t3gRusJA1wXZedeq9OyUjxrooPuD
7d0xlFyBj8MABHy92Z5jp2hzbuLSIY+G+bXNJoLfRGutBzNrjIdkqbSrAnnoOSkS/YgTvHfLUD+H
icSkcnFvnr6sHzNRTQqdXDtPzkVit+eRm/3XosXYA9VReNT+3JvZPwdcb4Q/LlQdpO6sdyQbhl2p
blnry0mu4/qMVJ34D5cLcSFddw3PMqDJt0NpUltXcYE3Qa+Mv2J9CJ+yNj7KH/6/h795IlYhldX0
gUNIen87DHIjMYV4wD5hFRn65xwE+lK6ENglaLm9Kp+zJW4tNwzVtPOQrDF6b+gdJRB1mCUYshRF
7llKL80Xs7bNypuFIX/A+0b7arW5sFyINUmDy0A+Gb6sZ635fl7S5lcKQynBP7VxPovUKIqrYyLq
cNHsWhGnNirK1pUQ6w4yRcFX3cnTUPaiYhp/mXJh48tS2vI3xSwc1ReAJD8Mwxh+TAdzaU9jrhaV
b6oTsu5OIoYnaXLa7lw7ifbNLqRp8PW0F7VXZNqS+xmSAY7fGvXQu7jqShL2o8vyMqlaZT5UYw/U
fZRA3HsOLNefRkuG9TGETsedEZqpclGrpoX9OC9UdQdU57w5LtPM60LJmtzZ6OjIL6AWcUqc86J9
gW+E9XCd2VlFkFFOP3I0B1G75gUFmFKI6a9JTOmXHjDu8q51LNpSLlD/zPgX4ckJIYhWif5ukzoe
H/JKdy75AGXkQVLHVpwIa5XE01LZzk6hnKXmSc4FOumFLlSNey3WJK/UkvhlAS6Q+ThAtf/j9pjM
RzWbYvUkJKmRntIxKYYvyUy07y+2nhfvl7JuP1VJbT6jsCdydzHHqXk/m1VUuVljLt9sI3V+juYy
n50JNJ3bx8D2rpJiNtalkOsckcNxGF76tFDT57Edh9GFfipsnwRrJAnPjVT4Sz5AHU2dUV+uMo55
whUyr94J8X4r85W51xuvGk2cCCtKVO01lQcld0VW1brfdE78WMxj2+MEnjrfKA+OttdNhfGldoy2
cNfo2X5WpXEMjEoZM5e301Y8mYdmug5ROdcoMdi5HmN60uaK21HorOH5VGPnZ8Cj6gcljUwcuXgs
atceRPdvraP054aZhPTdoNFw9lps5eXHqluMv3opjMBLGv/H2XnsyG20a/iKCDCHLdlhukejHGxt
CMmymXMq1tX/DwcHB2420YRseGFAhqqLlb7whrQM8qFEV9HOaFH7s65r0fuRrKrzC9dulK+laHU7
iGBXX5W6k5+MFOn79yXmu9IndEtHNqU3jxeRNO2Xce6s3jfr3vhWN7rUToiu2tU/GFXqRaBjsbFX
R7q72sEW0ad0aVfAMkTZ5fZuwMtuNvHxK65x2JYBZsN8yk5OxiGvvR9j5BhH1xV5EIblHoVg457l
oUQsFNTagghfj5yKTuZTg7xy41UfRCzmi6aHE4lNm50ev1/bQ1E9oZWHVsfacy0dyzLyVChy4QST
sSgj6VMRsk66Eu75Om3Eiwhx4t6JtuCC3l+9Hkksq25wS7qwzdT8Wuyt/tIGGjy/PyF0lhYAGiJj
sFlvVy1KEBcD5k5+YYzs6FaK1AtcN7V+LCqr8veff4OUkCgYMBoKlPrtaGZfG7NXkmJkcNjfeIkx
nUdgeeJsG4KIrvEScTHHUjtWqib2NujW2vHsU3RZwJt3VaGyAZYGmiG9Wh1ei0VvtqqvM+6lVPr+
97VigZdQV138p9BAWUvrl3ai9rGk1qZrsOEzndPr9uLc4d6x8003QmMKEwv+YqFlW2tqWZ2JCKIt
/CdrKIz34N/Dz17juX8VFIc+NZ32qyWJ2hnz7lMuvCeDziRf00EAc3XiusydnAbiDuZWcxJ0CyS8
TpT0OCvWz8f7865mya3CXgHagr0jtO/V/hR0GFVrcoqr3en5nwlA/7M5GPh3Vl7a/1EjjXsesq7i
xZvFV/DdaX18/ANeQ6ebmGe51+iKsWEXOt0a76/bil2hB0snPc3T6bDULJ/n1ut+SrN0/7Zjk5dS
LdxM90saVD+V2iVODxGCC59nszZwKlUiXDaHscGMVA1LlTbuRIL9+GfeBbf8ShIGMj6yS6RbVsFt
pSXxFDVDQTYSiqNilMUxr+vxbGWOfKMn1rxXbdnYAoTQrzXIxUxw7QGGCHETNjEDllgeX4nhtAtt
UC2AmZLv1KxeSynrJQD6s+D76JyRct5eG3jizAB1HRqTugxHX58iiA5Cn6wIo+u+5X0MG7fyiVwW
cmVTNujOzmn7Xc/S6oOKxdNn3UrM+SBn6ItP44CAtl8mVhc/GV7jfCm6zp4wh6iz74AG8j9zPQTC
NAvmdxz1SpPHqTHkX6VQkNasx9D4s0V7Vcsx1mtb/SsHfOh98K9i/NDGFO6OTge3lKYbRHuf8Mem
xgZY788miizhk4E4SYD/aOr5HM2x96MKR5i3IA2zTy0STaGvze707fH+uHtN2B/oQ4BcXwqm3Km3
n7AsY1vEJVL3CXM92jLsv1iJkl3+wygLy3XxcABet6qEq06KN5aaF1c173Uu9UR5aYtmT0PyHhvB
ZOihoNSyWCFBtridTJKmuZ0DLb1KJ0zOeR5OR+Ie9SCSdGD9tTCIc918Fyd9ggedJb/HrWO8QzZr
j+x2d/cuP4SaBBEgKD9e6dsfYk/hImQIJCLJzPmIVREvm9LRqlYNcchchT3JS7BzHLYCLRjEcF35
F17L6kqsZtWTCyaEWkhU/h1ZxXhJlch1fFJa5xSalfkdmlj6EqLPvce72zr1i7PQAvBeUNiri5+t
VXPI6vJqD/P03Kr5CDIrxDht9PaUgDeHAuQDBJXRcK69/bapUpP2LQgmFKNd6p1KBNMCzQCRSXcn
qttYRnopKvJ5vKGMtlpGsonImJHtuc6dV51nM6uvdebYR43GYFA3cfWsOmG5M+jG/IA9oDOFLs3S
UlnNrzUamwhdFlf0sPvvBn6V56QdoO8lunT2wH3axvuA7AdyNEtDjMR+df4poJFJjGyalvTRb0dL
u9htW/hVl6OcnMyqD2o/PbbZ4P4z0Ts71Amwv8xWu6cU7tlZKaV1oRrWL9qQ0g8bdU/UaOOlBwCP
HTmPmIqCwqo0tAgIaULwoFj63GtPA01+BO6KOX3G+6z6jEFQ94cERnwSGVJRiG7k89Pj22vzGxFE
Qc0l7sZI9nbHNS7ol5aU+yr1zH7GL+Y9phXoYE4FTB9cT3aCqK3hKLdh0IXEElfmaklquykl/eHi
Wrua8sWtOvQHrAKdz3rMj9KZe7Ez4D3oZrG2Q56WxIWGAkHj7QS7sS69vOiBroZ2/RZYUXQs+jpG
fsnK0j/xK5pOedPXTmCU3vw57NPxAkWw2glVtjY+i0wkjigMpePVZ9aFkreFCeamsLvkuYA0iEru
2Pi9UiSH319RMtGF9wKaguD/dsJFrsrGzabi6uZ2f3SixDsjm5I/eXXkPPeydf58PN7W1Kjx8yjh
BALvYTWeHot6muwBWmwUd98ZyZIBOsfmF2sc4UA+Hmxr/yylCDBUiKnQTr+d3GJFHWFrRfAl8d7O
tEyetUZvzhXkqmBwRPwfJrcANKj7AUcz1lzKXCszJ5SYJtSclLMMy4+jJ8QxIfn5+nhmW5/x3yOt
wghAJlokCYeuSG72B1BiGfUv6m+4y/52jZYjQXRPN3QpXdDOuv2IeoczjKeR/85dXfkVEMeXvOtx
moIE9+U/zApBJJDrtJNpz9wONdMZwqoXsFSqlv01cTjsh8rNBFVonRzi8WAb8d6CGoeHCiNraSvf
DpZRMlOpFqXXIY6GYHKN+TmuXbkTimwtFCoKfDzQX2S5q1Gmzk7MHqQqqtDS+JLKODuK3pKnWnZ7
Kec9BIGVok8B6p6Mmsd6dbbCAX1Gotgcy+hej46pHtqC4mhqnsYUajlYHreAFa3A+PU1HYTLVZid
gylahjGn0pZQJ2G9Iab8+x8a6OASP8DR5Ga9/dBj7pF3NzQSuyhHNCl2misomz2g3fK3rDIgNiiE
N/B2bNd1rw3bcDsVDc5o8K8RoVW72DfdubtYox0fY5fycdKM3RmZoL0rdGuJF/YBYELUmu666oWd
g03isUU1LE2gk6jzE5yXLMhFVp3+w6dcalDwB5fwfnWhdbbAEGtZYcJ+WMRzj+Tn6OxhMDdfQZLk
Bfm/lEv01TCobMeic5ZUKPSGY9qlkkKuGn+aDZmeCHrpVCDf1B+NTFLRmIYOm2Wn2qHObC0ooAEC
HQtFQuoot9umHaO0DHUaASWVh+fJbmhk2I7yvkiqn1Mo1B8eem3fR9oO/2G/ojeH5PfyZID5ux1Y
D11bMbw6vwp1tF+cfkq+LWzgnYd3+Ybr/QoxjkWkErzUhW9HwfZBL7O6KK5O4kR/FYOI/vCUnoMp
IGiDpxG+J7I93/etrbpAeck8ETEjxrkdtDdx0nF7FJ2swlJfCm0uaj/0nN70wSfpPx9v1mWB7mYI
hGZx5CUFXOth2W3nSrVgMH4MrFojmeoz2UxIbNzG5rkMAeXvLN3d/DA+pSLsknpR+4eCfjs/URQK
wm3gs8t+EgcriuMDfJL8KJBQ3+kn3h8SxiIKJoyhnM/FuwrSOnsm7clhYqtVbDa+k9jiWOuaOKWl
bTNdA8+bwa4cZHsUnXdMNIP93HjG8O3xZ747J/yORfto8WNe4MyrNa0VK4lyXUF2LBzalxjtisDO
XPeQgRb3IyNSPqoA3w5CZHs8yLsX9HVkBl5g6nDhVwcF+Qtjrm208eNC915o0ZsvfZ3u+cxujrLg
MVFRwWV5rRgH42p0RGgQ6ojaPnjodh0cddhTAtraOSBP/n+U5c//1Ykuo7xJ1RDhGB3Ths+aOkwn
PZrDN6a1W2XfWjBuV+ZDmrFwLW+Hqr0prrse17hsmoofSVxHX3S7dc91rsuLmZa4KfSaVbaHxh5+
W+2PJfv32KtNqxvz2KoqLGMzK8ojSYwT2PT1g6WA6SfMeudA3heilgF5ruiGI2h813mqkFSaO4UQ
3J2HKPZ1PcovaZ+536yqgkIxDQT/ftfH7UGdkfCiVZgbb6yoki+0SIpx59LdWmVeNYI9MHdEJKs3
JTWlpRrwGa7tPAA4cISbvAAuaWvM1afh8+ODuTkYjwgdEzSmyENu11lDPYsevooC2tDEf85d3wQ9
cgov49AZ58dDvealN3ctn/kVagdAfFHVXV18ChlAGkomhqepo9Cor532CLPV9E6iyMckMNoiHQIo
9DwseunYP0P8x2CGtob6vZfQ6w5xVaH2SCkv+9wVSHcGcT/ZYFyUsaMMm0f8d2/Nlo0Yl8arVRQu
b/9AiAULGb/dwIs9BZWPOU65dqrC+BtG5JSeVCukj4zme7hXDrl7X5Y5k5LwnCGjDcvh9vvmii4M
T0gSE63+XmJdc4pTepqT2yYH3Fj2Yq/N5QQ/Aij+FeGx2jsecSvUdSr5WuLV19g0UWZ2TOUQR7a1
g87euiFQensFqLFv1kA4HU25KTaglxqtUXt+BE3xw6RUdPLjQROHyYnAlLSJHYoD/Yfsy+PNtPFd
sdxDpHtRYgTYu9q3BA+zsChu4Wop7VOWN3+rM8GXpdfDhxTT750rYuO70rSgd4GIy2KkuRpOm9DM
z02CzbEd+/fkCuY/TTQ1f9ajMuy9WJtj8VjzYJH2AY2+3TKuJVETwaf+2juWeFOGtnXBp8S6DBa9
1cdfcWsoTj0ECiCGyMUuf/7vByUEQmpoPCiQ5uK3UpnkyY6K8TNyW/rO6d94IZeu20K55kXR3dVB
yJC2UqsQcGgurPS9sBCXisD1/v46LdEFBVmATUSPqytmbOPBEwW+VBSdEaQX+Xz0KM+9i7vp/eNP
t7H9+euJTpc6rEXx9/bTKW4Wdi2dbtrQOn0g+htnhFOyM8iWCv4JekbGEAmg/CDoH4+8sfW5SNgc
6IwsnH39duTB6duw0HFUMce0wEnPsH3EcKdz2ke9X5TqXgV/Y+XoFVDKNXmRaJ6uYrcoxphWqRRk
EGwzOlZVKP+QjvA+PZ7VxlaEQ2jzBAHtU+/KqLBJYhkSmF1DXD4u6ahPH5WpHc60KZz/MBQNb9Cu
Gi0JhFpuP6BiWooVRWjBTK1dHZoEnzQEVXI/gzG/s1bLfls9eeTby+tKgkEpevXt4OdMs6ovOpxm
qkxnuzeaP3Qc9fLAQ6r2VIi0+DBabb0nRLP1NXnQifxJ9elPrEKoZtIcGaWQEPI4xeXONsWfRSje
DqHTfPz9daMQtog+8cLhbXn7MatcgX1v4S3pKFFKOScyA2qzZjBr1V6QvbXxufRfR4NCa6+G6qfB
pQw8J9d4novAdpviRx7mamB50fzGaYq9HPvVA2m9ehSp0O+Dq8NVuBoQBLYdlTkFTKxUrD+MudS/
NZgmfVBrq/hm1UX8WeQNkEY0gOORvnWo/1MpqfzkyrhUA3VwlBm5TvSnDs7YlBeBX/2MiTVkA+wk
i/40pM74Y7Q6tz70XiNsPxNWUxxavbJwvS7NPRbCsup38yGkROpmSXXXzX4Eu0bTDRFpLQd3vHIM
il+1Xic/Kydtx8CUpjv5UauLg2ShvxiT28nz492ydZcs2u4YQsOEvrettVDXaxtn8Uiyqm+GHWlB
lUVip565rMt6ntxTNFdZuQVSc7sn9TDrRytzFxLXXPp6mnRnkRRfPE/gMaqLNvDgmj49ntnWiQN7
hTETqkzUgFeXikS/tQtNkV1HR/mZeo32Umdp/KTn/bAjtbt1DLi3FjANEZC+LkCbUdeYYuTRLhrV
/p5BewZ16lWo7XR68ylUEZQMHs/tvmjLUrE7oCPwstJ4Wj3e9Ap1nZCVaMtKna9OA2rVt2g5hgdL
G8u/AeVWlp8ZSvqum/vyZxFJnkOz140/M7MCfgYPrtizp9l6gF/RCTAg0RJcC+vFHgAz21pI2HFb
v+OgzoGXgBuG4mL6aj31X41OmY95zol6/Dnut9fC+V5CehJ9inCrpQaoWk1VxfvRe1OOuXONVKnh
iqMLXy4QAxQl5GzjnT19P10GBRGEHdfSaFy7uMiGNCZFxROscl8+6Yr5c7IzM8hlpANaza13XVhZ
Bx02006J815UgXiKEBtJGeI2IIar6bqzZbTJBAbOxLvtD2U0c8ufEkzO/BhoyBHNsOgM3htvwb73
lInb0PK+hl1XvW3A5y6SbmqlB92Yx3sPwv1twi9DEA/dErIsFOBvz7lWiUrJB5JXtRj6J2OkiWC3
oJUfL/f9yaauQDiJmQKxAly421GcMgVtWxFveWFhXUclc+OgzhNF9wfTK/YQh1vrTAGJVgzVCGKH
VVw5aEXiYjFDBBsnynORW6rvqbk4ku3gEaQa82mIKvPZdOM9Xc7NeaLfTURJ/4OL5XaeDT6AQzeg
+z5NpvpUjm14aBveMewc9rotW5OENoIiCqB24AzLn/8r72iMLi3GYgn2ori4xC0MvKAMPcU8uLlS
cp3Nofu1Cbv6OZVUuXeus/sLlL4TkCMAB1RHKUXcjh6lkZ2arOC1MeYumPMk++BETuxL1IfPpp7F
O4/eKwvt9j2iwgK9ldODtcnd2U1sb06aauG4jkb6kuj9VAUQ/8oe54yWbjnkkqJlcduyC2Tl1mDs
Qyf64WRe5x6RBRPVJc26uf2oRuVgvMHATcn9eEqmt6Mhe/fbiKp7f6RolhYvEiF9LqAhLIwD9RQL
LzsbmdEzvM0k8zt8i7xDbMIaOInG64xjMaqxpPodlp1PLj0YvuzH5mWyx7QHRxzarU91I3wuMDOJ
g8qV9jebnxUhC9GgM2DmlfkS1kOsBoWJmL4fJX31MXeS1D5MQjGqo1c1RXJsZS4938lbimYRDyMA
IDMfrXNvGlIPRsphCpNOqiqo664Fjj3Mhgis2R5/Wgo1u8NkCWc+K+2Yc8gTFymTspMw8HSrXzyz
O6WcDhLidEbPd8xsv5bWqB/yLrTdkz4kMVZROKYJzm9s1lclhU1+GsAONE8EcsaXoqzV4aWA7FIf
Gl7X92o7OYk/hPaIEng/acZO3LyxCQFBcghoXvGArV2DRA2kTK95vjLg7n6h9kUwN5P5NuV3/7Ij
Z/z8+BbbKHKCrEd4d8GWEqSsd33RJWGCuA36imFjjL5adS4SGKre/mIH1O/Gyk2/VMlgPVnx/AY7
sJG3vNQvXdx1l8c/ZeP9XKqNi6a9gRP3ut2MNq3slSZJr3mF73GAFE5hO3Huh2pk/EKZt/tYjPiS
PB5063bDBNQghoGCyMVze+iH3vV4lJv4OqeRcaDOA3mGePzcTH2/Ex9sDsWzBxoIhihVj9uhQDtY
TWKjpxd5sjjxYLSIgFrhc4cQxeNJbWyipUa/EFeAEPI1b0ey5OzIIkGsVfVqy0DP204/kvXZ5164
/U+rUX8bj0AsAC7mld672Kqu8tnekeNUNU1ynQuntHwlxGfiGCpcXTuP7tbMFh4cUD7eB29dXVTt
waZvAwtcqmkbTKHZHAat6X2gZyPZ1LwnCr21ZrAJ+IgoqsJQXU1MhCbt5EW51VBlfQbt2xyqbOw+
4lm7VxPYHIpWFEkzzGVovreLFvGwo6aDeIatDuNzBOjhqtVGd5xn2/wPOxEcHhcMfVSUJlb7o5y1
WOaLwo4sS/OodJnpN1HcHmMTVODjrbg1K5YJCMUSipEv3M6qh/5hxDXyxOh02G6gTCJ9anQ9DEl4
8Rd+PNh9IguPFylaNiA1HIz6bgerc7xiQpUgqcCx4CfNquaYmVrj+q0l4GJTcw/p0tijiRk2Ae2X
CA+9veBz6xYDHbZ0qpeb7BWq+a8YJjFxPyzUhQRjuFlgSM8d/KJR8G3o3frcQ/p7S11n15d3if9W
scQib8NW5cRjTbUcnH8N66gtTyBPOaIopkN5rGyUt4o3RaVfx03+xsFQtfgYAY5sgT+AKgpwkai/
FKpaEOok1bSn+LNxUHUKkfTelseMDOX29wit0Ec7QezIFZV9oRIj/TatdN+K2+xo96E8PV76jZb2
YqCLujjoEv5Zt8c8HknidKK3WE91qKaeeGoGXGTTOnYO+KyFzxHUgZdMypQW0xBepQur5vGPWPbX
ehGgWy1SS/QgeMtuJ62NlpoU0I+vaZ4PT05oJR+8wgz/y1QNBK85UAvkdw30bOm6dpYHqg296vE0
KGVyQALc9EGAWc/d6JYXA5KlTyG6PeGk+9WkobYTu24ca4jWwMRpEYAhWAun5ODQK2eysC2aRXSA
2MMNYmUygPy9V27bOlBMFllrbkVWdvVRhW4TBsiaoaxOeSLuysdnei7De3tIhjPJbvuVrF7s3ZEb
w1J3Br/Kxc+DY+m3axn1PXU56qgXrRSQNirpxtBfYr08tZQfSmwJ8IPwu9rtup08ZGNk8jt6WCQF
SLiswX21E3X22GfeBTy2c9Lrsrx4kyPOiplUz2kXGgDwyr1azsbWBYBGarmIKsHfW90fOHz0Tlwy
aALe5WR4dEztkRrC4wOysW2QhuKRIwyiOrM2lgmz1qV7VTmXVHPqg9Kk0aE1jVM3qeHvH0UOCJ+P
U0+neC1FEEkZ20XJ1VODgvCF0erve6zgdkbZmI+HoSJdTjQ8KYOsvpoy26ETqn10DUnKTlVR2V+m
zLH82JF7NNiNC87kHl1EmhYoIuJXtxuSkC6H56MoF7uE9FV6oZy5xDXtZ4e4bxOkmtf0x7qW4ack
wjcmKNNufOf1rfHr8Rpu/xDcwxBlBy8HGOH2h7jNGI8Dd9C1sqsQjGuVBG1LD9un9oNos95ppy6u
50BPcLIvEqH7emjafz/+Ffdfnq/BlUBZlViQm+j2R8xNZUGAq5XLoNbyEPF7fMFJDhrL2jPr2Zww
wiRUktClJbBY3UA1hqrxGFnKBXlYjUsgalI0wCoDslpOG/0ptnq9P1exqqS+E45WfCqsqL02qArW
h8fT3kjXEBomlkIJf1HGWidJDOdlvWVFNKmQRvCzqrY/pbGSvy2ievwrVYwEAKc0P855O1+Gyink
Ec6SafiY2EXjznG+j7duf8xqEWqUChpPztFVL9XyY0yOmfmTNjtvmrSegnzW3KM9u+A83eg9zpnz
zunbXBhyN2wioL4tGfPtJmi62hjGOY6vKfkHnu6Er0HZTsZPEWKZHORZ7b2dsTQ+RRTyPiIk7l35
Fsqekdj93QmxxST9gXyHI+PanzY12YyRPeBcYzn9U2HZsxLIPOmG4+PFX26T2/CCcXiKFoQgPYx1
eFH1jhcrkxZdO1MofuSk6Vm1quEkLTv20QJSPjweb+uMoTqCTC/8FdDBq9stBqotTU9wuxW1cuhE
Lc6tRBxjzgxvR51qayiLjA4UxcLFXR+xEh2F0p24U1JLSfyI7tkhQnzke1eq5p494OZYfEcWDAwk
Jc3bXeOkVlmUZRZd+zTufCsHfmh1qgDEZe31tTaHopJJgW/BBKxrxGVGp17EtnIZczX+EDu5+aWw
p/FtVRTeH48Xa2sT4g5FkMQDQb98NasuVGDA22l0bcxxOpp1qJycLC9Oj0d5XYj1HkQiBiAN5GA+
4SohNorIqsJpDi8eJhzJyUlMtX+Z4xkxi97Shm9Jm+VaUGBvlBzHuul/JBEF+POIun8WxJVXWQEP
xJwAlvPSz8UsuvQUjSjB+k0/q78Etp7Sr0NRdRiXtEkW2E6fm2f8rUp5GOVMhbCL7QgVnBTkG29R
CNjLSEQaVG3ujKiiKErvSwfttoCeiftP2Y6hfkCIQbwHNS1Cn/JHLt41YcV2VhF+QtUFNV0SorR1
nKfIVRszGOPYLnlSc+M0mCSVR4vCQ3sYeyG8IwltNvquACP3ourS/ZJqmSjewC7sL3TY++Y4o2ZV
HLpMM59yp0TmuHHqOH2S+Hp+t3NTC/2wHKLwmImxkGcnx3zzqPXVUL+rkftw31B4m5+iSJTZYt8d
vzWUqlP9eVKGr62bF+ElNtr2F7mbFx8Vtc5e9KZvJr+finb2HTXth2OvKoNzDMNkaFCNiZrK79Qu
+kSPriiBfUGF8zGhmxK/LLW5Bo/SUhRKFLP6QY0do7/H22bjHAC74aEGFQPIb50Uhwl9V9zJAHCY
U/6sArmWfh6BrZBUdff0g5dAaLVF4SjgcEXkBxjmLshs28qIyja5enaUHKnbC18miTwUUu2PdpEe
yiJPDpoT7w18H7gDUWETkYaDPoOKd3uxDHo1GK3j4taBhsjXdGyVb5M2pW5AXtNfRJHxFvd1tKca
uvEKky5woQHJWgQzV0fSxdB1aBaXlTmuuncuH+WpNBBFNF35nHrmX3TqlHMrRgre1dDsXNwbbUCT
tGEJfslWSPdX0aBnSc0s+gHHJrTpPDzaxvo8x1RW/KHX5FPXmmN1NbpQ73yEaorvAHqG94Phkb/Z
I/LjQmuNM7Jkv62xRhED+O6CBeT9Qnj4djGcIipkgozndagg0fB0krKlgzgIasA7u3tr3XHSQZuS
LABuyyoMSmRl6jJtUREtEvuapnIIcq/4WzWiyk8Hz0M5st1rNm+cKKhSPB9oxS39gvXbnM5FPrkh
b7NX6wg3I9AQtobyJlW0YefO3xpqYXJCZiUhJtm//ZKIgMSgV2hTmRptTYsey2FstRGmbjmfH98T
y69eHV3ijFfRcQts3N3RnTwXFIjJI5bOoeFXuRe9mYZq7Okkp/05KYtE3akZbgxJ249un71QZuAn
3c4uqhKvHGw3uiJoGh9Tutif6fNEJy9u2kNmCWXnwGxsFs4piZwFO4nganVJVCkSv7WLl2Pi6TzR
g/iEbkP1HYCuHUiuSd+a5vk/3EyL2OCSwADwwcrxdpI5uGDHFh65Y9IMQTvq9jtMS6ZgEl2OTJuL
yU1dtzssk42IBNFPwBavgd2dZ6bdeoR1NjGdsKrU9SOKbhiYciCc/7CEiMdw1S85KQWp29lpUVfZ
vS2ViwFX1qdaHweIZ7n4vbfzuUpy5fh4l25OjKMAyBkpc+Sub8cLM+ylnF4olzZr6++OWw6Bm1l7
G2Xj2BHm05Gjq+LZ6NPcjqIko0wdVCYueVdidTsPZVDJ0g26qt1zPtk6A0wG6BWb8r7WNYvZG3KP
oUw9ql4mBWZFYXh/pGnjHisPCP3j77c33GpmKdh8mz4suXvsJX4cW9p5Nkr0itH1OAID26tFb31J
oFdcXRaPAk2P2y/ZG3E3O6HwLrMpJ1/Xhuoa4zQYDKPSv388ta2hgGhAZV3wElwot0PNNXh+jJG9
S7dYnLVNVT+ZteArDvG4swtf4Wqry5JRkJ+jys5OXMttdS1nC7Fw50LbRl4EqQFu6qPpXLMxRYgQ
UACqKFnrZUdYrOmv1hzayZ8WIqrfDTMn0jRmVz71JaKdfk7ybH9SE0/2n51OmP3RRDhMDXQ6Ks2h
qKSKZwo60Gc0y6xvqdlXU2CBgXmO89L+5FTS+tYjUCJ925a58bZvFCc88cxXv+rcKMYgHN3+JSQX
in66BJ6zDwGgLmnKg5VC7EfDBMqBm4FQhRK6nl+bUD/QClR692cnx149xoBzvydDC80wtybVvLht
qU4BVqXjH5meTsMZkSnrK/U4HikyFIzSjBg/XlPRoswfnW6mxz876T8FTWzaIo/XfSPmXES94QAQ
ayyUutt1l7ad4vLYKJd4EZfIpyw8zJpQj0v3g+SDpFkBjPF3rtrVzpO5seNoBGARg3oVwcC60dJp
BFBqo3EZhVZ1mjDzOORxR71ntsTHx5PcqrfQI19cHECbAXpa7e6+VnogfYZyQYnbfprJbeFiKRn2
ColePiHZofg8XlPQxrb5ziyNH4OWN79dlECIEjglKtHgHCGg3n7pwkiQv1wcO9G28AIbvGwQto78
bPSZ3Hmq7+954NlLaEDrkgR+LcFQFGbpRBhdXydVNZ6IbpWnPGuGfx5/1a1RKEPwlFA8Ari2+qiW
BCtTl4TvAqWQN9U8mRdTyfQ9bNW9RgxoOBo1y4RAqwFevv1wPV7ciJ1iLoCc2fBBA0ryIxuFtAOr
xPI0AMuMPzfU7P4d2Wz/JY8jiYkEBNREavYPaKLJX+nUeqCC1fjz3An1aWI7f9n5GBtfAyQpwAUi
FZB76/pCSdMfIBThUQRJ+8dIRQ8VG6pe2Tk0humHbcV9HSigACLfa8fuE1ADWl0gK/ofNll2/6aP
1PkszG7E76ej+HAQ0tN/1iB7rHdQ6fsWz6FZilOMpiiVJqVqMr8Zje5zlBfJN7ctJsyB6Ks9zbpI
80MahdpSCajEd/wrp+GgWsPwvqYJ6R0MW9YjViCiRjy2GkAXaZFVW3DUVONHT0uAamReWS36sK73
j5iq2PX7xo5s6uNz2gT6KNCv9Sigf2pi6e1hJV6hrrcPBH0kFvoVGKqZa0YIFcRcd8spvo4y6hZf
rxIPiSEu/hkVN3oiRStNH78A981cRiM1hEJ+LmQ2HetUcQ7W6Kin0Rnsd2Nsy8vjZb6/tGg2/Z83
8kIgWV2X8SAT4aYYt2tuN55zs2ifrLC3gtLW8sPvD4XaD0wmING4464efywX6OLlfXztsWg5qDhA
ndOyCY+5ke3JX2/Mit4MYgqgqGgJreMMhSZT1sXYjxZuMga6kOVRB4n8QRjVHi5lOayrpQUjSYZE
BECxw1mO0b/a/YOXW0bokf4h6/RdG4z4LBWrD9zCaA+626nvPWgHB4jyqp8gXLjzTe9zGD4nx5MO
GwhgHoTb0bXMatwhpzDcIjF8KFqvP8D3bYLI88IXHQIG8MEm3bmNt6ZMnMMVCbcQw47lR/1ryhEy
kZli5qQTauoeW/ovWLB0C1BsQPC5DMMZnEdYhOe4rqgrNEMLFPfxXtq6Q2EH0XVCro+ewxrC1bb9
NHshXjPl0GccdPSWLrSBQu+fefQq7S+PQtPgjzQ+Lj13cfKkjDGPIl5+inJcXAfeT1nqftVlaf1j
TtVUHISDxocvJ2WvQ38fZPMjMVwgnF9cR9ZatkVsNL2WpsQFCjCCg6V48UcR8X8G1Vy1+imfS+fr
48+ztUJL4LsUopAQWpegvcYEFeXgaV/YEs3k2gWfdXDxMJ78eqmX+X2S6A68HCnap9qOYvWLlnSm
u7NKG08IB56+Ly0ZaJnrn1EmKskYBheX1vDmYNLt/L1Z9vVv0y3IyVBlpcnMIXTWVKoIWcI56/rw
YmS22x5apbbPXTHO3hEQivcJk2Vn523cuF6AW1CnQAIUd6V1i77TQiDeXRReWl6ghqD62BvUC0Se
7fm2vmoqr64XYnlKWq/8LZpNt2fNypowS+ZeuVR56r1P4nSuIQxnUg2SWoifrL7UqB+nOkjfuizm
S5Zqyc+J2k15UMq6/WEgjI7ml9F4f4e2Ple+qdjai5VN1nucDpBK7bQm1QKpqYi9KYWidqd2VErr
Ous1VTOno4L+t9apOGbpEXbLSKvWkfdUW6L9OEzJkPg6Cp7gqTK9Ruqyo6hKkhQXQdqQSh7HsRnp
+qMq9JN2y2QA/VLMz6MmaS61tVe+V+iUXjzqWSQsvWJ6HxdExnMJcU47kEPZ1QvXt+g/UOsFzewO
aSH/x9l57caNZGH4iQgwh1uS3S0qSw6ydUPI9pg5VzE9/X70lbvVUMM7g11gdhaurmKFE/4QxloJ
vno0u/UJceFOCdzaK6CXV7XSX2VF3db8Lx2uxIremyrakElx8OB9lk+E/kBr9QZp+LB3vdkKVKN1
RJBJXZUBeqXyoVMFen1149A8TUv1i4Qe8QmzU3DWSqqMd1nZtejHI/tLmWgGutdUnvvJMEioAEiP
zr0B0Omri52MC1ZlduIQt7HO3KfUbMGTr/m8hvW6zp1f9SPNLq9okj4QrMvor8lCL6Wr49QN3dR2
uY+quJShIcZchrAO1BJN9NWDy4OAKhQfPVFU3yna+juMhLQgopryC3fJmVyDcjKlKhd5Xkx/TolT
yPGimK8ndtQhlUeliozyOSdcAPU5JZniV5bGsoxCFuXe0Nqu9fPZrdzdolJhv9Bofv/eQeGy6BaB
LMTl5VQuZeyF5dKItCKVyvZOKHr2rcR1e69WY7yR8+b9khn/HrgwKHBQnjuEQCnbH59BRMb4NooD
y7uokrCOBVUEu8M3XXXjC+/5GSLX8Vgnb2sqSOIsq7ejxSXJ9XuzM7WwM5vFohcLgQAt/T75L3HL
et7BCFqKTxMM2t8Wat4vetov5Q0kpGK4sAfeX+R/mikQtymTAlE/Cd0cu+K4T7oZJbG7fI1xMG18
wv/639nhtDO3YGqrs23Uk+OVhoonMlmNRjRyfR9iW+1CuPZwMabk28cv5PsrfLPghivEX2h5nAJv
M2FbWZaPWoTrRBl2wsqfhZqqN5200gtDbdvj6Arn1UefhRr6hmB79z7RU8zaUU+8qNWV55WFvNam
4bM3ZN6AG2Jy6XE6NxxSdNvDxAzRDj9eQ602G1tTcy8iYbJ3aypMpBEVLfDy2AjMarWCf1xJpkfk
CZ2TSjp135MXaur61IrVFXhe7FRf4lHEre8ojfatrVflkh7Cu8BmGwzyFUAyQKa0148nZ0rQPyU6
X5FVZFl8VYNnsoKy1qtdp9uDDNalmxN/rLwu4bZOy4dBrvWFavq5BTbxYgKzQMxBy+34N6w6bRG0
pZ3IpX1+lyymUx7GQdM7coyyxmtCnz9/vMR/SkenW+iPyqCmkq3hK3c8pMkrUgEw8qK0cO3hqtOG
cg0Nenkwgbm5RsBdqQvRMbPgvHmyNrCBG+NfQz3pkXAkbOXULZIvLeLl4CzaoRjg0pfiUu3t3TXB
1/kjUwgiFTjYqciS4q48g0rvRR0Ixs96M5f/OaNxSaPv3dHdRiHkgywD6pOQ+XgxPB12mtQBSPao
xr621WKD9VrAGiRIIl2I9M7NyNGI9TbEH7LoJwvfGN4Ur7D3I+Q35h2BsrzJ2kwPP/6+52bkorYI
qQXw4jukOlFmVZE0savzqQgKuVYH6rybqBq13Y+HOneAgNFSW8bugqb8SdPLnobVLXnko0GrsZh1
rNH41hI/PElZxS8l6Ig0gNrWE0LHM0hCm/bNJYnJcweI53sj9wGqBfB1/AG1cjJLkS9utIBTTAJs
vjsH8tcw5hSUa0WN9Ca5NO8zH5KmFPomG7EeeNPJvJey1kgRdDsiz3FD/JG6K6NM0ujj1f3TVTg5
qJRkqT8j/gEA7bRVZPaaizp/wvLSIGtzkHD9MhxAZeefKhQExC4noXZDbegGEbq1nba7Feub/pHK
DFCeNbOaLhgwIbFe+3QwH2VcpI5PXTRJAlVbxXLvodOS3sdO2nwTjSWUG8wvRBEsnpP8Gk2z2vR9
63WfrKk3BKqV6AcT2yMtwOgHIYR60IwSC6Um/ipqJ//lyqL4hEWk4WJ3ZC3ulW7K0gqmvhtfVWcB
69L0nfumQAVtQruQzqUO1Jmtb2M4BzqAEAu925MDhoPRWmCyw5WBveWdaStQ3vomvi7X8pL6+Psq
HKwyjThu44Rzmk/RAdR2i9bSBLeomJQ9faqaPAF/6E8NYN/rjFgrwZl8XO/msbMe1qGo7hQqHQ/C
LvLIHj2YEwLJ/1evF2t69fHOObMO1lZppbytW9DgTh42dRpdp5gaL3Lcvj9g6TTs69FQ9o0oLgmi
v4uhWQYoduDLecUw+D45fnW5pL2t6DThyIACIDqeP5hpHsJDWQ+WXpHIoqK2+3h+Z84fyrVgwBGI
3szot3//V82Il9Ja85aKhI7Nx89YsdanJZm7/cejnJ0aCiSgcnkl+dLHo+Q43Imsc71IwWwVaDt2
hUFcpmZ/68CplOj3D83PLi+0S3r9Z67VjX0ByJ3kg8r4ycC9XvZtn49xBCKbHpcnvHCdvThY7Lze
ES2r12IuvZ3Qkvm5rNN/hv/ySSkyEc0iqYQn6/bz/lrddUiWIskVj2jWklGL81ag5GV1VfayRc9J
K297r5K7QU76vi0t/V8LggxPOsYTtpn48jAfD78gmltitU3IiXfcV6QZjAfLaFSW3kEPUBvqsNPK
wSdznoLZUS/Cws8dHl4SMkMst3k+T9IG5ru4cV3GkbnRg32UkdshTEVuDX7tqAN09aIV/+XrlLLp
Cud7Z6XmDTCWSTsoxmrMV4Lu7Wscm0REtZkljzPU60vWAGd/JJDQTTQA2YBTJ9SlLxy6O8TJBT5u
V/GI70Lo5gvFh8lIpgsRxZnjRnUKVgBVcPoOp6QLJ5lnpU/IOXSgvLSHhfXbnlX5/ePjduYhJ5Xg
Tycixc729FGtU61UFaVxo6RY7St0vbQvqAmLvRqbihqI7p9ZXRxtXCqgsW09i3d0qwIPmnbqUy+a
ijo+DNqQ5Tunkn11+Hhe77NwBtouYTSS6dsQLx1v6FVHUiPOiZJqTWBXWWqL7VJ4kcar4gql+eTF
y/hj0M0q9alQize9zEyFIrRJwd2ps/Y6d9rsn52ATn7Uyb2dJZmjz03nRqXsl/2adfGTnpXJrkMM
90KU+L7ms43FVc1DQa6FCfrxAnRGjRFiq7qAGWJ5mFLAXlgojr7TeO1VxU0TwC4xMKA0s0CkM5U5
WZfFhU185sQgHa0jpoke0qY0fPwjarn2i1XxuRtTJL8HMcpdPMziq2M3ny988G0+J3EbTV8qXASH
dNVPL1CnXUsHXyc7cp0WJWxzHsx9Z8SU8PRRN8ZbhPHa3jcgxV81nhF/ToUTf849Z71fhiK+NPEz
pxf2JCj1jTYOWvfkS2sWJcYMUGE0WIO5q+KkecYd3bmgG3Pm9HJ0+cTIX5Iyn+JFV5cupNUThiOG
tX5VuS+vJi+ZHjNCtQTTR2n/+HiVzzySpDc8UptwKm/0SQwu8ko4CU6hUTOA3/adqcteMcfI52+p
VoFFMxsvfVv7Uj7PJXTgYETF9dIhOrezN4ezrfm+9QzeCUXmgzN09eREaGNOr3SJ40Pft7wU7mjg
fh2Tk6Q+xMJ6pW3S9zeAJ9brxVUm88IZ2+owJ1vO22pd21eGaP5H2+yvN3tZY1psUrUiL6UunEjX
8DVrKna5hs5y1ZbiaZGrEljIBl14rs9ESQy7vdPgVN7372KSrBQzJyvSKzy90pgF8ScoGKGNEMpe
a/t251b9+vbx1z+zqT2+/QYGZgPgnH18mkkIget3lR1V0n7t1q6+gRWRXqjNnLkyNgFbKkSb/Bag
veNBSCxLeNRMTeDxc12pc6eCv5HLjxVPi2738YzODkYaAVSEMd8d0zhPIALmC8XovGqiGrGW6xb3
w9AbJvNCenBu8bgHIZohhY7swsl93KuVHZf2bEXUccCJVK3YL6pVXNiS7zltWz+XswGZ7I8O8Mny
zWplTPGSW9Fqzl2xc9V6ky6ryvw57rRcBN2q5bcya/IioEic3iN/DNYCB+CyDGq1QoT531eYMiaX
BoWRLdI4/pye0wxDuRTsVL1Jb0ZKS40/wQAsQnV0TRl+PNq5Rd7IQTAMkZHCbex4NKqV5ry6gx0p
ZPiBoKuF7o1Z7j8e5dyu4akBKkjnHOXuk3Ngzpo74qRsR/RvoQ0a1hQUZrfswQH9s3P89jmpkAGp
BqEFI+F4QqgXtlZbMxTMhMIvvWmOvHz2wjjptQtf6tzaQQmH9/QHvu2cPFlp1itrS6c0Uh2luh4Z
D8zl3F5Yu7O3N7JQcF03yK99iu7zKJa4kME5clnl/RLzYsZBvAoxYYC8oL6rAZL9ReBio2pUraVv
p01dhIY5Udb6+DNuR+H4+uaG2a6yTTmW5v7J2g4JjXQ306zIAc51NxYF0kqTsJPRb2unusVbS78U
1J8bkgvb5CTQG6HIdPw5bbCzWULcFuH5kFzBoNqEVyB/7ZNmrq5nQ16q577fqghHQLTlo26FiVNJ
O8roY2W4mRNBZRjDvOqTPRUla1f3YBs/Xs6zQ7FimBkC/Qdacjw3Y1YNsJqWHeHdXMHfVssbTP8I
woZcvdBDfB+GMCu0vghxSRmBIh8P1VVqqyfoRkWD66YHbDzH/SLGNy2bzV2R42TjpG6MWFbXXHut
gv3BxzM9s4c3XeBNgRLoDpto+8x/PfxqbigpQCQnmi2vBxqR9J/UMdNu1DEecJbSpoOEXwZ4pVcQ
uDLqdLpHHab9/PHPOLvgRB7I+dLUIxI6/hV4+bS5ZSZOpA5atdeheQSgkMsrTQc58PFQZwpvwBwR
r6ZxC1GaRtHxWMi2uQ7sczsC/o1mKpJf+s8yTxcyCVf5XIKlOGDS5H3q+9mO5rnONF9CGL1dSxXz
Q9foDjIb82dHFvPvj3+a+ediOjnH2/aGkYFgC7WDk99m5i5T5zdHcZF44xvRfWs+TVapKYGhGE63
N1cbzTIHmTL9Fn6RALO9KMvib5pq2n5OZY+LYG11qGJlBVg6+6ltlXpob63CtIpHQuwh23UVfzxf
dG4yENBF9xsYo9v8t9S2SPadBpb2Vqh1rt92Ho3mz1ZGCO5La57ca70ZE4BLi9qs39PSG+rAHkyU
4hTLW/IdTZIkf6MU3U3haCzSOCiOUWlXwtWEEXhtbJsBCvoy/u2U6DCAfZiRXwvoLSf53TBOfeLn
EOXncETGnOfIbORbaad5sYcbAJosrZCiCxIFzbGgdmUlQrgLdCUw9kmXhzTXR0r3ijeU/tDn3bVc
sin2sQ92cUqyN8k6VIf0Rzdr6KH0Q4fQS1EsGs7oRjYQewLUdgEgzeOP3mpGO8j0VKah2uHPjjR9
nD4iltfJ6yLDbPQqwQ1R300aple4QHnT8LXAoli3Q4fyuPO2Tr2W7GtzcOJdawAx381utuAGAZp3
LV8Airjt7ZxnWn0z5dbS7PuSGPzH1FSzGgC0t8egnnWz2WW1RIepQVOzf1LLVikR8VyX176zajOE
c1J+EgijKz80o2ruk6Yw1BB+f21N0bAOWit8aSeqeVcunVSDzjTm242lBa5jFNYPR+pW/KjZAxVe
NO26F8vuxiJEURgYmyZSwFlwvHUVr8AYoV9ER9TxQNWLxt3iDckXgWKe5df6PN9WHbzRg92yf57h
AldvdDmcDtfjqUh9NOO0b0usK8MDvLEZL0qtFsYtrR7j3hrtdUIRycx/ScRB269pUpbLgQr3dIs2
UlM9rnQ30l2WWHru52OxDBTV7PkaZ5wx3k9rM35FCEb3MCVVpmcttqwbVS2Ur97C3+gULwuPcOZU
gVzS+HtDImX5ah8XYziJZUWcwdNqWgkyc9I1gPHSvFW0c5PAxMj5saf0MN7YKO6hYbgwR9+opIFB
qNGtiZ9ywXxxplq8icGVeuhVOc0LFeiQvCnivjIOhZIZ8irDfvg/R3PaKaxFXfyoPFl0fuFZuF22
JID7VdjZWwa05bVyNMXybbVEJipRJu9LNqQYmdjUiaWfjHJ+UlqFYDDP22zw8RaA2yQ7O9P2JhhT
b4+yIZYyCllJOMcxbdZ0dDRqCFlVRyKnNntVGFUb8yPN7C7HeviXmFytCzWtnb/IZLHTEF6h+2ij
01aPod3PhvM0a3FlBkYWS2tPgx3mRG+2qSA9k5r6YgwI2EVlaSfNTQ85I1aC3hbOEhowuAH8pZbR
+XW7QSN70yGjnYbUi1HnmCxCP4m59rNjtpVzg/yf+FIJWn1v7lJsllyDjNM7rc81++ucL8UV0SrI
/qxJB1DaXTlP4mYuEiN+cPQs6+9yq3WaAFFJ78ayNZHvEsVb7lpPnX+M+UplimgOX49c68ynNi2E
+rg6HnYUY48yDFdpaf7UaLoUAdRZb7423MEcD/Qih9uZ1Nv2S7UGbtXgkotwJEho8ZgBL4pEPHZd
6K3wVfzY0EZAcH1ev0xZl8G9MOWK431CxexRtkN5r6DlHl+NcVuMO0lJKWHTVYuFzFrWPLdNrYE5
X1gxLFe7T0NXNNNXLZVxuUu4Xx5WKXIH5o2ivtqt2z0go4zXlTEMqgbNvMFKVlKXWnwUrVfHd4Vw
Hh1kz0yoR6Yjb7UWwY8nyITi29ornA8jcfu73mZv71MeBHCrfeEGqj13eYACeLcEtlHOdlgjH7i8
GGpZLPvEAFl306xahjdJMmfNS6oMQjuYkOU/pRII6Z5v63r3vPaLDOzUHh/auEnmAHjiNN21iwMq
DoEaR4RG1q8FqhUo7flltgyVb3ZqWgZOU47dvix0O9m3NfE0b9xms21gAf3UN1Jr9lal93mQJSNA
tLHQrZ/SnIXm11IvEX0njfOp5LF5lwo0nLOUzfMM+OWHpsjsP8fpjceyInOHWVnnv7Khn36p+P/m
YTsmg+NPkBzUcJKL+Yn6dQ5iVVtV+Drsvxde5KEKPdks3z2tiz+N9jzcNHO9/J5de6ZxXC7yy0ji
zT1Rz0L4GRYZLxPOb+W1Uiprvy8rrf7iGEP7vY217BMV3hQTlqJsdyhMYudnZKP7ahVUcn3+3KwI
cRVvfttu1nfXsZqOTaTJuknDaUzVh8ZVii5CPTm7X6U72UEBmyD2xejZaYBYQ/oFWevWISthVwe5
6lRtJECi5iGtb3u5FY1tvaSggmIMIaSj+khkz78nlx4KOlr4UrnwGu96lWzAt3oLYeHStpJbs6zb
wodgk6LNvog+jMeB+2wzn6dAKwRukDFIxadqHmpaeyKZ10Cp8+zn2saruSOrwN/GFObwOiaN1r7M
APW+0s2cFFhRDfpAtZVy0+KmpDiRXNo0cnGXaLg3DO91Gpf2p4mzirnjKqrU78s4d9Y+7mMNf4Z0
Uc2d6Nr6Xneq/ruByh2v/KSLO6n0+jcKCmINLJAbs2+MJDB+o/PnHdpmyeywG2aQL74o19a9dqBt
G9DUhhHD3L7MUKhAYw3JcLupnya8WC0K0lUpg3hQ44hY0vlmk+1hlehM8We3Rrs2cJdu6B+JIXXe
lzJrIRB7udeEi6JgMO+MquU3Eh+jsMdxnOTRsRfjeha6m4fIBizaDvPcWT3oo9VfDRpKWaHS5GN6
W+rO+tyPTWcewGCxx0E+zV/7EmhnIIXuyCB1vQJP+qIj4y56UMKgkawix5dLae9xb1uXK8TEeH6L
JF6/iCRllh4Q3+eqySYtMPE6z/15MSolhR4cr/avWgxd//Jx3Pu++Ag/F1YPhBRYmCzDcUQ+jpwG
My20qHIqMyqUXE6hUAvwhcZCDuQnapzcDKhA3+bS0boLGdiZ3IPEwzJJZanuUG85Hh3iulryommR
V3pblJZkjxCTK7+180syKWeGArGI0gXDkKefavFzIVelIriL0aqewmQu4sCJ4+FqAb24+3hNt4z/
JJOgr72VXOD+kQ2cdCEbQ03wte2sqB4MaxejqL9Ppip5+niUM0WATU6NKh1FTpBQJ+WjRlRSlc1k
RcCZldWHBNV+nbmTPhnx1O9tJHp/fjzguXyV+hEZ69YSAkJzMi9wqLo5AqWMuOOcDRzQE7+Xvbu+
AA2m8tJNvRWHgzrSW85maKyaqKqwqAfnkqIn1ZUza+xC9+Y/0Ar4rsc7pyIwXkeKQyjypcpbix5g
jJVAhtuBvfZGGfS9xDNV1OM4BpicqqtfDMNw28WGCpapxipvtyRQZrH68NIi4mF33/QBfUY/pwyf
+2aijl3YqzxC3K1Gg19Pp3pvi9GvaKtt8lJh6RRJQlSlixczGZX5Zao7vQhas7a+YfpgcrKVrFjB
frc2isIxUY6K8na+N5UKNszai5ZAY0QQhui5zZRdoXsivuZPideb1tyuRkJhrQ/TljZGgTrr5D7E
QCeW56Fz3GynjFXrHuauTB/7Vl3M114zZgNzNR0tcSIwLQlaSmSouaS8CElYtp5S+SpsvvjQCCUV
V6gu9deeNzSb8PHm4HafV5qcr0AL6IhzZPVM36urFDtQVRHL0MwMZKndXFW0A4XXuQhHJbHsfebN
Wh0SNdQSkRW7a6662SFGTXQ9b+9HW0OEAyZCl39x0IhTfNfqiuwGznHX7pzWbBEMUkA47QhCC/uL
SdL7sM7g44PcFoYMWpmva5AYqKz79kCbnirJoj7OlTuWd2CxrU+YV+dNkHowTndjmmjVTvOSpg1n
xNETny1kmVft2Kxv87xqX2NUeXi7qrZNbhXNGWqfFgyXtVk1FZooWZX1B7Bv3aP0zGYliwXZT2Ch
z9v/EeHCnY5fDPxMysOpv8TK6tKoSlplJ8Y+E4GD3BPZvbTyIahbb3hSDLfiKuXiF3tFdKxBUDSL
8blu7VImfuXZk/BFIcvuvoqzrv+dr339YquZTbxtmYt7k2lucovqJt6KJB+FDACfxNddX7QZtlmK
i2CjWjbDbTXpg3W1KDaRPjTr6qtXl50NBUO3OAf0sl/GSdrXbTvr3mFYtBxidJUs16K0+sZvMyse
D1OVa2sobLf8JjMokogIjmbq4z9sfJJW630nL8g/zV6n3yT0ypRAplZV3rYuyFK/b2rFu9o8mu9K
c4HeNxWrk18hKT/EwVBQWt+LMuelrQDwNiHGlLL1OaoqWkmd7t4XKXpEAHlrdMCGLqnbwB6r5s00
sTzjCJbeTzOpUu6acW3NHdGJSsssSaCWoCmgrYEOicVC8bAZn6Vam8WtWuo2CvTlEr+YVbVWKNW7
2TeCKqcMbOziP3sUkn+Pa6euuy4p58/FOrfyoEAVF+hlG9ufmc9ZsS/60X5OVrGxLVRHUDqprfq+
HcuuoTdnGb+ImVflbpk8+WmqEUL1R+jJ6q50s66AgrM4ziF2ZUaBpMK+Yd8AOfhPKe12gZ0ym5M/
GpVRIbxvLc/I1XV1kFKV0zG6XWUVeW3dH7Kh8rxAIBXdBOriJWpAzFvVN3MG1iqYPDXjY0kBIWP1
pAEyXzHiXVa0seerit0V+M6UBukQ7st8VMXaG1Mq6Qdo8Xwj9VHmAaX6uYKB2tJ1dRoxfR6z3qUp
6OnD57xvHD2kEW/bgWaRrtCrKaW/4qz0DfdzUz9YXTKHcT62SIfBtUsDkQxqVPTGPO6qvldkUCwA
dKJZTyhoamOcP5Kk2q+VLtP+QqPsT/vk+BXGzetPFwvKGcTIk+pqb9lTbUlbjaq46ce9qjjD26bE
2/nalPY/vRLzARRQjBqaSu4pecCDOgsoQb12L0VXQCNx1BFjxNmr//np5qdRB4WpCYAZo93jx8vs
xGBLDioadJn13BvG8kMb57wIJ7c1f7YaYemFJsWZ6AfaCjiWrdi9KX8fj9h49axZ62pEVtyInTbV
lM8mCioeSkwXirxnhkKQaBMtwQFno94eD7UJ4mVxORio9FoxhcRJlocCs+JlV0jYmRcmdibWop1F
0IHyHcI2pwgJ9GMxOlJcPVpHsHxkSfbdKkzrnxvlSIxCM0KmZwOBn9rX5FiOdWWXqGhJqNldb3E5
ZXpl31oLHK5RVdtgMUrt7eN469zUwDb9AUvSXFK30P2v9gDiXbFjZqoa0cGvbgazK6LGk5eUes4E
UhsBBgToFtLReDkexQUzrJt4YkXwDt0HnY4O5UQxPBZFYn7uOk+N/SUFlHOh+XFuWJSdwDgDbwHv
e3I6RVKJbM2kGmlGqz4pWQ6zvbSy/Ui5zwy0Amik33j52F0Y933UzIZAzpKrAX0lJn08XVF2g+4M
7M6h192nWc4a2eNS7U3p1veTFisXxnufXzHeRlAAFkfBw9g+8l8f0UyR0Jzazoi2IJ4ZiSZ0OyPb
l3HzGnuV/Y3kt6IMzQ318e55fwwBPYCzBYvKGcQq+XhgJR9hvhq2HtllsqKzZslw1guXeqW6XBjq
/bdkqI3Xa29pCEnk8VAUrYo8txIjAii1hmU1JHeCV/ch2bxrCoNu9mg79oWDf2Z+oHbpgHLuUY08
1c4Y7WVo5JqrUSupWwldDHv8YhTfWtRLNhBn9sx2k8Hbgr9Fg2yb/1/fsB3TJsMkQI1mTdhd4Mqp
+oHUgLhDM9/rdoObWReYzGcmB4gY2gB3zaa+djJiZssBq0RjjZaCB1+10gzFrjpDWN6tLlxt75ug
KATSR4b8Bs4Ax7/jyWGnqY+NJbUIj5V1t/a2/mNTsTvAHjSvewQrApgbPdoMkioOSr3hx9v0zNoC
r/yDxuddQrz6ePgsLUqnJL2LRgQHd/3Im1zYeUwWteaBnMz/41jgWgp9EeYLfWzv5HWqClqdlVDX
aNR7NWjXokFxNBsjyxrLC7C69x8RJShG2LDYGlUA43hqo9k31VR6cBjpw+y0Uei3U+0gwl0Wl7wm
3t8yDLXxCulbgv/+k7n/tUPnEY0fHd4+pbpG63Yrtku7uF3i+krEynBAu97FeltMNbXkVksvuVWe
+YjEFnR1t+gCPZuTnn1VDCTeTQOHUiTm3lGz+EYv4cWa3qiGoAqWq483zfuXEf47YTt9e3YsX/N4
ZUsN9R8E84xo3fpJ4C6HUB8T78LWPAOCYhjYdliCbUiE0w+oOTUV2i43I5hCMvcnaxgevDqve3K1
qf4PnGr9sAy1dShSRN99z85be9P20JG0NvLvH8/5/SfeHi4duQGW2CWeP56zuxYo3NEQinBTbG69
mEtP0XV5TRfUeaLhmaNv7UnfNavi8PHI2xE8DaRR+CA44BcgrncSO3YlFFzqPTCmAEJFozrM4bIa
2KNarbzerEgDCbf94zHfnx19gwiinAw1jP8+fb0EvBCt6lj6ZS32MWXtSFcHa6d1wyUo0ZmhgF9s
QSRvGArKJ0PVjhBZtTVpzK69jzNX3BeaQEKlVvTdx5M6s21dsPhgbT3MvdByOP6E2iCGZtAItXS6
A12oxBZdMauptAtX+pmtQlXVpKALFwIuxsmdSq2xVqzWVCN7JpWAfwIhZT8vea7v3bxrx8ASMv+x
cGJp9Q51cSmkPDfPLbDjCwJs807ZAPqcllmFl0tkzXlzCw+gDpdRVy9skT8FzpN9SYbBX9YfBvC7
Sw/6rUzsRYuEyeXqD+g3wyopagoZ9B/LljR9mVQfKpn+zK3loUfRGeZPROu8b57dGj/VYp6+xRUn
CJUapbqXHYX7YE43ffOJHuarm/aVeT/laVr5djW1ua9rcnj2ejr6vip5zSID9YUHg1vhrUhd67uS
IEe2QzVjRfV5cORrb+XrjTEUQkFYDy5G2GKUdwkdeeb+JToBPMzH3ijmJx/cyt1mKNh6kYHrAsXE
GeV0JaETTC0hgOsmL9y/p0cGdVvwWRCfiRlMD/m5442cAw/VBhgA0Tjb3bMHVfNQLvyj1jjzhfj5
naTiJtUOVZNsEjYXpd6T44naWeVSdZ0pOuf0AIdYG+5LxZn1+7Xgzg68fhY3yCLgpKAkWfpdNWyl
8a3RMx/IsN3beQUG48P3QvpP0BTXg3xq+uZbbsaLc9+BEg564Mpvc4xF/K/eKr1bdRKDOvtul9o2
lbHJQm1xtLQiRGXDSh+GdLboo/etbIJ5c5YKktKOEzjojvp9XbwVS0MkTsV+LlVkXPW26+dQGexy
CJSNIeXj9AXvWsXRMLmSszq/WIqeAqStbCYoKtdNwjSf2vpxmqZhb81iXO7NuKJSM6BD612Zk5cZ
j52e5KShyVggyEJY00bUMLPk0FAAsq+A7iz45rnUtb98fIudPgd8EARrgTxyiQEbO2VIoP9SKpwR
GWVu60aagnzZwYhjWd6M9OPHK8qq+jevSefkEl34XQOCof/QQIiqgM0BZT3edzi76Kai2GNkuH1S
BG7aYm2UTk3yqjaFMwYp9ibKtS2Qv440oWhfOa3Ir1flCj/jn1dh25JEzptgMDHP8U9xZA5QnvZC
hFx9H+RUov2mGPT/PBOMg91WbWA6Q3LhYn8XkbAAHj0lvFVMBieCPR4VMzwqm20jowno3EhqZ3sP
WkXhERW1qUNqx5wpd6dL3Kh31ZxAZuiSTtihkrcDKB4tQa7j43U4vQpoP/GaobnL5UOUdOrvltZZ
niGtuURm3XgPiVTyyFUnI1y7obgw1OmzwlCs9sZWIBIhENr+/V9BbslFQbo0rQS5Mr8yRVVetyDy
Dh9P6NwoW6GHjuSm7OCc7LGq8NZY0Uc1WktZhelaQMLty0ucjzNbmTYkjkEYBxHWIU93PBkLRarJ
LbiyM9iUmwy6ivCeO+ycTmqhXmyG9VBemqy78ZTOvtfqerpwib8/x/wCxieEPieN30wDSB5zUSM5
lfEVILzsqoM0u8+c2IkKo1+Cxk7WC4/2u6rs9hHh/27oZSJKCk/H8zZG1PjKCfVCFDVA7Oixg1et
As863ct6VqOxLTqTpgz1bE1f/sfZlXW3jWPpv9Kn3tlDgvucqX6gRNFbHDt2tnrhSVIJF3ABQIIg
+OvnU7qmykJF0TQe49gQBOACFxffgue4JXAxBm0UwpkAO/vHJfTnb0sMLZULXfPNtOl711AkBXH1
SBw2r4ZdlULPo563687ryO3Yquj4WJbwz/EGRx2gXJZ+hZIdHqb20/FRBiChdBuu3UUE9Q4g7GrY
AScK+SrN1NBkUzz15ErMSDx2zgzPyiyCIJnY+TPKebuyVtF735+iNRMMsvJ7Sfj0EKEuvO5coDo+
wmd4YtAA5wseiPBy8Ukh+F+vfd2KrDxmNpmYeT9kbuWqb7DcaHAfmOO2ycIZzyFZB+T9QwDF/Y+u
nFl7IZP90VDhFoLCFmYJlREjFIOIlU06T9u1CL3y3g2H+K5vKzh+BBtNfx8A0/sGX2MpDvEoouef
B+gPNsGjZCouu5AehMiIuQ+kuKtMCJ/tGjWbZsxjTcJvtIJ+RRbQHgkI0Ffla97KtttN2BuH/TGH
eN/NK3wmvGDGjfHnHTpmIC/zUKwbmODBQy095kN/M8qB8xOk7fjsXoNUqBw8Iul2gXQX7No8HyLX
2VxTvH15gID1ex34DZJL1/EvFIt/sA+jmgG2CsDVR0asMSNr4AxVqYW6ZqNogXFwde46tHxCHsgu
7JA/2Dgw5fApxQUX6jfm1hVMZYnbxbZeb3iDes1niqf0nrOdqph7M2Dj3/e0/QMs/19f1v+uvo4P
/x7P6V//g39/GZkWDSLN+Oe/XrOvw9Msvn6dX31i/3P80z9/9fQP//Wq+QJEzfhtNn/r5I/Q/h+f
v/80fzr5Rz7Mzawf5Veh33ydZDd//wD09Pib/9///MfX7608a/b111++jHKYj61VzTj88sd/Xf/+
6y8ozr5Yb8f2//jP+089/u56+L3BWvh3U3/+/tdP0/zrL2n8T2QDR3t2hANO4COeXn09/k+U/BP/
RlEIiqTgWOJS8Ms/hlHM9a+/+OE/AfYBOQeWpNiFv/8RSqXH/4r+GeNYheUCCjng+oIw9Mv/fe+T
Gfprxv4xyP5hRE1j+vWX45L7Ky4cvMng4o4KtHG0paRZogl0znyGejyE647YRaCZ1wsZ2LnmjROk
jSGMptYhzmvBhXiDs8StnoFvG7+9GOY/vs7L7p9eqv7qPkbuZZqRQm8XYihQzEpJOG2PDIxUoPL8
NvQyRH8PeUXIeF4yED33ZYxsA4qCUQtH2ChfJ/AzMjysVSIbQTL/7edf5jRm//wypvh9nHKXtamO
cumx4JXnqaB/Um7rRnc6mQcYWMZbJLIeOIw3P//AM1/o+yH7IkljicuW+PiBS5fG680I8CzACpOs
L0GATnfdv77R8Zu++ICk2ZQ7S+CqFJ1idQO4Xkl2DKl3DZ4FaAivPEkl3XFwe3WcubB24gd4OC+X
3pfPfEGz6gBUYchG1QQFi8vJ30Vb+hX6m4rvfj5+RoL41/c7LssX34/F/UTDCZBkiWMcjw0kKYBo
+8aozxUkdCu1AHOuY+duVJVHczgcjcmQOVVCLr0MnPmGplV5V+keT3EKI4wy5M4X47c4VM2F7PNc
48efv/h6IzYCleg5hIf2FH9wIXyblQAeXCi9n2vd2Hq6pG2ADxJhTv2m+eriiLgbgMGSFybnXPPG
1jM6KmS8DsO8m+Plnad4AEHTLbbb2ExylOhUyxjhYT6PzrblLrQmxT5icPW17L6x2ZC18hKYMGCz
GQNgPTSMwAHU4IjU/c8X75mt03wmB0sQ/sMQtAdIeeLlm7jvuXwHskYK1RunTmOIrox+dP3zDzsz
GeYDJ2m1A/Ysc4ph1HH0MIGrMb/r59m5cA6ca/+YA79YqVPiSletYVJsI+BkAAs6IgMOCOCan/f/
NHP7M9BNlGg60qCTRAOKB7m8/oASPlvyTmkg0HlTB6nlxxj7iR+MJZ6gnbiYZ0mA+AN22s23wevW
nDWzWu3i2rSJ4uMCaCUAeQWI4NszFbp+PaA2/Gw3Vsc5ejEXCnQ6vPmEaUGctcm7ScT+XRXokb+n
YUIvKbmfm3H/9FPqpGIUsh9Jgfu+voYIlvs6Bf7yEu/zXPPm7lE22sXgRIWMOVkzt12Dj9E2sgt3
s3PNG3mLXOIREKAoKpYOMwCYWp8H0gEl8edTcK55Y/OQjT/oDhY1BXwcKOZAJzA8xTXjorn4mQ8w
C700dULwfjD60IDmwzUDNFDlogVC/sHqG3hGQMdE+5PnrFGRTnXzLoZL+MPaVPxSlfJc/41Ai7WA
xhqUbAvmB3NzNUNOKs1q2ivXLsRMsPzaaB7NRMQFBeccnCI83CcwswvEpbP5OBA/SNxN2QMwJKuj
dENS8FKDKNFWUFZ76J1tiW6qGbqj+VoRPXxAQd7/TQ6VGi7s5Odynu9FoxfhDdsClIE2ha2wSzp2
A0ITZA0zlBKQNSazgrVRNszttuyaGqXVA123Ksa7svLHp8Wdo0vPG+dm0AhQXUZOnFCnLPrYgdR2
o+IiATjhQgAZ9Ys/N/zvP3/xLUNI3TSc8LTwUfofIfcIidwcT4Bbd8XwkKeBlwHPiDmB6q+CLRnC
+xVlkOHV0fKs/ZCAZHWpcnHmi5pPnp2AHY1e27iARL4qKtTLu6zyk+p3q0AzIWXSExHQI1VQVPDZ
+hji+LmfXKe32+dMbAyHkWjrOHFahB1uMjvpJf0GAinkNS/E2ZkwMGn5U8N1SFaRFLOGL9U1lDuF
+3llkMPZ16R2x2xoJANIdoPZ1xfWbxO5cFSfm5ZjpvBigfhqAPGUQHE1SvDaA3IqwSO/lgHYHXYT
c/zgFx+woToHIKaIc8lDL4/0Uu23aLwE6TnXfeP4jMoUxHW+bsUkq7nYoCqaRdAWuLBJnGvdCE7I
z9XOilyyaEkDJBKMNPalHv+zJ/o/Y9N80cS1ZEy8ZtwKgntjBsb0+6EKLmV657puHJ1eBC8p8AO2
ooo1WHAaVll5x2tANmymFXix02mtW1R4Ua/fCqfsIfS3gJZRAqV3oez3496Dfnzaus+WEPRhtA7V
XIDM/RjA/N5rLPtuXucHuDUvMab1WCLfUZjHZxGNA6sFj0r7ad/BUwGDp5y2gntNd5jSodotYbAd
fj7uP87g4cxx2vpQhvW2eY4qlBN+xb2QLqBUgldfzCq+5Ch8bvSPP38Rsv4SL0NLS1X4CNw3gI+2
uReM1Oq+jOfD09bnAbmK2iJVgCYEcSCwNvatHuy2m7/B3MH+6spka2VRTV1w23R9/Iqtl1B25wbG
SHdxkpaUev5c8LEtvZ0IybSL65VegrOfa98IWhDtJ+psqMOwoVlv6FzNd7IsO7ugSoyQRX3UWTzo
NR8EQCvTk6/cpHsdigTGQz9fm2e6nxhRS71m4dVCVuRscttB7vgjFBkuCQifa9wIWgDuKVRtyiUH
9cwD/12SjKcAn9l13Qhan7UBKdtkwcg7HyGoC+PEdL0EMDvXdSNmKQPzHliMP7oeEE6AFYlsu378
1JfRGialTGpvyVOQcTJybH2yHxgjWqm7MBAr0PoKjuJOJlTC2hO6HHbDTk77XkNxboSQHloPyFfe
QO6saiq70hMY0aeNw74QNChQKvMUZKaii+GsV9NotcoN/qbpvs5+XEIdbsnDuVSwL19I5rHyEsr1
zJIxsYh9DS4kOL0yH5ZtgOpc8xV0xP9MNu3/Eg+k8qcDM21iZiALy7yndZDBSuGjs0yXTNLO9dyI
U7eExgmcwmegCtxhP63NJ7hgXFK8Pte4EaZ8StcWmbDM2yitoZECYpsU5D/DEv41Lkacxn4LNJeT
ouup9F5NeB55ACOzu8A/P9f3489fxOkqwa4F6FQWm4d3xAwqRRGI/bOTTHZpjQkdJnyFzDarlkIH
oNhmjs/CgkED4YtVrJoie15TEgGpN5ys5dTdpO3k7SeoSed2rRvBKkXJ/EqHsphT/zevJY9T4D/a
NW2cquuk217DoqNoauce2+NHTWK7+hoAHKeTmgICEUNNaC5aBdcskFKfR1qOdhNq6g0OdILmZCJB
DG3mZte18V1M+CXj+zPL0SRB4PlWsWlNnHzo1t8b7b2HR+UFPdRzTRtRmjQKkl2tows0O83ZRqY6
grSPX9ltvZERpyDxypoGYi4AFHQ/BDP2gWyCPe2FFPtc941AlbwjUIgYJWxQxLYf1/hz3bDS7sQz
gQwliLkx+K2yCDXQTn3P0HV66eX1XM+N4zQdoqBhTj8XeJVPXyVT5b3qoB313iqOTLE6Ar6TmEWD
5ViXMMft1QcIAlhOqRGjG9SX27KmshBHTI2XrB87njxY9Ts0YjRQwaoaH2077fQcSP0qDKYL3Kkz
Ax4aJ+mooLg1+9Wcu6XjwPWgvIOIkF194N9yFC8ODAh0QQ3cIU4euenrXscfEzis2W0toRGiTo08
XcAIuujq4XGsxkPZ13Y7+Xdw9YtuB0xpf0XROx83AHMVuQ1CuxPUpKMwHc7RyHC3i/rqLhnXYhCl
1Tso6K+n+ziQ09BSlOg0699ui4TL5Tu7xWeEZJdC6nKjmEQI3nwGrfsx2SK7fcqUI5FQ7lu1iuZC
T633vEHztWilP+3tOm5EpD+UK7Sb0rmYHLz1QxjkKi3TD1ZtB0ZEQuZqglqn6+QhxBozx40+BUDY
2e2wpjkvFjYHwh5Hct0A6AgNe2efpgBq23XdSG/hUx2D6r0Achc9CfBqUcW2a9iIyLqqecBhYFHI
BGgLBamwzOOXcIxn9qnAODEVHsi1Hsop92oGv3Y8vnO/ne1WignMFBJSGk6HxpMufPAl+9IE+pKJ
+bmOG3EJKJl2eZJOEE7xH6A29GWVkKyyG3EjND3VAI0Nem2xAeR9J5OqveEBlO/sWjcSWsCclw75
LBZKCHLG5rZvQY+wS7BMTsKaykDRFJG/Qoet3blBGY17ggyosdtaTAgXU31Q4q1mLqqAfXLU8h6P
D2+txsUEay0AwIvIx7hI2AXtuYT9OqiHsV0e4RvhKeoFZoXpio6v64OE8xFQ3pYRatL42z4GsL32
pyKh/qsOgMMcZAliOeJGhMpKABspl7lwWfcYQPW1FbVdkmLKAYgQOjCQkpwKyD6Qneo9KJUH7Te7
6TQCVONFYUr6eQICIPpYTetNE4dPdk0b8bmKuaQJgSO6hmlf1sHH+DD0rR10AWj30xN/hApkugBf
U+AJ6eiJPN7HPhQM7bpuHJ5Qsppo7SlRjMCnQHxHCufWWVz9xqp5E4YEG2nsioHEjC769wkZ3Dol
n+2aNjLaGQdPzSJoYtOoerMydu32vd06NMFHS5mAZd8FotjAvMjhqkv2Tjd8seu3cXw2WwAdtZVO
RVpD6CrQ931yKe08huDfIQoIktOVoqAg2S0sFkUNRp7MBDRDX/GIrZlqidQ7u/4fD8AXWXNIh3Wg
YyiKrvF/g2ncezh0Pds1bYToCkhiF8WlQPwv0xU0Oz3IIAWWT3UmuaYiddgIn6Djgfe+h3k7NMDY
O7ueGzFar5xBFbKeipA0gco3H+qs2ZB09X/mefRnxY8YcRrUVZXIpMOSXJ1HqFI8w7/vAgr6TOZi
QosgsgRm74ymS50+zm7zuvQjuxc0E1TUwayz54sWoED2pIAQ0fzoVaq5QPw713HjCCUQggqXBisR
6qI604IXfmCJ6CKm02S/ls68TrUohoW5mbvEB64qy+qwCVaaRSBlkGLIsT3eLprcduElM+Rzg3L8
+YvwTFXVyZZXoohBucriTd+morF8NzOhSClWiQudHJD+xuXB9/idcOdnqwjyjDNUNHidiJTDiylK
3jeeeARV3O4SZ0KLyhWqDxVrRRFhZDJ4XkMgT/eJ3X5oQt5nv+VOO6Yc7zY13wlCH6WT2qWgJhTJ
dXHPGkKXF1Xj99DYQKEilxCrsxsYE4oEYTfAxlqNuEl1D+WeKHrTNe5mN6MmFGlpw6gEGI4XWyrI
zpuCe5yklq/nJgxJOkMyhrD5K6YR8rkUe62mU50l6UKtajjw1TsNJI46VuLInhW+aJPfYlT6riTt
lyub5Q715NPWZ9dZIRMSjkUHBbwswnt05mgnzm1ahzDJaevA/rpptQ5YN1WtoO+Iwl8BE0Ju+QZi
kgw1lTIRfcmKxJko3y2K9d9kGivLC6/pD+314DWq1GEF3DNAmKsgC4DZDe1uMKbSSBxDz9tdXFZI
DD4E5QFa93Fzz+zG3kgF5g7owQm6icUUxNWceRuhn6heob1r176RCayNiIRaMTZjDb56M/dv186z
Oq/hGn+6bjoyqt6JJcZ9SNgVfK2ng+rGSybOPz6aQL87bX3x4bzCOsWKtgy39+4IVYggTqDUbjMw
XmqkAz72+JBoTGs6lHw6xLAKhCp8OUaXVPLO9d/I3PGQSMeBLRh5f1LXQiRva97ZvSuAnng6ODHt
CQDMghVxMD811fSo6PxkNzDH7/MiJQDzVfldV/EiHtLfhlF5cAcJLgF3zw2KsdyFdvBG32EjCxct
s9BjN3S4hGL6Livw9wsNpCROe87hwROyhIzFEkEHHgrE8P7ZuTBJggNJn1b0qmdaPcl+6q79yXei
Yq5rHj6D4hbzB9gZTeIphXDIFaSm5/GqpUMQQUK2QTEeptpQYsjg7cLFW8UJ1FdhNDHQT2NdOxxi
wEtDoL+LWjskmOUq952HKtkuwiv1ei1hx9MWJF5rCKaDCq93notqwgcHyF441PntFO/9eEWbqmtm
uMzzFJqY0Nrd5KEnBKqYExzDht9WGBKVDzM0eNrPkxdyXiQbSZdCrPi+ezZvYd66S5jshph4dBfp
uJJXlTdW6V2UDCBuuXwjT5C+gTwuicQ1fFfEVrhjmuiDArk72IN9DyMyCAIEKGF39RJAjYX1I/LZ
NNW7RDR+nEFRX3i3kBOepkPnzbF7u2G01S706XINIdz+XgyLG+wDd1k22CCJcnvqvHaMrbIQaMGd
TrLoK8iQQ366oEkl30FQd0MNdUhmu23BBNfwoZkBn0/HIkUtL4NTz10NcwSr5A/6WKd9dzFyYQAr
oEKPrOz3o6taSI67jV1yCTm30/Zh+eJtjt+yIqr6cM0JZJy2LHbgm7C32htMhM3cc1VC63ws8D7w
TbHgJnSmS2zNM1uDqcfCpBIL1/FY1G4K+M48wdl756ct+WbXd2M/XkK++YskrOh4uiUwXeaQ28Yl
k9g9gcMG4nT0ITLUee4KiQBoRAaZjFWbN01jmQKaKMd+DWQEZ66xiMJ6RLUTztiVn1queuOs9aHf
hAtUx4o66r+WAX0q48YyXo1zdsEL5AonD+z4Eu7iaXdTQqDSakYTY0bDBYgsD5XTAjDuNSudlGZp
511S5TmzHk0vP+FWcEfCY3VRkRbmIbCXi1rxbNfz42e+OGNb0LqXIXbHAvI77B7MQThg+3N/Zde6
cRepo8aVA4mmohI0uAtwbwOtWs4frVqPjb4z+MG0G/TmUY2YBSyfvGgHQ0e3sGvd6LtywWUOm2EE
ExUmQ5G/hHMWcRHZ4fs9E+01tUMFINOI5QiHoJt68N3fcKfVVqVgyA+ezmu89nzrJ+R8KGWt1+XR
5h2i+pdsPc+sSFNOifhHA+9jlEJottpNisPNEK4gdnuACfnyhAcFZ9yTC0cP/tcaaPOvWy/hUmY1
sSboKyQwAocDIiugVLk41zQdvJ1bKhVeeDs8Q3zzTOAX+KBlGXXJUGyd54tnRptl3JXxQNge8kzO
Mxhh946TdnCLajlNdxUs8qJD7YThaDf7JmpGxVArGXoxFI1Ync99q/wvwsEpYDWApnLy1EIVLBi8
vkAKdB8v2y1E1K1qup6JmqlWvLpEcJsoppXAvws2NBmUV5RdSJvAGUWhoLtQvy98moxwxkwSflPH
cqgtV5ZxDIC/DK2/Fmm/0rxOdg7UkyDDUQ/sksn0mbgzcXmR62+4bh0zk3L2ytu+qUD301zPl5wF
zn2AsaXCj02ACUyGAj5zMCFdVauCrKXBYnm+m+i8aNqwLAk+QEsCtPgm34M08cVqXZquAd3c6zmV
21AwMUy7tfK/bbAWs9yUjA21gjf6NNG4L3ClOHSE3hAy2VUvIiMZ7x3HrRSEW4o5WCbYCwV44VHb
G6tBMbF5c92JylPLUEC4K8llTSA8FjaWqbIJGAvSdYRestsXcTi0O54mVzTwtN2Qm5AxwYaqKtNm
KNKgVncTVFt38dwujz8fmGMy/IM7ekhOT8hUUb0oD+d7tx01gmcXnrN553rjmEfIbge7ZN/EkCU6
KhOY+EKQXPozy+oQlqGYYxdudT//HmdCNvzb6mkmvqQNduOQPMnZfVN5pd1Gb6LIoP4wJ65A31Gh
CveNQCl/k3C1t+q4CSMbsP06FKjA3ItF+WbRDnsa6tCOzQTVqtPp7ZrBk5CU646bQfLIej8s5iZM
7AY9MHZ6huqCW/ZDh8dwVCVGnjw6QdVYDoxxfZN6HjSclmGwAqFytgP5kH+EDPi4WLZvbPJQjClL
Nouu2ET8GbWjV31cv7ebUyNpDhYXr9VgCIK0OsLokE9y+ap8bidX8TfR8gZ1hKEuj8POkvI3yafk
KnCmS24CZyIpMLb4kbRy3QQ6X1Y1yk4eYRlkSCy3ShNSlkZbrMMJ9TcPfqR6P8CGbdi1w9AudpdQ
E1KWLKpkyGy7wqsjvU8q130Ywed7YzWzJqpMRw1u+oo7+8qr1vGmhYbuPSEslBd6/12I6gf7sQks
iwKfrFEEWyEngofva+55A2ye6cLFARcxSQ4hbICmPQ+7dbxzNG4Fdwzmc/1H4vnBQUbkKB3p6DCD
1CsMRmG2RenrfghXsus5181ug9fp9nksdSMP8GgT4w5ebusXvw+C24W1841u6uXgl1KhCYhU1DD2
a4LtufbAb3mkRyGJ5wHyyNMeF7bgaPsn1K52gfy8b1ntbHv89tS88kk5LnYZjQmIA66RkyMhOa9K
r71fUprekYZclGA+s+BNTbDRoeGI6igtyOp+jQh/TL3qwW65GHsM7poaBoOKFv4GnG1HgmsyTpeU
Lo677I+WirHLSOn01TattOAMYhownt86tU81UA97eIuk1XWURl1tV2XwyelB4nH4dQZLSAu4hEd5
QFV32FhXvbUbJ2PPgaizxB3Rp8UyBjXMA7b3c0sujdOZFMd08PDcqpFUSFrAkLB5Aqo6eJ3U1fpp
bT3nQoXnzEeYQDm3TOOKME7zaYXJ476eueBwSRQotl83Coy2C5fqM0vVRHCsrcvl5I/pfoarw3og
RL1lcCi6dLE6s6KIUXYE+qGSCzyVcjidU3qQ4eoBfOZ0+dHygOwAGLesnpoYvapGaaYUHeZkIA5w
dNF77HOW5yMx0hIHeiaoMwy08PBiNvvqMPvehf3/3EQff/6iUBj7gIpuoPjuaQVBaVj7TiHMDlM8
zUfV0rl24AVT8DZE21HTxA5UQCAkCCp99SHlsEu0CjZT3n3SKW8aLdoijsP5AEh3kpW1Z3n7N3F6
S4OSuy+9umiCJDgwOIDtk7SxK4wQY59wI+Z18FQq997S3LglVJHHyHLMjQuEhgP9NM5oeoOHeJny
Q98Qu4KLCdHTEEJrppSWe9qQ2zh0bjnUt63m0oToAbXoxlgr5Z61it+00zQXTug/2TVuXB7KMK5h
s+ZgsXvVlDMmgkzDo/xg17oRpW5KBbS+naaIm4ndAlT7HurSdtqzkD0/jdMqiitnIbIpOk26g0zn
4crlnR3S1TPFxBwNw8mgF03RtC3fszq5c2Ix5XbjYpy0NXz0eBcM6X5Y+D3txgLepHaHuAml0/W6
Vj1sPqDxKZtskIMLY6XwwtZ47mwyAmgBOn8Dww+rfIKzKFBjOxZBUdhqUEwo3QaRnmmZWQPWUg/b
l4qNPCvFkNoB0jwTS5f2GpwLGqYgWo0byZKuFLfjShs7HiSsHk7Xo4yGcoi5n+57teHt6hEogAsj
833R/SANNLF0QbQBeTFUdeFpx19u3aYPQTCqILb5DKWksWig5O9nMV/6MI9QT1Y7yJqHCyQsWaQP
XKYuTNWYV5FPfRySBT6+fhPbVeBNJNvqcA+6G/PxuiTmCn4QbiLzeqLTsLdbF0aCPTQNvJy9Ot6v
oo6wg+hWwlsYwv6+3d3DxLIJOFdvS8lkLsea5X0SqD2D/Y5d741QR04V+gyGArl31P2CFw+Y2kFs
ha+Gm+TpkmPxAjV7+P7mi4S4cgeP1WzsiB1OznONaA9qCTa8HGROWo/tfOq1GSoSn23GBa5ip10f
aQLDJ7+c84XAnSpxHBC41sC1OnjgcnHaegWsqRs4/pyPQNbA2UZU9x0cL9/Z9d2I9EAxBlNIPudO
ivJ7QLcqb3RoOTDGmdkI5Y14iJ1ziEiSh6Ff6efI3WKrPMU1QWxbWCs+y2XKBxg87CAtDUWYoLRT
PXFTI1S7dPY32G5MeROv4hCWMwTA4eJwYRv88enjmnhfXxEfzlPzlPuqr4G4mp9Br75k2HWucSNO
peKQzIr1lOsYfmrUpWIXU7tkwjWtWUIqI8fnGPWth1yLmvU3V9R2XEJ4eJyudWdjPS/hb5pXYM/s
U1XDzYWAymm11k0MzAYaRNksyHxiRj5Pvf/Uw0PabkJNka+6R0l5ZIHMG1e42cpImZclYHQ/7/mP
73Fwmzodl86jnNDRTw5R2YXLQy37pj/oiHTiEMCzZrGLKBMRUy5+GXiw8stDkjj7hYTVblilHSLG
NRExDB7a8xyh9aoamn0COMwuHfXvPx+hM2veND6mLbYD4BlFzlamd03P4QzUl1YHHyw+Toc/hYHj
3IehyBcql0NfJySDwvBmdfLBIuS0dd3D22UTSuQz3OgO3kTfbl4bWk6pcaxudR9sI2o9OUvqeNd3
MAYCJNUOOu+aiERY6MZznJQsd3oH1msbGzKfaTvlJtfEI5ZB0MFMNWJ5M/N6t4V9t0sgLb+3WjEm
GFF6GiVnUSWHth22581l67vWHS5pvZ9ZjyYcsfSV8iTAynkoPPBRjgkHI96lGuG51o2DNfA8lKt1
mh4CB6XzxfkydsOz3bAYV1EKp+8SBhfxATpfZZctG2Cyc71OH+yaP36jFxUprxv9cXNFeghZPwCI
2K5RfRd53ZDYxaop98XgD4wsnqWHdPKyNiU3nWuZiZngLwhx8VkTNN0HOP6OD/ODHTIWRoanwwID
haasY54etqP0EVVesDv61dsdTibyq3U7eKnpMdhDhetqEOwBbs4XTqYzK9GEfbkh0C1+3wf7CICf
dnDugqF5tFoqf4N8QUaoFv4Q7Ekke68IWAfeda16+daufeNQhfs2bzs5xodg9FZonAdTcHOk6l3S
Ezy28/ebLuT+T+e0cSgLElVGh545E9y/l6W/n2K3qnLwVOPyuuo3Vb+at/L/cbn+jlD40Yca4QsH
tnJYWt7h2rqqYd15XdMRllOKqOsOdbnSLuMwQ8cRNvgcZ/vaajHE12PHoro/4GLd0j7rNrro67rU
TvnJ9xVgd4MLbDXN/FZvSmVIchi/o5GXsFfLVCovul6dIOY0E1tXOU3m+mnjV/DFixkSoTHC1GVh
ysfqExN1Lz34w8VNf+1vFHLP8LBmXlztNV+U2FHtt+sTJOTUAgc9Cg8eyHzrZp2GzEulEwVZqqHd
Tq88RiNo0/coKs49/BlFB1tWH2a4w1tGelxk2rhNvvXs6NYqJA+WfQTcuZ9JjBDdLYsiTbFpucJ1
ibr+NHwaUVWNZbYK3E5VFiZRVX8cmoCmX/pKwokHRM5tFH0Gta9Wfziixa7Y1us1GyAaNe2UaiY4
08YgTpb5hicbkjukXKddmWClpbslUjrsYY++he6tlyxRemhCufXgVvFRX0HGf9jFEVuiV3DXbZK9
2/jK39VxxJGFJX2yT3oI4GYrryI+AL/ZjnW1n1Pc9+MdKiRrNaJnfBBxlsC7FbyRpSnKIEbaiL0k
6uUNZmusm0wkyOyy1HO6fi/7gfzG5z7aK72t8RfZbNo/MDGG9H4TJIne1RzGz/f+XPr+3VbWiaz2
3QaOSnBIlfSgiLBFsexegaGRYL5Y0zB0rnK3tJIHF6rGyMZ6d9zolY78VX3mSd+M1W5cUK29jkF2
TJ+9NYYY4a4bAjiJVYlzlIHsZDcoByyWDTBFKOjEcpGwtgObZLwmIQpp5DqiQ1JnNKLpIaL1AIvM
VfUC1RQNcMExs1ymW1dONFcCe9R9NFayfV5XUg2waqiGkVwv4eYHu7GqAwKV2Fp3e9xr6uRjMvvD
eJuucOs+1KErV5EpNqPanqUJzMSRQc2z7/s7uMD57aNHExEdILBC19uBKA9lZ3eGttqGZ+Z5qcB/
cvUUzYAURhBZczv5mXQOODNiiQP2FIe9l+zrcgrbz7j7JB2Cpg/GZT+14TjdU+lW0TPgWbw/tDoG
TSgd3TG82eBTTO+8WtHt92boRgnGjHDG4J4jaOt8YLUm16z3Wv6+dvrEJdjeaBWFWdwHKbt355l6
n4O2LBOdlVXaV4VSyxLeuKIJYMisIh3uoHnvMjerlO+lkHYOo+5LOauKVhnlNPkc+hFn78Eu3+od
nn9wdgHvPupXwLFOCf54dIIvYyuW7bonTOtnusHvc8dqRNKXNsAyv6oo2e7n1K0OLuFJ+zoRMo5y
N2lY/YbTet0eFIDuxMFLNHQDkv1RiTi6ntQ8DN8onlbq2zbivi7Gse3KgpPUE7eSpzF8pQM/IB+T
CPaMv3vwxL0Hhdy5wTvP9gUQf3hQq7DaVxAIcvZrsyXqBiYPy3YF8SD/Q5c2QbpnHdiCj7Guu+He
q8rGu1ZjI3Xu8Lpdr1It3KiIo5W6792opOX/cvZtS3LjWJK/Mtbv7AFBAgTGpvuBZERmRF6VmUpJ
+ULTJUUSBEkQAAmSX78eNb07W9qp7rWyKpOZlIpQXHA5x92P+1MzydoUZvMRPBEVkYjclT13y3nZ
HbN3juxIpUwMN/ojkjWq8WFGYHtzJE03ZqVf1YKzMzBhmyP007G9m+TCv2t4AgxFBcgwPDQrsThK
mnENB85Gb+uSgE5abjoFg+NjVc/IRF+jbKlfGuFkeuqNMTz3VWT5t6aRyhT1gPBzlYshrgjCgdJk
PTndO1/6QElUejfQOB/0HsyXxEu8gpKROoad4YpX0Ua1s7laIzcchoslTw5Du727nwIG0w7M2PBG
EYXKkX9WI4uxQBQEv0O5VL9X2MJZoXRD+wLR7Wz8tE2IzoTBUd/D8ixPun1vT8Fj0vRlQz6drfJm
8tmK8343YRxz5XFNhxyI9+K+d7H39dPS7PIGYW8Wt0IHyxr5pPFUl2/T+NkemOTgIw9DoD3LMUQ5
sCstY9kdlqVO9JbXsRf7TVhdDehiRf6TvCbVhkIR42xNc3LIQovy3bZt9MxZZ2nZpHyOSkeWWJbZ
tu/q1ZI9UdeL34O8mvsxqsop0Gq7TRCx9Uhip9rnS2rr1uWt1l4eYR1f+7Ps0Mbcb8DFxDHtWlx6
HhGeE1THabPe9jVRXTHuNvZFamwWYXjBuqoNGKHbXfzkSddjNGhIvX9sV5LR6xHErrofYXfXTvmy
pYi5gbl4PgUr4xOSf51/YG6Khq+0XYW+5TpxWGhD0+vmR6LFjuXQw7fNHcZatMsR72xVB9Z3qfvI
u6Wpzq5uVXLCNCrXd7OlSMY64EzSvESgUVK97/BLhrG5axS7dmNb11DaYhwFC0XATOncKL+Za6P6
BApWCkUrOTiD6MN88dtAn4dIivPSa/kqaAfAFzbprHpJ40ZHPyG1f77IvK9hpUK3o99s9gz55/pz
dBMJZRzhAiwWNXQ/Daa8XnuMYbBrjuM5zhc5ddt1HIZPnU1VCTvk9gldDTySdhIhkFDbvUda/Uqx
9HuCwIb7xaxLYRyKtceOgtc71j6iZVBtSeHq+YFnwxLu9E63tGxb5dhzLycRHZsxMkWzjjRHmgTB
MuiDLsjMdvdmFUVbJhSMVAqPXvBOecx9PjYp3BRLyJyqm4A/uNtrXZctaidgC7RL1lKldvvcWVv7
oseIz3YLS8Dka2PtmqeK3zV9h2Bm56LkCiP9JjlNUGBdIxU8fd7jHmYwjcSufyEx9mIuabRgPWhW
UIp7n0jVDiVOHTfd79EsDouQQzGT6taoqP8Iz97lIZtxxJdM90nZTuP3nTRTvvVV+4ZsFXWbhg1u
58GBErnuuN1SVBx+HbeSWERBf5riGuOjKLR2BvtCD8dBePV1WAf5GKL0hSIrhpZtMPHwXSwJzvsI
M0w3RjlopxVEw/WNTPy6/IS+xre5BA26lwQB4OxGIMt5/ZENfTjWi4d0OW9g0P8gEKjeFNMaNeZD
o3EYviVjX+XWRSZpir7bZjiqVHWqx7yzmanPO429LaE58vNVcLy/Cz2KwZ+Dzx4Tv/dxOai47vFR
NRhL14j7rh6pMdV6hDByGJ6gWfPqGQYE/LYhbbVc9dO2bfcZHBBMaVcw56cUVjlL3s800DxZp6n5
PA+2Jm9tkywPKqHTo7F2b/IAC3a3gITYV/59jNspfvZITIw+J6DCok8px0kK2ybvkb6NN8DZVmSt
XWhRGyTQnpt2t8U0zQgIz/k8V0W2s+Uo/KzUFZqT3dwFiFYeJS7bDMHdoYfUqmb3VPZDsWWINLQV
ZHk4v+c8UnMF+XEzF9Tu2WHlsj1tfVtUYfjSI/Irz9Y2nAJ0dGocPkGNtxVbMqYFbdKOw9wkIC7B
jlLj+sJAl1AVgUnbvJW1Tg0qe2eQ1bfI+BbJtdFWNrYh1yxAf7tVIEXTgftDjLnfQms75W3CYL5g
+fARVe8b79jDHCOYIfbYoul2UWL3dEX9yT/XrbxbElmMU4ydEcfkqukQMF3sSoE9ikj6HPdhOiEE
rLN5rHRy1aVGFjNG/R4d0eIcqWywBanHe/QZfrmiOmN8wXdG+uneNFMDp4wYVrBHI5Ue75LehAh3
BVwKbiSvk1KNk1+PLG7T5SEeiIWhM5h1+ZKKITTHRSN66XGiTfJZOMQGlS6tgC2JNvL8fhtMlR2J
VYE+gNBMhifn+f7AUq3jK6PHMVpzd4EvhhQnLqT/0ECKqyU26E32oZY3FY5MsxYiTevHDdKnqFg5
du+T28MEbw+dxDQUsMmsuiKTcWseOgcMEx9eradDsmFuWx8xixsfRJUMQ2lJRU0Rt42O79LZXJKC
ubsU1wLS3aYupFgYLft5IvGMJ8HM+ND77KCEhjVXvvcYEXwxGOVNXmvHx1s7zCjri6ZWURErWA9i
6Yp1ybPAcUjQGf4U1zUPBkVlthL0grUHkwtLEhuQsZSkkT+1eDHkwzxiYxaU8anstmYerroV98kX
RmxYjjTrdIwMHAtzvThtE1FumW6+y4XVuUvi/TiLef08DFVD0fKwSrn7GWo9nHgWJX17TloTwP1X
24PYLsG7u92TGydERw4CyUkryjeUuqXd04S9Br1E9anjA/Mvs67i5Wmwc1yAm5vo26arsBRsbaPS
dM1Huc5zvpjofeswTjSC6cntqprrxhuYo6SY60exlxT77qXJMzTkE2S/HcK2Cb2mHQ1X6zjLQ+iz
5KZLpPykUVAV66a+1TCyfogBaT02MeU1Ygr8MwvLeRxxM5xFqLcfsVHx6zQw0VzTtsF4wa7cLu+m
iNpHEuA/DPt7dgfn0DkXfIMTyUz2K5Qt02sNyMk+LpGBwNyvWTFHkFxUEXsVYnD5Noo70JDwGEAo
bmJzR+obHHHLabOCfsTpXh86qniX9/3qIY5B2AlFAHtRByRAlB22Dj6fOeDMqNrrds7qAxYGAsN4
vZ13Ln4IUfsPKU3TMycdFlyibdES/kEz23+Md70+CG7Uh5oYB6XTrLtuylfSyuDyGv3bdtwQWLhd
84XWrzxezdmrTchSDRMv+n3e1+NgFTtvEOSmH0MksudahwRBA9QPWXRd9dkSdF5hrwgYP2wN+dH6
avMfGeN8y5e2XwXEyfEStrK9mOmc9LbuMAISNt4MsqKnyWGVrW0yqrLmSxydlzjFnDUm9gM52yau
5L2LVuePC5wryOvONeWF3NLF38ypYfUberF+QmgGjei1aU2b3qp10cgXrocFR2tsrHhNZm3Iw5TM
iTnAvGMb4OfjeHMao0XqLxF2JkLY2NaytgwijHO+ATivDtLPWVtYjao75FUSJYnON7bN7fdVsGS6
XdZx2b8hZi2gwG+8YLi9NTYyM7nCLJY6wBeqoldW6FZ9WGOgWYdxSJP+6DMcfCV69Do7TRdB6WHK
epo8YF5JsRsowpO4jOXK5CnGRNr6s8Ut2j/MzgtDik3WS3N2k0sIz2EzI1D/7Yrq7QPAnowC14EI
eb9xTjucRM2QoYYyPbb+cwf4JXzpWCdPKZLeAfn0IfsSu6SL3npIBgD8rCND7iZolabA6kDln1fz
0iEBxs5rufS1FZ84XCr8qwgNEZ+dmyRVJcumCMVKNbBoeeZhV2udR5RmCaqcyvaFrBJN790u1u1n
Wimpf9gWg4IHoRBe+bTpZpWw0GCjfURqOevWw7DAr/hKthEdHzn2J85gkthLgYB4pAzwdzPAMeJa
JaQJ10nXdKQv092udsw157xGsMGIjhrti5qKDUUqCmvUPT58UB4lYriSXd3ZV+2icTmOKvLy5Jyc
Gb6xXQZbTlSvy1snGeZJedNJ9+ZDNy1HU5M+KmQ3xzftVFe8mCDt8LebUmmNryRrMd7qwBsV1iwT
OqyJw2Todd5TKeA9MVW3Y02nq1Ct4mlK6OZd7tm+m4dNa51bJMTmmLer5wSJeUKNxy0IlC8CHUu4
VmTlB8r3NMobOWe58wFFdO5nH9yHLA5Z83NBYo847B0hTckDPL3GvHaITrneec++bQhobFWejJGs
zkgZT3laOL2rCB3WRqKrdccyvsooi7Ozx/Wivsq9bcptgPvJw0idPbTRtM+QCkRVdELHlviCAB7H
0SiwWwq4hiUfk8VD97iEpjYn2VzuKHxkPoZp8Ti2BS5C078yMFPkqJpm8KWJWBsOy4r5HGAZEeYX
96yJ23uhAgEO1G7dPcYb5pOuWj7kM6vm80iA391JWnt6QtGt34RqxnA/dMGd/ZQNuinFtq0FYzg9
gDDW1RvcXNCR1D2O1FbZ7s57IjEhASevcNKZaAqzb4jbwVATuW4zm+i7ySdO39lqdjezMaP6Su0q
usMoOvsCLCU59FGCUgyvh4vTtmepLfSahlcGj513SzkheQNXmRYrGdVOrkPWHxOknc/FhIZ1LAT4
+gWJj2IFaYHD06EmtWuhZwAhBfyX5FpgkGur87jBCp62jurCQP8F5Tlsc+jdKAcP1NBHu+zPWVhY
83kNy7Tf7iluvI9wrxnpbc/buXWFTxbT3owC6jA4A65rSbjCGVct6QNF/Hu5jNmq4MtRIbV5QGWR
fYibBJhM5dDs5xyJjuddVdEKWeuk97IDk45SofKYjfteDUicOdEOOGJewftEvI8e2BruM3QvSJxc
CYQUu8cZdxcJOfpncG7U3ga4GaD4DYgqvU9nGDUVQlgTHnpQot/SHe3t21Az33xqxhojc503RkMN
2KcvPZVocRDci06gQ1IKgCAkQuIAXMynpgX0AaDZHTs3b3GOg2Kt2nwHIM3KLuNNo2+2kAE9yTFl
Fr9ZZ4akGIGvLA+bqffwgZgpyj6Hahrmh3lpZXsWjURfc+jnqmtPS92scYNDl7KfXUBh+9ZtdeiX
wy4NvLK7cdo/gj7oIYFbgDP1a77inrfXq3IB25tOrzRpkiOYnvgGFgu4TQSD0Xk+BD5nH7Efgj7I
xjfoXEQ8rLdBzEP3JfSAZHI0snN6F0eUD+9GSdmV3VhZ+hLRvV/uNyLUcl+NyHn7IICr0t/QpPne
uCQZfrLByex6jWtNijSFXfYtbrMaN3a9MhrKimerMAWSsqDOLfYYEpjnBd5G5Mzh00RuGOxD9BkV
02oQ3EfW4U4aoKw5N0mA27lp7DthSdvc070aoCqqSDdcw3Y+oo+Yesz4WCDDaQ9gb4bNHJG+GOwR
OjXTF+BE2PxtCL2LEG+4e3GKNHCQz0T3E7oIjvKxjK00Cg0Mitr+fgb61xUYX/BuzmHpE9MbwilD
6c58NFxHyIJtvg2mkyveFa/8VahbEUrLjOkOOknEVFLkyfgun2y/NUdUUxptQQoDMkgn9SXcC1ln
Y6maVq7nypNMFJjyqCUr4aNAHFzRqx5sNIjMsT7zZU32ApiYSa9xTo7g2ifcYzlQ1LjLMe65q3Lq
h1kf03WOp/esZZ2OUCfFqU+QVgsvnJ+m6zWmsTrwW94VS487MS0ibeUVp4Zu66mLRSJeZ4scltvL
mlsN3nibqrRQ8ZqMDyxr9fopwruRuBrQ8Y3z8eJFjSJ/EfuS3s+X/uSmisZuxUUDtSvsobaqrh+2
PnYozOyMQf4FxBLApqwAU8KCz4nr5fC93XBkQ5m3ZT15t36JpuMMAx4Uh9jmAACQNTPas5PjLB5Y
o5Ya16JQ+4+uAZfwplQYu2Nap0OEZngyyYCoY27bDylKG1wNVGYpOxoc7dN7Y1IWRO5jCa/lkKWz
eIkBrLUIbwF6779JmLF2ryaax+hxrEHXfFikmhwG3zehaZEtE1yJMfRmrD41PVgrLJLUJEebocjj
B6QgztMN5vdqFoodDNDYw87RZm1WEsa9uAkGPNAtKgnBb7s5Td3zoFVnz1mdhPEUzYgif0sIQY/O
h5VjZmbsoznXGQ3R7UjgsfMhmt3cfo52pAoWElXAcNjmXtj71nnMkfSMZMvLriFILARxoGjaRA9w
KrJ15L8L7kz1kgAgKuiAdAK17OdoRzq2LRM4++lTMHWy5ag11F7E2ern620cZHJtgZGHK93xnbzG
jWfs3Hbg8QpDetD3B0wDE4sGbwBMD/DerSw6TpbSuUh4r6Ice+6OG3fBowYGl4UjiSGMno5tFIOt
4QMImi3XCEgT+TathpW2yVh67ddZ7tcmXSMywJCNhlnmXVIj6QwdWKxuWWyde2UOnujvWZ3O/S0B
sp0dNWtm+RwCiJVS18D4MFsIOdljOwya31S1HrrnIPDB3GxUdO5MZgTiAK2AvhyB4dvOHtWc9fV5
VVZ2H1HUAkoCbMi3dgKsIHrgzSkc1lpSzNjMJipgIcE3U4LFy4Q8dhDzXQyIsy/w8CMuLqSEBWR/
6EHkuPmU9cHig/WZMvZxtfjQwHhiJSAznGZye07wsWN2SbKm2z+C+wC6tWAnH+W+Z7cMXVd0Q6MK
MGLOCbzn6IWEE/SKKM7NVaeyid3uesTcdEy30X8J7SyB33UzHCiOHjHTW5PHAUAsGEoKyRTBvO8C
izvbu7d+SQV9HGET4ujxYtQao39bGbLThd3logrZh9CVW28veXDe8Xtmq3Q4pZjDDdfTYOakrJfN
DLfUwWUmX6uOxKd0Nyy5jVwcR0dwi74ttaglimszOQN4LOnb5OuaIZ79ptprtT4BVU494PKmsvuP
ZGBJ/c10I9EnkmBE8UTasE13mPa3/kXDSrr5OA4sXW9jTC1vP7eJKXO7bXXkAJysVBSoXcD2gKib
wYm08LXj1eTTu5n0LhR+Q+DnyeIlqHLeKe0KaNo5uO40vchiF3GUUCTf6wWJvh9J6Gp3Z/0eD+cM
cXWoCAB7V5hRkH5D5LrLUvUNyEkE+ImJyDhAhCjBCjdgnfcHkEkd0AYcoZdmJlwqERnZJSm2KIot
tomYLMYcDLt8dtKgV69zILfywWWLjmAT0Gbtj/lyM/7IZoBtmAFn9WkaJYoQgpNOPyfWUo9dV7N+
8rkRDtPQaKQR8JQBECVlQlkEWUxST9U9bTIfjjhA4WG46KFd3r1azXo77lnPPqEM4Omaq0nN5w2I
5PpJZL1ZHnBf18m1Q6GS93BLmXKE+NRrOSRA6HHbgnh8RFkss7NrMCFwD26jx6A6Ygt2NPBTh96c
IXAyZf7rPEeTyDGxQwNATdMBtoCU9GkiOmnKZUGY8pOCIhE3IrIx4LkoF1HJ18xA8mqKgYCHAs5V
2Wn0eYtBujQfBfj/pABnbed3tMs1QDG0pcR/RU+2t1HOPRQQKmc4X/2e13rElEYOc3kT6uOKsU6E
+gxrypsvmIwGNJ3PAeEz01WPZqNVBWb1qhVMZAN/o7i0SQMJRvnnlC6/iK74lg79ODh9IPKzSl/4
n5u9J7/6wjCdLKtDh35I2ieBpqdlf24ABbXP77UzIzzfZNVm2RHXFEHDKhdy53Ba/qtg+T+weyK/
prah7aYeei4U3hF2wdSMrb/pQzTCSc1B2wJQbFEw1c/kRB9XB5ioQBhuRApgs2g6/vnXchEC/U9a
nV/UzvUKpK2NbHYckQWqyxYjIXeQ3k0F6iXwduDcxL+Y0/8DKdKvfjJ2cptLk4QfMU4/Zc9+G6u5
NHXLU8xeoxUDDt5EGlXhug3/Ysb4D4Rhv7pZKaircJpTduQCiRYepi2HCbjWv3hDf/Tsv2i3DPLw
XNZIBt1F/62z8WsQpvpzkrZf7axQJk+9qSt2BNmFgt1up3bWyZ988l/0WT6O/TDOnB2Bdx0gewTI
GgPg+OcL6o8+lV/2ebWCyWCy5ceaRA536lKh8cbt++eePfn9nqSdSaCtweeCVg3Otl4io3Efn//5
k//RCv1lw3MLusasCsulyST94Ya2D3DL3ihSeQTtTW5maJmvMSLEzJ8KtyO/mvw0og4ZHE/YEWGi
7FM6WXevYsAz//wN/Ta7+T/s7l8tfjK1JXzZ6vTYC9kA6JLDFgDk4r/3Lfb8NUXliz8Z0njgV61R
L2pvX2KsNHZduXZu0CvUzQHZhj/WJWkMzX2Gkui/Xt2/f1//o34fH//rdbi//yd+/300m23rxv/y
27+/jD3+/8/LY/7P3/n9I/5+9T7ef+3f3a9/6XePwfP+498tv/qvv/vNAXWx3z7M73Z7enez9r89
P17h5W/+//7w395/e5aXzbz/7S/fgez6y7PBSW74yz9+dPrxt7/8Zpz67//38//jh5c38Le/3Lf1
u22//j+PeP/qPB6c/pVnWcxkgpEckVGC5RneLz+h+IHAn8oYNslSsktkxIC80AYPSv4qBOMJYGTo
ZpHKhQktN86XH6V/pRmBJbKQ4NlERvCo//3Kfvfd/Pd39W/D3D+O4ELd3/7Cfwte+e+1lCUkoRSG
Dxz/HoYys1/nQDLtaAq6NteLas16tZFV6TyhMOA/7Zps4t5kmK0A39p2zd3sMW9RJgDL3EnVwP0A
5/KBowDl9gU1cOvAV4UaReLIGiDdMBgDiVGjVRZn4+NByTyllOoRj4BAsoydAXE99Sipjh2Fdu8a
NapiaNLUyO/SwQWg+vUYAa5tK9DX6Aa39SBxAtlijTAJhlI8Rs3n9Nj5HMq85C5lTfS2Ry2EadMc
iM4Zy7a71Mn6rVMomYukpyh8B96bOB+RvgYVUMCYaw735szARshj4A7uHv1eqArgaJEEJUHw8xX1
faMyIAC+babkmCx85AdOWjMW0QSLpusUVNxnmXX0Pm0gAD54KDEeLEi5r00s2Gf0EeKHqSjmgt3G
wIU11i0ox5GGyT9XFP/kpzqe/AUkCWt/h7FtIJhhAQedQ1pYZeXMSCpOqR628TnZFfflbvZAD122
S1dkJhP7gaAFaXLFZvE6jiAtn9nYzPsdA39+K2FBtuLbizSGKloUCGc9VZN7cK5CpwLXI3hWG067
Gwpdpc9HF8B21pWYjzB0a0CMLetQvcK2f0mPSDf47eyEnDqHeFQluIrd9A294Rjn+ySy7w0mfpui
2mwNjVnim3ttIR4perVmBxxGUAN2JmPfHbxPbalCG9wVB4pBC2kg4ssHwXqSg8WzN4oxwCQxtI64
45JqggS5Z7POycaXDEPcfZIVa4zXdcUcBytsYRFy7cco+tEsEZROCKVtb+LKNU+Rb93POE0/+raG
b3/jYkIhvRToTLUS7fMcgBPiE+qmI4jzNSmi3aLL4TtNPlHgQ3HepaTfoM1h7GlOF0XzRaFNKwAk
7SZHMhuQpooGZLz7tV8/rwNPSLFO8/AdM8AttAyJh1Zw52z/MEGBcYmzjzF3BTdiAYYMEfQdDKaJ
fYewrfpehX54yJI0/oZQE6VxqaCXy/sZOEoOLJVE8ILPsuXKrHF22IapaktM4/efKlKhG283mYw5
DFT3rxjpMA9LAownv4DpGOBbRuEhsalQYQtIhfcclLYaz9TbxEGKTUFJ1MyB3IMh6kbyS+Lh/lnD
w/57D1Y3u4Jqlg43DNJdgwXcG/cs4a0EJUAdhZ+Lp93jFCVZfW5sR35M00JhIo+Q0D53ixKfFav5
B8+9/DxmmR5AbcdZC7144keo8TVMn/QIKhTMG3okwCMQGkov6ne06KTOGegugh+GnRZuElufswuB
UFSwdf4IfqWROL/gKPlRjbr+MqvLNwOT1TaFHIBYXl7mmYE+otn6kkGijFiaeKo+N0BAcTrF9XQn
heo/YkhQQFaPO/d1R/5A87D0znKsQj53T3ZNbVUmSLLpShhQIQeCNlMALsmZP9SWr/rAVEDs9DyN
aV1ORglg2WrnMD/vIzR0surxVXYzCpM8kmBfy0ki5qccRm/2Y4th9hk0dHd5h+D6xjKCfnfCe17a
OxdR5EKMCDHsoGZEjVoKm2AkYMui5UtEsvFLn04UbFSIzJJHE61DiaYg2aGAFpvCrzV4F545/qDd
EL454S10j/Wuc4C5g8+7DQNvpYMR11Mltz2+zMynVR72hseYhduXsVzAatjSYLuBK012H4oqnRPo
gBAgEA5ZZkzzUDWkOVlwMqA5aFY/tRO6UuAryBAY6IQjGbl6FQBUHfWQo0yuv6t2DpE0XONUn2OO
vZ4PKS6fOYfAUfVHUfVeHhDJM7y1YsLCmFtExBQe6twnV8ExKWeYN+Cl9rjosJ7X9kvbknYuIOgk
opTYaC9pylHv7FUynoHCxO7Q1YIpqKFMdRHb7CCncGWgj4YIgwFzBbJcY4vqaAIqBwuTfFS0f8XA
WDWUmUf9l0/4ZSvISswrbUcZFbBZwgKECQzcZPXQsy9gLaA/gKVnN5f1mvnz3lUEQtQsS3+ssiVT
jktefRGs4gS4VAA2GF4r3hNqc97Y+Efw/XA/Q9DaQe+4ZyfmEONzVbW0+6lWqu/ZytlHGrX7Fz1T
+72JcBIW2zjyH7GbowpKC0Je11FBxJk4O/5EokIDTjMbbzRkUm9tTOc7+VvL0FQjDNzNBL+NEtG+
bVdAsRc/bUCPPnGmajDomNiQecCjP1fg/sc8lXR/6tpo/9lBnndGAkALYUCbgl/Qap8LaHXkQ0r7
doOEmYAfWCyd4KiG9njJfbPEJzZnWDOY0IclzI5Ng/ZlDkuSA96BTL2OCFgNW2VLritAbMdU1WYu
U0gL+hxuXOSu0VPz3a1RJzDHYKC+Z1pv4kOd7LEuXMuT5N55b+oCvE6AdnZVQy8v0yKA0L92kvgG
D9x9PN8ECmLqcd/B1pmc8jCL21rGS3fLYaWicK+sYHFeOCIxOqgh4H5cZl22VohVwsECs7i6B3S4
RUyTD3abRFyA/MRABMm4HMqOJ+ZOwCFS3wy+gToo21X8PUPHEH7EwP6m21FXOipx9EJvuGo5t+UG
nXlyeeS2F3prkm81MLVQJGTrHfownlYeua4t0Lx99aQ6gdubm09891F6cFBVqxdgfMNY6koRdQ3R
b81bgPuExkXPNnww0gNwhfuuW+CiCEA3ORAQJOn1OI8iG6F6RQaHgK2lltNwtIwt5H3qJrz4CIpB
crVxFYW9XCRL/WW6pU/FrbzIXH56uZLu3uGAsPCeAth/13b1aO9AgCl5amQXIxukR2mxhnInw2WO
KJg5u6k7ldRFukOCc0uXVNffRhtZCT+xleBrUgzu3y0CKJMDbeYqXK/VDM15DtgxSX/MgKH1uQbI
1T1mDGGjhUUdHV0NbvLkXJn/xdyZNceNHNH6F8GBfXm8jV7IZlMSNaK2FwQlUdj3Hb/+fuCMR91F
3EZIfrlhh8NheZRdhaysrMyT54xdSU0e371JSqk096U8xYmLm+aaq01mqHwEU88Ej19a5MA4sjE8
2uCBbVoARg8aOlJLSuROryifkdcb1ENqt95PGaEe85DFEWyLiR/TL089WY426oQzb5subZu9XaJm
fZMlVTzesueUR0a5owNtVlHZvI0IPMldEKntM2KU/b09eNZXKxtla6/A1RDu566BetDszhl3PYyR
qjtZije5TFAg7UuVHcEOncD8hvqppNFeUeSC6RXD908SC0tcS9Kg47XJsYdNVVjlN2IC9IeUPGxc
HfUXGqta39lvG6vlmCt2ouU7naSjhG+mBZtoeWrZ7kzTln+WmhyTukPIS/odT6UGT65aqps8C2B4
MmnCJCQfXZPA7Zzq1aY0Bs6bR3eAJzf35qPuhODUOKrlh1wnmd63I0VTt+opHLmppwDnKKwwel9U
Y/AT2QAA7EnHwN6GK3K8axAqoYZLRt1s88zS/Q19babO6tLsnU3FiIR9VAKfLa4sOfgkKYVVzLCw
WKbfX0WpmxmzFDLTEXLwTmNct73NjDwcyG7HNr/T+6SMNiMzLzntMCnKbpw+B2YXc33rm65t4+y+
HCozgEvELtW7mLGghM2rJJRWW6sL3ShXemkryXwFQDkgTncw6gCliPnLki0NkMDjOqjiehMBuGpB
tNWjBTI86Eeai07/vZMgjN9MdZA/+0WYOLvSy8roG8OKyH1vS1/ibTHWYTFtR1lzJHs7ZT1yOvu8
a9oByJNhFQrgHb9xjGRrGb5qgPYYNMnbjUBTZhrMunMeTW5Pbx/HWii/pyLlGQ9GpWtJ4zLcwF66
ehZp9SOzIRHgLr8qIDf6u+rzW5WC+/B7ldf5z0asA1yUDt4Wzxlwxefn5v6pEP+f/z9WDHjK/78L
Bv8HPFr1lAglA/6RfyoGhvMfhZYAFD3cDAbI2v9WDBRF/Y+jcofy7jdlHu3QwvxTMZD4Z3SmveE+
VRzLkJ15PPyfkoGka/+xdFnnf7dJcxSNcsJv1AxmdphfFQNMc2HxxNBkJp5osIsq136aU6gLevVk
vSUCZKA+Brf/nBfbLN6dbcs/1Yrz6sTMcnPNklDZnHyEXyyjU08xE7ShDCnj0Uw2hD3lTVXeSfra
7Ptl1fz1yoTx2kGZfFo52Gust7S26DFtEWffXF/UkhGDEQrLcWjjcw1d1jwLnQKHVI7KSVb0bZR8
VdPvUBIcgnxN0WzeHXH3DAeYnWHw0U2x6AxKn9p756unrLZvKZSDJCIIFdvry1mwYmmmrkOyx7+s
ubx1Pn0PKEUz8jTXT/7Q9eQbXuEmiIlt46TWfqvu//J5MEXZCxitjCsLpiDNQSslqfQTY1G2y8tx
2g564K0wdS18H0tXSO8VTZF10xQq3l2uMk5kaPop60tqAZ3xofX7AIIwBpMZANVX3EFd2kBDcyyF
ZxtwZJEItLN9moqqrZ9MXab6IaVWCvw5h91hCAc/ZDc1mwvVqEC12Yw7HePYr57aCuqjLeKhtbHz
e4MqlgTMM3E7ykBPbQQqYq8A/GEGPYiiD/lA8A41OfoZlFUfbskgui8+mNj2XTf2zk1UxFxTcFxX
a/wAykwzIHihZZLY44mWohPVLv2jpYSn+1Orn7hngl2jlG8YUvO3gWTrNxA3uSRSb1O9/coLjHoU
WSv4I1tb4UERenIvruOYNvGUN4Zp8nUvf4VZeAAbOjZZ1eiEqoPMw6W5j+yRhsMY7SUY4Iyi2WSO
fBtUlASun5GlTXBsXnRooTqmyn9cmtdzi/6tNhknPaZaCIQQSLLyvq7qacfgXXIKI30r23K5dczo
lteEBnZpWOP1XPgVkIbZjspNoDo4m/ArGpuOfhO2xgkxvvKz2WbeDSiuL10XxTehSk97TOT4vh2n
9iCV8IwozKje1EMi3V7fjsteEh+DO013NEvWcHooVrnfzkNGwQyh1tu5dGfGo3mg8z78NRm9txKY
Xn9zzIAdIjSZModZJK6jblZrtdpKd8y1Wt50HKzihxNL0wZQlxtEZKO9YsNNX4X3/krLaWmFVBm4
JAkjjiVSsA+5EveVP0l3tnKsFMD25gr966sgNa/tlwGRRH6c/EpmsANcjfqQjseuYgyJyaSVUDgH
1Iuza2jMm4POt3WNvN0RKETyxFJap3acu6bTFKZ5jL90qdoD8mQCMvLiGx+B+N1131hY2IVJwTdq
uwLVE1vOnfU2Kb8o6qMdP9ba43Ujr0KusC6h7djHgd91uencMUXXZ0/Iv/XJCsPIwjpI3lRVpv7D
5on8KKCr6ljSw+AkSTQSfIBvQMsG/6HTfg8p8XKaLiwJH6lHQExRpyA4tYq3zw370IbDp+v7teAH
cyZqcs/btiqLdNJMF6joiEUB6OQ2OHRTeTtXoneZb97FPKvv6yD8PdKzv1fFZW8ziG5xLYrsNWiV
tk1ZNJhECr4c+y+Vab27vqqFQ2qdmxBcrasAazBxF5yqsQo2msVYHPImK6H/VQpraBTyLIUY5Bjk
34IRZSaEKrw2OHFQPb87Uo4AlrkBeb7PnDu7/KuxtZXAt+R6lmFBLi0rlmqL/DktOrAqhHfByVfv
ZV+dvU7qH8J6jW91cf9+2RFdXGGK0eqMHq6luDrovTIPBgPsvv6RXj025v0jr6QTqsF5KSpdydDQ
hgZTEyflrZntcqq+Y/KWwewDqE2pXEvGFr/WmbV5a8+opNKYVlqYjwFj8+lBbdOjUsk/0mDc5I4G
V4TCHHDhGv2azPnLzSsE2otVCpmtQiMLIkjsVsF7uWwOTNxs/fII/UKgqp+7coRtHRCaUm1AnDKF
fBckz35wQxUQEoWvfXWfht/7Tt9MfnPv992mz3eMzu1TJz7UCN4MebPNbEYmpBu/Gv8g0p1/ofkL
nu0ZQHAIWBI5OAEw3yvkFGzhdpC0jZE+XfeFpTB0bknIX3qjMVtjxBeC9qGSizflFPzwq09+GNBE
adco4l542l99FMumQW+bdNxFvrUOZqDemrTg1EEsMdmQEfxk3EmZGOwc2y9aZ3/weZAO5WcpAsS8
8ZKHiL4qpZQteMRtmx2j7sGMRhcw4Ma29r6xRmm5cI1ZdOz//YHCzntRG4Bhdoj8eeLAjAMlTTvI
AZVA+Fqub/3SWbdlEgGLpxdvSuFghPJgMiusBKckTyoa0ehQUy9OVxLDpch1bkU4BmNngrRGs/oE
3AKw5H0vfW1G/Ziqv0cW//ftYjNmZ5J88iAQ8/EI0YKYx3FwiuUPQUE/i4bz9Q1b+ja/LFAzuTwV
oRxR/e1YCt32TexUQKce/iSPsfgWqqzpji6roixMmzcjjCJTcPKUB3/UbnIZ2g+tWHl2Ly7FmFN1
HsUkZ8JS8pBZoKLxCMG4vtR9LKavfbGiObBoA7wLNRGQma/U41Uzl80wgrcvymgDai48BZGxxoT3
+gHEZYLI2r9WBC+mU8kKyyA8DWpGB7nRVdqcfnA7eT6MkJF6T4/mcxH2bu0bX4y6SXfUdYeV63kp
ip3/CMHJB8MH+auy1GmoAVAnMAONtGcpmQ8GTM/+Ts77tSLNok0Lkte5cuHILxtzFqO9cJTLuOUT
3qZjt+nyYWNP0AGqb8f3191+8QSfGRLSHVqRLSRUc0jqoIHQngzqQlxSdNBXdnHNkJDCR/OrpRvs
4JQ7fzVdsRkgRTG0I0iOlci36JmWDk3b/FblaXh5kLnbHGa5pOCUSY+obIKee5TCtQRgcTW2whNL
tvhAiuATtE+0vpKi8IS2uOWDz4jeOHay1Zs1TRKBI/+fyGdTJAYrxPNkri2f39ZDm81CDWF46jST
JnsDA9yh7O+zb3FA+SO7GVw6V5OzlbM9yIONtPLZFnbTpqrGpKxGVkwt5NI8okkR5NfzQp3HRnsM
eH+thZKld/+FDcE11AqOuMHAhqlLB7Jg68gYzK6A7ye5Gcv6ICU/EFlfcZOFC9JWDGKxQomFqoMQ
WlrGnUhU/fBke4xSl8ZWkWkRXT9ci5tHGowZRzcoZV1unscEBU3dNDx5rbHnaSxpMaQrv6dL9+Ih
1Cx+WRHek3BxR82gZeEpgKuVaSFE0H6P2fNvE1ShFBOQvIkfzpt5Fo7ysoN6jGnV02Tfw2UDAY/p
Xt+qhQPFQ5Xqukmd2IZj7dKC0wWJ32R1eKrkj6F63w/5+0C9R+FmpbC49EkIDarm2JqicIIv7YQa
qLKkNPBn81lP30v9Y8O8+vW1LDxKaLb8siGcmbym+xElenjSATXR3tZKF9qR4kBJ/5gW1qcIZrgH
2S4f+ihee36trU/Yx2aSS6ntsF3b75zuY2R8aZyf15f3Itkl5NkX6xO8YbJDZRhqMzxJd7ViHqDc
GjcTPEY+I/nP6Qg+BqZWxPh4elnp2uYuOcr55s4bcOaKjar1bdBrIaONDB0zUGB8CsEdOvH366tc
tEP6bDk6KGDKqpd29KKFBiYwSKI+m8NT3+1ofsvy+z8wQqPHUDQyDNsSdjJnEijS50tRs270+BC6
inWXrLnE4krOjAg7ZmaKFGhwEZyy0el3Rh2+Nyt13NRVrLnhoNt/cJI10yF34e6l9ymYs2KdcSyV
wGrBq1f7xdZsgK1m21Bdc4WFJIkOgaM5hvpSdBLC66DrZVtZ3BsVk+xk1CpQG3gCZqwRoMsV/bql
i/jCmhA5lNHzSqi1iIHV1voE1/mmSh6gBKDBFNR3baRtiuGxh8/KgcEUgsxx1Fd2djGu0EUDAc6/
AZlfumQ2FLGnWMTIwadeoNI8cVt4NTaV3OnbSnHAhJfatK3GuD/kXlGvOOtiaDkzL4QWpqCURpm3
WwKY1oYW1ECPq2XYl3xGDC66DLp9PuS6Ko5MTDDrS4iZzwG62UjS2xKARjjcR+nnkOvNqT5Zj0p+
S1a0pZ+28qiZz/Qr24oMlyl9RNURZeZb2aQoFrTh6eMI/2wQQsHSBW4e31kD8HHA5tdP/9KG6mfm
5oN7FsryKPLTpMKcDADHsB6S6hlSyf/NhpCo+ro0WOqAjWImiXoK24fRWNm1pWN4vgwhUtpSEAAY
nk0wsnyfqbtSurHHZ4aSry9lMU/UFYuv43DoVVG7GS2NTrPB0ZxqiOpIiTe5/94v5G3USj/aoGAy
e/LcrLuFDW1lPGjZtIpfqs6cBYmmix4+tXy+0pkK027NCX5AqI+HbagU9sGSQfz7XlkdqO8pJ62q
QRanDHevrH8+YK/cc55KoajvqJaoL4KqZQj9msz61YfcHPN93JbbqdN+pGF1r/EBNGm6ncuGWiHv
EunQ9bdhJq+0mBad9uxHCDU9eSYdCvUhPJXKvYOIhFw/rDbLFs8h0F6GW+aXj1ioRnEn7pImJ4Gq
kE/JPMe8BTeX7dpkMm7jotU31TjeyUahf7++xYuurJMV6lT+ydiF+xg+qDTvEgw3BcqYSqcfIkWZ
XDszu63lQz8clsO4UkNbTKd4YBk8Qojq8ktZ8ywMwJPTwUFfEtYN6b4tH+PuRtV2edPsoQl1qEcy
GuLF+i5UoFTR5V335fqi50W9cisD3iaaXqT3ooRq39hQ/3TzKyXy7q1G39KeWjm6i05zZkJwGhtW
S5h9eaLI+cepKN1JvtfMcnN9HYte88uIWPaqgkBWrQAjUlp8JjuN4r8Gq92kdfjQhd+TZMVXltIq
nNOeKXc0W3mZ0zr7bJPn6dXoFKwpPU4j3BLJkWpzkK7cuosuaZJMASCjCS+CgjomBkoET/EOaLqB
cbmW8TUxsq0Srp+7xSXBjmtCzTDXDYUEQ0kiRg0HbEWD7Yah6jb5T4hbdka/FsoWHcLiSazywQjp
wkFz+qRoippQnic1IwY/oO9T271t3E2J5946UPjQbAubbKObkDfpGzPr9v2aTtDaj5j//OwLQizJ
ZaJw8KIIdt3QbcLjFH77A6ekSjQ/zwHgiaqeqV3AAA931ckhPTNs+JMUNyjf+cHeKvaoml+3tryi
X9aEjML3mLwoK97pBkN6VbVNIRAtgofrRhbjxdmSxJSCoTnG7/h2jVq6pvfVL/7oJJ9ZEDIKSwPe
xDx8eAJs25jv/dTbBcG0T7rBdT5Wk78SnYTx3L/LGxS3/v1IQnhqIQapBq+jxhZ5rjq8naklo/pt
Ht7OrSCIQosB3QtDfg+c/WBo7TaAEMLHI+M1yM/K3opBBTUNCKdTVh4kkRtZD54Xb65/vUUXsWnQ
M8JKt14s5UCzyyRyMhIlw/Zn3VrTLcNtn0Eb5ys502IwOTMknK6yB0aemGzqED8pKYhwOEQD+Mq8
bk3Qcc2S4PWKV+lg5LCUTcYNogNHWjfAHJjNerq+d4tf52xJgufbGYLfWtMTMCYfARTzOQ6rNd9f
+z6C78P40udVi43JekwDbZfV35Q43V1fyJoRweHBCFsalIYUP/kosfcTxMFqErf8VQyH6jF5BdPK
l9FVjvQ6hcGPlFlJDn02baT0J8PKpyZccbTlxfwyJHx+zc8CR/fZMas071Lt2R7tnVTZK+dm8R62
yb2BzuqG+pLFnV0WRdNb+aiSfA++YYHi0iy41RWECRRjVyWw4Nm+siZSuLyyXzaFWzJPSuCjBjbb
7klWxh0ex6TfSvRbTJtAOQJxNkkxxIBQQPvBy37iVZH/jJHGMbsbPXzuZBdFkyGTb3/f8wyVCx/o
u2milXLpFVkTtZHDFN3JDDIZRRFJ3xZe1B9gX0tWTL00YcTElgaiDtkOXddXMpV1G1etDiYSSNJ0
UzPSYnNpxcmOOY1DDidrs58fkX3MVCE0O9b0YFjtX02rH2u5YfiDgdapGQ/X1790KgwdNDmoLKDk
IiWKisQIUhP8pjAcGPX4qmQwz0ubod1dt7MUqgww3gao9RnPKByKPhqLBrWH6JT470f/J02w63//
ktec//1CKIwYt+ltKY1OeQayx9zMLIGx/6kYmeLhgszi7XV7iy9wsN3AMyFyp1MgGAxiQy+nZl6Q
05f7qoz1/cSgHWokuXXjF2oMp4DjuyVaQBC1Dunn0QGje/1HLJ3HGd8GNIyyoymKh2pW3DDAxaIV
/6Pqyy6tMMn8eN3G0oczoXZw5kkSwsz852dxJs6mtpnUPDplSfrIuDtCBCPsVteNLAUzQrKpqdQR
ZLDFl0bKEM2CfMyiE8y+utvKAdxzoIG2XVF8rwuUsRLHHP4gztCShcSZ5ixlRMEjqQtXo5yP0WmU
7/36sYMnKs6/KF7qpnAnOGv8N/MVJh5+a0Zuq7xm9Fcyskxh0aMI2uhkR9ZH+LnV9kuk3gzZTTh4
75TiHe/PFe9YtGhChwEbPJQEohZxrslhIiVmdEJKhZwHggDeLXDgMlBOydTa+OXwuTTs/fVPqbw+
ibqsMfnAxAG9TJpal9+yNoq0CAafRsV3a6+jX5XeMUfbfvOeqdAMMAMOp3I86L3LJEIXHyezdgPg
Lf5qOf615/JDeNM5oLfZb7E81QMmTAq/DE7OeGrlrZKtONBCaRgDjMcws6jy7NYFr4WSvdSYgAAE
1PPkgONvupEq7505zhoPj/3wjKiC21ely+Tcm7E1Vw7N4kbTmVQUh/YhNHaXG10WljkyeRucuGs2
cG7DjWduOqVym12jf6GvuGLv9SFlBIw8gvitUI42hOUmVpEho5AGp9Kq3bD7WiP30PXfE3MfpNHh
uhct2TIYObLmbjhXs9BKgWAyhZ8YGAgEyzs1/Wv6IFkTUGjYYX+7fqjTdgUZCiwNAJQIgXLawELv
igRA0n/CJAnRw1GJwxVXeX0UdTriwJLgpiHUiPEtVeDumFJKQU1IeyR9LJG8dZ5G80nKntVPTr/y
Il7wDMwZlM641ee+8qVnVAiSGDXES6d8VhCQpK3mfdK9vRrf2rlDQvXj+sdaOggX9tRLexKIlDCr
eeYrZgLpLOy4hXGbBNbBVrqPGrhhf/g5NV+lWybfN2sVjYV65by5v1Yr+GUV2EOP6AVfMJBuUPXY
oHW496ziWIfHKPbuZ/L5urBvvL7Zq3K+LTrD5Q2wcjoWEgJ+xtwgYlZJ1vnKl5vAgI6dG3NlxXSG
W5UpWV3+OkYfxyQ8oBfgatqXEfoUOB5XDL9OAjiUjgNam3opeaVg14MzAGbRhDCH1oXtQHNQtfS5
11x4oSgBjB6w4zyQQH1R9GHKtaExJqDdp/EHyjbyFj0/N9YDN9AV9Jg2j8ateZi6m0yC+Gel2bkQ
DgizFN+hsqIT93LnnCUhc4AoRz+kamV9V1AMSaIPVfXsRO+i6PuKL8+R5fKe5huemZqP8pkp24Id
R4LvhxnBp2h8zo03IWz0pv/emg66efTsfZ5/WrE5n48rNsUqi84sfkEzhfPKTHf9JjBuwvwu8g7D
t6Z6Hxj6hn8jo0ZDZ8Xw0mJpIVF1oejJI3sOJGeL9b2K7R44OkFy0rtnuXyKn2tZc+fhd7tBN8jf
p9LaY39OrMTVwv1C0jVPSPIYuDTq5QpSTFAqnYYKVQwbKVIkk+hqqNlKGFxokYODPLMk5K7wHE9o
FFCIQW/FZYpRqj9lFXRXkIM6zMxCnJlAo3AXFME7VU0PgfPeG4ffBvjwG2acEpMonNOXsHG2xUPt
TehLsNoOwlu3kvpi40H5De9YlK/cMotHlDfJPNhNOGTc5nJnR6+Gj1AZQ0Zpc1fXmpukeOvDbmTd
lLoew23+UdGZrrW8raVDzUuXUE3iUxAhvaV6Kw+yhSuPdf/6LcLem3CVam1OXy6jZFhkqJ04TzG6
X6ZpbSaoGKCBd1er20ux8NyokBI5jGXNz3lisBI/OoW97ZExsPvn68dmcWmOrTOXBYyOV8vlNteF
CVcukpzQBis3lX3QWmfbNObW1qvnCDIFXXOjVr65bnQhm+VpRHuHyS9STbHjm2dda8rod5zaZNby
KnTJTTXt92hf58oz88NnVoTLBIFU3y57ii+qlByaQL1pywe0luHVWXlWLgUBXl8KA0023XN5/vOz
Y5HCsN16rYR7UEjbAecrDrlhIWEzDnul9u2VLG9x96g66PNbwKTec2muQaiih0mLKaoRhMz0MObt
9vr3WVzQPHlIemww8SG4XtzWICklYjjyCi6CVoqc7yT/uFpdXMoz1Lkb9l9Dws61o4Q+32xICYyT
lQYI6yAuO3S3dAngQ+xQLkJbCmHF75QdvvxvixTcY9AMv2rme9icbqJpXybvEHDZKP64ktMsfi7e
VZSk6APrhmDHhkEq8AwmZ8inXIZ1tHTaXV/JQorM9AaTiPPjyeRRc+kQiHn1CaMiTD6o2ZYmqUem
bCqfkybcF7SbrWHlqp0/v3jpMS2i8N34D0t8jGsJopOaxeRA1OxGE0jsDUIZ15e0ZkJwjFHSuogx
zvA0Nu+jbtjWfrJR4Wu7bmXRz88WInwazcgQE8qZBOh/5izBsh4Y55iKp+tW5r/l2nYJiUlBsgvj
AGsZIDGLUQgsh7t4eDNEqL1FK66wtiLBFRDjoCEMrPzUFvW9HY3HPHgeyk9qVL2/vqhFQ/CoUGUF
MyS/PKPOYh4sX53SyJyeUh63evlRGTVEmLeDX60kAouecGZIuKCAcVWGPz83awWO0lGZX4CO8RUS
IGPlVlr8TsynAoNy5knR+SCfLamCA9XJYr4TvADuqB1juoQfmoi2GpItP69v3+KRPbM1r/rMFjTI
yjBF4EIsvZ7e9mjhHNJxJpxSnqvaChGAHL+Z8pSvnNzFrwbrDXS6JKyMHAhmaxVZqRYQgiU3+c7y
mRXJM++vTEcWdBbeXjlfi6HPoRxhmcz+6yLmr57kUUfSKzwlFrVWI4+57BnhW/H5JQ+hcm3zVoUe
iP9yuaip8iC1KpK/oX6c4UZ7WI/ia0aEgxXGdtrZM8omVo6NUTEDe2+imX3dK5b2ax6coNJHCYfE
6HIlXoHYd+5Q66gtrfxL6cpyY0hRvvIAXejd6IB6f5kRnA8uSR156IFb13HymywqESNWkq8JfGAw
vToRqGIFfdlqaneD05o76HjlbedJwTZDNW8HL2u66RNTu1GQPyL5nfwj1DGroytzHiPGzfOfKTjr
4Kvm3yCgSoW+rQc10OwGKFZ7GLxt/dh6dxoiT7z2mtUa1/LXBrSloULPiJiwQ1CgJo4T0tGqdwxa
2+M+e7z+pZdiDZW6fw0Ia9OgRdTCiSoTCc8dEEN7V6EEZBldSnkneKtP4crJX0y15vwUXXD5pdJ7
6Vv9SMvOH8mG0bhydkULj2ray/lGyvoYcdEKqSu0MN3M5lFXNHnxpTIQCLq+6sVtJRKQ8ekvUeHy
NyRRb7aBp3I7KV+ZnXQi9DDjb9dtLEVWqvWMZwIytmxDOEOZDxOIigrbadZsUo+lVm8lXv7ZVxAL
fr3SHn+pPr7y0TNroqM4OTylGrEnVOW95cGoOJIpjw80gXZdU+yl6muqocqctjvEfm+vL3UxXBhw
uVCNhdvAFpY6Kw8HGSpxp6w7VLY7/En45lv9+/cLi/M6NF5lib9/8NKtouYI2Kwlx3PYfLV/ZyaE
cyANkzRaPTeEXvaQnod7VbmrxxYZyw+59tEYNqvJ6+LJO7M4//nZzdsYfSRpE4uK9O/JINkbJ4jh
aYc+agyeI2V//RMtevyZNeFugpZatfsJb4wAL09l9Xa+NFq/+oPCDHc6HHgKVRmO1uWiPMXu5Ohl
eiF+KqNvUXT8k4kQbg2KwqYOmIuGmNjGSNAzrUZC1hRsacF9yOxtWX8Y1lgnFo8ULyUA4XMZmMTh
ci0tMIokgA/0lETtXZPnbpR+mEwAu42JkJq+sbUeOgW4je2wPYypvVYcXvpkFPLo3moEfl0WPpli
lnqI4jKBUv2ZgHSiidJi+rpfLEQp/nY+FVkLfTWx36WhmSVnOUYqaFg1rUZ+45BEGoS30jYP8k2f
rcSKhYOGQd5qoFG4AcQkCdjIaHloDpyAwMHlH73VIemNVGgER+ejYYTHVj421lrbdj6+wvEG6cpU
PoB6Fao6IUJVkgn9PIT4pwo+YMpl0oc6RFdVKr1tJltrYkYLX45gBaQdQCi8JaLgSK7HQ6IP8Qsu
I6FFWSj3vb1Sh10IHxc21EvvNKKMIQAvik4NDcpRRyLXGjfBcN+3H6vQ3v6Bl8x9CtjSaIaIXUqv
J4fT/C466dNLHz9tNqWhB3sViYJ9LvdPUunnvO/N5+t2FzfyzK7w2RrdRpJOKqKT1Li6fy/bTygo
/r4JloWy3kyh9OolkvPGkp2kj05Ob9/7XnNHxbwbVqDQ8+8U3U+BRhBXmEuNsrCO2uxa2fExYqmg
dJ5za22CfMm/GS5g4NWZ8eNi3B2U2mBA0opOc5YIRUO4N0FgZt7765u15HTnZoRbEvVBj4cb6Icw
gb4m2av2rXoTVohZR5+vW1qKS+eWhNuRslupVSMLssa91FXIMMjy58EoafYpqFDsEu33RxpROT3b
QiHcZjpdBFnWo5PmPBnWvRnuOijRGbT53xY2x8eza9+xxqYmW4xOPoKGPcxJUn6aiz3xx7isNklR
rcTbpSN0tiyxVRJ1mtFYnoZ/T3RpLa9265njsU1/Xl/X0nXJ/tFIZHCJcpxISzfFKN1mkgcyJgOh
ZaVfVE29lfvqTZQ339Eih6W8ejYQkkDyWF4jdll0F5ANYFChQwN0cLmrlddV0I9LINVsQH7oJG9N
dMgqD8bwwmJYbYLD6fv1Ba+ZFOpBEG15U59iEuLxt0lLLpJBzhjB5FHXyMEUu8DP/yDmz/iN/65S
CCPwdWZFh3j1KTYjt0Bdcl+lqInkvYLecpDcpOjSrJhcdB+yufmhDpeN2FcsJghjqxlErCa7ljZ7
RHmyNlcaCYtGmMGeh6MglhO50QapLhhUoQ2jt09gNoP2cbVtufi1eHbO808QJpnC6U6KIIIUlxdf
2KtuPDJcJn/zCl6dwBrVG3VNUm75NJzZE455jNxDliGzdCrC6MEv+81UHO3pHtXtTq13sgcdvXYb
J1+Ktff14l7+MiyO1TlSKUPkoFGwVm4znRlF097R/H933fmXrQAtnK9MzpuwnXaTIl02mGBvqIdb
+bFKULnUD9eNLN2aUDXK86QSV6c4OA99H0rKiMKfIkM5xVVy1+ne03UTS+uYAXUUW6E9gUH7Mm6Y
atBTdcFEDEZ+zJ505xFWvj+wAYESMwX84lfN6sxI89YIQzLe5igx6ZeO1QYK/911K0sZAHjjf60o
lyux/Q6uGtMnzlcPmTbtBjRSlPRoSMbKhfIyKigmM+eWhFiLjI4H23jDRRn4FQLoRroZAJLdNG0w
7KqwqLa+1lgPsgSjYqmn5rtITR7qvv9i9VaAzvs0HHIFWeFCt/NtgBbyRp7aaTMgLOsmlf3JNn3G
7HMm62s0mm/LKGS+L0yCw6wjfWqA7kPdyUOo8+s1lpVFdyC/nWHy9PtFzIhXaFDRUH8+TVHkWkmz
I3MPrbXL6gU99GoHGa/l/cqIM9i/y2+leRPvMR+Ys5HsgTsfHW10bT2d50DM3ahGj2ryl6rPqGdQ
XtVDYEYflah0O/Odln1ro2A79flt3b+BFzm1HwDV72X10ZdU18h2TfJGgucMHZJwf93Dlsq12pzE
QlJMq5xU6fJnpxEME3JANm4Wd1GfPoQd6N4pv0VJfSuP02mMgvsmBSOelbPYTgCNct4eyhqBHivc
qpZ2HEN155Wj/Ac5/PkPE05xrJlRURtAts12cIcIla1jrXs315e/6Btnq5///DxxGyJHQ38jOtVJ
6Eofy+E5s1eqJ4sBj8lk0NozXZE4MDlrdeEvFbnh8D5yIleWV8LdYpA4MyCsIajRh0XwjJwFDVjm
y/2Nqv4V+x+v79TSK0E9szL/irOdyqMODWIEn5lmvc26Yz8c4XRI3kTNikMu3enndoQ3QqXYDs5E
IFKNN5a0HUBfQwhaSQ59gx944PVVLRWuwQNDDADsiAMgfp12spE9KPEyUiFNndzeYn52SAE8va/r
bVQpdzzyO2ntwTAHg1fB4sys8M1yD0XFqadgUgU7GxpL1LfUTTEhtzeLjWqOaw7Kpl3Xll38imd2
ha8Y9qGdxHMRQ/PeyiCfWJjCQJzh7Coy6ut7u2iLCet5iGemfxQurxHprnE0+JKddUya2NvEClP5
SYcMbEjBd43+d96yV1t6Zk64wSLLCDu9wkEd/4m+EkQDj3m6cusvZoAMQkBtCLYTrQchyDtVqhv5
wGyC6g2mqxTBcbJdZXrymLhGSwomrEORSh8hzc2q6PFP9vNf2+I9lk2oug09tvvknTciu4iED0ig
TWE/O+gOXTe2vJu/jAkfDzXHCikeZj4kXkE8S5L80AKbfcjiCTnfP7DF+MHLxBOdVuEK0pUgr/Ke
QtRdYSCfXcA4LA8rvZRFZzyzIdwmUwu7IHqKBHq53TSN7Y7pE4pQW8TFNrT7/rcFzZt7Fis5DmMO
kXZ0Sq3ikyKFO8+wfsiOub1uZjl4Mf0MpwosA7ItnGazLf0mqBhJKzR09IzkbeEZd0V67PL8Voqn
N0V2LBw3/bZidv72r04aivCmMVOIAme4XN7QypmVTpgtvXqbR5abFo9wbDXdh6FA0LbLNxotwMNU
rmHuFq9SugQUmHlXMk52aVgigYkmVDZQVUgt1wqH4bb35PpwfX1rVoTleQpzzpU6W4Gv1pWsYtx6
MeHrupXFAwYSZKZJRbtA7CSC+myToeLiseCsbXfOTDY9rfTi5+//6kOd2RD8EG3KwUgHHilaFKhz
bd5wERrmkhsDd2Am6X9ckuCODXU206xZkuYd7f5J2cbx2sjr8oog0qLTTHXXnI/52cmK28EItBET
MnIm2k8DorLmAyqDf+ACcyEePB09bcsWHG00dSvse+6SpJmAKtyOgb77/c9/bkFwMtWPtFhVa14L
1ve8BvHgvS0RRb1uZAnWTY0FYkZq4TC7iW8SKRykROq57qv6yCTy4G/tKEafM9zqvMZGd0julfRG
kqt95r9H+jLzqpWfsBR3GXGjOQQNKUQ5Qtwd46lD5YUPpuPgMNjDP9bqu9Y0tln4f0m7st3IcWT7
RQK0L6+ScrWdSpft2l4E16Z9I6mNX38PPZieTKaQQvVFA9PAVKMiSQWDwYgT59ght4q3+0teOlaX
9mSXLz3msQr2lMo9YHY9MPr2SWnmlXfD0igNRvcME1PK4BxCz+vaEbukzMoKSp8Y8G5D4jx54ww1
zyOKamAChH6sA6nLCu83ow6VCfTkr/2a9sDySv/3CyQfzXK1HSBPjTHJ+nNPrC2vvMDN1zh5l4Lh
5TolP22KrJgcBiu2tc0c31VX7uW1VUh3v9FyApiB2EdywvQ/7shRqVd8cHkNwKSBNsNCkUPywUEf
FKtgeOK6sfEjTWw3SFuNh//G8f5nRHK8HKwMdSwGc1EQghT70bV+srhecbvl3fqfESnCFhatjZGL
HDdr93HihtCj3q8izhetfKDEQM8IPgTxRLsIsu7Q5Y2rIvdr7A6sHz0o9OgAckuuKNX2/q4thgcM
1QvhDsDXXekYtVrTzkkOU6lmb5yvihCNbfbWmGzMf7V3AFzh0Ap5PpnSt0wbC2UtLnrUalAn3wXs
HErI99ezdD8JVNd/jUiH0jCZhcsLmZ+nZ1Cw5iPU5sbZ2RpmVYMbzFhD5C7un4UuJKATgD7JDGCZ
40Iq1lPh2raioQDJ8gATNOlW0QoSQl4WLZNsrFbeBkuDywYmpf+xKr2CzLRqOeTLUVGj5KhTHtga
FGo1UFs19YYP3sGZh1B/NwdvO2XeL0yHnKCN+WjnZ17kR0N5FmglwShzf/MX/RYzsOg3AH+qyfVr
QAE6nUNR/LFC9a1wdsRMAhcd0/+fFWnxVknpbHUebjQVbz10SqHvOa9VyRf9CDiDD21KjMFKRsak
VitkusVjo7sh2B9jFdRr3hzwYcVhl/fsv4YgWnZ91uMGQ0KzouQftfJiMI+qw3yIDP6b6PjPegBL
uTaDR6Sa0wHrab0p1BNvb5tFWK5SDC8VjwQ84z/bhmHzazMmzRUBfAE7Qqxv0ZA9Y2zey7OgZ09i
YBAzH//i+gKtJPgewFaAUVbp+qriIleVAuc9VU/TJ63Cmv6Fu11akC6vdhzTjqsIW+n4kvLf8/DU
Z2u16yUnwPSIEMzDOA7avdfbpjdt4YLsGslone/TxoQO73NupSs+sPRxgM3E/DESd0HucG1FURya
9EVePGZ09sFDvSmAAEA3Q1PqQOm4n+crH2cpOFpCxVLM4jqWKZZ9cY8ZmPY1eMwKzP/0mV/3c/wr
4ZkTQCHaDVoP0gJ6rP2biAxcFxRPxDgOuMqvjcaQE3eHsSoeTfNrW29xme6Uz1YaZKTd3Q9Ei/t5
YUnyDGusyVQnpHiMh3ErZlDTeEvcAfQViHleNyZ71VjzxmWbeH5hEg0D+jIJztCNemPwsXjsIQHt
ozHb7FpmlAfuFdCkKiZ1g8f7JoNA90oVfbHWAdqafyxLEXFu4qmtQS/6OJMZI75aAkTx/NRD+HnU
AqDDUl+HkhPJfwDZvXLfLR0PJCeihgliKAw9X3/SusRorN5YEKc3iy9TPc8Hcy6+ZrOdrATjxUVi
7s4D0QokiYGFvLY0d6nblBkyVWNsN02MlDsNhqLZWj+oYT8M7edq9ELq/rrvSEvn5MKqTCGhz7E7
VNCgfmy0p5Q91K0CpPHLlBwB1FzZyqV77dKUdA9Uow4yTNFFqAAZoYC0deSJZgmagm/31/QhdirX
Pi4tSVeBgjWphUBnkcavs3LTZQAYTdVvANyKGBUqZ9gWaumbM/qQ8fi1r3b5dGzGd94Mp3HtqIqj
ePNjgKMB7QH4VfAkv/6uvZNUTtqgdGuTNoS+1VS12/vrXfJRKI38Y0Ha2AytMZDJwAI4R8O+cDbY
2NWHwbJ/Yg4QbULkmjdDTGrsIKfMJuTQqbUrMZHeqBgmQs4Zx+HIB78xJt1nff+glGsj24tOemFa
OoQu0bIm5ngpkHKrIX4nk+9VBOTxLBjtVWoe8UFuP9j/FirdVa5TWUjlkVen3hvwq4GdZFtGC2gX
6uqOmrtxAqGlp0YsV1bu+0VXwbAlOqcG1FtvAMJx7uiJJaBdybsb/0mSlYOxeAIv/n4pxLQZVGkK
AkQc9G9aQiKn3llpswE79MpClg0JKUshX44U6drn87nwpnJGxd3Um81UcgjWaTtebxXg8e/7/qJr
IAMDY5Rgi5PxHpaZI7MU6DtWqYFo5EJ9e5NRd9MZVkjWRkAWT9qFNckRU4MWaFBiAxXvKXaB/ACX
vv39/ookJwAnMeTlUTEDkz7Y9E25uqRzHD61TZQTOMtoOFqN4hujvqYBJ5cH/2MG4yxgV/4Q5pC8
nEHqpOjTUjnFb+SsvZoaeHyD/jcXEgjbo/3JGoB923Fr5RKQw4iwixQdMk9CaxJAICkc4p4lSm2o
ykkliCTpdoYWKC2+21UwCOLgONRBSF+tlaclN4FVMAmi1A56cmCcwJ5w7ZDEw9C51RpJhDaRP/Bf
HqP+0P9wtK8WyHbuf0ApTxK2oAOP/8EJFtPTkpN0OYSeMX2eYvjy95Rpr27/pBYg16PMh3ZCOJr7
+/Z0cZ1dBKwPg0g7MakD7hn3hmSvJyklvOmzyJxA/UTf+6BQhQKDn43lifNHZv0cG4gM9Z+oY/kV
aMQyhT30TN9lgw/W7cF4ctoKf1AGCRl8z/y7XPw/vw9AKZDwCTVqmZSBz9yOPbSfIzd+LKCYrmfW
VqG/2/ir0pfhymaIy07aDOB94FeOZuP42NJlOFgAJgH2k0X18JLX3+Lxjc+PswWhG5tuRkQh61en
YPjf52XQ1D9rEumdb5pfBrDNMYur4ESsfFYYfgcp0Pu/7fZkg9kOfi+orQxkeJJjqIzm81wZeaRl
RRXSuij9coq9lROmL5iBiyOIYGgVyFIZGcnnmMel2RWRpeMwMxZCbvxQguqohbBpopxZ0x16CDA4
X+IJnD15qKcFiFYwtYdJCqf8olZVoNhhPLcbaLYzqN0bKAD2mRVW2dq5FDeO9LUMwVyAeRUbrwpD
+lqalsVOOqtFhEYzrV/Mhmy7poeQ949eH/dx5fnG4f5HWIgEIBcAo44LvhmcGSn+pLWuldxxi4h4
x5S8av05A/8EfZxQ7rxvSSb8En6PqVUUUZAxYXFyRp8mVVd1alxHaTNs0cn1s2L2CVY6AgDRJiSK
CxduGIfF/FmL66cO9BT3f8LtYrG3mAEStF8LBHF9VjjtGHfWSVG8IMMEYU6DcgbuQy937l+fclRC
QIGJEqiKhrT8KRN7LojuZri3aotts0pJfUgt6o9gMsrD1KRmZPbG2rDH7QKFUVcgqB20UuWyHy9T
iHq4hXLKWs0IQMGtoDcMDuMNL4d5q86YLmG65Xy+v623ER4FBUEAg+EMhDX5hGmNPWitPiknTlzC
g7rNLDtw8N8RRPiGxj6dYxDXtplK1Y2qqNXaq3TBtdBPE+UaE49x05XTHtvWKlMbOX5BnGCoayr1
fqNCBeex1itwRtY4qENZof8E2ii/rorPVWWTfc48fWex1l3xdCktgqOj3IZeKUq9KioucmVgTLO6
xvR9GaXqpG1qRZ8C2AR7Uduv5Q8Lpj5g6+DqhPCW60kxtB7dbCKpV0R0MoywcDslmIje+1D4WJPP
+wDVXAcnVMQw/IqWgYmzbEhJQ6PMUCzr8ypq3dRnpRG6HfXjlATDg41cBXFDn95wjh8RREBFXBNn
z8pq19KtYzU+IdN2rroftAauZeWsyS1I7LgnihKCHgOT3jc7rhlDmabodUZq7G3GEVe9thvmKozb
Z734DuqwwLG2BvdttmPOQ1mtvVRuPwMSbhDPaAhu4NCS8V2IribTG6eKYvVogoy29sqwcnb3j9nN
4RZzhZgMhWvBwTCucJ20JWaPM+AoNfIa85iaetDTZw+ckL0V1dOwvW/sNjGVrElXkWUqfZ/MSRNx
dziA3slX40M7hW/5U1bOvmKddGMtU7xNwoVNFAoBlBPHRiZcQjpGB28iTUTHOvFTbYCgOCYl0Fd+
J+ZMt7issod8yPpt11dzaMw0P0Krmm1i1cPwT5wr7ylGdFaO89K+u3jMIk3HBBUijLTvgzGzeZib
CETH8KLMgXQvGxxwbuffMe7Tbbg5ryk83kY0bAWeIwZkojFtDPXga6PEzW06UruJ6tFhgUVN/ZCY
Tut3Y5VsKaHJ3k0S3F4KaFrsooof7Fr51mhOdxg75v5ZcQbx+rk6+uLXoCKOywX5NCYWrn+N6o4j
ho70JrJenL3xkLegLvMHf/pjBFPhZwcoSWBueI3FQIYYIj8WZgHXELgT0NVLEadVp8JwOrOJJt7s
O832k2cytyEVRV0t8yFc0XvbMg07a6X6uPjJxfsIsjgq0Moip7wol3vZjBEbnrSR2rM32s85UN1G
HugWB2wTA7W+PfL6x/1NvokhWCwIfnDCwZuNO1zcshc2McjgQPqKN1FGMnOrGLmC3nyvBMR01grz
NymxMAUCRwOYHrys5aTP5jNFrqW1kRN/N/Q323u7v5SbhED6+6XYAalGy65zs410J4w/5ww4EB+M
xnW5g6PcNyXOgeSZ4FEHBwUUf3ADyF+q5ITnMViGo+JPe2jPBdhMw64P+td0bV5+zZJ01Y4aAcTK
M9rI8iLHPTRDyIpgop/mFwW6u2vY7wUPvFqXdOIyndtjKdZlli9WttGs5/Q9wXz+WgKx8KnQa4do
grjRxb+vva7LeV5Y7oxPZYfzAPDVnw4Zk5q86GUbFNPanPqC512Zk0606ykzkkCY4+67kb/2a3Nb
Sx/JAH8kAEl4RN1wwnuK69ZZh49UggJMoa/2fIQySNwdNKj8WDwYMJdz3wFvcw+UNSygulHfEHNc
MrFj0SQDSwo4O1p5vH3KuqDN/Okx8+1f8Ws9+417yEGosNZ7X9pJ1LgFry5ouG60hnV7VlTqwEHc
+iGFfrtpsPD+ytYsiD+/CEg0VduidmFhYFzZVEXS+MUMZdL7VpYcEFc9SCB010H2JsUKZEtqCbwc
jlWy0V5L82CAqbfYAzbe99v7poQvy7ECtOuo1VvIn1CSul6QnZezV2RNFyVgH3eftPJZr2p/clZq
sEv7dmlGqvYOsU4aSoUZOAKrjyDEvL+OJQOA2mFMQ0DekAxer2Ni9tziwdNFrksDrXqq13N9sRXS
VuEEQaEV885QppXDQllrnoU6FWri/dFxMfro24cxLJDiG85Wzc6avh+AmdxMe4++ZYCE6n5e+GNA
+tDStmPgVWuA54WPd/WL5MgB9qyKTg6JJoXt1UIVvujX6Z8B9Br3t3fhIhY651g+FM8tvCevtzdR
GiR6mkOjaZu7b+X42K5R7S0E9ysL0lWSVz0b8xYWjHEO1OGP7T5kyGe1PPHrv5zOFDkUeu94lqMJ
L+iaZWdR7bKDuAKLeoMpAWqNKd4Nebkvc0CC/n7jPrQE4ZOCdkp6oIz2gMwxpSzi6ENDRVXLtQ3/
S+2Zj/XgdCETN+D7KORcfx3YnV3uMBahVRkWFdulRfEOVaNjN7YrWeBSEo5hbUy1WqhWAcYgxaZ8
pAixes+ilKUPGt3NDpzffDGcF6ewg8rMt4UGaT/F3FPF3qVl/NcBSwPPKCa6TTC7AJAkbahZWUVd
Wx2N8EMCN/5d6q8x5sCMNZj/rcfj3YyeEZBzqOGgUnq9p32fZnlp2TTSwG2d15i4J/pOadYqgOLT
XAcVVEawICFABfSC3AZjJLH0euAsqs0cUIXXJocILQggPR8yLkFnHu6744I5VMBckBtBQshxdJEr
XNxfEzMgc1YYDAm1/Vnpt0m+GWig9q8k4J26Nrlze6a1S2tyX7ub4gnjGBqLuj/JMzVPTrp9G8q/
FQyA+1+bkVxSY3NDEm1mkV3/nPMhnJ0H0n3TnKchDrMMqUZs+iz/dX8nb2MvjKKghUta0C6bUuwd
Gzp5SmWyyNwZofOpf8zf7hu4TduuDUiH2sI4FOBQMKDv5gDDZL4dGrsGLC/3zSz4+dU6JI+Ii5JU
JIGZDGw+5vAgalHxGsBhwRGAREJgwttV0DpLa9HKqm0B0WFR2R70jB7ZiAJoXPtj9wx9ief7K1r4
MiZe5MA6OALIK8PV2IA6r5uNfTTn9S8OxH2eUJ9wLbTGtTfxQqILbD/QpLoj1KtRnbg+T2yGsriZ
6H2UHpJTexh+qkfymuzYsXhkf+Kvw+7+0hYqUNf2pKikVrEy5arWR2zLDsg8Xs1DuzE21oH9/Y1/
bUns8kWk0EY1B3RLhSXzzUu6H4BwfYcY0UpesbiBGhq+IAcDQPlGBbe37LJBGtNHY/4EYjDLSF6I
tVGUo03+2GPbBglajp4Gkuwq8IzmU53sV7Z04QCgdIviGoQU8G+5jsPVOFPavukjD9wFDtjPVMNP
kwe92cbWmfOQl3VAHH9OQ6s8M9TgWu9xbZxyISxf/QYpmOh6E898GnrcAijVssfeKB9dRvcUKpSq
w79xda2Ytrhqw0YxzUCdAIWC68/b9Dod7RqHRJ/36fy7blPQL6yElkVvBU7tHyPS42KoHSt1i6mP
yvFhAOMa0YLJ4r6rfjKmXZkciP0le7n/OZcOP16dJnxKqATJSXqj55VdaTDJzCwwusisoXX4JbbW
2iuLdkB7DhoVVCO1D7++OB7c9tIKLLR9lOXeO/hNQzdVflT5l9k0/tURuTAlxZieOxAqoGYftVuk
BSxkrt8SiKds+9FPyzAjPmHh9I2uHQzxdaTUBMhiDDCBCQhnQy7g8yHXuNpiiV7ePArmvL7edE3m
o5UTjqWzGTna4fgN2hBv23F6U2sa3f+YYmX3foHkPwqdiJ2l+AXlQMAowt4sMPTfN7F4Di4WKT1M
+9z1xtpEAE8AQ6KAiXrDo2mvrEOmTxEZytVWSp+w6rs5KxRYMfbZd9r57a8fqeZnG90OzM6vCn94
GPYlyseoon5FS57u29/Nj3oKbOZXuU/RA56C/PcqDmVtg6XrxIjTrAEhM65KkPcP2sYBUdL9/V0O
8OBfAgcOuL8xMnkdaDTOPacxYCLXfbPwPXC+hOTwU5+2/eDn78VB/3Tf4uLJvDAo/vziZGZGr2F2
UKzpWB6g3xCMxsqabrt+4nNemJDCNUR81SlHeoYrw3wtu6cs8XvwQmAQnh1Ruj9YpX2ss8CEfl2d
xyeAzx4TO/GtiR7UFn19c/BNZfYt0AO740qlZSFtvPptUqpVdsjnRhfL7zYt61CeeLafoeFCMZ03
2eeZ6If7273wIIQmIh7SKFUBsAJR4Ov9TikUOwwlGaKefVIhX8W87CnOBEJLf+LTpxqFe44aYIVB
bGKp+ylt10Ydl764IBeFurEOBK08JWaXrTrbOh8jZSS+keyoPvoG+WkWK999KVYAmgPiKIzmoqMp
rbSmpqMXnjYiS0GZBaX1H7xb4yReygRctB9QsEXEQNy43k2jKPCJnHyKOt5tchXkkWB1Ok9TjFm+
jRXe/3ZLvgKSagPDHWC7BffRtbHK65VYt6spUoohGNMcUM8uRETvWP0wQMKvK4odFBbuG116C1wa
lSIuUdCGL6tiwmvtd1psHQeYqq92c8DD7b6hjz6HdH0gqYR8k0ATQglA+l7j0HlNY8OS0yQBySj4
xcm+V9lrqzPM7P8w6281SE0zGmW02eamu7M1kLO9N8rw3c7cHZ8V3yb1ZoLsZmvE22785UFHuKsA
nlsbKZcB6eKKgGQQigFA4uAxIb8kNCuFeqKDb1Gp+74J7a+WB7W/jTeXQVX+YJvqZ+ZtU/APbab4
Z9r5a5NeYjPkzbq0L8VpN3EnCtAZfCHXD52jvLiYtLz/QRZ6l1gjxP3AcoSJm5vkzCFg+re6boo4
LoE47r+7xsm22FPVRCl3QWwDvF3/J/GqjcOttafTQjqDNzOmHSE2hRruTVest3rTiMcZvI3eGOju
vFcngDUsxYhflWz4oRrzaUyYssN4brdJVRIWvZOHE9fGlX1YOOOAPeO1AVEe4HNkwdxBwauHVTl+
ial+65rfqtefMRwfjErg9d9Vb4XmQVYz+3AtG2gYD70RlH3k1zd1Y8sc2TCj9dgGWjLtzXYzOGMw
gR6Bp5sKKBVA++b2vTK/kM6LyHufxMcy71Zgy4s+DrYBzFyJriS+xnW8gSa9WyaUzxGro3w68R5T
OcaDM+xcZzMzyHN4u3acH0BNeQBvua9mW9U+Me13ba2O0ix5A4puAFuiko/YIIW+AYzHSQ/C/Ig2
D32L3Apc2wPUuSLtpA8b54m7X51khfdl6apEwxqi3YJiCZAB6YzFCp/HglU8gmbIZjInP+33kNlQ
e45WAcCVLgqMOtS2ud8a6i52vLWC3MIXwHw7IGHoLGE+F++k6y9gZ81EQPXMoy7/0vTjI33HFj10
udcF3dj5adwGihq0s+8ynyj7pMdUZPJrqOtfq1oJtwFHV/H0xMCU+A6a/O52jbnnva7yqJ8Ap7U7
fsDsyFpH8DY1uDYieZxW1FbqWJxHJTuCZbRq0eHajHF4P7AtWQFWXYhgf0xmSVdaOoyWQRhRIytP
ggZUXRjz/FMOr/etLG2YYIgDhBtwJ1OGFLr56IwWqD4je54fRt3JfANMgPdtLDzZBQ2dGMJEo8v2
5HOhEEAoK8bUKO2P8bS3tWOmPLH8VMYUnVwD8kcJdErJSldhaWke2sQCSgSwhy5toN7meubEsJrY
GN8b+VxshPjXSv629JmgYY1ZTzDqgaNFOvMpqNxKRCY1avD3kyLeAb73At6l9zbNNvf3cXFBF6ak
BXGvLlVWWmqkmXwzzE9Fs0ZbuWZB/PnFM8eN08ToOhMW1BnQwq7xQVW4ktvfJryooXwA5dG5gs9J
vZY0z3SHWJUqMDFFnG7V7knoi97fqoWsQFhBowU0Dx6OkPhsFyvJmqHqWwenp8aMaODhTdT7xlEP
6yN7qr+vUQTd7psJ/DFKGoKVBSViaU1OSgcNi9KjxJxDRnblsEacf7tr+KuRZ6CiCbTFDbGdRxWF
5rQ0IkhobfKSbEaXhxXwWff37dabkUnhwSUa3rjB5AbERFCibRg3o7kt/EI9MJ753DpmxRocZsEQ
YgHmjUDyjT2TDTlKpQ8jyPmimnXb3M7Obez+MShmSVj15f6aFj4OHnGYAcf0MAZV5G4p3m91xevC
iXBT+qn6vV2dl1/wNgDYgIlG+1DQHsnykmw2rZqzxo0c4PSqR9bNzxRC240zej7N+xpDIMq7lY1A
XExPXoVGxf0l3u4m0CmIQBr6NwgQcgcuoySfuJl5UUoxnqwGGMS0CUp42Qr+d8WO3HubZlDlpkPq
RUqaB3GWQzCb+7p3GMof9xd0m82KBbnwcwduiBnT6+M7zapO5qHwotZ7mvUjCgWYurQ+9fW7Brr7
bDA+3bcnU9IinYV7iAc4hjQEH7SURTW2VRdEMZXISpnpF/qeake1Gc/EVf2+GoImVQPihSYEy/kz
4P8+VX61o4FEhvoqILTZ36d11z9IfIqLAOa5THdK1VUi/bkrfeWrxfxDzILktT4OT+RJ2d7fgIUN
B5oLuuHowlsAO0kbbiQxxCZcPT070GvhynvRG3uidJssnjHOBQjeKpT7xpdgCAoWSAmQOkLbVtQR
LhbognAn1pPOxqTYizdXDKJWKDkPjvJnHNeoT5dtiZiGpxEcSr+2xUhPqtQd7VPvWvMxo/TNpX0J
qCRxtrlllCubKRLAq2cvlgZIK/r8iNmY1ZCcibQGerjEck7qELa9e2rt3UCGF9OOP9tDsWbtpuCC
oAYaI9EDFXBWVUpHk7Y1GcV48ql3vtrOl6FLHiziQ/rGr3OUrkw3MCFtf99dblcIm8itcELRX8N3
vN7QksQNyjGFeyIDt8OmY2fkljsyxCg8l7MVQMJhtSO/aBOHQgyYobckx/GxqLW2L5h76khdB7C5
bxyb7ppE1fbAdjwYfYzZ6UJhu6Kpv4GRRQ8yz2qhrMTtl8brvncuPQONFEexzcuwG3K6ub8rN5c0
eBpU3GXiu5t4jUqHyBkVLwM9vHvKFeYnFYdUe199aavq5b6d2/q3MKRbSAkAFkCVUso3KkUbzKRM
vJP9hPV+5gxDzj5I4Sz2hpEYP3sx/swH1BQxT767b/rmMoVlaN3ZeOBiUhikEdcfnhLPTIe+9U5K
Xo5bjWBwEVN/7kqOeDugADNCYVg4NJAEHxfuRXCwvKSNSWl6J0cl9vc56XHXaKnpfXV0Tn90rEKQ
nsfE+8o1F47ex1mR+ApiTbudQILqhn2WOuU+BbPCriLuuEYUvrQNoL5STd0xge6W6z5uQtWq52N8
Ijzhj4kDyGaqz+PKZi9tg40bEHMJAA2j0SEVbu3G7Auqx/EJQKz2AQzvqN9ppACupo9b3+agQoFa
k7sxi9E6aQag0rXdJgEboc6nuLkDSlRwTHtVMa7k1zcxB8BOsNoLQXIkvqgvSm7QTW2h5kUVVTo4
+c0s1XZJXLLnONFokGaYdcRkUOx3LlQDa4UVKxtzc9A+zAtCH5SzAT8Wn+fCPVxw66h9m2IMyam8
sB7UbFOAHBZFzVX+15urAywCmPBH3ojmrw6SlGtTc5dBxcx207PH6firrJDgD5lG9jMtVYzPpP37
/QN2+1iGQbG5YmxAPFulIFLYtdWXWZKdbfrTnF5HrQwnjHZlb63OARjotrESKGYe3je7sEwRsuBk
ghgWtaTrZSbpQLKucLNzbZhkr3d6shWqA5tEQV3T6rQ1UpabfAOyCJf2pBt5bOCoeLZjlc5DN37q
lE8FhkAs1GiDSl+bXfh46l9dyLCGrAagZ5TKwG4gRy3GUlCoadl5DIztsPc2ZTiEWojJurAMNV/Z
FIESbEc0Rb/pP6tzr0EAIRjXYNHCivQrcD2AGArVSuA2LWnNipZT1mNA+lxZKMrVRR3kgxdw0/oB
ddYfRZqsUYosfFSkdCD7RWH4w3uvP6rem6bS9WV5hoqLxmPIY5zfZromqrnksVdmpGCgddQcMqUq
z2ma7DAV5tTJA3Q5dk2xaZI4KNH97g1336460U0UQjp3uT4pCzENvZycQinOal2E1vSQl1E3nVTt
jB6UX5cnqDls7h+TpU94aVFypFEpmInDWZ7JfFI8ErI9qshKuyUgmb1vaeHboaLt4ooHBBqPV2lT
HYjVDXqmV2eToKA+ZLsq+2xU44nrdOXoL3w/XDIq+DEgtYBcUiapcEnuMa4XzXluwKvNrAD7mIFr
Jt3mVb7XtKDGNJGVYyju/hJvS9eYhgHMTfsgHkHeJH2/kTSZPjq8OTuUfe+mYOY+Rdne2+rphlUH
rex8ou60rNzbirmy6tv9vbYtfUmvZNPEVQ22p5cUcjJlva/6JJi/rKxRpGLXh17YsYSjWugYytw6
NUTLwH/cNWdFO1PLCBqa7Kb4MfceUDFGTRRMCWdL+Xnf6sdD/J5VcXIuLsh5zianbprmPCDAFW/k
xfpRPOfR8GCGrp8FzQ6o6sdmqz5gdDeaH9tTvil3/Kx+0j/NO7a1Dn8f76+24cMHL35QJUoHrKfN
WWNKqBQejqsZVOSgqbXPOAnisf92fw9ug8O1RelGI+mUJyrHxg/0OVER5vlTTbddFmbjKQFMdFVl
6iYpQZYGLAoOkSjYgwbkes9Z1dYDMpbmTFQ7GDQlTFx9D5nm+8tasoLLA//gTkMl0Li24tHO9bqG
t2cj9pFlKd9X8Tu31SyRbsJfQWuEchYgjNcm4mSq8VxPu7MS0yRAE2IIIW7FfcOgxoZ1+P/oBP30
ZgLhVmlM1RfM+1QBTZz2cH+tC2cUHU2QWGDW++NRdf1D6jnOkEVY7TkzR7zXkm3dHTFL4pN8jbBi
YVdRHfhgbPTQJ5dVDZoWjVqU5dpz089+rU5nAhwa9IdXMFti56RjibcTkMK4j1HykGdEPLMqLD5U
3dmty2HbpaoaWD3vtve3bcHzMXCKpiwE6lATlK3QlHcFyebujLb11orHI6gqnvMHJZu/aYr7Ppd8
1yUrp20pll8ZFT/q4oCnYzL3jUu786w0hyL/3BFUxcixUgYfnJG+Y/UAgh+mNqgV5S0h2fn+mpc+
IIZs4bLoKQDjLh2LQXemtBq07hwza9tPLBiGfsMgCf8vzIgaC0rjaFrJN1bMUdPyWrM7pwoauh1w
dgpzt3Nr/7pv5zY9hkz0hR3pdnLTzBqBd+jOlnPQO4Jh+FethjLeY1NGmMtfgXeJv012SxBAAnUq
AK7Anl5/u6TvqyK1CDlPtGbPZpPbn/um8AJ0Denj0OjtJtfyv1U2RJjEtD2UgKEYLZrljrRGp0Sp
FbJu5Gzl6V5lONydb2k/UVstjE9g58L7quf1TgG52l9vronQJiSc0a3BTOn1cjVAFNwWrEhnbjX6
pnZfhw4CclNdPFsYaM2Y6wSegk7ofau3Z180B8AWh+WiVC+rgBcAIVSlQul5dggQE1qZfqa2nT/f
t7KQzKFqgncxRqkA9gIm4HpxdQeF9qwysbhqLvY0ne0jmKOz0FCsBFQ8Kv3UdOP0OVd6zG/bvbIt
8P7dr/wIcbdeOxR+hODgw4NL9JIkh7ILlxWl5tGzQTrdNxwPNTfivWuTmRz4DGSjMwj+kNiC6FXZ
N5syIR6qsflfD3CKEhKqk3hNozcDyNb1ZjSUqaJoQs+Q4uk2AI8wMNdX3e7+cpe+7KUVKdMYXIKm
VYbious54wZvFpCuzZRt7lu5PaRiLbh4haQAiBokKzGmuWlWYU+1vnswWJyDysn+mevpLkkSK0jt
fgXicxtSYRBHFCaB2MZ5ud48vcsqQ/Fg0FJnb6el2k9dixuMrBNnJare3vN4ENtoBuoALgk0wrUl
VDgdjDASdqbk1zB9Nvr3rnoj8UpMXdjAKyvS87tG5XcyuoadUbrLwwwMhX7aOTFYDivdr03oxiS1
s0ZYI/sG0hE0hdFaEmIDIKeSljYTTPx5vUXOwM2MQdt2BAXy1FyJaDcpm2xGWpvO2ppPnQtAu0vB
BQUyJNCCj7/jAVwa9NlJf88zPWDSpflLH5HtStcuH9upRKmYnD37M3QH2Pw25Z/v+72IFZex5MOE
2ENkomg1yAEtMdEZLmlCz07xXYdqDQGcdKiNDcZZIACN6RrT8jnA7PetfqiqyWYROQBWERwHKHlf
+2THK9K2kDw7z+Y2j7I3/Zv9mj0Nx/ix/uMEyREqTYHpOwE9lMkxn1ZCiuyr4LkWHBHokKNYJNo6
19bn2u7jOEZbJSt962c9pofctcNOs0IQOK+kTjfIc9mYFK3bMtXTKtHY2fs/0r5rN3IlWPKLCNCb
1yqS7Z1alHshZOm959ffoHaBo67ubWLuzhxggJkDJctlZWVGRsRIgdo8mAIKUqUD2s5aGQ0EIxcN
676Hd1rKaa+pFiemlU/rpgRHqKIpbrBwBaOdutdzMV66BXTJaRwF6I5TgzgIzbyt+HEpqjFwPlKu
VjEtxnb8ub9irBPBKAAAxUoB1YiqCMuahXelp9bx2B6loQ0XkBcQF9Hgg1naD5fuUM5Je1xVjH/t
TbrFON1gS5WZIxfkWSclcdwd0Rko7oKk5pxqSLQVxC98y+XaCu4lH5FY5KuWSlHOmXkucYRTwxYa
rbpIs1FchnmOXCPHiasQJwChVzLbccMmIPCdEyGjii57RFlw5ZdbyeMGuQ9QqziGjWsQVcw2ilFW
r/EolNtYCiXSI01oFWoWrNC0I6xLPRpnkFjXR3hCf03ldcC/cMsyTjDtUinPMrE7Bp3crZH22XOg
UniRy7y2Aq7PDk3gOpon7YW8bWcO8m8p8vIgTyUkeH5k0/GqZcHvsTjEqKNL/TH0xOJQxm5vK6I0
oHzkjxQxCm9HEloCG4FrIW2fZHs1af0lYN65lXh59x7GYbqPakmkYceBnjNWOiQw+NSU+go6al2a
WLFfwM/mpbYWcXTA2tRGe9AfdrQ2ZJfgQQSSWTCrU5UfHtRgNCBh33pLrlXPZVa0FA2fFof4kHRJ
LRElTbOZZ+eN6wHVWND3QhdzivFZAF7qQfQaqsj90Tc+mkw0vQH6B/6TnkVLPRKPvQs0lmgjEDzj
C+8fyxue7MI0c0OgSOzLwLx3xxTiqkrknktVeOmNaF+164hDyv2+uav4d9ruKL1Pfe+oiMtsyFfl
4L7r+bg/ClBe1jPZDEHqC4QsjUWJZFxNpRpChTlgK55sz9i+vuwvbTP7XE7bRiu1tD+22iCQqkBj
ziiabbxouPfE1ahouCbkmiIiV9GiC2yN1ykg01I8B328KhBDQAlOEO9gxE5ISBlM4JsmjTBUfBud
BrBvLIIqTCViGF1O8s6HOomRPvS9BlSygcgxFDLg/5XIX3Wt0m3AZ+VTT6nmmhFubYTfFxcYctHt
woaTRsiPbdGX2INhQ9AZyyM2adFnOFQ/QIHMBES3VgLXJiYQ72gUypnxa4NRSVU74tCHHOqhriIs
ldIo/31vg3pyyhtB8A501sze1iU/gfSP3h/VRDm1vq2OMpoWv2QDdDTOzN66MX0oDMoAmsKHwp9P
//4nv5JpXo3Cljocg7pYBr5CSv2pgCoEmoWGjiOCMa6VyjikGuqvqIVjrIPhQy97WWmfKcDoaRkv
7n8S+z7AfYLHMxIhKKwhWcjO8dCXrpIXwXj0XBkv5qavwOQLSHQAFd5/Xs4Jw4ltjMEjoGBf7EYZ
QtRuTMZj5CodCfAgsdwMMnf3B3QjEML1CBcJPh6A95GYYOa4VVLOC0rhGHltbcVxUK9yXs5Irsvd
ohs48TQATACias+zvULSTPTpayYYf3VTacd2IcSutg0TA9IobilskwQsdlDm0qhfNqkLnsVGOhkg
F54Jwm/EqkjewN1BnhRIKmyTy+9u83jQWz2UjoOXmMiiyJZvNsaP3BA1t6HWWw40JHVCQM0RmCB9
TF/G6dyVJJ9LcN5wv5efwoTNqNVrHATUpaO6Vmlq++axfA9JYBdzKQYRY7q81g0UkGXkwFHSBRKB
OeGS0UWdIKXSEVcySaxiLZih/Smt3U1Ko/P9jXFjp8MWXqFw76DfZVssxibjPVWALcjOoEfvSdCs
0piDVF3HrxgQCnCAjGH7AbB0uYigbW39KkykYxk58MF2OFRWDMUS35+bumk7XE0dQkwoY+KCBNrx
0lIgSYVeq5l0jF9VbgnZjsUQQjvaRp6PW48Z7ZaKQJI5AuxrlwzxXsBYkFSYcvks0WbYBdikwagc
S0VdD1AzoIoSGdY/rxT8MCiEcPuD2ZFlYZfELpD7qNSPtdCWphbVMRnKcjvWQTiTM72xJ7DvkCAB
gBn0SCzuXxbbWITsj34MFS4wFS2oTbmRE9PIQLVzf1A3Zg5dsDyaCEA/hxY3ZqvzUlUnfqjpR66Q
VYIkuG6j4Sr8d3eORxN8OWgxgepjrWhcJdV5z+nHpJLKVYvIOMAt0oTPdYQUwv0RXU0eYnEwnsEU
NsPUnnG5AzXOy+M8iI1jJfLZKXK9TLI5Ue/hqtAwOEtvem0OAB7UmScVxmlTMHFZgJY8Pdc0Du+P
GCpVOTHcN03qiKssuiYhUjQeh8KW0TuulgXxSneBv7JaDqVSbwZBfbWW2P84d7gv0aWECI1ZS6Ez
lADClt5pyEDFMVblTzR6c8IHN4yACR1EyXiVogeCTRXqRcgBiqj7p4M14zvmfvLklf9EITxnCLj2
8ZMRcdC5a+zKA07QnD+fzVxjWt1kCXot/dMQPMOTrBT5wL1E4PSuwHMHMRdJXinRY+7vU2+gYrnz
RH7Tq7TUjZlA/taHoP0B2wWvJSCime3JC0lVhXDGp1qGNl0Qo7GnrHO062opiYK5zv8b1pAbxH94
nAIiIDHD5lyBi8EWEZ6KdiQ4mAA6tibvg0p+xjneNASlQkThuECAm7tcPPjcPGpKNzzpOrcZx25p
JONHqEdUm5Uvu86OTA8QILt5PLvRHMtG+0oSyzoaf8NTEPrHPn9NxgXfnpt40fYfCgJFXiWhcBB9
tJeMyOMBwYqyBSmzZRp+q1x8vO9vfpM/f688PILwG6GRAqwmALPT1PzZt9IQZXIL8nRHzan20eZ4
CR4TRMkC5Z+EV6CW+e8q72nVkTxfR6sSaqalPQa0/uz7BZ+b6NmNXWtEUlVee8FSENfRs7iVHwrx
WCP71VPxx0usMTL9OVrBq6cc++nMZnQ7Kaobv0kdJAC7PqFIK6gZibsdX1KIXoWrtCDZsjvMpXZ/
l+hqzhAd8OANQK2OBVlCNEJzPU1MHRciA1voCjxGoD5rzSMovagCKrlFTfyKFF/BonJQjhhaC8g9
hX6CgrXaBvKqmQMfXynO/M7Fn0+aHP2fZUTQ5Pttj0+qbXOwZGv4tlfqcQHsM/nMf+TlMqeJzRN/
0VBx5q33m/C9Nx3MFvKFWvMLYUwdkOmdovcX+ecQPGgbdZVsA1puPGS/rR9amXSdnAMgaPYC9Q5U
ovh7WzSDf03pTFNhID9t8KDdgzdkkrY89MXroUgyR/aHqFiFWsMhk+RKyUvbCvxTDcHL1pSAAgC2
RgzSczMm/NNQ68lLJhnxHCMl61p+v2bCauM1jOiVZXwdfPxbpY+Z09T+aPNVhiBcTj5Rf1PObcnP
QQ6nPc+sxYSkBPgaBIcgzmAGb/Ra2CiVljmIaOSVHgiinfOFYGqcoVBEtwmJgR5f3HcirAQxkkoI
mZFHxEtUnQgcmTBCHIQIHQh15oixqeIBHlo4knBZ0kNZE3chDA+yWexKdSMJS4DlotKWl3M4qivH
+vsRE1km3jwIQNm7XRr8QVRALeZw6KPdiSXpZFJsi8hWwICc0sbkV5WMorYlNvaIfM+ntpqZhmmY
7OSjkW4S3ABwD621l4dQ9j1R85Uicz4+IqugyVv2WNPCDj5m7NzYUxMdKHRs0GgyCQpd2slTURp5
HyNFJwDBQKvxsQBHRY3dVETiL8eRSmpBoZHHkab06DhaylNkNLSAet7Mx7Ah5DTtqARBaAQdpQiQ
2UGrGoI2OcXal3adrZ31mTPX8tYnpmd+Pc1FQtOVfzXFgGTqv4kllBcuh162ftB7ypA5EUEDZrQr
NyW62VOq7AuXNADY2jlHzJkhTtf/lVG4E4QGiMgBWbw0qrcRJzQ8nzkdnyPFXQwaERtBXuYKesC4
DAzbWit5SHbrj53huYux5cOZaRZvHGwcLiw2gi4UK9giDgA8oYuTj29wXf65DzzuK+2R3TdT0ZXQ
AlJmvkHkuOseY91DEkMAGe24dyNEjYvCbaPIjPwxbQjXx95Ii6GBOqUhBVVkplEWvjT86L9oQHr0
lPcrtGPKWiDgztAyYet1MaSSDLHzn9xcVJ7KFPIHdqJxsiO1aa7PBGO37rIJiz5VjlBeRxvW5XTH
cS+XrpHnTubTULWEHNM7mllEUMulXPEhvuJzOPBAk+zYoRMboHT1o3spbNWlukC7UCEqP4eUv+o4
wT4HGRG+B/x9yJ6yyA2xR92z8QXPMeR8oVkCWiFtYa9qix4Fv7UHbuoOJfO4t0Zp5mX0m+C43H/I
74EqEbgntAVDZOByQorGk8HrlwaO+fKGrpHVbjTrFUfeMvKGiSCHioJPgmbUN/UV7ntC6Nn8OZ3o
2iWdud3CDZotjckrpcsTfi0Hcj6n9JxTn6Q0p+v1mp6XM4fm2kfhwKBBCTRREy0oe+81dZ4UkuG6
j0LxmqJtsapXkX/0/7UcbMiXZpgngu9mit4MnPvYoEXCi/fo9yWapNBk3EgQJL3vCH61hdmF+Dso
xvt4WYGLJ4I1rzMHmq800prVT77d7Xb2Y0ZX358DGNfWPSXb8Sc6KjOtrzdOxuVoGUcktHXZ8ZN9
U13UAdnZHxX1iEdW8vH4zNtofEJABcgGbUgz44Cu3fylaebO0cVI16LJtObacv4jRIcIElv353ea
vnvTy+xzz8u9BG7FffRjp2gKEtQzJ+m3pHtlAdW6X+4D7ANmAbmud8GjmHGPydI9fi/6dbved8T4
2klko5hznQqTo7q2hqgc5ibRc2bO+EL1WqlsuEfkPEhfrwqQTg/cXis+avW5U2YC35srBN80XVPo
vTOYixic//LIDS2sKeimrxaJ9iQN2cwRuCqYTgcOz1c4QRxuqFywT+URVCg6kKqPmRVZyULf6mT9
45k6jWYs3XIgmBcZcnngrsJD69LpqUWna1Xvco+9l9h9vg4riVTVrqj/PWTGiP4YYuZNquRMCXIY
MtIObzeJtDI0J5FxC/jPOB5nhnUjTL00x3isqmrkCpA/7nGjkOihs0RkjOAeO/IpUCu16FrdnP79
WE1iVij1A45xhY8rpUKKRxkDRL+RpUIFUMG7/b6JG3sPASBqLGjInARImMXKY/RviUHiObFaPpdB
uS041Fj8ILHu27lxooBkAX0xhoMnxy/W+s8zV9fCLmzHynPSKluLnnBwlejFSIMPCdW+ImltlPhn
jtUVmyh2/IVNZsF6ufd9Sc88Z2cfPBKaHsEfPfn+XpHFiuCypeulu4dS6+E8E+3+FgoZB3JhmnFX
AgoCVd3B9MsLT59U66mjwyJbKsS07ZVh4RM+Hif/j3wDQOUpelhU0pi0Xpw6kJpuctP8mUlzXoeh
l5MxbYQ/C6BxkhEqdeE5QWAs1dG1WoXfFr1gJmVNq0qcmfyb5uBkpleVjPIus69CIdddMYHsdjQJ
OVoB1AtVfRnVm3xWGuDW5To1EoN6d0KYARFzOTSxjaq6l3XPadaFjqYNTKhEUp30q/BQH1NTcSmE
JOsYFyyamvHckN3HjMjvHZCL2SsIm+5v9au+gWnf/f0e5vaowaFeFJzoOWZjCS+7UKahLe36n7Ai
HnVnbkYWiMQaY67e3iuVqK0Mz6nQAvHQbnlh864gkaTshnwmirkiyPu1Bc1sYSLSQXmcscX1NZ8U
Uew7m4TsRiII1vD1tXkCGIR+dUsgwe5P5K2oDfzU/9lj3hOh6yvog4a9Lly19UbQnGjjtzZw7CFP
AneJ/ADUhxsoH8c+KLfkTRuA5uklMVZiveksnic5t9ZSS1OgfJFuI+BV7n/h7wOSPed/v5DJ2gx+
PLpAffiOKdOCGLYN/QuiEISXX96a7oU3MTShb2d9Px4O9sOWW8R7ej6ZL7vN8ix/BIfATOnStb40
E1Apsiye73/f7aPx3wyyrAqppOWj7Ee+IyobEAvXz1VoGhUJVBpq61BZZevBD5GJWIlmfBrUXfFY
CaR/rx8Aphq0U+7PZK1vJJxwNv58EOMXkBsJwBmEJVX0Xe2ieUewFGMpubnZ1YajZHZWkU5C7gm8
kmW0rnJ0NGvGd6nv9NYjsTtXor7xOsQHodoOFC5EvwGuv3QeYMTti5RPfAcqKWvZqhbjs3gMKP/S
mWgkRKsv5WdO7K2r8K9F5loaUtFIaj/zHa1cqgWFNmUMcP0bUvP+XA7z9nRDf+aXNPUadNsgw9sq
A6a7kG0poWJiyudy74NWAL0Ke1T+Tc0/VBCwhj69hZbYeKTG4/09eNsdKkAVISEA8j+2btIMapkY
WYMlB6eHWlocL61D773zaCEiv5uGq0SPFqKroT2mooo7c/HdCnyndlwgJhHf4CpivJbSqm0ap7A/
LBRS/Ew63STLiEBpZM/c+zc9JCYbuR7AAcC0zGzvdvQ9bKfBdxIusb3qCTXXxPXNlj+JUB9VZdz2
NAAgUnxFydbjTF6js5LKsx/BbOkxN3i/T0bfabQz+LYNfSmEW70n6AgaThFqkaDhF7LAlCN7WIl4
4qulOOe6p4GyjnFC7EGpeerAYimTo3yENniNb4COmZ2gVbUmrxJN9+necZzEjszM9skPXN5pZrfd
CmgRdCCVDtYHZHuYZ05fKXrtQUrKESnoce3Q5Ki7XLSW9a7Qr+xDmUkd37yj/tpjVjyoNLnoFdhr
1ma/LR/TY2TVW22Z7VTTfy+X0n5cc4t9lZKcxmufNB+eGdOnmVFPS8pONxr4gD/AexUYf+amLL2y
EZO4ChyuPce8GZy00hIyAELXmrFPoq33xa2luWb3m1HuX6vM7QfIXtiXLaz6ErVf3nb+Z7OoaEXs
6R58wcs8XQ0UkiCWGlhHlagEsmsK3Tt7fQkmN+Kch+fNnNbbLe86dRWBrvsXFsx8k5FHtZForu8E
+cKvH8tmk4qvmrTx+4zMzfrkqdlZn5wKcnvosL3SvopSLx9jiUd6r7MC4q2HXQBCWEr3IppDqfC/
uTvhWICBRXkMKWMmrjTKpCiliAucrPEsRf70NCKJVt5D0dawG/XIZzSoLC77qYvvYptAKp4LqTr1
pC9iY+7xPRljxg7QNWCoE9EZXvrMPKMMVhSBJ4aOUS/UeCnwp85dhHOcipNvvrICfCSaDNE2gt4R
/PufV0sPML8UD1LotPWak2gNnXJr8I/6+HX/AE0/h7GDzldNxqZBJID49tKOKDe6Xitc7ERNbvZ9
QJDwkZtVsCulZSB6oBz7V3YaLCRwMyJgM5ApBtyW9RtCq/pRb8TwU4d6PdhzIPUbRfZLA8wtUFbh
4KYNDGT7cZOa4ne+iUuCeI8YpvHYfczR7d3YEBMQCLzsIG1Gsp1ZqiJFCFDLsCcPpK2eQRWXjusw
fb+/UDfKKRgWevcmvXJsP4N9WSdJKVZFmDhPlZWBE87USPhYb9ttQYQt3tQjeWhJbh1Tkq3S1Kqf
BKTJzzMxxWSE3S5/P4J5cfq5nHot5OwduZEseexJ5n3cH+eN2USNcOItRGyKBiAmaOnERhO6qogc
ocfFPa4CdE1BBcwz75u5MRBcGujDgSHsRdallKkbQ3AMAynb5Enj0fgtlOUcw8ytCOzCCjOYFtxy
vlwHiRMbh7ZdS1s3gFZg8hILuyF7kcZF1YN9ci4Wm256ZpEurDJ3YlPKpT+CUQuRfaSdlfGnGk9h
AaTVo1DhPbQKu9X9ybzhRKY2DTgRHkqFV+hxUL8YbRpFidMppKkjqJo+DP1rWdu92JDcP829x6/2
CBwiDKEnAEljvFwYp9VqYlxkapY6wRBSoZ9El72FDE03dKqJMxvlyhEztpgllPUy6YUwSh2h0kxw
PIF11k6qdhG4vdnwn/cn8mpXwhiC6CktaYAqzmBcSZZqQ6UFwAe1cFZe+9GW1dd9C9fPvsnEBHxA
AzvqI2ypMhfisBWENnWeAKzwURNqX14El4aK7R3FzYab24xXYemEkJzIR/ALHHPsQZPyIgyiWM5R
/obDWrUmR5ANIt8Avy5G2pkIhu+P8Prpz1hkVgx1eLWPOCl3Nnm/+fBIsGhpQL9DG/T9g0VPDfla
0ujTzKz7hm9N7ZT0w6WGfh3+Si0lC8BcGHpB4eB1Y74ZG5cjrk080XyvF0Zofs3VG66OHQYKMAWw
0bhIJ0q7y7vbCzJVd/uucOQFyL1Fy7ehUwtZhPy7n0lqXsWWjCXm5Y42CKQZNVhqgq9YNc8NT87D
nO7L3HCmw/En5FFCtKJCdaJwEiIPNJWXqkEc3TVnHkpzZtgrTOUisXSFwiksLyFeiES0YUU+EV6V
x2BOPPM6GJlmTgcPB5CaE1ktsxkRJyoRjkeB7a++6W928mZU+2b13i7OHYnbuS14FZjDHBCaAF3g
0Y8WI2Zwag0l4VwuS6eO8f7YBO9FZley+aym5OyZakLmUB7XiZbJItqq0U2MQBKO5XLVeFfOq8Dr
SgfVNWi547UXQ5SD+AcNWSsS2vKjAs4xU3NpG59r7iH+HuciyutEC/MNzM5pg2TEE7AunR3uHw+s
2WYOmSmf0hxAgX5OFGmaw4vrlbHGzDHA56DGNfrSKW1vGW/mkL033cjfGWVuN77ydSlTq9IpghXO
NTF3tl4QvnrtI3MpHbXH0p5xXFPIfW9EzCZVqigSIfNWOqmxU8Bv/MKJ2D1hcirctVEBNkvmUoGz
24aJUUBAp6APF9tGynag1xoTwE+fZStP7PAzhxBce8ighp6IBU0BDCQCF1HpFVAZZfbIXEVLWE6A
iQ10EwBODYz95QaG2jEQiFxSOYL3kPRmrKdEE9ajS+tuGXan0ZqrsV+1eIE8TkVrBnCeIOhGvx2z
gRDDD00QuZXTly+gVhad+FlBSjJZdVB52etE26WbriPjWrclJIruL/a0lsxao+8E/giCe2gYUpmz
wvOtFMZgAnHy5iVsaGuq7TnJiS7P2LlxZUBVCw9YlN2BvNeYBQbYL9GFLKmdMHwYpaUGnqgdNhIU
KfuZ6sxVV/g0n3hNoi4DvWV06DH3IHIiRcMhd+7wVoMczAdwRprtrQPncReWRCfvaxHZF7TN8SRd
eIeUUuvhXH5vXgpiRmROvOlW/IHPQS6K/5UqYTEUYzEYIOpSayduqJ/YnJ0UVroNNlr/g5VdxqRZ
jMYmqlcKeBR80iHfzpnyXv+JX8rIur/avzKt7HL//RjmaHtjELZdqde4VNuvaPPRWS1grmS0IWZA
UPEgJAIuzbc00m08czOXupl2E2tegXjvlCxDMxfbrC5Uudpy+dA4pcr1xDUkUMLm8uwob1x7oJ9E
AyHa+oD1+N0hf0KHskskt+EmMxOOcMmJT3G5ChYQbKoS8F1Rbem3BEJy3mih+7MAmBq6XhkkD971
7tnXN6G8aRroArzen/3frPfl8AUAmiFXMz0x8Sdz0vGYDxstEXunhDr3g8tZA8jjLekzMrVlzJHR
W/jgvs5pV2zRXN5lliAd4pBA4U2DhGq0ARi8WQyCmVdfrilwlmxABspyx69InGtMu+LVRcfpxbcy
104SR1kkeHzvVGSHXYkEwxuqBhNyYCTIr1mP6SbfK/QcU0QSX/cn6jdHcm+imG2KLGOgZ8UIjVj6
FtPdYCFnGZHe/JiSp487g7w9B+T1XVkI1KH75/cZ+9cQFwxeQCSNij3OLRo3Ly8BzpD7VC+UHmEa
2soia1wmgB9GpZkStAebCumoi98zZqcpZUf91yrjuBLJqHUIxfRO3e8HBfFZXJmZsUyEuZeCdH0O
L8fHRGmiMsrQzsL47ITYB/NtoJBXtaBdTWrALyy6RZb6Q0QGO1kYtCSiWRLKbyi8NZnLU1/3ojBz
PX3rn8NqpEmvFoLbO8lTupWeZeKa4/IBzbH4DTg4BUkN8b6MkJgnlA1Ma7bd+PrGv5wM5lSOUM4Q
hQYf4BVfQr1JfVLL26iRiZi+RmE+AT9jb+7Wv3m+JoI80MGgIoc03uWwucDLQCfNYdhE+LT98/Ft
xX3Wq9BWSf7+Di2rjIJZbS+ReAEREg74tJkzdn0jY9iTnh1uY/Q8sHtc8QJDHHVvcGB+iMnuEKAL
aO2Rh2/5a/Gwis+LdKQKFT/k/dfyh5Z0rih/3bk1rTzQOPzURwZmD2blOS4OZTdJBudp83LYBZsP
yS72B5SqAvKQbxaLxd46D2S9fq9We2cdWz4B6Pe0fLo/EdPyXp26P1/BLL8Q11BTF2PMg0jb8lmr
IlBY/CtD4ORNsZwgCcObCLwSzNEG9ACKVSAwcYLRcivNAoOedX8Yt5bzrwXmSJeVm6l+WQxOlUCp
UYlB6YqDGy08QTOVCM/NoSP3Lf5SM7Az99cks37CEPaGqGWDk5tPux2KBRnZDKeXl92bTw+Pxe4R
V7yZCvShJ6sREjcrjzxKm1VCF4RYlpMJxPHXuO2IcVyeQ7K20v06JM5PSr/M+596y7NOKlEIcflJ
e4K5zGRuKtAmOGxdAliFcgrHt1y2gkSfmZKbdoAvnfg9kbHmmXsrdEdwEE5nKkcufEp96giueBUA
ivrn/ohu7dqpsI4WGgC90PV56T5yV8rbwYgGB/9TRxQFDYOq2JEWGdD/L0Ms3UzVYe7i6ZAayasr
bmrekYSX+yZuztp/YzGY2xY5nipv5HBwtAiKbt42wcNAiJ69fK5WNzNpLMC4bRRoxQqYtEbu8cBK
cQ7TbETLkb+6P6Jp57Mn48/qsJS1Sp0N3KDBELivaWugzp/V/4t1Ae8TQly4TqCZmfujgWBtxsfl
4LRRYwoxwKPeXgln0rVXZOOT3/prhVmaTus7sUhhBamibTI9Tl52B9462Md82ZKHfvPw0NLX1np9
l0XyzhMT/Rn3p/JmLPj3ExjXCexE68olNmBuvmwyohlwMzvbPjzgqlqM+6N0Ssn23crM8xI4ipjO
uI5bS/nbODNpoQBPwRzpYVJ7+N3/TQ+QeJYSPfpH2u//M8foM/m/FpincZWHqhf2GGAVAbPgm6r3
lAtzCL3/x0r+Z4V1GEoialUMK0G4TMjTLpvQCYfVg4KMuPPQHT9l0iH2aK3O3CPam+YSPRgz/vHW
AfwzmWybutaFE40+PqKe/KPxrTixZ9/fL7dMoIiHtx8aKMGxyJwLoe2LRvMGnAt0b1epYruFvgLj
28y2uPGSRrEQmB7QDSOtgZ6aSwccR6EsNWI7Au9SmxPasV+h+dxcRTtibUHDRsu19p7T5Vxz2Y3s
5oVhFtjjG1KqKjUMS+DLXKjvQbSp3vhj0RIXjXLy0jhmH/en9FZogSCRn7o1camxsjW8UIa1lFWj
kwDENKSWDFBA2DzgnfwWhTPZm2naWM8JO+jlRwsqGCOYw5AORVpUnTg6+gAe//jcCLmZS4R/4cKT
IeXrZJZP7OZj769JZiXDGmoKIEYZ8djbDLTBW1Ok3vJNMh9tzyFJQ1PgHuYwQ7/78GqgqA2pyFCg
p4HNBXRiGoVgdhqdMbKN2AaxHekjaDpLzwFHOn7bNBa6VVf3V/JG/UFAyPCf1ekq/vPY8hqjT43C
HZ22oYNKUjCdB0STadv8CNRIjsFRAAVA8uLO0TXfXNc/hhk3WsZtwYs5DIvGMVgLkDyOXvns1ZcW
IJJPZ9zM9MPuzS2ziTLNhZhmOhnzTh3nEeU7zxZxf5rDlvzyd1wbAvsivAAYpNhqR4TGWi+RlNHZ
7Sq6sZFFWraPhcNZC3QxUsiRm45APwfbej8lcBHNMl/8hFazOc14o5sDBnsQOORkHFS2t1YoXCno
DGN0kKmXdLteSj5N6Wxl5eYi/jHDzmuVNbIxwEya79rDUBBwPIYpMahuPNXi3BG5+URWQYsEZBAC
6it9rqoRAiDLfN4RyGrFWQ+e9Xj4eFPQNHr4WK0eVqSubI+bxSVf3/ggVkRGHhkgXM2AT16ekaJp
0qapudbhR9HhlJwq0pyX+2WEv9w4k42JNhr1QLCpMDay0vMLEDB1DiIa3MQqNT6EDW5ikh5W3+ny
8zklI/Bz66om56UDfrnl+3rZkZNmes/3XcKN/Mvlp0zT8cclAGGQa7EXdc6TRKQDyD+IYOMBBwhR
sgBSesWvFs+v6JHbV4fzqZjDqV7jmHAU/87EdJ//Ma9zWpIOEczrzsvwg95/ehCIPRlHfKduP5/l
g0pe9/uaQuH37QfV+vvjv73a/60E4xHHSK7UqMZK5MNzUh8KbaZWfmMXXw6Q8Xx118WaBxU/xK+l
2dovtkzHqfuq9sjRSlHm2a7pcvmlW8by/shuOPtLy8xx1RvwE5ZZ3CGwrMARCLXb2jQ8MzHAmAoi
F61aGvHCFw6lcozTTZLPdhtPu/jeLmdu1rHW+bGLMLcSeYn2byjG+OajtFytiGwuLN5e5+szPOJc
lHkjNrsYOBsDav7YR8Jkd9MiNLNTM7Yfvx/CZ8sla+pbS+64RLPs/dm+kdy/NMo8lRJOCxMxg1GI
6jXE7M233Ud7foxOj9l6tVoo1nOM5HVKePsVwSFphKkE3xFzLjK9cSldfgjzYBqULs2CX99SWNNx
7qy3t/rRIO2UoNmp9DE0HxbphiTb7WumWHv4cHKe2m7ixdfMFpw73b9b9M/pFo2myLIUm59bPr2A
76JAbKVSewV9rI1vPnxr1tbS0OUPZixnfTLM08zpnv2A6fj/+YCmb4cEDHudI+5qEzSZiO5wf2AS
ArLqySJfHjmNPlvWGjMQ707+YuYFfX0zXy4G496GQVeSloN9H+2FbrfRc0cAtYkLgcBi5h35S+N3
57ixdOChDqJWY3KlhZWgpLeTrcPKEldHS1jvqYiLxJzb9LPTyzg3qcrzpslhEqgExRbMlX/2SDvF
BXhXPgDutN0mJhz3Gh39z18n6Ut9mOvrv5FGvpxixs1pkcsFgTiddpAabCagAtAKILjfYqGjDXzt
BjRo9Pj83EAg7ZVaIAgHASxOonvI/4ez7+qRHEe6/UUE5M2rXPosk5XlXoSu6i55T1Hm19+jatyv
M1lCCrOY3cXuDqYjRQaDwYgT51iAqGPr1+uFbf9m0Lq1F1zoS/KsCmo2/ahD596h1oi7HeXPx9Wn
hcAX3SPmB/D2JSbO72fDDbvfPnLh76MZkiyZ7IKJ+pBZDt0fPB2ztr7z+Ng/7i3yAFcAyg7v0oWj
tuDp30H5wjJ4mHUfwrEI9lW1Qb0K0knFLqKBHSejVzDJvR1vZ2ATV9vOw93quinCrIS92nmtfh3k
PfJBa9V5aNHd4xNPgecsbOrMm+3aJJ+1maFEkhQmS8c/+CvVi7b+Wrnzd8NS3PxZxbi2xIWtNPv/
N9g0q3U4sP1YWHd3uZPZgeXvV/coueWadZTdE9xoJ//n99O1dS5oUbNvCnM6UVq2os3Kx8R9Vtvp
uAGVvXN7G38Op1/nf3xpPjH8sqxN2BpWThxZr7iiKstD+wkfunm81+1P4/RWII45568H0BvsFtz2
WzLtx4kBpfwkWKVBW43bVGNImzjOkSUph91ri9JmZXuPyeHReIo6exWiovOwCT26kx/RtShwdCLP
zh+my2ptjBNmbxHIOQMZwfpf/CRu96sgMmoKEe7z8KAkIEI5IJRbG30EftT3Pq0jSnQnG2+BhaWY
PcEXZrltx2hgVmUytgL0VI5ml8ZbFpW2X60y0b69698oqluLzmXdBbhAU2bi3lCt4YF9To9jAcm/
ZH/kmALF1uPf4u6phhdscKqPR8lB87dABxBTul79vH+RAeMVQBbErD81tR6lzUvrvcVHdeuCJMh5
wJiAdCB7bVhapGntb/1y7saToKjSK0rWnVtfOraJcCaivNSfn3+TwRUnQDuUhfiOSOXnVWQaU9qE
ipQ+ZSyoRvk4/bo7HoFIw1SHixmWNZSMrV3wsa4Wx8d++gJo0gUT1PeooU4Dq9d501hJDYMwOVol
0NeMKd20Pqltwc+OkqFDRlFPndsuIU758fXCXlnkG01VzsQuDvPh7BDJSv5A4iF2ld0DceCMC6Z+
RtdrU1yqPoCnKhlDfFxnCyv1brcz7N0BXFjIWUKnWjhVkyv/+C50fhFhpvoXj7ATWUFr1uO7/NCO
Kgvzrs7CaZpBT+J7ELwmmChUjXhhjKjBtN8wohELeo1p6P79PViDlmC0XoY7o7WO9sOYe7fXcCZG
ATkPEjHQ6WO+EOOW1w5iomfXxzQYsYat2wEw9nH3OK41p/GA8y02ln2O3c76iu2lfG/mFgaaHtqh
ImiCMLbAzzH7CV4UpFWHc9xuh84tdQ3URMeGAtIF3ledfoKwAVTuS0XFKY3k9/HSLJdmMkkKpaiC
WVROXfzpBEnmPg5ssrm9sj+5FECte2mIO3pxVessxLT6+RlFtty5Qz0k2T2BJw8zf+ausT+a1V3k
NraIamPqNIe7zd6VdtvIOQ8WXZ0LT1uz1XbLVsfKO1Eb/9oW3kmwoEeM2dslIMuce4PiCOWyacoY
5CPXfqDReExLNRzP4nDKd1V1NiMv6ZZUImYeGliUCzNTWL7ILkWlqcy6g7tJ2/ahUjDF8ZlaK9c9
To2qr1Pq2mvqrU/rX4mzJIYxFwpRD0Qonjj84e/XpqWqzMoMGhXnwIfeiHnny8CjQXNVBr24Yqxu
7/7Mw8EAOZUJiQoTLXFIPV5bM/0YXcgCfYF8T3YlSPLgAgSPh0fd/kCP7sXALvoWOaB6Uq+WsFCT
a/E+fmmc20zJb+q6TVHgDaDL/VxqSHZ0VHmlrwZhq66QgNBF4om5uH9pk9tZZoYmCzJ8sLjvMcJb
rnXdjgj4j2vZGtANfan0h9trPBdBMIAE5ciJ1AxPES7RETtI9MqpyM76C0I+KI0Lr1IcxTyws59t
cKfftjezqlfmuGSnrTNSBb3Azso2djATB85NMbNJcx+EK58usGrMeOuVsenvXxwUJR1Vmjb4NsXW
iTfkTlW/Vnc0WOjTza4hMoMJyYuWLQaTr+2YjGqxUdDuDEWm9F5Tk4PRFZUV+oPqtlVNNt2kzqSA
wTprQ3OlKgNZusYnz+C8FQdFAfcZ5L+AqOWucSBUoeAgm+wc9Y4Qr9RyYrIk2+xFeiw+qg+5s7KP
2zupzWQOVya5r84iTSyhb4rVFVZl/dZ+EPFDiewy2gk5GEudKLEicRP2bwK2uXfU8lDlDyV4bPNV
bx5S/zkb7ijglCo4b/8kJgXf69bo7X44FP6jgn/aTF0NWQk2T30Y3kFdoPVeODpZYTeVHRmrNF+1
pdWdxq2MriT9HYM1d5sLdkVfwvRTmwQFH7XWlruN2jR25u+10u31TbStYgaOE2qD2FUbFgQzfrIS
grseu6DiNjYx2/dDpaZv0SOp0TJRyt14akSbeK1ylwzTSFURbtseRM6ubICb/T7HCPZLv4RFm7mc
r34AF0RQeBhSOY9Q9ugcZbCyryH8Qos6Y6tWW/D8mfkCfKyCSXwMhyDp+vaRixMmCyWVKC6js1R5
qlXumVPuZQdKksyrvXyVbnZGaIfeuMvOvgcG/PQg276X4Ql70t97u4ay++pIFu6NuRzw6ldxQSaF
vgcTB/wq0Fu+qr51AGx2gs8S95WAqK+Jdm24ssvzQiydCTfg1JlEbTAxo0nfVZqLxci0UgOdcNqf
81GDiwp23iI5Qkm5wthe/Hr7+M0ceMhjYRoWTbmJLIBLwdCANdKiq/qzTkn0zPA6tRSt9xe8eaZ9
YMiiAY6+SZdFBLjjOrSpZhFKvgGYvp4WVi0qXuo7Zh86oGoqmVXr5xHtVXTpfWS4mRPJAEV0dtrp
tjKctHrbNOCuq8m6DF1RXki7504a5uqgXzFlvphw4QJQbATikIx6f4a6o9h7dbZX1NJ6qMI/Ergw
0KwEozDe0o3jE7uqVoFg3d6CmafppI3+7wdwKQLL4ggBGdDx7BkMX9575746wUdiPXyt0VlZg9e1
CmzpjQlWNuzw/yzV4GZOOlgAJsA0sFiTDtz15kgVgxhMjedUDew6qkV+5xyStXc3WsKddtfto/tm
E2/XC189c4VfWeVcgnYj+JwkAJd21EuBmLCSY2XJ3p339Jit/lBr33n7T90GrLXbbPvD2V74AXOv
46sfwD0KsBZIT5XpdYx7QPRA6cOc/pcUAKJ1WrhX51YYjW8oVk1aIiDFvF7hoRCIFgwCMlDMn6lo
VPTP+fg0ZuvB3OjG0mGbuVGh/QuRaLwedPg0F7k1pAp504vjOcxs+bX9lQBGgeLbvaU5ny8vR+Zi
PBbUiX9OdYIvXVrWJevT378IX3pIKqPTYZ1WB3BwIm7KGPyBiNBoDbJdIZUBsUuy1kNbegqrY+je
9quZFi2YmYCh1qZDNQkeXNtPk0RLSjoAWqV71SEULSP4AhBgB9FekLztA/VuZOuAWpARvW15ZpOv
DPMfXnc6+Jp6vKfitSRuA82SjL2uMKuQ7LBYKFDMvBExSQOtEYBSVRXv9uuvhCxTS4wazwoq79mH
Yn7V/ZOpL3zRDBwdL6OpLGBAckcT+XdahReiSE3cDrL1PNidq77Gv7Wvfi96YLu3Va+y3kcP8jv2
uDdW3S/ROzytAG0Y7fIXbulqz9z9G8Yctu5qv3d/DRvRVUKn2byM9v5tu/16WIhkczsA5TkRSRPe
IRiLvF4UPWdCFxfScE7LB9BVmpVjJpi0oRCcQdJ8e7dn2kKQErkwxvlZjaFWQY9gbHe4036lDujW
z5b+SNefq5WLqWgQSBJwrksv3WLAngmdV6Y5T2Om3AKCKQ5naVUhLYqsD2/3+/nQYIosfTZX219k
oy5EsLloeWWTc7iuKXOfqrCZWdWzbr3Gm4N4LJ/jhfAx91hXgMDWNVCPoETAO3aq0IaMDMtaoACW
O4Wt4c0BSmlhgwdsg/zL96hrvEK58Y5s9Pvf6hNoL56W5HxmWmHY3Yufwd2JzI/9IezwM0AYL4LH
90ixuNJ2fHUhs3VmH5i17DG8B87XzUnEPKG64F6T93APMUDQ8Rf0KTHnonNbrPhNgVXAyRuKP018
bIzH2+77Dab9aQCPi0lg7ScCdYxHNFP7pj8DzvHONrIz7pVnYwvsvgY4QeqgXbCq3WRTQRhwdT6h
NWI6X5NIAMjVyD3DACOFehDkVK2lUzz/6f9+GXcv4wlcCVlP+3OkC80uCVTjqBrp6fb3z8XP77fV
38//xnZf3FK0M6ksljWM+NIbIUy/p0Xx1QRS52FyKV+Q9J79JIy8Ae4OKvYf9dVgwPBCW2Gxwzg8
VQbm7eWlS3/JxBQbLz5IVhuVxX7bn5/bwc4gAoFtvSu9b1zQPttgBFGT7bftCX3q2ys5e2LVi4/j
90vqySh+W36VtgdPxqxZsXqMVkjencpx3yT4yPrL3KTorCxV16Zj8MOL/9nmS+ZaLhusall/Zpq6
7oRnwfwQtHHhGpz1lQsjXPYmUNKDowgOGRR/qO/o/YsYeXGYObcXctYMxk4mehFMEfIUyH0DEh8m
9/25LAPboB+B7LHy1OD5fdvO3IMHOcM/Q5yrZGMCLhVp6M+G2LhZjolt1a8teFBh5RjeDgEeTiIU
1GLpS451uwT7HmNoUfmq4lV6vwkk5dnsswUPnqz+2MqLX8W5kawCEG8K2MoRjcwnqTESL0xrgCUp
MChhWCUPA1M+amLIC3DCmfc2lgOdD8wRYnZTnU7WxcnJIA/iqwST0U1JHzopcqvqYRif1VzaCeZS
1X0GGo8OD8YNJLyCMSLKF6P7nODlX6E26zcAzESOVlu5CdS41UBIb/ytUIz3bdMXCjYXUHb0X1pm
jzLYDxdqmrP3+USOMfXQcM/yJ0dVmQnxGiCBq68sePVFxUllt2CHWP6lK17cQ0gHyjqj+brgfFNp
n9/michsaqwZCnp416sdhhITfBYIAHwIdoFS8YEcSyu791/ChTrKXD0VVJaonWmQOQAOgUtZ8qFn
QS5l49kRX0QQm3ysWjS8c6t5aRdi4ExChlsUYjxoFKrIlTlLcqKNtZ+jnxFvaGv3TgMUXD9Y6ePS
60YSZqIEENSYelXBxKCg2H69fm3SKDQpkfibUC05mP3oay4Ub9vQA8WxaFhpRaXQrkZf6b0U8tIf
Va/4r0PRM7ISjLzXrGB6HFpJiCNhF3KogkqWaaT408shTZ7aHOKGmJMwlMASAgDg7UKRkvxR14IG
wKO6Qi0iSosy3RtUjzRXKxWzcIsMFdzfSZr4ggdFOWjBar1RRLahqMLg1AoT8rs+zNRJdgxTy+40
Vpp7eQs0qyXJFMQLJoQhwF7M0P1ykrwT5E2iQNrSIZkwvkqsTLR9oRd9ulOGQgoOdRjVxNFC4stW
JkqlsBoLdFR2oFiQ4rssp2r9qhc6K+5ZHNXmpiJdSVZBCY55u2EKE+127FLFM/tUFndFOQz1Vso0
f+omSL52kEShwphK58uil6dN8IRIGPanbIjS5hCqaqjbNdi/oWunVqCeLeooxnvPVEB/DhHkiN73
NAZ8n/akkI9D6lNmK2M5YEhjyKCDF/kkASePlAqtq/qSHK7F2ugjEDxVQnIulJTln6qaAdNu9YMS
RR/IlAdQTCV+QcIjOgVK+aBlnams9R4U/Q961YaYLhtqmVgSlarCTRs9HbABdR+NttFlRfaeg7tK
cyOUDppPakhB/ak0LUTobX1sSL5uC8XstgEhavwMbpswdkPMw6ZPRRJLSWXVDWbqoG2QxdqRMV2N
zhBiCDDQhm4QxunNpC/R+amZifJ8ELR6ZLNGy8XHoOja0Unx3ytqVWqL/yzNPD8nppiUblcGLNg1
NUokX2kgRmm3heCvGh5J22rqG/6YEkCJTO/YO5UppRCyy82ndEyHweohayi5VZulheNXoGZ2paww
8YvMWO+PtCZh6LZDLGmroEghad1KZgjFMEnxE3WPUg2Jdn7tC/mBpCiNrRBGDPyhmDXfyaPSEitj
rOjdISrywBUKv6kyu6kLNbGNCpPBIMJq8qF+CqBzKMfQUDG7/FSWpT7uc72C9AgUr1NiKwSDUms5
TyTZ1XQskmiVKFt0Dn4LDTYUSqs5eLvzXHRbUsvZriqEHIsXdlSFbipyG/GDlTQxegtjkyaxWNNl
1SbLOrG6BxdBqgPoC7HaYe1HpBFOqtEDPDOaWm28B52uxx9jUZfqKhiI1qAFokXMZX5qQhNYiljo
iVqQyNgquVeOowa+JC2qW+jDh4MG+opSaoVV2tRpDu6WSjQ/SZ5BGkEI2kB1Rii//TFR7Ak96FkG
4V1YlyE5inUuJm6aBRV1iRH1hSdGklDWFhNIOjoBxlKMry7PiQvilvGlB8lPAP2jrv+zcNXMXOwg
TkbvF6xpmArhWaCUkSW4i4vxHNEI7WVzx+KzIGz06IxupWWqhz5/Z8ZTlXwAmWNVYfTV96Vj+n+i
DIyv5tfCz5m5+f5yYMngckPrm7sk6mzMATmZmt6BR6gF+TpxhcKyYYmqY1Sr29Zmrgn011EGRPcI
X8+PS+em6BMwsArnXDMyTybGs2pEXi60sRMLQ+bdtjbz+MDFB0Er5C7g9lC5DFmupzScYZxxiNXK
yWkUuEDQvN02Is5awVwo5BQAXABX7/XVJ9PWiIUQg4wpwag5HuZteRRbLB9FmV59UkeMZFALzy/q
pgHINczaKQzD0RYnVecyaARcXM7QmIeoFo8OQgM8SBIRSVx21J6DqXrcbvV6V3jxuMFkEfD/BCLc
+6S2hqXm/txzaxqRnURVwaSDp/v1Kuhpmmpx1QpnFvzqpVORvkRUsdD3VMZfWQQdhO4+bJJtmCgn
GrFNTPxVNTGuvbZoWWXUNqJ1Bdwb/VWFhaMGX+qIOv8Sbl7Cj+CyPA1yYJhtFZEOAah1/SPHUUul
REEtVDkcXtFyfd/5IBv67D2/tNKX8bEA788RTQ2oEgKz/bzgKDMn7dI6nyMNAWQ5EJvHc99s28dO
tzL9RSBeLz9EDaDz9ZKazMwAMSibsSUTdbo8VY2uPzcvDAYdYQ1JfW8Nemz3gen6ke8OyVFAxFbC
A7p9W+Epk1wJGJfbn8sddWAtQC0OMjQReSHQWzyl7SiZ0N4Ew95eiU9UcGT5PY628fm2ES7D5YyA
Z+z6Cw309cKSGNAHDX6R+iDj+pU0N+7/iEG3JhAbTfulYUX+vP+1CZpNCRN9mDz/rk5fPMxiPw/r
TvZxcfdPnXpP5NoxazQuDLD2jQCtqtC2DWu9dNUC5D5oxGd55ZZG3mzLbKkUPrvIKOiCW92c6Han
QsTFb/FJLCa0wW+JssiiY3QoMmyzT+0EaMDbS82Fub+ffWGKc6Zy6NqkTcx4j2C3agTAGkRx4Xbg
bsa/JsCZKiBBAEcx3/IczDLstD5M9nJzkEKEyAxVXW20kSVZRHu+/T2zxkCFCB6uiY/he5svls40
WkZoCWN1Ez732pYqtUeCdkWSjVG2S7CFaSMuIs/fTwOsDHo70A5A//x6o8B3zmhiwhrJHnw9set8
m47yQvdldovANge2WQOfxYOJ665sElWPkn1Gybsa68O9oGfhQl1izuXwOSLyIQCAQYxw/SVhCGhk
IpfJXgDna5wdMHCJrCEIUaVpF0zNLRrwRsC5TnyVAElfm2pMpHJxXCd7ZQum6vy9ePnvLnD553M3
d6dmJQa2qmSvi46AckYOXmwjHbalULhdGnu3rc1/DVqtUzsfX8VlI2aVMhVPy3jfC5qVoaItx6bN
8qW4y9cXvl0N4hz/Z4dztVwYApKISrxP030CcalQoLbevGDWwBL9zBON2urLP02yFBhnHQPYHNQb
FPQH+MuVpWlW0hCxKGdbyDLbYfUSZr/Txdn0OS/X/9nhr9GakYKC3gd2srs6umuWihmz+4QUFX1x
DeH9O8u6CAxGEuh+E8XJvhIPZVK7JkRszCVI21z0gSzp/xnhXJvhxRdJFY5qkjt+8js005OYaI3V
km1HhYU6P98U/OsSF9Y4R/ezvOvaYYp1g5eT3ArVxkoCW3wrm5VWSPthNO5S4aRBDCvoHkKqQB+x
2pSmO4aSEwXvWf2QtYAE2KZoN+mjAIIDQadWX6mPt8/I3H2uo2oPmACeqkAbXp/4KBd9rVGw9nlq
m+Rd0oir0t8EuRIhm0Y+B8lCNW52sy8McitjdA1qI22CaFZjUhUpeUwTKx8WkGSzu31hhcs79dDQ
+0iAFdr+yYPcJclaMJ/U2Ekh0n57BWdPBzjOTODmQfb/PTN84b1yOESkHxCeme5/AtDAmv7ztoX5
JftnYfoFFxZivxepUTXJvisLt6yhugMxOzumauTeNjQbUIA2x0txwk58UytcGAqzxogaiSZ7M373
48hOum3nt3a8cDr42vff03Fhh7vRhCLqApXgmsnSbc86O2e7PtoZXQXgJ3OH1PbTj1A6gy3CHvqd
2ZUHPQ4eaNmsUcu1+qJZWOBZb7n4PdwhqCtU6amGBe6B44zXnaqfCtJYVdWuArxhF/K62e3E0xW6
59/sRtx1kbDa1wgrcOTM1Cqrbc1Gq1sS7piOEZ/+QM8IbwIBOgk/SOxyuTS7sR+Tvap3r1WoPMhR
4xXxXiucttK8WI+WWNP4x8/3rmKSQDfxF8hSVO5kjwkYOTUGk4Eh2x1Zs2zrV69Eb2212mlF4ShK
axsNshZb09/+u+ciDUMZZyL///H2KTpzyEiawza5B2xgYxbU7cEKjULHArZk7oz8s/TjAaQppCG1
gN0Tx2ob5sQz6ofOVO/xclnwkyVLXPpiDDHVNQ2WzBQjkuZwlwb0QECaJERJv5DIzvnk5VdxPonR
9iwKSZrsI+B1OvJeG/f9kq7S7PdAvcBAHU4ARTVvQ9TDIstwymi3UpRwFzSHpKgw+9osRGR+ouWv
J15Ykq8DploTEgjQ7N33g2ErUQ9eO901fYfUmSM22u+gGw5pX6/MLLtHXdjO9PwBgNT7MB5dcRTW
za+mhU5XzLwAmFBL1FdJ9xZ243oQGtNKlX4TEoopMANyp6OwlNbNHyTMBk6FNMz98F2kLg/SrI3w
8/MOnSRVttpoVQ+fIrDPhmo3JNm1qnJUM2MXAr8GatSF+Dy7UTqqdxPyBuOiXDhsi7bsMOiFw5T5
yUqMDW3Dikx+liE6fKxJuSTeNOt8AL5CRQMiqQA7X28XBvv6GDpccL60aRxFaDWP5hlFUKyWuLJm
c3UDEGcwA4OsVNc5J2TaIMsxga3Cvwdf+mrUjcIu0vIE6batYAxnI6hdzWeQMm3ub8eouUTh0jTn
lTSkfTlUYrIHQ22BCjzT7Z5J5eq2ldnFhG6ZhtFSwHX5hE4awxi5norAX2K8iLy39CD8T6WmSdMW
f0E6HhfM9Y5BkBj5SOEjvc3pZtTzTZjU66QFLgvY7wU8wNyygaYKRFVQcNDQErm2VSRyU+k5wUNe
Sk56b9hS0cQLoXZu0S5tcB4oUZJrYTd9T9DYUX+gYw693IWcdO5YTUV4A4g2VAcNzohRZVKmpiai
EkVLNngvS2KHUevF8dLNMbtkF5a47QF5bduqvgFL8peRgxeHff13J7v8FC5ClBVaZ2GA9YqEFcpx
gIkI9mIKs7ReXD7RhnrsQ+4A9wU5yCmKRPVhYJ4kLM3bzm7+JJ0BpZApf+HsqF1BqVDiY8z6ochS
qx7OY/x8e8Fmd+TCBvce8QMjgUQynDgHaLCJbASDBReeXa1JXQVnBLV2njSTNTStjSxJ91VSuHVD
V1R+qBLqBhBGvf0t3/0yLrfEW0fGCCXoFSdqh+sTCTmuAM3XFiGmiTpLCpHQEQJ4kggsiYg+cJDs
WOALNmA7kNvw6as8+Ic2jeudypLIAQgeGHu1s2qDaF+3f9vMXl79NM4xddL38dDglS+w2u76LU01
qzMWnrDzCwANT2itTMAZnQtJJGBZ27ck3gti4ASFso6Dc0esCnNjhf9cDwA9bInOLCUo7UhDfWEX
d4KFjtXCns997TSojXEdzKgjVbjeiEgXmaAXqDLoNfEosBMJOAqL839f0ksj3I055IGhxAxGBpS2
IgzoRkZiUV1Y3zYz47/QcwOOHcPOuJZ51Fsa9pGha9ARJrHutDmBeo1D4MpytrRqc5ZMjDmhezbp
8gjc7vmZ2kAjBZbwO9yKhE7Ylp6o79RuKZObvI0/KBDoxntINkBbzkeWQNVlSije06iIR45ElS2g
6ZCEIc0b6lSFzaIyWDiccy5xaZILNGapZUBnoxoByU2r9IfHFLKyQSw6/323MI6oS4C2QPCcT6OS
WgzyEeNSe9JN1OgsbNcVW4ftnaqmyn9/m+BZh3YL2hSQPuPTYX/ojCqIEZ8VkBuvU/Vpqac1E5zB
KY8EFJQcCt5pXDwTc5a2Kg3SfRoCWpMDjG33JjjFbi/ZzM5cWeFCk5CWlSDmUYqcyevb3koQNmm/
BFiftYJdmZTpQMbPNwvUqq5EcYzTvS+irDg+VvXBoNVCJjvdiJxfAwjzzwj3KSBqAb9/kOGuKfTO
BQ/hSehq1QljaliRUqQuJa3hxGP8639YQmAl8VkIeIA1XMe7OGzbkZmosgtiHzlCBXlecEA6evvf
H0D4vn92uAiREjOINIZFzMt4bebPoQ4hhaK3dbYQ9GYCBAxhyhuhTwV+gDutXV0pY1TX6R6MqWs/
owgSylFKpTUjomgNi+T5s94BTB0gipjQR7XkegFls61Dvc7TPc0kDw9jh7RfTaovuMdcfQ/0q9Ch
0tD4R8bOZVRpGQLRBrDQvgOxO1ojgUXT1NUTAWNYiTW0/rEzPrpYfw0Ab6XjNtSYl8RQAXoyRZc0
5dnIl2QDZoL+1U/ivhwwNtVH/STd97XL8CRK8vV0j7E2WniuzG7pv29XuQa5WDBjGFiT7pl/7n1l
LTYdyl2Fnfde1hYL/jNXKlAFQJUxq69MCT8XukKpoVhagDAxWECfgYCLN1UnhjYTFckmWZY/GKXR
PuZywNwxTmLHEKVfSqfEDxXLlzC9s96lQS4YeCMF/SLu2GiZmBbxCO/CPMsTESpcQLrg5MmSojQP
u5nqO3gMgowZ5QJM6/I64MYo0dEkWGN/TDsLxbAWgUfNawtoyFryPSEGs5rSrpiC8XBhpSRfGZrA
ySlJH/pwwdnnPvrit/AwHBngsrSX4Fhxg1cdYAlhP8FgF1LOOa+6tMJlephgkYohxz4LyQsB+FIB
mGQlq29LXfM5rMXl0spctlf0WYjafIVGptXWNq1Xf8rGBlxVTq3hpJdW6ztf/kJYnzublx/HhXVF
bsARbyBcCKXsZugCZHFjV9kZDc6FhHn2vADuMIECEHYVPmOmsWYGRMBusepBbxz0TBGQRnUrxhup
cUJyIrqbiHbMTrdvrrm6Ex4M/wxz61rKHe7TqMO69r5H2LYDqBLQ+t7T6HdDUECZj1VLzF+zznlh
lVvZsq3TIDRahAegkglrLB/wq8X30KwV0IhPWpciRpY45wyabGjYCJ9Jx8IJGsMywa7W/S8nAI1u
YJwmVn+dC+AMY/+1luDMt+J7KNcrqJTiPTKWxAK6dslNpl/MJzhgoJgm4iZiMf4USJqSEabk2d5Q
WpdK4gYomXUwelQ7mcLG75gbgAC4eo/pQl49t5QawJPTuC1s8wRcEfL3QI+abO+Xxy5A660Dkn/J
yFwwmSwA5DsNKfAlQrUWM63RzWxf69rvthOempJ5fSY9lcBv9dFSSvrDHAL1JJKMYdxJuInHu0KM
IdS0OEAjr7wjguh1TQuU+CGQlRUd2oUF/BFLYAzfhRtmIjFQ+MedQYCQjvyu2/mSzn5XQh3ZYhgG
TlOGUWglINJZ8pXpQr/ylckiCNsEGYPmKgjXr3OqKKjzrjBgcdDMCjdSQSDoE3XNhgJsqw3977Ij
5nYUanZsmZ+/5bL+cju4zC0wgpmsYj+RBvAUMV3eDCDVD/td1soowL7nuWqlZrUyy52Azv5tYzML
DKIuU8XbeSKmMblLvmZqUgaJ3kNk9Siz2E0U9QAEzDrKtYVO289rHhe9CHACcGl4Zf4ozKV5ECaD
DlP0Vdl2BwKq4egcnJODch8fyRZC2B/Nx5LwxMz3wShKtCiqoCT84z7HAFhW60a/GwDwG7rCBlmk
C25aKwuXIClzpuAwCiTsp9POP2yHsTFa6PYOuz5hllltUxpapXjIk+fbWzZtCeehKthWZPDI6Cha
8fSPelZoEJRrh50UvwTVa7xU2P55uWGjAFREjQNFVNDVcZebiV5aJifGsMP4CxhdQnBTRbbZa3dG
mjshJhq08YWYgttpS5xuP+IlZ5m74MKwUPVBg2X/QTpFe/n3f185ALunbBblIlQIrs+2DqJeuRXh
DH7ji5YZVaPTEWUpK5nxA2D0UU1E5RQFDj5vpr0Y1QkF0oFArUbUy7dwAP9cWERWjTrY7S/68XQH
nSBG02QECkwfolh8/UWSNOZj1QTDrquJ4OiVpjiRSiKvDSl7JnIb7/A//b1Ug6zjtuWZrZoq7Hil
AIuHaXPuURiOejQMmdrvyhRSdCKmf8RDpS283GeNYLQaMRmlHMSM688TZFKIqRQOOyHxraZSbRiR
pIV8ddYI5kTxdMfNJvDP23ws1KaXo2FXAtQg4pljdnZJy4X1monqKLChgweFNsRZviqF4TYFAzjC
sEu1T9DNqeiwpelWMTHLxZYgKZMfcxECp3Z6skGgHbxu0xdfAn9K3Kc0jsadLBEvHNQXzJxuB/kr
FkAcLNlifW7NJezxnNfLKiCtaFMCX8MzTtXoz4+1ZPa7sNmq/qE2HpmPMkuycITnzCCU6+D7NfBQ
5o+wCQATTpKOzQLaRtQyINSH8tiW+q5Lc/e2i88E2qlDCXVjUCAiIHJv/0JQ6jqpx3GnKWm+QYOd
nooq1h9vW5n7IowWKBOEQsaecel206daESvqsIvCRnFKzRQeagh0/j/SrmzHcWPJfhEBrknylbtE
lVSqvfuFqK6uTu47k8vXz2EN7rXE4ohojwEbMNpWMLfIyIg455xYgmukEFpxA8SxthE13PX4G7UG
FBuuNwcE9ABHC+XJRwHDGrhTXLLfrAZZV+J0UfVye3BrdwlS8nNyb+Y+lL5wrxdbsYk7XU3kkPf7
pLXi2g6Fyc4hslJJL6Rx09CDDCfqXBuHbWVOYRUNUzKQUvBP859fWG27uOGyGFbFLrMbMAWC1yOv
PqUtIYmVuVRBswbsIA8RdQBFru2Mk4p0GOl4XChCCbbKWP5ZFMDNgQ9Uc7lUTk/8BFbw23O64vPn
ggoaoGVJQ5J7sS3ByRw1uSpOfjSctaZzgtRPBAVMTJAwGcA/n29kpdYm89LeYsOUeM3LSi5NvhIZ
mT0FduvGW/fY2kRe2liEHOOYanVQYFMyZaem577tbV10SXpXtlsktSvuHv0Uc6UIPd6AEC4urlxR
1LwYQbmGjiyXa9CfnDG77oMNJP7KrOExBl84N9DNjdDXW6MdqjYf5XL0xwFEMlFQnwfejjvmt+VW
lXTN1My3i8zhrMS+BERmSVJHObSh/K40kzZ55mQoGCmNaGkK3XgurE3epanFwSrUUUQEBVOp8gCA
rIF7JZg2HOLKXpjFvvFUxyqh1XFhAxQXPN/Gw+iTDgpb8kn+6Bg6K1Sj3Mo8rjj4mdwWODbkT3FZ
LnYdBG6FUEngegMIJ3LoVRWnz9tndc3/4d2BHCqeIF+dlNfbgGtDURhkAYOh5bmI7gPqae1Tye/q
PrJZNdMG7xP+6bbVtVUCvAq+D/sOPncR52JPTpDyEXGlKNxocNHkSVICVRXanf+FoS9aW+CqQbSx
OEuxFEsAI2N02A40qODgU1PRY/u2lfVJhOz516sYdhZmNNLXI+GwTmURWyP3Jwneeyc6QSlnx7jj
uNVvM//cInyawZ9fRan5Vl6Ya4EzjFRgmn30SliUR9trZnCJ6sbivh7HfShxGwNcOcAwiCeDxgO9
hY6i600S8MUUpk05+fKgoK23KJ6jEK0XAbo1nHISPzamU1obH1ptgOlF3AGb1+Z0kYZqNzSTX1Vy
v5fUHhhO1B9NNel7D7EjMUYZbLlRHWp+Eg2SJ/FRfiJqSmojGvXWT4B53rixV44iivgIgoALlJF4
XBxFUZi4UWzbyYe2Bo8IVY9NVgFcfnvoKwcDVrCDdLwpUIJeXJ1IROeUVt3k93v+PP4ONn5+Je7W
EcIBxaug4V5apvtaXqMyX/STLwSqW4MZUXrQ0o9UTXY9MNtAjLTJThqKjdO+4i+BzUYEAuKZWXp2
cdq5Dq6EqCOmjoBGrcktNj5kOa6CZrK66dftGVwSzMxh8KW1ZUGsrztRznKGvbpX36qXAUKMjmaN
bxrYIHfihrWv4Hd5FBHsglUG1xvugsUtGgwgJ1AbzGittn4p8h6wiMA5k6ex+0jTkxI8Ax91JzWW
OlmgCanAFdHHhypzWp2amfLAom5yqtIL+NiONtVH1s4tcqEqmjNxfaC59/oghROZANHFdpKkB1m8
iyHmJU/HeItLe2XOQdkNBAeuKQhtgmTo2g7VagkdtXBIBNo7+qOKJoAqvSvqP3iSvMSRDFXRU0D2
XPD3D0kYRv0P1FUikYC8XBjOpi5RlQqL3fyqdGZQRLkaM4nyWf8MFSNstsB3308QukIQx+CyFEQk
zecDfBG4jzwZ0qSqEWvy+RGuEhXdDgtZguQD+I1+F5dCb6XKuOF9vvuF2ezckjLHAyhzX5vt9anP
1RYekaSvnOS2+uMUbXjd75fK3O8Cl8ureLd+w2JCLACAtRAmitwex8gae8mQ9Rd9BEyfFQDQu7cP
6uqQEHfMtHQAMy3jz05NGw5U8rjEUlH0QD0T7/CQCX8KZbSRpPneH6BiaBIE05GshujDt9fWOMkD
bpTJLz/yKnczrrM6uTnU7WC0VWj1LHEamgOxFfpDc+zb6pxNB7ypzaKjDP0DvSmnW7pJaxsJG1bD
eUFXH/66XtEECSUBomdwxdkPgFiMETTrBhO9hh5aMy7+OizGCxdHFG3tcx/NMiU70UojMeEnPyiO
PfcHiMduq0vx+wV5bWIxINRz6iCRBUxyj3TOL+nvn0VAFwHmg5omoIPikoWjzQiYfOYnM1raHZB8
4eiF3QunRhtt02vnAKVTOE2kLYG5X/iytgPGO6ER74dolyZuh8aVXVkfB5eSjeD0+72IEV1YmsOg
C18yaSp8aQVLkKMxYqFzdD2yAGbyRxpagb7hQrbGtbgL5KSLhJHBWsztP8XWpJKpQP1mi71+7Vij
Yw3wZ6Q3RNQUrwdVj0qmtNq8DfLYClJIvqOeOIzBxmi+V9ZxptGGgBoU7t65QnttB6RPNUIZJBk4
uAwSGUicG3EIpfkhrKw+/J3r9aMwlKc+oS7IqZpIN277ryXhMwKN6y9YbHic3TxAVIOroI0dLmwO
s9fUqb4fEwePmZRvX9KodKLAElM7ac2B3+phXZ1rsCRjnmcKweVDNOgauWct5oAvjxqaFwrlwLV/
C9GfRwm5HoQRSMahrno9zwrH0rJlSHyQ/j2fHgCi2kyir3kOrCPaI7BfUNVZnIOez9sW9wSiFIt5
9fPtZfoeAuH7L358se0zWWzopOHHW26fFA9leAd1g5zZt62sHmX0uCHThhgIeYHrWRIpyqFlFCDE
rb2gMBXOR+E3rs2ud24bWrs28IzFms8AYPT4XhviRzUQ2hKGUNu548LplAbJJ8gCXiTRCwL2BAIo
1VCLjZTs2kZDtgPHGv5qrhldW425lCU9n/B+mTTg4rvjxFOOhvt/MbQLI4s5VPgYjTlKzPsD019K
Cn3fgTngOoB6oWhqiWjXqupkRbIRh6z5RTzn0A+JIBJkEQt/H40NEvZ9BX9fPxH1nlQdtKBOmNk4
xrOhfr09yLWZBA4MNRaU91DWXjgNMS1HbFZY09vhreGozw3NIePi3W0za7v+0sxiULketlUVlrwf
5bbCzCz24xxp7ZfbVtY2I5oQvmAZuCuXPpjqCWiYpJr3qZcKR7EyyOgwO+Cs3AWB4G1bqxM3v1pR
HUUj/bLmO1YyqUCSyvuKiBRySG0hftVxvdy2sjpvaDTn0dqACuyyVUXv8qoB1oL3wVY1AvbFpJOK
ghtLNpKva6MB/w1YfZA1AnHT4vaqA4nGdcMQzMBJyCEEhzBhQvzr70dzaWWx2epcymZ+RtQ2zl3z
Kahv3OiKfw0EwgWByBrPeyRENTwzr31DhH5QlhY874/ifhzdljeDzo26jQlbc7DYYKjQAASIQug8
oRexEofVB1emxAOKeswxBrlrwHZl6my0t8uT8ydfP+oFUPigXwn/FFCnmV3GhbF8EJHnggiPP00I
mdshgQhOXg+Pt1fnO2kHSjMQHpqvjVnxY9nagm/n63gMmF+BfVF963MnKPy8PGhgBhde6soK4v34
Kd/3sZvlfgTukHQ8aI8Rtw+9AkinxAhM+ZfUWU26ccusJDSvP20x3fzYNOinwKcV72yXWg+TOzo/
+IPy4/YUrMVQV1Mwn8eLmY4TPQ+0EHZaUB9Mdz2NDamwVN3OpV3YGPqPPjnLkhc+b/qTJRH9HL5d
mV7cpAmWXuoZTNfFLuJ3EkSgoTdNDUhoKI2Xxa8QAxPeuFA1Rmj1Zmb0VHD3pQPumxo0gPrDRJB0
pYfEm2Rb1D9b0a3JoZ7uKP7nAsq24XP8UFIjbyuv4fa5BjQ4RPfyDYf1lXD4vlf/2USLvaqpPasl
pjMftM59tK/jZw2tI2L/3ArESFBwUSGjjrQTiHqn3gzHz+KuyQqHcg9R7CZoSY+LnTa8KWW4k32F
voHdE7peipwbbSkDYmelU2IqnZFrzzH3p+mpEYGmIt64+5dqbN9WY75qLjYCCQcVeh+09+X8HjVC
8GFOEjEI9WY2m8lgZvEcfmRGvVMDa4K/7MBJe1Kg0oBVqPwUHGyhF6lHzkzo66hZTN+1LLSS+KWA
oBrx21N0BoH4XrRlFOT1zsakGViWei9kj4VT3HPQ6hhP8lnTz1n8nHDHAapwRv84vFSCESUndiQJ
BFUgvgAE4oEPTnpmgT5nm6d79snf1hOdU9LMWzXDt68nohw1rhmQcvBBwUWtcMwam0CucZdVBdjZ
B5CDx0WaGVQiJ1D69k9Z04EQbhi3kOtfPDLXHwIJMIhAIM5EaA4a6+sPEVJWdayPen/CdkFTpyko
7Ikh7Y0EqznVra99Vqps1CQ2ikqwU53YEr/Tx5+JohvoY7IHCEIjx9IaXBpBUyuxQVrmzTnfNEyM
ijeqjjNbtyO1p80JfgBvtcxvG+LxZCN83RzLYlLFroD0px728yNgDE31TfGg+RoXJ8mniT1QDU29
9jB4emdFGbi7QiSNUaEsdolwik+SasicF9kRc4vEDESLFb8LJ9wjwahK56IDs+9gKH8dwWH60d2G
YAc1F1xG19MflgXrJVAt+z/l3b10/9d+9/rXFxMSSSEelSl+PWgnrAUEuES31dAIX5hzUYMTwPU8
2e2Y/eikQ1NSPJrCrdztF5L+2w6bpZIAV8RWW95/WlzHfNbFPRpLRnTqcvcgGDOKPrwvEmWfR5NR
ijW6oeHGCtQNRtHiKzMIUrcQ9YdOmx5BE/2B/N1dWINnNGXNHasCD8Wbh4BmWFQzEiSLAgzJgW1b
8PKpt1vJkTRfBTdnjv5qlZiU23Jk344vJhbdYPJcZ0FrzuJCK3mJZamW934dZ+ixjK0iY6h52AFK
H7fXcCnbDJd5bWqxQ8pakKua1j1iB/JQ0xwoYLSuFOQMmpFnSYmsNId0J1EtXhrvWJ++saS08oc2
/Eyb1gB9jcc03uik977eS5lsQgnOFTNv4yu/x1L4yrnRAEEO6qNLlYOAMq1owqn3aRqpzsgxB5TT
jZVRQqyca+NDwQVHNKHD5ycyqKjB49vKLLa4ZtSNKs0FEyThMg5e1zkV+kocGbwWh5DmYLMY8tyO
Ks2Al8yQZ5kInowtcRpRbh9uD2Opyfi/k41YGu354LoACcX1cQSSAhQfetP7BVgkVREskh2IR7lC
2YHu2W2Unaa5w/guc6Ye3lV67GgQVxB6RxPGXYlIpk/eRXRz3v6q2ejiAKHJBrU8FEEAUlQXOwBN
fMI8tb3fa8FDrrttcRao7HRN5qHztWJ+OLUbkeHKcsIkgKVzhRIhq3g9D0MFALOe8DCZ1OYU78FH
+W8GBSUSnaCtDW8L6dpC2ao916ZD7+cIAMLQbcWjKs7k+eADd4puX4wbfd/zLH2bxQuD85AvQg9g
LnOlKGCwH2wIQGrAJCgupG/Z1oldKZOJ6ODUv3gfUJVb9nrXOjf06YDJE1QvLmIPMdadcqT8sfmo
X1gaOFTYcBKzH/8+tn8sLl6AQaoF2URhMYq9xiw+0M++66J/YwQhC5psUXsFNOx6AjsqJxophN7X
ygBSkT/1gHOi7EEKGRj0f7KtQsDqrr8wt9gguZxNZRFiTOmuv+OJqZ2aHRcb+b7Z2Bizr/42eReG
FhtjFOWxSkYYAn+7WGSIRn+r3AGsXxtnauW1hX1xYWjx2uqalGSqBh8pvWVu9xn8gH7iHxmAUaPZ
KG6sb8ELU4v7KRWnFqB0mIrv63uJNzi7czKLOPUeF4i6cZS3JnDhnybkXUt1gDEoQz2AF6A/gZbi
tgtceUFez90ikokl1BbUep67U3jPWqP9xV47K9zzTrdDX1v3umHve3x+bW9xEUC+pG4KxBJQDwX4
oHrOXMnlD6EB6bvYQEfFbXPf80RX1pZ1u7wa9EJWxx41Bo91x2bAXkw2bKzdbZfbb9nDELGu1SMe
57eDdmJkZl4eGvlkTb6Ym9gXoRH6nKs5vGGpzA5/bpyy1SFiz6GWg25woIqvvQc3RJBkCOB+gUjY
pw08PVRi8i1k4vo+uTCz2It6nGURx+EwU3+SLAhqFdaATANzWO/oITXHCp4/tEGYtSX4ujXAxQ5V
OVGI4/nKlBNbi91QcbVp3FrD1aOGjDKqYWCuAqr6ehbLrKNxy0Q8F/Kd7MYHyS9SKOrFp7o1SGcU
u9TmmcGd5Xoj4F33KDMejZ9R4WA4ubbcgq4lASEJtiiyIUycvO5NVyCimPtaAmkYHqim8gdI2Mxe
Djb8y0r3jYjmSHRHEmlGmCzfqOnUQjsrUHC9VeFZTt2GvKopc+X8MPEnRQKLLf1Vy1CvBr2WeCdE
kSVTv2vcvn4a54/Tf/C6Q2Xv71lnZxl7Hs2N4FqYW0QXXiKICgbO2RTgk+ih7P9w08+xf7ntGr6z
Al3Z+NYrFotR2KLvZvDjg0I8kPU5qR8eiTF44K86k0ej30nubZtrWxm98kDHAUOG9OjiRuS5XKWl
gGGNw3sjHofCldXzbRNrEculifkTLqIxVYL6ZAeElx88y+bkQVfjOOzDrVBsLYa4tLLYtApYqvD4
SAa4vEcVYq0k5twpRcMLcWt+17TeJrvYUtlzfkHgeEh4OiDnT0Bncj0wsewheSdiYGDfsAuP2igv
qMfqTtnrZu2x/bBX76NfkwPVoJO0uz2pa97h0vbCO6hZrkFuIx984jJUT4D+25Pn2ya+I/nn8aHq
P3cQiWDqWdjIkAAS5AY2agtt1562i9zWS6DGWLryA+dkjrZREpg32zI8uzS4iAMzHkIfbQmDvTkY
W1RKqzN2MZrFTm+krFfjNsOMZT0w89VJGH6FHDtiBTfO1Ff30a1xLHb8UAdjMDCMg3t0qofyqbHp
O0ibdszQdpMX7Ssr2ZNdtRvc1BPf4qP6IziOfnO/ERqunm201YCnBXypQOwt9mccyK2YYMQK6MKP
KacYQplvXVPzmnwbqwTRDogYoPtpWb7W0I9YSvOa6U703D7Ke80Gg7UXHepjs+uYs7En50v9lrnF
1SvFJCmKvBz85k/j6Y8tTp7kRLbgl15/37+Fx/T9Eflf77bZ1b1zMciF80/yKY2IPm9M8P/3Ntol
zax6SrqNJN6Gma9XxYWnzPgh7woCM0zzuPqRTadJPgKtdHswa2kmtGX8d8mWjWpgjgfMBwp4Pqu8
LLM0t9yRyoBEMuQ7LGHfPMrGBEbGe8WuTOnM9sJe+//N5zK2GWkBrrauwnySN35wwxAqgvUAXtyN
cGL1BHxxwgISg4aTecIvJhSIUV4vmnbwq8lFEynq2Jta7as+68LEIgrNVDD6Bkjw+4Meozv1KGAq
b6/XSmMU/PCFicWeL6KSxaOGUWTnvjLyHwq0//K7nD2ga+6T8ACPonF+w6g416u/H7SZTvd/p26x
5YlKiZC2GBey59SQfk2H8V1zaw+0eo56x38g4CUfsbeXfuA5wZXGFufDxqjRbH69dnLbDYne1PiA
8dQYZN+Y5LdcGk2PZI4BZP17t8V4fnu3ICN2bXFsasZDJBD+MrI1zo0iyGFu3HDr7gtbUVBVHDJ9
sZQZhYZfrcB9aQB2kJeMPlb3IC+G0uLG+q0G8TjF/7W0WD8+qPoGQoODn7z0e9DrOuIOPeleaYL4
5F85ZQRfKjCyMyvy4qIJminkSdfBoYjWSWLGVBjSW3+cXnVqkIO673+Tzgw+Cgsv3ZxuuLPVdyB4
eP5rfXHIaRDmMqdip8aZCVWY4o+OlN+OfiaigSyj9lj9bvLNYs7qQ+XS6uLcR3UpVgwtP+hTR2VT
pwdesqRmF58GiTe1tDa08ZzrO5q+huSXHobAJTtBv4vaj4TmrzR/jgd2bEfJG7ewRPPKfju5F/Ox
2GMV2LwKuZxXo36VRQ7ES/akGuJHHp2h0Jn8u5fq5VQstloRgeR7Ehi2WmBLlSXgVq7MHcrwuC5R
6TFy71BmVvSk7/6NY/xnpMtcihDI8TRBL9yPq116X0Mhj6tfSe1Q9lQLv6v0JxMQcmnndrPXYD02
vjC98BUdpwMvFWP5+XNwR87Qw7R1EyKklmZU1rCvDXHDc6zeMxcGxWvn1OoKD1YafvCpVghWxQ0A
JwactJG6WY1ALqwsIvBIFNIRlBUYVuzVkAPF20JP9vLmS3eenht7dFkoVMYiSWg3u9rKYjuR/cj4
UyfIRhwYUknmsnzBnaSRbXjFeevfMrtwVIh5ZH5MMTwQMSWmfgwczRuhJft6e2OuXSSAZkNvBUUV
AmDJ9VplQR3GaTsNfgHdXDK4rETUuEUzs2oEcBVg+ECZBUvXRgZOKPIYYqtzl5ZeCmbVnkVlCxyz
ZWTh5cICdC1QFcYTV3qhnWbwZNfmD7dna21nKxcDWfiruJQZbUTY0ILHIP7FQTnutoE1h3hpYLEc
fd0DJyHAAPqrtNHsIOZT2qTaASgyFMCsbVxIq+NB7go4RxTBgV28Xpi4bIROKGCu3HHmFkHE6oJc
/PhiQYZQiZOiw48nHkqCb9zGC2Q1BTWDhf7z8YvFmLORw1Dh98W7zDgPpwF6R0Z1jt+FM31qzT/4
F+f26qy60kuTy+XRNK1vVQEvyOgZPENozAv2rVqZXQY12wYMVM0n+NPy8bGsarQI8qBrrTvIof7Y
+I556hbOATCUeeBI8umAfF+vWx1QuY1VGQcqjTLVZIpUvmtaFO5jcUypLacKGY2o59FUJqR89hiE
pQwSi1gQhl1Sq7oH3U4RMuMyhLfB85Zpe0XJh0Or6B1Fm1i51ce/9r0ztBSrBV/zDQOlxVrKtf28
raEnDU2cjPsoqip1RQpJ5jxQQl+dpC0wyKrR2dtApgogp2XBcxAHPgKFPF5U7Fns3/VmV5Uy3j2/
S/nx9nqs7PQZTo53D2jY0HYx//nF241B7CXtU1hKBkm25CokXizWhYmHgb6x61cGBW4w0LCDQRdv
3+XKU6nkOplHVy3EZPgqAaxzOkDlK+DuRpI93R7WyhWEZlc0kyBVMsMYFrt91Gs5aOQAjfeMf0Xm
Fa1W+nGG5EnFkY8nC3wa59sWV+50QKygLTiTT0BTdhE5MFSKgHIXeCAZdOpkU6JbGtTydt2kew0E
U9x/YW6eSCSUgZ5dvu3DXMuLPkf3sA4OTglFEq6V3YTXPqlab11PKwsHXNKMZZGAZP9G4xppGUTa
+lTw5SIAG3FthsNkJgC0E3l6qtutktPa2gkg6UPDCHpNAde/3pJVGaqkRUM7CJUmJxq9tql1K4o5
W6PqvlHzt4oIn38/mzPPC2YSfeVgHL02yVTK80Gm8X7yR8qkP1lbQb/iQxCVP//CDpYMTScCIPHL
XG8b1SokcjvBz5PnXE5M4NVbwWiaauNyXDnVcB14+YJpWJi7Ia/HI4iVkictE3xahG+qXjr9pFjg
U93YhGsFeKCHAa8FdYOEV+liqYomaQgakgRf5MrprChZa2V4hTnCIAy2pjPVHoe2+dT0mAPvLqM7
Brl76/acruzOWXN4ZsSaheOXHAudmAw0Qq3Q19Ce2ibMSbXS0Si9a3XRDrdoqtZe/FfmFp5FkMNC
hh6G4Ksxb5YoSpZqZcnDL7hQPU1cgguIyNQccuKEUDb9+yAL1iEcgBZH9DbKiwfRMApBlYPg1S8g
0q0GuPKmwO11De3Sd2Xpprz8O+XKDRDsyoHEfQ3Kmxl3A4WfhVFNlpoGsy/4WR4+QaI3f82ZtOP4
p0JJHYmUG12nawuqoK8RPBYwqCzPvybkYaAzNOy26BXOYzSXB+UhqhInaygUWpVgI4G/NjwErkD5
zqpF/JIWV0wmkS9IJvo0NCcelVC0A9LqjlFQUdeHGA0sf79hgbPF6QcsB+XHxQ5qx7EjBWrOfjF1
xsykrB+UNPIydGVnYrThCVauJSBy/mtsmewmUz9oldqIfseA/WFCBUATHrVZFIX3LdsSaFwJykFt
CsgjEMcEpK6LSzCcVeRVuRKBxgDrGN40aJiHusHGiV+3AkYM7Epc8kuvwydN0KlJLfpN36L1MiJ/
SB5lW75tzYdi981hxCzOuGwkBnhl6lq5wzLVGiuNuo2n+5yvx3ukohobbzZkmjLFpiVkg8sAcnlc
AZLzeIA2XTjgUg5pJe1LfiIGrpYtHcAVzlV0U6KcDNpBEXRoS6+nRcNUV2Iv+mE4geINSbhQdxOi
73oht7LUD5TsvYs6v6nPvObmlWrQ6aXOXEjhgchsgyhg7cSCZlHVFISSkNlZ7Gi0h8QZp8BBoNW+
a951kPfVhRtAc54kG6bW1h6d9ZqAxgUc2qVUS0gnpSlETvBBgtB5CfaamSaAK98+omst1gT1PBzQ
ryfa1wPuIixO87rMWEexxTKoPBSTKHt9EDJPGTC9kZbzDxOeMVah0dciwDorQIu5gFLvILj1RGTS
7TqtH5x6VAVbAKTQGcSJmnXPJFPGLwPiGgClk0N3SWtT0Rn7oLBAXZramgaEki5NxGNKqRh5XglW
23MvipRku5AJAaaVf2u6QXaSLttSeF5zhRpB5DULP4oIwK7jhkotEtZPsuhXQRx6ncYHvlyWyYcc
Nj/6DPUyItSaNaS1tBEYrRpGdXPG56INR1nsoDDRpaKluuhPHHrqQKqdh7lTNvVJBWWxRMd9kQob
L5+1nYRWXIAJZygmuFCux8pFXT2EciqBLlHUDRrthwYQh9v7aDVaADEIrsiv4HkZ8FWKXM6Mv3C/
uTs2TuWGL80PfQJtnIF0/a/NrMhamh5Ekv8YXIwKCmlCJwYwiAY/A+38wi9QIqfv5BHIeumd3lPJ
6gKjcDbGOf/s4lWPxQMZCSJbWF82achlogo1U0W/h1xjaKWn5I4cmOzwnSEcFVd/6e7rLXr0tZQG
GFc1GV4H0Qd84fUKNrk8DCC+wCHtOhMouBiaZb2t8K9abA97wGt0PPdeYp4z0vgP8E4bY167WnXc
PgDwoh6Ddqpr80MRIHToA9HnOG0CBESuX4O0UidThubOLivK3mE8mWwUgtGnTLnKqaha7Asqa5ai
V485B8EVIrSJ3Ud5fWg2gZJrNxgCKHDEgKEexHvzobtwYpHOQV6GiyVfKLXpoQDiyRalVnELqd9q
xlg7v/+Y+sazk4xjrkspldAjaJMoNIm808UAwMtih6DgIBYbIcBa3RJCpP8ZG54Y12Prk5HUYoKx
dXK5Hyt2N2a803PVEY82J0YCoxR9QUodjoxm2FdmvaWSuzriL0aBWadHX7bbA3rEcD9HEvJCWgE6
nOat5HlLVKefJUlaI56om0ebLacre27OZyjoTJ8pcOR5yS+WlPDBwNEYD9VI2ieD5gYKNeVRPOrT
7/aVnqsW5bHhjqqlL6qaNeFDKrV3RxARbx+/le2F845LGDEImMOWmO+A6kEeTkgLqDOKRHkKGs6v
ImJGdsqOY8cbYsnv+fJEiVdnDyQP7qn2kw/oxtWxEnzMKqqIOsDsD+jGYkpClTapJPfCTNGDlYb7
CexxCoAx/UzAC/P3hx7WwCXF4xUP7NW8QBcLkA991ZfB/NrEW0QRIBaUj65WJq89UYAeBRy2tADt
tlOxw1PFV1Vq5Rk9D3VzH+WtzW0WW9auGBXswgQMzWA0BBXD9RexkYRZweFJWPPVyyQ+h3JgBGn2
qLPMVkbIZA4aNXQ67FrpVcy3gBJrsw926DmFiB4G7IRr611CSKejSuIzDr1q415oEjvvIULTvwj6
w+3Jn4OAxSUDteP/2AIn07UtqS5Cra1hS2j240ubG71s6K/kQNp9tJVfW7tIkcZDZA06wbmNYBEK
xVh6LS0TPGXou1zYAhtN8CsaofoxC0f0hN6RdjTHNjRBL1oF5xG0V7eHuxKgqDNRPypPaAwEIcT1
cHXSxYkMPm9fpVprQfk2MHU1pc5tK18cJMtZVUBQM7cfzlHK4hoDBjMCvWGEgbLAFegvKD08SSgB
kBrNyFK4L4baZ4HFQHHIV7kRICkN6r2yLP+Eo+DqcEBpH5kR/V3kzBymbCeUocsqfhfTrUaj7z4X
CchZzBDZDzCEL7MfqVxCvzHBY7atux6PLruiz1FrN9KOD6yIqp+3p2bFHEJRUCWBtk5D8+5iC0ho
bhXqAW+skrK5tKhXRq14Nd7pEYPAdzuXwkkvbSz7ys6DM0U3KHKRyEgii3e97oIe5vB0guinFHh+
8isLSjPTLV2J77puT9SXePpIq98yqDwyKEYn7VZG7f/4AgUvSzBSoeVwcbmCWEDnetB2+kj7xmYz
FaDnCw4dH/wZtV+Z8Cfk4kfag9CZaz6DSMQ1n5tsYO7t6f9+3Od5AG8fQKE6mNoXrmUIISyCoozo
k+dMUe0QSMsxczrowHe64lXJedx6/qz40muTCw+T1wXNGKiP0JPfAdKcSJWjTpP0ANL93tZGNbPk
WM5/N3KXOXUqpWabAWzEdeXfM1Rdf8jimimg5R7Bp4u+zsWcM6RhdT/qU+rIaJ46357mFQcAW+g7
BpcGjj9W/Hq/EQ6Z2YJg0HUoO7EsA7AlRy+xbuVMMbnmFOlniF4Vw2CXoGgiBXpcjemlJSYJTtng
aMOHikIhxLiA6J7B/tBhuf2FK8mO6y9czAaFvkxbtyIydEXwWwbInLaOpDMklyGUNezL9FEUZCfi
XwNtl0EuqTCpcIzwzOqErU+ZveG1t7z+lMVtO9Uoy02YTL9TTfWRjY7Am0iG9sxLK9BZWnW80Suy
0v8Oi4BEowSDCIdf9heHZaq3KtqCfV5qeqPvT6Q3pv5Ql5oRK8JO1H5XcekJhTsoaAICukp4GqPK
bUMVUakzAreRmBrd+KovquTlPOBzZhkUJGEQil9vmkosq4Ir8XpuOpY+iWPU2Dllg8WP0x1YerjT
pMSR0QIV/BCzRocDy3mbtsIZDLqpAX7wH2rX9pYeEM2sijC1Il2DMK3evOM/ggIV4e9RsnwTWjVB
mTrNz0UiZseuTTtrQDOIKU/ZuGNds6V2seZ0wCEBQh60sgJ7vbgN5xufMMZ9ZUB6ZiA9OJ4LQa9N
TS44s9DIvaRTNTcKXtANFeWMjQBz7c4BzmEuZMxpx6UwiqxlrShNsE+YbFUotQHMq5WRAeoObiRG
rWdbdAIrMDaIo6BahM5yhBlYz+ulJCqnBlWYS+hB7cBXwvj6cQD43OqiNPxQcnU8SDIbQXXfQIxT
KfjELCfpQBOh9sQ0Gq26pvp7X7aCSaMq/dQLiOHkaRUeuCqQNs7ffNIX2w5XP5I2oHr+H9K+bLlx
WEn2ixjBfXklRUmWqPbWbrv9wujFzQUkAe7L19+EJ+4cCeIVwufOxGzREy4BLBQKVVmZnGJIuJnQ
6inyWhuMo5osu9rUoVBT9/oGINY+0IHc+nK1kXMzcdA92gJoMgmBp5oGLe/B4ofu6ptuZugif/2O
Q8BAXxiYfrDfeUI4GaBKZibFaB7jqgWvRr2pXdc37Ec7i4Ok6PcF8dvX29GU/0lxCzEeboM8i0+i
i3ODtKSDw7rcPC46rtHSUPNT0YPVxUhdLVD7PA9Zb7PtbaMrnUIgVl0oQXDWVuQ0wk4qaaWgEJBZ
R3O23mIv9/x+xFGOn52WvBot2XhqEvam7S+5DGS9cqTwTkVvHm9EFDzEMtHkVV5tDa559Bod9Dbm
koY5tabQGyZ7mxEFUPJByT6aKmkkX5cHQWGr+b1qYdCOC4uLCWTs2L0b48V6LAYPEM0SzvqjmSX3
9/UzAbLeeKXwUVQcDJFHzGUaClHoYxxJo+RhMmeO7ym1Ial2rW0iWmRoueAyQmNZiPdTqdA8ny3r
qHbDcYReq5P+muK7NElDBp4n1i7PEo/h2bW4eXhToq6GtyVanUL6B2Vlu++Yax2hTZw88SYLAo/q
LxApnv26DJr3f6UMVLZyNpACoS+HMR6IbomqhLgW2p7R0uYgqarcqmSXgaViTsqgIpOkx7BmC6VL
R0MPxwLrCd/xs0qCPtVJjyaSDVoVfZfZSqhhhNYDIt6owICSvkm2cyVx+UzwbJNzVAOwfmmu19oa
EBHNAZXPyVwOVhdW2Y5SI/V18jj0buSZG5BESh4z124DgjvsKFgbkMOgQnxptamB7LIwaH4s4zFM
Km0A4AsPBs9ufHUaN7ZR5oHXTJnkmrg+E1w0xcCpgOsAHCq83FovXSgerO5Rb8i8ZRpgtiRP7iRb
en28L60IF+esAONEzco99nX6ZiQQqNWyJxzCTezSrdHGwA/XD+OrkYDkKT1ifgXMy3+HPAvZJAk0
176EX4KgjooUxG9QE7/cZkepc0XtE/fIwFhWZieUvNkMfiXQbGFE+/ayr6/gS1s8gzrz29hr68HG
ZXGs0vxhcTFCGGM6rLhnBYRyb5tauTW4LZRXkRGBVFDUBwGbiVlbTeNCdwFbqgzZr4y0U6ASRjZ9
0gCKQBv9kJT2BN5nxznZNRlfb/+GNVcykIehuoXpTADKLpc7EQqmwbF1wZc8AJnbdSOw06Yp+YCr
K4UgGRg64a7QkxN8CfxwprpUvXtM8ueJMT8toQ1q3Jd1BSxmucvjGpHP3eQy9vq1r4mqD4ppKDhY
6OBcLk93IHPAEuwwrcv6DmiB6dFK1JOTTurJsEdVcmbWzJkW4uunCjEulEtzRGm9Cnpy7ueNqCj3
Y/OepXi9aLIqytpnOzckRABvMuhc17N7HEoW4M2cu7KBMZkF4YtZWQa2uRIWVPOoez/mVOISfOcv
7z8TIQxfBAQxyM/F+2/qx8ZUoDxynBTwH/6NkRcuu45tLVlV7frJA0NIcwFaRGKGaePLb1KVxCqn
XnGPHv0Zgx6wD/pkU8xhUE3+aEnANmu7Bg/nM/4mhE1EYGbmNtizwnaPJYm7AIDCJmAa9B9vH9qV
yAzYGxfnctDcvVJSGzq7n5qmdY6V8kInNZhdGhSzZCkyI8K+MeJB+yXrnGMOZt12UH1oWP5/GxH9
2OgrN2Y9VlIkgc6+AQO3yWT4jZWVINPCC5BTz+uGiHbwNDzd9RkSAXOW7MciBi0ECWqz2dz+KivJ
AF5RiDQo4H6SXlw6WqOPo5UppXq0QSjhJfSegQbU3DSF+co5BOx2kgDXVqINeBhB8IUBAUQccWJu
rpZyQcAGCtjZ2dZ3J6BG43uyCs3a7mGCH/IKSBoxQsp/xdmFWKnJ1M/loh6ROg97Nys2BHwP23SS
zdWsGQLqxf0fnDGS/ktDTqKoaqdj/3KLvjd2HVSp9zA0oyTwrJpBRxXgF8Tdq7orwIe2TmOYMTBV
ljqnNH/urZevuwIn8uL1LPiCGNxSRlRmeq16LOvOnxuwww7hwD6G6tXtfFlzeiWSIrABUGzwsjqe
Qpf7VuFNBAwc3CD51sWnrqab2rZRrDv0kqrYSnCDmi0XnkPYQT1F8IRcTxY1dzr1qNi/zfjfSL9c
jsCA8tnf5ws987RW06G4OeLvL/M3l/767/4+0izgBXjW/pmknP19A4KGhV2DXbt36xZBE4OkxGv2
tz/9mntxtCgXcEHdQ0yoaqtMG5YDKE/oR2HUwQTwhlb9uW1k9ZOfGRFic2xp4EFMdaxkyEIvHu7h
x4mV/jLUdwoq3tvG1sLM+YqEGA2hhIQMHbD4AFTuDP1XNfU+scnGko2FrAVQhGjISgClDtkswb+M
2TbzAZ+Oj1hRsGP+mJYnEybtbSkrXay6MkeqQ/sHR0aUr4ihlecZrYdY3aIjuPj2f6Gx9anDAD8D
gADMn8InMq1RW/DCx8BEWf7SO/NJneuDAZbhRDY5vfZ9UFzjtU0ufi4mOKliLU6KxufRNral6Vs1
XqM+HVqJG6x9HR6d0Y2HiAQaU5en0wV0Li2R+RytHtWtb50WKqgRa4MTqGqKXrUklV47R2iG83ET
vPhQ4bo0xzKSUgMVhKMTQ+sXjWr8/4SU/Lzt2ytAm088L24bpIaAF3BHOYsJZQ4UkeVkvMFfn6pk
OmbQ1cT0mLvtrIPt9X6XJb7W9E8dTaJJLTZSLre1fYWKsqcioKIbLnL+x5i0yhooeh5ncCKb/Q/q
PngEpmYQh29o8Xh7wTJrglsuNrNZTEoATMvUb0wWtqCBhJin7yZbSBmGdWdQSba6FqxQkXFwQeF/
AMl2ucVqRYpG6yykKfHOxFymOw47MKNzzc0BkwVfXx8kIvGehj8AQsRfA2ffU61zMoB3EtoGDJ9x
8o49SjBuMm8gDAkIpm9lspmF1eVBkxFTShqKsKJFO08MbaJwVB24YL0k/lDVvlHuUXVGkilDTawd
C0yE8lFHrscuIhEh1wWObb0FVQ0YxOyDHp+sXDIkvtImRjpxZkM46eWSUc8i6FNNyPwB98LxM4PO
/T5q2mY2dd+s9uiHDdmfrpfEmLW9RFTmDzXLxo4K1QjcqL3ejo3Gq3gLBJto8me0lWCad0g3t7c9
ZW0nuVgf4JwoDOD0X3qKlg5GPyewZddxGBPrR1WzoGtLifevm7FQG8RABEhQBTNcDX4mmOXF8/MR
WlQtHGQsmMTI2hUAZ+DSqAjPqK9crgVlyFpBIqodx6QORrJLIJ/buA/LJHkTrlyb4CgDpJgra10L
9FY2A+kyfwtA7XDxJ7Tr9jpt9fD2l1lZDQ8TvFaEghEmny5Xs5jaPNFqgtpKX05hYphtaCyaPyQT
ZNCYIomIKx8IbxvUFoGI/5wkubRGR2oZ6Yhcysyfc+e0tE9s2d1e0LoJkFjCs0GTJ97QMR5Mfdzj
hi6AJvPVxD5Vcwtt6FrG4yozJJzcyW0Jq7HYo83+9dmRpY+zJUnSV02gEcNrhhC7FnsIHXreesbX
Mi8VBuEPuL/ACirZsFU/w+Ad+MbQPbiaby2VTMnSMdWOhhZ3p3L2zDt0TV9vf5VVN+OTdaaBMKCq
wmaNGG+xiMa0Y2GO3YbFFgkU04r33YJJ5MwDsva2vbW4yrNN0J1jbvF6/GBpvdGifaUd1aXu70ZF
WTamVecBSj0qakVKGjpZae00UsPRhxxTFZrONoMyyhBQayvn5WZoP1pgvBFh+5zW1XKUHCkHzf1E
P7Ve/GOoNrbSP0mWfN2W4YOLoAEFeBKwUlF1Vx9Ve65AngqujCZa2kMH0ZbC35HvSBk7iWfysCBU
FKEZwBFlvNqHmH55kCd0DgZnhC0gv3wLPEUzEgxovTuMbU3z5fbKVvIojigAehFaVjr6r5fGWDLO
k9riW9ISc4NHxQUi135ferZxjR9SEc11a+htIbrrwAbyfz/LajS0rOu0wdIa3MAQMUBDMjD/1qBU
tCU38Jpr4JL6X0tC/tR1OYJ/CUuD5ivOb1a+j9YY2JXkW61FkTMzYtJbjB4mnkckTa37OthNoKa/
Sk8S2PlPFf3h3IaQ6ibTOJJ24P7guzvKdr0TfuuWoP87FpLVrHkeUk4VKFOIUEGY4/LzLJ5bDxCj
QCphMH2zYH4rtOwSsCmebVYlS+6XLpXdklfLA0YS2Saws8DSoB0ouHub5SpmdF3vqC+Lr8fJ3ZgM
b12/nTzvbgDHWbb8HUn647bbX303lJl4WEaOAcgcMPqXK1WbzByaQVeOSknvlfoOSh1PntXKMtCr
sMHNAAvLkSP8wSk+GQpWKp4ZK8eiBBWU9x2kbbVfY0wKk3fJts/AellJiqkrK8NVgD4u5pUwVSO+
1yuyYKbBVNOIAIKUt7tuWMCJJ3FJmRHhypkR/Iea6GkEZak0CxOyMdy3L3+hi3UIWwexR90oIYYX
pTYI71ClwwmWcdxdXc/8oXy2V4LrKbWHR904p5F9qLbNl+8M/HVgSnCaUHLmw3qXPjZkBf68gy8x
Vt9Q0/etV8/5WUzbZDp09F9SzoE7fN2ted0eQFxMBoIjgX+3s/ha2yajXbmk0TwC/ew1PgZ8g2mQ
hImr2MoXhroSHyvBDxcno8ckRSuos9MIOXagqASQj9bXysM8/LvtA1fx6NKQ+IxSK9dWWt1IoyGP
8fh9LbMoBoMxgNaqDOF17dGoBGG+kAOZsaarSxfsYdRurDLKcGxAkNkVUAL78m2BP3xuRPg8Q2ui
QLLAiJLGB9WDBaXdluWXDyesYPyfp7UQHxcB2fFs5cOQm2W0uL/MqQ2q4lClki/zWba6uJT4Us6M
CEuB+hhBudAoIycBXqocw6F0Ng0jb7M7nMBGr/lj3Ph6b4bpDBSi0WDCkNURcIrB1DDMIsnKF2sf
EAzMmPIDmQzA6MKFn6Yd9FSrLIu8NGKWgzbVTipII7EhCoKay2zmqZZm0eS9N6oX8DNcg9zhttfL
rAj3vUlS0LQ2WEljv1gt80vtuddlaDuZESGCj1U7s4wb8ZKnTGWBNncbK0sk7+xr4lTAY/EixYMR
uA5MvAoZRatnGW1KtYzaofCJm+7nOPGJ6QMv4fbkpPYspD31QQwQafQ1sz+MotkObQm8NglI8QHn
2auteadnDDS84+b2Tl8HMrzP0XbGL0T9HKQSl+HSU9ORAcZFI2a2gA47Ctn2mg0txA6ydLPRZ7vb
9q7vm0t7wpd1CEs04qQ0qoE+Mpd2E/f/nxaEz0qKHppII6HRRBKIB35ksvfCdbZ2uQThWh7UeE4t
C0tAP3PoOeMX7Cgfmv3YUHuDsmhoT5KLVLZrwi3dEoInJStoZFALio2nwVElu7ZyGC78gP/72bXp
jbShfZzTqNd20+IdF+tgkUwCJFw1Ai0420EhAPRawqeZrSxNionRaEZPJUDj9m1giCFx1Xx83cv4
/Y8nOg4cuuqXqyEZdOOdpaZRmS5c8zPLzG+YDpNhoVYOD9pBSG4+BRNg6NKM1gLHrWByOIIUUuwE
7tvYYtRylESQNStIMsByAPIiALyFXWs7qFlmyGoiooQlUx9rqv4z2ztg1mVglBU3w5fB2BxosNHD
EOdkqxFzyINd0chbKnqM7VTfeln74/a3WXEC3u4EDxM6CFxA43LTVEyIMLM0aZSrSXs3aU3yG6JZ
ud+hfCcL8Wtbd25L2LoRmuIoDcNWtryodXNnWT8n3MkmNOduL+oaFYdHIyq2vAyDrBDtu8tVdcOM
yslg44Q6yrZARhAspN+xpgkMo9gMahnQOrkvUhvSEw+3ba/EowvTwoaiqFRyYgicKnTFffi+vimQ
iqY07Iq/HkDqjlJEfQZKudt2VzdXB/efbiFZ1Bwh3dBI3GqkoTRq/cl9LFRIue2d4e62kVVv+Y8R
8ZUKfghQiQw4yerobmL20ucpKKScQdbZWnN9lEpQ1sdkMOr7wiYCJqqaaCLAK7vUPBhQi9vMRS0T
JbnO5nkJDdwhfDRER3fk0kt0t7GIGScM2RP6gkp5nJz+GyphfzKMtfqeKSMJXt09DIPAH8GGBYKg
S3sG7c3KcOAabkarkMwLDZWicbdUTXWJN6xtoIO+NZowNhcsFGJhS3rLbgzCIq+Od63eYuw1tnpg
ZL7uD4AVIXgAgYoRCdHpeq3EL6Asat2H2a43KV5CbTmEt62sLAbFAw79Ak4K8V34Tl1WuItRdywy
1R3kiWDhv8i7UBhBSsgJYfH+Fr5M2uVKkTZDHZGMPbi0ONJ0+TD19MOqvizpA9A+AIacXx6cJ+je
XjpBX5Sk0rysjPL8l0Jf8Sowncfb+3XtZ5cmhI/flRiRGWheRmj2TUPmY8ZCq15u27gOc7CBcQcU
aoEzvSJbW9IsHiBFXEaQLb6L7WOdvtTjyU2ejGKngp5Gpjt3fVYv7QnbZscx2mY67HmoV6inOSDV
y+jeqd7m9rrW9g7ZEGjrUFNHKYb/+1nmpRP8Byr4ZcRaCIom9rHITia4Gb5qBemQBTIIzOp9Grq0
4uY0sZVqKqNpMsNpfhrMaiMtJl1/IhhxDTSzDWRFyCIujdQ1gmdt43E/1ktAJ4gqQ/Z5Gf5l6RRg
2JLuWiqj4Ly+hC5NCnG7m/XO6Qe89HNLCbTxhwOUHhxidL/s4bDjAX0MFTvAgcV7CMCizJ5UHXZG
MywxIOWBaUCKoV1ZDZAH3M4nS4UlnKOZ4RIitlNGOisCJ9bwKitRNFCfpZ/qOsIhSp9ZEuLovJQq
6yxY8vrXbDp5o4x06NoAEFkGAhtmQ1WUfYUPo7uKhoLSHB9rqA2SdjtnMnje9QHl00gc/IncC+BP
IYSShvWsIdQ7es8KxkeWbOtMs+8UoJIqf3/19PB2PISTMIUIlS1DiAVjNZqtodbxEUwa22UcZt/Q
sz+zJaM+v44FqFZBuxOgLA48F8fwCgrh5MWZ4uPMlO6gdJWzUXLHOFR6L6NDuT6rII3jHFjo/gJH
KTLupw0ECxnpsCSj2zEXZQYCbvq0+qVXmKcoZ+gx64+N/np7I1e8AtvIuw4eYKdgBr2MECO401q8
W5QjM4bNUkwIeLLa0YpboNQClJ6FngbeGYLjTdQzjLFDxbQ2460HLRVEu2T2tnP6DiXs28tZ+V5w
PDQ2OB4A7JVCwHOtpjbYkGQRKBh/F857pT2Syvpx28jKgjzkikC1ARQI5gPBiF709TKjDAxc2wn8
J9+M9ltuPmrlcDBniZ/z+HJZ0sT7Er1kh4+g4vQK8UcvU9DExApKYu6wKVOQeS+72Gi3ULAPCvav
tiVl9Ov9gz2Mr/P9g7eLHIl9iuR0Sb0sMuN5b6ZLZDHl6IGy4ms7yOvAKARgPhr1Ws6GdOl1mTkt
TkZ6lBOzcjjWrVKjWVNWW5UqyFJB0BngkBlfLHZgxg0lDmD5gbDBfzeEMlGZJ4WJ914etdVB0V54
86b7d3td4mmCCQydflLdol951cJr48ypdJKRKHUwCEOn5DmxStlAtOh+3Agft4eTo/aAqVph80Y3
98jckSgGWMwFiiF29HAexj8U1ID5KMM/iS7xaQ7PCMQHFSBD8d7IBqNSLRCmRU6LYmjuo0yYOT9v
75sY+z5tQKneQ/UGri52b5zezfLGm0hUVSyYoYEHiLo9PYA1wJ/672XjD8371y1ihBZxHQkenkmC
Myygyy2ZS4qINdqfps+Wh5ya471rV+qmbpv8Lo3teTdBo2lH6lYW68VjzdeLEA/uJBQKwM0h+D9k
5NSmUfMiMj0wReSdu2e99da546Yfp52xHKTpxdoOA42HAI/TDdJK7rlnSe3UdGamg9Mrche93WC0
1gjisduaau34hULywCoMGpaNCjlxsG5IzvsVDQsWjBcvUMAIY6iaiThVpVd6d7IKiMT2LtLCrG52
llYMASixrY3TjmyndqwOic76vca8HASUU+7dVdPUG35lV3OoW9bwRLu4OGZlQ5+KUs0kZZuVw4tB
eIfjoj/RV0KsHRIrzktDK6KpcEhYKGbzXlhKI+u/c886D+mfW8FFl0EVAtSiOPMDwq7K1Wq3iOIX
yv7l90AW0p39HYyH8YnoAZsC9mEo+9vuvhIzOIAd8ELkFjhiwh3sGbGrLxo+P9P+NcNH+k1XDuVz
/nLbyopbX1gREkCzd2iJzkoRkeqYtP5AmK8538E8VVuFr8oIdezVjfzPmoQjbBkdlHFzo4i60pqC
UW8SsMRYahgXBli42y7Z3F7dSiAEKgNEGzi6oFcRqYqHhBDOtFNEMwUtIu77Q2lKrt+1zwT/AKcS
ZyjBX7s8pVZB+hYnqIhoz9LAUnPvhOdHeqi0wnmgerH4rMkl1+LaRwMcBMEQKS7qzIJN1GqyjpTw
xz5+mEPPX3xt+ZPW//KP29u3EoEgFIIKC94GJipFgp3ZTWvVafDgbQcF45tJYj5BoKk9sbiqw3lU
rDsUNtNvM1V+A58qa0KtWueUq/x1CioPwVkUgjFwENCUUT2RLXRLZp/VP50aSOgmHCDlubTpe0Uk
HrPmoUh7UenzUJTCsMXl5xzNsQZi1MYbPyY+7zJCOiRunt3w9s6uOSaIEtD1QJoNPkv+72exvcqs
zhkbmCm6QwvaFyM5MVlzfc0zMaT42TLFbJ/YwB8Nqx9nldvIfGcPmMCkBU7jjzIh18+hEDE8miiP
IlnD1gGnfLmYbEjM0StZFc3sIcsyvEfUAFzXeftoqL5agdmObsse3fv3Ju6ga3lPPejAeGFjJ/6Y
Q+EzNgBn7hyMIGf37fimpft4SA9skckVr+36+Q/lO3a26z3Dzx/ytooMsNWiNewvxnYhpeTbXrsQ
pk/BsOTwGSSgCIRTo/b1PM4EiCx9eCFPhj6DKaLYgwNcdi1dL4drweD2AZoUtCJiGOjqHrhBplbR
VFJfAzuSov2u+9xXFxpw8g1rBHKnS1808uyqSsA6Ahzo4g+9tU2Vv7cdeiVd4PINJoZ2DNRir55x
1Yixq9mOgXxptlADi78V3q5b/mblAQnCNu3GfbnoIKc2ju70l1nZY200wWz/G7Pt7V9yBRbAsb34
JcL+L3bNFF3BL7GdjTmHwBbd9+GwhVTIXfrgHoY744kOPhn8ttgy+m0hPiYdbv+Gq1aW+BuEa5UZ
QF6ABBrF3M3bGKYBCf3+rfsmO3qfcJTLo3e5ViFGZk2nKCWUM6I67ENtO0TdnRlq370tPeCuO5DH
7LAch2O3d8IH0LRulR3oeXc4W5BP/7cvnxsfA0j7YUc3VQha360jCafXNxV+H947OAv8/SYKTtVT
k9egHK2impBmS4wF5991mkAr+n6nWrkRtqkdh1XVyT7ByimEZV690PFmgFrN5Vk3liK39TyvIrIo
fsd2dR80hd92d7e/9JoZ0CQBvs4nrFBavDRTKkgL1KmuItUqCrx8IM9g0lNTpEEmK5Ss7aWN14cF
UC0GTj6pA8+il4dY7noM0WtqwKVlAZbZD5ERH8FZBuRL/dMisgDDf7zoXTx74qy0mAoQ6RsWt5gB
VkqrqKjvLLXeKuOHg4Xl75DaMmINo9sF+FiTyNL2o2S4+mo6gJ+gM9tixQZjh3EH/GkVNcsfL921
GkrFyc+i7jZx5tf0sZ/+0GGbyOTCpXaF6BEvLCc5hV3PtbfO6G3K9oGmd9rBgx9RI1h6MC3O7xQi
HLc9aS2au5g+4AVlE0sXMo9cp0s1zA2OitLkQUqqHC1v1Iy0lsq6WWuehEYo5xtBauW5PPM686TU
nEeMJppVlFkg1IWEk7LrQUcDiaFx2VKvy8PcdnoQ/1W15Lh8poyiS52ZFuVlx7JeCiDGqyixrcAg
5otnv3fjVvPy7WB2d1pn+wD7LWC0fPbmDd6X43TI9NepKU6x3ezm7gEl8b3+YNd4Zd7+AFfDr9zl
zn+b8OkdMzMcMHzg03sH3dm02j5JMRDCSbO2yfzghRPeLLi+PMlt8dmeut4UPkMGwgcopwiGR7ur
vRoab8DAoJBydw+y8fiHTYOPxtcCVFb8LihC3Wf+60/IigRkg4GOgAXZNtny/x10ehvM7EnSmOv0
G7uB2hFK2xx+bAmRrWs621PIiABa7fqMBnS+X8otLapd6tdg9GsWGR/b9Qng2mL4CMCEouQn9qUh
mjLpPWjSorxYLN9pkmMMnkBfSev97S99HbTPDaGUfun/eWO0ukk6AOgG9xgT5zUBb1ZjukGjSjbR
vIqg3BIHBENihfejLi1BC2hEFQWQCK9Pf6O61AdDUaaSS3bFcS+tCP7T9nafdvYADJXjIQnsAp19
eHUd4EUXzHTxU6sJtR4qAkoI/YLWZ5Ypqc2tfjpUvTmJOmaoPn/hWUSxzHFRJr6jjveCQm2jnVT9
5fZHuw5aWCT6HYhXBioI4k2b1W5bxepIo/HR6Q51AL2cJQ3iN5JK4sD1u+nSEP+mZ2tx9brKHSDf
o87DAPpGYbvB3lrf1UZy7FftfJ53XuHGii7tzMQw67xXsWedhdP0quXPXtsHWXNwQTl7e/NWPf7M
Fv9+Z2tK4652WQJbHXh4jHDW0iCpQ2kx5DpmYOvOzPCfcWYm7xvFjN0JMConSGwfQ8pAGiVQ8E66
cNK3t9ck2z/hNecmblOWs0YjO/vnpjkKk08F6n+KLaWUkS1LuJrnnpQVK3QAqHqKuanqlDtT40Ne
2deBKx6qbTxr97ORSGZwZAvkP+tsN9sRwlSFjQU2i3kqYnPv5MPGGveoUfhoaN7ezfU1Iug6UGzF
OJPw6VptSoBUtmBs+hdnfy2986F8DWfUyixwHiZtlLjk+ur+Y1D4fNUCJMdcY1M16zckylu3Dtq7
2Ly3n24vbD06gsf0/65M+Hr2gNQqBUNclGdR/8NS3O9zF475+9wMu2Xce8jbPdLf4Z2OYSSJj34O
fFxe7fxE/Me48A3twis0vMFZBJB45WesJb5iEVTyGwAc/cSe3xxtRrMCaEcnzIkH1kijzjDi0+Qb
KA1VB7dTwKWpgDNbsi386rn6ZTYoDvFKQhXBFD54mXiDEo/AtZXfsmMdKI6vvJCH/lkv/UVSpl95
DmMX+HQ0124C8lsIdZZRtl4243pI3V1mvhnUN+IpsJ/bMejUn7qLHIft/pv1YeMxjQp6FryZLk+P
V+AWaS3Eom47q1YYe29D/ay7O9t4UsaXZPmYaskNxVch7ij41DTg3dAzR5vo0iLTtDYeSgTZhVUP
qeedOm0Ob69q7ZSi/wUUBa85X7E0jGoBpsDKhS87+w5hYCyPaT8Go/pQxoWfdu+1Kak1rx6fc5PC
OTUWEG/nZYx97N/Ubgq0JsZLQYPmkAe5kFIFE3e7MT2w0WdPbvuUzvFXmeRAHsUZEf930cIB9pI6
6zJTAa7e3OLqJ8RKwbjU+sQpj6g9bhYZ8xK/Da8+JNDiqN6BA9QSE1FTRU8C2DUamcW+H+IgLfdo
xkiuf36+RCPgjADfKUZG0D4Q8utpqSp3GjAtMFl/jQl6RkkA9cjEkp0D7nVXdvhCUIYBe4SYN6lD
ki7oPSMFTYqNq795QaHRQLN88A/rO/33QJ87iCzc9tOVciBesSh9IBngw+5isUKdTdYoi0mj5Iei
HNDAL/38uwrqqqraGLtZm/z6b5xt63pXz8FkbtpeFnm5X4rrBlDPhLAK2vu2q+Pfz25PdTEZlAkc
5IuH+9r3fP5fxtbz36i/1QGVP7Bf2Vv9envda0kqdPGAyMfoLNfzuTRq9JMxQmSdRQVejV1xn/Wm
XzBIvWY73TixZJbs85o90Lqj9IQKG5xJcKJybK1BSQwWuVP3QpsXk2anqnirWArEuref2u7x9gLX
jgZehbjTPnuSImBMYxajHk3rSIdO6rdRn/u7YnQORTNr+9uWPqlgxA+IXJ8/QdHdBf76ci81goGw
xsnqiH+3ZN/dJftk39yNqHOiUxnvqjt25x6SY3dH9mYQ75v0lBSRupnCMUpNyUavXmHnv0bYaa1Z
SOVCjgDjQz+pkgex+5bHpzx2dq2tbFltHfKqQwYhuVNWD9K5XeHqbE134aOYNUCn09YsN0PpBooH
YaYXfGMNYh81FESTt6TYak9QrbLpfZN0QS87TiunCTAZUBaDiAaksSIj/GDnccVG/AzijRvwwuTN
5GtgvjO4JB2V5KKfGCnh06NuC1gTGG/QUxLxvNDc6EzFxqDnEfT2fv2ji5D4+s2W7i383++/NbQ8
000Sptv/+U8SfAzBEswbLYz9JLACdaMFUzijOKL6hiyb4Y4n/DowWUKBDjD9T/afS8ck81DO7YS9
MFHuxZMNDdjs52IB/OIsd2oONu7lpLigNCFzOFvFvqsdyQatfA0uAwAsJfIp4G+ErJKYRVW6Y9lG
/fjEjzoE/+a7VLvPQSZ/+xSuBBhgDxBfgA/ljJrCIczMVF2gBdtGo/utU6aNUZxatQuq5dBM+y69
u21t5U6ENbRDcU9ZYHIQDlnujDobhqWNWqjG7JbNUvqlrAl4fZI5zykGzZD4Al6D6vbl54OicEra
kqVRkbzrxbAhe9cNPEjNFLrjZ/VmYOxbrEnO8VXixo1qOjJRYPRQ3hK+WKaQyrO6MY1UopJwGfQq
UmaMFzlDQ05VqdMAE+ok6I32viVLJqmmX/kL8nte2gQ9Lmf+FjGJaRHbC534QH9R5tGIifyAmGUc
erXTHJIRT3Uy96XkhXGVDiMT5hUbDkRDx0LswOQTM92iAoiU6mpQx9rPqR1kw2lX7sltoPkCbAd3
UvG+jc22n0CvDnqHNKysEC1dx9vGW7N4T5jkPlrZwwtT/N/P8gmDuO7iMtAVwFWeM6P27fkB+Cal
Nh80GYZZZosv+8wW1fuyNywzjarBT9iz/pb8jQc8BSWHe+0oAOGLorOGBwUe/sJ5G3p1dq1Kg1/k
r01vo4Tyzal3xRFMHMWx7Jb9xD5un/ArtTk8NS9MCvdZog8KCDm4V7DpCdwjQAd0QTZZG3vuQM6A
+lfWbft4elQn6O05wWJ+lITsbv+K1f09WzfPcs72d2i7xrEUrJs6G9puyb48OcqDIonS/K9c3BN8
qUiD+egdVINFAMbQ5gubdXhMm85+US5B5jwuIIq7vZbrB5pgRljMTLqqQtsQjtnudNpAxIT6nqHs
tOwx25y0flPRp2bxQXB52/BVsBbsCnGU6uWoQNELZ0//SF0oH09mMGZ+2XSS6PX/WCGIb4A+ho6R
JazQW9SkqxawDBAXOogZgzYTXhBZ4C30Wcu1LMB01k+NzX9ol5WBQT0gUtPqO/hSbcndv7ZmFDgd
yFTgdroa9SdNOoG/C2sG7PFgZaHrDqE3Lr4isbMWO0G8DfCO4fC0S9jb3oO0bkvdNLIIa3c91V+d
0awlAXoteJ4bESJaXlItN2YLi2nIhz0G9A8zCcT0QMGWsY3N+jz4usfgCsLj4ZOhW8zo+5YY2aRj
VZ76QOafnsMCxw46/fm2meseLjzzk/4R49fIkkSsrmslNgDXYxbRYZM6OzQVgzw/DCqEC5+X2p/1
/0Pad+3GsTPdvtBpoHO4ZYeJSlbWTUO25c4599P/iwK2PUPxDGF/huEbA1NNsqpYrLCWK92qGLG7
LJa3nUj/0DEDjAoCsOLcqUR6UpYG2G2OmbyN5wAlM+t7G7pyhZarv6WjoF70VBajH9MQh1lSQJZS
1e4E0gth9zFPA08lMMoRhbO6zAskOBiIljABnQ+Czkm+BADhoice7X3sELuNYE/NuzU5JiT0JEEk
yfO9tAfrvx9Xzw8jB4WdvVAVwMi6O5tvhlG7Zfd2+cS59+epFOb+xLhwXJojXUJL1ufEH7c/7CD3
TSKIPUSroVt5cl/JamtIsoTDiKNHfUDORG4IRmP9y8sRHQijwHno5OWiL8lxzQySDHfC8pBIAKO1
oW5WGKLEdgElE3QGd50igu8RSWC0Vmv7HmvAEgYLdu4gzZMImmJ4N4CKUB5XAO50hNXnRyEpSpyp
No6iUSy3URe/TG3f6d6aWnAaXHdCs2cybalDGf5c0GgA56kpKKKNre9Ar/nkaDed9g13E173ytWY
LQIl416z6Mn/LZF+0YmWrareGHUEifGthKyKnpP6Pj8sHmCQFGAeEiFgAFetTwQyeznJi5WaSFkd
FesxQh9m015NaHu4rNVfW07gKz/BtukADmWSPF9W1pZd23RyclTvTJMAbjQn+mPkm5vBzw7Fm3Gn
BzmZHtJ3a59GZNekgSnQmS8wV9Rd4xkkg8IS+Qywh5x/AsjYilntzOSYL8F0t/4oPLM5OOF+re+M
XD8u2hMa07Ib6UcU1yjteZd3gGoKG4eeSmc2oItzwHOiteUod+/aaAOXSHbl5sqePorlXy4mpM3x
1kTzNOAYGVlOXMVGGerUxE2HVNlUeMAHMAUr4pk5oi8KT2hC/U2mtmOgYVgxai05grt46zjpfllE
mVWenWNIFQgJaOqnWfrzIyv7bjDAEAjXLstEr4LoxVyewJd1+WiohrNHYwBtDG1fQGnFfOK5lMnW
ErWPQkixPQAII7wMen1w0RAAmlCyLqOrxSLMdO6tdSqUWRp4ro1aNyG0WN5Qt5lCmWC259lUPsxo
CdBLsgtFiIK8dQIbCbB1joI6BJs27sNMMcMUQ4qIuiQkcyN/Pdq3TRH80+JoftJEQzTABdjO+swA
d1zVxenRmmc8hTYgK7eWhACcBI1Ed6gDkzRB27koP/qFV5eaOLA0gJOEHCkyPYy7rrquMaseRqbh
1kl01HmHQnUtsDQjQ9pE18uzpNw0YQOM+rsF5Obfi93YBO1Haj6gc0gQin7tgaZf81m/Qm8Jxq2Z
r5FsJ+9mCfu9+PO9/lTe2d/XYPgW3U3fzB2qaFtsjJcdx7s2caPvKFBcVutPPCVWr0/lM1dJYlur
I2mQn4O55MrwjB/z7ewlZLrrUQV/UzbrwfEBxTSRMbyO3OVQ7vKt+Xj5K7hKd7IJzPWidl2XYOAc
jn96bCjlpmajz8ZtgdIOwibUEEA+Ith43qVNsU7gmjCc86XruI7SLEHXcXoEPeLeBHe9NVwBSrqJ
nSC6FU3U8/z6qTAmnHKSyYmjDMKWfbIFbZMK0xK5Qe5bCnP0FGaFbiUbhiTKMEjVkKfHUQNdRGG6
htn/isKRLLq2r7PmloalmpNdReFr0okG0flmhQIielJQA8Y/5w6yAlth2IHO87i48I/ZXZV65X36
gj7yaTPdAv02uZFd57W6l16lV3TrXtYg/uopagXe/CjTsjlMC5gBK+aB06N5N++SzAufMowLvIS3
IbAHX34KpNFHyRerQRaTFhcwcWUwDQRxV2fSHHXpse3nrTzdAZrlRwJiz8omaFnoW9fwHkUsVlwj
gaIC8RJ1S4zHn2+whbRzXTpjehzere3wmLnVTZ643eGvJwGoRzqRw6wNiCplPaZTejSMJ2dFtc72
Sueo6+/Sbmxngf/hXnGn0pjnn6lCaZMS0nrvF9JSD6E3HNdrFCyFKVQa0Hw9M1gHahYodrPVBFDO
OSA0wP5VRe7OcdAAoddt4m1i++ZufJq1Dca7qqfOulJRJgVw2mWd4YUpdAD2P/GMoy+ldQrrDAsN
5u/apoczv/z7fPX48/uMI88sJ1yNBL+vXukLmHwB2lJeWdYDXjy1aZBGIO7/c3B/5DE+O53tScnQ
FnEsO+0jTa1NWRe73r4NK9MNjV04X0caUXPRY0twiiw0zagAl8YsIFYLsuPe9C9vIv86/HNKNqP8
VZmkYddgF8dg8cN3DHGjs3vXPUkvjmdvoj1IAID9tvwIX603XSFASgpyg6h/i078GaOcfAZjFeo4
1uvY4TOiLCGy9DaON20jyonQ6PGLQSBsRsmJgjuzWykB2naNqOmtXrR/tbaLaxz658QND+1dct/4
6eby5nKv3BN5zN7KegVAj2RJj1m1KfS7FTUgp/umTVfGcoP5W5FnoT93aXnMHmK6fER9DeIAbE/S
kRR3+matveZoZa5R37aTIEvGLZhQoLb/9pN5ItSDk8p6hP2c3MJf7hBI7Lvjz9XFPKePhknB+rj2
fiKNeRtUmjnijviUVh9VV3dnMv4y3F+Xz4zrtU6kUHM8yTRogxUtdjunx2ILCDpPP4gG4762TdDr
5kQCExuBFrIsYw0Shvf5gFj8aj4Ufu2naD7Kgn6DAarN8g1YFZfX9YmscUk7GHe8FiWexTG0Q99g
ADN700npdR5a1dCXkO0dv6tJ87B4sfcsbeSt9hq7zabagrjQz7aGF5PQXQIREYjIIBkXvk6NWeY2
jjTUC8gxrBZPk0HUKMCTQqfEKVA9vQkZx93VMTqfYik9Jph9o4iCQmx17uaiqwpYjCaKlpgoPNca
tFyhPpE4eNoFo4T4T99P+2Yz/sQY2nG+jw4Y3EEmp3PbbXesN/2v6qXbFA+a3/vDbvDq6+hHvRGm
dqi9syd++lHMurVQTYDHi4+SbtpA9Wuvc3uS+PE7ndDRg8v6xXUGJ9LYeZIFANZdjpc0LhLdTVxM
wpEfJSkwJJRvFiJ5l8V9QqpcWBwLJLOqKF+aBRY3+IC6284vP5UghkLHN9O7diP7/ff1ufWLPVh6
tuFNjWsrvUK4o5JpG236R5vMW2mDoaGt4Lv4yvZbE9hCUpKDcimU8V2efCXdSDvd1Xba4AINvq3I
+pBss/3ypG3Ldzz69uYB/THWHeiEANNh1qTDM/Qh+qG58q18TEl4LeLy/tr0DedzekqMy+7WwpCq
DKekoVvpqaF/LfcVKA3u/kMEWMDN2p4Ko3t14kvtqM4bPYUwee+QhGib4EUhOkn9d9FbkBcknUpi
vLYBqnhdp/aX6x9DfqvVvwpRqpLrt09lMH57kOQUfIVUweE14xu0w2NCOQ6WIPJmDL4he7N5+nVZ
m7hvzFOZjNMGTTTY4jrIjOwlACCem5RoNQvzTR8t2zpc99LQbZOpv5uz4cZ24utxCoM6nz1pXTaa
0viRYj+uw40kqmYId4PxePMypE634MucexDMksXXtoNfbHJSuZI7+pK3vJR7EcwlNwY/3Q/GpQ3T
1MTTinOWN8m3dYuWjDvdK4LG6wWxIi/YOBHEAucDTCU0ZSCmHyffOK4HnTib1J9IfHf5gLl66yga
6ungpvpCNNJlnbxIRZQBJ7b1WmVTWJWbzoIw9PP2+eIr/0j53NUTO9THsDOAMJ8dlXaXpL+UGUjO
9tbBq2lextsZzAOx6bjqWLtpiTFAbdrGiluEi9ujxS1fi4cJIxjl0G+0sArWukeRT99mjeRHaev3
lnbjyO1V2OT3ThaSsWv8y5tEDYv5fHTeAUMO+XRUnNg8QK1M6OoterCx1CugIgDwrcWuGj2Wk+A0
eOoFJEjkdNCUjt56tkRQ9LM+z+AvOMp9s63s/KZrgyTzHcAEZ4+D5nVj5Kq5KP/AUQLKHvHJawtc
tC/xyZK3eOF1yTFC81s7xoFmInquRKMuAjFsvmqJ9Kwbih6Jz34fj6lHJ+168ORePiyeFLQwoigI
ZHYbLZPnPh8HOSgpcBWOHfTHH+QPYamWow7okPwjgX7BiTY3klP1eodCar6WB3BC7gt7Dtp2eVoH
Obi8GOrEGM2zYZfAL0GpE92J9FNORIXtCmxGFVVhNfezMfHsRdH8fF69IfVns8s3Y2wLOoqoR/8q
EiU5ilyHnCaT9EomENsoDvZvmv0SY3xtNvnpgMFBp9yi30HwpuKeFqbt/5PGvFAVq5stpUIvgj55
vfmehd9DUUQkWhDzKkUvp90Nkpoce2udN2FkOZ5UOICAKeaPwYgtkuq6KMnPlamhCxqBtwFeSkYJ
lbjtJClHqQ8Dx3J8FQwWqHICsP1eVg/OJUFxO3+LYTSxq/VajSrUTptW/VZOcaBEoSv10nZeFR9Q
Lwnt7ZFmEXQ11wCAoIggk2Lgsd0puVq0odEZaIZIpx+zsW4cNfamLK/cDGMsl5fItQBkuNGtBO+r
s1eHCc7YqemxxETZNa6GblkN4AukCULRVJxIEqOKkm4uWleiLoMRKiV6bCNMsB5Tf+kPpeA+5GrH
yZoYjcRYQl8NCuqndFir9Ltkb5dumD1O4b/4whNBTLAto+dKtzMqKJU3abXv18wvGkErJy/KBqrT
nyNilH1qRoAhrDiiWB82gGUMqvd43Jj2UdHe8mJTWiinmTGJusXtWsFW0t/+4q2AaAyQUozXoyf2
3EGaeiqZRoMihLZ+rNHd388tomAJ9uzfv88ohaWFXT9O+P0o+WXIb8K7hPf9FKERxVHw1gBA8/z7
R7uznKUH61pXN+9FDKzMWXVE/NU8ez0VwoTKvVHklVGnnzaEfq8ME0CpfmsPvy6bKs+XYySQcksj
AfGlHKYv/ZSYSgYYXOcqyz5aVRK4O57dIIEIpgHUywHqy6xjMQBzkA/YLOSuzHbZyJFE4B0oMZ6U
Ch8Y3KM5kcaE+nFmDaGdoQMnjUEPSpSw6r0ljjBGkwP9IBvU0S/krH+oAOa2Wu1Ix42m62EoDW9S
is4Dqvejna25wCEKPoud3bXXtrIwL42rJYkkdwK0Y5C1ciuQwj1LJKzARI6GLiSVzvWy7ZqlH80G
DZva7MIVig+Td3dhPO+3BMayxqGc+36ABPQs31d5FkhzSBJ1IuYAUlKd1Kq+70X0YBwNAlU8UNjw
4gEDEZu0UfpYoaV53Fzgiu/H7NB19e0wAEmop7NCcbT9a5M4k8d4essu5qZpIA96RGKMeFjR1dL8
w318JoVx8zEAIKtYgZTaudLnq3z4BY6HwRS8SDkqAUg91EIdTJ+BypixPh2wI5ncIKYp7XCbG+kO
A2S2QO04yg1YTMAvWaoMohwGtu/y3vMSgmc/xmz+gMY3M9NxL3XpkAZllOw6KY5uu77ylzRRSJKV
VVBZ1a9szLJjajboO9Oi56XV1l03D6JR7c/GEuauwvcAfx/ELEC9YSFDzchI9CLHbRw5+aE0m70c
vddZ+JwkWeDEJjFrJOA1jG6uBChbBBkXYucBcPI3VpZR6vFXOTW/X94krkGgI0zFC4PiUzKHqkVO
X+Qa9kiSvGT1jUMzPiBzFYtScSI5jDNNw6bu5QXBVVxX+zFXt/I6kiY2dgqYndu02lxelvk1LEAw
8HtZ7Itdzs3CmAZ0HNkzcAA8cGmE4b4RgTKJpDAurLOsulhiHGhB5PD2JbOeQk3gQPgiKKUKBuNo
9+m5H1ZSow/nFvumpkjNzvvJy7UXbbz7l+36I4We3skzs4mtOBtzSEksAjpTNLZnvtBLcW0b04WA
HUSkBsgRRkin6+mwovusse2BpLNhuYACFbV3UYX9YmQnUhiFRp+MXeoqKAZaZ2/Zk6t32iZcbzs5
JQYI7fpEEP3yFfvPqhjF1qwuRT4gQVHe6A+pWT9m+Vud38omWGFjESzSxcUBVJa5lQul1ZGLRVdT
qqnAos5IAoAW+WWobsAU7QrTUVyPD+hmVK6ANYz31/mJAW7KQmoIawMKP+7J7nUSQWzr1ES+HBdm
7BABm5hntxilGHUgIrUNVuT0UeKnhdV4kR1X7tJkElnGMn0YgNcPrKks95sUGDSR3bzMWjcRR0p0
cNd0IUg4cbh63/xaZjRZRTHA4NdkLFzYjuOu8/Ru5N1AeqV8isFC4llFGh7Q3GqTLtYicKUuIbo3
1mR5coY6dEclim/WKVK8qsLUad3kIIRrRqCEOXPl6rM5HxUw4YK6q7R8JZokUuqtCagGTQsuWyV/
+//sDbP9sd1kQFyM0mMdT14dj54UCZSX610wOIbmJkziAQ38/IDhdewBaVlks407JTpqyzaXR2KI
oi5eWhP3yx85dKUn/sUcciutZMgx94Xj5yFwftxQR6y8T35IO60SbBzX05yIY5xmtaaoRFhQqviW
DALgKdGWMQorG3qvhgp+u0LHqH7T7tfXy6cuEsCcujn2rVkt2KsoDf1We2wn4IWpt3P69L/JYRxX
mWta3TeQE+b7vt3Y6AjuxMh0gtWwmJZDNchKoWG7wsfh2r5NHmZBDwjXJf45ayZi/H+WNFZ5g05P
lGEVEMPJmJPdxt8nQHeKNozr6U8kMeEkehc0dS0gSckDjJEOto93EcYtZdE0Nd/uf1uLw4TzaqQt
KJ1DkIW67JyQMb6C8ZDLx89dDUoZBiI/wCSwwajeTQNOnx5/+81Bg5VkDrBKm1gfpgiygrse+lzH
H+Q52Bimk6KyKucSjR/yBuEv0eaCNKI+Mu56LKDG05w/+H4YV5YDzUBKjCY9gnVEw+Bf2VmksGKC
4b/GFIRLXJ1D8hNZa6CZ47Vy7s7AQBkWVYWkUFf4aeIDyg8deFWBwVq/FvU4cX3ZiSxqYCeuE+n4
KZUGyLJbcK+SWHADiH6ecWfqOhahPqGFeRiQFeoy3fKGKHy8rGtcBThZA+PSpEYrWkvGGsr5ujc+
jGpfJ7GgkMA9f4diA4OECUDBzPlHKDHg1YrEEDLu8YqRw1whgJomlXyccsH5c+8zsD9Ay9AYDK4J
5lCiGgQwK8IWwNinOsiK1mtrauRN1JWKFy1D4mI47Uq3F91bhrkGfa1SC7w3b0tpyRYDw2j3QRL+
XC1So6OgBRW2dP2ZRg/zP8yIgjn0z+8zt4Npx3WZtWi3bqLeKzOTWOX3RhPoBW/2C3iKOC0NiX1M
7TKHpjXAaok1VATr6ZDLQGVFtvrY97fzkJNCbUDEC3zFCh0sONCsuEsHO5iMnszGrZWkAofI21FE
ihi9AhQJdSPnOzpUqRnOMb5FAUOjh5xQ41Z5fjN2oqcwVxAFWUHLvgHuIsa9d5UTqkAPx7zPqn6s
Yen4WiINXgK78y/bHT0kNrg2bcrq4IDc7SuwStXPcW2BlyysssexHo71clPKu3hV3a57qTDKuBYC
M+S5RuwgGEJo2hzDoOe7aMxDNrfdjJdkFgXFtnVKAvjRJVLdcIlIKII/4IUXp+IYNY2LvlJbRUF+
LbF2ilM85HWBJgOlIa2c7P5hN/8sje3IGNUKiAAjlmZXTxjXJ/EECglnJTN4LO60ePVk0fwBb8QC
4CN4HKH6BWgaVifLvknSNcF4ZjkHhpIdKqAl5d9sZfZtpyB56sUHM7lpEhH+KO9WALS1AUYvcDph
WOz8FEtFNUdTR2IjbpLoF/LxvStNlfIPPuxUCn0bnlxtoAMC1eWE1YF4ZFtreOKkwdqL+OV4KnIq
hQnbihzkAEMOKZa6vKkdQRC3ByyZm+iiNheeYWMaB8BXiD+Q5mPu0g7KEesynssh0gXbrii+Y1BZ
dsFO+w81AOBb4dmG+U4ENiz5wNzYxRjSN4K52r1frFns5V0jAn3nasEfKWwngLpElqTpSNhI2geY
zVzAwgh8Ljclis4TAJeg38X+QiDelxh+1HpUpozGd9Dt3wfVoyxdNxHoBA5O/zHMu+UnpuGN5SWN
Sjdf3aLaqd3tZcvmxQ4AzoaTRM8ItJ2q0Ikiaqs09FZTYwg42yVTFMTVrkmuR3MJtFg0nstTR4wd
wkMCvA/gJYzHkqy27esWHR1jWGzGzn0t8shNRlOwszw/fCKGPbtYsYvakmlfxeOQEXMi9k/5NUxv
MtGQD++OORXEGPE8akYzDrjNsl/tK0RlM/m2Sr4JSgrB1cIzL5SZ4ZXAZk0v6fNTspOOhkLw9Tft
PQDk/r7thTJ3/v515lZu0WOQhwZ+vUCPyyofLeMla1GvMV7bcHtZ3XgLAXgfBu8VBKt4fp0vpJAK
oKzRCe1ybr+ZjfEtrvqtIX38gxRUGjAyB+4h4G2eS1li/GoPAKBj0YOoASm06d5aRoGacWssqPmi
2+qThNlh7vthyuRuztFcM7d+g6KF1gye4Txkpu0WpUPyZesUGzPeAOWElNpekq3g8jJ59gS6EfC7
YtzTBoHy+TIzuU3VccFmAhV6wJC4E9TozfKASt6SSIriv07/UC4vxG50hh+9/MyurgPIk2oHT5l+
btyxB9BjM21p4sSoBeHG14VBEi4uKKWtWgAgO1/YOjhW1LQYu8IDMAHCDGBm5KT1ZwwEhvrm8iZ+
1chzWYxGrp0ydHUKWcWTmYM6AJekQAJ/NQiv6fg5MFIZ4y1sqS47A8+zbEK3Z6po6basCpAqmolD
bCuz/0d5jDmvgPY2unFAX4iECRfnl1b+goUJEU/4G4fkOMCo8BxkKfH6tomqUV/wOpfqd/Su3pZd
fi1FYJW7fECcHhuQDaJqjdACTurL0HpY2oVdRliPkpdEjWLXKmRi4m3SRCnCeLAcOek27zBa0r0P
9a6vLf/yF/AO8PQDGEOXCnUy1xUPwtR5VIyrTLrSfCFdHifgxTIpi5OFOqn2hX1HLjtd6vCoBi+f
37c1QQk0nlIvagp4FowA6bE7GiXRG98Q9d7yjvJENBvzVpFmhx2dJSsxi5dv0LyhiJItnPcuytoq
ojYK2msBxPPcpg0Lp1bPPTZxkHyj3dqvNebgUekAMIgXLz/mxWuM0QVut4YTHTKAjYX7tFCfL58l
p6v//DsY6zDzemraDt+RPX10rrlvPeP4PXyNg/rJ2YPLam/eFvfWQ+QJ5FLveP4gPZfLvPebZlFA
ag8lip6i0i91l/Z51ETe1epe7n3MnJWiPCcnVwOZyAcB9IKCwsqMTNkpqiksYTlR2WMKX3c7ULbP
mU974cxwP4wN0YZjvAqiFc58wrlcqm8nQaXZ9uNaKNjjikgVuRnNTezpt80jujER7fXfGpuYEYkz
Mj2LaNa53gLFYiD82yal1mHWXCcZYDgkeFtdMojc/gDDjh/H80Z15mCIq6u0L2/zJFCVEQvP34xy
EYWFFu+kQTGH4J729rJQI209hk0ay8gfLdM12KED1em+I8Z6Bjv6VTfqr/+iWUjGog0RxMyayoQB
wwryLCdbAQ8gVx463feJNEVkqe1vxqOdup383M47A5iuJJO/X5bN84zQLZPiIOAeYNFwWqtBUXtQ
UcK8gS6XN1rp54IiB3c3T0QwumQhjglDS4H3jz27yAi4T0htEikZ3EbULEh144uNnshiYoHCXLVo
sXQktwf7R+/oJFGkb5d3jB7GFxEgn6CMqDgvNle/lO2IZBeUY0VUqPWSj+JTNQJXTflIpCtbGkgl
agLneXcNJ2SCixDgSGzGVjPXRY5XE9GUAfM334DxpKiDd3ld3GM6EUL//8Tk07aqgaxv4cFcOJWf
Ombkj45M1i5LSW31MWkbIcEVV/swKfKJi4GkG3Mvt6mN+6Mw0uOsPpVyTOzsyZrfKjQh/v3aANCM
J5YGTkc8k87XlgA4rlZbGNiMlXjo0hyPS2iMnr6OiatO2U+gPSgCmVzfTQvTwEGjsceXGDiMx6Vw
cCdP5qF5npdbM8ZAQhK5Wum4c763m7vCEtgab0N19AACVB9qAu08Xyi4BcdRs2HOMeCYJDdMkYKW
bvVKEVwQPGU5lcMoy5qZYJAHDedxnNvvcnXfZfHGeQZ4ZbBIoSOIH3lGDZBddFvSdDACkPNFNWtd
ZVKfZEfrWQG8ggg3nCoZa9CnP88oh1aD76mciuzYrG9TFJIaCPi1dD9Ie7WP3WX+uKyLPGM+Fccc
UY3oCc2vJcbJJoNU050NqDYhyCfPSZ0KYc6nc/q4yVvaGDg6wKm6DafcU+Y7Y/Yc288itHwJG+lp
WvXSNjK2XEr9PLclREbVpmy3afQEUF0yIscstc99t1GMl3TV7y5vJlffT1SDuTlrQFvORZ9nSHwA
j0v5hokcoig3K3I5lwVxIyIkbiyL0nji9cxklYdOzcJ+rTLAxm1aE7hjfU6iyQH5yBDfLFKySQzT
n6fKbbPdKIeBUqx+dW8AKmyVq4McDgIL5KkRICFtPEoxYIVa7rlRzEreG5LRZsdFvrL0RzwRheMD
vM39TCmilKYiO8UsWZccPZlzIzsiJ0GU8RdFuo46k6iKaHd56opSGhJgYLPB24KxcFktHalZzexY
AcIx3kWjcujL6JDTue9yr63Zw9gKGoJ5TgX1AeQmkMAFmjfzihgtbZE7Tc+OrTaTFG9SYQMaZ1qc
wt/SUAHJFrhjxrG0rRNOSYOioB3dYNreTaUrOiU6eVPxth6UGtNVGkoTeJHKfjcFg/nX5XHIR9zw
yQ5Ah/7OVaSJpbku6KMwG+wyiGvpsXTCv09sngthLFCPkyUCPh5ehWEZaG1GWmt2xfivPHU/Wcvn
ZXsSnURd4/S2hodQ3qm7aL5DbnIr1kOuFDRZUkByTLSwsV1dO5NNO36O6YpBjVJBA25TKu+SM4jg
nXiXDlJJGJYFSDIdtDs/m9oZUPi0EfnUUu5OoFSPHdTadcAOE3ihzdBFMggCYgHnF9eigbQOGE+o
I/g8z6VGiYESlUzDg3a3SNahwfDHgONq/ml5lLwBcJQyEG7Uc0Eajqst6fLQdL9NNWsLDC0jxeMm
0YKiWsBHIAq3uEd3IpGxZxljs3FlIEZusmWnNZthAWWLIQivuKdm4b2EYXOQbrADW0bbaGE/Qj8y
8wWzM11ghDtlempqXD6toK7DdVC0sgTuYLh4lrexj/O2QNkHKR1r6m+jQpVuqqIZ/Mv3GndFNlrn
8eyEMrIpYcOsLHRpIbYakGWk9Y9lItdDBwydy3K4x3Mih1EIubOyZLExRK/6rzIR3IVctcYQCYUh
xTXFttGNBriFm9hGXlvFlKW6uv2sgybrtioE4YbGu6iA9auhbE/Hf0xWy2C1q4pHy9HuJvu1lzLD
W0LwRqN3Jt6HdFg1XSOkDaL1mDap6gJYIya6PpiHepR85N5NT84LfdvMymMsKSBBKtU8qJ003ymL
hln5sF69rk2756SfjQA4FTKxE2RIqzX/NhbtRKxsQComVuubMcV3RPOggLCkTrZzPiVuZaLlTq7M
xUf3T7YZqyI+RPhloqVojnKAuivYeuox2KiPckchXQSIPMRF54YOkOfGrow1O85Sdr/0+j1SGeZd
nmm519RR/BpLrSEQyb1X0eGMNg08rkBdxFw5bWTWZqLNiEsW0noKQFFc51l5sJ6zD/lH8VOxvLR1
0UF3WYP5K/0tlS1KJoWSyVoKqbVXOd1+tl6j9kPSot1kPF6WxLN8gLw7GKlEEQWACud7mhmY9+4q
7KneoOGwlbOHNmxEm8gL11E2/oQCADAEGz8ix9Uqg7RkGIhSt3P/nDntrYz2JGfeNM62KCci5w0Z
kofLa+PU3HCvnchlDi/Br0qjg7grrqSaTHL2uCpJc1MboXwo5qi8i8ooxdjLtHiTbUi7UFVeykjR
vHkp6h1aBkRsJ9x3+skXsbh2NrrgGgnjYeBQIvXR+h4pgfpjfJfJUHng1L68fp6rQv0NrJeoAeON
zixf6jqlH2IIi1KM7LW7vMDwb+EP2Ot/EYSOHyQBUIpga1ZJrC+ZA697BNWOjOqD0vfEeo8/Lkvh
GgV6FgH3Afor0EGeq2q3dED/bOGHLPIdgHLuPt9cFsA39hMJzMWxDO0wlmjMQnVPAwfNXb8FislW
83/GZPEkzwZ+0P8okfHxuWFl6TiNAFG2frQ+kny5PrxKZb9V4i1ap5G6XOwrYwTVLfgBrJyMpYj5
h3PLoE8PLZp0rprey+e7ijHGcF01XJZVETqHdHFsVyvApNRkoGyuhqndtE5n7yq18SSlFWW/eSEB
7UP970wZl55Hg7HM9EwBneEBzHWXbZKHWKSfn0ntLzfHiRgaMZxE9IvUFGHaQcwMH04M8D6CeWuT
kOgNBQYSdEeMiyXeM7KQPooQXrOLbkb/8WP1RY2GvPUi5YdyOMIpDI0w6x21EXApaog7vVndFJg9
LbDM6+Zp0f2iM/EurASmyYuFEIAjRQccerx5qY84WTmSlImuFGmOIWjwcThy8hPjnddFJkrSceUY
iFLQWY7hfPZuXlo0MaC9BXK6u7ne6/YO4K6XjYUjgoIaY9dMmoxgc5xWt+Z5U01g5/SN5/wQi/B+
Of5FwfvBAJ8uRvJxF55vFQpuQ51Uc06zLjp6FrbNCIZKVw3//kjO5DBH0umjVZrOmB+L+hc6vAHG
IOyF53h+NLNg/h8LwRwyS9cbJVlmS+aSH+vcCpbxig7NdvKHsL+beyTmJy03au0mO2IfR44k54OZ
HydlY3RXU+qjDegfTv1EBOP1Izu35zaFCPTNdOUeIoDAf1kErwpIO8wUPMYpeBU74oEMcy/lAzqA
wo1xCIM0QLBAenfZ/nwUZZ94McmZLOaOQRJ/1OIOstL00Zr22gRMcrSoOqAzl2OvND0AZ7eVP+Xf
tPyHKIGicRXjZKXMfZNEQyk1dKVSTJwfdk6WQ3Q9HuXHNUCC2M0P35Vt782H3k+CwRvuUzffNl71
OGzAuHxYAn3b+ihjJBQ29h44d0JPzQkVz7aHcZCl2dbgeccHPime7M9k3amQZrkmad3Qe65uZYDM
PDkk9i/rAFeTTzaGMX5Q/qxpjejwmE/hpjX8SVY39hpcFsL1MCdCGMufB7BnmzWEGPUDgvtC+ibP
z4q7OAKF/uzlYu67s11kLvU5sSvdoKtRvIE018NeCeyd6Wp4vVRu7KY7ZZtd18HqWQfTa1zl+q3b
t7sYeIAbzQNwuyd7egAAOXe4B/OYGuR3Cphx4+1CTOy8RjIvCcSInPRs2a+mhU6a+Mb9yOYwaydc
GpW20YLFvN0uq3d593k9M2gkxKWLJKcBAGLG9OJQHqxcApVDDTgBjaxFEGaYe+6futyPGlLnxDKL
m8IS3Fs8mzsVy9icakpdbiRYlpVaQT9j1Cab1aNiDu/mGIv4UjkBBtYILm9aO6B47ueXmAk1jjQD
a8xUc5d2G+T4lDIK8q1jBJ21ubyjPH3GyxgpRUQYoKpgfLOehKFR06nYrm3dVC4PyKz7XXWXyDNQ
tP8+H0anJX4LY06vyMEbEY5oGtfi5dqwuqtoeDWt0UvahshKFky6iMqMe3DgqQZgB+3MsBmfYEfI
ONYlRr7SDo2FS90A8vn/SPuuHseRJshfRIDevBaNXItSq9VuXoh2Q+9t8ddfsIH7VirxROzeDhaz
iwY6WS4rKzMyQkW3VFbJAonQmbK+P53z9pAOViCVgXYC5tQaEYjQjA7NUr6w+bOJIsRrQ7H0Fp92
G3vIkEBBKQdVYqSxGB/Eh4Mv1lM/VCG88EXhdEgaieGTWL4F8qZvN74YkASNx1r8U8rrtHq9P8Y5
P3tpnhkjzUI6Jl4BBQdPBWg4R+7MG5/8sjrdtzP7rAFg4jfpjVwTc+gKMC/5wPWi8Ux6l3llJ0XN
ukqfRP2jFI5JlNpds0RyMT+0f0wyR88HVhnwE2C20K1RWyB4+5EbIAxTtVwY29yxQyHkf2Nj9qUv
pdwopFhCGlWrRjWsgnaPjV4EpqSWhIPCwf25nPPLl/aYLTOGnIeWtGlfgkcplE+t/n3fwNLMMZuC
71tD8CYDxVlpA7PIn2RlwQkv7YfJb168g8oIDSJdiX2XtRBHS0BG2+KW44+g/ZPiBKpOf/EGJveH
NbtOAhpccJR5GeSG1zYpcqucKAECXRwHRDG+GffrWCJN8XHfzuz0IT2JZDReRjccil7Jx944Aeii
WvukXhebnuDth2GJMHR2H0h4T0wUclNH9PV4lDJR9KyZwHLDs9quOeXpP4wD5BZTLkKfRL+vf38Y
tDkSckA79SC6ShXgZoBq5bsl0oO58jr6sv6xM+2Vi73g8TTm1B6VFU6AKc9JY/BcgjrgL5KAq14T
AdopZTOp9Hf0djUkq49KDEy5ODykWEwfvbn3xz3n90U4Y+S0xQnzzYxb4oaSxv1Un0OmUtmgmDDG
RF+SIZq3gugT8mkgAWRViDgoGnPKiFEDl1wXnw2ehHJ/lOOF2HN2M4LY7v+aYZxF6qt9A1InlK3A
1wh55XhAN1KylDdassJ4DG2QaRbkGIwEkVYr5NTHNoTM+SJTH+s2gMlE/hQ8VOgMQRmGTaHWUVnJ
bRRLe6O08FriZSsD+u6bnqPnYamv9iY+/TUGXwF+KdCGoY/xel/mYa0nbVZI+/avf0rX3ZpzJXd4
ic+xIy9VGGYH9j9bEkuQ03ftqPRGJu0BDAKcRTirEvHP/jfS0J/3dzfrBa9HBTG961FxPl7cWg9L
um4qnVN/DX/xbExE576ZG8g4a0e8thODW0aMJzscpG/CP3pEVIAJUySK4yNdV8/1p7bpNfJv9eFY
s0ygUVe8p49SKu0nHp0ws0vpJx2tRt+UwQMX7cr89f44lxaOiTICCIQWXoJh5hWBEBRfOBpavo/R
qdou6YcvmWL8PR8aSTlE2I/cU3yKt77tZSQ/o0qY2/9/Y2J8hsd1vOA3+e+Y9Bfh1eNICEwhmHZM
YalXc3Kml/EvoBbofcKdrPDI8+EleL1NwEkfJ2gkMvZDo5tRzCPYLWxUOJMQoVP5Hfrl0sZkI25Y
BNuCDPYL1HIVtJldW4zLqNCFLoeCYQDmkKqxS0/fZKjH9rRFwkcCY8A2rjroY4M7szq2Phj5OdCl
3J9j1mOyX8Ecj4KLWj8fU2+viT80XuXZoVx6Di6ZYI4CJ2pxx9HE27ey6KDKbPTbHjqk/2EcaOhF
uMMjuGffL6BLo3jbdN6+9tEUVRyb8qE1Flocbzc+yCrwD1jkEOugMHq9YrJCOSEZx8DV463yJhwK
yeaj79o4JBnyqNVCpxwbVmnStTVmf9C8GgXFEAKIkvmG2aaZQLhaXmJEu2llAZQEvFUToedvrZdt
2wn6II0KsEG4zZht0vwJpGCJB+YGQktqRcVLCpIeNQAsYIS+5aaXShJoBagfk0PUQfNI7WyP6guL
OR3s68N4/U3M0Eux4Jq49yM3ktFOkz1JvbHxk8cuW9r9N2nXafRgdph42tHpgR7I6yVNWrDuyH0c
uXrYWKX2WmRIhBHv4AeW8ciTwBWR0/wxlOP93fqL0mFGCFo4QBZASojQmcW8SGNYNzykL93WpisK
8S2inTIrcvyVbwsWZ9eoeoE3Ftq5KRGtgIQr1YmtxnkWvvWFMPMm+Ys5uPoWxgVAjKOJ9K5L3EQE
VdIR9cUQwFJV6qAYseuETyHOzOxbUlaRrpl63a3Q7MIl67o2Re6tCUn8J0wtvd1xnA0uYSV6TbIn
wPTB8UV8aMBZUXmg0Bz+I1WbODZ1/tVIlqqVt2cFoAjwuKNIA0wUSF2ulzEaYyqWlZq4ZZJ/60KO
wGh4ur9kt17s2gSzJ4MCgLYm0RLX53HddZtBtWi1gJac245X42CWQtY6X01qGOFXyle7AuiGh05B
tpb2o20oZtsQsbDpUtC3NDTGQUtdqFCRwqrCIT+xq0NbFBdQfzNBLJzMpEWto4YGsAezQnzv+4pX
17nLVSUyjkehepLj1uxDNONQK1E2Bvpz+zpeBe2C6dtA89oys3BeP7TSmDe5m+pPf6S8svXEnLZv
Ly5cpTcoDhykqzEyq1dDXCwrgANzi9jRQGSkg3GRhFAT01fNnhLIC9zfkrMjAwx8UrjAu5ul0UJF
JI2MJsfI5HcOqiqdBjrv4r1E33goLgVIMz4ZLZf/GGM8JT/IaSikBQbXdlBFOEjQdM1XVd9b9wd1
U3X7nUW0a4tQyeBBJ8QY0qJyrOIW6xX0JVC8GzXYImjXGh+R0F7wngb1CIgvEth5t+AJ5xcQSQaw
uUFlC81A127EGLNWyLkyd71xUwWclT6D2K3KV039rPHHygNv+sJFcEPggdGiN0eFZg1q8eDJZ0db
x0WvB2rhhh/Qtzh+gpH8KEtEsXX4fXFntuvkWbOWIuu5W//K7LS1LnIdfB3qLY20wqXth/yTdiJk
9ZDuqu2aexjztdrb3pcYrWR93x8A4nnudHMY3rXOVtGTdX/Bf5H1zF149S3MrDeD38iFKhUut+ZN
CWXW+FnchKsBKt5xYjYRtOhG00OBqYJcV09Ag8SDpdDOX+UlZJRwG+Fdr8b084tpGWkBtGOB1Yg2
o1O6OWTVJgG8dWfyb8a+fIjWf9eZyR11W9jcn4Xb9wcsgzsLMAnElsAxXFuOxBI43Cwr3ByC6RQ9
zDFFYnBwImDM/YKA0nDBW80aVEG/phuIl0Eec22wp40f4FVeuLXyBlCVyff7yPOtSHXrvCdojr8/
vhn3gfIF3jqyikbPm1p6qY2cR1uxcEH47MZetuK8koDyL2qNheBx7hSjwX8S5II6PVA17CJKfCqE
VViiekk8K14hOUOe/YO4UHiai+Eu7bCRs69KUKONYKdzknNzHt8gpECiA2eXVreTEcQhmNsHjm55
zmBCMM9/Cmx9nTrZqv30n4zNkuTATBCE7wGZEapuOvjR2TOtZhGcV1q6VRGZeR6Z/VIpY84CHj4T
1gbeCvWv6z0jFi1Yp6WsdGtAUXeDpgd2pLVL15o43ZOsQ1AQB4HbDURPIGy4NmPkRSdUZVO6Bar8
6C534jVvy+BWH8iDb6rr0U5OhfncW9rqOTGXJOrmB/mPdcYjIx2aF5nYwrpeQ38yK4SjiA6TBa83
k5fSQdv8jxlmtWSlT6u2wiDFbXbm3sI1nneAblsrwZQfdAf0fPn7wvt1dmQiasA47jgWbFd7lXVp
Use0dEGLbFXpzgDW/v4pv4FKTteZcmGCWTrFV0q9iYfSNdbiNvpCX6H3rlqA6DxA9mOnfvpW+rlg
ciYKujLJrBe4V+QwrzGqYKN8SW+Y0JfIqj6zXbihITG20Ul3AtuwjPOC4Slkvdmm6ECFA8WhA0z6
epuGfhTWgYHzr2QAYtYmkkWexTcrY5X5ewGvBD3615Dp3/mdsEjolZ8ggez8ZnWgx0g/u40lm6Lt
HBO3Itt2aRln51RFlI7eGQOQCMaFJkPrcRLtS1cCHjJeJw5nIxIKPLN+kMyItDvpG1KK5G+0SGg2
vTVuJvUfy7/O/eIGBl6QpgJkhV3lMFjVZiDKKdnJh9H8MKx2py2s4TRdV9bQQ4OObNA7TREY8n/X
S6gUeVvUGVwmaKDQNqkF7VpVaGJXeIlZ97eLeDMyxhZz4QaeYESZH5duOpzT6PuH/gk6s7G4ZkcN
n+jyoU59s3j0MittiNIcoj/4m35Ww7Z79jc1VNtBAnn/m26dEPNNzDr3VesL6A4sXVV6G3xL0DaB
8MQF72BkgOwaQRtpvIo0y09Njq7G3tQEZ+ELptfX/3sFkLy7XgHJkAZAR/EFTf/XW3ve35SaWXkY
pd6qAT7TXvLxRSiNBe97s7+nrAt68MEjg1AEtCaM1YJvQBnXglG7h3K3+tgJW1FDQWrISeN/3x/i
zR5TwJ6Ca3miGVRAyTPti4sdHWpSW5aqWrllmrwVYPXMwFlTt+3LfTOTm7uaSJiBJgREZNAEAxIg
xjNkg9IryQgzNfXtXHoKlWLV5/ueLknzzY3n0hDjb+MaU5u2MNQr4jkCU7SeGvtRzhembWY8uB+n
5BikO5ApZ57tmlwXSlqFGE/hFgN4GYJnrXBy8KHen7eZrYCNgDgDQS7Sx6wXF0I5juSeVi59kdH5
a1bHUrZbw7lvZWbSrqwwh79Q+w7Yu7FyNT4z6+gY2iNyxvdt3OZYgLaaUEJIJ0IVClxh1zutiZIC
3XVR7QoqR/d5V6KdbhSqzsK7xsojRTXj2oMiQxeXpiEC2jbUXAzES5wujHZuTiEDhXoJ2vlAocO4
FT7tqr5QpNLltY4kirziw69YhkSfFlqysZTEvfWsGDeuDFDoTRIY6DW+HneURb2Y6H7ljsX76H/l
JUr1gSWJKLSZ44MEli2uOCZ58DwUjvGnbyAfnlpUcAN+rYidiVqEqoEyBUq53cEYtH8NXkW0he9D
ehKaaygysVs5ruIu43sdgMvKWDdZZqpfgZQQSfojbKPajM+FRgJpzfHbJA4dXdoUw74OtJXu2VTe
V0C1Ji/3t4p86yzQfItU6US8BgZsZqe07Rg3g64hxqXla2mEZhPLC8HmzI5HEz0oSaeRo5mZ2QOS
JASgtCgbtxBGSwy3g6+SWF1wEjMbbWL4Qy/sRDh9c3jDtgZ5UFw3bh5vhfFvaRhWFEEIORiJJiUL
2dkZj3RljDnDSe4LKoDIjatUuim2h6D46oqfcEkmbPo1jCOf6B0AxAMg1cANdb2bUWEZuirIW1dt
PjlpQnyAcMQXiSLuRf5ZQSnm/l64fW7hMQBCUKQRQeyDTh92pXq/QHtF37qBvgKXLOoPfmop9VvT
iEQy3HqTJSTUbPqVn/ldvMnPRvdsxFvsVFfd1fL6/ufc7hv0aqNLAYTm0EgDlPJ6+OBboJPwa+um
2bFRf/T0IdL+bfcLALB4xcIKAIAaannM9g/kPOFSKWtdCGeR0D9kOfJM3b/NO09GkO/AIqJMh9Tp
9UCKDBJGUVu07ug0eB9kxJft0CPi0nP5dr9c25km9CK+QJOqUssN7OgU2TPe1qNVBGbckejVwpG+
9RqTJZxpPFsBQ/ndSBeWAqmX0SbctG4rqVCeFoaDmEGW7/76zwwHqWyBR6p5YmViG6nr0vdHUVA6
N7Oc2ESqmcgLad5pP18fMJCPXlhgVr9VSyMKFFgAxMUBSb0ZbnTncSlfLt66C8CD0dSJe9iAYiLr
AEPNyKtWijo3kdN9f1Z7RPDNxqhKMwif0wCsB8UbP6QbWnvbZLSpt/cG2alV2Wwl2z8Hhd2j2zDZ
55kplU95mIOsOnEMNKJ5p/tTPrOu+FIwpEM/FXcC63F02gp4nJSdC6FnbtMkXWh3Nf25b+QGXodD
d2WFuaWLqhqqgtadm4771jdBXpiA2X6UP4KjnA6mcvB76Dsb+XHgs5firxo40Wj7YrLgX2YGq0BB
DcX1iYhLYNtFu1z1Cj2rqRuJKjG6ligLA/0NN5j9BQvwqYgoQT/B4rW6TOr5Iu0oEhIZPOhbfIrO
7cvw0BxrE1y+Fkh7juFRD6xgtOuNSL6XpFxmXCg6GRDMAs4tAtHCbHAIUvUxWECpW2eo3aeBKeS7
pG6s+ws6s79xuePVASICXL2/UdmFN1CTPM3HwaOukA1rNULNAkJLWfYqLiXkbosVSAGizx69vRB9
RN5xWtILS32TqXxTV6OLnihr2Ei74sm3xc0AGpvMpjtKwqNv/o1W49P9Ec7N46Xd6ecXdsM0hHYa
SIHcN+u49PK+efcyY5pm9+J3y2LUiFGF320QefXZ7RqSEMV8jJ0ltPFMdHw9e8xbl1YaB2JPWKLm
Z7qKrHyvb+RNth5X9VttfdRruuIc1UVWmvRmZXn2EnXgzIFAWA41FFQbICoJB3M91lEftazsc9Ed
aB+b0CQhHvca8SGRf0A7lLZQXK9MzetJcsrFl6p28ipw4qw/hF6NhgNQoanjussfRmqL+r++boDB
AvkfvBOIc9Grfv1tVZCGqugLsjtyIMfPR0G2RlEN1slQdKSSU9XhVL5FGV5SV/d31+1FN1lGjIz+
20kKnlkXTc+RoUXy0q2AMemBvQBFMUGHjL/J67dQX+rEvfV7ALiAdw+djDJif9YrQVYq4sYokt2w
UvcKVzgNFy5EPDORJPonwMIhIyBHHphlFBIopAG1wpDdBkJOxwjdIs1m1Im+Sn8SN30oXChaxyLp
H6rUkmSniYFsOwpOaAlmt5hJvPVP1x/D7LrIM7I09nTZpY98aZbqTpBNDVEY2hSHTd2udSctz+PL
AKRTsxYdo93cX9/b0i46kqeGNdDtg+4IwfX11sr1sqeg2JDdUuYA+DQl4THceVr2XEQiyIm3SbAX
222sbxWBaKNuQqs2Uj6j9tR/3v+S20rV75fggkc/P9LVbNaYU0qtVMdIcTX0dloSSJ6aU+wf0LVx
VMJDqtgtt0rLfbkTt8FWdqNHFbp8yWn8ETxbJOKroK0BvTLWkm4WOCMLF8ltPIaePkVHERxaLRJk
i6/nCSpJYl6grcmlzVdbZKQxHlPp71+5s6qSw7P89f5s3NYopk7xC3vMe4eT4YzUFPaGbqVt+wfX
2Hrk+cN9+l4YmDRdtNeRACyh/RlzDrnnG5SXnya9CDpCxZUOfUJA5AFlptHxT6EdKw76nJJVr5N+
OAHfV+XE35UvBog/9t37+Efr9pwzyrbYOKP2qKjrjBvMwh9tsEuvQnmJLOv2qrv+UiZkaGKwLaPL
UQFIpiNq2ZNx3CryEtjh9tKDFWRDUMCAmwCT5vVKi4Ew+FrdK65HzbgaiSHjFXEKRYUMQQXWPdAU
gf0ljp2liOgWVPLLDgBohwjXhAo7Y9lQ6pymXKe4Yfml7DjPgtBYVlsdaNHpugkPFKDwlj+N4cKQ
Z+cVsfX/tcv4AIV6QqvUjQLP91KF5wwrXvyntQM9ogAzU9DJJAyqpgeHTj4qbhs27qjF605vVpIy
LLz+pvvoZjNfmGFuShQLA9UYBsVVEmWl9IlqarT4qpCUTYwutcOkXWpKnLkhp4sKOXPsGhGJ7evt
IqSllwAjpLhJ8R5Xu7Bx6lg5VbhXei5cBwNn3/cMcyMEVQ26sn4FUliO41yNNWn0VcXtB1Dg+a+K
2K8i7ynLYzJUS0Jf08qz04k8PfqZUPSY+nuuB5eG1RBCXFJxdWTACTcamp1nmbbggmaiP4BakXTE
UxoeFi+wazNByyltpoqyq0JTIYOesxKf0uRFVsDRJdsqNspgGzz69vvOzrQRBac4c0pj07SmHjqG
9B4BbNVAQbhN7cWEwmzAoIJHa0KvTd00zCQobTi2YqzKbhZBRBWM7l6aWhzWFw0agSoSDWweigcS
Yc/LzfED7J8ExHCpYErS2TfWhfJqyMR7MiLStZA8WEqNzZxexIUatBSQXwRKmPGKUYV+JgA/VVcH
Brk6ReImCReSEbMmFFQekO2bUMjMHu+zIVU5pI9ceTz0/tMIxGCvn+/v65mtpqGW8j8bzCwbfl1x
YSOrbjH2X4PQfHF5vXB0biuJcLBQUQRX0KRGxbOYjYqOjdTrCHYEWhFFMsWa9FW99iz0VX54FkDk
rXIKjz2nW5R/hsz0/SHOHt0L88wQBxmpTTgGhPFDWpImoL0dRmVp1X6YEuw7oEgMKi0MemZeVWD0
0VoJ9RLgWpnAhS8ardcorndPrOsVUoGRJVNjSatMm76d9RQaHvRI5E30gmx5QyvQuhL3EqLqM95C
ti2Tk2E+nHzi/DGI8wW+oj1vbvC/mstZpm0/bF/tH/Lx8PH81O5MSkBTtV0/2auH9/X6cb1+O/99
fHrJibWzfPdtt/XM3eMSuGxuOS4/mTk4hd6jj5riXDdjYw5gNKG7XiudTjgIi7qTs/HcpTHmbvdS
f6whFSq7EpoRimoLaKioPcuZI3xypSODQulZ2uoPUbHz9CWkxMzxBSP+P2szbZGLZzxqYFIdZVgb
KXmXkebtK6tdio/FuXvw0gjjI8D0XxTNoMnu7i0ng4N2AcIjEwIGjlWy0UhJRDsGJ4puaebRJ2Kz
rR+QSNAsxVpKJsyF6iAEw6afagagd7gebiy3kpTEuJF9+icf1t0U0fikGQ9hveMVp8rShXM9d8RQ
PQLrAe5JhI5M0FE2eslVIUCJpccTBc1mwUID+O8rjD1dSGfDd4FGYqYb2/AzAN4S1XU2G87cnEfy
o1oy+dJszfzxrJ8jxGgtldgR8C5Pa22TvL2koAqjp++llsG5c375JYwP0+kgi2M3jVXZUdeTerxV
/wAyYt13lb+LdG/ETEhQq35AMw0jTgndpuTtzSCfh8+aGKR6ePt0zhvd+kHfM7CThnn86t8yAkJ6
glT8YIrORwAGpNh53OV2u3tpzSWZhLkDNUmQaKiZgO2CxUOP4FDNwqJV3c6TSEu3nbTO0yXVtdmZ
vjDCzACnNJURiLXqDvAVOrCogg6aSdBOfCxM9YznvhwMc0HUGvLqTYPBtD7anVutRksNuIEXconz
UwYqgekiQm8F44P4SoeKajeorqSIeFI9dHQtSEvplDkfZGBJgFCHFBC6Fq9Pfp/mnR9kmepSqMHk
L+jeKJ61AT21SOPkn/enbXZ5LmwxDl3kPUWuolR1fWM3fvGRVZSVKUCb676ZOWdmTGBZJCZxe7OK
HEIHFkM1KBEWgdcrkjZ1zUOBvLSG4RFh54Cyq2Gc7pucuRexTkgE4BqHWqLMHvEii/wikVTXUCjd
6UJQ2k0orMZC3dfIp5nlGC5YnHGgGl4ZAAWDX3VCXl+vm0FlLfU5OBWpEl6FCLmwrj7fH9TMcl2Z
YPIpWpiLGRRiVVeIZZD8HjgZCabRSdN8wXPNbHQNnRl4LvHTvyz8OBlDv4kFGCrLb2BoghLsO8NC
1+WSjennFxf62PCar1Ww0cR/MJZWWwvDAnB8dr6Q9pUVpIQUBG/XJgyVdklDsb2HRM1IN9KzqiIZ
AuG2hMRoeLm/OnNbDm1xk4IlWNfxyLq2JvpZmtdjr7qcmAd2B3YEIox6TLw6QJNZGgarNg8WDvCv
LANzxVw9nJiURFt4QSukeDgNTkr2GtHIS7R6qawePJolCUlpHnzyo9mr0/H4ftStE6FORh4EU7TM
nohk/bcnS7HL7ERcPOaYiUg5wC+TBG4SNP7nJhx0M9bbzCpRspINSjqlkMn9qVdFzO3NNFw8vJiV
biS+apHJR0vFlm5fahtvarPBjOA1jT/QKXjb6Wa7fZNI5SC0O//kJjdNV4wJQ/NCbp5+Nidsio2K
hqDQhJSUqZleQAb8Z2XHm+hFxc382pm1Q3iyVqzH/zJpqoSECOgnAEZh92pXy3SguYYXsOLLjgie
upWf5m8FVTdiK6YHFT1TC6d87nggZwoecAD/IFvETNpYQXgskBPNbfi/NNkgrs+jyPS6v/cXZ+6g
I60EycmprR/cJ9fnIqUt7Ssh1HA3o4OBz6TcSsDrgqYJvV/YB3M77x9TqJVem0oykPYrCoc3fl09
RXL3Ig/iqxYKkCj0qWIG7bCkQfab1mF3HqrbwgTw+k15Xpv0Ex02w1Rz30DbCBw1DiCyOZAUjvB4
QLOXmRxqwpHOaSzd7s030RYIMtJr1AL+wzRrqAahNRJtxmxfU6Yo5ZDIleYa3BZ0LDz/Y+BCv29j
dn6BSpk4chCe/HZ1XfhsTosV2vm55pbBGJkogR3rHAdMgWZvIB3HaHXf3OzOgcAbSt5Qz0DC9Xpu
gS0YxdBrNFdOI6KgHS3XP5rx+b4RcfYYoGAjgYsXKEqVcVcaDWQupK3mVt6k4bnrG/R3rgX6d2iO
PBifdccAd2PAH0sVCTp5VbZm4u2ysSbZOuROQxcTlDnIwEHFz+v3flAQL7Hq9sgvIY9vG65AKQuE
LiI2MDYDdMB8aj80VV01VHO9IAVSXHKCZtfj9eJvxMZSBFNFd4ZZi8Z/WAeoJqOaMEEAIU13vQ5V
L+kg7ZA0V+jBlqxpzSPHZenKQx5vobD5W5hgj9OlqWkHXuywqkebAAcNEbc1O2fAHwW1cmrmBG9w
dCgBRHbKNoMFvlZcbwfcbQOJTf+hs0e0Libk6K9+fJs8gEJTJIFhBtvHx9Y0/kPoogH1AUAnoDZQ
7bj+SOTPMyUBgYgbjuoZN/tZrbTS9AaRXzhvvzHDzXQgglWBokJhi82LQvKySKArpwFBpZFkE5PO
Ehxq1+SAKtZasA4h+enIV0Ie8g00aAk4IlD0FWz4OoKB3z8pv0Hzva9hz2OZFUHh42sSlRK5tYw3
mn9z/UppVl62U1M3CmpQ4CERZaA955MTgL7PSVVvaG7LvWh24+CAYwlK1EBlcztD2gC2bBXqjtZr
KdrpEd6Isdk0MZHA+hFsU+hbtPGhbp2aM4seTzpT1QnvhioKWGlt9apHoMmgFNRUu6XBYg3vjVW+
XmMuGpphHDR4hQ69hiFohZZwAnN+B5XiSWsLDxUkHa8t1HFc4Iz7uqsNx2YUSRKedSkD5buzsGxz
bnSilke2GCzkUP68NoSahR8GGZatwrnJyRsomSwNoRFKcgS3ElgxDLT+qSY208l78O2fL518fclE
JSUOVmOb/NcU/VCi24+xhec1sSJzqX4y8+zVAFrB1QUGvUkg/foju1JsNCmIdFfyP3j6kQ01Sf2P
MvswlNKW9dS+Pym3XBxwpZf2mKgkKodSagrY0/RP3t97klMma7XuXS3ArV2UEM0z057IiWXswqg3
oUfrZZsAMaFKHxsxBg3NYCaCLVEJG3CnFwDdIxWYPtWllQjvFHy9nm+mHCnKU9K96N1T7BFop6xj
bqmxYu4Gm6pOgNWgwR3FXsYf6W3ScXnX6OBQAQyuEp02HZ9kPEKa5CmSDqK3F33bj76a9K8inaN+
Q79GkPcouKWidz6kJtSoBKkmlajgKquJIH437+nTsKTMPXt/TQs8NZsAu8JCToe2z/1SSXU32ejD
uwftjwBFsY287uLdKLvDQk14LmGtXdqbng0Xt0mgxaoRlLDXNY055umrYrzyILhUD0pu+sZjoeNK
AYnDGNpq/CgJxFOWCFNuO92x0S6/gXWaAQgVpq4Jd/AOfGB62ZMmAkgH7lXBMowVulRE+RGhlilp
zpiaQT/YGv/Bh9WpCtZF4BFhsbt42tusb0N9GRROKNZM/JjX09LwAV+FMfZ+j43qSiXyL/lXUZiq
uk38dRktuNKZdpmpLo9SL14ZEFRiJY/Lusi43C90N1XQvmkrRwUYOdcf3kuzSWsygqckX3iMzxU8
L22ytXrkuAtP9XNMO5DaoBpyAnNYczZIhshRJ68ZHBpo2yxKPBcN41a6UMO/JZiZlv2fMbPZAKqW
dVBP9pXBaWp11xUDEKKdiXY7FazQtDab+iBFaHveyaJV50sNrJNTv13j/835L2LmYuu3gx81Sg/7
pVFsJe5Nl0yN3/DQP1SCJVWd2f2EEF0GqQL0OVm0CcTYFKp7FY41FQhYrkyjthKEzpG249SjKJVm
vFSqmXclFzaZ+zmRCqmSADB2JcmWQRqamhomFwVrIDSg1/laPAve3/t3xtw9CowA3rFgPkL/BnOS
oXBXSpze626o8FaTvfFADeXx+b6R2XVDplREkI83s8iMi1atIOeVrrlRlJqhuJ7EXDXPbuTa5PyF
PpvfF/7NJsEeAUwb+TE8z68dgcp1wNXXcAToUreiTbThTXRMkpH4REaNxidnAwFDALYq1MBGiyOf
qEGt1Ydj/tBb7xOWyyPp5uG5J9+JmSHmBIkLahii8/x9f1ZmdxgenUiQYGJuHvYBp4o1ZHtxmoLM
1T3sYBrv4tbCc8mJ6fAnrkriZ2/3jc6FJDqWAECfCeDNxk28kLeoRsOoXkskixE2PaSr1gBFXI7g
SXi+b212d11YY9aibKo4KhVsaBUusRA/ZfGb4ll538hcqACQFEhIQMYGtPKv27pwC9RI40zkArh+
7iVta5Kon129afuz778lzRo8sS0AiHyI22gfZW4qrAdFA0lJDszKZ2Ts6URo0IIuixZ2JRWvjd+s
qnBV6KuiX9//1tkjPsH5QDMGnvQbumNfGJuy4DrdFXw7UOw8X6WntjIVJAMCoJmFU710U82t+KVF
5mLUUtmPomA64SHe1/7IvUO72c69Bm1ZX1Xcv/W4ne+PcskkE5y3Xt5GCYVJGsf2KCMWb85DcsjR
WOwnvS1zysKhXzI4/fxiB6QY3lh3w2Rw623TGkoF3nfpn7RQtbKwW98f3tzBRekHTxwUsScWzmtr
SitKdYWsi5tCE5erdoK+7jmiAngIzlv9reUWYo3ZfByapifis6nP7jckvBheX/UZyviAlonAaujb
AS8df10cJQdkf+SPbEN3ajslxwVyjsF31JFzbY4anqt2liws7bRbGO8KXS/QOiAkR2OSxiyt4HcU
esFI6WIj25r/KRb1utF06IAv0SnNXBpXlpg1TbgiAT0GLCXen4avyPR+EfTWSmJktLiFJZ0dlgzx
ZjTc4R5kZ9jvAr+MukBzUQVBMBE5suiTWs1NgV/K5/4ibm6m8LerAkAI1NYmp3mxmnHRjX5ZhtoE
gwijDbD7o7ZR86/R6rj3eLDjoLDi55YjzScVHsKagkXcBC6j3Uj/h7QvW44cR5b9IppxX15J5iqm
liqpVKUXmqpL4gJw3/n1x6F7T3UmBEtY60yPzcO0mSJBABGBiHD3+XGxdzqRtcZEXskF3Na2Uf9h
Ytzcs72BdmKpFCj4FlOB7ttTq30z3U1qv9RKcXCqeyOpfhjG8/VrJNzgM6PcQ4agHWDPJYyOBDy1
8xuGDcO+ehsA7UAjTRIk2J389NERG9D5Q/BDtffyo6uKYZfZAGNqBkVzSjH0p9BGRtMhPEZnVrjb
MawZVce1RhFNO0Lt0cRcgDsCuD4RP1tknXvREwRULmg/gBoLzJV8KRlk816PKIbS1c9eDX+viW/E
4MnJI/db8oNKRl2ES8Onwx3BYxcE1ZcfcNWanJbQArj18l9uDydu/u66Z12RTVeINspGcoIJDgZf
/pQrOhk1xmJxbmf3MVtv3V6SdYlOHRuK/UgNXWhXX66jdca4B6DBuQV9sm81v2bwNnjlj8ZM/Ml6
vX7CmYviDx2gMexzAT3zCcXeGFOe50CmAcS5WfXWr/TvdEXf5KFDyVnmmUWTOZhh/GuNpzFFD4Pq
GHl2bktIKxrVSa1ABpX/apWDVr6m4MGKg9aCZ0vpTU7TsG410PKsx5m2Gyjk+Ct5nrspULuDm/5w
5sKPvbt4ekirzRgHCgjqZxSmsxvSHDX1wJC7a3cEVcQB9OTuiIv7DaheEHr4pQKwRxmBd3pYfKX4
5iSZry/h9S8rCMEXa+UcFtia4wx8Fc5tp6ffpn7n2kqAKXaAn26A0pkOvSZrE4nOJdSBAc1EuRF+
hGvDTR5tDYJG523h5EFeqidXqQ/XFyW6Yi7iKl5ieGirfCfKi4dhAbOkc0sq0/RHqnuBYwC7rxYo
rtRJ4kiCnsEed5/OJ9NMhjgAuDn5sRxHTUkx9LFze/pp+SGGLjAT+INV5X++nH7n4W+Igvs/8b+J
jy5ywGrxJv7Z2TQYn64vXYDSBMQFMCe8S9ArBhX35bVMwSRtTDp+ijlvjMEvnLCwb0i6t4eDuh7G
mQTTbd+BnPuoYupqTZHCb1sMjCx+L2PcEHkI+Dg8JVBahs4tt9PENNZ0WvBESjpIk82/zPgbWEh8
Mt23uYw892Nd/BZ4cA8A+iC/g7jW5bqJ5ywVjhbKDOgaoHbY7NN0tzr7BYvL5xR4RwRDEhI0/Ed/
XvF/6n6SP1rTo2QDmKFrP4TbAM/NjERzG/dWafZ2n+0humVj4cu3Ciy03g71jjJ/j42gxfvqDaQn
C5FkuaLqEmLZv5+CC56NBnEZY8GnSOlL5Wy7bjiMGXjtrK1j+eP0wDAq61tNiV9Uh1k2Ss/fbwxV
QbIWBVyM1oDWkpcdIwvgfknj5NEYeb9BnHH98/KRgP11PLdt4CdR0HY+KntnOV+e6iQ2ijWPKF02
LYCNmdVjWGDcFvWj3u0qGQ0Iv5u8Pa6s482J2zhAbEZwIJgNIgGIQX27fr6+Kv6m8FbYNz1bVVV3
WqloGvSw7Bk9HhA5gc7e7vvj6NX7nEgq36IdAuIR7y0GDwW45dIaaijekuO/UWuualAVyRwYM+hh
rq/pUy78sShcfLCaYGZF5QWW6qoqeqpCMKixwASu7pUqbPWgdafdapfhQmmIaWA0GZTtdcO89+ft
chewrlMDSSq2DD1HbwTJULf16vuhli1Q+BnP1sddM4sSTa8aJog0+8t3WYFDePDO/jq7CGdHQvGm
sh/Z19Mxj5Yrr2oCThGiSa6T0AoDoyJTBBUL30IGPRR6XZaCy+qBp0zvUIU2AfuRVBWEx/vMCn+J
PCt11DUhkaX9AO9DwDpkE0XlfXnrjKfruy+05SGnQW0Ir2qe9EpRu9lcWhUazijaoVWMxppBMjXU
2yTfQZcNM+M16XbXjYo+o8nSbICU0KT8xEFbYsAYxRISaeYbRN0DOlbBl7SbEEQx2GJhzAMU+5cn
IsZyC3BmQCbb1G5HS71NAGicl/86HMuujwk2CYZVAtyBfwyNBTgzdNJAyH3ZkvbVMSPMvqPeHRIZ
j63wq51Z4hY0jZgtVXTIauHcHVC1bXKJJxAaYJNX6GRB954PRclkzEPdw0CjAjY379TFCT1ZnVzk
bj7Gu/6/Ee4dZFNFHdShIlHdbWLUA5OjU+7WUTKtKlwKQioTIwE+W+WukDEimSLqxDTSN2pzmxco
qEMC/voxFi0FnCmMuA7VC8BpLk8YWasY5PkWidp0Y84nLw4884Hom+tWdJb3nWdI7ISdm2FvkjPX
pi6d2TlGBqnwFjhzOoLRsl21X9pSqWgvxHYMwbeCho3dpZs5HjCb2TsAvJsKCCB6VCWrpUYFeil3
YAxUNn1re4BogDdzNNYxsObR3CyLsT5e/9WiDTj70fyjsNXqGlqk+DbTGGnNzlg3mi2Jy6LcBkUz
HULtKEOoPANYP+Z5MrZQCkzsm2F4aszsTgdWwRsdSIC8TUYr2QjhkoC684BLBRqbHwps1KSqBm3K
o8Lr83DsLfXGaEvie21uSRykKFbibfTXFLflbWvmc54P0KLdgMLsC0EMZFjICz0brQt+Am2l06C1
7LtRFbXGwsGExhp408P1AyC8HGdWWOA5O7WtsSQrNWGl08vQJfURDLWBN7yu9vD9uiXhvuAYgIkB
QQVx7NJSh+H7elHGPOqzV8t5gAS9VBpeuBh0K9k0KEb5P0amzxZj06FZMP0Oodf8aZkg87qWvu09
SNNnvrzwcdXP7HBuy/Q6ougrcrECbFpWjeFpBSQgyhJ0GPxOFzWAslIwp5IPKEw9AeuwgcVnkzyf
al9ZYnXLhORpseogpXdTq+2SOpjHaY/qJUQW/tETJqKDwsr1rROec7xLgJWHkCNI7S63rq70fDag
phJRDEs38btXydrpwsNxZoH9+7OdA5+R2aZdikAQP03zMdZmf5KNkgodEabNWQ3MglwMt2tpZtuT
neMJB1AWun0QfDO0jddtcwwDycZ4RfmadWaL+2LdNJIlU2CL1O52hebBbN7Fyc4x261u0a9sD8ry
jBEGRXp+RDa112xJFqRQbqKqKAeV91VFJfOfn2Z62JnHn8abB8N78HlcSc2Z7Xbq25xEifXggW0E
OoBddtzO7quib/rqh4nh80Clz3G7yRffQvvYwNGcwxrFbaKX2+snUvR9QcqJy6Bj5gSCmZfnZVD6
dZlpQaJRLTdl8aCPVbh44LMsHqZZJvogOpxMQwUER+DAVR1u6VVs2GamInekh0ot/MY7FZpMiFPk
UtjFdjBcC2om/vW6aF4dz9VCoqFXjpiD8I2CAm+soq6jtVgWmHXA2F1ZioxVX3S3QT+AkiW4ynWI
nV9+yd4mvdaoUDVVp/J7iT2bZnL4wmadmeAuHhlMe1BiyLOqLshwze+adcqNdltiqnx2jOD/Zoy7
eQXGIzTFgrCtQbdkqqMWbY822ybmHI2mTEtO5FLOPx7ntpRh1ro8hjFSL3dgyA7tDAp3oP124tuO
lhuqS9NM4WHE3Aoqsmwqx+RyjqLy2hRdVRIVHeoc0LcqqiHolAK5pJrqynNpl23uU7coS18dwLzo
5xro+aqlwnxF0TtASGE8sPaRhg7/FK3T3RcLyfKNNS3Ztl4ZT1ncTm+J1xaYe+9i9TGdHVCL2gOJ
7wequRjp7MY2OymEyoYXxWtjWmsgJ2GVvsuzqLkzIUPNfAxFfUjzk34/Achy/YAIjWCsn/GjYMiF
p0yPkzVRF5TzIiUmvr7uQGUNoOnrdSPCWwXhIbR12OuGbxgXClQbLULwCJzi7CZzwC5XzZYt8YKi
fAf+Hl8LYD803bmzkLvr0EKQDi/B1h+mMC42q3XsZSA/4VrAv8Hgv8D68cjIdO7KznHg/lZ0boLh
8fqXEm6HAzpeCAXaWAZXTs9dj2A+Hn/d8p4gleiAq6lPf1y3IVzBmQ3OgaumUpkAfpOomwrrEFel
4jeZ24XXrXwavf0IkdhtIKVBgwey9Mvju/ZKvForezOv24X6P13oso1JoK/7Fv088s3aqxgUVIed
9XTdsigaoukEkSc8eExUqC8Nz8uSLmAZQIDKCiAlkqELqFOuB2VcqxtlUiPdKmUqB6J9O7fJLVYb
VLR7exNnr5y2q1qfwK28wYC45KOKlwb+WBD+oQLPN360rOvaaXIgUm4aYezmYZOboa6W996g+oWM
hPhTz5xtIeQ6WI+eddr4+RUwqY9mnYw4656vjbepETbHttzYynGwd/3PvUznRfQVUUlmE8noOYPJ
/HLnnLlMEtqjaNBU9xScRLlibZRcpsgm+oggQgLzFKNTRdi4tFJnRmkVo4K9spaQALPVFX7p3Ywq
aBMr2Wi+cElg+mXTK+iIfsqWoD6ql6tBojgHcqfZ9RDAHmSca8IVnRnhshbFtmNUW3SkS9Uc5CPY
7rLtaszgcnJDY3i4fr3EK3JZawFo/k9YsGop87HBYD2STTTpp4cZk+zjLKkmy4ywFZ+9gPLKI5Na
wggZUBlf4102WqGlZpL7JDPDvcI9g1Z9o+Da9gN48XZEOZWSBExmgQtKY7EuXdKykpKVQw7CQvLa
7TJHUjlkLo2vtmE843/3hC9cLYk1J0aDz+VaXTBiqrNdJRMtwnUgwULRCl0EeJ/LDbGm2Kpih12a
3PYd73eeAwhEZHm/0IoNHg8M+X5oq11a0cqm9wyATCNLfS/bU5INAR5wX0h5wM/w1wi3JTXo82KX
uoRNi4Gw6lRAOkvaDhElI2dGPvXF62xqUuapXe3YvAIuqtGNjF5GaAMzACBMw4gR0sTLrwUOLoTt
Ikbymz4bw3tp7KY0akzJzsuscOmCtrgZGziAU9ZOZdjmGtLp+3GUeBWxFXDnAZaCEh/PPtSCm2HW
85xGnVXu9fRIem9r0J0n44lhm/vppgCC/r92uHOcuEBqNzWhkN70wYYUqDVa9BOQbQ4698ZvOqqB
NOGSrY178VUDOt1QfkEt/CX3noZbJ/EJJqiuu+VPvJssWKOgj6SA0W5+kv3tCxPhEt8iKtf71dX3
s6FDZfRA+8AA+h35QWe+1esjJF/9xjA3162LLi4UhxG3wb0GdU3OkZpriVe6N5OoqndowjTtycl+
XDchLPih5mYChozWBepWl8fdJqrWeTm6frUZp4Gu0p2ZLbfO2G0K+s1Y7gYr8UsKnHgn40kQPGyB
ZEaARVlJR5Obi0ZTpRp0SOD81uqXAuYxSG+DQ1HFZGT4fn2RgqOCMXdgpJCaIN/ie7VrqqXLPDc0
yidrj9KfOTRbSvalrCIntoOVMHA9JNm4b9msSp03Wksj11SeZrN7HSfnUC7JscJzVHIyBWcDa/rX
FvstZ7E8UasGmIOeRk5/tLINVpWOEh8lSIAuTHAbpDegJajAJRONDQJgkfWjrxv5fUvJA5np3mv+
K6UoLpvOEAkg30ZLELMql2sqDKPpKhNnUU2fV2eA/uD2+kEQ+KkLA9yKqEs7Y+6RN64KEsZNoy9g
Azm490mVgjyi25n17rpBQQoBgygtA0aKfgFPP1K3vaVRnSUqif2m6NY9xvkfr5sQHjrMewBSg/45
AvDlR5u91VHmBWsC42n5p+5vwCuayCQMhOvAxD3TtWFyZpyznTs1bhQVDh50n6DntbapjFRIZoH9
+7PzvKqJFzcZxd1JQRbjPPRx/ZUbc7YG7naiNm8UywoLtv7QYHyHtn/QTP2CEXSFIHAJwB6qndwy
rBw6jAlFvCicm/r34B3izfXtFn2ncwPcKuypXkwCvZ/IqPzY8KFHcP3vi64I+loa5s/QEtQ+AN5n
+6C26miiTYwFqCNosKwkWBdvTzGd60CN1JwetEX9bunp/rpZ0Sk+N8vdzHnp6VTWJY3S+KR2b4qJ
+nfrr4mszSSKd4yC6+/6uJg6owSV2zrWl1M3i2KgtsCMADDgaGX31LoD1PJuybyXcjJtNNNjGYBV
FPTOzXNpcgLSNlOvYb6N71b6OIJmBJTAQH0tgE53sQQuK/6qaCigYsNIirlrm41dihFlWDMhOA9m
FR2qzvRYWrJ5VaEdgFRhgcnm8V1DvJS11PSwe5ixWIejVR1LevT+K5sxCw+I34zb4aNQw22d4ph5
m6wI4zCBsXCsRNqqFkXVcxPc9tDU6ZyEZQqmOSD+EOfZQdXdLWVxQfzB/i6Fh1ETx1MS1UVoJSUb
fSmmAGht70vOCLzMyHjwjkU5+tKnqjWGCJt2pFHvPrmJG8IdTbUMES10SKwiCKgUCCZ4VIa2KG2s
9PhkBthrwqJBM0TJrVri9tj9514YSBTZ65XhLFGqu1zK0pd6pdWw0ml2iM2P1ftGO7bFGOqaxJRo
QXgtoYcDujlgJLkzUChT6RS9RiOvrtrQc6gK/aH/THrJDjMGcjXYAZzu01iSsurWmMUL/FBGZ6Bm
foGTKaQeRGv/u2PF6wXXEr0ONAo4F1CDv6KyqIETjXmfHZl8INYzR/LOFF0bTC6DLBjdCJZmX+4O
1aq2T3QdNxNpyPijU0O3k7gy0QE4M+Fwac5iUDvtdexKoR3rNt8v48lOdgB7Bx6R1TJFJ8BgEx6Q
74Nak8ovx8hIs1pjEUHMbYuHFys7X98VoQXUSbH3TOHK5VZDdQVv5hS5iKEQX6kXv/zCcJ1unFng
CgxFPULp/uN53L12pDiWw7tKnxJHJkcmDKjnhvTLvU8TJ9NNEBOyYcc4OS55aDxYT6gzL+PWXMJW
Bl4UnbVze9yBzgfDm1qWxrFPx+Y42ofCkbx8RO7ZVDGAgCvKhlG47XHJsAzExuNKj42d0kL4s0u3
a/8SVzLtC6ElaDli2h/30+Sf+E1Rtc6gwUUb6o+qufdQVcigmucVMpiH6LMBWQpCNg39QlRquG3y
+tjUzPnjvdhloIiiT0Qa1kTH+twId3HgBUid93BqiW2hanDsehnSXrgMaK+yvipePDxYJTeHeBxG
WJgA5+/Rk+ysN9WSFH5lRri4CRQKiBEKfCszK0JveGcX1Jum8LoPkFnhUt7JHBPSZbBSlwnjbnSd
YHabLoiZAux1U+y789ETChAfgEO0TPj8rFnMMh1c+Ofxp/1Ov5cr8fdKDq6lZ1mzSeSmTUCXABID
rwR0Ty6PGVVjTynXvIi8drXDtWynPx0oavw0VZWHpSxfR3vQvxDi8NpCcEN24ECv6tKmlkyArVMC
odUsRutzDlrSQa90DO3p7fp3FN1WqGEBnY0pU+RT3JZlSqo0VUmLSLMisO+EdfoACjJfaSV8faKj
gdEucNQzijqLH1ifp7YeweteRMMmboLfrfuFo3f+97kvVpej4rYF1qE6N0MVYew6Ge+vfyrRkTs3
wd0hOi5zCQF0mEif5+mGvFbTDWZ0oQ36htZAIG0NiFwPGLAwmOlhcgXKldwhQEuoNNymwJ1d/NUG
7vkLs33IBlmpFJMxSHa4oKB3bTcnLVZEmhj8ec2mtH9mv9p26zpVUBAZj50wsGLwh43gMGExvhFR
rMg866KCvbi77yC4WqFFkKj9TZ7bij/T30n5PmVbLV4lWyc65eeGuU/ZjrGuFR0Md2m7U9bFX7Jx
GxcPVDYYLDrm4L5kxW2wq4Fh9XLP+syyygUqd5Ey7JzqGA+7r7Q8MYXzrwnupBdqvc4d8FTRx8fK
gmU4jsn79aMuWwZ31O3GyJNZxcHQuocp39Ds5My7/5sJzvHYNI291oUJfCngJPClzOr4FRNsOgaV
ckggcnmVYeWpq7V9EelGsm7xDNOC1nDerQU0MdctiVwD3okoFyBSoPXJZQl5UtZaOcKSOwPFrzba
iIechYlir53VwFGS/jTEdrNfm157WUdd1tgX7te/9vlxoJpmdm45cBW2+oL9isnT1/YLYkIoZqN/
8+nu9olCWR8TV8itA7eCOt4amDJogPCenhnh7ik4sxCCHQiMZ8m0S5I5nMaHzNXv6+kL+RBms/6u
hkvxaeyp9lJY8ETlhiHQUHlxOknKLUocbA/QDYyqYMaYn6unxDK1xoqLyEjBdtWeOrf1IV7rbySh
T1SAQ4xg7VAQO34uiZUQKusU42Mtiu6bjZ9+dx/H9CSNSKIVnVvivJvV213pjiYioJ6EafkUN+8m
BWF1BzUSGR+QaKgInCIQR2UiMxBk427vhIlv0PXDGHmvqL8CanFjhPcuQNKxT19smazNJ7ksVr44
t8ctbiwyAKNzHAljHSJntGe/aavALW3fhnbqAvgAJorn3eS9kY5s00k/9oP109PnoCG2xHMJP/QH
d7YJfm4UIS7DiBqP06DnaRkN6hEY/u3QxRBKvemt7/FkHq77LoEtvD4YXgkltc9Dl5k1Ly6Qq1mk
1J591yyqDarcovCVCYAsp4NkhLlWMl6NT0qs+NoGG4lnaQDYFyzuAlqF0wMb32YRwC1B/KOytgWY
scHVrN8tdbPxjOxey08UTCgqfZknVJS1Z9Csbfr03ShlxLcCt4Mfwwq94EkA5wvnduzJUwZrrLNI
9/ptubU6cLdC0rOp/ntaDzusmoQQgRDO5VtgXk/VUh8y4DXyZgvUTeebZjZvgMea9oC5NRLPwI4s
90hC7Vpl/yDBBybq8hgpSjfBN/T4yAOQ6iuJy3CYLV1iRRB8LqxwXw9KfZlj5LBiAPlctts025Y2
lZxSoREQkLLpJaAe+SbOVDtdarZTFvVtuXP0+6JWDnH2lf05M8KuylmnqC5KPO/dEU0UYEPzx9h4
S/3KkIQF4WHDPcOAAEBJQHVfGiFKsdaag5WMunEk6uZtXQK3JZLi4sfr4NPen5nhXEi2WIu+xnMW
JSQNiHYk9l1mKrvaWoKpN7+7aH/pyYNWPi3qwetsMHHOYdx0oalDIQ46GBtvjpz8dVl8x923xh53
OVJId6imHLPxd9YB07OboVY2cXdyZZmbyCdhkBQQPhD8YPaSy6dGfWqqVDOyiIIVHErNB/JrfKu/
MEWGW//XCl+yLCo9GXsTVpCCIrcLCMRyht4M/rt/ZYpGYIIBFAa605f7PRcauszMSmkEMRo86xok
93H/bDqPXzDkgAsU2H08G1UuaddmRxn6AS1AC+PU99RN/rR9podrXCg7K1lQwa4RRq7bFF1LOLS/
Nrkbs6bKRLsBi0PICOziddaO2bC5bkN0YYCmB4QKdUsLUJ/LD2j184RCfJZHaP74fXHqnN+Vs0u2
1618EAzyFwZ4JUQA1OFQKOWWouW01pMCZsAivhsjZQ+uhTKMD/V9FUy7MgdhjwMywCqgfrFNt2Tz
6+m5DYzj07ix9sl9y4QEpoOzKwPcnoAcSPij9MsghyDg+Cb5rVjxtZ/KVT7HZUjjzEnzKCuRC3W/
U2N33YBoSMw4/xjcBVTmsQPvFT6GYZMd+nFbe4bYhfpI9WYzFwbmWI6t9QA9cMep/FIGcP9E4MOy
gzPzH6jxM0ccTyQpzQEL1B+cnw64/Ve/e8H4JXly78bX+Gf/OkNZxE8fUPK7vnJRyERJ5AP1jt/A
V68Tsx3VnFbgeGkS4NFpWYepo1mSa/OJmeljgZjOdxHKPmjZLs+0HZcNAnabR2A8sfKXeMo2jp3v
ayZBZHaZrzmOj4ZguYT9TL+Z0x49SJuMWyA8kzQNF2nTQ+RxUVX4+4O4S+YVc9wlCRDNDpigWuAe
Zi2YdScwIXWyzpJgLl4+o67ATQNLls25KhBLF2o6lDheIGKsYxKueuqT+Gfq+mQ4Gafy96xXvjFu
9THfziftm7psE+2+QsVmlI1oCVd+9lu4e9/ki5JUNnbctkNn/Qc61v5S7SsIGRBZ91qEdQHqEQLa
6PgaLA283HYoowCyPgFlH6sPZe4Cs9P7RDspzTFenG0MUre4Dx3vsc42c71fIL+uT6OkEitMvc9/
BJev2XWGboAGSDle8NPNCK8VrN0p8TNwkj32794cai+5DxGd5bF7lGH/RAHj3Dh3zlLMv5iFAfD/
khThbL+gZRV0rcR9Me/0yT8yenGAevCR+WTRy9qlmaHbGbUHisRX149deZyK36oRjeMrRju+EKGA
Q8GsKVT3QDHCnMqZu7LWuvRKC9uKyUVIPLFRkT6rUPeRTSaIKqgG3oUalC9MHc8CLqtL8jpWMIKX
RyUZgzL91mgOyHJtP87qwBsB4oCXxiPx23WnKHqLQ2gDZDO4rhoKm9y5LQySO0UKuOtce9tmpcFK
t3H7Z2p9LSIge/bWJ61cj7kkVf7EXvbhJpHJYPAZedonKW5NTWuDTnoeefo/uT6jkVhtLOikT9VN
mSZhm5qY5QJbXWL7dF19O+v2eGPtr69elH/gFP39EZyzmuMyyzsLBAKq84yJu2ACTQEgn4dcpnoh
OrY4QhhTw6Sohj2+PEbGXFjuoCcEqw3dfru+9tRPxiD7x8VdlLwPRHEOLQVAQTA35kGP/tKWNtuF
sq42njqZ9VbV7RSkSu5IwpygMmU4iKEYOEcRA3Pnl0Y6Mq0FYgqOjbXRIeHZbIzXKo0GSLvKmsEi
L35uivMrGIBDn7aGqQlSqFpEv9eYGvWvHwThNTg3wt0+CKWshIB+NHL08GWY/BpM70G++jrE8DCO
9nDdnPDrgcGeKe9CkodnYHfyys1d0IzjNaoeFpO1n/35IZk1MHSMEIuUHHORZ4ZoOjQwbVDEQkv6
crMcN8vZjBCc5mRkQdnEJ4/S97iNZcFftFXgpfSYcgFiP6/tsthJ4hEVfCO90e4tbQyL4mbtd0MT
aOkNXaKkKf3MvtW9H7nlt9M2AdzY0w7p+phoMrpf0TVwPXAU4D/IxPjm7lxNagv2K3CeGTU5uE6f
b7Kk0ySXTXSxcck+2KBBg81PrZXVaiz1bObROsa7lCqbMsO4ftqFHnSr+vLYNeND7tSSQC/aUIB9
IC0CNjC8abjTCiocgD/QBInS0Q3A9uDUJJSGWtEHPDfChT5Nq0xtwgx9tLYP9frDTFfJpdNFx+Xc
AlvmWXCNVxRsrAofL/XuKnsIYwD1raI6qiCVKJ0V4k/sWV0MyjEt7nJyUpCxEsvPG7Kri34CxM2E
GJ+xmWiGMU7IZUybhK5b09h1ml9q7b7Xt04mw8vLfjUXNMjSKgBPsy0nEUTNktmF1t9LRoOeyFyf
eJ8dDcBbhA7cqssPBJIIi1QegiSYADCvlPkKSopU2173RsKNxrA8uibIAgBouLSygj9hJDGspK2L
QfMsUMj9dQvCdZxZ4DZa6bR1nnt8skrDoOpkB24aVaVsPElsxcEMHOqweOhx6xgSk0LOArfCmZ1w
ROuH1bDmZXd9LSLf7Wn/WuHWUmRxk4J8AFxH60mPrdCb3tD0G1uKZDQs1eT2ujlRigKZDgMCGHjC
AadzuTnVBKH6wgNXSFbeop5XzOQ0gGUTk3qJ5DoKPx/GqlC+1oEo5BW6szYmZRfP/4+KckHG4E1P
uiZjdhWu58wKtx4sda0cxuyaDvWGDssDCN/RRT2uney9L3LNrMSoqhj4xVA5u8dn3sWxSds7MTaK
2hncSRU0VmDRn4Bq1CbZaOMGFdLreyX0DGcW2dE5s5iVTqKkGS5SV41hrOvbxWsS3x2TfdWnz20s
a7UIj6LF5GkMVM4h38PZq0jRkBUrJGXrAb3cWvvZ7g5lSWq/oUkWTjhPOzrnsseK8KicGeY2MU1K
lJ9LxHmbQcyHk26+AWj1lfNoMzgASEMYrJFbHYbm4jUGW27sGTtMhBJUUTpbkokJtwzMYejhwvtB
vurSSBKnHbBi8BlogPqDkR/mZ29cEVWqnUdk4pmiRiRUUNCuYYQYDN98ac0s47HrFfhBt878VFv3
4Kv08NIa0RGnfgqJspN6LPzNQOnOsTdO8+36ARVcPkyKYoQbK8ULmi++pYmhaBalBLUplN+NpP7Z
pE1QVxOErpNKkqQIjaHYCgQWitaqywUvZ2hnShRQvkzqUoZzS8eg6gsjdEGctkFCKiNuEtqD9DFQ
aWw/+YQvI641WVMPCoTZAMB11I4FFNbUtdzoWfrP9Q8puACYtGaSzwaSakgtX25k0bh6reLyoV0O
9EBCZ5SVAI4PzTqW6RHJTHFOpVuqPFVAnRNpkCAas8HX5txvNRleRVSYxclk4lN40oF5lrvTU5LV
C9oLwNba3zJon1cheSQH1Y/vqqiGEK91VILqoByuf0jB/buwyn1IpAW5Uqgsk4JMtgOV+h0Jr1tg
d4qrGEFzEE0TRnOHDiNnQaHLWAwOcJrtNIJ+RnW3QOX/um5DEGoQ0oAOBiM92Jr413A6JaVTW0BO
mk06+2ABuVETKDlVG6PTNlVW/AJ1VK+8XzcqOhiYDGGKSkDMo+98eQaXieZQiHKRhwKXRdoXijq+
ItsfQYhBcwsINFRpAJjgh3ELu3XyHg+oqE+6gHj6Vk2+WcfUCVTlScp+KzoMmPiFswDzEXQjuKIC
VOJtRV1hrCp/FJ61zV6MHFrGEMHDQN8XPh5QQJiYZzysn1je6rpVQS+CdeWV4Sexou4whFUEdbvI
tDeEqzozxT3WlJXijVPjAmcYClD7l2n6trh3LeokTS0LzKLDzmTB8QYHryNaXpdnYhjrgRYTluUl
30bIMRWVKYnKojolQhfYtbAknDsecZSTKXUmAzEEKGI/8RrkvAvmaZaAUMXPunWXFX8sFL899QuY
WMa1yCDKEIRDWne5OEOxyZTkAA/Xht/9GiEcmm+unwpRCDFACuTCYcC18wP76N2nOSpq4MVa6CMd
Zr+qqmOWe5tM1gYXXd5zS5y3HVOozec2aGeSvq0DLbNrP4d4eOBaVCYgLjPFOUBjdfO5qsBD0qTv
dfE+ti+uKRlqEn83OHJcXRTnbe7itnbh0crBalQzDyoFOpwAVVbJNhsk4UK8FgyNsRcxEL/8+W5q
urY11gINvrHaUyQvksK0eCn/WuCW4hp10pk4aZG7BL8xMxTffAXdgomkf01wiW28Ds2QMPqkWP+V
QoJ2fF1lQU/2nTifAyqVMgWXIbgD6oO5tbyNt79+U0RODQR1jKTcQXjlHY1dL6m3ZGD7gKpEO9R+
3JxIfJjchz/X7Ygc2rkdbjugITTkpISdEUIC4FdV8mL33y2AFBsFFg/VUbi1S6/ixpZXOTOYs1ot
xDzMYvy4/vc/cMt8AnJugEvgvHpS9JgwWgXqd5A+1qFiGaBBl+yd9fuUva/lIUf7vVg301gHkNME
R/MaNPRlKTw/P+bJoQ7BL6zICEBEZwTE04CNIt/DmBe38GVR+rZz8bscF4y0ytucPEiHcUXbh24W
GmggGUGs5dzc1BizMzoeYl8JSSbADkxLcl9FDWdkXv+a4JYRJ3rhVUoC3HCR7xP9tECo3Z5DTOrf
xTmmz41Y9TUMPc7NY9+6fvMdcoDW4uwqjYRG+s3KbtpaNtciyprYTAuOFaYA8Ni6PFOLUUOjb8Bv
SpzqpNvf0+WPljc3emnctoZ5gGCLbEydrfLTIcN4C3v3MKwZ96EhTKaPIHQEX0R1r2nNtnb+DKwi
XdzYxdP1Ay2aPzPZMDxui2Hj9LBs+KzMUcdrVdU62LPck30sI3Xvnoyw31o3414PrQcSFBv7e3bq
79bfoCkMTb8OllDBWE8fmGGxdXaqb8sw6qL++/mP4vvvs1JodkLwo2Idl8jM90i7g9Ez95nq7sjS
hT1IKM3hNC9m4GbZQ9nN927vPmPSd3v9+0h/Cuez0Bnp485ECFHuir2yJ7fFMd5qz/EevJNRvhsO
2ffrFtnm8puPXQcgE6h2sCVzBs2Y1PrMYtYANGs6+fr8PNagDZdUD0Sn+twMF7cKnHQmGwxO8v8h
7cqW49aR5RcxAtzJV269qanNki2/MGzLJsEN3Levv0lNxJxuiNMIn/viWRzhaoCFQqEqK3N4VmqX
Mh+XcLZHfOoElrbacRqaG6CWRt0OedIauy5cTG60QU1N9DD7Wnu29ebdjruTluuds9AvluZBJ7cE
rCFqTE9uDMHdthUY8bTHQwQvOhm3wrXxtpcKpQbH712m7qLFdOsuCSYmQqVvnVhAswFlABASJUpu
N2N1VvU6BaZvlfM00loCGhOyyzZGJKpB+5W0kqBVtWkQ/VoQd8NTMHl2vSxADrpuMrCnycE66DQo
3OYRysa3XXFz7y6McHsnK2MMomYNqEH0agbQENb2d8USnLCtWwWjhv9dCecdSzIAgG3o9C5wBJ/+
g5qBP0qX/zQXR/uqNbNq/adnP/cKJzupu7QCQk3zujvyu30sH5aT/E0N0oPm4rX4ADaEnTy9dPRo
iaAnn+QGAZEALfM/y+RuNps0eOzY+C124sWn5D1x9W96ANQUOuG5Hx3VOznAxVYG413SnaYdMEXZ
g3Yq3iaf3Ue/ivsuzILMmV5sgA282995M6u5/HFrsLg4oUOykCiJ4U0Ibz5YYREP/Bisdv5M3QJF
72P1ZneOBYd25wM9TFI4vnc+7VyyNwWPApFjc/eRqcwKXVbHLlCiyl8pVOwTwVDRVoT9Z7W4Z69X
K5GqS6BCBbf2+rMRNGfBdt72aPTgrv99queM6BI+NfH92L39qW5vD+YFrv/tUotGpq9fClnlL+Yt
LvFEyl+3T73OY5dsKYuQ4OHnG8aJFMfR2MuWoIUo2qH17y/8TTKWfsxXOLI0HHFGnVYWqUaI9ulT
VIkSdHDWfcqdAUKZaH1Z7xnYe1DfuP1FthrfFycbsep6MTKuvXiwYMqLWKi4fwC0fUu9LFT8L/Fp
fKG18xscjUqQPSinGa/pXfZteMn3oqld0Z5yASYlkaZlgITcLdaZTcjSElFyvvrt/w6nSB6uF7rI
JG7qHteBBry16mSe/Nrt0MG8l0bHvC93t/dV5IZcIBihpqY2OS7u8i6YvvaCfsZm9+YiCPDFB9VI
2iZeF9O9z6HkTs/ZLkclanYUt3rG447umyoc2XkWpQqbtflLy1x4UJKGzXKNhTGn8mz8cZcOkLRX
3tpDfRh3dohRthGCcQI/Xffrxtf7gJJfnDkNKu9SHsFNF3AjQ7OeBi2URb1y/qNaz0kvcBaRNS4/
qc1JkkD4TO8aD1Ob34Z9dohd2U38/5eT8GiHKZG0iSprIJG8OqmCTM392hDcF5trgXoIZoDQ6MMY
xbXf52ZvVyi8YS24upMj0GSqn0xu8XU+iWjTtt3ywhbnHE1SJkacYt+IBCTKpDj2ojjTZO4GG3CZ
ZoZIyjeZOUlePNLeBBA63xmWDgnoYnC6TAQA34wpF7+Gu22sSUm62cJVYNIhdZfJfNIqVYi2Xv+V
T555YYXzFVObx4isnhmdcwgxm3sSqHfWHdINGgyBaKB982a4sMbdPdasTgaqxbj9qVNg5uNgjl5l
/puk9sIId/2wMZPtiaxnvJT9uX6ZC0ng+aJPw906vaZ3dWHDgl1+L8YTIyLExfaz7WIN3IWCKaRE
H3tYkNTXtNf8KD3MaR8UmQ8sCR2PcjJ4DJIPFiqGt0+16MBxFw3LjZS0q0MUf+ix2FW+fJJeNFR+
Drft/I/T9oFxXOG1fExs6NRMdtwDjapk4P8te91QXNpnPXWrqShlzyJs1vGgy+bRoZIxPqayBUHh
ejEXSM0wtdr3ilzSXVQWBqZhO4rr0C5VEZXauuDPJ+Sf38mdkGRAlxcFE0SgKNAm5ONN5fix8jCN
gh3ZTI3xmlwVSzAu9KkSLC+Koa7zRE0WuZiwcaI5iMbaG6Tfgq3fPPQXlrhARwaqWvEcA63d5m5q
YGzGPqfSl+mpwyTjiwaBCgMRDWJbqvx82/TmGk3USDU81UGWyvm13tq5VKoFJBuVwqGpKjuDZUPv
Wz3iO4vy9c0vd2GMc2V1IWzoJ0ytJHT5Po+xejDLaW2vJcStB4xKzdA3C6y5ERWEN88Q9HKhbYs2
Nibwry8tqJ82elIAJtxFP21UR+l4Pyt38Rg08X0KNBFAKbe3dXOlFwbXH3SRX+S6LEXJAINzO+7A
dgy8UjiBDSeR0UXSdS9ZjrcNrjH006GwMGYBsA/mrPjvuNRQ/gC0B4f3T6qWx1luXw0Z80C3rWxe
F9BVVTVwHK+kfNfLYhTCetbUpneBCU29aQfNq1RzYhGP4WYnFmCN9YNh0h4i39d2RuAFZ5NhNSUY
DRZMLiq/GN3NUu7IzQMGUx1WA0orwqR+zMnxmwjpGfgHBl/RguOWR/uEDRBMWSf4prt5bxyT3XiO
v49P5uj0j8WjccAt/FORnOVU7cvHOWAo//bPde80Lyi970Svqc2QfPmDuH3oxtTK4vUHza4Z2H7m
my7bNac0yF60ILtX39LHRXjVrfHz1i5wl2mSz+oYRTBKsP704WfkNb60W1z57lfxIHrYbHnU5Qq5
+GOC6cZspI8tL4PfGC5zSv+2z34IBN5aD3f4l1bTKR1hAs2m0IZKc2i37h0qrSfloXmq95Xb7xGE
AvkYvcWH5tgfyNfbP2Hbny8ciw8HBZRjjR4/IT/onrbLjp3TOBFevaInwFY4v9hO/iEXNUpUZDYM
gcan6R6r6ggebAiGvd5e0Fa0uTTD3VcAFi5QO0N4Q6GcOKorgpuqArfgc5EhXhrLKLEO9b7e9/6E
JkzkVm/a0TFDFmqH2F+O00591t0xmD26y0tH88ufabCEszeFyd34Ff95VJzsZ7IvXV2QGWzNeAFk
+N9IwY+5pEuaoIaJ3zeXrw2Af2fNrRKH5pBccmlYesT8GdknA8+U2xu/mYdeGuZC1NTGRgEeLYQo
d3SJk7rmSXMsrzgojiU4OFt32KUpLvgs5VAXRbX6kq8fmgeUBfy14ilYkMiVuGgTa50KrSVYOU/v
D9lhclpn8Af41G/IbBzs+0JQ6xCtigs4g9zNNU1gr/MM3w56b12XSBVCdAy5kKORyqL2ACOL7Ejh
csxg4/a+fQBab0Q1Hqykg/cHy8A0MsY3UZWuQJfusqPiG57+Wt2TQz+4w7kMp1eG8N2//4AEzO1f
sLlGDHWubVnAllTOPeyFktRccEfbzSNmYu3pe6u+mL2g3LAZCECfgvFCjMWCSeU6E5gx6BRHRQfg
ue7UZe9Cni21vSV2hYrS25ctBgQg/YqMA5DKa1MMTJJloWJKQH02wX5vBSMmXyz6OslyMFiKixas
02P2wuw18AxheO6sFz8KMJDc3tfNJisG9jC9iQE6SLWuj4WL3DElhTGlEZYsd+5YvcdGUFf+AFWJ
b5R8b0ClZCyTY6eFX+h3i3oU4SK3aBQgZAkMN3I8eeWyuraP4J5b+rSi0yvN7bNf2jw5Grgiy3E/
/inSYIQU6XiQp+NkvwuWvvm1wT22Dg4Ca8ozPhMr0bUqAYpcsQYHcXVibxSUCZhFkrQ960nQFTs0
odfhfqSNbqc9kq52lrlyVnUUkZbWeit/OmJAHEAXDAzRoNi43ogSCmp6la+zaFlpOXkjPffMfqYd
9PRsjFT6aZ4mzgj0Nyi2sjfBVqxX6C3j3BWbdVXTSBUmLiBE5iWN/EVT34b4DjMuhyXVwrYHY1oR
++xP8i9UBDRgfdHBBd5cB8nm9bJR5YhZ12MuB9IvnXWm1t1Y3U8itsatzV0HWCzdBtYSfdtrKyWj
jdEZNm6XZjjFtDwqVY+V1V/qRMFrqfuxNPI3EMT9ur2vWx52aZYrHkTtgvmiBWaVXYfBhLgqfCkq
ncisz93cC47y1t0G0D482QZdLdD012ucDVWqugU7mVV/ICbIMG8rVI7aus/AewSq1fXMKvzTttXy
JJFQ8IJnxC5T35D1aaz0stSfe7ADMVkQ9jcr9iBkR68d9V9MCnBhkig1+89oTqWjM9r+iGuQ/9et
UzaP9r7PpaBK0GXC1DSx0UGg+1pB4bZbfKuyflQJETTPNrcYkzQgXoHqAZAi11vcSyTXpATfU9Ua
R5JfMhUTuaZo/m4z7QKbj45CEIgR8b6+NjPOaaVkloQzAV4X9dB3mUMyE3ORgzekPkhXtMqlpYve
z2133Vwe+FZWNl3g1D961Rd3QbQsepF0KVTwBmvVW9AnwxsjgZturg6MEzokheBHQNxfr06ROyVX
qx7odErZySqJ6mZqm/h2RNJDtyhdgPqnepor/F/MelPH2jj1qLYLalFbJB9AXwFpu0L3gJPncsGu
GVJbQsXxbpgf4sxr6OhANdFR9b1p+mzxdUk9QyiqXlovLpM3RdtH2llCEYKtWtZdvP/7zb/8OZyn
QxtbbzBwA6ipme57kL4s00spiXxrKxCCBxMj7GBrwMw8F+ghJVyOY41bpmhN37S/z1NzYiaGgw2Q
OLZxaCq1U7N/waK8sm/+1yoXfvPcyOcMsp13lfmnUAbXwgzT8mpOqlMUC3SMRdTnW9kiJiAB+QBl
N64V7i6d28mCNIWJbDF7AQVxkKZHq07c3nr8F98MYhGYjP8YlOW+WUzbKLZmxANJ+5NI0FpB3tsp
on7D1rG0gd/CeDy0pZD+Xh+YGL3lbugwjMDa/Kz3v9GkCuLl9+2l8FeVDdkIDCKsLGKYUUFJ/tpI
mpN0qlVWh3NL/aJJHAtprw6qaS3/ouqCOLr+4st048MY1oI5QdxV4Cy7NgYx0kiiklyHXVywR1kq
wUVudbYg0mwtyUZaB1oNAHMxlXhtBUNybWSC6SasVBeQu701y7s6jc9D+4JROvf2/n1KpO2VHAE+
DtDJKvLycZNdBE8sWbJHOy1D2zoAryXZ6BXMfelk3b2+A5Kz+h4tdyUUfiFckdoiBa/Pa8VQEQgM
AFzF6+iTjxAyMiQAaRXmUJ034+9EjV11PmBc07OpqG34+fNdG1sd9mKpfcakOauyKiw73aGNLtZ8
/fQ8wm7itQd0P3JhTMl8/P2FCamhKNUNVhbOrh2wo3zSDvVvfd+6zM3c2GGDIyfHWlST5ePGf6yu
DK/Q5YCwNRenMssY1QaI3FAmuT+1MpoFi5O2EYTdqr8MHbwpLjXsITaB/oiehZXXptSzzKcs/9v7
nLfBBQ6pSaVGM2kelmOJsVzQtyJ+0MLyDNZ1r7f9f8MB8cH+2TrOJworH4uK2ECxxXgjsQPmpl3V
OhGVuUDF/P9scQe7sSy9pEDbh+SRGYE+vXY/YwbKhUJEN/Tpdcrv4LrqCzfUp8Wo0gKWMDONUYMJ
yaaNIVVnVpPnJGm8SnpG3WXM78cY8/CjLEJobu4qhinAg0rQAeFbINBv6aGxhl2Vx9It4+Zr2o4B
mRMnjyOvYy+395VPDtbVQnAWwygoSBgguLlebWfOizGRLA/z+pyW577aaZnX6XspO0fto0beb5vb
3N1Le1wmaOYKA8M47AGn4hC/9O6fflXO4heBSDv8U9LJLY0XkVaWNrebLM9x4/iEnYrkzwQ+HXt2
0VaP0dJVW0zaIduqpkFwMWx9QnQ8Zehw4QOC0vh6UwEcsdRFLfKwmSSPOrEWWhbK5eWvLAkE+7n+
U9fXKr7fhSnuXCRZbWoNg6lp+boANCJH4NKAigM7UbhvNu9U04uX0ZEUiDwyvKeiwGhRAyUiCODH
oO6tX8KdmyTSFjT0GSLPoQ5Hf/Ak2em80e+fyvvkXnmLz+ND5y+5Q6gDkgW3BEW4CO216c0Xu8F5
s6Vldaxa2A0t/ob7Y/lmRqE0uf2X4hcpBQ1RkS3Ok6M8y+zRqnIIUu9KzKIls6NJQV07xbthBvog
Kvl+ehd/+DOEnVZtRBSf+Elp5G9KJJt9Hi5SsARt7EzSz6IE1c+yl5cnqX9Xj8NypsZr0Rfe0uB5
HhgiZttPjab1RyAtXbmwwC6BnOfatVvS0Dk1sMNF7SrqbjoV3wrFKSKnfkfREPpGAv9e03beqzCj
bUOKFlEKp+naXiNJGUjR8yLMqwbYAZ3YE3SqUxlo6Dgd5N4bDbPuHHPoGUqHcQk9ckLQrKkbs/4X
1x3UFZE2rkR0yPyuf0qbgoeH1HBwXWsDUuwVnOk5PxXsfoKy3+11bx3rS1vcYQLzvBGb2KhQrx7j
9iWXHiT77raJ9Sx82lkbj3GA7GwUHLhMIVONqu9bRGI7Gz3MidcM6gWW5WDep5neLLCM/b09fZUU
Bs0E7q+PLurFvWp0BDrnQ52H0XKOzZDQ34ZxiIfTbHwfRSOWm9cMCEVB+KxBGgPP/etvRRNqsZlI
MNa+zimenM4gYyJwwMxBKTuQmyhjw5VqEPAtv2ZDEBm2dtbAQbFWRXcbCkLXxpnalDQZsiKUSOIW
RXKW4qCAbP3YZ65k+RCB/fudXUmVAB5H2gCqgWt7TayqdJKnImwoOerSSW4kN4qeYs0zS9vtelRy
bxvcCn2QzVzPAbYWEjHXBqFuQeq+0Apc4pWB52/0+HtO8N9f4/ZLrIpIw7a2E6UaEA6szCuoll9b
m8x+saAaXSDuRU6cAaoUO3mFnitd3KF8ZkkkeKp+an3h26H+CHo4kEbhicdDUM08BgtxK5XhstBH
I8IdxtQQuEK1P3XqlwFqtLkVnUfVqXTVB0OLC6jP8BAX5Fwtg9vWurfQXxI99l9v7/tHz407sxCk
AA0NAV0e5oe5rbDjaoniKGehVaYHOuinpqt/qnb1rpd7S0evAA6nR2qgtWRXS4rb4CGagBsZ6aus
MZCTGi5plgfMw3ZMkPN8qq2tmwboFfA0+HVgROXCo2qAIdGYJBaaxu8pmu8XJXUsyRnY4sXSU5mi
3PZoYFq7HxJnivYaNEukArQbwwGE/M5CRC+h1R6/VyYOILhLUNj8RC+YFo0WSWNchJEVubrWV65m
lmc6popXxc+3P8xGwgc6qH9sceG6GUpiRIu25gIeaPMtooMxK3FazEGZhmCjReviDl8Ro3vWWiau
BjXxVQhKK88SgUCHSLRr66qH+0PTfuUTwQXMJTgpakYWsxHGmlHZlZlWOaRgDrUzb84I+nbES3I1
WKLEM4vsy+0N3bj/YBs1Ng3HzwT96/WZV015TouBFmHcNy6j5gHUgS92KuLJ+gSzWJ3WQi0YQDD0
NhBfru3I2SCZbdQWoUrTM3TffELHuz5+7s2feWx7kLWExBwK4nQft+MPTXvJ7b/lHfn4CSvPE/Sb
DTCNrltxcS/WfaMuCxCtYUlk6vZT0rlzl/2LkP1BdYM+BibjCF/mGGjLSNZhoclivBO5fm7n7lR0
X2YF6JaZnPVYeVNL0Tzvlq/iFsRNSEC1g9h9vTalGnStzusiZHHpmp12yAc8hzAk1MazIGhveQwc
VVlHJIEo56F1mA/HFxo7LLAlsmP1tuTnra34cjSLZn82TX1cDeAVRM2Iu29bSCMbNOlXU6U/YRoV
OVN7R1EpEBz1bUMrQ5GxijDxDEJ4vtYdNccipCpAkB1g4KbXZQKWxC0jQFyCkwssDuiJcKmSKmlJ
wWxkD5IyWv5gKiCwZhgz7wwRm896O/ERGahvxcJk8qpSyu1bVLCKVBHShgbohsV6ZHQSbNhGYgKQ
MbpYoHcF9Sff89UHYIsnKHeGzTKw6FhMXSe7EQh/dpU0d9EhkVQ8kMGFaqeeBOGwHW4nUvh/HbtW
VueVEXSV++WHBqESODdJN5Rhmj0BeBKwHmMlIvrtrVQAzTS0OkAkAr5qlYvOBcsTy6hrFkK69qsN
QNPvwTHdh/Dlq4/RFee1d1JHhM7dKnhfGuVLKnZlFVpawGjWNl5tu3Wyn8A0PrPWb9DIs91pgESQ
H2n7KnttQDkiiR5GG8mgDsIKPD1BUqqAx/c6ogws13FnZGWYNcQAQ20S+U0FkH4xGj6q5FXQgHYr
WEC7JXCtrasC0nQq3r8o06KNxuVeBZ2YkuCPENdV9aMm3Xgw2KS5hLDxQDtr9Sg53VWgdgETb224
o62MLsTTisfSkDFdq5ZtcNvTtjYDpAXgX0HbGMpha/i9uDomKVXzyrRZWEuZdWqYLfstkiEgHWpy
jGs79puxmj1dS8jTbcsbQQPtcCAP8MaCQMbHLPiFZZKAGa6wyiqU9CWIIHNXpu5ck91tK+v1wAUM
tIpsEAlgw/Fk5EITsZNl6sCYEfaRX9c/lGH/ddT/CGugW2bMtTENI6Ba+dDAuVwMKyAdShpsYwUo
jJSnyBcnchgX9Z4Ni+6h8tD+/QsKjSOkNuub5rOU01IkGHjJWBV2o3qUy3sZmVWXm2emyp6e74cd
sUVgo63De2mTpzIvK7WruqFebT5b8RlYr8F66nMQ46IUl6v3WtpCredhoWAaKb80MdtVouL6xg2w
9ssMiCVY6FzxPJO2HElQyBwqPKYWVwKgjz3e9pithz+mPSH1BD1m5Bv8HUNyMmZlPVZhne3l1Ce2
N1Z4KfrD8Drmr/LcOzHoyTJ/FKA+NzId8K0iF0CpCrGfZ+sZZmOKIhVPxj5XWr8AvAj0S0A5mJQ4
RWVV3u11blx0eAijDAW++JXRaz2fly4rZawv5pkhseoxG2VQUoGJjyWP8oCmz2AfoL6oHAB3gDqQ
LIkwMRtxB5kq8jqIY6Pbzgu7MlSzzZRK6DzarQNdQDc7p1keQA9tlMo1FAs2d8NtVqp2MBXhQl3p
665XCz6MDEz0mBAu+68yxDzS8e8rNiipggBoBVwb0Hu8NpDmBiAKC45jCpTPPgYOBZOf0/zQgqwv
tKGI5hWSEu+sOjYFfa2NQLqWp9Dmh7oW/uDus1GdRiigLlUIpCSKVHZ3N/TzPl3+Rf8WsQbDOwTp
F8bNuEwckpO9PM4Zev3L5IJ8wolVQdqzdfRMOOMKlPpoSXO30VBm0I6z+zqMS+loIcgMS+fWpmdF
DQQ72FNitiDLMgdvrDFs2+XAWjYCnpYtRwFr1EoTvBK/a9xPmA0ttnta1mGUQawh/tL2v2+fO5EB
bhuH1lpATpfXYVueJvJ1YpHgYtjqWkGBBEcbFJT4XHzxUK+kRC0ifKgyD8ph1xzsyNM81u6VQC88
uXYsUdNk4/pbEahIp1D1Ah029wYuk7pI6RzXYRENISblzmZxijSfrejY4O+3T1fR40dVYdW54sIW
NB6JVbG2DpnZgN21XYgbQ4DgtpGt9SA3kYEkAALJ4J3AIJkCqLVWh1oFGfpF8QgmVAxwpKvAt03Q
fbxtbiPy490u430LXkVEYi44NWM6WfPAmrDN0fGKpyPg2zuVSJA+ESxsK1Zg71YQHV7Un3ovqCQT
vGqyJsxSC3J8dn0/Zj3bl1Tg5FsbiPuTrFAdvKF4gtcln/up7bUGyV0ejFISytVuNkf09qsnIupg
bpwocEDjCaMgoQR7B3eijKpJstTI29CI2OtiT26Z1oJOx5YJZFmriu36WNK5p1JWjPOIxmAdNu0A
9UIzSoF2z0X9jQ0/wIwCoriKahIyDy722BHiXy4DTaU01mkAKkwCiNwwCm+gu7/2uBVFiasfmNy1
w3F9W0losgJNybqw6CxPo+8deyWYkqxFrFef9+1jRhEFfqTgqPdzlUZFKqpSGyoWGgux7ifdGr/H
NWqat1fzOZWBFfQ0gSRBJQ5x4Xo1BKT/oxwjlSmT4U4by9JThkj21LizD1Haxe40WWB4nVrJt7rZ
9m9b//zVEGqRk4LcGgEDpOTX1qemqxhuTBa2q7Bzm6fQb4zMHOQy03TUJzMRrHYjvq+xHTVVwDtQ
xuQTxUnpZDvRqipUx7iSnUXq5LuWQPUulyXzbmrL9H5pkQpYTRFFroHB/G/GUMkDRiL0Kri9+M8H
HfUDRHz8IjgSPsP14qlRjAlEF6uQyvOrbhh3KnnLjaBva9c0RWF54wENawbILEEljoV/5A8XOWvX
ZsnYKEjNMwTowmvbqn5DhNFHRxtyDMSCkTvxpbLWba+UqPbNQs9LuRutUUncMWsYmIUGaMexaTFF
FAhbXoACGKoo+DBQDOFieItRKpPWpAqNDBJ/j136CCmXZhTkelvbDXZ9AKZ0IJAVfrvTJtbToYiQ
67WtsZ9jFu30iMp+nqW6J0X0WUprRWBzc2UrwwZuKGw8/+gbZlKmWop0omuSgEjgF2Z6cTTrtHJr
o/1x258+vwvW4iva9Mi/kKirXDIrF53OSgXGWjY7axPEToFpnqFNj8GmzPZR5hZcvlvBA+k6hmdW
UTy8qK89mCF9Rg6AoNtmzwr5Xsl+Yh7V2OmOrfaeGqIY//kGxgIvzHEHZuxbm/QRzI1p94CxYmiG
vAFKRAVJ4JajGCh6rO1cgNX5WraWxlVtlnjv4K93Yx4H7TSfpwHvAyUPCfrZtz/bprmVnQH3o4yH
FvfZ+gmQ+GqG91uZvKNJvLiL3f9eVOsnmX8llQgptBkC8dxCFFB1NDx4ilcZ4hqNpslV2Nxl2Z/e
U4LG8rJfLfSNZFd+ebm9uq1vtrLJ4sWKTi60L69dJMt6qR1arQLAc3JMaHoXWuzYs4jwaeugmXiS
g6+XQJ2E9/0kjmrb7Gc8PXLNLVtSebMev02L9ixpxuvtJW1AgVZW5FXEDCUkhG7uZpZbM0qkTIEx
1GEVs9wnIwtAgb4QiEG6i44nXhUo86tpPxPId0Pbw1XHe2KeZxrc/ilbvoOoon8gHYC85nyn7Cam
5rVVh/XsK0bY0lPbfDHjvU4Ehjavj0tLXNaT6XnEosSsUfl1DNPtfebkv6B6WSYO5NedqAeDvrcs
grOx0QXFVoOsAbVOvMvAoH/tPhSy7xXShzpciOHKKPpSqTjkzXggke7ktowG6PSSVvnLUomqEhuI
aLQPMKiJh+wKMOeLWU2hlUaeLnU4ANWHx0VJvQZjZM1bYYKhIj3n8pOu/CAVRHeiU8ZSry+kB8hg
C94dG98YiRE8DVJ9qK7z95ZC8xo9Iux8MRseeDNdZcRJVT1BarRxUBHEAR8wcEeuwIvrnTYZBn6S
SKrDXjHDDihBqpzypPhy22HX73VdU0aQu7DChYOZ1YtCi7gJ0zw/GpBTI4aD2ovflQKH3VwOyhDY
MPSxkfBcL2eMGYUoa92E1tD7xMqPfaUcOnV6v72eTTMmhBdAJg+mcP7ZIfVxPUUL1pNLqu01KI66
WZ13uwS1BcFZ2Lhs13fAf02tfnKRwIHJUx/iDMMVyQAHwHRyGrtJKmFgVWIgq02drC5dFomaetsr
RHcS84cY2uI5s+lgRg0EG5vQRpKa7+mvSPQG3fQJgAxXTm60dHkUgB4xpN11sj54UwdjFT5D9qtB
uyITaVdsWUIfV14F6fDg5Zv9fd2285w2TRgDTkFzw1Oz41LSoO5+33aLrbgF3Tu8LzANA2wKn9La
raxIUzw2oQzhwMeMzU0gV/Pys9SVbtdULHUqWTsN1FyChSirMrMsOM9bYWPFbH6gGoAJWvfiwl1S
Y+kbecQvMLPcM4rMYdOXWAqopAV1/y8O26UtzjUNqYj6ohtw2HaD8du6N4eft/dz68OtPF14J6Jz
gVTzejESq8woypYmLLOXON9p7DsAmZH8ctvKGnz44PRxyYD7Awk0zxAQYxx8bFW5CaH8yqqdqr7d
/vc3EnQITgCmBRICvED5SG7YrWR0GZIUVYIsaIJ1vhUSRENT/K/aopafdznBMGBtCHxh6wyjOLJq
Exm4yfgp2nhopckYMf2V935lv+nJo9U+3F7bVnS6NLH+hAt3a4a8LxOdID/I0fUoTQDN0Y0t5yfN
7nxCHiCCodS72za3XHwtxeEtZ6KIzxev+hYVd/xdHeIEDTpGdbXvte0s4FLQmlhQ29480ZDhQhKL
5w7gINx5IkNMZTDfNmFTKT8kSkAaYVqx22h67WGMSQ5kNetcVsSl18ZAufX5aAseeFvr1TE1uLZJ
8ITlh/jsYoinNEZlsGuPFbXv8IB5jindybF83xmCst2Wz5jI20H/sZo0uCOXolnSDJR2YSLn/sqF
gRGYSDRtvnWuL41wSUfcQutWAu9m2NESclm7xX7AjHUlYk/bMgMZWrQ+0V0CQoUzI0WWnUR9hYQd
RJVnRS7cYjaPbWprXsLUVHDatqyBEwBoHqBgNMztXx+FqCsx6jGhzA43qJ0mHTqnk5vRy/V6Hxld
JzC38aHQ9Vz7ch94F76qD5YW9LLzqA2broPvGVbtohWUATaXSAJTW68ANOkhLEDgFJhm5l8+apTZ
SdN3oZlUFaYt/pQp0Nw01lRvnhY7BBvCFFgL2DzynqhBqxTlPVS3yiApEgvg12oQJMcbi0ejYdXH
Q3kZUGgu7NTUmltzSlvccoCdxZajDr1nqIJAs3X40aABA8FaWcFLhCt02MpU90mT9KGxs+tjZPm0
PnVmi8baAUJbgWKCnKc43I5uG24Em+AzxDsdLy9eKrs1zRTTwXkfUmex0GMOc/ZD8D03dg91Rai5
I62EDT5HKKNiQphph4+UstefKll10p64f7+QSyvceWjzuFabpRnCcXGq+bXvPCY/jOiU3zaztRjk
jyueFK9yfKXrY6eAVCfvSjqGBnsfk2Miu2r367aJjU+CsjHadKu34aXExcRGjhhBb2EMoaCc0pcK
WOooU3y7FMnwfDQRuFQE5XCgb1CaXx9k63V7cZ22M5nGRGrHkGBY/0iJ+j4n1V1Tf0VxfE48dSww
FolpG5SqcxDT7nsQTxratFfT5yp90Gxwybi98lT2PxG39fGxyH0Z/Hhl6pgARkdukX1rtLBKPUJ8
OjtIeIzhxaCGG9uomnxTHzT9PCa5b5Hl1M1f/n4bAQ9Eu8mGHJ/Bg+dooZs29HHH0KSpV9pejVGe
Vn+hBhX491ata62+IvIjaiEV4CqG85xXuWH2I55nOUr8YHVSTkOtPsWUPXTVHzmKz5NqBsxSIfiQ
CaLG6nCfviFe0rIODWATIuLX33BayDRlmTqG8y5OD6OhgzkX7K9QfxfOh3/OLKEbgiOsG6jcgdiJ
83065NNEUhsV9AEQG1w13Sn1oB1by38qkXqn9mlZOqA2QJ7h66FpzWfJ6mACtUkVPOH1yZkQ/icR
WcHnkwxaIkCzLFRFUYHl/aNZagOsmGshO28UD/U3Z9QouEG1UZDjfE5aYUgxMMuBpgMONbdtabsY
yBtTlFZyo3NI0gK5bO0INTC7WbhLTsLxfshyQSq5sYEoKIEXCbB+hCq+KRBNZt4uM967slaf88b4
LtsiUswNxwcSBC9PzCRhFwHG4HyPtJaRUWSr/bQsXr7IYBY1i3ujS3LPrrvUHTQKtvoGTS4lsVpv
WiBVas2iAcKtpX5gcTE2g9vT5sJYX+WVxQiqMCyT/UwqfS36eTuWbHxCNMpRGUM5FqzQxv+Rdqa7
cSPLtn4iApyHv2QNkqyyRXls/yHsbjfneebTn4/a95ytShFF2BdodG9gA4rKZGRmDGutEF5mei7B
ELVUx6qqcvNYy2l1DNTImuBS6Up3CG3930AFDirvMQfeHm+yAHpq68Koi4g6ahKjfCgRWs37OMzu
DGoyZnQJV9xbGqJW9PH2Mt++PMD2ZPAolOYoaomequqAqaHWDu9ncJH3lVboB9WOUA7ruvne0sq9
0Zsbi2M7QUcCjyTqEWWnVKRylXwosVd2d8DNvlaB2rtSi5qGPg8Peqqfbi/w7Q3GAl8ZFDylSec8
rNR6eF841p0KxyuqEfyv3i94aBqoZ9hn59sWhS0lTgA+Ry5MLo7kxZsEh0Em2jjZbXmpE8VCmnoq
7o0xsz1dSZZ3Wcfoydv2hFvtxR5FZPg0CpEDPJDrIxkpo20EclldLBiBOn3XmN5AbX2/bUXEgb2Y
0QmEDbLEtRGyLvtV5GDprZ3Rc8RMUrKFnJwHJegz5MWrylsYgPt3N2fp8zCGiJXMs/UuUPTpoCJS
9DDHQb5zwwp+tP4acEYAMi0SFIZzC5mXU9HqjFW1vUj63J6UJf5cWMkn00CsxQlz/V5Chen395nn
FkABzTT2WSx2FHkbLrGmtRcND4asLEUP3RiN73RoADsuJNIAXpbHC0iBGbFs3hFhs/Uy1/oKAa2L
FCmpdZoNJwC220N4ddJYIj+ITbhERts0X6MyHeyjpFRF75aaFP4dGKnxrW8HyU/7mfmOeb80gWva
S6EhI5eVzbFpMqjNYVHIkQsjudop2Yh9rJdfj+SmhvQ9ulwUS65dBcYgz1Ntt5dGySomcYdJfRda
S35g6C4KaO0wSrQ2wuLU9mZ5TqVJ/gFaslPdqK+lk1QnxamQpf4hiZ32ix5Uy2Gogmbnc4q518uv
XFswAN1pgbwpXqXpEs1RYbUXCx0QhDKSxm+lEFzZhCpYaGf1SWr7zDPMyKFDZEpuaBfKzod+OTWv
Yjl+xJpfUwp5Yd2SlV1vVTkHlRVSR7ssQWorh1wNjPCgTstKKA6siRStjNsvnO+gP0XgFPtTA6wU
tet5Cn+OQ6CBTRu7mshMGeoPdj4bXmMYiGRl4zoOEDJ7Rfo6FYVrR5FZ/Iznaei8IisCUowh1D4h
8E+oJWtIxh2zqQ9at1cm+dPty+PtFYUcO9ICCJEYK5hUOK1NvMxMqp67S6kq5bFoWgUaMxnHYDi7
FfI19BZ3lHeF+JgbmMaJsKN9vea3sowtabAOQZipmte1SQSPI7APZRgEnyerBH0pRfNdozHSOlSX
vzINgsvtRa+GxB/CbYHgi7GW9URsblg2cSUZ+BfDdJ0jAlyfAjNL74qRcXA0+2MzaQ+/b5FaNtxY
BKR4y4Vbw2p1o0n1pbuYS1W6jkXY1S3Mn7Z6MzziZ+MZFF13f9uoECi9eDAFEkYS89CuAgrXHhwP
L7ppSncphrjx6TjGyCAV5cGq+/lINNieeyXSz9E8R16wmMWfmIcVwDle+awiqEJGcinvez63WZmN
pxv5+FcR1IobOfo/ad7m96YutV46NKpHWXcPqCL2ctfV04khVuNFXIHsQiJoyHTK7UAaLqbcxh8z
s2V6tS4vbm1P5jmui/ioTfF8nPqy90Ki91Pb1ZJHmPOsgRnyulqtyZ7H8Ks1dHuNPSH0efltJPkA
WEHzo/ApnDq5n2B1KWN1CUOKFnYHAWTQLY/sRHFran6+TQ/uqcoczbvtEhvHnbblmssh2kIgIBxB
2lDVQFexuQxJkU5uE7bwRB3J7OVzoHPwd1zgbcAFlUizacoScNFZFwKgxeqjMYGCcinBTviZDl1M
N5FdtI0KYkhaGfHX2+tb/6BwsmFocDNC64VcJOaRcZhEyRI7DRqSyXKSVsejbL7XaNtc1lp3okxD
yVckS9PvGUGwhe2lnwIz9zplQFPSo+JVSU9xkC1EelKgjctOFrlhlj66iU1IIKjPCLtpxgvwwXVx
6vxdYeSIBG48l9D9CbudFGvDPwmjjNU7QSpSbb2+OaxKcVDrT9tL3TWHLjM8y+yO5gzeAahXZZXn
tthTD9iIYglKqDDQv4HfRvHk2mY1NkU69P1w4WZyvoZG9nUys/JYZTnDVYx0PjqTlnkDYaubJlLp
UUqjpxrrRuVOQ2CeftuRDMBg3Fv8Z4UZXf+aKSmroC2W4QITWH+OpnA5ZUO7V8jfuKGpKhogy9GE
ROJSCMcqehN1HKvDJdXzD70TnFJLPswSakbLfdkgQWZpn0Y92onQN/yIqhEkZ8Ch7LZ4MU/KUhTW
2AwXJgQObgSWR+ny73Ib3dX63e1t3AiXYVWsOmeWsbbQRF3NvCQLbwNjuMhKF3/UAqk373IpGRwv
6YLkg5n0xXMa2JXjRhr39EGuWiCnXVPn/2iIciJNXlpuCn34Q1jF0xN187/qtFXuiHHb+yaVlKdB
i4ydW3JrgyzqUWsVlvBA7NqGQMv6qQrHSwehZjScAcDK8EObaqZ1N785WGh9Cyh+QmiAyUAHWrwj
K3PU8qZY36mpGby5WSw3y7J/0Fb9Hg3doa3Ac+rdXty3ccK5v4gOdGrbBhn/tX8nvdlbfRWPl8Y0
Prb541L/PWTnNCAO6Y6GHO0QyjYcnTtrLbm9kAXFpNAek0qaunK8tIN5N4UWUqRfiiQ7VUxb04pz
8U8w7g7WWJcgvAX0OMgJdYhePAfrb3qVFtszZKFUzsaLtaDzX+WzfT9k5nAKeTnOnS4P51aPy7sw
ntNDbtjfiDO7o0Kt082d6GzM9h6FfMOt1keQa2795w3wXgmtIEzydryM1HHeoafanWdq1WeG16v3
UrbskX+27CEACx6E88ebuPrAqw1Y+kmRep75i6IvhxKAvcvJ+xFq5Tdi0e73zwzASKIZSnIrZk1w
qLxzOnNJmunSh8lfNSUcZ/m3MubPoVnvIKzF8T/riaH2BpyV/hUZvyjYmPAIJbIT95fZVOdP6G9+
7tvkL7keqoOcLMu7UM0cBPY16xMUl9LLxrb5EEoLs5bkOI5cJzaS3J2r4pfZm0xBmCan+tiysFNA
BdeNkkB1kzKdzqitqKeRqsP59qUoTqViAbxx9PdWUgJLEeOHtpQsu2nT8ZLoVoJYgdRn96QO9scw
1E7pMCR3Yd41fhbb4V1kSfFRUQGsj2ZBphvnFnrs2oQ8pqkdOhop56ZOGHviGN1dORSzW6VKd9Il
M3DlzH5mMIp0iJyePAcSnJdzCx3SKnuIhwHg6tDtSWhsfB2VsGElGMFsQ8deiFImqGBOk3fjpU77
6gAmKf6YDG34KaZddxzHocndiLkisJJnr1u08VRY83RUGRF3GPpxOfYzyNKpHbqHZoyCB5sLymvo
jZ0dBkOfmdwcuIUcZ9DlavmY9KW+48hvQ0h+P6gB+t0k2FyP16emkdW0DwxjvARLFcB8lSpUnaw9
ccG3ZxMrBJA8+lyLzkvb/dXZtKGjy2nBXaB3UncoUmVhXl85njJLHg7W1Ks7q3p731OOBxuz1ggJ
Z0RqkWK2Wrss0XRhkuo6+MQaHxG8Wlw90oajlZbRoevs8v2YGXuyjVuWUaeiigICHWiaEEmlA5rK
QcUt1E5VcI7V8HOyIPE6DgaK0bI6P3addq7aaa+e/fbJoeHCRAMLCpqlwhW//o5m3puSPTbLZejO
RGAHFIUm3zDbB0U6z5XX7qmmvS0qrPaQNnkpRBq2kFpZNJXmIomXy1iNZzWOmeyYuVro14w1WZh5
fPsO2VwdHRAFbiKLe9Pm7NcNN/rlgjBEf2gcZtqnjqRx0g1mS87Wewns5WGu16qTyTD129Y3vJdC
OhymNbumjCisdaI2A46RvR3V0zzdJ9FlaL7bf2SEKAWWOIJUIgKwq7SsLGYUNhul+94q+SHOvo/m
r2iwdvZy48uxGrTs+YAo0Im6W3DeLGWU2+UCUyhqPsjJe6P/LKezh6LY7X3bSHJWiCiLYfdXaK8Q
8EdTIJly5syXsCF30YAqH+PokKReSxGC8Tdfuy5zGxVMpXHYMb2es+twiNiLMIByH1kk/KTr8xAE
5dCp4bJc6LQOHmW6bvR4g+wT3mK8cyamzkhGTHGOuZqH2UJbKaqHeCf1ELuU69OHtBKlMJM9ILbW
rn9FpvfN1Fr8ikI9aF+DT1Q+DqarHmzXA9x8e8lb3/W1LeElCts+smsdW328HPTMXajqKA9GxpCC
eY9GvnHLkSZTJqK2yXkQJSEXZVKnqdTlC3WXRxoA9khcZ/BfhuWO3Te1anYi6reVHOoq3G0rOpwt
FXFZ1N6nMq1n5RIb2b1E1vApL/vYrQppD+f5dhuxZJPG0YtE90bE1ZtVVLXtGCiXFulb1bfrfwbz
Qe7oZs3hzvnYWhSXNTVDojpaOULEqjZaYzlZrF4Ke+zeFY0NksWWtFNfddJft53j7TPPFJ//PIW0
GRRRUqOrlcYKjVm7JENRHen29N602HsLentRAlGjtk7Atx56kVAyWQwgk0dZvfSD/lGNyrPcOG5s
LF6T6efbC3r7ImCKKwWKF1kWSOLrk0VmYZpzbKkXBNieNPmgyI/1Ip/CWT6j0XBuqNpAlN8pSb39
YCvakdSOJAtAri0UWZGMGlOnGzQk7wMkUGlmSIyzGNDN3PEMEYfIxYGlVT2Xh4BQWITWFM0SZknO
8iqzUy7G0H0fOniAfWFWp7wMnxS9AlYkofs0WEp4SJV6cbl+IndZ6g913P2mttrL7yGAN+hxEtlQ
Cbzebkp9w6gFsnap0sJt8l9a8OX299woYL+0SdYYmi0GTnFtwTbCxl5aRbu0upwkrtJrLYIoASrj
+sz9Jbdq8yWu47E4kGeQ12hGkwFCBnzXeW0s9dNx7LtJ8iLVKCMvkyMko5y+y3cO0ka3Dilc8hkI
5cw0gWp9/TudeoqqZDK1i1W1upulmXXuU0aAlaFTH2Y4IJ6x4PWaFvSeUts/e6mfd9xQvKJeFBbB
l1E+JDNEn+v6J0hDBwy1jHVfHZMvxnRkHBgSsYoZ3e1PitmyBbcXJqiyAlAdweUh38W9lIy6H32K
h+9mmaPs8g9UiGOyxxYXryhWRcGMD0+uSBlWnMeo6uGs21Ni+mGwNPdjNllukqV73daN9YCjUSC+
yVSWESa53rumsZWmD1PLD4uekaOD4Q8KEqAmmaQUJD+NOPx227HFO3FdFnvHmVnnFfG0XBs0Fj01
U46yX1FKOEhqTnm5Nt5lQZp6xizf/YE1iKgMBqDEio9eW+vSsS3LFmtzR2DjUbVPlMNk0FD1JnWx
f9L6iPa6LOsKXodaLyukC8BThm7wG/2Lvo+1WV8UzZfqixaSZueuVNwnhf2+pObZhM3p9hrFW/jF
HkkA1S6aSaDartdY56nh5K2h+SAsmTvyA7EzJlu1O+HU5nd7ZUX4boXWLcgfOpqvLnfaADmyR2Gb
ITHL/HsIb0iPOMgrQ0KkmshTaiRUN3zqVv0pV8of5phVrhUwXur2xr18/TdfimO86pdye4mVmFob
o7KHYOHDqz3riy/N8VONRnqhAR7t3tN/U2eodmlx19gopxsftJF2ixdFd0sOAKGu92SjxFf8Ze1r
K545fDCGxNpWoeYN2XKg+Ytz6Zzg3zlTGT8cmecl8Ks2p/cx7g1F2/quDo1wYnKCSUDh196DfKea
mnll+JS7XEsuTkP6MZ9/obW684ZvuCnYMgDuq6YjQYoQj7fFbMmd1Jj+LL23JV9HJG6PwrKxlisT
wluUMDg0abXO9COUxM92Yd6nMhP9ggT1GW6bcmdFGzc0GggvNVZ6V7RTrrcuHMYoUe2Ad6eMw3fO
XOXI3Qfl8baXbu0biT53l7mKHol8TEZqTXE3pIYfdgkFwMQdmtit8dDbZjYeAmhqxAokiVSJxN5p
a6ZLPA+F4Uf6MbFQyYDovUA07fXP8tScbxvb8HOMkQyuc6eg+Ak7lxcIAulZY/iBM5xLIpZxOHTN
z2L+3GboZqiuln75A4vUpql+0dEEknf9rSpnDAe9xOIcqp+1KEof+lz73FLb8xhlxxuUxdH9MEvS
YSmtvWhxXY5wz6BUtWpk8c5SWxT8spjTMIiT0vBN/WQEPzRmVMv93QiQqjvdXubWCViRxiRrPAVo
eV4vs4YnHshSx2mWmPynfp/6lcUFzsLxbxvadBcYaaD8YOMgNHNtyHTGydSXwPClLjt28q9O+2E1
z10/nsZx59NtmVqLyeuFSA4gtsig1moWV5TpK256WZjD4pnO4fZq3kSxXLxcSv+1IXyhzraSTEkL
E+jFfErGmsZF6zrNr7LIvaqLPPiU5zYMnpJdJP/WF6OdD8kQpU6KoUKc3xcT1HVnMf3cLAx3YX6Q
OiKI2jkfbCX+d2eZWzfWa2OCe3Rh3CxFMpu+qQZlvALfoYPkRlY9WoPi/K0so3kXa7H55KTDw4B+
3AWoXfp9HiT7FCn20rsBPh5SOVKdr7d/2+Y+6BCgwIehOyke0CQaFdC5mekHdfn33H1Xw56pIfn3
PIh3LtQ3Vaj1YxNkrMpIjKGjbnPtu0lQ1/95JspZcq2FyUmHoLDuuk7yQOBETCjty/ZXN+UnVflx
e5VbH4Byg0LGDCyJKuC1aT0uZrOKA9Mf0+M520PCbu3h678uBPNGYEiKmfHXw9Cd53PqZcs5+3x7
BetJEO8yHiMULFd4P1j46xV0JKWzHUaWT78gjDiN6oO9h2ne2qWVxsOfX29LEaeUGfCiC1r/fpCT
R4Zu3+00Ebc2irIy+gbA/wBDCO8PYMvQUura8pvoaNB2D+8qSmn970m9r5Es5RFiHtK4VblZuFRm
+o9pO0+m35jnCNGBj+PedNTNe+u1CcGVZ6XI7WnAhCyFZ8uu7zMnPga25DEvWq1hKyOsHDejl1TK
Tpi+tYVwWUjlaPdxiIQwfcyCpQNhbTIFGzFy54BIjtvpD2o/7NzNW4/nK0MvW/CqV+ZkgwQySOXO
gq5TDJ5iPEoKvE9Gycm54jran3w1yhkIU3A9OOLw5F5jnJxSOaZfVYYrO+UptAM3bfYQilvnCHjz
/5oR4ZnK2vxMFsxEjWV/yFtlvJvG6e92l5W2dZiQlwR3Slq1UpCuD6wUjdAxEbv2Oyt0c5hATLg/
3b4TtnyBRg2iplRg0DkQ7p150SaQKyF3Au1SdWy9RfVz5tF0tKx/2xLuxpGFFMPHEUENczVFTF+R
TN+Sv4zE20sDncFdij+Ihq/sCN4ddNPSM9/M8rPm3rKf7SRyeyuHXeHPVr+Thm54wn9tweoTIgBn
7IOxWB1O7jRXne4kO/HsPSjWxieCTrSWK6kTqG9UXaCfDY6c8DRwUaBvqxVoPEZL4ynN3NJysvYG
oGx4HQp/MJfoNxHa6MIN63SKHdgqhZe6+7tUTK9QPt72hM1de2VA+EIJvSyZ4RaWHyt/MVWtpdZb
hPe3bWxuGsP3KDlTHgOedX100rwL22ouLN/o7hXj32p5jCu/Tfeiz/WnCk/qOg7k/8ysP+PVDacP
miI1PUvJzDg4Gk2Znp18pbKUTKhBweYHIGXjvjZL52OUVTvX3VY0RBcXPhQJCmhAkVCnOX0ULMVk
+waC9Oow3xWDqy+fyThpXzV3UfRRzX/AFR/0fucwv+mH8kBemRauJrWW6iW2MK1hU9HAfDTLWYnS
g8Ut9XehZ14YTMdQ0+8KJ/vQBtlOGLC9dpQbUESFVQoK73rnxzSRoaCltt/l5amfwoc5ix4oghy7
+XHUg3eqGb2DRpW4iV0+l+m32+61dUZ4ZIhCUY2g9iJcm3WmpwgZz7avDm0M7E9NvViW98LdjfdT
hx0P8QAXptCzplevvGtZyqzM68b2iQzdqfkrKVEZ1p+TpPRo1oz9v7cXJc49WKMe5g0YqxISKmqU
yK/tGYkJcSiQbZ8+zDR9TOF2lMdAuqvk4M4JJYY8NYfF/iQN0+cKtQwnOgy/O6v7P79hRYGb8N3W
vb3+DVVLw41eh+Nfwu4UyHdD49nSIdvT0t3ITKmUAHLHzkr7FmLhFHFiK2Q+py8xDmV0hruQdKqH
0rGOWlR34qCty4guG0k9FmFVCPsKiRBI9qibfjZV4wnKU3/OWs24z9XKPKlMYd05nVsXLDWEdUwH
jTyIqNd7OM9SKKWxRmLKgHdXNirNpaY/eGWi7lAYN1cGQ4D0FwwN1YRrS/aQlaBsWdk8dHddaxVe
M5ZQIcLHCGb2bfcUhw2+uAZDB/7PmHDkjY6uXktE608KSEB3BIN5VxklGFGpCcrDIi+DO9R6iyJy
XB4Z83g01KR0tU79BIhSdoulnE+jFqneGFjKk42s7nHKau2BrKi4k+YkedTidifY3rop1q2BzCJD
OnwDHIlLQ27o8Pp1OX9GY/ie3dp5B7ZNEFgBryRQEBtBaVQXMxqYpo9M2q9Kqb/P8tzsuNTWeaG3
TyNcWfW2RNixGqYtI6IM9h6FTMSFznbfv5uYFxgqzblTo52+4JZfUdNekxQaaKR7134F6zWPGZFg
+jAnaBprGc262RnPuhrNPxFQGPzbvrVpD1lrWvBrGCfCnJ1+bs0BOo0faaZrzMuJKXAufOPW2RM7
3PpYKyxqVZFdCTaCE+doDxpjuYbBgxWfZodjaZq0vP9gPQT1SE+tlT7x5ahaYy7Nag2xivGMiPR9
B3hwqcjCMmcn0tpc0CtTQrhoG3GsTCZtSKmjFBwHccfgBXPYWdDWlbZiI2BLo/JpiKmkmsSDGkax
5TtBpbpos7VuZC3DyXaCvZRoz5TwhcYxQ7sR4L8vl+Z5zE3bBYaEhOq07MTBWyUARKBBs6wwDMRA
hCA1qLopNfWE5Kt4SoZ/Jas7mNk5m06xlbpGCcQ+fmKU/R+4BvV7+u3ErZqYvc6KA+o4wahRlQ95
rz81dvmkR/o7IJbPt01tugbRBLEEdBXaYtenOKohBwwZtRqZgZ9aREtQLnceha2DS3ZM8LuyQnmE
rk10WWg2Tj5Z/lB396PTnJIg/FJF8iME4Z+3V7N1Bb4yJUbb2Win9WJjKtXbB8P8FWtf1b4+OfPi
JvmOra1lgVSBxIx+C8pkwrtKnDBQpLEtH4nNUH7X554zHDPpfHtFe1YET18UeURXzbB8RUXI7bma
ECLzqt9lM6xRJWIfiPqQK1PjXH/FqyiWNSqVknPjqX3+GMcPaqi581R7kmzvXBIb/kZTihuPJJl8
SMwJYIC0+axRqpua4tnoY/kRiuweO3bDDQgcKQtSvMPxxCJT4ITarDWR409tfC4Wh8CDj+jNMNum
tP+Va0G24+Nby2IHcXKAl4DPhVi1YLw8tKbSAQSd/arjHLLzJDnebV9YD4qQya66ROs8HWoz6BJd
f6U2b+D5jp3jN72nAmW9xyGC9rjUbvW93JvDvXHFIkxELEHTmnjiJRF55RK5QjBhx73jo9/BsNxE
Dd3WjD9VurHj4Vsfi/qZTjqxdsnFZyNwonqJtMbxE+VXWzw4jXQyMZaVqmdpX2/v4OaiHPoTa+7C
vwU/JxKvZqeZHT/snyHHFcol3StLbxzYNT37PxPrcl/tW5rAInUIVHz0hDz6I6cwKlwZGct43EM8
b+0cOdCatlBOJbK+NqVOcV6PNasZrJ9Doj2Un5uscZfqB7HhzrHdcj1QI7SVVzYl5M1rU1lTms5A
E8tn5G1sgV4+vkdtoXPHjzSSbn+jrbIBtMb/2hLeizm1m3BuZHYw8/KH5afSuc5zzIRw9yilR3tv
COfWB/uvOdB210tDuKUsJdjuvhU/Nu07tX6cvpryP7cXtb1/NvED2BPa1Oq1EaRkpdaedccfx+9t
/EXRP+cM82NIgBN+UPX0MO0Nwt30DTRq/9egcCENxmjYKDw4AMFC1zazo6x8S5enUn4c6nbn8ts6
Vcg9kAtA6aHNKtgqB1mBOWQ4NOD9dvw0lE9j/bsUOF4oKNOIN+pAfiEPCRuIEObc5kMW+ANzSJXC
N8rpEOj/quqP2x9qay2WihWQZVQDxK5SEWdtp7Q4ehB16aF0+urZaeQcSH1xvm1py+84u2D0aLzT
iRNWFHZ0PRY9wO+0L1DS3TJ+pqQS/UHDZb0gaB2sspRMqrn2vEqHGerITeA3wSE1vN5xc+vT7ZW8
ISK/fJyVnfPCaH/7VuSdrmSyHPigz5MTu9ve20rXeo0OLLaro+JRyZKv4OybIyW0xRutUXooSqs4
97kifUhmZTjoS7Scc4jKR21IgWRp8nxRo2ZyO0Mxj7d/8HpbiQ/pit+ghoXuLuDF6z2pdVhxneUE
frfIl6AJnwrpsQg+ZsNwNuhIzc5ft+1tHcbX9oQbLUiisBxKKfDH6ei0x4DudBv+CPfmaG4lKy+4
lP+3LjEklSX2SzGCwI8M9R8nQIfLSvJDQ8EERAsCWQoZS3BKmFzY6HvlgK2DA+5s7elRdH1zcOwl
S+cUsL4fjz/QjHel7qdd7ZU4ts7MKoEFqZ/cCCzD9YezEBTT4i4JfASHGSwrjelZSbW/ulpHFFgy
94DxG98NljN8InBo8IlEPSplVJ0Aib/AN4xnNf63htHPKTXRUiv2ZHM2HgiSsBWagTtCOxNeIada
AANXGepVUn/Qy+Qc5bOnDI/z0KB5jHRK4C3l3qu+8c0odTLDCWEItCfFGC8o7AxJT2s9BzOgMDeS
UKA43Pb9LRsMB2Ai4wroZnnXn6xupCmRZl3yk3GlXuVuUKgnJz3+rpUVIUitmPd71WcUti9UamOa
KhxD5XyFke5qCAuo+k4pdXWv63vj2sqbuzRQHAA8gW8WaJ/q5SEadtbx1sFXC3R7DQbiIQi6/v+v
osdAXtGIYxH4WXc3at+CEQGn7pIPT3+yXf81szr+KzP9KOeBFpeco0Jq3sWOvqBqV9yVqAXufP63
R+h6QcJVG0/oAPQLC7IK12gP0cE4O+dp+gMr1FXXgZUawwbEuD6PWwKQQXV8e/yRB0hjyycLIFXC
nMxU24l2NuJTAmCYMogP8tRRE7revEabulypKrygO+X9B3mG8ac/zmPuSdnJTJ8y9VM4SqfM2Zu3
sfHOrpaRx0TuYwV2Cp+NzKVqK4PNLNufSvK50ZgMgAh0fqrMs6o9L9GprQHWxfaH4KlomJB2lCzX
mT7IUfpND+xPTf67RGAVZDfJPMMkVgFWukHXexEFMI1jSvt+k3wvhgl5L28oH3h8ps+IXnrhznde
/5xwAOnlQvfSbWginPRrc9QUm44IO/DDjEuxGST4nWW1x1J/e2VZa5gOLQ8IE0oCwpU1SnK4jGPL
Ns9cV+mRkNCtpy+3j+DbCx/JFqr1tB1WxQrxKWMoSzpKEhf+Uk8np/Wy4UsEOJeXkyH38/x3bv1z
2+BGdIBFytpgdOGogta93jxFG/Wu6BrJpwYzNUf4XJCoJRgyqWsv3fTTHJpEdaF55J8k+lG9V4Pa
7dy27Zzfxy+sDoxO8NpxQzxDcBujHWrJLgzJV3KDnnxd/5j0Id4pl7yhteGcyFXxILxQyeDgXC+Y
wubkzIhD+paduaqa3+sWfC4iIW22Pac7ZcWx7S62liKqT4Nacp3h9zGD/IQVwAtUDUakmBoZhWWG
9HMlf1QfkuZr0J/t1jOm8+1Pu+Wwr60I21k1c2oEjiX5UvWttZ+0uaBWuGPjbczMStZKEAEKjSrx
UPRS1yhNmIbPlE7i7Hy2xs9JeZg/luZON27jCaSzC4CUxguEcbGqsYy9Mi5KHj4n4RnMMIIaF2dJ
vD796/c37bUd4alleF7fdmYWPkfMK9Xm+qFumqNd7bwWG+/f1WqEKzte6jY0TLYtSRZ6Ig/lcBcY
JnPeLG/Y+0SbDm+pDoeb2cDrNPtrh68RUeoVuw2flxJpx2OmHxLFvtMQcjL0e2YfHpLmiXnf7uS3
an3fT0y4ur2nbzRQ1yP3+hcId4yZR2EVtl34/CU2XQAImmuOh9zv38WWG6XoxVE68prAe/Tyesdv
tnaaV3mtD8AdJRYUFq9mNs/RED7rqRvMx6Q9d7LHgZvmnZOwddpQUCXVoSxK6isk7ouEvJtkauFz
1nyoqqPdn6Nxxze3zsBrE8I7N0qGWgaLHj6vRURJY0ag9t7KonNt7mB0tl4he9Wk5g0HpSTGMk5e
2FYUN9Fz9zTHD238a2redVXtxeGPvvkQyPGOvc1H6JVBMc8pFqPRG7mLngvTdIflVy0lx2JdYBAx
8PGxVCJXjZ+rLNmbZ7F1f6EABhBLp0j1Zt742m61+gXDaVOdUsbJOfHXke7xrNPKu9j93hzSrU/4
2p7gJWWX825abfTs9Irbzv6SBm4gHeY9/sYGzQ45NZngd33V+R+i3xuqxqDlMXpW0ztj/lq17yLz
79Eu3cZ6BGlGKFyGFxWB2+JZWb5PxcdWOtX5gEznH5yL1z9EWLEVRzK8FTV6hp+chd9b9QuSOLfv
l62jh24QzCZgqgDMheslc5JpiVQteq7wky5QPTkt3W7Ya1Jt+QqtMCSwSMRhtworQSFISxwzjJ+7
6KCU36eq/qLkd8lzZ3U/UvvT7TVtOcprY8JZtyO9ScfOjgjfbcJM/V2qPEWNq7bd8f/PkPg65AqA
o9aKnuM4PVTzLyUrPL1VKJyoO5bE/YN4xvu9kgso+DDVQnxaO06zFiSjXxdHJ5FPrXKo6hPAtkO0
HJ1g54l9k5CJ5oQ3tld0dEnndPR1Xjz6fGpxUKKfi/V3aD4jGXOw538YFWvEOwAY8cEBKqQhwg7p
awX+OaL8oorCqmEEmuwvTX3KJD1xdXt8bqZ1LHWb3nex/O/tD7hlkGyLGtHapIVRdf3C5UrTDGaa
KwBmHbcuzLtM/rIqiwdG7A3xnrzGljWSLYps9KtgcggfUR1Lqx61SvGnNC48o7V+BoV8Chr7Wz/M
PkOq9pIC8S1CSIpsAN4i+QAIGxEnYOcV8mYwH/xFTj1rMB4LbfkiM9GPurYXZv2TVgdHRNl2aiGr
27/OKQWzImYAWY/QnJn4Behd+9chSHHk9svtD7dnQriiE63BkYyI+m+qPuRZd6LhuXPk1pvvehUM
oWaWI/IutKCZ6n3tG00VRlVvxeEzcwBOi+WceS7u4ubr7YW8/UTXVlafeVU3Qt4pHoKM2By1eJTi
Sq/QHC9XPmZZeh9Rk+gcxI+1j7eN7i1tvW1eGc3iPFCHDqNaD5U1BABaHp1a2TnN6wa92cB1RhTo
TxBtYgVxRkG8mgys6EXrak3tWe3oQSLNkj001p4lwRsCZy6kdC7C5056oLowyceJcQB7bfXNXUNn
GM0aKuWwR653bTSKfmorrBiLxlQovx7qw+57/CacA2xDoXIF9XBsVzX/ayu1VCH6NRELjxND29pQ
clsLznH21J6KNHqhOqeQ5g5IRfi3veLtmcLy/5D2ZbutK7u2XyRAffNaatzbseJkOnkRMmdm1Pe9
vv4MBbhYcVnHddc6e2M3wAJCs0SyWOTgIIwYaSuqYdhpfSsZXP5ynbUGvlcgYktNBqr7AZSPzmMp
C6eIKgWyRuQaIJ2gq9dqJvu1h9vMNcRsA+oE0gj+JlYZfFMLFnEjZf7nPyzc5wIxDgCEcAVdt4Ps
pVC3QVNgJQSLIWzOJSgjR2cG1ToZpSeUnWZ1fwgapCKS5BSJjeR9xG3q6IFuKdm5GL6wVCit31te
IKOy6QdMY4DCNf23fCizuWCbHHrFMxoM02238oGhB/7Vz0LckgKIp0MrG17GZwDzWdn30nebgf/z
zQwqL5obSvRTvTYCvCQib1plnXbgO26tyYyrY+m7Yf4QhEkz9gdvz1t1BkAG9SQYQlfA6nbO00zR
O9U8YM8F4227KGimREcyD0gOT4XARs0qrdXH0FX0VZ2oG8SMgC9MbfDMx/a+5FU68guwXQGcDjwM
pZFf+nHW8aHrScG752PPscD7sfVYyF3ChhI9ttjMTUKcHqyQioDgJsi4LCtiN21f0vHcaoU1Cc0m
kR09zh3AP8ypjAieMKxZoLvxiVkynp8zMSxAM/DoW/3EduR1X5Iil9NGovgZdkGueOxMr04DN61L
LVxphdmGO1mrHb4prSq5VpHM0P/+kIEbxFAKmDoQN4GJvP0RVeh5BRd6sZufM5fFV3NXgoGKmHdH
dQLg5W+zvP3rmdwXXKT5ieunGGHYGPkm9tyhbfdhF68N3o4zE9svtbhY6cHKyIaTEazzQjwj4jCM
6d4JMYGJbjBe3fjIMs2LWskhOHW6MXXH5I9UfAIeWbJWzi2JgCUB5gdw6T0FeihOQmcAeu5W17I9
CYd/jU7DaYL25x8BVMQMgkTJxSpPXdDWEq7cFSAARcINdmGBPPaKRVXAi45BOFykkjbH7h+xeYy8
Jm37MnX7dtj03lrNs2Mic5vHUu4jiT4fFdJ54E6AaaauzWpqqrqVhdQNRnUro78hJr95r3xKx8/H
ghZSA0iCj82VCTyiv4PAD320sOD90RPxaZLaDMuEtNcGCzO7eJu3tSmM84ZNJJHYyMMQvKjiD8HU
633yVX3kIghWCzfoS9LlL6G8LQZ5laQFdqJwFlZ3gQ+rniwJF087fiF1VVEuNNzHv4R+Bs+2A1wt
mt9gJFBAUXj7RcFFBez2pKZu2WGNZORjZ9El7zcqQo+sgWA7ZWi+KO87/wcmGUheSnHQiuoaiiLw
N2F8kYtGrkhSZBVKrYO66SXsNJ2ELHGiXO7WjzWdw+ZtXjGPVyKgo72EK55GkSd5xw0g0MncQG63
aoKXgGbpvBXq8q+BGxjCloI4mPAMXIRzyQt8VrfnWiZKVVb+lMFTUiQrgJ2csKEttNrCsyKuL8y0
CRtHSeXGwgAct8p1Ldl7ZV9thDwN1n4DUnp9yBLGjM/S8aM5C79CxAADExUqesw7ZmNZIKQb2V72
lJdUTTZS4m3GwjuW2amKAF98fO5LwR7XNKgiMAmM0WM6oVKEOhjaUM1cTTgO16BfdRLC+1Cu0Pgt
/VVXBiTvnlRtKwo1mUEy8WuyLUTn8c9YuNDQxsPM0UzcB0wVZeh5CVyO72W5W/mYY5ukUgfXfzQy
rpMlv8ZG4u/9ojzuFCpraAQ5FfF2yl19hXbQa6JZPOMLLoXgnxIoB5KUsRInHhICpCCh+BlMZ5kh
4ts4KVdB4QjjPpjvAFqcXgVZ943Yo7yTuRMPMml9LXNXzxb7P/JKH7HgrLBkby0GPOkzu1K3SfIB
arR+5zVmkH6N+TU7gpVhAv1ks+rx4lJEp+XRZXn8PRfOAbwToL8GIBuDuzJ1Dg3XRtkgYChXjcbV
2NSfhSxUJMBWvcdy7kaUESHRjcYYK5pGOojiKJeZUqUVMrnL8LSXU6IVuhVGvAlEuN0qW/53Eb4W
6I4XCnZWWhwTvLBgUDfS53/+44YysmnqswB1cR40Vfpx6o+csI3Dj8dKLh7m/NoxUBPFgCRVtQtV
Ix4BcERY8Dg8dGLSlLGFVUqMs7zbqfd9lvM7HC+EeR6Zcg8+MzyOw7I715/WdREQzj91qP3XBpkA
t+qjQ1WsoqnHCzY3Dd3NQgcYRLCfmWKcklDfRi9hePIHpxlMoWhJYgyrTN8LXrXlesZzZiFe4GWE
6jBYbpAh0pSiYdODckrUMjfJwf6k6BiFbMFibz0++KXPCywYeIiwAQZzivOv+PF5sQBoGjpVztyy
//AHfhV6myafSKB/PZZzXxRDT3xm98RwEyjQ6HFoXkhiPW6S3C21ZwOA17D+0r3YHAFEM373ybn3
WAT1C9ftjUTqAoyGJokCtD5cHTRyZWZhdaRVxF9imVodFzIMa9FJweYEdDeA1wBCUgYsBFIqTXKf
u+NoRlho1BavufZk1LVVVY2JnZyvcbupOhk1C/lchozayNJjcV54AS4k3C8Az9MxIgHiDmUY5HJ5
QbJ+IHwYHDy9c0qNe+qL8T3LfSK33SUdauJNNYuPf8lY4VWogs+EQ3f8twHWuHYBYJJuxnucUzdl
9musOZ5RSliQMhPRAqSN9xIuU8p7DTVIoqSMC3coa83u9WnYpFElMFKnBVNFVQTJE1728+wadZY1
p5aG1smF28rXxD+GGbfyeGEthIJjFJqp9UBCdO+P3WNJMzx258nQb0Z1yg2rMlerVshLN40b3VSF
XDK7TmaxjS64BATAOkCQg2LdN+HzD2dPpiDzOa4uXfCiXPjEDv1ujdWPZqj+ZSINFiL6jSzq3ijk
SC9zVAdcZUT7cZJ3QT1uFaNnWP79x4LRzxsvgCBCoYAGNSpgNw/rMqtcXnbadpDWsljKTjVE2ygq
jmJYvTcNLzqaHrAmNu8zWUgG1+2cammoUFBmksARRmxYqNwx3eagx26NIypBXBRbkuFiJysjwiwq
CgalmcodGKk72EpZpjlwFpXbv4IuB1itCeMAWOuLNb2xjdUJj+1xQRp+O2BsKE2gr0XPXVf4FYKR
ZI0r9OUOULiTXr/H4Q4Mkg6afe85dlcyE517H8AKMjwDkaLjSYj5wNurqK96sdTqqMHhFYoz9pFo
ci2gmo81u7/wDIzhS/MYIuotdz2gTq2yREjU1q20P4bBEcwhmkn8momsUsXSEWISB/uHZhZmXOG3
6hh9XIZaobRuJAkWH3LIW+Ng29WJucXega+48IE9qlePtbtDNwFXhL168szpgnoC/nMrNe8ztY7j
pnGVVDrljQHworTBqkiCXlAZKPsJe2HiOLq2cWCpXmh10TFKakacXihrzL8C6ANA09CDpXOXdErC
yGvzxq1UbNcYbNybpE3senyTpaPA8STPO7PEiABD+/ugcyt3/iY/AhwX62XfD2Xjtl+9bukyiTm3
AHXPZCnH4FWzx8Ae0KySiJGZGuvVsnAJ30jXqbJR6k8K7mBI50P+o+o++37l+zIZhNpGUB9r7Axc
gwnHknEHP1b8PrDPbSUBnIjAHGLdO2VrA6qdWtRVkJx9KspG7DdxgQZnS6a6th+L+i5I3r7NbmWJ
t2cMStA4xoMAFjYzM60K79TIr1kPMoOUZOCHHkuOFL/fpP6U1T4KHPvU+IOeJHauDwwzY2lNvajl
EW3+2u8aVwy6jWKAE2JYJcpHKur7UQ4ZwhbepLPeqIwjNuE86TdpI1UaqA7Txi3URPzUpZ7fonxk
jFjDzVdf7dT2lRmOXjPZMSgeWgLO2K5w2qjvXuOqynJH7vrWnrwoLZ7KBm0rP1Xk33UWFQkJh0R7
ztNMLMDREPeKPalieJajSqwtsNXH3ErgkyJdBbnS8puhViNpp3NZcAqlPmORx39HprsvjBWoKnCC
Igo1lB3XrREPojLiCxPezlfDOjpJa23tbXm72HDYHE76dqXunvPfqk+UjaX9+w4cjvrHD6DMOayk
oVKyqXGbaxE5MvHPop3Gu2H4M/HrqGyJtqlKbNj417UTiJWwp3qeV8AAAW3ZRR/FbQC92xDL3QvV
80grZul60Lzul5Z6vstwpfkg7w76h0DagOMsrwwwDrnRUJI0LNcisDmauIk1bOdGJTIdXlN5MjnW
yNbCTYu2BwYR8N+outI8TnDWRC8EsXHDFBvQYz/uidJNvvNYvaVgDBT9vDsEjSTQXt8GCk5pqobX
ktYt010TvnniX1FiZH8LpT08On7IoHIG7LPUeL+BDFW58p1bJtuusns7L/c9aAzqHcAx9YtK2p1Y
H6rywwco+7GSi0H/5y+grpxM7Ce/7eMWmfs28NtDVUtWXP0NYsxJ281Ol5pd1beXJmZxNi59RNSE
YK7zHD0ok26Ptwhq0eCqsnW5Seef80jJCaYFvJfH+i1KQZkB1XkM3qGGeisFdDV+WYhV6ypKzm8S
sSo3CqaLGZDFheczKn1IakEKAZQmWi63Yryqi7CiT2pdzPM58oe+Us3cFDfFq2Q2x0xmXJffq4ho
x/spjjo7rBxssHtWbN0+xBiuEg4xCGSH9l3u1cCaiqjdFxU3nTBeiDF+Sch2kuqhNiTorQnuntCe
Jr+xUOfgjxjpjtDVTvVNMmSdwwdT79QcZnNl0Stfy9hIjjk/gWndD1ljRfdZFsD/M4YdHQWgBe5o
+Uc8h+Q61Ds35YrgUyqxVyzrK+Ep731hP9WFh9lsKQHbAdY2gIunmJqtAGLZP48t5M7N8Svw9Poe
nwbpHv0CayWtq8co6QEplzZhmpIq8DdNwyJOujPEWQzMEHU7bADD/9xaCBeMAG+JbQ9PV5Krrzfq
AIqXHvMPj9W5ex98y0HJGdTPc8GKiskSl8V+P1a9W6IzbSVS+pV1IAeUk1EhXphbj6UtHh747f6f
tFnrHwmrGOlK5iNrclUjw8ZaNeHsKQHhe4Xiyb8Nx9+KofU0Tx5jjJY6wCwuq8Er695FG4KUordN
Uiz6DCfG5b38nf4RQ12iJYBAkQQKLTfQlQvG3b2t2Bmsbc6LxwZSAHAKi/OLh4pKId/2RRh0OLao
WmXCYKtlte11wX78dRZt4R8xNHCrNeRY7zBq6jbi36bb9sZodtFzKQ4MOQx16N19WjwVCqfg0+iY
XtbQ4YjqlqiNyAh7c1S7iXqoLcGHUKIE4gcDiVSQLYxYDGNv6F0+KoO3XPNAbhpUXkd6Xu1sGbhx
ywvFEZsKYxZOdkFDMGeh4wd6CkCa6Ld9UmChgZYmg9tytakneA2qlS1gkvrxB1vSEFyqiBRYdAGS
tfln/HCnQAhxakI+oMBlF7Ir1iMJk0EwqwCqtTqg4ylrmmfBRmYWfUx3AsKBnJU6VLGoQScoTgOQ
JFJKyqrNicZHf8Mgx7zG0IzrxxqyxFE3l15JUhep/eD2fe8Y2lSTBpwCpPDSwVI8nXEvLzgzht5h
MAB3YI73DlLViFUmBfzgZkm6lrGwHA2vfwsphVH+FEG5styKPajjxMFVk19y3Vs1d4jlDywLZZjG
ogX+o8r3ZfrDNLKqBVJblAY3Tn5hP4ktxPPC2pGRkC5JATUBJlDRe5DBWHNrgEYb6VrdaDBAbJSR
mk+hfvEm97EJsGRQJ1a0wdBnOTe4Qz1iUiw22wrVYtb2v9lu6WAB6uxvdBQaC3SwyLgCcO8qGF28
aPnnoMFaGmSA0boshNTmqlA8qt7YM8rgS/4L/gOUptEGBCqR8t/SaNoWo6oDessyZuLQrEvhs0E5
js4UytUfRQvlX3k+FE4fcF69eXywSwkVECEAEAIsjwEaZXa+HzZSctPEpRxOtkftWJ/WnLRXEhSr
uk3XTaQXI7dV1kbPeHYunTRaRmhofPcb6GKZqoDiJuqj0ZVbV+YSuwWdQYtFw9s+uDxWcCl4oKWh
YmQHiDrM2t7qF8boHAVGMLjYcRqYulc5WA+hEi1PeVPyZFaHfOlrgvxYhRmBzQnVyFtxWhqPfcZJ
ozv6Uu0adT+ERIkqtXOMYJwS0lX6vEbeH7HuxFNzn9WUWjpY3DggksIgCL4qlfHIyRQLWSdO7lRU
+74MLT011uAl+JtwwxviKCvEfO/s+OkzAIXibIEFQCEbXUD6fIsB/NlhFEkX63DlTY2M5hVvUfLO
2+/pS7LzL+fC7IlpJsc38zlixOpvIO0j6ZT19q2eenwdQrp1dd6dzWUiA9msCLHJ1nwZSY9/W48N
6m5FKK0x9Yk7za8nbZbZmq/qtpat43aLrvrT7nMdMwL4d9npkX5UbM3HtoziIpAuu91oHhyOOM5m
1ZGVbUvm9nnNUI02XlozKsr2M2lcZECaFXhEODev6y+WRnevXkoGnV8qeE+KPrY/XnYK6beH3q7N
S7HDgw0vXsY1y5RFOQNi9zQMaFNfXg+OaoIYYv3sO9yF1aa6Kx7SOom3Tj82nlpgYzN0uo6mujq8
/yYX8vTr7a23PkyT9ZWYalHPNUCd0kDFyN7FEhwUQD4jYoZWYlrnx4Z+V/2l1ZozpR9XQ2sEWAdU
x5BzPRSb998c2USWTzZEs1dEJx8ReQlIYY7kvD4zPh0dxr5Fg/wRr1/gRJGM3YpWJBB+SXIuXWIC
HsuztWP8/dmS7/zqx9+nVFOlQUrrMZEugUF6UyFZQ/jPccPwp7vLlVaDunxk7Oj1lFmN10O81g5H
e+2Zn4+/0nI4+qEKFQI7PfSwGwOqpKRxECQOTki6nR5a8SU6oFdhsVoQTIlUABywVg/v92z+OOKq
sa4GMWKshyPmer17ZWg3f4hHH4oKgGHbaFFspNKlcipr/lLDvkqsl+f1+WvHOkk6VaC/FhX+9MlP
e1nGSbaQYzloFu5tuO+ZpRTD+Oi0HOmYPMkqdIoKq748f/XE/804NrrKTqlCQyKVItOwpwciXg+y
Wb50JBnNUneY0Zzxeb5D1Y8QIcZlr0d4BV7G1e6qrt7TLTeQ7Lhel6xDuys60ypRIcHQqzT3FHyd
wyHiSWEjq+hJiSuXcx4f3vKl+49HfcOMfyiVeFyZtjoklfbVOjnOQNxs9ych9st2be5eWaCK5evj
hzwqSky1h2GFAoeI3ZHkah2cjetq5lNDnvZv68TUTeZnmy+kB1713WL4oSG4sIcG45rSJXxVudVg
2uv12bikv2Ly3+7GH8pRwSJPfD+qJRwmWNHJVSPQbrNyZVJaxDa3iBiMW+uuV0vbCRUxytwLR06F
QH6lvu8OJ2fTkOlY/zHXX+fzfzhJtEWBqZ9pMvCmp/uGnWd4IK5ocPWn8XpyNIIV5aXVidsmtfRf
jw3zjuYLuzhvhFH5TA8sXYc3PLx6d70OllWvNquVcTbhbzhIhrD7K/hWGJXUGFxXplU+CxtNgJn2
VUACa0PsI+p0W5Mp7j743oqj3Lus5aqbeoirq31jjaa4LUlulpZ22AOJesF+eY+Y1mMdWTLn6PbD
DXwZK2IjdF4vhrBPMzvH6E7PP5fM4TLWUVIOHmQhyoACdLOueBn1hhkCFuJsM/t5vZ44Ztp7H/xv
j3JW+4daQsQZQo8CCdLRA2bYsg9+D0d7fHT3d9itDMqtswq8An3WIkb2lnMNTPmJb83GNB9LuZvo
oC2ecuaxGnJd1qBKb+54M8Y3wjI9czzJrQn2FLYVzlZ2Gxhv1aJSAE2PGpWrIc+STofqEnNkOqzP
Z2aUYlge/QoaJ4xHVeL3J0r/Vi8Mu16IgTdq0MX1AinGpJb4OiiTXmEEcGBkTn+ugM/ZaeD+Wy5H
6itJVKjggJKdivnUDq/hR+D0TxkrqDO+Cz0xhaUeNbDnUGg8X3fRRe4tFUSKrwUKCzuGZS+kt7eH
R0UFTgm1dNIh6/VgceRAvE1n4on13JMz6zsxPJUec9ACsVFRkpIunEGihrRPAeRYr4+d6Htl1AOj
lqh4EKQ5uJ5RRYdC1/b1fbSB/C+2rVWp88Px2TZV8pYQcuTedocddzrsLLM8meuerK3/631Jr7dS
wxzTKcNs+OABa1d/YwxCEXttMY+WZTFU5Ij5RG+nERdzb6bE6qONZhqamanEMi3GZ2TEQpp+pRWi
mdmsky4K2VlFRwDF+hM//x/vY5rXYKqBpe772SwVcrD0lUHe308XslpFKgkIw2ZYTkDDzrPKC2Ke
x3e6Dr6tkGpvGcQvTM5Wzl1wWFufj22UFejpyaJazCsxyHGGB+sUlNu9aWaaaQlPhtWyCnjiffZ7
4+DybDo/7ke+FGs+mU8Sl4r3jpQ7J85pQ9yVvwk3+4K8MW9LpnpUTNFar/HLHupZCMenA0kP/cZk
pr6MPIOeiPDrUkfnAlJas9+mI0HRq0kJ4V6UFSJlsmIKZMQvmpW4HkfsCZZgJdPpVT+XvrVumaWg
hYff7eeiUo0qyBuv7+s5ob9aEype6GuuDiAReWyCrMOjAsaUiX6DJUTwL+y33WWMv75QCrrVgsos
0iKo+K6DFulrrhJ9GxYYLdvIIckd481g3WGMD0Pv9svqejQUwLJwZp3FvxqO+NmKRFzX68h8fGws
06Y7DhE620CNQJR1QHIrWA5/qJ3yDTcZqyi4UO2/OUOafq0dq3BeIyhd1AO8Vq0IKk/kFK8xHLDx
t/xzldnDqoT7fjGfQ6ygQTMMg1WrlsYC94mENsfBEe3A3IR4EaUHzTZWbUdMkbyYrVlY2YERjBn3
C829IWZxG6fzVZY0NqCRF85MwM4ysV5DzC9JPVMEDylpW0HOODtaYOH5lTioWSLFYmj0XWB4kJLQ
XUehnsZUGgrpUlivBwM0Pa5ynN5RbPMtpFnM2hEjGaBHO8RuwGt2foDtds6h+K2T51kKq/fH1IoK
IRhpTVNegZjefL1qJ8cSbcCf0YyabHvdKCzPm//co0OkQkol5mOszk/mVwULHMhuXse06k1rEOy4
WpskIus1xu1ZYucqwwOxNC+an8hpN4rzYQYdQBimyZPY+vIdVgq3HJCxf1PCJlRsEJlj3I9rOs6H
qOrjEclxa6IjzZ3l2mQlVcu6/CODqqh0htCOQdPPwWs3/LJR4iBfrD7K/1K2+UcI9Twq9bQaJg9C
rtZ7YNbmJjU3T+Tom+Y2W63/4/vlH3GzM/w4Ny3uJb4ekQXsDtdDejBry3xGGZFxdHMwuLeCf6RQ
GY2qZpI6gQfw8lrwxPOZCehykvbP36eCUdeIeixU+PsxeT1IlnA84g22/mQEIlFlqDH/8x+HVebd
4A3DtwHUH4Yz7Q4O/nVtrObTMLNjGZJ+b45r3Ga6Y35FL4zLc/me/kdLKrcZgbCXqxbinZODvrXd
WszqMutDUUEpzEo1kJVZwysu6MnCo+Gy2Tz5K5u84Uyft1+G9cUwjruRrO+KAEa6sPQe7gss/O2x
crHcN4024UmEWb19fEze+L/yqd1kNgYjvedoLWz+/UmCJwCwcDATADJLLyIDQ5/he93EX0avnmzU
tv03P24w7h4V4FPop1Dc57oxrkND9K0cWNEjcqSKQeKwcNYYLphnB0GJDsZFytOrJBMUjhP5S1Gf
o8QnUmbr+a/Hms6ORTneDLfAhAEWHmBPHO3eoTfyeV2KlyG+gJ+OhC1rzcF32eFexMzRhN3l4Kqh
1NCVQVfFshKR1sfkmmxQtX/3K/OUoMfoH08bYedy5ipb73+ppLcKAk1BN7Gv90f7pVs9M4xpUWEM
LQLFA5gZMN+3thTnYgjOwkK8yAFKBlJpKTULHL90cys8NgIAsqOoWJtJyUhShdf8xkd215jXCSwM
xNDA1kYwJYJC7Xbdr4fIUo8sVrUFe8FCCew5UDEwCEg0dYP7uujLbSVCLIBIYIDvhtpsmRn6bBHU
58TS3Xl4HHSMmOWiLKYZusQvcwMR4FS+d7+8PbfdfkkRUZ6sx6a55PY3kqhLIVZ6fyoCSKqcnUai
i2HHghVb611LdJNFaLb0HABPmPLNcIOpXZp/IE9KGQkCIltMYnIApXAnkslHYUQCSsbtTJlkpJ6O
3GEAo/jqBS0ui2Ga3zQ6d0eL+TjgYHV8I/oDjv4wVLLHIWXeisffw7rBFsQ1EnSNX6UbM3Qy05pO
/ZpxzAt3I3Ay4EeZYXsgtKKylkjhsZeJT+WLVG0iY932qsnv49qM3GJlqPt2NFuNgPySIXYhWcJZ
62CIxPA3ZpYpa+X7OOU0bDq6oDBudztxU25Ayv7rzIrl31B26lTBd6aDZgZpH/h+qVsx5SI1G0oJ
grDwxLTKD37GF1SvCTmpG59gXwJJPzr8P+kgBOavKESfSNryZCRrXSPCE+sOXaqn3/wgKjxEgpE1
CScaF1B3HA+JA0Z8891fc0Q7JsD0HSMbM+lnheFO8199dAzUeWPHk6f44N64JCEWXcZ7ONIzw5QW
cuwfigEBehtbhVYe+AT7ci9jZ2WBFSa7YSdvQoWRZi3F1xs5lMXqLVhBBB9ydtGmtUfD7IDkPsqk
vph2klmmVJJtlJuPDXY+n//9/DDBeqtc1IDRFBzgxgUyQS/eko63cu8DPDaeqVwey2KYiEojljI/
VuSyUGebFbf9h4QlniRyUlNRyXErmbZ6xVYwVpb82EJUmiAh6BMuAleScbGqDWcP5jFjblZacEas
1QMfz0xVJ4HPlDpFrq65JO894yJZWCu1yvZA3U+ryfRfuFOz6X4pq/olwstTIZpy8GNTzRxw6Plo
0G0mt3jHOuKGxMnFV1be38dnfq89NpoAtAxYL89Decqo+Gbw0zwIvMtUWmq9b7R0k8vgzuo8s00S
R1MZ/nhvT5AHshnsxAa2946ec8h4scnL2LtceftyCUx0Lq6sy1qdr8hbo70VQsU+FZBPo6gg5PV6
+us4O93codblCJbQkXSdrw6OtTtYDgrW1uHgr4PT09t2awfHj+PxKG3TJ7zGz6BIJdtt6Jjb7bP5
wSrefLfzHv3E+bv8eDP5IZgUPQU/0UrJ6+/fBqrnnZWTa38oyWV13AI0NW23gjnZa0AFfJNJ5Hh/
/+GMsMoFqHmw/YHx7/YHTKGviFXleegGTk7XEWU9rfu3YiTJOj9xbywMy+In+Ucc/ZhJsaM6nirD
u8h6YUbqVSkZz4aF8HijkEpZsl9KWMbaQULlZJuwJu8lptCxeMg0zODovxVkeK1MkRH7F96+WJmJ
tBOJp4zHBD37HZYFyA7zTL7sZlxCSWTzFBLHJSvgjvYwpxcgZljGswCuQg6BXBSAcWA7kc/ffju/
TryoDnv5gkeFYAFQCnhOaXmn40dPcru1NeRyzx+PA4W08AVvhFKvfDULPEFuILSy4DU1cXwS/vWs
jXO47j4N6/MzX1t9ty5zuM02M80zKDiNgpz//TV4qzzl3DondFxT4nfIKAQ5+TaxwrN/9p42ZLxm
tvpL/s1dHqu+ECNvNKd8FftLlRHsAfIlC8k7OBjVTeU7rCx4wR9vhFD+6EdinYClQb5Yxuld/eti
zmFYoYl2fqzLfbJyc3o01iqoM22oxE6+6Kvg5D5JW+7zsQCWcdLzomOInae8AQnTiX9vUAiSLEwU
YJ5AtvbDtr8mxHzpCUPo4idSsZsB08wgpdNm4/0RTuMxzbkpGXF6B2GeYfDtS324EM70ybBzV5q5
MhXzmd9hri8jX2dpw5C/eKw/5FMeyclYzZMqw+wcKQCIcxfHKc0LkpfDJjaffhG7IMeX52Ab2Kia
M77pQnEUH/WHdMo1kaFl4D6E9t01/FC38MxhDcAlgrr99Gufb45HxQxYMISl0HcjlXJEvPXxj+cz
jwH/tpyTsr5sVA6zI65m2wCVbL/G3/OJ+5bF7GItessPjSmXlMZaRTkDsgHH8NEKfE2eN2Q623b6
9CHvI5SgTeO/4CFuz5nyURkj69qk4SvXtpNZFwS/lQwI5pvGsueFNzEkzeQJyJRQtddm/X/YM1aB
RJmPBamXDu7zW9htVgnZT6Zpox8RWiNhoY/umA2QCNwIpOobeehrjTBB4M46vKMVCBtydctVrRUg
puKcs5ooQDC7PYt++0NPym9zwBUA7odY4EsOhSPIm+Qo7j+1y+6cvM9DT6yGyFLidaMo5analOaa
MUBia+4sJ16Xq249/AJrp/sX6KFVg07Tx8tLdYhxysbmrJy0jW4ntnxkBPxl9/mhOuW0YhMoQpDi
h8RAvBycbjN4BIMhq3C/30vbgmxzC8gi/v+jD7uUKt2cAeW5ZaSmghJDdGm/As+GuYp8VY1IePn1
mTl/NTsFleneCKNcVfakbuhqftYzeuqyS5ubikYqcOWrJzVmPFcXqme3dky5qMhJXF4Us7TJ7DLE
Qf75bYs9XOZ57opaj8M+6yBp5i4lUDjfwy7BuU3kCDrp0GHDRM88z9MD8vhY2gLG/UY3XbgNCnql
V5NUIejph3JLzCMhK0wTYZjtD3w0s0NLY1xrC4CLW4lUGMqDOA7jBhIVNJDenVW8WT/WiRXodCru
1FOT6kkPCYXlKGufCEfbPm7x3EHmwyp2Lt+T/7gcTVobSkolgR8KUdXStzURTevynR886daKWyXr
1OEsENgzrGRhvPP2FKmQExhpJAoxxKZkdzhgmAT5kLPRLUL+kH1v4am3XfvO55o1jMMKMToVYhIQ
7CVjDsGv1x1SEscREGHyF84mqz97G6/K7TNnZWZiRibLVufv9sDr6W3aUZPUvdxDdE6CJ9UUCCYW
cJnsAZO0P2zzGaW+s/4fnoA/Qw3NlJ+OeoRaNoTy80gVvu0lNd3NynNWRxGoKobpslSkQk0UxIkh
twg1u53amxUaxHMn+r+MR9yYj0HVFxul0uMA3NeX4C14Fj9V9FC5t57szixD/YY/PvhoNMv1YAic
yscS7CXYK6f42NuHQ/ta7QXr96Y0h4a4Lu7H/VEkg31UCdL5va2t3jxShaZpfsa//28nTJfNIr8X
pnb2V9EWCD4nic3VHlO7gS27j0UtQJNuD5mKQ02mCCpWU86R/MAR/sPZDISQ0IS5vgwrzGiev1gu
ct+3vhVJ5T4d8F4Jnyl4sxROclKaI78BnmFtcpZh9bvnZAUgj/HG7WtWE+J7cfyj70wFpCjylSpp
oGxcEet/OLuy5caRJPlFMMN9vGYCIMBTlECJ0gtMqpJw3ze+fh2atRkS5BLb01Zd1tYPDOQVGRnh
4a4QltaM/mwiOdmsCpcA3wvc8lQPAkoW52ijb16sF/r+/obQZKTve0CMHs/+HaTs9VTMHJUvFqWf
s7gF5F1hfDF4udjcqjUosicN+fvY2FIEOK+MqGxe+UOFeY9+MtIYSLiZFTnYwYqDYMuf96ldUdki
maFb9BP5YDjKxx8wze6j2Z8FRLIfNekQirhUv/5EKXn843eQntdTOfNKlZAJnddhbUMcW/IHXe77
T+OxjYXHwo32ez/WQc+O8HyStzELEo0kfvIp2koYlA2ZieURjzCwExKj0CyWpKeFozPN0M0MglsE
bNQgUoY4x3UgBJJkLwhBKe5s0q30Jf6h6W7Bwt33/IWFWeBTDkINTAAsRP6RT7Ztow8MlZil2sP9
APLCzsztMK2r+MKIvchS1B+N1dPbG0cn8CVi1aUH+/2tcWFs5nCSOsv46bnlQOG0zA/qT5ucuBFB
cmpUzrBpAKhlF7bjdHAfrdTM02jq0KYVdLad4Odcxa8Zs27UhaW6H0JeDGvmPEo/rFwuUVHJJWek
Xg4Tf8Xz6QSg01LucWnfzd5NbF97cjVgAjdBqo8bUR9VXV+MUpf23sw/pHwUxj6nTOHiGb1GPUvi
r94APUag/3SWpnv66yIe8b5NBRkVyO6K6pwYjQ01XEWiL6FnS48PcIS4iH66DR4x1t/Fgv90eG43
xb+NzRu3SqllMuj5SHhV6Ds9VpEZVAkFd8WipbtXLMjd/3dY8x6uQh043vMCCa8LNCJpJDtbSwmF
+y/OCxszVzGUkDaQePc3hfHR+gTgiRVP1hajx6vXx473DmsFnPuFrZm7yMaaUwcXtjRrpwvAZZm8
3RvJ+75Zgvv+NjQ9WqSZswAkJC1YnoEHxCJNpamPw64Bj69eUdN5fn5eaTQ3tqvte7Pdg8Vi/fNz
jOlin8n9F+jFiGcOpNdc3wOdlORoZjp1kbu22dj8ZglE+Eux82i4MycSBWLThK6HA7Bp9QIXGXLI
YOlIN8gHoXa0pi8pPR71JTLW+5HPxfhmLoXr2tgVBozv9bw7K2azG4/707R96OLr6J73moSsZOgz
iuCem61o27SF4Hax5FRrlEMzIg9IjzCvgS2eEWgh2Py70R/v1+kX55MKxTIFstPIjYJy9Pqe9tgi
L8tEkBxRzggPGc9+CcYzRTNzC+DkB0oQ9TcBbMHXFkCC6WYKO42J5BwpCf3kvpfusLvhzqWR2d5o
Gz9m1DaT0J9O9I/qM9qz9LxJfnbnADgppHr0YWvRJcdy90lyaXa2NUQxk918nMzuat0PpsZ/aP0Z
rlOTSl+BDMqo6Rqb8u/jRbubJbm0O7t/xKwZmW5IJqepYLy/ZEnfT09b40SXs4P3NuWlsVm4ymZq
XZdJLjljQ9Vin7jr8dOPV5q+xEhx96T9x9JN0FpXUuvy/DSdZ2Chhbdou25PP8vtmXfTdJeGZtFp
m0SS30yGIlSC9FY3kU830WT4hC4G3pSWuYymH/y/DwFoy64PQSiqtdhMCxYRM55Q3vTn7zILxeIE
zi6fUsvbuMKDFWZK/ayuIIJHFMC48o3/7IVE15cC1t+mz0cDm3msMfQaaFDBInL1552EVPWZsdgC
mlu6/Ifq1muuJ2RY49/VEZ22p9PaGOlbGgOUTUFvs/Q9d6/6y5WdeRtBKPp2EPA9qDqZyURx/9wa
ltAtPgvurSh41sHbhAoQAAazFS3BB9f0SQdDTEp22pmH9LfpoT7wsnTY7wV+l5Zmiyq2jKqFDSyN
LwifmZgqRDNbeBrAQOFOp0Q2wWZacDH3Tv2l1dnCavyQKH3RS06oEehFJiu2RupsfEK9Z2LD4pH9
/btUb5l+c76ZoBQ3SUpDvoWfI53aBv2j5SBJzvnMgW4pA+CRcMQ3JU3PraLUXWJIyMQeaWMlrm79
HVYLg176gNmitlCt5F0oWzrAY7qfSW7yTmuxPvWST5GlwNdm6CQYipUQLFi+e4FdDn22yGHZg5wy
xtDTSi9eUaFl3zW63TZIPSPUIMrqjbLARfrHcUk47+4D99L0bKWRkPXk2Ifp/A9v9KUj8rYMqHvj
AgfX6fy7+q5plHU3EdDi8TpDT9nCrN/b4BAinDBOgMJyc6g/q6UY+OgrSESD1Ouwe82evaMfk9Op
e/NR1/z72N4dwjcQFV/Ymw04SdDP0SiwtwlzxOc+R2W9JS4aAfM3wJmR/x7M7boj2lZ6ioDW8VcD
Wr8s4b/obAO/NeQfRTCialMUdn0reB0bTeR9ihOjb4kVia8cO1NaQ+uSWIPVfR2P4kgA3Fk6Z3fO
9pXdWfiQlIrvortNwXO8o6g6SOcCLa3OF8QBzWfRFp0/KTGM9fixrncWY/8oi71iS18wiymKelIy
5fEFniW9oQ35Cz2tx9ezuD5vqvVfzxyshUW/t8unzgAFylAgDkXPzvVcDzl4NRLAxJwuegocXkdB
Z9gk5pTGOVYbfyW9P95lv1wdM2d2ZXA2xCFOAy9uGewyYLu5hPr00OuBxbYGc0rsz/WLu39ZG8R/
/a0vATQAyECth6sIPQQLnzJderNPgd4X1Kpk9GbykJ28HnuVKWqvdRXjqJ4Z9QnUlx31q2RWZfAE
aQmXy9ed8J6NCpG6nyQzo+YYdnqg9SRgc5Lzn0W+A7krgTRpH4MJ1IrCbReQJD20Km17m4kbyqtO
yez90YDibvydLOFF7z2rL4fwWxe5QFsMeTbUuVwyDvdS/Qi1zWs+SexG27mckR8Zu3Bp2ziP5+1e
mHhldBYmDqPMdWpSMA7D6iViJzP8y3CGtBkRzpiUqAfK7VjnxALLclxCY957Vl8Zn91FsZ9A0FrD
iNMGYOOXKGZ170kWnodcz4qS5Mwzny6kve+gu3FE/rNR5pQRhaAWYq/mjCPxtKhMV6UcT7Tmu918
yaEhfBel3fxxyR9FguwffGIRLkmr3Qthrz5h5pzHmEHnG485F3gKmbjv58NUmsyNnjHQRtqRF2th
kad5vDocOBXoS1I5dAyh+2oOt1MblWVY6Cc4nkrNXbbPX0QjNBWFxKgX7g3aGkD00OSwcCh/d+wj
u7PNVeZqKPk87FacXb+VG8ijE/u5ooKFRIru7FgU1GKTrCpz5aS6ufJWIcLn0LdfYkOTAd5MVzEV
nh7Pxm0C+nc20G2DiQA509xNSmzWy7LLu07xqgVErSLSfqH49AVp1VJ7YViIF+QLsc/tTp/ZnLkn
6DC4qS8KAForf4SNdpTo+rREvHZbUro2cpPRzMAdis4710GSLLFw6SnkvMn11jfkp2iFZhv1SXEN
aSAsaIFM3MAo8v2ARoIfl8KdG288fQmg9VDFkaB3ckMkXwxtzKcyhiu4KPgfvg4ToXRY6amLDpu1
3y/stNvs+8zgbH7ZQir9pJVcpy+tugbYuv3b7JTdaJT7feLAZZsBsoO8tWD3Ns66tqvMquJpm6cu
Ztx1NtHP5hztM5IYfkqiD9d8i4IJLAeUwfR60Z6OL/Hx5biwl++e7P9MtDI7YWqcxZxQqa6TQe0M
agosqQ3mmDwhqoHDfmzstn9kGiz6VaEvBgkWaNJf37GN12g1K/qMsxFX7jF8SreuMZDQAKaJipBX
+wDOtCfoRx7RD/SetFN9Hr1cLz+Pv+M2zpl9xyymhLqOmmUc44JOYBUVJFMMfksjPdAD8yc06oL8
bGTjsc3bRtqZzVlspfoMx/Gqxzh6nIFRtt+a8R/HDCLi2DvSfYgC+ZRNi9+sh7ejZcWG8vk56J8n
RLlLke20ledOVZFEwIsFbnpPzG4PzSu8yoU8MfiVzFcPScDRaQ/+OdmLNFqrq27XcWQNtUo8JUVL
W9cf4bqk64Ij+lJX212vdvkps0zEAKE7xm3wKVVsSfVbz1JJ2HQvHkfCHt32jP14EbhpaLOhQ6MS
3cPSNHY0OlxvwFztaqFTccoRpzR7+FHoYeJYg+sBBaK/j43dvNigKD7dlgpUlGB0HlAmrJJkmoxN
JtV0AD9dumFU9ELtNeexndtE568hdEhCBUvAqs4GVQdhUxZKiICE6Mlz89FGSK/KB+nnk9djoz1Z
SPkri2QCt1mka7Nz0GALlT6kPCMG+VU9wlyKIdkWpmwiaKevj4d4z3FA9heaqhB843kEINfrFvWd
loUZbLUTtuPYWqZgdafow5n8BQGYJyec8QJtjAPqVYDVfOHYdJuGLuGL7139Vx8iXH9IphZKk6X4
kEIm4j7U1rJr8LRXj43yp6ZJQ/Ilbbjb7OE0zxdjnx3XKB/YfoQGJphed72e/zXNj4/dZrOxcrDZ
VYcUp1imh+HbqQrSnIzE4aasQPGO6zldTtLePUGoREJEG7oWaL26ngCOyyIUYCTGiT1jEnmXN6x3
yGvia2ajrdSYyv0+eNd62rWrSjMf74Pb2HuaC1whSJcCNIH+45n1XBP9pungRBXi7lL0KAXUC/XO
5MHp+zdDsx9Zoji/O2CYhaoSWBCEX5dy8ahKQyaKskZhnIw7tJhaNluSULptNcHPSxqSHHh6aiAd
mM9p7nr90DT+iVf3ABnQJLSF6JgzZ1kE+W1qMjQxZNABuN5rKryrUHWkmOAhX0v8RgqNUXMXos27
5w395FDbFsGiof66nItB8xpXZgEwHaeROfq13RdHsTv1/VuF7F5OVWgTFq88hLqE6tzyejgqBgRi
xtew+1QU2qJHWfEyXRhJHn8zHQ20gI6Z2ck7RdBbYAyDeilenCKHuWPHJEq/gp48yBuuN4an5K4Y
Q6zxJJiKCy2E+CxCqp7UKRkbImZUFYy0XBUeHfBES55ibyGk+A1I5x8AQgUJ6vI8CCLmmEOl7pIq
LiT/lKSo4T2pYODXEceldvdZi3r3OYJ5Wq9ex3zHFe91DqIMGczyyleWUUBXwiLUJTMBS4Gp1rQR
ptymaGTM5/hcnBKNch5h5WdRI4HRDgYrGYlisgLlVu5WU6lm9pEtv+UjHfeB3biTKjqn6dnal00X
Hep/XSQinHrnQu+MhAkRGMjs6v5n5+mh+/fxEb3rrjRBE1VAmqZdPYut/KpxJdaV/RMTUv9QkPDM
U3Xt01g3wQhPcYB0A3jElDwdRD22It3In9eR+al8Woot6bWpQSxyMb1z55KEEA4kolEyRsshuoyu
N0jC+6LiDSLO2LjjchKMNH9qFJZIpWcVxa7dQQediUn2omZ6yliS+1L2pH2uZdqIS6fr1qVMojyq
DA15KPhJ8zB4QJUrHYcwONXoTM7tgdPjT6xw8S2F5hD1JI+c0qM8pzPSeoqDOlKFLRlQUvACg49N
xtYkmkYG1751zFJ0eIM1gZzm9A/OEuIWVKNnE5WHRZR1SXDybebsm5n7VIUW+1Ph6b13C5KjqTqD
rvif8TuJPkJ2p0H/88ha/D8GQU/fIWILob0aspfCLF7O+l4u664MTvHwpL3g+Ejb5IQyQzMcmSYA
i49ZfsvIwI86q66KF6Vd0hO6jd9ANIMKC9Q2oRgIQb3riQiYZCw5nwlPBQAGLa1Gmik0+67ct8xg
hk1XgFFk25Ky2SNcZcrnPjMLz+hUkn15h0jauQzCPrMKD+FzXVJpIQlxG8Rff920xy48dNn71ShM
X1ejXdenYYCLCS543GnZs8uSttYfn+s7D2QFNwIqAgJEniZml2uDRTk2Qz36ySnktzn0MD5Z12hC
vWA32c51TbiYwGFLixOIf8pCOhbEW0Iw3CY4NZCNCMDGSywqYJDkvf4GNy1DthWi9NSsUqjdPLnv
gHjBu+rdW2PHJ3ZJT/HOQb2yN9sCiZzXvRvCXsr+aLjugJx8PKvTJr6+NaYBiYjdEUnJ0rxtpE9S
TvG0ND2BvdIjORLtX/+P7rRpWh5Zme0VzkVXpeyV6alV7ebYbwSz3mhrJKu90sp0ccM0C2dn2gtz
g9Cxg/gZRNTRzTq7jYH3qBlB8LOTW/7UvtnXr222oLN65+kILtELG7O9kAWC1rgFbOT2ueYJG25k
h1mxm3JAVeqfr5KIxxXctTJJh87mz9USj6/bOjshlmgGA9muFLzjlcG9MoudhPfW6tLW7JjlbRHG
0lhlJ+VPV8LvEHbj+9sofGXqg3yuGlq1ZpwZjwd4J8+KwBPxrYzOf9xKv0wUF94kbAoh1QIlP/kt
bUcEEMo5Su2WMfMWAtDbttKTyGCfhJ8iHgny2XXkeI3FHD1ty0gfARcSniOFZ6mAY0FMPdT5hMap
pSjnmnltKnusDLWy2wDZlvWAyAQtetCSjUOaNS/uUq70dvchR4nLazpWCKfn7+E8FVo/6Lri5Ae6
JH1k6U5sFh4it94XJpBDQAYB4uDQE752RHFauYyrjcUJbN+k719KwAyCZ7aTrMFOj/Lz4+W58+xR
QfAmyGCXQtyAzMW1OaDhhIFlq+KEZGjbEIWjre2XK7/Zy3all8/cs4TGbC2KEG/+lYsVs3TYJkd3
faDxATjNGrJ3iFfmtBdhmHQJF/QYbw+wHSjRPKT/gRzuSLtzK6o9NVYuLtw4t5xe2rXRmRdR+o4F
ehNGd73Dn77Mr/AlHvV4w4FxZl2jscM0qLICycmLZNOwXah53FtiDS27uPUgpwtej+s5z6vWFbiu
Lk7SqOcu6Xp1FfVAFWuann4GNZUqlj5e5l8m5ptZliFoDhSgCgXV2TLHmlC7RTNAo0kXejNDXTFN
OcLxhvpTvDagKiqIZqQMdVk9Tg0uMCG224l0fAbOhgSbQaYpKm+fRYgcLnSMEZnFaDUqIRrk0zKm
o0erp/47zWkPyEhj52C/DWgz7nrfKhNL/uIr2jJQODVyvE0WmbNutQfwkJxI5zAw6GNz803E9Xyg
jq1UnnyBsHVM4/ItTKhXmGU0UKH7CLIV675qvhm9D9JzL+pi9yJ8o8gkSSDtp6kGBjdTUA0tsUKU
dyoArku7BYyK11k8RVEKUyyt131l03B6ppn4nxLy2Y8X6bf5brZIV6OY7UquiHOZleTyhJb2QNMV
AI6UnQBWrnFb/YxfQEugBOSu0u8sJt77qNphaHLKyh2oolpVSKNxzbOrQR9kPaytLl1p41PMbkXG
yHKzdKn/LAmH7En5CJ6F3AiEN6+DoiQKy4PhHcQ/tWso2RYaie5bz2zKlSCvZe2o4FH3XYSrMtGZ
4DXSVlV0iDhzZCw3MnmJlvsMb+58P4S5EbUFFX0yrtAo4eNX/DUjkVCmAsxvq8JgS5Nr6dA9+V+Q
Yi00Hqkc/HnqgH31pYXpvO3tnG2K6T68uHmCuhLkUhXLE78O7R1zPjSrpCAxcmkrVgd5p09khLZk
/M5pbOD1aqSrchWYS+V/aVq2+bLKaBpAdAkiFO63TnPxHUXL+CAmU8uTcOh+lD/ZvtjXtm9yIIHw
nGRrptCaOQx0NKO9R5SdtAr3LNkgPX+KyRsF2yUkiVhokKHXkKWvEVB8lrTizeAQLrwe76QgVe7y
S2cPo6HMhKhilPLEKhVNq5+pXVt+SZ+lFVY1Mv0le7cx6rW9WXq5yHtBKD3MDHcozQr1GoGgsg1a
EFX3Tdd2TW4vHmIrXjULHvhOmebK8rwcKaSsnMBnYG8co1dv00rP47u461RaVURu3sfBRtyR6WG0
ziRsDf7l8VHn79x6lzMtzI56F8kutj9mWrN4Gni0R9IZaKCzh5NAAhM1OV2ws01KpXeXVuvMyDaC
PYFTHn/H/7E3ZZDJohkMxHyzFZBQCe2SZPqOTfEpHyvab1K9HE1exutzg+PCTnqPsZ2npPlh3/Kn
vtALJFr29V82pNofxUqShEjrYpW1RhgRlzAV0QrKgNmoMaddEx06h+FW3bh1aa0nerv3eNJ8hccW
TmQd6a6yMKY74TvWVhGAKQCagld+S9EX543rhlhLlKA6DZ3u9wgef+RMo2oaWw2/ZdmChgWzL5V/
/GqGVcRQyCmoGpIvsxVV2TaRAsnFXhYNNybNa9/7RPnwN177Ii8xut6pNk3WFKSpVTyalV/fdzHG
QuQByWHC6uQju1N9+zVvyvWuzN4ADBJzawz/SG1AamEVQLGgoWnML0QUd4/uxQdMKY6LDwj9xu/Y
LKpOYmTHAIki7LbryFarTb/gJe6k/a7HOvNK8piWvqBirOx6xxxCZzTZzwOog2SaWPXUyoaMXz21
7dO3BlQ+iY23GolpSmvjMyeF+RPbFpQTcFVRz1x6Vd15EVwtxOwAoWNQGBJx+rjI5nIrCUUi98+P
T+mdLD5iNqQX8SBAb8rNKZVTGWnP2vvd0WH1XkhOLFnSIYnAv6qc5GFTNCsmNxUwCTFATOyKGnla
o+7fe/AiDis2ODz+oDsZm+mDFLzp8Dmo2MygBYXqxUMrY/UVXOGNv+/NDnEfoqYaGqDMdoSEj8RS
VQOIhzDuU0ylv/E6XQJw3tuDeFqClRGsm4ikZ3E00MpyXkg19iA4+5vCdP3XMfvjVgAYuP3CO+We
LfTRKooyyQWL89xlkUdR18l+fQIeu/6DQIZBhhvJQtQfkPlemF7+TsSgTshUgFQUBLWzN6CvVG2f
jUV9ErqNyp3VHwacw4oC8h8SeStBqqjqGUUVrfloIb1y7z3IXZqenWtOzpM8SPP6VP7hviJBoMKg
ixLNahXkUQGtSCPq2Yssrfp9JQY0BcogKzfq0kP7TgkYiLCLKZgd+iztMogaV/UJysK2E75IcHPv
yupFRbL4oOj8whG761Av7c3OcSvmXs5ysOeya4gNRvyugMZsHqLicqw7W20oFxGWo0prKY7WLnjT
u5GXxgkT7v73ApmtuCaMbsbUTX1qEhRU8k0uGmJB3X6X15JRaiGtOLQBFMSVnYW9Nv3yPDq9tDxb
8CFtZK5Ci9EprDrSpAiKlYQmo+GxqAR+R5U+1p9p8ScZXqpmw2u2N7wlNe3fH3/GLQPMVApEhCzA
p7Cs8BswXdwnEef3UqxgAgYEwU9gQRd1PqXFbgiJdso/ftT9UUINJzA5epLsZKMaodGQypJsfukI
TCO+mRGU2URkgifWyul0XnyKHwWNUGRw6W30MezawkCaUZ0yI0MHMc3xk8k2kWgrPg3O3EHt9Cy3
Hk/Gb/R38wVgHUWCQMXtrszWhJ9k1/kqqU7cOTOkpw4JwZqPicgabLDBOwUQp2oFvHDVm8MG3CIr
N0ZJPvyu8dpalyXqYMEZgrs736NST5VgBfhg2x0ff+U9j4ic3r8/cnZCc7fgtVDCNJUZGQoa4HZN
NkWOMq1HETU+NnaLS532Bwr0aE5hsV3neV+JS6BvWpW4AikIsmRij+gXwENTH86RM9i+gdTfQr3q
7sm4MDnbB42SRmCvqqpTHSGbiIer7+7TUA+VhcfAnQLi9dimx8LFhiubMIP2+O/YNFCN5NsGbXGC
jqy9gb4IG8ylWwFEZ7GRglL68bzeXcQJ0fvb0g5iyGvTcRq3St601Uldc4fOi2k5wkrYHGJl4QKd
LuObPX1haRYfc2OXa7EPS3UKIvkuZSTTq4q3x8O5U8aZpvI/45mtmSeEXCuCTO2ElNqJ+ZJ/wsJK
geEQtnJK2Mz2d5WrP7Z5JwIEV73IcTKnSTx0Oa6nsOkCT1RaCfTUtW+E8I1R/i4JC3vk90E6m74r
KzOX0Li9GoAkqzp164GKRvNdTFzYud5YhVHr8ZO3Eb56JOU4ypotDfC3QDu7NVi7Rx9sv49elhDy
d7YOdg0IfadqmYoevOtxa6WEzG3IVKe4ewsUSG23xxZtqYEp4A3dtf1/M80X5mb7pwv8uBgZtzoV
6XeTQVxF/cqjYOE43F1LEQ1B03LKkJe5HhMi8HCsIc17ajQauT+JgG6KaAkQfM8IB/1wAb2LSPDP
ZcJyrm+YIQybk+cangjF3Bpk50ttZXc3DGA/aOdC+YVX53cIU8oig0ixOZV6bPc6p4vfPjhIR7Sl
lmiTNFQ7oImtHiIbT0b/GSzjoDekwgHQCkO0eL0kP4/PyR3kDyD+yPOzSDWgyjvPg2mdq2pFljUn
LiXFqjhxX2yje4ZGK7NGjkuhSEqj4VhkQeOhS9sNGq8UU6SbFo1hPSk28dJFf28HX37QbLWVaNSa
VEybk8I9BzLN4g3TrYMo0NWQeKJHAEdDOsNMVMIL3Xo88ysZYhuv8rDgGu9dABAw0tAWhwKIfPOQ
6bm+VNu2bE6bBIV2cIfZ7WG0lOfhMKAbGsn12EhIu9XzNbcrF67xO375yva0Wy8uH1co1DZisSo9
iuojt6v7bOHuvhNP8ZBMmoBuUC9RlJlPHkaxypOxaU5CAqBZv6vzjdtYcfUkuubCFpucwKWX1CYc
DnoYUeMAig//cT2YoOVUpRG97uR1en0GnAmQrBWAFSnIH3do5By2HthoVNrpFgqLj43f5J1QfxDR
twFk0iRnpMxRq2OfiWMeF62ThfZ5xBGrv9wDyL67bbZwG8w37q8lGVVCiLIgByTOHytx42ZxyDdO
ExO+S9Z5x+78EEpifn0MBxvI2YWJnW+SfxkEL+QEm0Hz3uz2kQOWD+tSbRyGRz4YfYOtWC3497sm
Jtw4Su/A5MxBOZASj9NIC1onTlDp5X00v/xD5/47CDQfAn4kaSiEz2ZN1nwmTYKydbhRNhntqRAi
4nnFwjhuyg6TGUBIsDRTnyOrCdd7sJEbrh0nM6Uur8qtulLX6rp7VdeexempzhiKEUDTprA5qq0y
O983tm/xpIO/W9iQ84tm+hKg5URWRFkMrN+zAXOjWo0IlloHhZbAwotKBR0BSRjIJW181mK3fGY3
X9mmQvXjn5tWNeRlIGKBxAy+YzYJbByqpRb1joxKQmAMuwzq8OG+eY7EF6lyxMZu+Z3MP0mpEe7B
tLdgf+5yMPKJrRnpUQGXOLSLZua13C/CrOidIPBpwQD3qJ5QjapEu1IWXq7CtJ7XPmeyJaCxAzgO
4ENn6612ItN5XgNbCktwtWrhUWx3Iop1DHqa4c9R/VLaRA/xgpOVVSL6tK3/upUhCyUZyje/Wkf5
a1dtYvS6C5uIW2Wp4YYkr6nMrQHDfeHqtZwZXAS0YyEu3T23LvP682crJZVux5QKpqpWbB49sBxB
xc97jrSfOCKaQGKNxh//ze7gAKoVAabABp1tzMAX3cj3296JVL2urMoQmk2+ade8aORvGfcygCdJ
s9toL703QAf+N9ahMoPHNSIRbR64ote/Vtix7p2mfBb7hpboPx5cguNMXMAeBY7wuZWqJfIwNhMa
XEaz7pVT+4XvmCb2et9o6IXGlQgvgWhzLqMtAzGDh2XPOmweMTTnxQSx5pAuOIHp9XFlBQgOAK3B
+M+iTwRVyOuTwHiRkCuMyjrhaIpG4ud60FfEZ54fT+pNry5O25Wd2c2LbeRGAUr0Tn/QXrKSVOve
rijKwY67VRlSeqRdJ9vte2cPG38dcAu+/ebA/5pXcPECSDWlTK+H2SotlPUymJe2Xr8rKwBsORQT
uQmOOxqPx3pTPPwdq4gYFt5VEoHfvDY2NHKPtwiMcblTcJZSWFVqJAJUmEISVAqtx9zyIaFcJfku
bJrPoKg+oX5Fw2FVLDn5u+sL1KQsYxvhGT87SsIYpRk3fUtfgrq4j1djuCuZp0hYHPVN0IEpBjhS
kHl02cG5z6Z4lAoRZdOAc7ofhIjicEwdMaUq85w881N938cbphx0rzmAUUHkXisPJK1Ztxn/KbJx
mn50IwFAwyNhAU6B6+lv4yhuxijmnCHZaA0D+v9WAc69/hOWT3y3hMe6yUxO5jC7KhpDoDUg31xl
2ZBGvauwIBsEJwp53ZwnpreD7dgt6Km3b40OwDd58dFIaR1fH2+1e6t7aXs254lQ8Zrn4/TG/b6p
XstNAeB/Pa4eW7nB6P0OUZUAbUOAN9WZrme0CZOgq5WUc3YY2xm41xXeOpC4I2ZGVyD8X60isETb
DkciYyRgtDsJBv58Tp33A/lZpBG6ebz+64MQR4HZBys9R0i1ihvGheyyjt6CVjmjzsfu43zeRXSk
jdmtCj3el6uN9fKy3x/BuPX2eD5uig+TefhLKJNqKuQPbzpnOwCS+6jiHKUyqlPSwzPLJRWQgw/T
ApKHAuERRR7b8T1R0rX2tGB+WtW5z1aAysPFCMK2Gx6uZGg9hJcl5whIa8aAeJdW6cfALB219qPv
EjQrn3peMmoJgoWRLnROkUxqaI8/Y/IcN1+BVigePk4QAQ643hQKWpMiX+w5h5fNLDaKDpXtz/yV
j8y2OwUIaB6b+y3Lz+0Bjg9XhjZKVPRmnqxsJLXKI45z5GwfcVBCXYFKihbtBhrxdYcugFGyhFjv
XVNz9So/ha8iVO/kaNXLjpAQ2dvKEu0hQBSOBttSaMQl5RfwXbGd9buxSsmQGPmS+N9N3WjaKggw
sVhwSHjD89ezNPQ12D1KHB3EC/553AQojIkWB5atlx+wIT6eozsbQ0E1ENhk5MG5GxIVYN+imIEu
rSOcgU4HD/X349+/s+RXvz9bglH2ilQIavCo/0UKREK/rt1uVGllPTZz57K+NDOPSTSUV8J2wDA+
8A7RB71ZOL8L0zQH1yTK4BXF/5B2XbuRI8vyiwjQm1eatmxJLTcavRBj1PRFb7/+RmnOOcsuEV2Y
vZhZ7MMAnSyXlZUZGSHg9yU3cK2T9P32538p1mHNr76fWfNWm3pR7/H7lCPSwH/DnXro93YUOwXH
1soFcGWKeVxYylAapQVTweln7Gmn5Hx7LLypokHqIvtTxoGmTPT35Uu0Qb2e22vDM0D/fWEgntKu
0+iWSm30pNmzb6LlyO189N5fKPcAnxmOs4k/aVsXFucgIgPwayokiBoovVn2vWTjFQaAyC/g6bxp
M97tLjwg1UpwdLVOdMsvjKJNUanzHMOEgIXuCD925uPv2yu1dinBxyDFhBQhXk3sOzMV9CYdqYDW
STyRJ8kpDr3dPSQQkjsOnMrXygG9MsXsiiSOR0MlE+TcvqdHw1NjWz7yyFZ5NpiNYfXIWEQKbIiV
0zh2dNfxJoxeUMyFYuKFhUcBul/wLmfOTpQZYitkEt16QNU5AA5sQVM72Tw7X17QtI1sYYeZLahB
yKqAa/Q5ROla/bEP98o2fQCM9o7H9EB/6daImDkT0jKoSYwRgZE/4DxHV9djMQomBsQzSSvSBL+d
NzbwsYPPzQnx5ok5I2qh1WVDNZWeoe36CPi4ulHQW0AeeYdxxQNcLQg9rIvDqAPaXs8RDB3Dx83P
1FG8weUERyvn/coE/YSFiVBDx0IigN9fP5zCY+D23rAXOdfkiu9f2mBBVgkYUvUEdIjP8WO3zV4t
lyfNuWoAITbohhBjG2yYayShHABchXDCltwQ4OfbHov388wzGbpFZaHm+PnmkjwU23mCPPptC2vR
F/Bn/4yAuYnNQJLbAA6ANu0XNnbV42h/HKzt0y7jLDhvMIwzMaaC9COync+uNm2GzimeOUNZPR0Q
mUX1ET0hXxI1WZpHfSeB0x48roUd2x+NK3O13VZuY5oA/58RZklaMlV9NsBI5Jae9depROoIF7/O
rIZoVFo1dfj1Ai9l2dmAckeDUBUvCv5S5Ef8dWWHWYswifu0IeB4d6EMfH4le20j7aSBS4i86kcW
42Ec+zArA5wWxkNjlxyq8M/l1uUs+6rbXdhgXDrWQyziBGN5fUVqHugPxCvQ825DW/bP5zMPrvoF
38fOHd3nC8dl6XEbjLjdn+Pd/mQ8Oi9P0Ek6vt25/svl9tBWXeRiZIy7L+ayHuLUQmh5zjbq3p/B
48YbDm/2GE+vRmmRmC1Gk+wbO/YPl/PtMayF+ldbjfHzE1qTIaWL5Tkdwzuyf35+bMH5YHPMrG80
CwRooIeUgcW/XpQ5NUndahpVJyXokPxAc8xLwWPaWzMiacic4ZIHsxyLsOvBNJKYRQRyXcfcTp6E
lxGYAOyaE0esOcqlGfbQlOgymzqoIpjbeIe3+jbkgI/X9tXSAHNigiY0hHaGASBhLtWL/PYrOUy8
Y7nmjZdGmGMSFEM7jSKMiBk0GRtbORd7/V46hG6zK/7FPb+0xRyUpALfkT7ClryV/GBX7Hnh/PqS
oA5ooB4G9AXj9cF9BGbnERofs4VeUlvdJzNiIs5JWdteIL/QkEFEBsf6bNFbOJZW75O0DhQFL6A3
xa2/kSOyMU7pICcKL3aENOrrv7GInIsJ/DmS8GzOfxbDqS0grfAc28XJDg/FuB0P/Z2zA/rwrLm/
hU3njPe81fqig0E9KNh6/meW2RpTESSBkJgK9ChcTbSTJ4L2NzDcuZczON4uF3Qf4k+zM4FP1cBr
xotuP7Ox7Ctg+QHMfhGhi9obBT4AMz1vcAW+vrZuejI8++Hh8VG6e7pEXuRddr9vz7dMr+8vdilM
Be26tPOEOdmkD4ZcLBN6HcIy+ivzFx28uSXomQ93jidhuYPnBDU74Iht7qjXXnOfQJX/WGeOvdbL
cdLKsP76CuvHjZQ6wV7fh9vvB7TKPYH3NnbJlgdyW401lmaZ1YayhdTqDcwGoAYzf5MDREupisvt
uV09PIupZZZ0jEtVDGtYEXX3njKRjjaekVLECWJXcwjL0TD3pdG0nZD1sNMcwItY2KfhsTtpmQt8
1fk3x4eqa5fz0hhzq6Vt2gpaBmPqiSbKhsxWdsGD9fgTLGPvg5d8C1yE67Tre8SI+2OuPxQS5WEu
nbiEkFNrCw/kAzSgoft0Obz8eEGpgXPxajRU/LKnUYNFKRgFHk1nXGMbDLqWmsOfEO/tLdsbSFIZ
trmlnKDjji7F836vPkwSYOiik+ae/etXCsJySAHXu9JrAbls3MQzsf0Pu98XmtAKN8S5lNvL5TfX
5607HyT/AWvQgOpggTiKHGbFlCMJ1HjyufRHCOI8F9toE32r95tm29jhPvhFtopziO/BsegWLtq2
97c36xcs9qcHXHwEs4uSMS/SOcNHKPeZr6ChNXvKT+mLdapgLdxEx+qBR69IfcuXdQJQAZVHdLzh
iXQdIVWDUStlNSOlW/alQ8mhHARSJecYroZ7iqSIiMEgSQVKwGsz5WAWaOSroB71hgbY/bwfVEA0
XACsPM7OWw3El6YYxyIPgqLnRqE+A6Y277VvZB85UrW13i9GAiCmbINq52JuQlfn0B+txU9Lw4yv
6U2QsipzqT7Xfuzh9Dk6mgZ4Du0rGA4qXLikZADULBF4KOaNVjdJDPyRMT+XTWVr07ekfZqSbaVq
229jBniyVNsq4ZWsVoaGliFUwQHCw/9Z+C4Z1Snp2158Plqa12yDX6AOKu55LN0rN9GVFcavZWpb
9jLebc+Jdgl/CJ3TQ+ll3mTj7+l3C8oKI+JWmb5evTjttB8FzMWaJhvMiUvzPjMUPEefS0iOBJmy
sebXJkK9HS13IXHKvn4C4LpRnUB7ieQN57x/HfC1dWbAZVt1Y9VLw7PYuzM6IKpW2QRFbJfqvmxV
Rzd2dSofQcvEsfv1AoFdUwOdmQJGRlFlAo4hmzpzMgtAk6ZN1h8Eo7HnYgZys/TU9C6aLrW1SUJQ
iI1HTYNuh2U8As67bQsn6H+3Hec+WwkF8DkgAqRdxcCyft4liwhXDUPZSK16fDZ+Nep5rs/VvCuE
9/6i96BeeMId2u14FJErbuLaKDMHsYq4V1IBzxLE1jOlxqs7ux/9yoBAZbKbpjehBVXQ3iyGn4U7
JfeDBGpCIbZn8mNSTy154awJvRCvHfH19zAeUqz6IcbuH5/nyp3I0UhxMRaeTtDweQ6lh8mWk8Ll
YqU+Y8uvZkFUAwoFpJjY9ss5G4pK6ofxWTzIoWOoj0YzbkNZ2zble2J+V4xNped3SQZe/icLPYlj
cSqbfTrvlf6kZE5ePYzSYLfRszJtdfXejCtOaEXHfesDmXXqI7S1NSJQgMmgvJWWEG3jLjoKRJ45
p/FLMzDQsdiG/0wFswJGOkUCKD3H57B+TYMnA5zPyIKiFz8tN4L+bKCBcHIVgJ8wBfmhrhw5OAnN
YyKd6+xJkjdi+J2zJ9a8kwEoH5omUAxH09r1ranFc2kqoTQ+W1lsjh7Jy9QJ1VT9YU3mvCFa9dEC
H35fa1XgidJ4FBIgJVHG/jFkZs5JQtJ5ZtfBUGnPHLYJQH6Mp0wsYSRJM4/PWUqw2hpR9yb0dTi+
4OtFo6lLK4xHRGNYFisZRqy9JcO2D46DZIsKwK0/hOGNM7trO2thiy0D6Emt5EIDW6ngC/l3M/+Y
g3f9XSZ+rDghGq6jdJfcFeOTPN0Ba6VxhrryZsBYkTBCWAQFE3RoXq9uFJuVMhNtfHZBRSXNbt57
tlXb2j45TbZqbl5vj3flmXltjzlJRCdGjCMwPqvbrH0CRVIPN7dBPE22gPFvh930E//tYojUTFDH
ybYur8y2AkW5/gRmQ/eYD73R5PHZFL9n5n0rVjbS/16R7CDIMCRHA8KQgxTfd2nr1sV3vf0xQaZo
JnvkR0BhC6mmj6Ly9Hyjjse2RDP+/DiTbdpod6YQ7BpzcErhoWmrfQuE76AOzsQp4K7sT1yaSMMA
oIjqyGf//uKqqru8UiehGoAgEjwty+1RI5vgQa2CbRendwZRObt0ZZNeGaQftDBookqTJHo3PCeT
dDdKzb7KId/U8WJXJiJAc7QMMJgKVjSTZn1YXPdU5VXVzWXqq4CVT9VFLJxGfZhzlww1Z9/TbbZw
JF9MMfG5IOTV2IwEpmTRNf1OLDgGqI+4ZYCJw0mDPmMRzOO+PijfpEi0c72D/hc6i7PSiUT4rWD0
4sT4ywTtl4ExSxWMhTWGBAMDVf/v1kBtIx5/z7pwnEWFdyuyUNk/xhDDUUkAkDZ+8pIt9kVNnXRo
wljfemp0FkdH1B9IvjH7exL+MNGEY84nwwD/rH4KxbcQwgwFaJ3HjMdtxGzQLx/CPPS10pJx0PAh
ZZxAVecFPdZ2yQVSri0p2kDRsw2q5i/HzkrLYgh7bE8pDF0jB/d/pnN2Dd12X3bNwgSzetPcT7rQ
Y9eETXRX65pr1M0mMtTfeaP/XUjzZ8oWpphLLqgKdejpaOLmIpZQooo+SsO77e1Xl0XXQHQBDhsA
6OjTY7E/tFKVQMXXpn4tUizxR22i9sljQecZYdY+s1CJ7nDefHM+CwFoHPpTPxmc2Vp1TYuR0CBp
MZIhnyY1tmBEBql2UW5LaGVRBm50Lxa8iGt9QMAAgoAHlRwWryuL/RS2NTZBjWd0Vb+UaL+tU85O
WzVCoY34i0yTSB3kYkB9nA99VHapbzTBYBNtQP5zLIJNW6Y8EDvPFP33hakBQjFSUGDuAvJKutwd
qvOUapznJP3eLycHws4yEKboMWPLBVMdE2gqDqnf1MbLMJsfQsPrpmczY3+ODBqtRJE25lks5AiS
YbqaN1Pq50aIHHjU30lqfiR55oZtt4nz9qHFMZX75CQgRq56PJzAu93EkZsqoT/oAafFdXViF9/D
rKEspX0Q6SMd82QXw7nRPsqUE7CteCR0eCHpAkJ/E/Ehc4/VpMc4O+wT0uH9K5rJVpfLwgX8CkGS
mHMiGzYcpVN8ZY5xgKVsFX04YhnzctiQGu5i+CnN4ospDt9A4gyXu0+NvdAotpLnHimJy202oSaY
nYTWbXSXiRiwjArT9XYVxkDVydSnfgGiY7EB/xmSQLU4e5GcPiTjOeJRYK1s3SuDzDKmeiROVj2n
fisrSEtXxuSpATG3t33xige7ssKcwkbJM5WoGNZUXMzELTcSEMDgQS9T77YhNpPyZw0XE8jEVogz
uqQtsIZT9xjp5zIe3E45zbsUgp84KyiwBzVyF+6IBux/ZRrdegiPQaTF0mKrYmaKaaPgUtOh6ae7
IZrzwAKZblMp9kxtcrQiOJnT46jLd4gAOeZXziOmGI1vqIsotN5/vXPImIjoJpFTfwZ+Pm0P0DC2
hezx9hhXAku0cuCJAo4unUrLXxsxyww8v2aX+PElB43fOVCPGUgMs9lH/gpR5sdtc2xu5s9q/mOP
faBWTRHWYt8nfpRvBqSx/XQXnbvM7YZ7sU5t8Gwa43sjP0+QnZYKUB581M1vSbsHaQ3R3HCwy9GT
7oWtJHF8BffLmIsfWWKpTTXMhJ7Rtnrle7DFVRbvIt96Kp/D2O625lmKPAG0K5WTlbYWeaL4QILc
2RFQrFr721O1eo5VbHzaFAvmB+Z7RiNpgXudEr9UL6P+XpicpVg9wQCQoRqOFgo0blyvvJB02HyR
mPho2zhGw2vcg1fVDbULmoM5KAw2Mfln1VUE9ejUoI06jBMs5VBq5VhLfAldQcK3IXcl9VVuZ9RL
AJfIn6Ff5Waq4ZtF6PT6hoz3kbap6s5FE/ZG19//NlP654NoWgahig4QAvNBMT40Gi18UCcerH6r
l5COKsp6E8rvHXnMsiPNmfamS8ptrL7Ibtm9z+ouykAwlWecc7660CAhAOYCdDRfKD4MMUrnKZ4T
f9QLR9O+WzHn0l094wsDzC0414pErBE7KWhekSTfDtW4V8yDVv2qVfP7qLxCupQzplXftTDJuBUp
wT4oe5gk2YsaH0LohsSZ4t4+IWzd6M8qGhKVYwZUCax+11sYPrOQktyElTIpvKyddS9Fy+dGFiPc
tVbbQg6CAMwvovEpVsGG3EsxD1a6Orm0QRgVJAu9f8wxzfWhGiIIYPhx+UP5hl3k4d1KxNRG3cwx
jfPtIa9GEzhHFsgUFZxP+XrEPSQawzzAiCdVg7hH547TZDfDTuvJIX0YxZZXm1vdnAuDzEEJxCKq
ldFK8CY/hagnVZCeuj2k1Qk0ATED8J42ODNbJY1LCVX1OPUVIbWT7EcO9jzUU3/qqReAI1zQeLH9
ukENmirgaEQnLHOvJiUyymDVT3xDgxxQqfrJOHsqqLzDXHASzQVzWqSGzu1RstXiP3sVzyMVlx/S
USzFTtWCBTUJo9SP2iFzK9DYO8ZY6m4nZ8E270YwRc7K7AqZsa01K9nJxlQ/TlbIU69fO5mQ6JNA
PIImbIl9qUFfoY3TDt+R2+DpBajv2+2Bsoijz4EuDTCHMlSEQRoLrKe+Vdz8B6RottJbvjM20a9W
tLfPhYOeu8nXtmAYd1B6qLz0LtmnJTTksr+svn75FiZ2NMSsyZII34KQRt9KBXR6lUuvDZu8Ptfd
uxT4UcZxtqvx6nL89N5dvE/HuRdIIGGCTxMqTG+nuXYn8KTF7oD3HNxCRP/envO1QwpWAPr0Ri4J
fajXJofAatVRzJCzAMlrVF1k/fttAyx2/j8T+Y8F5pAWNQAIKZ3IzgHB4b5z29SRfCXexId4Z3nK
rgnseIo54+KYRV/O9cDaSexq6BojEdfbiUp+yIM3HsWu/06Kfj+292DJCMfXkLyEGcq9oug1Osfh
ri8nSrhgbbPgMti+B7VqcMUgjeHrbfmR9qS0jQm6bknhCO0I5rtsG5auhm4+Idw1oXyQCa/zYtV1
SIjTTBBgIMOiMztqSrKxDBsj8QUpeiUQTtMT+MYZcny6vJNr0RHl0dZI7XSJsBlBEnZ78df85dI8
s7uyXsQEmLgCKJBGDUoHyH1b/i1FqgPtN7F2FSPh3OyrTmoxYma7SUmiVWNJL9XuB4khGopEXChO
/2ZgcMgWpTxDPZLxVDFpC3GSgsQP5wyKw72H6L4e3pTwXSz8XKs2ilpzciyrIYuCWgTsoeTyRcYx
Ta1UixoRHgkAhUZ5a0fLTZO3OA+AlpgdPGWDYT7nUCe8vYhrLkJBoI/WbFOx4PmvT5IRoQ4/GQZS
walumyOiWt5zlfpSNtEBqCcl8EFQjeL7tYV+kKYmFeCESuukCImdx9AKqeyRJ3G49m5Z2mEDrgiQ
ViFEcp6oo5u1QewomYLAWe5wreCGxXsi/UvlpU/3t7QpX48NHB21aJbIoc7pxqxex99m8d65cj3Y
Wc9jnlpbKYQHiiEDvYa0ETOPYZ0r4pDUcLXFRYDUiq5xGHXWDhfePfiDDnraDnU9GGuE2LExI40+
PyXNSRhDF+oXnKPFAg/+zBhk0kwTTpMyz18bSUQShhb0YPw2buVdHJhQGomL1iVWLziNoEi7aQgF
Dy34lqP0WecaQys5qPprtmzW5XvWp+fUMt0iDKBFYgw0Wppqbyxq0wkaIXesLFQ4Z2RtYhAUISbE
V1N+zutvTjslSmJRQGjUjk7a7E3T1nudMzOrRoB0Q+EHZwRaXtdGBPAc9XFaZT7A9WWOp+672j78
/VnHhYUzCI1JgNuYExJ3AShZojjzM2T8pf5CCh7Aeu0Zglc8PAkQe9iizI00Nk2pRiIGgVyRI+Dt
kTcQ9dFPcNedjFoZT3x4ddIW9pjdpBK8X02khPxQPte5uukLVMV5uem1QSHyx9ZFgQnkLczBi7Re
I7LRZH4CQYsphUuRZk8TR88Cg3uHer7a8PoD1s760iSzUlovNEXS15lfhj+Qp4aE5N+iAT8P4tIE
s6ktMdNa0HZlflf1xlavB9C7iREI5Koq3BK87Jy6AElMKRrFQYhLJF8UbJc8yqRz1VrQ7fj7vbn8
HOV6+2dzJnSGhhFHeO2lJhASJidiWwtXDEr4A79DL3a6lxbxtwaAdgVJ8MxvizOuH6jwJifdLyAQ
5wQcdOzatkRICH4jMONRXZRrU61uBlnel5mv9UdZPktdZMvCy+0JW7tWIWBooHYAIQHILl/bAKt0
XQcSXT/okvRksBNl30FVl3vGVucNlw44RUFHqbDerwNmeuqJmkH1xHDmcd6q4nuivUdEOwRR4daT
4UUp7/G/Gl5TNU1ap0GXiMIMDyBuQSglI/PlBkoxg3YGmb8TZ+qhUJ6HfvYUMMgbqWOAsLKIBjew
0Ltxe4LX4gng+UFVSeGa0BG4nmBcQ30gzQEddzTbtFxkQ0UkcdrRPEwG8YSGR7O24mjAxyl+AuAg
08Eij2d1KAp5zFGRFWanyo5G6fbq/TSjVSB7j3nX/cr4dAwMR4Iq5kEV5Hp8AemqaMiwrpHsy+k3
Mv6qf5TF3cxzn2t2DJGqHSKjqoP96tpOSlIDZWA98wdyVAM/1bX7CXzoWjeDoVP6cXvR1t5ECCxU
ALdB8wzEL3PKQf5pgicR1hojh+hhL5Vu2UxQFauhuVGn1jNkffrDkBmtU0DMyBEjddimWS1sb3/I
yvGEoo6qAySv0DCHGXVVSrUodXnuCwBP9uWvuXNNRKMdj9N+5XRCpgiVAMiYQvaW7fpsoXdPxrHM
/VpFkhPtLo0JVlAFktyzraofYB37+2OxNMi+e4eiIVUkUYOVGxceKuzzN7E9SJl3ewLXagM6dg1c
HOinUSJl7kCc9aCvA8wg9J1ByCRfyodAddvIMWU7ewyRavg2b8cL5Nc0Z5clLq8WsLqCC/vMBVkm
cY52R9hPdLwdxCehjF3J6u02mTlTunbuTdTxkOnHiFFWuz4hQL0OBum1zC8CTxCTTZrIxNb0aDMU
1o4kFTq6LZl3UOiFyjzLoP2EVDzA36B0NBgHKxMhCs2gzX1DGpK7sRG/S4EO8IQVRBbarIrSMcs0
hz67qd114VxuZXMkLyMAsRBuHGavVCQ8vm+v+cq9qVOKWQu9mMDmfR7uxRWtDgGRzSDNfRL2+WbO
s86JIzgko4eMx21Ta14JQeqn8wOU4wu4MS3rBGzHmW/MHzo0eXvxMLh4zG17gQdMWcOvUZpSsG1p
ALBBtPN6fUtJiaU+Jrkv1fVw10dG4IEyA1IgVRR6UAOIdwUpTC8GIsCZpAGYD9wS3jh0pZcNNXR8
B9IDCiEOx3Em4wZCq3/Jrk2DQdqMQLkoLcBa2LugVUguTlOdo/paFNu0KJWtRiJrkxZ65s2aGoNm
OyD720uwdsCAwaTAPuirfUl5NG2szC3QmP5sQKPcUB7QiFDrYmGLAW98K/E0JGGoygjl0UHJ9noF
pCyOw4Fgs5f1QdPPGRh1/3oslBsVvX+ihqKpSce62LlECc12DrHEpfbYx49CAGiv5FTq7raZlV0L
Hn6ElGguQ1GeRUK2cYhEijRhnSLcp+ZdZs62Ngr2JLf7avx129jKpBkA01ECasiqg7f7ekwSya1Q
jyScRnKftKec8LRK1wwo8HegeIbkBVrtrg2MDQEBZ4LRNEVpeqkiCXbbtMbf38SGgkY8sCLgzYsq
y7WVVE+I1gew8g4knQVaYsjO8rSA19ZlaYMZiU7KOKxGOhKghZDiSr2cOA1wADy5gRUPeTUY+iGL
fTZhG09ZB0MdSgbKODvS+IIEJmc384bDXEhi0095gBZRX+i2Y3mowUhl7ufCiQtOIYZniImxA1mv
hEGFoWHazqKjXMr3YXJ13ulc3WiAsmjIq+hIS9B/X8xaP1UKmjjQJmKpqNTXeCR6qKLJnFlb8Weg
hUeXImQwgdpjCambfOwKlOsLX2yCH1bwEETGZkjNXZjxhM1WdgFgOcimQhFdMdB4fD2eVqljBX2s
WJ+yMo612jS2Ean5LlZDHiXDyqCAQIAJykaPvBTzLq9qc4yIYOXgX87cqXop84vSJHZfc5KPaw8+
FHtlyC5AXpqS012PSctJaaSlnPs07/goqK+d/rOefaKJ9iAcTWeGFE37ILTubSe3lngHoQVawhSw
4mGMjJeLwMqL6ELJfbFod1OUemr/aJEBzTihrY/hKSglxxRPhi5wLK/NLPDdAK/D/YGzRb4ecNhZ
AUpY2JT0hduqih0W38fRFuWX2yNctWPA+6HhWwIrKnOYS4i4jJWEFQwhvD2MdtEcuvpEeHi8tT0J
BR8Qi8KTf72awgbQ7LKLiZ/Jl2o4WeO7FHG8xboJYBzQPIlkxGdf++IYdzPiVdHIiT8K7wSqqMCF
Ddn59mytuApThmybgm4D+AGR2YZRPppRohefw9BQRmzyf7McCwOMBy9Kcaz1pCJ+bZ2A8J7n1K7q
E7casrbqtIKFMwUQisWG0mUolSRRSuJX0gmYXcVw8UILeI5ozQpyCCqKVsANAIx2vYeJOPW1LiXE
l/pjaYIVJv3Zh29x8XZ7UVbNIM2LHDyyyl9YfYVJFuuq64gP9PA295oQc0a7Ff+2WZjGwSY69v9r
6NNZLHbYZKRpLRQ9dlhn2YqJZllV2WRpfEbQ2PRH+u6JIVKaac9JBhnBOdR9s7EO89ja/YdoPf/1
sKk2Kg2PgWNCIHY9u9oslVMboXJGyLvafw/0R0F/iLXtbSsrp+rKCuMfwrIbComgkJ1Zw8HytHSy
51LkOLs1N2vhualCmYXuSp25R8DGIMeGiuoVEBfFZNgDxJy9ShSdIDto2naOdegjEU4f5+rQULSh
ng+oKFa7JMlLqUpkgJFjcRuVlZ0ID1LLubhW9qZFJSCwdzQdRTPqUBZbBuVawyDdhBYvdYI+YuhM
RbFJ0XAFdQrOJK7keq5MMafNqgFPr0yYmsSTnvTHGJIntbhHzssRyEfUkF0oebc3x0qAdmWSjn4x
ugBk/c3YAvtvji+VS4qjYeh2g35KaeLxZvBGx+z2qJ5FWTBgqtS84HWqiodEP5LuvdYfqvR7YJWc
2VxLFaIDGn0WeFKBz4pl3cahCOpJAiB+bs6JCBIzAUT0ZeXNquJOUWSDsXYoHNnAgyGveMy1a1tz
aZw5D3ij5pJcYi1lchlkyZaUs84lr6UhBJPjuRohszeNNtIi06QjRP4Mcqg/BGjPhkhm2WZkW6I9
CTbJtpXGU0+nv3vLLrNR8UgOp4FgcFJfuH0JgTa94pRYqFe6ZYLZmFM7B6EYAC/RRM6wBQBRdxq3
2fMK/LyRMJvSkHTgxEIp9YfDZuSEM+u/jXiJKtYixck8ftBB2RSBhVlCjlb2eZfHZwbr6wz97+dZ
hZqi0XspoJX2bD+9qNv8Iz9AhecJCJb72jsUgjN51r6Fwvltj8EZFcsTl+RdUw4qMolCWzd3TQiN
okASjP1tK6v3CbSh/jt57OHNrSarsxyjA07cbl2qWlk4qp15PM7WNbdE8btUbBC5uE+CqoUHFIjY
SmGqITN6QsFHOEYCIAAuyv/IvnCmjmeKuYlRplEIFAyw2eTCVqwBouCmK9VIO8tvTbtPu0cy8TJj
PJv035fDE6e6birYLFDLrocNQG3gBNk0U7cj1rETP6y/ZGGiMRa87f8mlM1hhXIkwCmrGKW0Tdst
GnU5W2PtRv4UgsZDxKRic9dDisqiCUiA7hxDcSz/sTymB+il/Sy2jf1Lqez2Udypm9i9bXXVn0M2
lr5+qFFmHk0yCF1vwGgNNcrHljOmtWsYjHlIXapAG6IP+npIcoyXs6BaABvK36XiJIriTs9f8PjJ
Eg5GZHXyFpaYyQuMSJKiBFgXo3KLeLR/VvCtar65PVuru25hhZktPLB6XA0BvZhGZxhKZ9SOc3MM
0xeZSOjbojgLXlLrq2NCLpPG93jf4S2qMSMjchibggb0SwPAw0aShvNQi7xtsBJUUCvIzYryJ86G
SSfoU1aNSpZlKI+Nup0Jm6R3KkXbyr1kN+GvqUMX7Bgf+9eAx6j2deVgGWn0z2QqIOzMnCK+1juT
AHvTS5a9kVExURI34uAUOUY+4V0Ld6E3ZYx4GsgGVT4NWUafro3yEqgcMys9sFeDYYt/2RiL2SwD
2JNV4q4I35KuxOMy9VLASuv2m1y9SMiaWKM/PSf5ticG8A9SuZuEktP+tbprkNEDZkREr9WXPjih
VvQ6x4DBDKSg+KjNL7ePAscA2/im5FZdVlkBHIcBPn7ynvD6PleuSswlNuMnxJOWxa+dR2oqXV4b
mEs5UnfgD9mUzQMRTz15SKbOrskhG0U7nHhSpvQ8XccfMEtx50i74+Zk3fCkWTQCGWE28/AEq3/L
wkMe514rmi4Xu7g6izoSHoCM0OPHHLsxkUjaj9RYBOpF4QGPaU5296uDx3Bo8QWNanhSsszHSaDJ
0RzBQhrpiKAnu0MfZFHwUhA8M3SgiwOGBBpgntRMDogVJUxoyGnSun81GIpcBQstTUFeW0lq9Ed3
wYwaEoQakB5CO6UQcsLblSZrBUhGpI5pdhPQD4UxkqHsqUJsyM/v1NxG04PV4Nl4l3RbVX7XGvAO
Ba0TTSn4SUJA1TnnatWFLM0zM5kCeBwHOQ6WOTl4o9/l+pMcxzSXCz0PO+9doQRdSvduJhDBkqud
UUSQNUW/ic6l9Ph6fWMmJGTskViCVKXFXN9mU5hBruIEqtuq/hXGNdrJPxJ0lvMnnYIR2VO3NMXc
cmOYaUJSYdRJTbZBtYnCuylON8UwOXkMvfPclgaH/Pp7H7Y0yniYMtDbfpryjCZmDfWl6Hl3N/2B
r6My0eWA6Ad3ODOqqhYLUZyBDhRFrKDhVfFjGL6E6k7fji/CX2oDIkLFcsmQQUQq0AAPCzOcbBZL
ok6wFod9tAFZKLgAJwGM50aT7vXOyOy+Q4O+YfwlIxhrmMXWgJ6UaGYIwzmtd+ygP51Jv0Ztq6VP
EVCg/2LR/hkl6zLNWi4TPYWxIf5t5qdg4vz+6qZf/D5T34D2XhU2OY1HCtPW1JdQC+0Ar4voLBFO
OLnuamRA9WiyTwcU6trVGOCvMcSxz/wJecShveRhe1dGp+ZXIRxk5ZegbGUFtHFx6fQKZHB3t2dy
7aZTIOwIJgfkwpE3urZOcXs5uPRAY4tu1nCPdIr02LitUw0ftw2tTunCEDPMPhHUMtWA+azHjx6c
mX5CvKazMzSh//8MMectyaexm1uMKPkOWuAJXIAx2lA4j5q1qw5wDOx6lDItg9XElCsjKZUSoxnz
dzSyx82JRJfb41gLVxWULSmoHlcQS9QApYKxtHIZMb8n2LkjObwgZ3VFFgaYS6YHXCYdZRgo95Lb
o20SrLScCPSzQeaL81vYYC5rQTSysVBgozjo9otqpwdAtQ8PllfuPmo7cwIwpYPS0/lN8L51HNN5
UzaVd1F3AudLVhds8SHMPhfnJEuUCR+igLevvROHjVg93V6wz1fKrcEyWxzkV3XSFLDxf6R9WW/c
OBPtLxKgfXmV1KvbTrxlkrwITmJTovZd4q+/h7l3vnTTvE3EgxkgDwa6xK1YrDrnVHdCI+n+pr3J
X9Kf1hua8S6bbtNsp8jpwuZBe/T3bTwqBAl+a+tcMy9s/DH309JgMD9uvC32fcTC8ghZgrKJ2I0d
aqEX1Vtg5khIvzSbDnLxWdzFxqdsa+yqF/bF/FH+MDbGwcRfrs+M1MkAhMOFAABicISJGcvcoqNm
wV2/WLED0OPJ2LsHL9v/NzPCBLhUJyZpYSYvjmV6a81vHcRiqr3V/gKu9iMe4GxMwkXLls5nCYeW
OwsJhySc0Gh9thQFGumu9cDDR+8TB4pKwq61k6DQ/BFGvPQZxL3Q1b703bS9Pm0S+AJihjMrwvIY
JYjb1ARe3cPaZGM8JnvLPs3Ot8n7juJrO/gRhPFyAFdTVVlI6uTQOxR6loBYQ2zg8vqx6qTKtARL
lhkj9GyZBblxvzNio+zaKmx9SwUBltBvMVgU4fEe/n3fCl7P9skwZ5WP17nN4rEFlygs4nyMHet2
bsYQ8WfUIdx37nOC8k0OHIWt2DnS03D2BYJPNCCTRrQRX6BHs/NPl+M8VrviCPiGR1XhoHx+/4xW
2ECBm854SyRwSQwqJenrkj9qCVRA6Jfre0gW5ELqw+CyPhwRIp4GzwG6b6Dlyfmatofai3vvnypb
PzvkkzkMG7PVttcNSij5vAM2+hpyQhjX3brcOWj/C6WkIgUEJejsYz+jA+5gDXSTTdMMQTE0KrAT
l23xyM8O41qnG9D3tH0w9OOnOW+syKin5jgPifZUB8lL5ZUjCubIWaODF5QawCwNK0g7bKZyBMOo
Gv1jnnY2UEpLcOsbWXADICs5XB+TbLFsvGlRZPaQYBSzywWptR4g0uKk+f0W+diwGbJo0PNNh966
103JHAuaCCDjgFcJ3rlCgDs52Zy7BagGDi4ns9sQtHXWdMUaSbM3HBvJeT4WNCGFXcFpgUmfwrEs
P8fvYNfXO5QoF0SY7IvXK1yldPL+2BKVpeqB2llu4lQhNV+1R6c+OsZBd1TJPdkbFSBZxGR40YG2
LgxJt5nrEY6sZ+gdGLF5JXHjT9/simVRUM8vNB+LrdEVkW2XkKSc1s31hZMmac8+4N04m2kAMwQ4
8yZGIgcMmCczCv6ZfpAp1OZ4+khOB+JGvo3KAFZRzLaYfmvXRMd4y2IPDOq6dQLViKRTChQ1FFlA
rEVh7PIkZ7aLFgmzBh/VxdB0YzdDuS3s29S69//Jq3D6dn0GZWEvB23/a0647Si6LwDRDZeIMv2v
rng2kglC6g3Uimk8DIqgjG8HMSYDzw2sHmiyuO9kDpZhaLrAw2pZWsSqrfaz6Jc76h8cn34CTvWf
pXYUh046PBBlUXEDugkR7+VsronXTn06lae8HGLS3rgjCGYggaD+l6raTUi9CCBHIBtBoEP/ncY6
S/h1Y26uRg4UfN1221ZrNnodHGv0AfjAip2ZETaIx5CXKunIzYAjVKe7CUonwBbFZsKOGfMHhT3p
GeOYJU4b9HjR6nIO9TSB2qcHnpBZf1mGPYWEZVd1e5sAsa5HXVXvUL5K269DbytMy2KDc8t8xs9m
1CxSFFHdujxNaLSGvkR6GTtk2Q29dsS2i4L5/vrUylYQvU/RMAThJdSmrEt7RqFRs7VBnjD6+8rN
oiq7zWqVCLJsS54bEabTXXTL9RJsk8Lbp+hwRNEhAR1Eg3w3lipUn3RAuD7RiRTcVYD7hAG5XW2P
qQPMr1va0WSsVcQ0CGBC4F01LKkp1/2tDoERiAJwHusNb5xmbEtrcm+owda41v2DCci+4kzzDS56
ERAZOAcRLwHUhy8HVVury9YmAc7Xb0JtXOIx/aJDhCxvNn+/HbDpMRbsBXgtYTs0VZGO4DaVpzU/
1pDU1Q/ZR4ZyZkHYC8NYDf5qASqd9rd1vpm6qEwOlSp/LztG5+PgS3d2jGiuTxCHxDgyZ6uxPJ6n
B90O22c/qTb+OD1dnzXp8pyNif/9zFoKufbR45B2PAWXDUNXghFRY7Q0Xrq1PTyorpuTDA77wDDx
ngaRBjD6S3MunZ2K2rhT+nQJV3ac3R+QuTSHY9XelbnCQUjGhrQ/EJyA0iF5LcowBfVYN/PIHVK7
X/sTGOGpm6Dhz99vPNRycPsDYfnbG12OKQcBglTAlZ108KEdP2rHo6OpDqzED10YESYO5YXFsTgf
IK82Yxet0y3EtqsWoisKLy4zhEqbC+k3CPhBleRyNNbqsDXIcV5RO0yJvdGW765WhKP7HXhjxW6Q
LRBgtoB8o7wHyLSw1U1zLTX0YwQNxdgl+YbWR0g8skkR96qsCFPnNU5u9AxWSuPoVBAWCs32nqqC
TQnbEAxSaFcC64880bv+VaPWQi2ly6tTaaKsaz35PjJWo41b36tPQW+frP5NA+RMRzWb2P5brtu7
dJegqJEaN1alKgPIMiNQkwHiAvJCXHbBvFxItIseKhsURlSkNumShr4PIKnW3Ro1CVPy2S4iK4jH
6SsJKnSlMl6vH/TfgjKC34d5IHMBPwYj2xGcpa2hByvpAemu8mzXJMd5PrTaTYeWFoM53ePW2ZJ+
RX6mj7pl1COnep55pw7tdnEhq3DjaK+Jtx3z3TzeVUD1zsZxsl4rJDU08yYzd+Vw8FVKPxKRHAg6
cLgBuJE6UMXClHWlro0p6wHe92J0wwEXmOyLwI5A8Ukj71fphA1ZN5rBIk+bQnzVpId1dpfPt8ZC
w555OzxXP8296sXL5+rdXKI1GlQDeEsQkaisL+6ENy9g2ppZkw3aefW7xm4HReFYcvLRLhm9YnCF
cqoH//vZVUAWu0uDJgMkrTjqkDa2XvBeCrzPqiK4hGEOpD8SZ/wdwxW4BUOjkfS200FvIXhM5+OU
/vSqbxWkcWqLRoUedzO7WXryKXih3etQvqbZ9DiaXYi7z9PzPcjpiqSWxEHwQghIyYAPgdglfM+M
rYCWRFCw6tCXdCjGt5GZO0a9h7lRuXGZKWg8ghGLkhna+QredUoylrS8m0GZ5bGfHkyHhvVCo6BS
4SbklvCwAWUHS/pOtspmmW83AP5/HYLd3N417tdVBX2SVQ2g2fnHiBDcoYirVfPYAuhv+nGRBJFW
/ND8KnKIc+ctv/oddZBNWKetbw2PadLHabIfrGlLkA/GcgILpp2Gv4fSWUBXcDYUmN+4+4XlpJrv
dg0DJJB1X41km81Ht/m2qAhskjN5YYVHOmenpdIbZwBLEKSAXbNXbEj+hcJ590EIRwyLduLILgsj
cIypZ0MCkO3QH0EFLY9OcNP5N2/XXTS/XUUr0K8AZhJ3BAruwuKtEFhCdR8SdKgD+qwJgeYKk4cP
2MB1iG6clg+stRCUux2w/uhYgxy5+eSwU0nAA1YRCmQ7nfNL/7Uh3DSrXpRJ28EGkruATNoRzbc4
69C/DOLro5GtObYVoldguoCsEtYFjmJq3BRw0Ky+szMokBOV/o4kPkbPxD8WhF2VBEDwlyUsrGyv
L4BUBVvoQIE4AGqEo+oOJp04ELMh2AJaK5g0l1vYWjpM3ASgUPbgZJvVRjL1mCqCY9lWBpEKv8+z
3ZD4vbQBXE9nrglsGF89/0f74I3PLQHnUxG1SuftzIyQ2vQqPD29kWPtvmvAe4ZuAj14/Un3HnpV
lCBJiyFGQOsjjrwB6lPYbrVZER8t1cAOK/pPnt0/BkS/K1zUX3zqPhmavgN7HxSWclGcV8lyXRgW
omUN2iBF1sDjmIS3CzWR3+9DqNCGtt4pHJBsjAhjTd6FALhqMVNMbOYRbYLCKRpFVsw4BPOv5hPa
ShjPlt5HhavsUirZJqga/M+g+OroaI4CogXKnTlYp25c2H7MDVAlEjR8yh2UPPqgBeOApeWRdP4a
Zk09RYz4aCU36WjbNnhzHmtBVdIt/vSTkczaQ6J8OVx3ALLs2sV3ikcGuquWT6C96pfWKQ2e0zb7
TBMI7iY3WRD2KNrQksTjsoa+c3/dtmz5uc/BTgYeC4WWy5OUg5SYmymiJgdPwMFYw8n44euoq7qa
wmmb3CsLNwNvHIRYyIcQK4i/l6aSqmq9xkSUYvVQF243Ph3QhM6PoZO6t/obq7wh6HOMYmDU+9WO
pqHhbav2Z5XthySI9WYXuFG9IG8MffJ1CGnQfLVG1ZGXPXDOvvKdMOew9qRI6hFUlHIz9d+QKgvX
9dNkjVsN+rjAgP+Tzuxr1R366c4a88/Xl0PicQBnR0c74I4g3y1ixkzWaG2aI74quGjYvZugi2oT
GdMaksSKgWj9j/aEnVc0c66xGWsyZCfQi0Jrtg8kQA/fMpxQ9dM+ZI530QaQlPu5yy2Qaam/5B4m
F+qkoeY/a1Yfut4cauj3oZlPI+kVd+tvaPm7Tfdb84Qz83GhX1ps4MUqZ0VfGQf9OPMpBxuRZmFq
DcdOc+MGSntWtV+r5452+2LWt1niRX7Lnss1OSTGQ8lOjWVBD5l+GuptHWyJ5X+5vuSyE4g+qfx+
RnUCbbUuv9B3W+J1GRg05jQBmKGB0296w7Yx143LrFXBtJP5YEw9n37E2ACfXFpLG280a3RKOOV1
vbELC128cNhBJ7PI57Z3wr43X1nl7q+PURIU8jUHNhkZM15EuLQ6DBWEmAAOhmbSk+ZVIVv2Hvt6
3YZ0HsHY5dQuwOJFVGmtt6Ditwg8PfoyDG4IMgNXKc1UzRlkdvACgBocB4gAJXg5lqQk3f/VjzXp
sQlWNHklUTVuXaLKY/EfErfuuSHBX2pmb1XERQTap+O2bMnT4t+jeclkD7ulSzZWT3bXZ1B2XeJZ
YCDhBM3Xd6E7UC31NPwG/ibPC7FvK/tWn6LG946lqVK6k9qCACtK4dBYgm7Z5SzW+jyRwQATw89s
yLvP46aGUmkT3A15tkfTLpVUsfSORfbhfwaFLdglQ7GWLqDUWfmLadsitZ8N/QeaNcT1GC3knlE7
TnDMIUT8gVl1UXvkShToXyI8VqoimPplBDvKruIitK1oTeNS9YaQYWYDPLuQxQHdDlKlwrmGCrPT
UxsYz84LyH7SOCK+b1nssdFGXcnXdpWbFDdV3pIb122XDfWn+9QgwWPWms6tAVkEheuVnXlHBzUL
0huQuRYzhb2HBthtMQMm34NeEbz53f1CVCGldFlRp+NZLPwDVt3lPmoHz51GywB0yJ7vZvQirBcv
dqbyaBAX/w47MwviXrOPznifD6rO2/Jph5AOp17Am4p80opZlbfMHl4IBC11ncSc4nbNio3epHg1
zu0UwfUNkZ1XSUzHxQfdaamiwcWLdRob7aQzc1LsN+m8A7yG5JKL5Lf4nNTLpS4yhwPIxiLMqRey
9Xs+qgSuZecXK+sb0Brkff6E8+sHVT/WM9cb7duYAfWx0WkThEk20l07lnd9qQhUZQaR3cI+4gqu
uMkvFzpwoVM8TaDi9dS9Ledvhg7W863NuqOb5YfrR5Z/vOh5z20Jm4oFbrIwzrHqU94T1ky0DVlt
T3EpSvcuWkLiDYKHP57L/KY5S/bUtl/MJMCZpUHbbKFVQzdp6idbyMGhies6L3tHH9eNtRjVxi1Y
YIRVlXSn1S/d3fUBy64azoZC6wCUm7Cel19i1d3qTqBgn2zWQIJ3AtKQOPqynUi+RIWVDuheEDzN
2TApnITsMkUYCO0r0GA9vEIuDVekTW2aYKYn661Dpj6wb/uRxv4HwM5IfAUwg6SE+64JRGPm/WIn
GCCwQghyfDvfo0DQxsNKVC956ZCQYnOBMdQhECn4+3XCJdA3uNkcC7jebrjNLXT9zd/w7t9eXzXZ
SUeWFBgk3pkKXv9y8uzGTuaeMxXK7gH8/DBDgy+zXD/gT9CzyYLoL3YGksyXVsAmh0bshOJqjSj9
Fs+F58FKvT0LSKJIt8hmDjEiktgmkIwI5C4tmXUaEMdHZZVyd96GXn23FD+d9O+B70jf/jEjnO6V
VVNW+FB3ROnWzN7I7ISBqtwuHQpP/6Pqgx4DIukICP98+A1cDLr7NGliKO55aCmXli8f2AJ/7Ijv
RVTpqs6vcP1lfcd7WKfo+9HkCu8gc4d4sqN+y7GRjihQB8fU5LhI4A4NCypJZZxgs10fh3y+/pjg
fz9zhfOqVdpQAX3ZJLsq8WPb/AwOof4B9DgeBn/MCHvZR/zXmR1GUgBiYTyPwaFLXq+PRDVZgitd
um6sCchkJyP1Q61tI6J7CqcpPfdnoxDOfQJIima3XBXb8CDj2KWxD54ZJOM/4mACBDe4cl2wHcX2
HoCdB8RLYGi0861lvlg5iDH+2/UJky096oKQNoOYI9IefELPlr5204rkM7BQOI6B9713tBA8n3ih
g2Ib82kRb3UuOIbHbwCItOguM7dZExZAG9BFZFjcZ9MLqPU1moyk2j/dQjbG8tchCwDgELwHYg7/
vwMitDngHd6Mw5kv4Hasn5nfhzoBiN/MD3P37W+nEYw1CPr/VqtE8kjYd/nSQmukAlCgr9Dj8m2t
T838nUAm67qZ95EC1JyRquDSwgZWS3CeWmEyZnZIUJm7bIPNvWk2RlQoztD7lYIRhPPgP6B9jS3C
vvXaK4OgA1RkhrSHq8e+Xm67qcEFt0LxyI1wg6DB8rq/PjRJPMaVqiHiCHlZD2lj4Vw51rzOZYoc
PFRrabZzrDdrTmgIVFukQf0mt/NwyeooZ+tJT/76TMM2Eo/wTZhaELYvT0FW6MgCFSjR4HI9NBYU
oucFrFHVGXh/2C7NCH7WrrPB9hv+GEXim5bbAcl+13hw/e31ueSO9PKsXdoRHK3rtEbFwL8++XO5
yVvgbufb2RqiZX2adVWH0Pf+kBvjjQ6xYRA7CBGX0TJKtTlFxFV9KopPRj9AAEEhPifdksAvALWJ
uC4Qs3RlAlkFtJ1ChFzfmYwrD2svVNvUZbQ+2aoqu3xAf4wJG3HVO9b4BsFtSPUHqw1Cf2hvzVmV
HFWMSWyFU3Z+7ds1xpQ4ITS0GSTEZoB2IkikdXU0E4XrUIzKFcK7dtKSUtcxKhcP06K/bYx71/t1
fd/J9jfuK3R2sgHSQ/h9eYxG19PnFFLzJ53u9Zf+ezASCBS+/jcjwvIM/WxPhQUjJSjC7vxglOjp
YeeRsjIsWyAXFVTUZVAxQw+7y9G0GE4zcTURLuzg5ocF4KHpdTaco6dB+KM0o6IsFY5INoMAeSOj
YQLihdf2pU2jcz00t8TzxaN6iDCp8ck2m2iMvk/XZ1G2Hc4NCS7CcmdzNsseGcC+iHK85rNfKB0p
RiM1AiCChxoxnhW+cF0FDoNcBjdipugCW74O5k4Z60tsGDroEw5wTpAeFp8tvYXG6nqvg0dqUxSs
jgA6hiVemdenS7IuBvAnvAGJjhhGbKHTzVkBERZAaqFNde8udez3PjDc35QKM/Z71w1DvFc8cGEQ
qBI2XTL5Y6V5wIQO48KHg6KdIhCTXA4czggZGzzIIR8mnB/o/nZ0boBFBsQ+h1wUgteoyG7bgGx7
VV8c2eL8zxafusvtvKxuPlEdi4M87Gamm8G21U2V5EZ4k3VexoV67qURUqTGlDSILHvXG05orVVs
tW7SkfmcyPb6NpCawi0E8BhyYHgkX5qiFTh75lRUXAR1GMoYT5isU73GZEbAk4FAGS/VQYPn0kgG
1S1rqCAETLL7oUV3uWEIASv668QCql5ozg4hNPQrQtvTSys2Kd0UF1t1QqZ6/8NQJfGkg0CfAK5n
jPbv70BxwdyNTQ3t5y7dGM6tV+1sleC9yoRwow0etdecqz9D/dZGUbg4+uPb36831NqBCEH9DEom
gpfMqabrjQUTWcMiDQ3HS97mSEXikzkXh2chETwBQy/WzmhlIMBB1g8vSjeeMwtw2Hv0qPdo9pE1
RxoJBQq899B+8XLN3aJrvJ4Y1WmtN8j1YVGmSpESkXkXqM7/a0IUNfOmvrWL3KxOAXmAUEkPuTau
R6yDG4gmZJvryyObOD5reFdim0Ev8HI8hYc3stcFkJjOqgO1aYTzaNRVnDIV40Xmls8t8b149kwe
Da1hZHQhzh1+mz9wt5z/Nh/l2W9nbslsVIarEwBbGjKw6aYvb5dOMVeShTE5PRl1Caw9+EGXViDq
hX6VDViNrPgORZKDUe2Znu3LwoHamyLHJ1mXC1vCsdFX19dSDbbmo71m8aBHPfpkqnazzAruMVQj
cC+jD40wos7stRp9McHRGCoSthqUW4b2J8PTMvb0MlHMnwRIDl95Zk4YFFtpmnucCqd/71P0Fe4f
+rLb2sjDDt3Obp+c5ReK+dYaAq/kE8hToctBP58CFKjhRkCO3WuqGeC7TnjnXXySEG+XpKYlBUDq
lE43UHRn86dUhR2QbHyYQCctlNsRM4gVPlZ0VsB8Tj1cyzAnD0b3fP0My8fwx4BwD9UFWsWn3IDn
4U1sHaru8xxs/5sNwU+0EINaew2swtF/nMjz7Cchjth1GxIhB74//gyED/TsGBujPVEIRmCmHHeM
0IlqeISePdfnW0i0gCr6yWoI5MxddMBmRV6jjaVubDN7yA/DEhQhTU0nGqspf7j+YaoVFI4JKYnv
5XyCff+xWn9p04//9vvCucj0YbUTdFQ+oUi2CZz+ZkxzxfNfukd8DqGFbC/CH2H9mNbn7qgjIlqG
3fSoGUdFqlA6RcjaIerGW0UX62ATUFFEy3nrBdSNzfS49KqTqrIgLMJkZZWXrOjoUYPoVWY6Oi3v
ri+DdI4QzQPdzZ9BYhRs4XoirsbQx4a+ZMtRr75Dw/66Cf6R79zNmQlhEKu1uNXawcTYQMa9iUZz
qz+uSKteNyObK+RSIdyBXGDwTibU1vuJtiMnS44v+vC9V2quyKbqzIAoE7om42zoGR5zgd1AM3m8
LV39lpL87fo4VGaE+LR3c0JnF2bsyQsH79aA3LWqGKGYK9u8dDrrbFvawkwMhYyh4T+Z/q/rg5Ct
ORo+cPayyZvaC6e7mkZHn/hcVbO5h+7/q6vdNR6I5wNTYf6lYwGOA/BmiBO86w1tVLaXpjrG0jdf
FoiC146qJyK/D8UNzOVZ/rUgrIjWOMHCmzudEta+VWhQEoLBVrf9k2d/XfJb5qUqi6oxCevTlRMb
PZOPqchDUKSLUXXt8G9+PyaL68JCLg+yfZc7YCyp0Vqzxxn6xRR3RvoamF3M8t4KLTfKgbCERixl
ztdaXw968oFUM0hsYIGA4gDagYgkq9aGrQvkEBBWNkhfpumxneyjV31hs73rdMBtru9H+YT+sccP
3dkti+aZeD+5uGUn55k2r9OkuAqk+/1sPMJ09ubIalfD72/NN/vrN8WvS10C72GLzA76hYqAJWdE
bypkrNCYS9s66PGz6jeFsnE8P5LvdgTPTkCmmPemF/acRfDgqj0C0upKf7QFUstggbv9vjDtWJXx
lfD+bLRqBIQdDHDk5sWqjZGPZB4yZETmYgLz1V4JoMuE7Zm/TpHhaEmkg0z96A8gxaVWTbe0b+8b
Sr9NvjZE4HRBFIEQgm6wNNjngAmCa91AWjYYF9UbTjr5LiI0UNR5IC+4stJturEdUKNDE/qwf6X6
iJk5XN+echtA9/JZwVUpRORLUdteV1aIJEiCtsEczeOEi0rdSrpJkYD614rwjg+G0SpNG1YaEg/z
LrPvWPfs//z4UACQEtNQ1AiMtcBr+uQNxyEA5e5xoAoT18bBTQj+WId0QE74bIH9gN6IQLw2UBVV
pSSurQm3Ip4H5EE1ksJKO/5Ym+epuxu7DwRf1v9bEG5CeMQ4VLO8eeYDMe9RywmMI2ObDywHGvpa
QOyaoG8Ic2VXdU39tKtOiZ/cgdGfQZpbT6EPpwI+SxclwGMP7AuwZ8UMDpgOLdMqPCdnu9saSxZW
qQFCSrIB++P6kPg2FR0Vf7oDTMEhDmJsodMBrLwBvsMbQLQgW3+O/eSXtv6cfboHWGf1VHVe2e1x
blE4noW/zqzp0fXO17UwD74kyu6/qjEJR9OfmrkrNVjQACDsps8thLEH99j6Zth3J3vY5PTb9VmU
ufvf3gbqaYDWuYJbKwiE5PIA53TR8X4J1zoq/BhNzpKn63Zk+wJJdmTYXRAm3m1Aa66Z17TYgMzf
N/RTcTOybZ4rjMgWiJf/wSRHPR7/XV7v4Emi6Q2z4dm8V4uCjE8/cIyQAIPoPC55NxBBNf1ouNRr
cDmiFWf5zSvaLnK9Mj3RaVR1SpXIzQHvDli4h5IRsGAi486zhmTQGLyCw6B4Vd/3lb4lNNvo5qnR
jXvGW445r6WvemzKHB4GB9wQcu9oYsH/fhYjtbT2mj6FSoTXrpuGplGQvVKmUBaQGIE0ChiTkKVG
sC6Wr72UzouZgsriOYX72DVk2VqLtRybYUpUMa4kbkeAC5wqz1vbKPFcDqjJunEGLxAqBlmybdPs
k5UCHWsOMWt3i3dM6gWhhj5DcPHZhNSEF0z3wKWH1a2PtoZDbpShGWQoRScqjVvJmbj4ML6dz2ba
nSfIIQaAyhhG8C1FQ/sMkB83o3vqKXylBOuOLXQ2B8KiDmvlpc4I8lY+rlu0j25TSI09jz56K1qf
DGufNCd3KWI32yw5xfWjIhTIhwq0K1pG4gCJShK1M+lFgkwJ7uo+XMmbmUMnwzmYxdfrbka6r1BK
/deO4KJRL1zR7AIwoHJek0/DXJYHJ1ufoDqiklWTWoJQHJSLcEIhoHi5eL7DNGdu0NHNAnnIcb6n
KeQqFnd7fTwSDRks3JkZwaVNLZgfjQniv8siMPazCNmGkFXJlhnTj3yCqpXTboBXvZ2IfafX87Zv
pu00p0FY6mzjkzHSZ1XLL+nQcXThxsGKcUV51M51WevNOFDZNITmIUnykCr0LyXXElweyGac2gpU
u3BmWaHVKyrdOLO6n+0hVxdD7ujZ7dr7Uh+/LP6iaospNQhmHYIjXqkLhLO4JHOb4uWWnwhIorUT
6yysv435HOcq0rbUHZ1ZEo6i5SA2dltYWtcn03jSaB4aGg1dH8n+davNijtRllkGtwYqwUD8Ibsn
jozmAU1b3kdqpjqL9LakG6eZ07iwdBJBWT4JlzYfYiNNlhByn9Ohmki7txu0f2Jp/iNphiVOu8YP
r+9s6SYCNZrTSSFhI2Zl/dlcJkfHZ/XVEXXmkHe3MsfH/2ZEnOt1HFODATKHttxJDBVoI7puQOLX
QJHC8fdAb4HqoFBth/Ly1FADxEW6dkFsr/cjz6SR5j5FzXJz3ZYkuvndCRnVFFSVAU299DhVAvML
pKsAlbO+d92wT8dewfGVtCrEwx+wGui0ANwBM5c2aD1NuldhwgbWHtCnPUwmPLpdNIzJo8oE1qf9
UudfWFmHwDB/M2cakWWJPRQgZqOOqhVlq0H1TZKdcvFNwgsMFDcU6nwf4kC59ZVlbF8ANGGXGbp5
oYv2Y2k6YWVM8TTcdV2Pzay/ULP+bsNX5namCCYkbuLiWwS/NCTUXHUCHBzghPYBvBsv1PO1OXpj
k4QFJMW2S8nm3QcW3oRaLdqgwDv5wqJUWdrMw4xFaR3aR03a4/Vh6Oxw3Yp0ms+sCNOsk6XxRwIU
q5fuAvrJ7Q9V8uW6CVlMC2W3PyMRpm/O+qDwG0xfOT9niKlMxF569+aTt0T3ow6s9dSz9lqr4nFK
jyk0f8E+4/3gRKpFPppdNQKFdbL1nVse0+lleIZshWJ00gN6ZkVYp6ZOW8Zs9HLSMscEDGMZNkWR
ga3UDAaaVE8Gu0GLm+4fOtPu0IyLdofsVr7RtJZEhpbQyKf9GNY0SRThn+rDhKUtoDJbzTWYOf1m
+qy9XR+2fN/8mVthTd2xXxM4QcA29QoNidt4XV4/QNyGXzqbWj7Cs1B5tnOr73xsnJGQDSFeOK5v
fQryD9rnXh+Oaqvw4Z5Z0qshSCsNwFq2bIl5y/YT23fW3z9/LobDP+LMyNDnM9jL2I/LeGwhf+Qm
B79Q6RlLfRUecBaQWlx+UAgd87FFrptjdgeaRM64hbuk/Y+gOFb1y/U5k+6vP5ZEuJZZDgyLj7vc
8OYjGx9o5n7EOZ1ZEI6WS5C3X004p7jS74zpc+0+Xx8Cnwwhm4SM9/8mS0QqkHKidKCYLAOUstw4
li16kHmfqf7EAxOuTgbZkusm5esDmjUEdYAKFTPtbm0kNF2Bb2WQ7dmxPiH3fZnsSJCEJZzVzjZH
qhil9Kw6eAWjBBIgYBGmsYYbxIbAa6K1v+VQ/XcpuBgqBKJELAaH9cyK4G6Y669Lubi4Seb0ZC9R
TeO5KsLF1sHHXaAgYfehxvrHEQHo7HdpOOd9mFcLBMeQxw3KfgPd4HB2SGR3S2wBkjU4cTUmyLWM
j55RqXRjJBE5vpeX70GVhJKOMCvTMnE0EL43a9LQhQbljD431rHQvw63rqd6CkvXwEWs6EAuCsV2
wZVlA8VQRh6P+92tjmtpN4xm1NpzoMBRqQzxv585mclb9KGsETcBOhA53r034KVBVsUulp79s+EI
riw1EZwVLoaT63tA6UdF7CMj9tgg9SDwQcNYA4YuR6H1QJ7RDqNoq6PRVpFRHfJqjKACibNZZW5M
hs2jV6neg/Jhcc1L4GgBduaH92zy6qJsesSd4EqZ97ZHbr0pUFzK0l2HJNu/FoQEQuFBfMAGm/U0
BnW4WF5oZvr3jNxoaEKKrvCnxVYF0nwfv/NxZxaFC2GtkqxZOTWlSLU9ZOugYzBtoJGGyJ6EfRrs
3flADT1mafFP36oywNdnFLLwlzNKbbPQcw/j7dzqYA7lvm4Vt6r06v7f+ByxIAThEYR+XFqwna1w
ZOQz9Ek+DbYb2lTFTVANRnBxYzouQc6nMkO95lb1bFX9uhBSjdqgMzTexUCOy25//daRHyjQKdCc
D8UT1Egu12HKtHpmOT69bseoo9Nuqt04XdkBsm5fs9qaIxRSH7tgfEy79JSOKlS/dHDQ+kZOFcQv
T8xr+7PmaQYnxvRr0Ycm6CoPVdstP64PUwa4RP4a6AjoyXJ1ccFvBBBGswoKdQJkPiOGavlSGjFz
8GokZlSjFXkdDui0ax/t+Skb2Caf9C3Yufsht0IAurar0R46akDsLDvNqfty/fNkk3D+dYLXbAbo
0mULvk5H82TS+yB+f7luQRbQoPu5zhmJPgI9wYFZI1ruNC24QGVxIF2/oVmLvCAkj/aIDvCen/aV
TePrNmURzblNwaXlrl/VkIjCnJMXiraIJB+jsnlKMJ15/3bdlnQfQ3cBXAfUNXnDTmEf20VHPfSe
RnP5LyUAhGUbHGqyfMsnB81J3Ft72hgdtJFT53uW16rgTSJ0C9D4mXm+wmcXhF/TtPTJ+rvVJGQo
8x1K96Crtbup1W+H4YFoaby4AO52Ny0qRNWcTiGEL3V0O4jTsdsCxLkNEHuxhEV2pSkuF9ndb3Bi
hg95JiC2hd1vpMOclg4mx1i30KMun/JeEV1I3/KQuYMsE++mi0vycgLy3LW6OsBrt26LqEjSaOof
DKeOSqI/9L4RdUmygSB3Al1sxcrzlRXvsXPLggczih5aPaYO5zuzMINCUTrfVcPr0ry2y6tlsVCv
gDBrbzSElUZib3qVc/n/jB3sPnRVgT64KE6pmwRyW+D8nka9ibz2vvYrDsiNppVFzARmPYAq5XDz
f0j7siZHcWDrX0QEO+IVvJdrd1cvL0T1xi4JEAj49d+h5n4ztsw10X1jtoeZcSIplZnK5Zw67Ras
9+wNQwZoAjBDn5uaFxelI7sultj0yDyWDuZiwN7csjrwSLOtAJd0e6tn1ehMnKLkaOAo6nTiwC7i
F8z5b7Xk2V+cK1lak6KrY1q7BmhOkDaxgA5Z+fe18W6Uh9IHYAGIz26vaFYYZrA+cNLQlqhYDcJk
hSk56I5Z+2Eq17WThZn+jSORN6YLPmhJlrJ7gOIhtJ7yQSldZw3ec833QQtavH5cu+ILt2Iu+AHE
9b8LU3aR5z18yiQsKbuN5h1AgLVBu29Y4C7c3sJ5y3smSnFeFgBWY10zkVgAV0fN7nLzLnIAs5SB
Ucv7jtC1y9ArXx057xYivFl9BBAQEhrOBEumSB41wEf7FEbXIEkowIiZVqHkC0JmPSdeZybK0jbw
dRUhpPCZIVrsJFBAtiQ+NFm5yjsY82gjuhNSiYEw9PD2ns6e3pnMSZXOvImH7jI3l5Dp1/vS/AYm
zgBTylsAHrz8hSBsHXoKPPivD8t2JghDbwSgZhVcdNEPWzZ0HcIgPgLINfYD0bKFN8fsgREk7v4p
P6to34mI60pI+KECqGnAuOlSIFYuoTp+xHJXDgHNq4hpbcS0V5NpetYxMfEXS79YCdK0+8hDOdbh
Rli2BCC8BTBCgTA9/siaAkCFSdAZGwDn7kYgCA5kqbQ1e5g+XKOJ0W/ssXKYtdCLtvWhpXX7UDXl
GBDWBrY9rq0MQcDt85zbYBBdIZ8DJC48jxVljR3g3UbmxKmKjlOI6rpP3eKNnwyVur/nQpQFAURO
NGnvYPo/4auago7WWFjGnKk8l6BEjobMpCkSoNVIVoRm+9Potm5iBQJ1XhPDf7f3bO58gJs8MV2j
7ohW2svLNvh4accI39B8wsKKAgq0H/ZNAkhg3IbbomaPBzhSFrDu0eFsmpeiOFpIEAQQwMi4WVib
K9qgu2ppBHBJiOLTSg/An4mLzXP8T7RrgjRdFwCs+r+tRHFmdmRIL7U84Fp0B6IZoUvvtXrp5swq
2tl2KSdDcwwD8RrbpcsQrNJLwKWTFl3pMRrdJwZIxG0qA83YZpnjj5gs7NzqhPRqWI/5p7a1D72p
bxvGf8Tom7i9bbOKjV7tD5BJUMoqK+rMTsstvEWPaVodHRetNdY+5agcotMZSc7bwma3D/BBAIJF
ZR3uRNE2y46qRgDuzdAFfLHuyS3JLL7gq2bVDRQiE0gl5p1Une5KiyZaX2JuMPdpODHuhbbbGvDH
km5vL2j2pgIXZkKqNACioWSsei3znVrHiKIPNCFuv9VJvOnbPPCyBWjl+TX9K0it4wt0rHoRw5gb
b/2g7vq1Lz/li8CbC8tR0SZAbYQ30wi4LMeLQAdAvtfkKSmqdenG69sbN6cJIJNBix3yi4CwUx9n
AysaG0ilx1iM6Lhy7Tb/gcmEJYWb024brv0DAhKjMYqYorPstnXhfeTQ3Q0aXCyP+a+kNV5skJVj
jPb19rLmNhAWGxhgGHVHl7Gi4AAkiuNKxxRtVdchJb8yE9kTrdlQ+Xxb0FzXDBb1nyTF3JUexhCk
3gDPEEA7oTmAv8HzG+e5sQl4qnSSh3yoxd6O8w5zGP6v1o3isLV0Ddg7/jHTKjdsgMv9F/fh/KsU
a6KlWdr1Pe4Dt9488tPQ31HOS8r2L244cRBMIMLGaIatLN6UtATTtoAdASejKw6TN5FiCVNozhoD
ogJ9uujzmnq4L62VWxAQopsYCDQZ+DlIu4pb9s0T1aExtXXWIiedGgvXYk5/cCfQZA9sXWiRkjmo
nVhQ1BGBh9mOVpB0T6ZFQqMt9KBvl8zkkizF9aOhTBBnGhdDt80Xmq7bIlvFSAhE0bi6raxztxBp
Pkzlo2HHBETq5UYicmK6NoAl1DL7Y+YYxwjoVkDS2haFu+FFvtADM/c+Qi8ZyLrQBI2ObsUo20Zt
81KgCXooAaXltu5D04PNwb9LnIm1bov/6+D37oKFniF3wNjTRF+H+SdAxasvdzsp3F5LMGbrJMgq
JeI5SptHiiRBSayt5SBjO9KwZNm9Xsk7d4yCVDZ/YX58Hx3ZSKmBR0o1d+aQpYPpYQ7XH6qDrLzP
ZWaFPO92XrVUHZrVHmSu0bSMo0XL1+WZQidzZjiYbqBArOt9+eChObAbnHuyGHvPiJpIem0guQN3
C9w/l6IosDt9f0CjOaFvpB5DkK2sKuqhX+DTbT2dFYSXIFq+AfGFKbZLQabBHdCI4AQr4x58e0+0
/E2Hg+Z6f/7odHRMGgBIBHj4SP5fynEakiMthikKW9P3MdoaS73Z/s3I9IUU5dZVdp80pMPkBEfa
KvOeUycOMvYXIeuFFMWKWKNIeDJNAXSd9tihJ9PVXk1NTAVCKtJV5IkF2z93zyBxgvXxP3yAckp8
kNJJ+TTB47ltULgFIOifXedtAHCjztesZgGLu6DSP8eAmcOAzv62lkw+TAnSHSgHUvrIW+O+K5rP
fKp1kum453Yf8PI3Hhp/A/5zIUN5bjYuKiNmCxmlDVYo79kiduD8Ob7vhIOJegiyAPA5an9HWhSo
RXKA2WTmb48iFVE/Z0B5vr1bc3fKBI/WBOeJJalNoe1Y6V3FCnYcU5tt28HlQVRav7hePQJRq17w
NLPSDB3cNki/4WYp+9aCpcABIQFmQ+JxX5vAaqyq19ZKVpQucULOODUHgBgwteiOwYSoovi6A9DG
1I7ZxKlUR8FY7jP3zpM7K1vYwTl9M+HHkK1BCglQlJfWotJNzt1Io0e3YmsaiQPyw/d5Z73cPqgl
MYq56DNwbJpWzo7NiJfS1isDXz7eFjHdTPXmnK9E2TKTND11rIwdZVcERve7rZYQZOcXAfSyCVQc
L8BJP86yh22TAN+1xSLc6g0CXP+T3v2+vYiZ6GKaBf9XhHL9vV6QMcUk7NHAADIY+7o68MWI9oR1
nvZ3Xm+vtIrfaaX7dlvuXMSPnC9mhEBMhzZRtV2OUwSHwnMAssFqa+tzkLnz1GqDNBIUHoTA9CLQ
2va96bxJy8MIMvfCnGYWyLA8e4/SZxbqfABo5e0Pm7tzGMUGKQQ+ahoPvdxzXstE+sjaHs1q2IIG
DI+RcTNY92xcyovNdX8DjB4YeFNYBxc9Hf/Z8fZgmcSDAFfByJz9QKrNmO+tiqw96YNQLdRRSpWp
vwPSTxg/+cLZRJ5cDSx9kqQPzfrVtZeapeZUGsAEHiZAAA+AbOrlF9UD0CPilLEjrZwqILUdh4kd
/TntBt7JZ1KUi1NLabLOgs71fVPDftZOaILUMSDRwDe3T3PWvcK/YojQsglG7BT9thgzU2OkDMmg
315lhBJtZjydipRSB4LRHTd2vXk3UDR6+94ebC9/YcLRmwfWD4xg4wmtmHAel5lb0pqhdHkYzEP5
DXwHwcIdnjMTeNeBHAL4KwgplVMbJK1K0VY4tUZbpcV2rKNV0i88Q5aEKIfm9CWgIzwshKG9DfEX
GaoAbDi3j2tWCJINcEWA7UQy/1L/fD1qrMLrISR5Rk4grOp72sm/OBL0w6AJFNUm7JcSgPuyHBlC
Ho6B/IYFXnHPu+yX6WAisfibcAEdUuC3wOMa/BOTsTm74U0GGDohKg4KcFDxUu37YP4wyvQOl/f2
xs24b3gI28K1QhXN86xLQUOmp8BdEuA5t0UU+FzbaCI+EA9Pi0yunPLzbXEz53QhbrIjZ+vyRFQi
D9awI2mHIGLvRo46E1viap6T4qDdBIUmgsBObZ+N+rLSk0iHXqMnmIpmG+9SJ1/w4nOzmi7BDON0
PjYmGaevOFtLpCfQ6J7zY6ORrfTtpyT+xNv03sX46tjwFWPvaKUNaVYHTVRu0TwS5oVYUPwZw4tV
frCLA4oCDR6XH4FBClqkbcOPhPE9q+sDXaLZmNEQDPgBtgGtnZM1Uq4WqhZt0WYFP9agrquih8Te
xgDYt8okiMCWeVs/ZpaDZDXCCtTJLA8MIpfL8cDwRrxi4EiNGNa4gvZX35wkwZPttpy5RaGqDmpj
zGeh6UwxStJuo3EcTNgLXxQgfjPp3pU023TUNoKIY86PjIm98GSbWRxicVSYsDoAZxPlUpeo+8kO
IG1Hp+DrfCINazLzL0bfsXU2jmoajwRoz+UOCoM4mt/7HBMYPtkKruWHNPG1g836ZuEGzGzidEog
Z8Ybw3NUnFxa6y2SuqiXpPgPNr3TWQe7atPAHV1rQyloVT0mrKfbJze3iRCILBpg/EEApGxiL/xW
KyNagV6kfteSqUXdj7a3ZczYDzTdY+AdmTpMPqpDBmnk6HWf2BWIt+4JoDdqnwO5YgkJa04KcmTk
o8ES/VmKrudOlFHmZfXRAnquN35CSbjW1n++knMZyuXN4h4Mh1leHwtmhdsK839GvtCGMXcg6BzA
qxbRku+qGTDRDWZDZFrDK2Y7Mta/yuxvhrgBPYWZMLTJ4UzUR6YlDKduLV5jktndxp62Mqp43bbR
7vZuTbpz+TDDIkBahDognhYANL68O5TVDchL8JYd3fhY299cow7qUgRdugS4uSRJvaUZL+DdE4bR
i1cv+1pGmLFzH3Pt6+0FXZ8NFgQ7gKPBY+3qbJrMc8VgdfDu30E7LJae5Es/r8aowHWKW0RERy0H
IaC3orm7+r8tQAm5wMCTxkmLBch1E7b72z9+fQHxVAHePcIrOB2g5V4eNxoWBsFdfH4dbT2fBkK8
kWTBRs7KQK4WWQPwlV31uusVRWI49nAC9TNJ3wBdDM6l28uYOwXYkH9FKL7MMesmrnoXWgt6bdq9
AYDutoBrZQXoEQzudC3gMNVrYVM9GQrbYMe8AaVw4urtsTY4qvKcZ2GvyXHBT36EFJf38FKgcjt4
Dwp2F1A0x7oLybDlfNV86qp1HW+0Q0rvjW5BEZYWqOhxTKnd66hXHl0WWSGxq2jfl9pXqqMx1arL
esFiTkp7vTygQGD8CryE5nSgZ4FjGWkJba0Ry9MsuaJgqwxsxAGGrNdm97OyxKo3mBZEg1ywb9cO
e9rXifkN4RWI8yZlPRPcRWPqWRFeSWjbKcGGSOMVOAGiJgnT/Pm2zsytcaofTJjqGKBS0c4xOpa1
1ESA5Xv1sQT6nccOEbgbSLkxwffDiBe4S0Hd9UXAdCEgheAl4LRdT9lXljMLQY7eHC3rl5ggthda
qWe27+L3le2jZgauegu/L/sUiYeHKMjiR5YGOVnYvBl9hKPDtiECQa+YCgUxQXT61mg2COp/yuIB
ugCaUPBdLEXbswuaxABcG3GOyn1Slo3jjX3UHBPX2XEPuCinVmPhWHWHwlmoC06boyg9XDgEIVDA
W0ntdGCgfRpNPRXwrWnAAGtjJ3hNfL2tdbNCwEMy5T0nrBclpKqZNsbEhpAY+8Wyt67dFM3bbRkz
mg16u/9kKCGVZgBTqo0LAUAZPSRFdqjQ3NqDJmJI9XXCf1kSFFbCTBdeLLPKTTyEvBONG54ul3e3
7uzIHYZSAH3khdJnKZdyxrNKh9eshZ9Hjk1lXyoIwzAda8RRr56KPkKOpl/BIvWmub69gTMrQX3Y
Q1l2yhQCxVhZCa10C8Sr7TEFhMPaAoHvvhGpv+REJu+tKBz6avBmReUbHVCq1xKaSCK/tdvjQMew
8Is3lpD7zjA2MhdgY5cvQ1u+2CM9OOnWzQ8GeXO7b7dXeq0qaLtCe8+ERot3n2ro4R9R2XStDtgp
EV0n6CzYZJqJrLApo6A282KdxCjNg9pk7/RDub8t/fpAIR2JQ9DdG8glqbdbcISFoiLdEQN3YeeP
QaFv4d4D7i48ya7NyKUgxe4aHaFRHHndMc92tNhIvpEY7YnvNXfpTKf7e3mmqLTDcaHaCKxiBOmX
qtOkUU0at5NHIbMqB4h3UR10i5I1BXBumI5AsPT9MgrRfV4HvI+NjaY3bHt7XychVx+BaRo8ePEa
Qd3w8iNSo3QzAQ0+lmO06mMgSGR9oNX2woWfOT7kZdHdg4uCoqGagO6jiA6OBBwjkevsqYmnUclj
wumCmGsdnd7uQBkFawQeP870GWcxQYPaSeHlNVAFnUq/41Y73icaZp2srngXHlC53UFvdnYxvKIR
3VoISD4ycZd7CZhWTOcAYg5N4Z66SD52I+mZZxwdABcNNsiwxhMv7oufMlvld/74MphZoHdh1G6c
/CBe8EPbITp1v6n9mkd73U3DJQy2630Hj/yEmAUiKOQQ1SxvaVIHE8WJeUz7hq+HWq+9Z59mXRU6
icMwmMdR0VkwiTODSgDXA5DPNDCBo1bLw11rFp0oRtAZeV1gYfSs9FuMN5IAoKaBXfkrVnjrYczW
tfvn5hhFW3CGYPQQiTBM6V0qQGxkBWsKwzhapQYWvNx1jk0qqtPtSzOzq2gGQicXng/ANlVzRVVR
d+h/j7GrNDX2eufWWsAwjhe0Fh7aElAEC0bp+pbChyEeRBPZhD2q5sGqbOyJxwfziOlKE5B9LrC0
vhe1U5f3Wc9SsqDJM28WVL/8D7wwVPivyn+sRl0jY41x1N1VWYW2Bza3gFsrwOeD4M1/KDGG0/+x
hb+UqYQiehY5tSTM+ADD4PKpXTGnCoFBfvvsZkwEUGKhlejFA0oJMS81JK/wqECmzzh6pd3V4egI
owwLVlO8W4q8YiH6dcEbQrgYV3EyYgSt1ADdePsjrp0MYm/jI6cPDIgrXGcQlxGt1zp8hGaYW+SY
yKoH5tnGyGpv74zpRrZ2unAt52ROMThA2ZA/QTXucuEAyh97wOsZx34gx8FN7gdUAANm+TWoPvRj
7GcLi5zbaXRroODnoX0OEHeXAgvNamwBLMMjpfJHkmBYEWiTZokWS8BO7miWhxprgiqvF7R35rLA
C+D6w7uiDUbt1zXqxKzTHjYPXYLamvRSvDOz9EORNd2w4MRnLAEAPCbadnDbomVu2vQzh+OXJQJN
sBkA4yl+ER3G2PNq3brAIkJscltnriNNeDXUT5F2wRzBFWhuLjVedwCEAxOAnbxXbt1tTK3WFzZv
XgoSxWjqxL1X+/JiJ2WjAQt0RF91GpQDb3c5l0ud4nNHhNc7fghqgcLgtK1n2yalYLLwMutIinI8
6lb7205iEVbopFywKvOSplFhtN6iNKIcEMdNy7O8sI5R4XzvpfM6OOJB65ZIvGfFwOsj+ECIDsy0
ywWhHI3yaVFaaLQxAeDTx/52ypbseKWPC0m4yYUpUQbW4sK9IgyHY5+eCmd7Nya6ozWxawITvjig
MSq0qs9VrYdl92Rp2hZ/3ta7maWhIgerYWBqybPVpVWeZyYtMA+Obf+VjkXgY7jNXIKNuVY7VKGh
cejARO7SI8r+6XaROgAIdwGiDOZwnw9fM7fPFwzSrBB0XKHQMlEZEMUgsbSGPvcxhNhNq6+qiqHs
Jwkn6d8IAjg4LrmDapI6EuO3OWfUqdwJXLMKTVoi7olHKn7+6cng+FEvBdUJzDrm/i41QR9rOwPJ
pwtC1KbU143vddWuGxACBS2tjOzlz8VB73TU4lAZwcP6UlwrohqYbol3LLy6DTqve7UTsnP/HKoD
fTf/BB/TtKiliBnbSgKEOvWOiVYdJykAYfvj9I2PXk9k1sDWMxHJK9rmF6XLCi32jp1IP+HREqHK
5/2sCrI0iXftHiZBQK39SFLCaF9umZ2h/BuR3ENR8VuTaycGiqMSFOXGUoJgTpCDejY8AwjJicqQ
WstWj3gCCGeX+WEsgdAbY6xdB7Lz0vHclnRF9SnRoqm3Oo4HsFlrU3yzCF/JFmiYZMm3XgcsCFT+
XRMIIC83LxGVjwcpJFnRvcHqB2Axca15MOIKj9SFbOj8qmAUQLUHuG71LS4rXOOxwv6ZWZqENDaT
Tc3TJ1YyekdJs3BxZwwRmssmMlZ00SJ3raysBXB7W+oSUUOCynygGfGbh07nH7fv66yUqVKGOBMR
mDp1neamE1GzMoFMlPEqoJZZbw0Ef79ui7n2D4CJ/2jbxvYhtlR0vOKGiHkJgHjhFcUq8zG2U2i6
FVau0a9vi5pdEUZAAL2CORD02l9qBEtNg8pGILKz0y4ERnAH/A+PLFQ05qVM5M8wDzDg078/c7CA
3R0JSTpAXWSl/wIwo2zj0oSsbq/lSruB3AujDbIKT0cCUe2w1CSA+GKAHh3bMg7qyH4BYdyqseDO
PfvVYs3C1l0F4xCHjihEDfj/YY0Uq2onIICsWS2ORbFxqt23Id9GO8B4SHudFn8aFEMWHsegEcAw
BCKiSWPONtBho+iHSLRAZ9OCArbOp35YgndyyUJcnRSa9SccZB+9ox8DvJeCoh6do5lhtmCe7t6A
tl8iYaYtsQ6rg/54wGDnHCTgMQk0gRgoy4mE6wLR2etPZhLqYbSd/qj31mb6ZxL29aY3t8nhz9Tj
H6GT9mFgHCkl1bfzwXdyx9T6Uz811q04qzIAqw92GkguMoxgDON9Ow5LvfYfTvwsurySq+hJX8UC
zPRuf2pMBhzmVUrlxuFWaEdPHpCYEZxJ7bPBt3F3j/KvBMAC8YPUDFzprBL3SwmEq9iRYRrda/SO
LWyKmpf45+sAzI2AB0EczuLywAviNPbY4SgQ+YC04GfBH5xiVSAgzfZmFXhSC+pDVCy14KmZvX/k
YuAUMR2wrXCPFLmaLZ0sxmk4SQdkasy2uuTOjYaAE7qK/CEAOvPKKtZadFfzQDdACnTKmpWRAncS
PUTlaN0Bjoq6TwM7cLmEwjK3LRM8CWaP8A/kkpVD69Dt5UYAUj7V/UMpy4CnL9DV3gYYdUdDazjF
PJDD0Vl4WykmbNoVghf2FOJOrUVqnq/wKlqQRutOo/7WGGw7uphnrzYYFUUhZMGmKPbrf2RhUgLO
eerLnkzBmU1BIpzI2Cbdye4fOaptnXzLtQ1eQR2584Go9nLbOqs5zH/k4Tk3pcGmIQ3lldXZGnVG
w+pOQ96y1x6ByBoFkGSDOjjAo7VsjURz9ZziMF/NWHqHglK2sGTloffPJ/gTOuzEnQS66Mslc7so
kMjwu9MLScwAiAGBzrZM+1mMdVhk29sL/iCeVi4+mmbBSA0bhzKOWqYtRrSi0dKVp9wd6MNoO9pL
4Qn0DlZ57IbSEuzQt9B4NC4NgL+MkoAO019+u04HJEC0kVS/NNcaQpBVlge8gPim9TIStqJq79qU
fMrNxFp55uCGo5e7uy7iNKx8GDO4LbG2avJeGw3YLYGeD0aCIl3bg7CDFrw4G1sf0InftBbsjQOy
p4Xob06RYWvR7Y/SEhy+cr37RK/itMzlqSvoZ8cUz7b23ZPPXfXQWJ9u77Paiv9xqiAjgVd0gPt6
pVgFEXIoEiZPdgRC833Gor0/odgnPODyd1ewVVOWn4dGhqWnBQMe3AsfoIS6//MBE7bpFApg4E1R
q66NR0+r5KmyN1FPtm2VbEy8FDhbWXK8q4HJmB6Q88T8/g+9fWUt3ZDKDfrhC83ihbz2nIpPLQFo
k0YiA4mTy29x6Oh0SJ3IkxZ9q9ofg/+Y86B20V/xwP6wNvTPupE9x2g5MF2vgu7Bc0qJYrc8mSL7
PnoFKhJuYIzpo/uj03hYYJLeXEjVzB/2mUxlr+O6NzkzO3myIu2HRbZZtGUcLjQ+ACphq43Damh7
PAf7IKLjyhRLdfa52AULxhZDrxFlqq33IxdoeDaEPJX2nZ3tqxbtuvd5+6jfG2KdAiWZs6Dmd0YG
Ezqu6D0G1BfUbXrLXNmVsy9QYnZNUo35Gb5g0JqdkVcrkIGgartPtT6gnhUaA6CKumSTOUHpLBi1
/2X//12+OpQb9SYoY2ycOfqi71035Gs/CcmX9fjptdktBCezugzrOQ0goKnFVc5aQzVX6xrI8sqv
lQ5Iz1fqBdrwYkVvSwh5sw4f/XdIxUzSgIdyeW/SBK2wqV7Lk6S/JJr0Ey9ErxenqzI/At+URZvf
TPxeOMlpAVcniUh7asRGzuQqymCC6qKDMrew8ajjWhvH3hbAz25D1No6Z0dasW/BEPLrtuCPHO0t
wYov5pVPCuZIKPG4N5KXNOo/jXoeCMwQ1bAXictDwVBZTd+YFt8VdC/lPRdkBzjWUIosHIF9k9mn
pHqq9FczagME7Ab6WjCk3aKalts70r3d/uZZI3u2V4rvbpDD6lvM15zcblXsydgGsdwJbYn9YW5r
/OmRgHLONMmpzkYmvZxAJZr+lPn3ziZZA6TaanhQvkXOFi1pBRh3Yty28rn43nzy65NG6doCTAHz
oydTu2f9q8vudcM61A9u+9SPW2nterGUBpu5Gj7afDDbh9l4RO3Tbp0Hb8RLDI4B65O7LcdDHz07
1r5Ki9VgP1bO0gzvvDAgEekYJUdL7PTvz4RF6djnGiArTx4NKN3FlgwMPXDzH3op0VGaLURpMyeN
tf0nTrFvrkGNkrW2PAHC5xhtN95SX9vCetQ0TtY7Dh8rXaKVoAkr3V0P9D0+xFtnpEEhlxhnJ8VU
7tr5cj4sz9nuVRqXdjNgOXdOsDTxqI56Ti744scVE2lzC1y2HX7czF4jvVmbXrMthL2ncbWqbbFq
xCNQBjyxJ7gpUa8bQWWXgVc/1lF9MFNxnw9L5eC5QB/fhGQPKirA9FUnsR3amTEqidBNnT35XsQf
0B9M7aATphcSEI597QznF4Jg7wAinJoGTkuThTBoJv7EmwbXg/hoMr2apelsAEAlFlSWV8+J+aKH
Esi2bgwqgiWcgzmPeCFKCXWzqmd+bbm4HZX3WNGd+FJ1Lbr9mqOOduQftbPK7qM+Rzyy4B5nFQsR
9scrGlkbxSJaeRTVtQGmMa9lBGMuyFH7fbYIJDFFjFf6eyZGiSgxjM6zgUTypA87kgK9pLljYc/r
oP0at9u6fWzvCJrH+qAYWqAKvhsLb+IPNIJbH6DYOsFRwy+cpD8VexA+noAbhp7adbttQvH06Gys
zTctGFf3mR4Mq4eu2Imw34oQ0TbbPd/2QfPXzbbRozKBYV7hccXRULaDlyNxVTz0Iiww8gZYQw20
dvWXLNu6CPoa+6X6IhoRWGMYjQ9++yLCdqmR9SNjerUnZx+i5LurnLGxTNGQ6zx2LPiC/TdemnIn
vPvRQO92AJ6Oon/xMvBqg/dSHsf8xag3YgybvF0JTIQ7q/wxMeKQ0k+392hWXabEKEpNmEtWxx6b
DAgJJE37E+ZKvqR+9XMQd6DxvS1k9npPpQVUSadEpaISxBKDY2Q4B9obaBSiaUgiPV25NV0zJID9
rF/wSbN3DfEh2tEwPQzHe+kCaZ93smyz/lRhDPBgNWP+PgDEaCFPPrt3Z1KUq9b7VlR4RoW9y1v7
GEk7RsddkmyYI/zX2zv40d55pUGAXUewg8wyALwuV0QAm1KnAluIeKrbiM1wMLfmVt9Gn7RNsuVf
oC2b/scq2+uHZj0Mj2wbHz/n+2Hjf2s38Z6v242xlRv6O3l3vBBYrfh7t35NN0W4FBDMBecoUPz3
rcpxW3Zv2S6HBchMUOgOQW/g9Rzdx/w5N82AVLsIrSL3f5OxuhCrWPaoyqzUFVBljd+j3Mii184C
QMSjUwRd+cQNWJnbhzJ7/mfrVAItlhMjT0jRn7wuHQ6s7+s1a7t675J0CfLv44pcnz9SPUAbc3FP
lcXVJhVlnNb9ia3lQWzMLX0yVtoP93U6Xfobwy4bum12txc4e2/RKPb/hSoL7LQeYxkWhf3UZHSX
RVYa8prZmB0GCVjCrDjI885bejDPPLNwjv9JVQJKVBwbQhMs1ZRs3e8c4JBo/WO9k2xT03unWKNc
3cm1Vi5Zjfnz/Few+qg0WkSaEYZOTrojHk28Gwa2JppcMIb/y/X4T4zqDArNKVrB+xPxkQ5/yn0S
dvohRY++9zP+2tEk8IxXbSn2nEvhIz2OghFerpj+UoH/ysjMjTaG2FTfxegG85BbFOnWrIBnpado
WQdCTrRpdQQJmCTCiN3KNp4a+tVv3itvr73H2m+zv7OZFrr20pNlLk1z8XGKehu11tHcwlUqIyCa
b5v2WWQnYq8GuS/XXhuSfMNWTn6XofdGyGBYar+Z1fSzzVE0XUt9KoWGo+c0DtN1iek4by14HXqL
Ldqz7yW8BADwiHIKsheXllyzaNfZNbxGZH8xh53bfnW1Iki2t6/u/3Lc/4lRXGCE2ftRt6eHsbax
7c8+SgY2eRXlY+Po6ypbOQh5zCDtyaqArjlQCGKDbhvxR+ntdPbYazwo0jsj70JApyzc8aU9ULxZ
qtkVMTvRnzpkKOwcDQfRxtHYc4vA+/Y+zBvOs+1WnFEfMa8z9BZeIWebLD3m/kNVZV+5/+RjviHm
d6P+1RpfSv2QiV3UtqtMaw4aOVa+tvApc4vGlAMcxjSjBfq5y4NPSSJ6tJzDvHhV/44C/iTH7lc9
d41jV5bO0i5PSqv6jHOBiqY1wrdBQuz0p/ihcZ8sXYBpOGzTTcoOJSBcb2/03A1CCQ6UeiA4MlCx
uFwdGQRwMFmEG/wes+9NstclCdrK28rvfy4ItWgkezCfjlkD5UAjEIATk8vh1FfVauQwYlr7iddy
N7L0kdhL1nrKJKqbiA5+tLiiNGJhwP9yXQNAPgB9hBLiyLxt3n6SfbkpR0yytgfLv/O5cbDS3z5d
aleY80XnYpXtjA1h5U7iDafUfPaaQ1p9yZe6AefU40yEWkseMaTEqOYOp675IrvHGqx/RrJJCxtj
A6c6X/Kucwoy4QqgWo8JReBKX26klkaVpTFtOAkgiYL7Ouy9Z7PdEdnuElTU/lRJ3GlWC6yCCJan
ZplLYTGp+yxJ9P5kD7uh3nTmu/WNmYGXLxTOru/0pRz1iqG3tkhjyNH8g/C+jd4XDgjwl9uLuX7N
XApRTLnoCqcYMhOxv22im9KO9AOI2vXNbSkzD3eIAZrhVCVBNlVNb4NZbdC7zMIjtTfCnnxH9NOb
gezXo7aKJ+7Ibs++mOlPbXgrnTtv+Dkgg8ATbeWgul7Z2S4RP5L0l40WgOFACd+Z9t5kqxieRrYy
rJa25Vp/L79X2Xsm09Tx5AiLw56G8VnsmlXnBsxcufFCu+SSJOUASjR0NLKCJAwnJGSfO9U6jz8D
VSrUMx1dDQs0UjM9KFgZHATSYWgPR6fppfZiUVqS9z5Wlhf3VpfsMLpUd6895rcq2b5SfUvJRjY6
KDxBhDcEGYCJ4hiJlmgr9H3bga7xPaPvCTK/pbM3/xAFAc7UhZlH/QOD5+i0VAuoErTgLjqPBtRB
DLBN1dUQ5ADZCbs8+7WgkzP3a3IpGBE0wJ6KMdPLnbCYQRq0w5gnu4aL7kMD9MBs7Q2vvvMyumte
Pf4/zq6ruVVkW/8iqogNvDZB2bJs4bBfqO1tb6AJTU6//n743jpjIZW4c6qmzszL8VI3HVav9YWW
hDQWnstAs7KIavyUC6cacJzoL9N2LGR/UuNTl09q9k6aN6JYQhO4vF5YIAs/c85UDqQcR5ivyudW
jWVXIqNT60W0RcE1fgwHKMbenxZlWtqXlxLuPwBBoH+IFhhqW5fTUuJWSmOw5847TlFOK+iRWB8f
H6r18bh/fX19f39/ePi99VBio387mlif9+N/Qxqv4qOOg4WARSrPYb05fC86Uxq1c7gHHoGSVe9q
bmWlh2AVreqdsvJd5SldjWuykRx+JI640hlNtsxr1vd/yo3yNfgnMEOb0gG8a+Ywwgj8BgI+MDlr
aOBTty4cP3AyR3iv1sT5L2IR3Cdg9QEbCbmHy2mXgC+OykYnZ3EbvpvuuK5p/pA5ZF1aC5GmdT2f
YCjBQ48JKrYTuugy0iAqTBkak5w5PQ5WQzvr7RjQL5UW9uP+fQvUPn25H/Ib43EVEs64Ew0B+dtc
ZVZv9C7PZU7O9u5QPp6P7i/3YCfWYJkR/XA3xwh13LNLcaw8VY/r9dpabx1nRRkGb592C/fqjQch
Osg/fs1s44cj2uYiz8lZp5HDW7vyAHiLzmxtWcW+3yaoJm2XIEBLQZVZVxkrWjL7HlOAB+eL9Wv4
KBJHeVX240MG45AXOPny5+B5Yd5v7eUfI50DHcUIXh5RWGDe7YP963B0j8fMdo+hJdBfBf2YJt1N
LUOhfFM+2Jj3Z0at3zLlx/VJe2zoemEhzD08cbxPUw/1ObxSIJU5h3uWWUKCoa/I2T80TwcXalOR
u3+Fr5mzGjvbkr5OwEH+Hbb6Eozv5qL/EXg6ZX+03sJ6QHlYRuBRsuEWejCfy3ZVxHj/u7Xydn/a
b/SBMMrJamzSgFSvZHB6E0qZkVhjh6V03LemB1dDnzz2wcF/1SFt+RTu4mFhaq9T4IkiB9z2lP5e
c7H0ngld1AfGGWotluZ4+YovHYfTwTDbxRchplTmxxxCpq3POt/Xz+JK3QKY6jA3cgSrpa+v6Kat
1fUiFGMp4mynAojQKEkg6Ofebu3OCtbCQ7mLPelJtrmLBbrODv7C8fh9/F2NEkyzySQaKcicf0yk
YpCDpMIoLQAvdqFlOoX1AYtPW7ASiva/y92MPhWrYlusqgPQEO40B+kqoKL7lNjRmtk9fdRW0JB3
2CmkjMZ0+vUN/itfRXZCBesVMD+r22mb5CBsaitwfSvcFE5HnwXXWBjRzZXxY0CzpU9gpRoJeqmf
7dwNTh4/LkHSvxsEsykDctuAQ5E8be45aw4G7lKdtrp+rm3VUnb+o/CUu8zFjDnjOv4V2uMapnsr
6bVyS2rsuBvuQlqv6lWMj+g/yZgHcdWs/Ydu+V69cQROqgiANaMehobN7F5lRhtlRhIZZ4UOTuP8
Kje6O+5lhwbnJLL81/tb/0ZpDNiIH+FmewTh0mTMmHFuHIh5AMLu6g7qQNR0fnM7ctkqdJBTU30h
a5trXU8H60Xc2U4JIM2klgqGSVbGtt7wB9gjU/jTOq/FBobQD/5CvnLjPP1GJZuQhJBRwJhdZ2MZ
GRVLeuPsr5itrOGMSg1XXBcLZ85SmFkyqhiFhKopwiANXPeb4GSu2BoGre/3P9uNbq5xMZzZqygB
Y1cvus44v2WbloZufAJy9Ck4kP24auyM6rgiUdR8l5YCT394vnUUE30XkP+Ahp7zuAlSeZ5og3Gu
YQ1OfpNtYpeOauur4Tn+oy1AIabFNw8GfgqqF5OIE5SJLg9wqAAUUteG5lkpHNDTcUKhiQaF1rGj
C/N5XdmawOv/RJrNZ1ArIR8DZp7N0OkghwH8575S7Lh5Jk4nWfJCSjcdYdcDAxcLHxH37lzpvQLF
ox7TzDzDmuGZPMv2+F/N3H8CzDWpaj5Igz8FIAdhDQT1U7AXXXVhsd96b2gqHhoKOHJQWZ6X7wFK
AcuUFOZZPYi/i638Wf5lT5kjP8kLb8qbkZAlTOAcqKChiHW5EprUVxu97swzvD+KJ/ZHrymq5PCE
Cun4e8m95ebh9DParMZRx6SNNL8xUZ6b4GIgk/BTcJIO5U5/EGOr/AULCDmlSy/8GxfflAr9Z5Cz
hw5rBMOXJYQ1j/WRPauf0lezJBxw64D6GWN2uZo816Uobk0ktHAC7X5rD8ax/MvdJfXmG72GSZ4J
HBm8RkHQmcMOpMgHTTnN/LMNqcHksfM28uNgW5pV7SVnGx2XpBxvFIoQEKAyuI1PysdzHm8itplg
1AgobnVarEI8SbVdg/szRFc4dEIquykwAIqVHnOr2XUfgrtwiNyc2x+/YDa3WV0H/ZDjF5Q2iE8n
qjuhq3xUK7J5fZDt1DbfE4+tin99lgAHMTXPgCn5tmu63BqDUabSqGv+WRdH15c3RSltx79C3S0M
b/r1l2cW8GjQ+zLwRXVgSWarsyRFVTV5JZxFM98iD/1TjIG+TrO0dXIZLqn3J/MqkwZ5GWIh6uSi
JE3s+dmolJhEYh7L50TAIRx3ZWZzaMI4stIscfq+dY8uRoYyPOT70I6Spyx63oyCN2bDhlHRzsL4
IEF2K98ZDMI2FD5b1Bdeff8zitYmbL0AMwmex/5R41STPWRplq6s+k8x+N2sdf85T6zRk9DBxr+/
yt+cr03juSstEdygYDf0EW181w/sprJrgPwJo2UFn1TavMYJrVuHFEjMU/TAvD7eKUtq51eXKUaJ
KxR5JRQkJ+eHyxlVm7JOs+lFCfqq7xTV0NqFjjIiyxvBSSJWrEM5D5yiGfyFlXMrMhStAcAFP1a/
QvyqWq9ovlCSM+zTpJXcxz4NFDnfVD0mOdLMdKVXcXbSzGGp0X/r005MHhRmUTxGs2V2b3RCWQQM
VTHAb4CTkKjg+1SMt1rmKRLND2noNnwbxBZhhzHYMuOYQUMD5mBwfxWldShYYGRrH+awG0e3KmlA
HqUGaMz8lxysY8NR2ohWrsBfkr9RcUhrH1zHVZO8B6nVarSJLWMnv0GHTz2JxuhGjPqdWxp7Bf91
f7tc5/HfKxha23C9AGtpTlEDB1pDSoFyHBPlR7yfSmCPE2g0FXmwzqt6sMs2ke24VNpNoVWnOiGi
HQ/Fc0DSxpYl37A007e7NPubTiOE7RG3aiXVIyorqUILWNnSNtOXdJ6uASAT1g6UdDwHAITC+X25
KpVQ7giULRNPqYxkA558+iALZBMmSUEjANjb3rc5lF0hA4K9hhp87mopqxam7zq/AKlXg0cEHoNT
JXl+uLUcQHlWjv45ZymHuzo/MWxZtewoB7GgwJeMSf0Y6i+RtPDavS6+ILSBlzskIWF5Bl22yxmA
+KVSiKUYeClf+Z2lrDvJbcVVV9uR19VbwDE1/0tdZCNdvTOnsBgziPOTUy+ZNu2P4giBpCxEgLPA
Y41pOKKAdlHni74z8DZcVZACpEVbVesx9NWtHAqtC14JbdiY24YSgq3WFfVSOjkl2ZfnMFRwIAoI
Uxi4vyHrv/xJaltnEWFV4JWxikobtB2JGGsWaJmaWyp8cBtACu0Yyo8rMxBHi7Eqc+uIsQ0cNZcQ
CtdFAhhfmFiTuHug5QP75MtfE8A/JG8A//GkZyO00vgw/BUrGo8WiJcM7yzV7joHrpqKf5RgnhO4
gOZwtYDn7DHhf+S9DJ50vk6ZkySUoTv2ObQrjW255ujSTlNs03zRvUC1dGFpHqf0dD6PKFaCm4N7
GtrWsxWValob8LTDinrxCQ0DvHeVfXpq9IdCNWlVv/Hua9ixcZWScWEjfVdor2Lj9YkOFf4Xmh2X
szYondwGYx54svGAw8O3g6dBADSOhvm2gY1tu47VR/g2ib4t2+Xv5CQ+dS+qM/S2xnaSpTuqTJVH
7ZwadufbreCYxFqCZX9LQ9z7kbNETW0KTQ8LHng9zpWjUK16xVH0bXDQ0Desj5Kj7tLX8U0J1vpJ
wKlf2pIlaguf6bsxNPsVUBDALpxArBN+43KqFDAou0YzAq/qYoefhuIlK5w+WPncIv5XLezbfFU0
kFliVFH34fCnFG0irXTggnqNStkKNYbW6di+wHMEvohJa6vCahxATXhIEof5jzy21NIR4jUspaXE
0U7KJzqk/rP5VLNNWYE1heKu8KWSUwiqfiMdmu1Yv+sm7QMriDbRczw0VMy2tbaE4SQ31ujF4Gfn
viqkrZrCWcsjh4q4gwBCb/8UBQeztWDrwV4LaJSs0/gVlCZc2iCxv2ePjK9jzR5DWEq7RHuVe3v4
JMEmEJ5UIMP5Vh/sBie2WR2Jn0De/AmnDc16D3TtYWKPWFH3qBNXUan+y1c3eusl8abIjkAZhjju
hj3RXXU8ZPkuAa40oq2wCQwrR+OYv2SlnetO0e/KVaSf8jeQVP71DY5GEwFAHynaJJg5z3j1qg5E
gQReHbuksICNL4INo2ZrA6yVUDlawQBtOPAadDUH9LfKysDn2hLDIsNBrRZ+zq1r6eLnzO6HJDN5
0FV+4A2HVAU91q1iu0MTPYT8dPhSD5aqOqoY24a8JDtx9YxCmvpzImbHV5PI/ZhCHdQT4HqXJlZT
5pZZ6VQjbpXRMkspmNlLw725HlGSRIYMrII+L5iABq2oZRmEXi0+CLh5ILJ5CAODVjnwFBntFfja
VAOF1slWQtLcGtiO4bAxjSWp9+uHM4Y/qdOhDDDV1+Z6QCnL5UKFo6XHDRhwyehiPGiN3K+KVodX
21Bl+0pPjDOXusegFutdZga9zWFFRkkoyW+cNKY1iElsy4XEP3PBX4J63/yFGio+EI6BKCDRZ0sD
fCQ9Sqsw8hpfWZcRs6GEbwHKXumrvHJhauFUwga6snbIn5jwkpSwiHBjHXDlj/t75rpJiWa3An2w
iU0B+BaZHeQkV5WBQIPfI6sYkCbpVXeHAw6rWLVkfyNra1QM3+OjtmHe/cjXAKEpMkRRFdywgDBq
s1ylBRZDrsww8UjxkJluGex0subxo+57CvnD9ENaUR90C/GhJk5lVHbmw2VPPvdg1oewYkU+A6Dp
WycCWZ34lpFHW4TKqFBbivYZGtBUCRcoGlflpdlPnrbAj4xPUhNVQN4VezJJFa/HMeSyrqqA4klk
Jy1ZZqk9Dzf3J+qqaoCgENibJPYAj0eSexlUyIDxjcQy8UpAIvbVkgjMtNRmd+jFn59dI5HclcCp
489Lw4M+vHSfcP7OH1rDWirsf/eELiOhCgG+DsBIqH2jxnQ5EL1Mfa6EceINybgN2EEdtlKpH/xm
X3jFqDodf8+HdWsht7AF1T/fn8YbDxS8nSfeFix8UNufayKmsgBjr9APvVKyS5myjsYDGJ9umxyy
ktG0XIlL3JXr9XIZcra5ksEQfKk1Q28McyuW4cSsSCBgvY+j9iWgyHR/hNcFH0DOdR09L4jqQPhx
tqH6lPfoTuuRp4RdYofNWFGRi5bQ6bF1P9J1Ux+lMpytk/+EglNjntnzogp6SWfMg57bQE5BO0Ie
B1wz+QsVHe132zpJ5hTQ36XdnhhHs3bHA3RsaFPRTN7FSx3cG+koaqSQqJ2OexiMzkU19TpnTBYS
5tXCoZtkGGQrFZ60k+8KI82zTXo00JIcaPWoeCZ5LPt1kKPM11M9W5ia674SpgbWqyjNQiMVdZPZ
fsrFPi05NKW8Uv3M83NbnirhUUk1awidAP5nPkj9zIN/goJesbqFDQFFeik3MpW5c/8z3Vp+04EB
/CV6P7hsLjdczIu+k8QOMClFQTpkNtmqVFgNXC4f10wvEhtJwtL75VZQiBhB+wbfAjfLLKgWV6GU
hlHsJaFhrNW2Ejdd8y7V7Q4opBFPPGYuvJhuVEC+9RPw5eHqMWlFXI5zKPyo8gfM6qj+UYfNoEuw
msZ7A/5v6XOPZLyKHKlxjCVY8K0NB9XYSTgLCtiotV7GlbsmZ3iEM08n7XiQoAQSp+C61OW4cHZd
p1YoGEOoSUKBRZ7sWC8DKU0nDroRxihwhFRUIhxeC5fMrcP5IsT0WX9cbT7OZrD8WeyFlUSlSXt9
RN7+qQC68CJm74NCA9Bb4z3sDPqF1tStFfNzdLNkiASKiXSoiD0j1/QHPesFiyUSIEm5jueuzg3I
M6Xp6t/vDcihTtwlmKbgOrgc7xiG0iiaVezVAwNh9uwrhR0qgcX6HPsxXVqi17csviAoOmj8AieE
m/wynM/bOBw5xgi6quTyzpBpnfXFdpTGJyGC3n3T6LEdIFddS00OZBgDVVcNm8iuhRJSCMaYwRVS
692mIp86GxRIQAnRDrY5i5T26YCaXdNoEaJoI8HgGM+oWZJTQxgjT0cJnyPdNRrKrqDqUUN5gK2t
Mm5BTRWrVbyoazMdC/OomCJIOJooHqKcdjlBItcGRR202DPTyg6Gam0Wz8JopdkZtW6ldBu80Htj
V4k2OL9isJQFTVv1Kvx0fSIXgqjGXG2mFn05H+U88UTeRgeBG6BQG0nyyNTQi/1IPGYjH1ea4afW
kHfv/3oton6BvhsQmnA/+M7Rf+w9TQnivM/rxGuiGGzbnaLZXeGoMJ3Lf92PdE0dxxL8GWp2kgh9
ZvqxUiWefADncvOmJ27tO6/NW2RBQMBJXJAwt3ls6VbmpEcW02EdHMliN3oKM5tu4IxxmMEUHUIN
cwPr1k+VMY6S1EN5urK5LEGZK6awsbg/3Bsny0WY2QFdGHAtYl2ceunIwFLeQpMplHdQj+mXap03
3lHAUP8zonlyKxdBKDYGQinP8mqEA/Sr8Q5nWsMWdKt2UAKL3L6j6H093x/iddMWXxSq/8h9IFeD
FTzLN0JFYG0Z5akHuJmDgvvvwasOzP1ix4q6zDYALuns6pHsIAg/7HB/LCVfNy6nix8gX+5cbSAR
MIRZ6pViZtKBmIkTxEPm3h/njWrK5ThneUWgciD3c556uU38x6azIbEmO0YGzUhXkNfVWS63JFsv
RL25gn7M7uwwJEZVwnUeg9OPn+WflKI3FdvqW2+hErwpLWVrOcPH6X7QG3cFJtSAlDFQ+TDjm8UU
AxnmETAN84QYL0pIiH7g0shWftPGVtRGwqrp5N5SM74EKL1Rep6e48DUAFiGmqo5uxTRwQnQKGoS
L4GK3ZHVfS7hKg7UxgpyeJttAq0Yjeep9vYSiPFQ0x5OH9o+57zmVjTE6UsYsPYzFsyq/cR7rxpQ
im4bAZIcplGGoI8UUFwtJTUvbZERfTwE2ggdkaiscoJmRGf+ERTkym4fc5WjpGhqjpT04YfSR0Fk
Nz0r40NbJX1m8YzgRlC1Ouvs+9N/cytPImC4pXEBoql0uaBl3mpakReJh0pCLbS2UVEpgDyCf9JN
q9traFgbVhxBDaqDtLUFZuv9HyDfuIyUnz9gtqWBF8pYAtkTb2DrRoMp16qJCE3jbRVQRbFiKLP+
gYpj7xqAl6I14oYV1XZC4+ar+m8pvIUvmOWkfqoDzHhEzfS5IAd0W/6Lnwmo82RLhET/ShmqA/F1
yNmYQD3sK/otrtkelssQry3dqLHbziUlbQ2KR5JVBDAE1d4E/yEFEru1zDKxeiTn8cb3HbQpY9kq
403bb8oINz4tdCqy88KvvbWT4XyN9GJy18bL7PKrNiiQC2MvJR4f1gXZNbAIi0MX9UEFXGamfDVd
5NSo7bdMom38NmQ09reR3OPHUYIGZrExlBdzsEgHNtvrwJ4GwBtSuywE2i013W+dAHhD4SGP9/z0
dLv8rUJYRt3AzMRDV7+1g4bkdpEOPjUx5Q7aqYQmsONbl6WwpI5140kzIQWBUwF3j0Bt/zJyUnK/
iImKWSJisK56pQLQYBgftLTIFy7nWzkAGo+wekH2DVPBWUqc60WglWOEA12RVOg+N4PDTP6CNs9W
jIuldsnN+wNJrQxEH0pAEKe5HJmA/DJqoOPiiSloTpLpsobWkMWqz2Rw0Q+IXuPRHsKla2s6LOaZ
zs+ws9vRN8LIZ0WTegWhpHjUtUMj7gwXG1SId3m/GsrVwkKf/uJVxOnuAHCMAEA2+4S9VlRSGI6p
N8AzXAWyiPrVhwywekUb+RXNEOMxRDbEHGGw28rSXRE3KUD9JjSfx7/SACvWhZ906zwDXgZysJOR
MjrUl1MvFpIQNYKA3AhORVvotQI6UmvPslBpB5hjhDuJF4ElCmlkNZBFXnhe3ioPwBccKjcE5SoU
Jmbneaz7IbS/48wTKhg4sDd9QHdPXQv6VlFWWV+vkuAE60AnqpcO8mlgV58C1Rc4E6DsaczTXFVK
gSJqEbnTaF+cKjGzYbXY+cyJ29QqRW5V5LWt9+Dy0yB1NVLhaMRbMHdAsx8lNPJCNzGhK/bQRy9G
You+BRW+++vlxjZUoYk8VWvw+kKB4fLjCEOtMSmVMq/2E0tQNkHVQhPjYC7ha64hoSoQTHhxm1N5
klwZ7RRFQ4w8VjIv2ZfPwiallRUAsf70JD39Kam8pOV4qyZ4EW+26roxa+syRDxOD6Gr/p1IG09f
48NjvCf0NaeK5VXs/3F739jxF3FnF02WSZUxMjnz2j94B8TqLgt/Z/pK4zkkM6KVWhrU1w7Q6BL7
50rY+fg5uZ3ETg/qULPjucOTw/1PfGP/XfyiaQn8eF8Ko0p8PDszD03yiSWQ262YYtX3VAq/qn5R
LORmPEDVROhTgtQ5VxcahiTSqxzxhh70yTWKrXTDV+Fzj28OZL0lUis/TCwZB8aJ1rqj9me68yv6
cn/Y30iJ2fabcpP//I5ZOpu2oByHJlbADjIk1KQKGsIUcq5Yd1/N+6qy9zBRc3O69Z67j9Npqfx6
qxR8EX92jVdZqxRSMc07BZwVGoTlHq8Wzlb9lsMfmoZ4FEb2Kfi4P+5bnY6fcefKQ9HQQGUiwrgb
a9AoSPZ4ZFuJ74TjylY294NNx8OdOZ4TDKDkHyVGiDEa+q6FCiyrH/3hpQ++FoExt0qUF8OaLr4f
yzg1YpUPCoalHFPQa1CJATO43VUdnra0VB/Yrw4QxYO/VNG+fXL9s47mjRUtCJBUhNjRg7TmBW24
JR7EF3Hcxl9A5oyxLUB2hTvFs0wW6jU3D+cfkWdnGJZP1yUjZldUTkQClI65fW/Ji8nxzTNrKmVD
5HVyGp2dWWVHBJUEwHRqwm7CPGpuKoHsAKX4jcBLqk+9ndgtf8uvotZYouGa7AH1yRRNQrNcUvme
MrHrJfXPj5kdV1kjJWEv4Tuz/NCGTo93jWDBnQA0+AS4nV1qC0t1sdur+J+Qs0twevRCXAbzrGh7
ibk1dFHVN+CKpUUpkRupPRbxP5FmZ5IsjyUzM6wlN7NBa4QBytEa/fX9TXmrPweZSgC/p/4coGSz
KezEJJfiXM28F5dTdgzt6hD1tE6ptZ2OHaiYrLv1swUp36X+1w0YLa75H6FnU2kKOsw79OnQtd3m
C103sEYzdxIl32RruG1bf5MD/+hyJ3DjyrLvD/z2pf8j+mx6SdN1cVZj4OWfyskjGmq4VM+W8iLa
W1grlO6poycU2u0lufLbhwR69MCBonpzpVceKUKYRh2eM4nyB+rZvcJtUuCSG8F0fzKMlwq6inUC
YtQGp1SZQEGVLWycG4gKA09G6BcABYsG+xwOp6tJN2RimXp9S5mxAtimrg6BA+wWtq81fKWxOzBb
jFejujFX8QFCwIWVrVSXGJtsL32NqYNCWr1j0TpbIqLdOsmgPoC6Eo4zNBVmy6JjQSt3sZh6plSD
JcpRvyiGDKFZDqWPegmgeOMdq8J4A/tMhRIcVIAv74oBNaYCCsWo/PbDekwTuNGW5Qkk9dX9Bfft
BPfjsJqaJJPCMP4FcIYKxMdloEYech401bgvNQ7lM6IMcD5IoMr8kfhJXgOTKWTKQy8YbbJjjDVP
phIamPyWJPqB+1zVqFEq0NCFU2TY2JXak0+lzrXc8TU9+mUgOT9zX5QKyPua0C7sq0Z9ULDKG7sQ
pOIpLTPUg+qcmy+8D5W/fODFH62Wx2PCILyUxXJ5SuoB/ITAT5kF0Gn+3Mp9C8dwhcMdIx+b7onB
7v7YpWysKdNNAURWpSv+yBmPP1B2gE6CH2IGtSznJz8e1cTKR40clFwswG1tkWRbRRmFb2Es4y3p
t52oA+HWDa48Vq25ApEiwYXS8jg6qzwL0UdKzOFQqqWgumEkC9se3l4fxGfQFAt5rcBNAXLmpzYV
xuwhiwQ4Co/iENROWPiqSJO0E86BGMVvo97yX51e6RsmFsMbmkuggbQ5TGQtZRCQboJpyVM4gPAW
8pY+hwlK0jbNc1DIrej2hsIkG0JpBbPqOoM/axLWFWCMjUy8alT6xqkyGIrQCQD+O4y4Bhhoj7oM
HMdH4VTmQohoDYnQsNJKvXTigpk+HVute4+ygI8bEEFQuNNa2L1shj5AT/r+6vuWC5utPkgnipBW
QOlfMr6LHj9SokhmYSV3PUAWkpRBz2ZoYQGsctKFrjiaQIH4TBefmpIzFF8TM3quea1HTpUqkyR3
w/EtpMJEdqgMUvrbz5MeRa2YAXpd4FFo4c0AZEwSogRoyzkxAOsQDS22chKlOpVivT7AjVHEPA9g
IcEzQUdCD0KSeABtPHVKCK3/afyxLGyIYdRfQh5ksZ21RhRQYI40DX2RWjonYQOGV9U1XyWXGpAt
myRtXL1qy6lujLoQrKBQ8qU6kfWnvupE0RYGLUicth8Hjj9VAS4NcTgFQgtZCa/thQLC7Oiatjgq
KbB4npRMJq/Oyy3OhjYPMzJ0+25yRuhWRAndFuY8yxDK6S/NPicADCoakKiHoQw3OyQNIWv7Rgz6
vcEC6WkUSE9NcwL3slx0MpTgaNT0NTyEMkME6h3nRePrgsv1oaCAowROpxZsqYoxK2JMw0flAi0B
MGOA5yezVwxkokDcUNN+D/PVAXZ6QmIlhPy9v5KnkV2OHLcWpteEpTBsDeYSQEi/Kt5E6ggAseYa
LbdCvd6i151C8ffLxNPp34cDaAPtMjQrdNSELz/pOJJWBVtZ3HNwro6NrzJXz7GC03Jo4VI56pYS
9eK/K3hiIqFWLQItMvF8NVQiL4PC20vvql4Y91HOTEdrmnQND8FmCxM2DnP2RcHG2R34f/HwyVBt
AdRh/mxpq57jo4biPmSRDkUvNQc2HP0MbWiFBejZLKv931B4aIMziuLxlUK23gEIVMpM3IuaP2w0
kv2Wa6Nb9ZGJK8cfoXhDJCimS0Lh3v+Q80fhd2SIy6B0Bf4UoByzLykKWRRwWRn3fV9YZiE7otGu
u8Y8NQzSeSqzIXTX1rE1KpuIVz2NRjOkuc8WenbfH2+2gFHiw8sJcCvQseYrCuCrygT7RtqrsKkE
9BzIX/jnESRiPTgJIWrgTpOXBNKzem8NsFBBvbWt3DRqYvxfenRquvariHTVaqQ626WNKBxEcRy9
GmJxLgiWpQ1EXrLJyt5cZ0WYP2dDUdMhA9cwS1nxYAS8fr4/udc7X4GAH0AZQHHBDW9OcBLzSM4r
uRH3Sj88AFP9WudA/t+PcWORojQMGwN0HLAh5+jWfIAEFvKafj8GdX2QZZDVsJ6jD11uzIVX0XWo
CWygoQSJmtSk5Hi5/1JQDXmo5PKexwXADlo9rKt0TIHZrfuF/XAr1GSLPdmko2GhzJ4hYkY465FC
7NHARMOo8lewEbw/cdOvvVxwmDJc+kCD4W6FI9XlaMAJDDGtprIvxajYyXU1OGKrkacsVSoo1VVo
NzSktrSeBJY5Dm24EH/eUMHOm34A+G/TP9AumF1WpZmUmuIryh4qelrcgRVjMruLPwRVtc0BiO18
pQKCmouA2AZwZBs29yfg9g+A6J2hoKaMf2bnqZECbZWCgLYv1RS94cCJm95KxGKrq+OLJHqovW1g
ibVngnEUu4q20b+UVZ2mAFhmuEYhPrAs2qw8UzSIP0APeC/yFM0WSeVbWFQbqhX6vlQuTPiND46X
DD44zjlox86bCZ2is5qptbhPRQUaDkwfp0e1qrp6XHUvHRRRnUpuYzfTWWopo7lUzpymc7bggK2c
YK3w5zEhdnW54IywF3ysJnHfVpK504YIdGvOKiS2JPmVwZZs4fS5vlOAop3YlRAlxE09R6/6kiCO
IM2K+yhjZI3iTLYNfCNxjUBuH5PYTx8EmCQcDQ7jyIWVNSuHTd91EuRQZTweIUo4z0bkxDc6o8VQ
EwhK+9w8DWx44QDxsAbSJsw8hTw8V0yzRrAV78e+MWqEhuQlaKz40HPRhyhQw94QMOoCzSIkBZbf
vnO2B+mA5npuRdXCA3ZeLP6/sf4TcDrKfjwhlMhH/woog71ZdFQo3mOIo1cKANO5QFUGreAw2mZF
kdFOX3o83zgloUhI8H2Ri+FVIF+GHuNECYkAR22SGqktx4FkxWkLC9xWixeGeX2VqaBJT71fNAQk
8PcvQw1RFDZKkcl7VKLyhWRyXm2bpvDnH5/fYSC5kh7vfnnfczCf4b/SN1sjA+TCTz7FqHqoh8wW
4mKTF9FTN4aO/NF17SszKwd0NcePRVDCRjqyv3IxOMH/kHaeu3JjyZZ+IgL05i/JzDyGx8lLfwip
JNF7z6e/HzUzXZlMThLq20ChC5XACW4XO3bEirUG/fX2lto4uNReyYaoS9DJFXg5dnPSjRI8kQxy
JXR6HaRO9S3OByep91zUdRTPRJxZWu2lbg4yH+Z72TPCQym4MYJ9r2H6+PF/N56V3xeLSBcrDbl3
5CJcsX9q9fboa9BN7FFsbU4cuEw8PC1tVJAvJ05HKa8Z/Vr28sZ6HupvcVseTUq5mrRDQLJx6CF4
4eFD0wb44DVZZlupY9xNpox4+S9N+5VZEtkexKLDg6IMh7ndqSpsHYaFcJS7izYF5Q8f7NmRt3zD
6DU1UDwtblF0M7KPBBP93e1V2rieoRxmUDAxiYzpD3DxzIqUCLoUpInkKfRAOoPZDfdNKgUzgqR0
whSRNh90iH/vatMo76ey6w4TsejTYFrtR/KH/c4cXw9aIxTDndPOzeW5DmbbUFD7sE5Er2nk2e6b
uUGsok/c26O+dmkI1RjwuoMbAw66vqSTZOm2G0fJy/r4ftb9p7bt7gN9J7y83i9EsfhLwHpLZ/26
0bWdMiERw1nyErk5tFlxrEqNhN78OInjd7+S35Rxx39eHwVqFjLzBjib+HvNIJup1mD1AHk9Nc/n
N6ls6KnNff3B1LvZEwZ9j959Y7WAroCWh1oQLt41AkrkQlBaEqOemiTSYx0Z5cuUNgi73l6uazNQ
8RBFa8tpsFixyxOeCnXSh81Ib7iaIYo1knApumyPjvF6U2CFdmRq7EgtwS9yaWU2IHEaWzrQzdGv
PF520g9OpfVWNY1yuD2gaw+84MWWrjNtkfZZB00NREYR2EHNE2hBOmllxoUi5uJdlsrKaYr76VMo
dHuX69b4AIuaXIOkwq8Aq6NvQJRWtJoX1SrsO2EXx5MtkgZWbbUpgj0o19aikdWwcMm4L94el9NZ
5FNXzkOleXNWaY7Zzx1dEe0eF9XWoJBmBShGd6ylrJ9wVpn0c0UDvmdAl1fML1YS3EmxvOMvttaL
x/VCkQsllHzVqqyWLQLZme5FZtQ4fa+m93qqDHemX4R3VkvGvjL7YGeTbAwN8eIltEa8B7ab1a4v
VH2kGUzVvEQvgYOF4fjIA660Jwnh8Nv7cSO8pPGM3ijeR0tn1nqxFFo6atW3NK8yjfREkzUF5hy5
cl2qO68zauSmyP/eTUidO+ogx48UbKRdQaDlhF2+XQyyUgu3Fzk4iZ16uWWisQ/E3oda3xJzgvbx
oVUDGiy+6qmn55JdSOCvdMoLtpK9N3Zj+q355qaF9mupy+lrftmytsTAn0XNCxMIPeImHGntQe2d
0HgPVLlpiqcwiuiU2XhCXA40GAVD6DpT90w9NEVIUppxeI2nKJVtS+hHZUdb4PooAlMnXw3vMUhp
mrguzWVpGlZqo+ieUPiQtqVG86scfXHn8rke1GKFe3sB7xFNrAK+ZtYFvKuoe3JtgkHoLeWYKtSk
7Chpup0DuTkiwjA4oMAKknS9HFFhIKeVCqnhWW041DZpPYTChsLS1Z1Xw6YhAJGIxtOxekUBIFWm
ljc9K8U1mn9KfSO7EwWx3IF+rcvxvE2W2420vUnSYMnkX46nQWbNKPTI97TAKr5YZWbZZtwIL/VQ
9w/doImPwThLDzTdAb/VDeWYxGDDmizr3lVSeq/GceqIiZ8ejLjyT0hyq9/ENmk/x+VUvhjhoLt9
3SaA/aO9BNPGqtO8CmhwYeIXIea7/HJjqHmZ09jpGVngO0VAtlPPtPeIl+ws+YaP4nCyu7i7CL+v
NLQ6Y6RMqsm+13J90f0ohuEXnbs6PZDWiP6pCr36QC9e1buK3of50UyG4lOfaNLekNetB8tqEToS
qLIjlk7B9dWWIhYgxqHp+WYcu2WMFEwthFbrmkFyrGLDv+slwXeTjICrhprt0E7+c5SBwRnCIXlK
E/OTWsfKY4rj33lFbiwH4QuVbohr2bBrejRR6nqr7QLTMztEfvSA0mGRBeXbTC5k52hcX4o8thAQ
hvvIIFturLx12y1JqLxMngZAXnr2j0IjQ93RFAnZnV/+tXOxTAIzTiAvZEgZV9tsUoKm0wojeyrM
Z92qbWm2dWPnwXU9d0tFgOQdSW781DpXy1AofiVy8jTnVE+zUfqpSrTM6wEppdv37VWcDgMv5UMI
WDg3tDGuXKWSWLkSBiBIfS7TlzSJlswocvapD3EWR2dP33rZkBcXK+9HClrL65jiHb7s8pCGooFa
d9UWT3kmqu8nsiBuD8+sPYfDr9lvNWdQ25mGc8V6J4vjXlPY1TsI6wTu5KHxDxQPVqPtKr9V6rYv
nvokUJ/ifJ4XIs3x1ITtr0QIo5ciFGsnRIvo/e1pvtqhi2ECXbA2vG+vyHSVLlOCObOKp7HqQXQr
SlCqAAz8gEZGmXIOml5t/Ssux+lvTyGGcVAkgnmFUZZZXbgRxDp9LoXlUzfngEGIKA9sp8g206Hd
ORjXbnGxBYQXLkQ8sLYmaIm1PJZTJSuftAoisbwuLa8dCdOkQpJe51AMf5v9wmDQjnFqG0Ekv6J3
sduBt7XGXO6kKgyShbQIX+6wwQxC4AZlibZxrb9XBbAlojYuCAMYuke5m59iUE9HUSy695nW0dAT
pcn0NhWABWcr0R9aQTNocrV+yMEMEM2ajqNeC46ftOX327vi6pgvE2ZQEKAusnQ7rLx3GfWaVUZ1
+ZT4sXpI4W/LibJPZW4qP25bugoesIQfptiIRg0l8SWBfZZboSqTSLqgFU+zJUVupfepzdM/2/HD
185kOV2KCb22BknPOm6F792vIr3iEa75beJWfQ5ls1nr2VvbiPHg6Hmrjfe3R3Y9hyDX6HtcAtgl
4bDy/bzFIfNpiSgrdQ7m93mVjKGdAwKqXsqxiKfD35pbJEloSkFAk5bHNZGJ1inD3Hap6SVDBxrK
oKhqPgGSFTU7EsMA6sjb9q4XjsQNJ4q/YHGLrbNQpVo3lTCZhhfICTwOvmjGPZJfVhjsRObX84ig
k4qNRSWb8G/lKNgyc53kkemNiiU7tDqGkQ2eK3kP95QW7WyUrVGdG1vdAuTWQi3viQ064Dc2L6rC
1sfYPN6eu2tPwNNt4XbjqlmEL1ehrNkUdDX1guFFVS+flLnucbaa1NuRGkI0MxgEC1pL32it6MkO
Buja4ROGkouiTkKwQEh9eeAaP57qQQstbzZHt+z9x2iMKN43H+ZeOlXCh9sj3ZhPBSpTHbIPFc6k
dRYxaKdiiIkQva5KJ8OeNDEVnNbUkz3qlKtdAlSUNw50QSLdYrx3LoelIrbAG6QsPFFP7iKD+1ru
JBgj4Wu/PaI9Q6ubWq9Mxc+1ovBSFMdlFKaHN6OM7m4buZo2RsMLUaRzUSVr/6cR7Mwr+v4EpZo/
FqB62vgYF8WHXOyyndzrppE/aChS2vC+Lr+fGalDIRV80yi8ro9AG2pBFz2LQZ7vAak37cDry9qY
vOGuPBMiZDxSzcIbg8i/HzIrcij77nVJrfc1tzp7mjAGzBXsuesSXNhmZg2DpvaoTw6QcafrYFiO
D7UxncbgL107tkDR0QIok4jhYK5mbtAnQyuB/T2m4qvZjk4FVU7r3t4CawA4YASMwAEJIOAPAdHK
SUzptPxsQXegBDTMhXFwUArLP8yqkX+CwFl7qCYr+NLyYH2YwdGdAmWO0MNq1M9ipwdv+linpxx+
FhrUgWVpoyE4Y6b+UxSW0tA9qAb6TtSwdmvLF0O7zwsdECd30CrA4ZHnx9C78MWfjPJw1E7SoX/q
v96el3Uv1DIvZLqJTaD4Yw3WeYBSmafazFLzEQBe5viwB9xLoSU4lGTqE1W70c2nujq0Y2W6sRkl
z3rTjCeh1dEqIyHnPxSyiRieUYTPRtP4T4YQFR9asWjfWf3Y3y2dn/czVMexWzeB6LatBLGVPnVa
c1CNRoZEVwJ6u+NV1gEKg4JAEHF3A1wmydOVVwEGnc3jrJuPajrxOjxJcnMvdN8Skhy3p2/P0HqN
xAnsRWOYj/38CPzAUQbFzqKXpP/0X9jh4iZNuBCIrTtlZxkFhEjFjqFNSKTqByuPvpUqpLazcbxt
auPk80b819TK9U96V4gZFF2PrdW9+pn+yajoe3lq4RuQ5WHHae4ZWy2UYCRdJxeMC8o9IXCfhPrd
XbvHIbS1SFDUL0Q6PBfIVV16ZjntIqUHnv2Y9nPuDEqW3zdFbd6ZU/esGpO0s1ZrB71sPiAasJ2y
VIRYK3NiD4m3VGBuqC1YAvS8c2sZvYPby3R9cClALAhvyQCFDK36ymsmJL5iy6hCb5CjsnIiLfDL
Qx+2/ecm6KGvi41B/t4MzeJQJxqnIFaYOnq0RhmG2aSwug+dKeahWwdDQL/tJCkBulhFoiq2Ekzz
j1IOiw9DIcfyYU4jsIt6Nc8+mvVSWj52aqb8auUyygRXnmhzPhZRrMg74eOVB0T+FV1KwD5kKYEB
rk4XTdLjrMW0ngG4rz72hq3fiZIjxCd6Qm/P5tWblqhgofWgmPknhDRXD6ey0ePcNLvAM2u7PVbP
cCT/mGr3AUWTvZvoan+AuhUXULMFzBjY+Oo1KE1d5BvSGHhWDHimN9/A39+ptQaDWy5AkP+trwKI
+SExaaDK5j/FnHkV6tdJ2ANZXh2/y08xVqPOSNxIRTQEXis8ZLBcyl11SuWTgaa6IeSn23O8bczg
TgPNDSv3ytiAcpKG+GLgRelnuqIO/fS7Dz+kRfrYj19um1pHlawmNC2UsAxWc+nBuTzxQpso4Mbn
gJ69ypX9h5GuhGlPn/jKregEEhQ24RQmSia4vDRiaQV9xIUReXVmPnX+J19KTgNs12q388a4whEx
HCwxFijWcGDmykv2luX7YTaC9pKER80ohgPty15bKcX7oVKmUzIW4yGVtOCoB1LyOoZmc5xCuPqG
0OxPtM/Ib+IAvryQCLIrNWhefQL8ly5X3hW9ZbwDSTz8LdkyaQ6o14lEgQrzr4TEl9Oj+nR60PcW
eyGNMuq9FHgj2n6qnb3C85y42vfmp++7R/8t/8U3317/5W+fZx//j23e0jhhFmedV9VzH7ZCShTg
Zsi+OU3hzW8F2Bk6rAd7TyXoCtByaU1a80hMEVhziOJhi49/hkF1H5WTK8/qiabAo2Et9OePfWK6
+ecsfUuNeWesm+YpEwPZpy5IzXh1riqadepJ1GJPynpbrQrQYz6FTK2HOgJudii1I0171bSvQf25
a1Q3jIHS3Z7vjaNNZ+O/n7A6CoWUJFqi6cz39D2IPxkwQPmC27eio/wtJGqZbJYUbAYVv+XBf7mt
wtFQS17csefTqlr9HunqDvpvWaM4cvBRS7qdK+j6kMMfy8wutQDCh6v2xFxp01ruQk+KvN7UndqM
3Bzwtpb9uD2FGzcQlmQeQsCvwNT/4eA6ez+afhTIMWG01x81ujKrp9SunFC3S7fZQTxde0fyZwAY
yMoDB6GScjmFg1CKZqEqIbkteWmNsDPhY7ZnZM2uwvnHCl54ycqQrlsXZ2OpmaklBpE3HEbPf9Cd
d7p6CFzBrd09ReWtRTo3tWzPs6mL07zt+hRTVfFLEJzgLbce23rnOXbVUbIMCOTvIgFO4IWi1aUV
PZ6aqMibyJNP1Tvli3igd86ujeNb9SMdATTmH2/viK1lOre3WqakmjQ57rBXSLA0QAUSUoSa9hKd
167yclSr85RoUxMLDVai+RAdjqCdpEP9Zv1Sd/KO6z7oP/theWvikQ1SuesonPZvxfB1LaJp5LOh
ZK9wdZ4KI3xn1smxnC0nyhunVr9YQTnaZlu/zJPwu6JtVNjVcl8W6vJ24BnF65D3NQAFhn+5kBWx
dGlkWewZL9KL/sn8qbv/FK6IwjjaHP+F/zi3tSzy2dacUa2zFuCV1+QPyJ47k/GjrhBaH5MdF7y1
WzjPRAi8OnjxLrH0maE0qsIqNZEs0YXYyQcE0bQRat6dVvKrQvRyCOhpIPWPds/y/Lg0swADgryZ
Y4/S81v8qj+A28zeZe/6D5JXOQhKJTksAt2Ox9o64IsKAbh/CgAkPy+thmohhLOqxl4gwopNrEJ3
sk2ipld3Qq1Nr7Ug/xR6DmHOXAepBo95iW0aeV+0oz7Z8+PwSlvjoblXDnvx8MbFTQ3lzNbq1izn
GNo5AVsD8tKW/a2xPxMl2DxAnD0V1mWC1lv+3NTKdzW1KLfkiSOvOWiH/+qPA6GitgwWh9vrcnVE
qZfDwKcZoYHkpZCywV4CM/e2N9zaAuBm/2NkNQJeh5I+jzXhJOypetm+lLD2JNZbUJs7e2Bzrsjn
Q0GHbjsAnsvhyGo1WlbSxV5sZOgICvGLKAx79Z7N634h1CQnTQ0NZPCllbEqyrpOOa+T3I+nOpS4
Jq1Zc2tAvBQqzH8mQRGpnmrpAUJo6+APu8xb11Eb/TqA/VSgFAtD+uosq7I/ot0o4gcjDeoFy3ys
aRo/hKLye2pKzR2RADndXsUtLwWzH7VjqvNEHit36M9qPfrJcpBj60TGZr7j8ZvA8Bn1O/5wY78Q
3QB4ANlH0/S6IK6XYlcNeZB4kva7YP4ICZSkdpaO178e0oWh1UIGYdeVaizEnianB3DkD/6gealk
HW6b2binl7cmfSrSkuxZu8CAnvo+i5LEiwarOpR+HgxwI1s/9Bi5IsqSMIqYvgR5uDkErlwOu2Co
jaW7+IDV0s2wkfO4KRKvkcQvsoBKu6i9pJNw54v6AAU3PEu68rkKqrupg4+UYidIyrhKnSzuQndM
M9GOwCi7t6dl66tItOF2KHjTZLv6qrwAlQcXQ+KFtWYbI5Jw8zuj1HbSlFubicIb9WdyeySJVm/Z
KlbCDjTbMvbmqaq+h8qLJCNcSqLm74cDMQ+pKDCaOOzVkYzIQ0WilTIcpT5IKn28xo+m+uviDiKA
51bWDrtTjMFvssTrDjpoiDD/KDW/CpqhP94ezbL1V7fO0hKwAGxpsKBh7tLHDUpvxUM9p54gW7lT
9yXavdlwuG1kawecG1kNZtLaEklNMfXC1FEOMjRyf//3Yegn7AFKRA1pFYZnQa00jVZyHTRf5PRT
LN/V8e/bJra2FzSLvDFFMH7UqC7nSaoyH+aHChPBc+a/G5P7znf17P62la3VAA7LZQO8ADWt1URV
HSK/o4ZHVIq5/EWXWeNoGg3JO453650ERPZfO6ubum7KQhikMPHKLynRoACzuITab488LFTjdSWe
/Cx9SMvKnicvNcLnXFJ3zuvW7XrxDatFK5q0Kw2RbyAJlv+kdKX/Mr+Wj7WJcNYhfLs9sRv3KF3G
JOEBfS0Kc6vQm1dh1GhDnHiF4E1R9jKmraM3d0OCNHa51z61sd1JoJIqoCbIJbrG6Hc1yn5GLCVe
Ns52q/8OEG5LDW3nUG3sSNpswNFS/SeD9ofB8Ow10QtVOPj1xBqaP8S0pTZzhDWGRdxDtm4Oh2Qw
HVwLHZO48qwICHdVM8pc012N0E3gzPPDlO+hHze2/lJJXTqUljZEZXXAhiqPmtgwcKumzm6EU7ap
/4sZY+mpXoPigWdrtevToYmDttETr6r/iea3HvniaYbBun5/e7NtrQzNc/Q3s9UI3FYTpse+CkLY
YijEwcoQwuoTOEp6UqS9dpqtpcFRLChOHnyQlFx6JS1Q6hFgb+pp6PZ26mdUC20j/vuX3eIqFkQv
tTlCw0sjSV+h+QBzu6fpkR2YByt4kcKnCu7v29O2TMvqKqKUtGC6lmISWNtLOxr9JWOTYadBNiRC
TqOuo/tEr9y28foieAg784GWiJ1wd+uJhz16XNgW3OhXfWRZV0/zIHE5efIbvQNofp7yFxMaFLf7
2aOiIe6Mc5mvq3GeGVxtj1KMabVKFoMf5EPqCh/nQ37Y4/bcMrLg1MDFLTzd4nrRtFnMsn5KvVl6
TdDKcuQS5N/xp1p+vr1qW34comoyveDfabb9M79nfiiOzQIQo5LStmJniDq8S45pYhuf5l8oi097
NYuts3VubbXjc7GsBPKmbMY+AF/+Qw06uxdR19tNji5/ab1M55YWh3U2rrkIpFATVGawe5yN9G78
xtWYD4dWd1CW7ZPHKD42pdtVD8nx9pRuXFYXM7qc+jPLJZqL2WjJ9Dc9laE3HpqfTWebP/53Rlan
DZniOQoMlm1sTt/i78nXuXD8d7dtbLknmpV5OhP8g1tZ2xDrsLOmFOXDNv5Z0IbTzPQ16XtqrXtm
VleH0IhjOAlZ5pWNdpfn4f2cTt8MNd4Lm7bsEAL+ga3zylg7QkBvvpLPSeYNdCqjh5dlx2QIlkKD
tpdN27oNuT+AOwHu4wTLl1sA6AhQKCnPPEuJkYD2IUrRjb2S0MZZAnzPiwxEKYmhdQQxBrVlDTM+
gtyyE2p0/DeyQ2kUdNyOy9vKLOugIkFcULynSLM6toZZmWlnjqkXdw9dE9pa+yynn6vi1JXAL/4R
+4cp+pEF3yk9VxJ6e+1eeLE51oVth2TOQniziqxjvy6UcWC7F+KdwaOtjI6DHznBXrD0Z0+v3Aaa
AbBXwmoF+mMdwocNVIz8k3lQJR5VZ3Z/ZA+j/QvK8gBdJs2Bcdi9fcq2J/fM5GqzzEkwJXA5Z1Q9
+qP4MBzEA+yprf0qPVT34yl3tB2LGweBMdLhjdYET8d1gU+SCs3qRVyjn2anAuIuqlNC+Hp7WBte
ECIVdWF5W9ZrTRGEcAYdIBDbe4mi0sR7mtNFN/at9T8JzU7KfOOyJKyFYgMBMaofa4RwWwHS0RJO
Ww5Ljd1nyOVZVpydskkd78uO92RGN+ZTRC/mfzGTC8v60n2wJBRW1zTJGlnO+J9nqF7f/+q8uP97
AAmNZyDXqfGzL2E4u3QlSu8XZRiEode1P0oA+aJGU2T3kNHEalGIvr1oGzuDjCzAEUBwS6PZ6pxD
NtbowjxF3qKamleo3qh2Pe085jbOMtEhITRQXp7j67wslJyZnGgq9TD1LZs7V9R+6xY1jb9Hjywd
X//aWQZ7dg9HRkhgqFIOM7R3um+4nfA9Lt4B797xjhs7HR9PnWFxjezBVUBoStpYwzIbeRCUHkwe
DG6kSZTmoWSfsuTb3JfSzjJtzuB/LIIevhyZ2khKSVNA5JVG6qg8/+X4XV5lti6mO2Pb3BBnllZ+
N0zLOJdyn5Ji4wOlGkQGqH8fO2PnkbJnZ+UDra4aF26/yMsqKnhK7GoZz8g98o6t2hqRDPkZddHd
hjX4cuJoZfMTzcxjbyZt0lbmswR6tUuio9CoKH5khz6fgPXBqkqHSKP/tkrwn/74cwzGj/W0F/hs
bBy+BiAjDT6AGNfLmAyNhkQseS/qtc30Bu/ll6l5owfipTXHnYXc8JEXtlYL2QdB0qUSthKxOaTq
dyWvnVo07gTpCdYDl+egc9uVbBnk9Uwl/09aYE2v0FkxDcQ6Bmu0JKPYP+RwK4CM4r1e2aGVula1
pxZwvYnQ7loU47C7OM3l2JwdeAh+/FHKuAeE0nSKMLHb9se4V1+5HtdiBB448ilsyauguDGSuSPX
7hWlf0wt7TlWPka6+hiO40uYtdCyGHe3Z/L6tNMowCVDPRiHhl++HFbtC6oFGDzzaPm2ey6z8TUw
P/TxXzuVSzOrI6h2VtoKXZF59CNI7cHonufyWd9D2u0NZnXDRKXfhnVeclfrhzRFIi1qyFJmVWrX
1q/b83Z9vBjQUpyiAmhQal4NSLaE1IzFIQNV9OJH5acWOYVybBgWYNxQ3wkFtvYFxAUk4QnGKaKu
Np8vdgLFBqLxMAYdEJFgE8ZPldo6Vd3+pntqP7Fztd0Xz0HZjYh4aXlcU+UJgdGO4lx2nopindsA
83Sh5SrulA6hittTuWGK+AMeCLAPPALWTw0DfFYxhVLvJZGvPmVj+mWMA/k4G1p3um1p8cAX8Tdh
AdCKhTBkaYxaZytrX5eFqup7j7IsAp6lG6b3ty1c5akuLazxFZmf6k1dMhZO6yL+K3YHLNbHOU/a
OwCACBOJNfIbWmO5YzJKH2+bv05YLfYJE6i9Ap7V1jwhoVlIOYFs7/X/qPKb6txLhg0VCzhRaDKd
2ml2xnu1Mf/YIxXCu40C0bpryswKPalMxjs2TvErBFEF9Xznzns6rFfHbWVn2UNn3rev/JAGUhk7
4xG1StuQPwRurTzLu4X9zd2IXPD/G9HqqCmdGsu+xYjY8dUnWGTvo1/WASGaQ+R8/C26yXFnzfaG
tvx+NrQgiMKqFzH4NP/zGrrSw19jmJa5g+qb7CmVZ66wSwNE/UEzVMzd/E8RObNTyO7h9ra78rsr
CytnWJRkLbNlFzT6I1KDCNNp8JhCh/zPbTvXr9mVoZWDpxe8kytN4XhF7+LGjepXVbXbO8/vF8HM
/lPweVROifZzjzRq1/Aqtiu1KpjTAMPai2yVtugMx7ByPg9HRbzTHr7W30t7Z0439+HZqi2/n22L
ua0SKZRYtVb8lChPavApVXZIZPZMrLZ6gf71FMUqs6m89uOPwXwqlG87K7a8Fq5c7tkwVrsb7OOc
ZcvmIwB2IRGzQkf9UjZ24tJhhvitvBOKbrl4mA9pbycE5127GhOU6LEC0WrviQjjiD6XsbKn47o1
becmVkNqQpqz4yAaPEREh3v9Mdq57PeGsPjcs5VHfiHHBkNo429y+xL373bWZM/A6k0ZKhKKiWo4
eD4ZjPKe5oMqfFa+Dx/6J/NZfPwYvcRO+nbb6M6krfnc0xbt98gIBi/NK7eQKqcA45jrO9ivTSuw
d0BouGRszOX3s6krI5gM0pyl8VHTsgET1DuxytZ9B2XVfwystheUPEPatMng5T/Bfzix9qHJTn1/
qBEA3CtnbDodHm8ogZgUDKGauRxNmKe+DC/R4E3SN3HhHD+S5ULm6XfqmI76jUXaGd1W9PIfg0vH
9cpgn4xtbSwGnVJxxMgxfrRwvgyoyZBl29nm21P5f0eHsatrqUsGMy4GkqHTb8u2x9/f/343QKvE
65eeDsLjdYxudsZAVxx7rqzf8hg9kqdpT2FtYxAXJlYXUoFor5FAaurJ0tci/clxrYqXBjaBV6nY
ObYbl+yFqeVUn+1tuSs7wUTUxcvShmTJd8X8OiIXIu29QbftUDCmnPtH0OLSzuLchl7hDLEFrMF0
cpNkIFowqrW3AzYiH0b0r6WVo1v4NKTJ4DC1RewkKPSouXBIFEfwR1vfmb0Nn7dIRpKVoRPbAg90
OapAnOTJLNMBnHxn5ypqrWTQbru4zYlDrefPMxp2xJXz0SRlbpOSDT2ID1kVHCFgtFX9Th2zu9uG
tuaNpDdVaTppqO2vdoJZjdqgpt0IhUBnR+N9Wn42869Ljk7q/j6+J8VOiX8Ri1iwJJfTlhbxEEVK
MYK17z80gp1Lh7JywKwkfw1vgpbv3NJqUHJcBIOoNqOHvAG8VkocOl2d7z2kryvSixngCvxD9ZHA
+HJAkEcFhhb1o9cqTumJB784icLdqNtzeqrui7023y3/cG5ute0GMzMKYWSpQiV51H8KcuBG02c5
OEjSCaTyTpPGxvV3MbjVak3kNq0xYXBaH7tZIdqZ/9Z37u3dtzuFq5Wqx3GwJqUdoW18pkFNdwzL
6Z/F7Am5eqE/CDvZ2z/v/1UIeTGq1bkafEkfBo05LA79sXHil+Kj8Vy5vt3aEmD40P4JN+2TtXPI
Nu5CrJL8ADmDk1r3u9QSIIKmrUdvqh4jv7bhwbHN6iv5RcX/iVyB2u2VBzeONTUY6iMQ1kFov26X
nqs6Sbt8YGu61VNpf3/Yu96XhVlN5IWBlb+Fz7MXhGgcvUF5KkAc13v6lBtzdmFg+f3silIKMxXV
jhHoyXgYktihguuj3wGJdSobdmyXwV479saWPze5TriMQzUnnYBJqeK60p6QQM/J7u9s+eXg3Ji5
9RN6ClLfKlUOVu1KR+WLcmx/eNrD9KU9+DYclp9vm7vmBlhoT0US98SxsAOsA7+2VttMHdjxgxO+
Dqf+nsjPVm3t1EAjorrRIXhsTvWh8J7nES9GU/F95hbHn7c/Y+ugn32GtQ4HY8iszZJ8n5fE9z1o
nVnRSTg2h77T7QTBSW4fY3aAOn66bXjDaV7YXfnoKRXrJOgZfnpffhgO/tfOK9+JO+d7K7q+sLJy
zUC+Yqj+uHDMxksbF3JieYiWJOe3qvuiRMVBHDW7sH6oiWZPvWmbsj0kf8vrS4bu4iNWHtsHklhp
HUP98OrssajsbCNrrTniF3ktmzp/PJBV2q7MJzWRXT18ahlqDEUMnF6z4frZO+QeFYTpczBLNrje
1HJEkl/dqa+ORe/fq0kJrvNkzsfWem52ydq3/R4I3EWSQaeof+k1QPz1U2txhDvx1IwuaL7GohHi
4O9VNvcMLb+fuadaj82azgpO8XEQ7PuH7k7bCZf+P5vq37GsXKwwyj24YY5M6/I65NRKRwQV3fA7
TH7hm0tazLl9VrYPKXQvgFdocUCw6XJQphR0KhQBoxeB0h7T0q7Bx6TABTLNMUa795/j9thFf82c
s2zcM7MrVz/rwaRlIXM5iu+toLDTz4HqgzPeO6Wb/v0/dngmXg4vhF5JrFXsKNZ3Mz2lr0J/mj4m
zZ8dHH7tg2+NW/aKPbcy/x85e81xm1faomBGFZ52pHXeQi61IE51pteM0EuLhMNQ/lYU7TgLjSNH
/VEYPwr+3i7avG7OjK4cYNoNkFSnGCWd8WYKBerCoxMXDwq8ZNpj0Dum/Ek10nuR8xrm6L8XOzHX
NWXFsry4d4BKBhkBaxXjSbNZDfIs4fq1LD8p7YdOSQ6t33yTqqMq9ofOmO6robIDxQ0ToI91+QgZ
ax8KDrQz90nwWM/fDOupS/2HLNi5Hq6bPFcftw4I6zgQ0IHDr+naUfMzt7Ve/e6kjK5fP8F3H76T
pvuSnPDto7acpKsgAALnpUWA2VmzreRZkfmAgTGL7skcnHhBpFnwVAvW93nUDqYp7OQvtgd6ZnG1
D5QplOu5w6L2Xrj74IPZGh/kV1RX76OdkGPbcZ2ZWt+GWQTl+4ipJjtIxw/0r7ja6fnAu+iUPnv+
4fZUbnutM3Orey+vEP+iojR6guROsyPNLlzzv4XMLd9yJzztWNt4mbNe/67cajcjzJxEkByMXplr
sJl1d0HlKJpsa54en8LwqVElfvqkiMjZkRYIBLtO7vuZ66j+64a3Ze+CqWQXcfeL6mpJ9dkQijKQ
+ZTuJPdPmvyhVHa2zfU+pccQkh5AQ0CveUpcusyiKUclKKTJ+5Ie2wMecS+wuPaJGKC1AP1R/gWx
mksD89Qo0VRiAAmNDwJFRWpyGXrw6qGqCpIrX+Wy34lFN8cENSh1rIWTet2K5k9i386BMnnKl2G0
x9iBb+y1e4n3cjh/uiIuDzlDOjO0Wh9ZbFWRd/S05Adkp/0RjLZyN31SXMmOHozDeIjum+Ov+mDo
qPXatWu9Dj/e76Wxt0cL2y8dm1wma9g8+Ux91GomWNZBhtaO+ii4/k7gcH0mGOjSj4+YDH9PXZ1A
y6+aXE/1yUMWxydJAAugFLvNLrHB5ljO7KzOXgIR71yr2uTFH0TdzuuTQH/051p8gzhuZ0h/OFau
Fu/M1upiEKQ0KlvRmLzxmPwPade1Gzmubb9IgHJ4JaVSRZez3X4Rum03JZEUFaj49XdVn4djlw0X
Di4mYGZ62hTT5k5rLRImeqVjNwWN0jak8xVZqJdEpz9om0B1mvK0hn3bVmQLXDGBI3zRA//qvHxe
4zPPtuGR4pYM8T0IlUS5yvyOBJdm/f0gALzDYYDIgHM+yDQIh40YxHdXEKlr5gW7eJF/82sd7zSV
/45y5jtHi2pq38AobvlUgXIqreTKhQ8knJeRJRG4J53Ju7Cfp595vp3Q6QFFHhJ16A85u4tuHs6D
zTBmwFdl9DqWaaCv6ohG8hLF4DeHFGy5uGyIh8BE4J6ZTIiku07dNSC64aS9z6CNvsuO7Ta6/vkh
+marQGQLpmHc65PC15kzq61wjnjHlz3IQbFm/RHU60vRJD+P8o3bgKQVWoZPb8wJ3nM2m77WehqX
ctkH6qhu232NWckarTvgvj5OIdHGgH279Cp8k6fDsP6JawnsR2jxPTsiARzGgFeYXXgwyLHa6JWZ
qGRBEGQk7/0KIoXz3kouJbW+bt3nUU+//iGo86VaxtrDqJ0LlmO1q0C8N1HPuWdoldLF+sLanszi
5zP5ebiztQVdHarOGsMtfJXlB7cVZGzvh3Gb3XKR9oGRuE5iuPN6zifkDP/8/4Y/P0GM+8ZYabns
9Wv4MPoICtZGsFoDl5uylYYMNhzwS52PX6/hpymfU8zqBv3aCvJw+wrq1q753PhP8zOavOk4/v15
et+PhA5LF9BVFDbOTJnb9QKvhYFj0t+VxoOZveTtXyd7Ryb754Gsb7cR0CNgFDwc1vNe3TAaetC8
5QswJ0HclEXCm4LgwTWQSOyGFfqE6wySFwAEW8ZN/TIAZnjhC05z+XKQ0KGF44JKG3hKPp/bRSx2
PWux7PONSnQeQxesRnk3ye7y22ib0bv+rrrJ3/nTz+N+9d2wmSdFD6CPwbtw/lrY0tRmxHB+ZwhJ
+6S3U2tZnZpotKBNsLVvfx7uG0f/83hnRsGWvZZtCFs0mwdjuet+K4r8qRn7RQgWoA3yJRceDevb
hcWCQkvZhTbXOWazBjmVCmq1gIhtWPnJoT1yWpz+2LgkI28lNckl2odvbdCHIc+MQtg7U8fGetmj
HLtz42DrbQJyKRPxD4L85cT8dxTn7PVoAwZRwwWj9El1tOn9QnK6rI+3fwbyi8UWRZxOIcUWF7FD
L7jfF9b0nNwumAEi5yZMgF5AVQshNZDDEds55hfFv78+kTgvHyZ5FltAdF1bnsJIrpm6qJb5com9
ZcXNeyWeq+y+zr2kHVLbZLSurQ0iBTp3G91fMLQnr/SntT7Zjw+vSttVYTdFOERR9quI/vDpwr34
1tJ9mOaZVxwuTqnzvDntpaxvwwzNXUe7ibl7Kfb9JpMDDQyo2uAvlIwRd36eSdV6WSdanJpphdar
x2U9kXqt1yIOVseKOFuLwhCsqq1Xku7p4ujf2dmPo5+t48j6bjBKjO5vQchFGyppvioO7TpAO+VE
8QE0o20MkZ+DsXF3SLGTC6msr8zx6PZ1wF8IPxJBK5oaPi8ANDotxTostV51iXGcVmHCVl7cJfXG
npGb9UeKJheknG2xGqGlQS8mO74zD2B+BfUgpDsATDpbBJS/5m7IBxC4Puqe8tv2vrq2fwdDXF2N
T/ZOU4cOiEiq3XjU9Gf7+08P5Pwgfxz77KAFnggr14SYa5M0ZE7ttN2019Mm+4tmzRukXdy4Jk7K
6O9fNX0EBU/c07eZlMlDevXwEJKCRvRWkN+M/krvO7IBcIUYpKPJ7z2jU7K/aq/slUd1evcw7vzb
Sz7ld3bn49efrMWHa9gvIrCVxMpJ5Gr0Tu7FJQTcNx3TOB4hePdAzQQ0yTn7R91VAgq0C2w3EwdP
5ZJqpwvXhmkKiE4txkGOfUccaPpR5deJCFSzkW1fojzEnNXPu/Wd1QFA/cSFBqw8HPjP09XmYM1N
YS9QQnkN8mN1qTv9q9XBJKGfAJ7BUzPHuc8h0IuTubkXQhCPXoM+aF9txYWe0m+iAPD2opEfjTYn
TqdzB6OwO1cEY5ntw4fm0UzylaKIElcTNVf2Zo59kuREJOPTzyv3jZk7ifecgDNYOhPw2s9L5+Xm
UHV2m+1XdZ4sT7Ihm+GPew+XSnQ0hQbqxn0Cra2ZxUuJ1NF0IbL75nHG+FCBA3jnpDd4Dg8yJHPG
Xupsv4sE9bf2o3HFX6q3idib6CU6jLG6b651Wq67tUeda/Pqkq7IVyMD+r4IoPBTSxCW/czMhbmV
ZbXtZ3smeRwayANce8Y1EmRIaI72hRDzX5rys1n5PNrpaz5cTEvXVqS8IEOFWhHjWPw2yLSKjnY6
Jt6quO2IWPHUjyeCtCC5v/VjRq6vnnzydGVReT1upsSM7dWQmmgKWBIbdufn8/D1JqGXCKkz8FZD
oQJMgJ+/L8oXHijOsn1eNcTVm36+8IB/RfsBFf9xhLMDV5g19KwmI9q7qbHynrtUPdRJ9zA8RQ/t
lbqrUusaILGfZ/WNN/150LPHPJMyU8WEaXW3erekOOlJRUGRRC+1VXxjKZAOAbQauiI2aBTPT9NY
53IKEf9MNqhImyuZOPzGhZDMJTW67y4uFJ+BcPaBx0FL25nNy5QedZBbxl7OJDvk18MGMpd36lCb
xN2Ym2ydX81778HdsWN2ZewvsX+fTxQVRSDuQHMMNVLQ/pzj3yzpD1NTO8beQIqOFW9VPRChZlA4
AtDSpD/v33eDwQlAlg5zRSr77MxkaEL01VKyg+421TVel7UE/2qIjuh8uUChdW4OTvP6ONTZSdFz
29q14OzgZNmmmELwrjbGqumQqGNMkhJZAhMUhD/P7zy4PB/0zNGZZla3lcT82vtjWMbFwd9wWFsc
0T8/D/TFqfvPSEDEnfhX8VyenRqkIp2qzg2cB8A+9jatVyKGRM0OKV0Bp8UnU9IStZLH6LpbXxj7
ZDs+2r7zsc/uht8BItT3GDtyJtKze39Jx3HNDsVmqv+yxQJ/xNvPQ367rnDfT9qQuJXembWdlZ0F
nYF1tXRqe3EzmcR8RsMkCbLbeRMU/6vL/G+GMJqoeMOG4ln5bD0ViMXFwnF4lkLciUmdJAKJ1TGk
1TbOQy7v7OKBZSCN3KHbuTyx4te0G9Khykk+k6F+t5eLLCHf3p3/ftM5Tb6wphYKrFiDKCdIMB6z
bX/gD/MIKwHmtn15Ja76TX0oTHKxAfG7uwTWApTr/jUre2cbnuux6nNes4NHrPZQvtZP2a/62KcB
hSjCdnFWIC0x9s7DvDI2l7jRvwg9n/bi4+Bne2+NTY/GZQzeJIgVk2mnj/I3aIYoPxR7L6dwzqFP
kJh3V8b1YJDxfyWCwfhAuaLR2EHjLPzjMxdcuTCP/eiyA6tS2R+7/GbKrtG3fcF0nC7s2aX6NMzZ
hXaqcbaaHsN0f4ftQi9Yw3N34N8kTrRaaGMGyd+5aiKwfkUFBwmGNxx+ZUW7YT2/kND7l345nwFk
Ql2kv5HbBzf550uTQzEGcfaQH8pNmNarcLvEctsdvPXBSPy37qAKIrZRvBzqG2ixHTNkadZrlBtQ
pBKHCDX9n23GF0f8NOeP33P2AogqbHrf6lHdbh+H8AV1QKL6WM+v7a+weQDfAA5POyZG+9btOYiy
GlLIBw+5nZ+/45vL8+kzzt6EMCogKQYYy0FkGYkg9xA5N64R837r8LT0Loz2pX6LWUNeC21QISil
wD9zdo5amQcNU1NxgI71SDm1njTYP8AEDlV5F1hwNA3XiXucEiQc/s47M84bonZZR9c/T/tLEeY/
H4L0rgv3AsIDZx7oGIjZyf2xOETTne2RyrkaWUsDoNLyNT8i+XnwLoUA//Qjz44gWvWhhHTSTgYX
1dlaWxNUPqZoLg6y2werZlIkWLXBtnRXxQ0UfJ1o5Taxn92L4o2tJIEeOeIhFV7Ygy/J9dPUP37G
6TZ+CA4MIUF95S/FwWG/R4gf1OgXzbqjhBwZqve7vr6367iuEt/tqeE9/bzw37yVJxGOk+g3oORg
9fw8+ASWY5jqoDxw/ynMA5J51LMywl9UUJLCAlUE5F1+HvLfA/Bp3dGXANMCwDUIghBinz0QwLE0
NRfNdJBEIUHSUZ9CU5DayXDt0+UZ//nlz/WvOeY4kAt5aoF+zMESPyU1+higF07eDTqQpwXgXDQU
r3sSxSMCIxqbcO53LAZdDv51JJfiifNkK0JlaFCemgyQmAJ17dl3LzV40nu0wB6G+r4wQMvfotPs
wkX4YnpPY8DDBx8PyCiBBP28HyLPB5DLD9OhD2oynpAj5aUskfWP1ed8A5DbO4kFgojjC/tar41R
RHk+H2b6ctgN8Zo+t/Hy2idsjaynTf9M5KkgLxIr+Owm5Liq4tTfoK+XHu+PEbEI2bzcb14HksdP
A6Dedzc3Dom3+4H++ivJdly5xCfXSA0hgBV0fWqqubJS/GMb/x3o7799wolHBB3pX//oEnvl4F/f
Tkow25G2q7uQTDQkfCPIFZJs3hEp+nTvpE9j/KsiD3tBkkvCN1+uAZb944qcuXAhFAOGcWZYkXTp
7j0jNl+nCkfTBNvsJqou5AOc0y7+sAHndUljUGPvBhhud3g5mDTm5FGRzeHtZZPeHuLDcdMm+HOf
bLe/0/17mz6vL9xB99IXnD2/sphKOVr4Av9Fx+3ep5uX4+p9tbpOYqD3a3KXDCT1SUqSdXK1p4/r
fULINdmS9Hcc0ktH8nRzflqPs8fXh6YeCxZ8DSdN8hzQS+w+XwOgz/sbnpn6IfeLMhoxgG43UEkW
eOT+9u/Gq98nSpIKh36zJN3OPYrixgBgPa6eLwNUL83yzNB3YVhYQLrNB1Vfm2jORa+zzUmpCXx0
f77P34xsp0DD0hk7ht4flI7BjNTXl5y7S59x5qJWQ5axysVnrB4rXOrD81EBob/j5BDhht8DWkop
zsDzanWr8f7v0+R6m+7vnhxKdw83uIFvl7b/60sMwm8gT1FuQGIZBCpn+58NQzRDN14cpI3+mE3X
PXSqipuXonqy8Eh0gGeZewYtqvkwZqAzRrd9RzTSZl0clZd4tv4xq52dRvCBoF/v1HkITbWzuxEY
QTl6xiIOzwYZ4lhv2K6KjStxnOIqJN66xMvUxFbarsMNFkinISMZjGXcolTarP6WB/1QXSKN+maN
QBkNlWJkuj00Gf9LqX50Exqj6qwqB3depdDErBp2wGPE46zOzDSyM53YHmtSa550ottFv7qVHW2q
SMkrHggRi7nKV1VoFxCHmGU6dso4gKSYJUthXkKLfH0p8a0uiNdP6VVkq85O+mS7SwAtze5Qq1+9
04HJ4K4E5cnPfsRXE3YaBDsFPQ+kiP5t44cFaYIITCARBvFPWdv7aCHgXUWd3FcXjCWEiL8kMU71
BZwJiBuh/wGn9fOzPClbNU5rTPfwanKXCLToLaTPCpDG9Mz6zdyhfF3ySUA31HSHQ2YY+n2eQ1+k
gCZlORlnWe3bEUoxYOGQ1ktbNdbVPBvFXyW47xHgYCOExs7Ur0QNd3yMVHZckOp7bKsRHEl89LhN
hnZAF+XQGgNbOyiqpCMQklNq9Ut1n/dO6dHSzyeHNJlAo41n8j6dF5wlAjVww9oIbwBR6DCGVSzA
dg0NjdHVbw0k6h9b1eTOpq4Mpwfh1FCUsR2I5dFsuq7jNGikmuu9V3dTw0hVWGb5N4e+FQPGL8yi
YECLaTcuK+V6EFQu+kjOq4KHo10S6IWUf+be8ODMOU6r49IbFngSxWyANp5p6DGTmTtFizwIdzti
+TloqkVXlN6Vq0IlN11UARBn1UWNzC2ykqgNoKvPQvTe+w0NsJKCOA0PZWovfl+s8RFovDGY0m+a
4dygP9lVgqKua6HB3kQzHNgjK48Mpa+fVJhNuM6eLvydC9HIQyU7K9/kVjXdNoK3kvTKqyG24Osh
BnlgdzNJkz0tpdR/QOJimyBmaL2DXfJIo39pCe+awI6atDRNZRAxu3qMrXnwYk/xgVNWd2WXTnXI
GS37sX2fLCgXxBC5bEUchmaDp8mZy3I1Fw7PEPWZ3qbW0n5vvCgz0gqIb1SeK4MnhQqnZVUFp42e
nD7wSCikzmnXG5qlkCSV91lgAonUaw+iFz43/TSoWiuKAUTpFtKh+gJhLh6U1apxmHUQXQQzNra8
PoL3V9zhdylBmAv2vZVsQRUG/QLR3oAFxSp3S+62mFid67QY68yiyjDteR00kd6NkzlbdALS5p37
qjA2jsokkqqttruVAvCkhO6u6b2Vqg0U0aMSUWIbjnBIO5nOTeuMWUnzAfxx677tAyhfNZ1pxZHL
81clw/41cgbgkSDjppuT7BfQNKoKNahMraEkk79g0xjTvUmZb7cF0m7LIBNR5z265t0hQqLa5e0D
5yB4Iw0qf3NsyK5w4jby2UDA2At2xWnsm5txcuxnD9wfaZmb+V8PSElw6bezl9ZlblnUU1315M1Q
+iZhgW1Z1a5WeQxFMcMmzmL183Ys2t44BIDHhofOAHQtsapCIYnhLS7UCAN/+D1BOPl+gqzMzYil
vOlNHaUCOzXTqhymtwFMICWxC2TJqWUuKMcVSjuPi1uUDxL47Afm+dActacI6ax+YFgDleGsQR6m
959MOQbYVSto3gGPqBAmtc6yZWWB26/xAHLiaLQDoIFfd4IumVKaIIMVCRKAxAywoWnkj1bPoZaC
dHX7Z6qmaWMZcgZ9vfTyXRXkJ32ecGARPcHV1mNZlRgQiBxGoyJDRBZ4ADqz2chs0E+N4B2SVRUa
yZLJPDGb9vS+K88A14SF1APnsnmoa0/2YIqzBRaKFwYMWmTLN6HHpqB93+Mbi8UXIdWetApq1IXN
qKvMaEavZpjdo6+jQTkkA3QAnGIeIrXAld6b12ZjF1djHmG+vi/Ripi11kMA8OIcIwHh/2kDDa9v
6RRfaG4W/L4q5PS7Hhue07CYHW/tzmUIrcqoQEUyKOuOyLHNndMZg1GIbN1ujQwYFMIrH+ZK28Kr
kiVYTGddAqX5p5/qCNzQLDO9xLEaaDii/bXbmnzOULlBNDiS0XS4RV13xh4MYzT6wL6XsxejkXRE
lOwuuqZmJp1n39LKBY1vD7KyCJKoEH2amN2C7r8Lb/qygodZctZvKj8vH3PZBEYa9JV8iirHaDdh
1Kl0Mae+TqXXQC22zBYDdPNKRuEhz6HidwPOL2bHRiftHnQm5bibegYN53kGkIu0wheHbmmUny6T
oe+imhtXSAhzcTfaRlfuDbNXFvoEXScFbooBZAeb/4xy9DgTx1r0n64PIp0gQVD8ntCUejersnOI
PYTeTd8HuqFhFbT3ixaoiTj15HkUmGIH6KVAmkMawmVcEhH1yCcXbOrlxnVPPFpTyOoqNQrhD6QE
J/A9NKpAOmX5veGnnTdnx8nCO0N9sPOh09aVwZ+pqxp+XLxm0FQKIAzuTK9FrcJ1sqY+TF0dHmqQ
Z6IPv4FgaWy2aJmjbQcB5NgePTbvDD3meZyDlMwn3exUVVIxHaGUnuHrqYXzWVMf/UtYxrIU2XU/
ZcE9/IzRIqIIvWUn82bGeK0bzkB+a1ZTy0YOmeZO2/1CG3RwC9nq/BcitrHE82yBENWLiqndd2PW
9GsujemGo0WzXDWFCQ9IeJFCTQeakolp9hqKk6fB4jYPbVxvHnobm+l6pI5dmtEjgCIgoAuZPbDY
q9p+IKGhlxfmmViEDAsdEEjCgaZ0qA0H/CaBc8iHWtqrvEIWFwIjJoiRvKaNBoriYFHAP+9ndock
fMRjCYrykQ4ggToJVilfbMGwzYKboYhwimppBpoOtTnARJx6s2OYcw8tTmaQV8Dq4XDTLOrqx5D5
Zg3Sk8lAg7RgukxdCCFVicla9nfy+FQnsvSCI9qJTnkTKD7xWIwGtFw6f2xwQQv0isUZUqFtbEDm
vRekDgxTU+ZglLRnDbodbAMOzdS2ud5iL8yjARHUbNdZvczXXo9fTacsGvx0sJS+Dwpw19Ihqztz
1fiSNztWFMbOyFj9VpWeuJ29YZ5inQs0FSw5MEBJtygHROaNcrtNBIFH8JYa84kbgVXghAAJABKf
yrEHa8Uma7gRrh7YnXJ40x7DusvZvae1/SC1CiPSoXLW7Xxtz8MCWmiI0gJj15jFYwUiSuRy3QxF
JngfMDd6auYxdg34qGCDXzTaOnTdP6nRMv8ug6grOgP3Mq7nqIbpzgO856tMNwKeHjxQ9PFIB0I4
Va78YdVzq4DYsllFiQqasAbwWI/emtl2w26XKrLzOKyhPxNXvLfEXTZBfiY256x8ANBEjTEzM+Hu
gyFYynjp+pqlS94q9H+6+JEbhDMIgS1wclS/DRYF7C7DHZLEMNAUFo99OJrwsjh8KDgLYTDOd4pD
lvyqwlepeAgm50njdLzYmW/Vq2zB38ZcM3mjCgSYoOXR5jPYvKacOoDT3HYGW149bYZ5YmWhvJGo
G27VECJSGQrB71jmlc2m7aV5C5I0lIBP7y1cS2GHb0gn5C8oc83zrcx4yFaVZM1Axh7K9iszr5aa
5r2VF9SrFSsh9zo0OVHQVzhEzJxeXTGEIRlBuBrFXBcZWu182BUcfHCFkNGAKUAbCpNveWYBVi5V
3/6VQmUPTTBYXdLANAo6ucLAqQ2zxYcrr8Ms6Wt8RTIsEkXeuRrkCoYMih5FGbCrEr1GFugHGvsa
b4gvCA/n6pea53lAO9+AkGIuRtyjiS/LTCTDKpNwLPII0YcY5ndLB+WNxbMFUD8tXyNYtSxpugGG
sSgbvPHwMqInu/J8vP+GX/UAFjjzISq6HJGL6SwysUu8BrXOo5t+CuRjPVlZyisb9Rwj8lK+mOET
MyAKMRjVcGO2ZpZR4WaWmzhDa71EuYm8Td43JbZDh25slp7L16GTB9hQ1ft5GjCz0Une9FO1tXuz
HpLCGzOTgJsV/COo8rtu3Lm6Ha+wRPDBi7BFUl1ErYFaU1MbW+YhLE68iTePmd0jBZ6HcPXBdgPG
MWh7TUDTddoOp0RPPAoS3iqwFo2NHAB+8zK3iL1emeD05O5SwX1fUCZCOh0YLih/1Tk1yiBq3ucx
wJo7HcQUaVsWskwH6JNpmC08PwcEX6pN29KTG4+1BV+D2861Y9ts6+4mQGemxMXEmyVAoWaAuAZo
b/C8BMIRtDJ70L0MLhIpJjt5GrYj4J6ZkxMA3d4ijCbKCqeC4O30n/uq8p4cXSLoqN3RhvZwWDaI
sfQwXhl9Cyn3osUiJF7eIFxCFDO1dFYsFESxekk8WGqL2i3K7cTPvQqu3tjAFYamXL9jHvDWEpEG
klvuqPZ2X8gInpUVbpuin9An6aPNliyhAa40bkYTSo1F8MxssCeRrpp7tN1Os4SP7VbRcXKUWxPR
MB9lqd7jPnGh58dpKAqQCqIuMr9mLBAmgQSfKONc+4MC1qOubhTnxpsJajNk2KJBzqCCb0VFez+s
IhxKgf7VqCjyO+AH3ZtO4BIlbtcGHWkMNjHSSjs4GHnkFXR2USYhgGyjOtLoAp7oiCb2vy0KN2CB
cAd31+DXFmoOnjgCYYagXTpcvg/2yK8snrMqCesWV7L0q7CgAl4To6LgThAzO/CAoCgrfJPnDvO1
aeZluzJtGBpYlCa4x8nL74YRfLUEv8aM2IqEQmNgZbfHaVKshRAk8MjxpLAA+BlqvJbMNcuENbxA
BDWE5dZZbC6o6dfVSP2xr656H6UFZpXeiB8KBxah7DR4JB9GE6oiQCI8aUeUt4Fr+cgyQUXq3lTc
VCmoS32b5LXZzMTGbShI5lpYLGnX/L2UrWWCsJfBDOZDGM1J5C/5K0Qyl1tdjO4cOxkSHPgtZbnD
yraQ9bJ8dQXdF9iyxgiMu9kGJ7qlHGUmZlv6QFla3PFjGx0HjFhQ23mEtZ5kzFkJluAM0gJ+HCKw
+xWKzDWTsfTlURbL5Cdgnc5/zQhWkRTqPe2RBjqpmohchBDc7irwEYgZVtdujSK6Hb3eUalb8FzE
AMKAi3jsvSKBcKw1rCXqqOirb5WwCFTT2S/LdYdqi2BCWTGMD7KWRWggWkVb5WIjBBONSoLZYlbC
HJ+v67Gcg2QcRf7aiEFeK2Sj87XdcKdZN7Jr6rs6YgKN1TOHQmw01BE85kZKdg+K4rYAO9qi3ThU
XA4bbcn2eeIqxMvYedEjk7Je6OkJDYi7mDWiYLNGyMKkW1vrRUwNT1XmaWdl5fB3wwJCzFSBMmYh
cM2hEdMZFqTBWQnLPVVmd2xtS8G55oYNRg6JN5ZkyrDzvWqttt95bY9YEQBBVEfQHhvB10f6fu2P
OpvpyKG6CEtpAyNb524FJ1ZLpyY+jiAS7VOZYblstx7iLp/ckLYF4oAYmeFH/LgpBdQG+aacef0T
lBWaifZNg2AMxDpDfpSG2SELo5GMItEEbMfW8aypgEelIXVogZENiC6cBJtarcss0nGgEkgAlWso
cSJybmChOrva+aAsNmNljuLKiST4aREcwdotZuU6dHSYW1InYOh25x1TATjPFg6GFVmBJL/I5t6C
6SucZLRKvtxVo4IvWZ0gLWR2MgNsb8JHBQH5dZTtQ4Qn7+aijF9L42lr5cO71ng0ueuQDGcd8G+/
19ERqiJRhlQ/D451y8YIScLJquBdckxDOTn4SFTL7HAtHE++RFazPNqGPQPvMRjTX1suE2IZp0dE
4rpTSMNszm6jxsCJH22O9y9wGJ7xHv0ET0YZDogvoNHikQhpKwgA1NW8qkOYaBKB/gZWD3pWoLIx
8cRTX7idf+hB75Wl/SwCQQy7gI3tOXY0EVACRoV+DvqOjuVkhrTMwP5B88nXv5yumiA/WbLWJQiv
kezJx375HY6981bNjo/sTeXZd0Mzd6Al6+Ab0aBycZlVkCuHzD7U1WMeOfJ14BAlgUQZPHykBlsJ
A94x59SMofqKam0BCyAiATs2FgieMsjfGYi7hgD4HpurYzbO4ZKE5lSzWJTSgZ4tlCQ05TAH76Lm
kUkG11QH1VYO0oOF6p5syxNOWpmLPoRho4p4VkjRkCLvzOoQce7naz8YOmtlz6Njr0pjQDU457LC
JYPG1LBCpWcEE4l3Yn5bYFjHdCyQpooH2PbryCuFEduFX2jiGEFQ0GbxVHFkYyDnbTcN7nshhjak
bOkXDiU4Vzp0bnr96uTaqmOvNiXUA210g9LakkWYDI1r/4FwcICtWXgz0ALOjp2UTVH6Saii4h19
5pAnht/V9dRmTfti9EYEv7XrvT62B1GhgtHilNHOqv3n0TslICd0QG5UZKhxUysTFM71bDkqMare
W0dBVs6xBBzAIhWT1jroEXokUSRkkVazlCE5kY3CijIjvGq0ATnAJoc/pcgwwSjEAZAGwIXOeKqN
GZmZnrXitpFcIFU8Kj9IS+3kEUhje/RcDHM4tUjzQ3pqNZtmARbUBZeBWpKZSCpLVFRXUdMCj98g
IstjwaL2uJQ+SP8tmCTQN9XMvO7cJmjXjJ2CioZPuFwgSg/R5I5MJvrkAtnif2+moIn7yp5eSpwv
RQchONzdOiyQ8YzyOh4Hu9wi+ywNNMkYDtIvWES+7TjePjhYbr1TA0cSZ0KW9Mo13bGlEeK1des7
dhdzNZkQs+ZS7XXem/9H0XktWWoDYfiJqCKH28PJk/Pu3FCbTBRBCJD09P7Ole2y18OAQvefmkeI
FoQEhEcQy2OH+k9apcsXZKj7CZzTmr03mIBSqcfsSREzDUxUwmapcr+gXgMjUul/Xp3FDDkY1tk9
+WPCpdoYJP57wjvc/kwJIoacGbXsJD4X9YAJq+SUkH9Y/VgCWfyiFjNVXjW6rsRunEZ/Pg/aq2sQ
XVc418brp+1oV/6yg0GCe0uDZWLmABcEYe/FnAIImcUke1T9qTxG/Ry/tZPXXreyi7EXj+EUdUDR
nFvlqtvxxenW0nN3m3Vrf5c2GWMqdYtwetLaGKiqpbhrLHhKDrISRDu3G1a7l22hx30CNvzD1Jra
aCBv87WMRfEjqmz0Zyoa2/9oewrM53kYdPTuc12biy3IBn/mKXW1t+4ccamRT+ffuVHhF9/bIC0f
rJ/Ge2/cxJr3WVcOOVtrJdQsSKZ2X5IQ8lNimGIxhH36Pm0pNoHCXQVliauL/s2M7caBJsQMsOrP
pky3vFODIDQhnW9TpwuGAQxPW6jn4VL6avAIuBriqX9jprjHtxjXuH5qm6Zx9hEFLl9aDvVr1w01
6iv6pPUvg79VCjIOVUCDj7hDxPcy6CMcWtUqxXENxBjv3MRJ/X242Lo/OLWy6WlZo3K5qsZJmMLZ
9pWzdyhZtysJId4HCLl6mBK6uFNLKVEdSrk20QPDmuTvskulwRPeh+ox6FyCEoLKCBBsWkb672xI
Ier5P4mLaNd1OqtY626/zIleryuEFWf1LWKC8s1bHsQszfg5m7irgR+GGAcvKDzmz3kMz51eXHFW
64BEeecsfeXvpb8BxovAcfgvxyWlmyQ1obqOreX7Lavj/qTsjRvmwLcukR+piLZ9TKbs7cmYkJ2X
bUVHBM0RJ3fAdvN8KJbGmn3Zpg6GTJDV+ZyltvfyVq3x+CrplLpDnXKc7oOyLaZj1HhlccIjEnyE
CbUK7y2tnX2tGIlYEZlKJbmMRbEeLDoydfK2tWsuKpvD/k576RLvqyZpmn3cKlF/bZbj8dIUFDkF
SJ8hrB4gPFDRv4A5wSjrrBdfVBmqmFFit6xiYKAfwplH87dWZVL8Aa/TyQuXLBdBaPqbOlEKSqXK
m642HIYEFqvuqGV78BoK/Mo5z2E4AHfJarj3mgKAC1oAwaLRQGSSfOIzp5Z0c5v1g/lProMVd05U
CbL6x6R/mmtvqh+K2GwudUwLbcOAUA+So5J+l9fT2NvXlprk02ko9nITx907dDqsTt46g3GuWZ2t
6dfY+WQiTZa6whKR1V2M5fvkY+qKcV/O7pCcYrEN0VO2eTWpImM7//bqIEabazamn45e6MbndOnU
U8LU4XhnZuUd4ia0D4VPgPlhLCj/DrRo4k5O8QTfV2RNRDiybP76VesmD+swLfwOI6AYBWus45wj
aK6uAbCCfI0GX0N3DMLFatm0FL5lK0LgaZ0K0E6VVrQlPv6KtRf24k9p817VLNtD58QIQZe1U68T
I1leVyrt+oK4Aaih57aMd+M40B1Vhet/8krTZ7oN/dCqLf5eMz7Zbgir9ZTUtkh3SSzmnzbKVLAT
UUf5VU1xULIWkgm5/lgrwNJNxi8emKYAO4gT/B/TxGwqAAEz7Lwtdt5b4Hdnh56TIP+mL7gdNhgA
vctGkxD66tYheejFgC8l4dZmG02+OSSc3++bGftfEijvuVkVNRljV4Y8tDa61B041GE0dH3cpIpn
qsNOTnsRru5/vfACtQvHyfvRVc7wq/RbZ9mNqxavIcVWuF9owJm66kv5spFDUuwIVbVfS9dTto1p
Hx1sZajyh1uxCZcRt59VbGnQRVxB+8R+VXy23RyhebiB9oom/KCRP9TUtVOz7Su91tt+bbs4Y1eE
8i2DjQavUrVBUwio0udzNWY/TIXG8tLRCDxa7IRvZb1C5RXe5Mhdsa3mqXMkcLRnqvVXWSSU/lXd
IeHwQNGuc9+08XHz+uZSzJuBWYMfIq0CWJPvSFPPGmUs1Bk6KKLEaUT8vE2q+L12y/KF4geWKIUX
h2orbPjuNNz3dE/L+BnwIrudK7jld44UjgF+r/1f8TKnj3M3jbAZHu1P7qRq5agNfPmpMrd48UKS
GFJls3eTFq0LzbMaZ+fVEtC/WzrQO1178gWDW8QQvJYbHDivjL4Wf6vq05To6lSFkVvvJJzUvd4Y
xLpzWlNfA50pmJohbFaZxyuGSp2FjMO2MDV/mXBbkObLrviIS68HFANAfCUUgkG+BKvMWd4OxiXg
zgPszqOOgpp+Yi340pUJrgnhb81u0vX6p3J7HJVc04C2XrRNQM9esIYA9lDbOb55AYE2hro5jnPh
Pk/F5Ca7TYN55emg+b5L6G7qJMcBuELVuIP05gto5bXTH+1aNP9tYzb1edmrBEapUfF77/RDQFhb
MHzC/tt+l230w3k/d+lw4rf2H8sqrKHFtzo7NQE1BHxEgQVa1PWrnKw/X6ZWsajC2tAOi4n8Nza5
Gc7j1HTQHKZo36pptmLvVZlmOulCXFTuBib9Y5sAC9oiiu0VwUD7LHjMp6WMNlbEfGM4aJDVj8FR
wz0gQfnXrNVMG0kd90tNgX0QrQ+ck5r4Krybi2VVWfQWVFWEd6Pv4v96bf3ssDZL3L/pANqNNWjG
y6JYVtIN/S/6jBt8viaozdayH+6mpSIU36b+TIXk+peqM0VymIPIoEmL2+pX1mn10o5gDDtF52yO
YJW6yJn6qn85Yd/3R7PI8QeqCeqgtIzqeE+h6UQoBZb5uvmGcM2NC3wCkqyn6dIKs43HhiL4LakC
O/1EfLo42Mag0MUpcFDT5iJxpqPDJN3pbpkzCOc4MLdV1kyrBVzwq/AMd+FXsObM474s42r6o451
EJwq5Vj/3HSZ+GrYaiGorYyC3+CyyvvAXhvIn1SbJWqLjTwfcGb+pG3aRucc3N5PwPg+Pik91+6h
GzbFC5Q6duip+NEA+wkys2XxyHBADK2iZ3dNagrEuhina2Spbff+MjY/4x6GfF9wRrmHvmtD1BOw
/IjK6UfqM01aseWp3orsaK0ioylsgapOWeN1E04zMwFYJNvwL80go0DhGvWZ0KalrPaYF7kiYWxz
NoT606WpEMjELcambNkcZtNS7ctjIBYA8Z1opv6jLyFs/qT86+RurF2HaVZjkHFxIiRYoCZKEeyt
rEen3hlokGQvmV6Gq9sUYXY3FnPz0S1g6ZwnRfIcmTj8b5mMWxxU6o0edH6dfKe9RwzA4C4uzDCs
/DGOGmc7NxWOEYTRdKfImlzCkM3MkHboUzUAH6RV68yHaNMcstoBqjxiVI7nA8sOhADeOkRRZ02P
tX512Kg946ifg6Gt66c5GsBJY5AUBBEhapsr5WtIVFg9MAJhrUO0RAVXrsg7Rpr2eSB9QwE7pdGb
62V2hUA2NJcoOlrnoRPJtNH+ZRWwWuC23TFoN/zyJkR8BAOa9C2gYep9tL534zw60nYu2mxFshvS
NfY4t7NI5V2V0Q4t1PjpzkmAS7cMvjcHmk9/s4+12jXjomAntZrLPVEeqfnwW8mNn4pNOQdEVGNz
lbXbpLvKVlBkK2qK+LDG9LE5B2qy4JcqTUBNX9H1LqYRw74VfqBBC2YPtlfC1dmD48+NvRFApnrW
sozJN5pho56jAAlgxXm6JsvzBrK27ftosNV1GFfRPsnYrdzTGnb+dsnkBnQv5sZ1nm2jdXWu4y5L
aEB1/5DOQ6mI1XaytfkAzGtXWp9RDq+BNAxGgv0Jx/rdK6I2u6RDAgGzdE4U8YaBnL/KavSmU+8J
8PrMutt7QMMW7ypPmlsMbzV3e22yzZyyYkjA8hoHH/rgjPovqjGgMTdokvUIrp/In60LnnK/Bs6y
HD2n6Id9P6RG546VRZVv4YA0z/Ac3LKM0jzDulIl4b6nNVgJcOVW6rdC3yG8UyJHowdiVDEBAGgd
EArsUmx9li9BEjPM4zYMetcJH5+cUBZbX6rkOL6WogKr53rd7MFrI3wTU53dlEXuFptTO6XqJy1O
+ZLoEkbET2qmgc8oGSYQEOK3Dqrt1wcJ02+PwpnKkhAFyokffVsMgFhxJZwjnxYhXN/B/+4EFg21
H7dxyNBV+DY7IlArpvusqep2FzLntjnUemAJCRVoaIWVWpGeWCS8CfRxyyd7e5xe1hsdSxR/GEwf
S8YM5hNa3Nqeloouaq+bzLd7jpZguqRM1VyfJOaBh8kRtfryfLuOpC7FEztt5eLNi6kmQrb0ZgJt
x5KE0mxXmLGp34SAqcmLEJMBodmQvIBblS0eTD+E0EZJ0uJ7ZOhjf0ExqcNrPyO2PQBc1/o4LhmO
UNBv7R2pTtP4AKTTU5ml8dBdQ1/BykNmDWeDqaV5W7J0TT7ddKz8a8+1U/1d+iRVd57BvMxMNTfS
Z7O18b03JKo6lYUWNu8r45FVGiNIeSh0h1MbbSWJVYu1brmvnNTSfUMu1B+OmwQzcxuSIXtUmZMu
P8Mx4NZwwnLzr5Yah9jXIpSMb+WXFXurtgZaEuHIQjpU53FjtUWS3iMYSbLTouEZz12nshbMNKaS
y9XM3jnBCM/LjknMoXckzLIxh4nxqRlrTSUIM6I5rK59urE2N3RW+jQNbtz/8ybXMp+uCNC7qTHL
BNzYPGjnIw1bER2axSmaE2oN3e6daPXGJ07k7nkUHlfg4CXj9tzx62XnXuqu+OwXR6+vLinvPDpX
VfHQbgWlrRZr+cdzcGff3yZtAdWDVTt3sIgMK+jAfZFjjpXX/N107DP6YR4CeSj1EMKigscXl6YG
G0C5YTXMFIe27g5Wb513dDmX1bsDtaNu9A28H7VmijQRsLqoLkvpl38AI7be2SG+Ccy+l6Zg6Cpc
XndZKrLDoTEF0yGdPnO2Y+RGBLEbv0nLa+wMyj9F1rPvCQOTCfFpeexTpCsf1w5L54tIulkfFrzn
HWwJV/awA5kB4EX6QqNBh7xgtkochjPCkKPJd1YVc3VkXNSI1KR/k5TMiTo7w+LIOzY7gobUirD9
3Xf0YjvjT1502LLVj/fhukSARp4/xoSn6b65i4dkvcumhvbPKIdwJhVa5qOvuvHY/yJ0mIJsWoQj
QTSEYe7PEbpfbkiuVHc0tASyoI6eWtjY04ACWe8EBY/cuWuqnD0CO6Kvl8JHg1eD+0BnINTCZ5NB
gR6afoqbn+2g3O8+nNYJ1EEWdo/+AspJbknyE6Y4TE4RwzHf6I1IOjJTE3IANvNUP0KeiO2keyif
S9MHt72sXM3ebwRjYdQSa65oGSLNnVopozvHuq6iacMHfnVKx2cR2Kip7/yobexuDG+9lVz8wKBf
6b300mMDMGfHDg3UrCgpxpwwCm7Vw0wfegsLzvZ9gXyCFrBLx4u/2DLc1eM8/ycG3/5Xxg2It4Bj
ebFDDF6TLb2LGbhI7CcnB36jiR70JcggRU9TMeuPzamw+WdDP78C7I9PWTrVBe3PbN5qYj22Uz31
0h47GnuLqnAK/vWNX0U7gB6qmtoLTAh1amNIxnjzUBllqfovcmYTnst4YXyvJvmjBR9ieiCtVOT8
gkxRNeq7MX6dDYxbzoRmKfKiVz6ftnTXB5IyVjJYqE68s2eyjMRCZcy0Y+JY9eXWmf+Tzmx8XJmg
KnfLlrltvqI89s7SW5jn6IfNiHw8FjJ3TdSWe/jXGWdh0kwPRB2XOk8Z/VeySgf1kSAIHM6JQSv0
WwJ+L0gEE5YtKnJRX4Eowon8S7G6u0UPKeqykjV/QDu2Kao/nwXXyskFWZhj/S9ZOzvhjJtH56jK
FXWFrmbPnlCUufcru6fd91m0Ub7exujusiigcJVz7Z+IAc2QCPSp8JlPDbq2X1Ducs+EganPhTvI
AeihVf2pH2oSANmu+KuTWDXAOWnlXmyQOvjbk6BbCW1IozvXzdArypFxJNwFXFooDXRVHuOlYRjd
6lNwsMHmfjwo10eWqGOIXNqrm44w9hksnW8DFyYcw+YZ5ncULPBiNTQ71EWuPs+iWR8rVOM9YBx1
BJFYDXkYEqB5O1AWN2eH8cTjA1R69p6hA+gOSbg4qOVnEUf54nQ2uDTIUvUVHoHd4FjU1QdRb1QE
WzD16FkbIKE8rssJyeGY6I80pjfKgTi98rTFHVx+O2eyPshYhF7u2tWF7RPL9Cobl3IjShh1tcXR
iLTWrEV89peUZ5aMXg5Um/6LhsZ5Q5qTPK+FRHMwMgY9uPIwYF+68bsuH+NtRXk+pSQ60QKYPyqZ
ov6HlqM77pLe+AynjJsyeoa6CCri9IQj/HY/l6HnXzq4OpYdJLOHIh+58UG6c2Q/qhTsdgf6VBNM
rQKyTttwXLrjHNvo0ePrZPkQyXq6v2lqfgGQiy4XdqrnPOiH8rVoJNW8YGVdoU1Y+0FEP3ns63l+
qxjVw+wXA6l4UqoE6zWzW/yIy96mR8pPW+wFyT+AHzM7PE8YNew+9ElgzoGdSzS3RvWU2bUCW+Y3
b50fSWIlXWdbY51ZtyAsvhW80Pk2SiJCsMESNqfIFYz76mSr3xwnVCZfU+CO714Fkl5lnIjhI83W
8cjg5yQGxmjNiyhMj9YrlkyhSEbcJcfA86W+Co64d1iZ9I+MUDleunRevie0FNV+ikJ2l4/OeDvX
MhEYpZPZrC8Dw4oYMFWZufpKwq3ajrxbpnpTDjqf6zwl8aEpOYfzqVORvm5DWcgEjUcY3G94OlZE
WTLA6FhHSbYDQbDrMWmLLD6udTvcIJk2+05GL/3dL74eUQP3wbsj5PwjnBwXoxY0VXPo42Ix+VLb
9GUe26ZCJ0lDfOzixnOwsZckTSHkYKgcHFIbFI8IM+t5r9aUwDLKjmh6g1uJSdobMNbkyRYTLO+O
I5i2MsL9XsK1em7mKmCIVmCAGbuOVu3Rz+wo92NZa1QxmzORMd4rKJCb62MCvdDy0996H6dIZYr3
jfFYI0LYui65EjjIDnTF4k4kKuVSC0sQaOoqzBh6cLuv3h3VXww/rX4YWglek2zrkh4c6Q/VpeYr
/FPR2LbfoYs1BDyKk2e/LhtIRSAlV2g2Olbv56is1CGu5rL9xQeskGjTnS57jRGeDFxuY7GPg7D9
NXI9Prmbq7/R4rZRntoIHdPkrdGc29mNfy06mKKj4uSsaQrjyfnw2ptXDgqaW7ofisz8DrAyPLUj
mrPfUjbaucyoo5nDXMDp3zWkC9o3W0Js5nXcgCjsApje5iD5CPUFJLmY/1IGhe5RpbH2r63W/fjk
eFJyrmm73VqoDYYkkjLwUDx4RRvcKRPNxR6h4AL/VKo1fI1GHRLu0XAInNG+xozgKKG/r/7or9VJ
2nlrj1U4T905mkuRXFeuaOcCPgwd6g0TfHzshcrbcztW7rH0I3jykpYMvCMt1Ws9Z3TqbhROn1s1
xmY3xin8r4d26i3OVO3tuQw7olN9zO1ILCrIUSXSicPdxuPjaBw05TH003pEiu3x1IVBHs8sDo3Q
zgYcGlDja3+apDOE9yzHpDxoRQ+flx4g+I65kk544hy0Sy5w0TrnzPVQ8ynUYbzedlzy0t2cb6Ic
pjc6vIWJGxJ8CsGgXL4KfgKZbn1R/S11WAS7UgV1/aAT44DD4Mmq7n0ykX8DaGS/1yGh8221G6Wv
HU2+i9oEUVt7aiHLUBlDGS5vxYpx8NBVYqbyjCLNNrRJ4R7nWpnqskUogDmi3GpDvR5M5thtc1rc
u25BPexvqT8+Mx+lqveLnG8SviZO5vQ7dGgTWJ+d+WpDsejTaKle92kxZt79GltIH91bEzwUIRqY
o5f4lhqjBPanc24dCYCcw07XiMszONKBwrTu9a0Or000Ogc5eCNoQBglpDxCzfEDHeTGvchC5yGl
+51eN3Att6ef3W5gSIDE/DI4oTMfZ9ePxmOi6XOPUqVBdxdhgHMP6RTUH5Ois97FaPMBtzwJ3F6z
ccP7LiuqaW/QOVtYZOaQoI9KMc1oV5bnVldNfFndlarbCTcWxcZeXV6CsqaIaRvlZpTgju8Md8pt
Ww6orhy/JMY3aKPVHX7aUa/v0jVL8JrpknFQ0Jb9D1+KJeSWMSi8oZvn7JPpAiP60RpN786vtOAn
2W0CRGwopfx805FJj0FKGAZmncQOR21mfeeHkuYHsZqtnjYwKu+QZppwo0U4W/0nHC2QsUoH1TGP
CgJQHOYttZ+mytJngVtJUi37TfIATFeKq+sMurwvHOOqI1d9aK+hK/vyRQe9DSTFU1YLVA0UVwYZ
5aDTF4PQef2AJPd+zi7c0MEPE9ZwpVC8cEhXCdesjUnIKvuF7JDei6p38uDa9bx6aK0heLQWT0HB
vOHdhvtuo/1jXsah6BzujKKrmj+Q7C7AHgICdkssCYx761JCI3MWI7cLIuv0p5ob8d4msDv4aYQA
kKV79Y5zm8WspKJSfo4cVt0PW0LvOg+heEQFfbNX69nfdr5nop8yca14hv+kdtKELZf7xJvFN4gV
52APC4kCaIkG/BMekPsaN1mzi2wd45zobzJnt/a29B5tAiRbtyRzDbLT36AOJcV8cfAG/Gb+UASI
CPBblhcspfFwrGMES9QcyO05w5THOnTghh4Kr6u8Q029iyAm7VakkZ0biO2ppF6sL1vS2OXEHpDf
zUgXv49tYFa6fm/l/99U0z8d6fi7cqeRk6L3mrxZ0/Z5KLb0h4ch5DtxGokcsfSwGXpJOkf7fhmw
iEpvaL/ltjjeXR15uCUQtNfrwS+z+dJuKkp3BYq56D5QW738aNhExY7tmzDXAxpV7pO4Rue8hA4a
4DELSOVv+i6AC590+kVRPchdjDWBpKeixJiG7h9VZFYYzRdKlkLfnBum2vHqqbbWVkVTjgVcuZTo
kTT7cRbe9nOZA4DBTrBaz2k4hvhG8SjAnNOlcDM6kEcVTkgjfAxyqXyJ5Bo8gFWoBXS1U396nSa4
biIwUMAmzDT2H9WS/tTQbMuxHEeK0WOZoKLtmf3ZbXs/rjqS3ujuuBjDVi/YvgpGUMzT0Pv7opKY
LfqwEm9DFlcjMhIRy1ytzUR0v7c6A9qNon/Bwcliy/zVvVKmF+nedabqjSkHoXNnfeHJfaOXwjzO
AH1UvnLMQga9U+RTgMXM9WVTIPSQ0lNfjNOa43xJ4PoK4mpWuLlUfxX1Um1fVltgaOnH9ZKv8rZM
t7IN/wHW8B0aTJjF2V2Wicqbbc1X0jbwc2jDiC8ZrkwWCVFp7ZMpdMjb2G7wRmFvhdJUBrh15ww+
E1l97d6ZOsPe7os6fJ/KaWKGY+ojyonLcgZNKx1nYSjRsrxD+fboczrJuTtCjxT7xJfbHSNiGk5v
3uQTvXn7FKsCYxE41CDyCOXsckht4+K8nG9O6chxIXNrPJ/hDkLTvwMZWb7X1lu3nV4b8yBo+ZiF
3haFPvXrTbgJ/+y+aJeX8rgquIoLhNo6EhQ493+Q0I806VHUP/ICub6sQuEKAVIH8uhlLSNs+zX0
sBkhbsQpMVj5PDvL2O3LbqDfdzIe4hCFMv0VBAumA4BQtOgi9BcK8ZIAWqZ3WnzfbAcxoUu4CTw3
R9A8umnvYuRFKpgDamZfcZLFv3u3Gfhn8Owv1bnuPU1sbfMBvumzLCiY83CzAwaCpWhfZqxs3i5F
uwjSCzS3Q1QOupJ2EcrfEaj5D6cvk5PR02Mc5JPo4KjrQnu7KOgM+73MiAOnVlqSh9q66rmsHfNc
+V7v7tEyiekUi0z/JyZ8KbsmUjCHDAFePmAwxg+MSFxT3KxtdPZmtPh3Es7yj2gLvAu2DdboUMVV
+0q0KiaHcQqWx2iEoL8JARbojnkSb6GWnX8gKQ39ZGl1cy2Y1YYvr3fJdonHKOHy9oKi7zmC6zF7
4Ax2EIIVkY/eB1K9Hr9DBEmk4OD1mZtfddOXiBdZEeLqhc607WUUZdhHSmYuvGC5XtLncOpTeeXs
Wv8jeYCZwbRZS3WaRNR/aSahRWi9mmF+b8ZwcI5136WPNegkd2vt8mH5RRDYrS7ACHECASKEsQmh
8mhSVXjn4YycMD11OtwOogfH/LQiKp83DaV3D9DpvrZu2sm7JovBtFUwBvXjlsyRvCv64CbPXjKv
OnSa2h07Umv/4COGOaLLKVBwjwGUMxRx+TOdN5K2gIij/4IEVHfnuB2Wg5Q/0wGFIUA8S7ulWd53
fvFEwFS9HFadzS+bo73gEsETez8KWQTvoWrmXzb0tgmd0jIyY7sbaViRKmQqQTohWqfaLW3GLMIk
Qe1zkW7n2js8MUP6gsnavAV9ixRCN9Oy7WHKS3Wdx6TSfMYOsx+eD3g03TWps29GOSGmrLegOPiu
4LJASFWcIQrWD+X3wRfAS8PsoEUxrhpdcYrAtSrlt03TQHOOusbdYf2of0mbqZ9Z3zpsQB1iStEI
Uf/6VEgQiDMoTo5IWq9fm9MukHgLp+IRDigI72dP0xXjLFL3HRZYjHJZyXFEC9/uMzPocFemAuH0
CgwxcCdYyMElCF28EyRkxsfQpcp/ybYty54TvEMo/pKtfHXADNcnHW8ZAQ0BjU0P5u6gu8XWWRBN
5fTIaQRWVZW70yCDcxhUiNBaOopkb6D0snwKy/m9b6MVF92CWQjONykOa8iYyss0DyOJABXs1iid
eT6tosPRWi1Lt/dkHcec3kU/odFnpiDllvtzXK0LE92PA3BrE4izB9p7M7NJcQCXiGb2j7YiXxuf
Lm4J/eq8dRwWV0zxBSr3unW2H1Q7guglCK/6sUU6o/7RxPUEaXQFAUE7ENIu4V6vzOOIl+Bz85XA
la6oJXaB72/TmwmzEEGfRV/K46ZR91lnyVJfyPda/7YVNqUdUqWJ82FMgp9R75jH1jUswqEexva4
Tsv4oRst3pK6swAS22S+Fy7rvysClfhml1qe+6p2xj053cZH4++i8E1SHb1FhUFEGMk0+Oqq8XYU
mKQQOda7HpUzwlS8CCM6y109KdJ0VIggbJ/xnMnOcBZ9RuRNoLWSdfmpiqqt3wKUXDD/nKvd2+Tr
6qMVqTaIFdXyDDYsR5aixVKzlG66nqGDgOGjUono6HqYdncj8OO/xFBn7ufANo/KFPh07VLNaF0w
yL135NAV6HV94lsYN2qw2pi6+1Z2TMvdsDlIV7kaf7lsb7lHUNp/J6DvJFDhSFz3WDoIM+g3N8kh
p7cvUuJMiCOxaZ7I7M8YwJe6jntSlJgPqCKqL3RI6Oqj0TZErBLf8YXRa5VHYorL6VSgdyrRi8/t
9Mtyj1ODuW3wRquZVrkYxqz5h0yp5O/jTfeXmFSZ4d52YjlPVkqWBixSzYINY5TQcAFfRPbz3pNZ
rY+tHcJv6SM13SUMPSY9V26g206Glwf9UIxICjR4fg/py/+kwyDUSRTS+4/Yjsk/aIY+mbOBkmdc
5lrePsHi14jrSTOzC6SeayN8IuMIvzuN/hDkSTsactNF0DuPibTDJ5iYfyP7tv5/0s5rN3Yk2dpP
RIDe3BbJclI5SdveENvSFb3n05+POsDpElW/+E/PTXcDg1FUMjMjw6y14gueNj32BAKiTWnWJESq
wqZcGWoQ/uLaN9IKPlhvPQ7oVUDGkyNrT4kYoj8A2CR+UhEEaFlmRgGwbGqT2NCKu4OhAsbCz+XI
h4YFcdQqjK94mfaqVfqnFkG24IdAEz7YpHobPYKWUixKikgacVKBYuTUKPst9ZSC9nTQIKagRWAm
bV2OGKY1qKIh22NudNACtNT6PQGqDi2NA3EzVmanEaUXQ/kwlY9/hDLTGkEkGMqnWJMtyuU9NLFT
JnVV8USDCnpZYk6qBkIYS+XxqqR17DZGqn2tI39AbZiQ7EQmGBPAg3P6mksDfJZWTkd/2wrhkDLb
eEBgx2rjlqJ/5l9TN+onqAaFdw4C57+A3Si2JUG+UQzSMa1G/4RkT/TYSDoUbBjFZRk/JzD2rKNu
dKlEaFZHkL5tURUFSTyiwULusM6iQvNMG3yKVv0cEwbxlQ4FWzCyq8RUja5fM+gV1ZcLeHypkM7m
0ECt2kiBHCbQeaACJv6TNSCuUDyYCkhg0kOSLMV3dcj0mgE3BWJ4uGOMnykwsFmTrgLBaRkUP/Rc
H0XSPkBOThy2OZz0VDe8degxNyd1slKW0SONTEJupJ9aMf2bV34BEJNGddcdhMxSrWdA6qPpylnX
EW6JIQoKSlYb0HoUafijIN2S7UePKIOugpqnL13oJfk+wP2RxTN24ruFahMUBRr5E1Ebz27+Ftqk
88+yMVg0a0w5tpCm7MNrs4sFevubVOkY/DypiORu2vmJ/2Mc9DLZDXkXKNuaMqd/sDpZ1PfI/eEo
5WoMEqcTI6N/rrnTTCBODV2HnIEYwueikaPxoTJjzTtALoJqJZOVQuCiDdox7onbX8sr8HdlRhbE
7dIIVuGQuJQ7SuEp9SfWTh/Ts90LaGv2KxH1F27PiDwBAkZXsDh+bQ38Wbrn7Yp0u5tqewWDMLsk
BQFnSdIZ9d4YaH3TSyMsYovOAICL6JPWlvoPWQIFgkfrrCcpH1MmGctUOQd6ivCErklEOMNjk0Ko
sDxtFRvecFY9CJUnelI8XNxI9VOlmMze9Lnjx1ZoW7QO2G5rL2il9asPCv9nzAcY3QA0uEh1gXKO
25R69SsJOmLGTg2pfRoJjSNP6fiboTd2kOZUefyWj77gbeU4F8otfbv+c5sa3TrVdbna1JXXt8e0
LxFcMQESPLcWBT7wEpCAt72XQzhF/KfjrBgxsqctJ/A4ZjyrD4EB3gesJN4BvaDIc+lwl9sxGevC
zeoiexqG10dOkfpPhUL3DeR8QPsSBk2q2wF2DTvoLKmnOK7FkE2KRu23XhYHX9AbCUkVmsR6hMmK
2EmnXjP3qkqasQJiATQ11ECgr6jZNtkW957js9QW3Z8xCC5UuKRyRa6uobEgknZN1SpJcStImM/0
7ulJK8VVOA1BQK229BNY615rNX+7Tq/JSblAuRsBpCA/p0ScURWEknb0YYd6aD5kUrPrKZw8mGMN
UrpnODuTU1HvkR8aJTfBVvsVoAmRnmzBhUr6yA2UvGJpvlePj7JBERReeum1dldRjl6Bpx/JQip0
h8/XUunDjVmZwcTQKgrxUW5hE9AzECjW5WXf9o6YkGbZJL0ioIkhAoBlZBWMEr9FY4FWXLTyK1nJ
HDn2uz9AbUj4PFCmqGMGRqNussrwYZLwSG8yNEVHF1kw7QkmNYJQiHa0F7Ez6W03nke2BCiPc3YF
5Pap9gqVLrFVVY6hUmQGLyeWF7RfQopYyDSUjwYKY5+HrOu9Y8a42S+mOJROLMtN+21Q6HVTQB+s
iGCXRv0qs8Bq7wIw/KNDVqdtUyWpC+gAFB5dUCYgWhVkBYBYkIhJsDRL7Us+JTmOp6EMzE/V82Rn
qaP3qRQNmM60arVnIxehJWl5/qBqzK8egbX6oOb1+jfEfdA60EGouKPMR2oxUuYVXXJ28YTEjDVx
lOmMrqg3xrDUoW1LrgC/CbkOUMcgBkFJQCjNR1rrclJev8RJd/UezOtV6EF0X0UniXQkAizJ5L+t
XEPXrNO68VCQov/KIBVATxe66CkYS012y86jpgDeuFHoTIIkXkcSPX0OmFU9ZKLkycw6scr0KVd9
qiapmFZ/U6nNf2bylUoMhSGTlJz6wPCz1ZLSoOpa9KeEQla3ClNPsf7ookDTSKEbv/Gl2GJg0yDV
zwhH6PmqDcyEHKjO4dbpeqHse7Wka1KlWuDvMr0yR8ei6ZS7ZiMzSccEY/8gTeJC7pAF7QmP2sYu
rSXQZxJ+QNhMs9qUY540Q/cA7h96RIfqiLQrQrhhFik0qD+xqn42OP3msaEX6p2zSgg1spJRdkR6
ANcVOE604lbonAnRVk8aSGChagQ/4AdE4H8rq6tPgd/rFdvTA+6KqkZf13lRZiek3eXuILZeT4sE
+koYr0EumJzYLoYSKMH7/RVS8f2Bck7zExHAKnaJJFoDaSALliP/LWcHAyKDsCNHaWUYwXV2dQv6
ThkqENBmKEGELdgijyBKsC2misXr8kqaxJUK6QPaYakIsqNfPdPb497Q7tQUYYINIaeHAk07ds0Z
Oj7S5cB4cxMZE38E6VfbGoV85eRXQgpoBQ5x2PGaBTAxSlvCSydPVHxGWJkMG9PWXW352dbSYoiJ
tNcaZT2ixqk+DB1ttqnuK/N1eHcdEtExsMOrVP/umkI5JypK1lfbaqjpHKj6K8hPpbro4Sv9oS4e
gNUk6leplk3avpogdBcKUkH5GWxk4MNmBzegOhEAF/AvMg1BKoFoqaSfQ6PVf13xMOA9lKF8McZW
pc3T6cg9AmIzrk5XAjoH+02rdZ3kce3trh2AyQ36PGW1sToiFV5CUBuWLUZlnINs1i00NPsyavZZ
msBDhkimHPreF32LmnQgKT/HVC0f5ZRa/lcDCJd0roEcinY5DrX5FOV14T1akCSpVeSCgDI60Mxu
U0C1Fb5KatVmTPDlrz1fDar7W6soad/DdZEB3EEMp63kyJ5fXGqhTuVdQyXBRHZJlp8jOfQRfxdl
ouoi7sDyCBMVspD8WtwLoGriXQ9P21/jiYEC1KVEUmmVNfoCiWEG38kn+2qDUmZzbmWjqNyw05sW
VHIt+DvoxL5o5202QOGCcyAJDya1epS6PCvwLl6cy7+iXPCLXW4WuQkQ3SL/gNWrf8en1IgK1TTp
kHDyzTamtmAoJk2zChRM8TUbefpyWHNJEO+DIBLr76ZIpE0pAPK7m4VDoRw1FOmCbRYBPmAmBZJR
K426HTOBr5Eff0GdpfM3QHI18Skrqjw7SbQ3MqdU1Ko6V1YBwm1kz8QdtCCfaF0WNKV4UZtcpyvd
VNQ42i4KeyepAjU5UyXv+72ig/QRWkUH+G+omQd3rWlVYsRe6w7oTI+/VbPVQlC4dfTzY51OaVL7
fKunKqNdCHBEE2UeXnmmpxq3iWQCdqoPwISb8Fm+Jm4C7A6D4JnE1Sj4L/54XTeZtDO3tW2zUwuC
y9I9QVJTBlEkMg+EwSCzn1DoqZH3Fj+BQXYDCte+i3qIAxTkkOyYUWH768WBApNm7btVKzIzlRgL
AjlxpoEqsKz2avjNobsWg9uWDD0pQV255AdMFIQ2AI6CoZybuC+ataAb31IYajuxDeSTDyPBW328
C+8mRkiyBYCUEfeGiGrqXLxca5DQCbKsOdDtcNthGyV/LP8r2lwfm5HeqwtPdtB352Mj+GPOvvTY
SY0MFak5mJe+fsnsod8ZB01wa9uQXsL0UDqKv0nQYLAzBjiekqVhLHd2+o39mZQw9Y5ARlgBxukP
cum8Zoip5sLeG35rh24NknxLoySQ1oG18IHvr5yapcVAbJm1z1duhEzfE+uGkSu5PTbHEakM0hxf
3CA7YPFSajkEgr8knFSZ3XxCGde7Qfkrd8I6z+KFI//+O1BvE8Vpu6fh0vMZpGUNq7NFruxAM+fk
F2s6ZoeoePp4t+8akZjXwPk2dGl+qGjJKv0VvsJBUpML8L0HpXmK1Od/YYQklao/oZk8nzYep75S
66rXHtCv/Wzp0h9o6xczUBZ0sedr4VoQg8D+MyzKiJo5u6+6YFWiqeUIKIVfSulJNj6ZxYKJ+d3A
hCSCJ9ElSSNolGZDLqS8tRgmLkcnoKd57ZawR/Vted3WzYJi8fyyzw3NjiIxtFabhGWnKL/U8VPs
/ZWtn2Vz+s82Zm5ldtVCxhSM11KKTlX5Uw5/m9ZpXJrLtfTFZrrtWhBfaU3yxa6qXTUnhcdrcMF8
6+WC37iz+2+2Zrb7udB7QR8q0ckIP3na0VN/q9n248+1tCnTT7jRq0Z/rVetls/VeWfNP7IpYvQ0
VP/hbZlvymyiS9AqcKpErCAfaF+lDImfr6p++XgpS19r2rabpYRQAwi+tOikwDmJhT8mCHk26WMj
0ye/fUD/dyVElookytyc2UqAA+RCLurRKUUfckWfbC/W8G4/NnJ3U0x67xqPog6w7e1KyOSAMDMD
5RTkJxMZ2QidUSn8XXb5gqF3z8O0HFnDwSgGJRRFmd0Wo00lMRji6ymsH6lrhNUjrHoXmRdnzL8N
GvU62lpIY65H+eQZX2M0vZXEtHsaMQFwSwSPFk7KXD99/oNmd6uvRxVVXn5QMMruFeWzUJPp7PpO
KeQw6Jif8uU//9a3X2B2x5h64ekV5aBTa23kHymikolJG3PxS8/F2ucLm1200Sgolxb+9RQjXZoA
U4ZYBxgIpTdrg5KeBdMy7tcGdIeP1/d6Iucn1lQMXj1FAtk9P7GNGUsiVJDryUqFEzxJkHRndPUA
/6PZJzzHT8ZPUsX2MdnrjwlKTRTAl0aL3DvPpmrSgpuCPVWffeNICbRmALN3yp2gcQOB8SkQ+bV0
aanTC/JuqZqky5AKNNlQZt94kEwPsGF9PRX1E8XeFUJpV7I06Zu3Mi7qGi0tsLdXe+EDz8e0GDLD
mghndOB92NZnLiEG0VVSYRrOMvOZRBLZChEIZjJH7ZPevUjZAyXBiIpNY2xM+WdfXM/TXoB3GVAG
y7eUGNdamyz8qndv1OxHzZxhHYZDj9rbcG7gWQ79S4jugYWqWEP5QsrWH3+Cd05xMkZsraCsY8mM
y3jrr3KEP7XE4wsY/hOln1VZ/vnPDej8/WkaFApM80yJYiWIIi0fzh39O0WhhCh8+9jCa5jz5uyw
hlsTszUIba+ZpObDmXhopZuPgfqbNR/V2O1Q7KYLvkPxoy2shX36f9glEzMMjQDMmt0Nqr3IHqbt
cI7TY5t/QwnRESamnnUSTHSQfvYNSpNLA93eXUgWy2c0GArIbBNC2LcbVsFeKWjhj2cBHek6gQ3B
nQSoclCDhTt5zxLTsCWyTaZiMCvkrSWz8Lyy8wvxrPoy2X1pe9EOyXBwUQtDq5cMzb+jlfax6l/F
c4OYwBFOqUC9EtFcLu51Vw+W6Xx8YO7aM2Qq86/JjDl7oweKC2TEvXiWq3h1rRH5OGto4hfJ7mM7
7x5EWZ9qBKos6xx9WZ5tleYDRQLmIsJ3N061Fm/q4sUvStusVBoz8rnNxOePLcrvfQcmDWIbqhIk
HXOHlkBlr9RuEM9GhqTqVRV+Vp5ufkpGmjwJgl8Pmqpk+4qG3V6tRum33PbDWq8tE4XiqDomEc2s
UYIYvPL8KHnoa4DtyLdpe4RDVk2df68hucDE1uptiw7FqqbpYQudcExMLdoh5xl8g1EeLNy0ex9S
gfiCIhYnXtZmJxHsTAbnRBbPUvecfovQs5TssXXq8pgvHMU7d5rcFnlI6iy4Q2k+e5Xyn5BVucX1
QjA8zqV1rutuOO4Vs7dzxHR6aDndiJjTOLgf7937rZvcCGPMTZykQWD39rplVSwzr6Mfz4YurBE7
QOxDWLfJPgCuVinfPzb2Ov/wrc98a232SWH1S7x87Xguf4FDr7+Nv6VncW+to7XnqDt51/qIH66A
tD/6L81Lvi/XH/+A1wk3736ATPpN3qpp+utMuZuQXxVQ6gF7Op67vf+k2sCG1ZVw1J50Z9zkn4/h
OWGcq7WrttEBANaC8XfRhszqVcXULEvjH/LkIW6Mx6ggAQg2xrNfodUEneoh0BnGECVfpYSuLxLP
iMPVPzPI0dDEnFoZv/6bX2BRaOVcywpFgre/oJc1wO/IjJyrSuBylZ+p2+683ukibRfH43eY0UDv
dTNeNcS1Hxu/d9KIeJi2rUmTIOvMLzWhP0YV/f6zklYv5r4ybCtNn5Pxr5lv/itLr6fw5jsH9Nvr
stFfz3S2UqHJ04nfJ+N1J3SQmsz088f23nv2qWxETkChU+N5nO1rqoBysmKEGVnhvtG9NfrPSEDk
T2a7YOmuo6D8C8WXx5jHf2aKonMwqmKCTzoVegZV81dUvTAKLoLfJnj5qriKbpEZS/7p7gpvzM7O
DeKCShKXmBWMal22m7AubUHPD9fIe/E8GQi5G/jVgUngrgl2mgK50O1DK3ZzqvPl0sTxKSqfX2Je
GyqUhoYWmz47Sb2ctRnSrOIZwkK4sdr+L3OGOujxaAJ8vLP3ziwZkCZaEhOMtPlJSuRUA7zKulUa
cPGINvMWnGTefdIgLH9s6rWUOV/Vra1ZtWss+7xQr7F47rQGihfjZGz6z1tVSD8Bpzh2siLYkYoM
a1Fe6Go9JKP6nFzHxwjxKtRO48itErDPGsr6K8NCNiSVFPhb4slHIToY64sfSqgWCuXoZFQQkbOg
MeNJvwNT28igGe1C9ly97cBgy9WC43/XPGEIs8EjqgPtlal+WrPFGUUUgjYtCUpkDTFjpT42cfNF
1MbITq4p852U9CcqyLusUL/THDyEZrC/lpkMaVjZAsMeF9729wkIv0fhBaBYytxgaxaMEXpSAfca
8VwTS6w6TY5soLTqgpU719UkQNBMEAyke9Qq3/rbvLEYtBUL0jlbIem67zZZ50Yn4L9RsUbj7uMT
9P6SvjU2S2ZLaPuCovjy2SyhS+TyY2IcR6aqAdQWtx+bur8wpgXo9IUUUbZmDkFB+VHJ4e+coYF0
+jpyjO/BEd0t2PGf+n+1ME2xZFkkeLbE2cLAP49hQ0Wam0E+inhigHQqSAOYNx8v671j4QsSwuLJ
LTpe84gPDaHrqA8YGpuqPAlyMW5qpllt/EzxF6L0u6Z0kUNooZGiy1PwefNGCdKQ5A0J0LmkAf4X
hlho+2GX/tJD/dfHi3rvw1jUlA4A8pMt0ZxvFVrUmuVjKQWRAWYDHuJeP6PmyQCz60JrQJoCuLdO
DGOWqZmWbkokIjPXHF/VuGJWiXzO6R5B8AXx8YmJUlvVeKmN7wkogjD8jOgrAqvbGGanEixMZH9/
sQGJ6mQhuGuTFuHsrKQBhMGiYzqIOYBcJ8RJnFRM9H9xUMjiDJVQRgK1ObOClplEa7qTzwT1ItAY
FSShnNry08dbd+9G35qZvfZqCfueac3yObviBPdCeEHEFRTYx1ak93Ep32wKYVgR537e482rMRc8
tOfOkfJnABUpxC81+qlpso2vf0AsrdSEgepAui8fG753B27tzr7ikFN/V4xBPvs0cNVEfTC6rZTX
64+tSPKdM3lrZvYVFT1XujGR5HOaIWNgegqjF4GyVSXV/wkPyhiPut2RBZVHdLzDPUqTySE24vBx
QI9g4ddMxmYXhCn1lqry9vAszKeGq3UKx7/zjfMAdIdaA5kvkjorvzQUF8nhxv148dN9m5mzDHJz
i+eHnZ2b82ij6LGK2l8bfVcQFKdWZvv9Rc45sTVEHr95CIpq4Q6+N2qJsOs11dQp75Fm8KNufBvM
mRbWWmycw0LaCulqfL4q526QHuPoydT3lr5g784OI0+hWoSCCoks7/pbg4oX9aApO+ssS41bIPdR
hZci3qHhjvZcuSpaYCfNJ1WRbAOKL85j4SvfyWuBJ5swMCfPR1w6HcGbFVswZsxIHYJL0vzQrBMM
1ZUabSQwcTHDH9pt0CO3yCdntIGQXOCCj8PBgCSF+lOBUlijJwyj/G1pxULN6d6XMUyyEktRTJ2c
d3b2MxQdgfJI3jmGYQOWSqyIH/dA0mG1iwHDVCkMwS3+qq/DpQnN79Aq00OAHrg0ZdrEU8bsiWtH
pQZz6/uXrpE/5+Uuj+26WVNgRAD/YDS9a6HEWgooTlnjJksOWniWhK0fVgtX7s6jBICDIJ7kjJCF
SPTt7kC2gRMlxf4FiqSjaJ/FkapK+Zz9ksFuHIDuiplvI6zjdPk3w194fqdVvr2Bb43PvkKeanWL
UIZ/iVNzXQzJ2kNhwVK/o/du58D+JG9p0O902ucWac8rCu+TaKn67DaEgwgsVlP8C3pN8AxDYG3o
RlpbFFKW+jR3bvoUXHDtgBaqxrxPowAyH4zB8C/6ARVJNdyl/dHorNVVj92s+CaYCxdtyd5saWrU
lyj1Wv4lb6ZmFFIy6WPDdD7I+w6aoR/7zvdlTQXgCVgjijXk20S5b88NYD5ZR/QkuozD0d9e1d3g
H9Tob8sGxtFLo9JlRxI/Xw+6f7x2lJBtqf8VOQgxCbYsbCzhoUL92EMwtcgFu+g2EAMDBMyvUbiU
aLzb87c/VZnlM8xRRJo/bqJL9jn4xoab5+JP8QltuN11DxrtkwdIfeHzvIu0ZiZnXr5jWCwjC7vo
UnXfFKZ4N38+/vzvXsrZ35/5VJTkjEr3+Ptq6zmdWdjwgovwR9t8+8/tmLJOlVfnfVTmIavZlnU6
jEN0qbsvalkdzRyXlOjDJfQ7YWGf3sXirMlUuS8EjrzL4myb0kLraiH2WJORpBuxz65ojRbkwGOe
bauhaXfQPBeirPe5mgIciGgDd4A3pkT/9hiLA4kpanHjobEZY+J2G07nDtZDuAhbe3c9sURxVZkS
ago087A40eAlhq0vHqhYO/1OOML1XYvbcOFVe38y3pqZPWqDZQRJJDDmutn3TrwFvCpvPz4T7+sV
ryuxaGqAqpjip7ffzAqNRBTUUDzUO6rTDrSlVeX88s/2Hn2px98fW7u/nv8zNu8MUa9kWN7IZ4u3
gWPZ8qO0+9jA+2M3fbB/DMyu6nWKjwbxdV86N7DNR+ADC3siv/dAb23MrmshWughdYF4MJ5hhCTQ
WWDePPWPfL4v3im0PVbWOeGZovex+2VdvFW3g32yNh6bhUv27sV9u3em8nbvaub9FkkXiYfKtegr
WLa1Dx1jYb3vk6aZFfWtlQ5eTYWqKCfE6Vwk6tamo/5ayStqWQvruX+r/tm92aOHylnStBHrgXn2
EDmCbVzkreAsmbnrJ25PyexaoVUMuThlBysXNI9DQRA/kf5oN0vHUVraoZlHQgYD+eAWS97F2jbu
dIkhmFziT/mDdZR3il2s5S8M/LIcZeHRWroJs2iMyfWIpslYlu3Azh8U11/+jkurm/mOsWjjAiaX
eBjX1jrpt8pPwm87fVBXko02qa0frTPqrFbj+Ivru38sqWgSkAFmJWp5eyyLNFJDLbhOx7Jxvf3V
kXeFA45kzdinBa/yPrmYrsCNrZlbkWWP6YNMZjhMmzi48dbYek66DbaKmzlX92Mfdte/3Bib+ZdU
M5VxYk4ddk/bpRdy+v++iZhnC5l5jJKiVaEABTi0nMTQTTj3ndO7Nnm5E375eB33r5muG6BHKALQ
CXu7Q8jfJIKQFiIY8niLQIubP8Tn/ODZ0YLfWLQ0c1GqgPR8oGBpumDVynOQ+9qne89eulWLlmYu
SkLZWCymNXVuu6tWoUs86KiP5SZbALje9YU3H2/mo3KG0Fz9IZ98VO+o9vRcGnvIXf/tp5t7qLQZ
MlNjQUgh7vpd5NQr6a+NftfTf3kaZg4J+Q9LihQWVK6RbVhVK+sY25LNNKmFJS19uZlXaph0n3ox
K2p4Fa+QRogB7foiLizorvP7Z4PmjRUvFxpFt1hP70yPr7yjiW8veZ47XhxUIAG7hJOjlz3bHaD6
tEehNmMksCOMDI/Jv7imb2zMNmaMmP7amK9HGlkhZ1WvVtlO2C29une+1xszs23JLeZdQTSZtoVx
vbbI48fwiYW9vxfO3lrRZ6+Cj/pBOIaM7S5WEPft+pHhok6Erw7RGodMcrXNJZPKe5/6xuTscWAm
l6rKDQtTTvpl8quCnSIbv2oc0dn/XfIL99492sEW2Q01D1Bjs+8oebUfZa0xvXv9Lv+WP/TcIuNH
6DCwb2Fp76t9wBZvbM3R1h0DR428frWVHFtkmp86vFFFOYKhYY/ys3eS7Oy3vLruxQfvadHZTm57
9lq9MT/7skznKyFHvpqf3PrVAT76epuLNeMY7IA8b8FJTX/xnUXAjiA1+b5Ag/nfb8qbsqRLVxT5
+LjhCmb5Q+6qq95mzruNoPGCh797VslWwYVSQNRUbfbQ1xXl97qKpUOSwLIOJtX7i0YK9nXsLpq/
r5KLDEJJeWEu7qqD820I+tJ67yRkU8L8fz9hOts365WCIowRlpV4zmT76ljH9CcM6+6bt6WvaptH
4dGzs5+iuGD3lUI4/863dmcP9thrAmIY2K1c4YSMeOmEjmmPj92Rd/VR/hzaCXrZTKlzvFP9Awkq
p1pq4N15JmicWTp5L63Qd9UQVF/49mA9ya01Bvo6wUv4FD5NXpbRSuvkkSFtjBgLntJjuYqdJUd1
92rdmJ8/H0J1peDG1NFD8KidaudQPqr7+jHcrtfSccNE3h+Mb/vLJGU73Syc8Xu3SrN0FYon5Ab+
PdtzrctkcajY8wvD4rfVIeDN97aTG5FX8sNynvBak3u32zcWZy5L1NvBV8JaOiClx3Bit7ON524z
hTTptrIHl8SSgg0iVQ/9rttMiay3HW0L9fZfDFKEAb9ezo/kO6EwUJf/+wza7KWIhBBy8chnsLba
ybzQ3b80+3HN4BeCLWbTpz+rX8yf3+Q2QyxI6AsSi4WduBPpv/kJM//WeWGEFBo/oXeuDoMInOzg
neXdaEfb9MA0alt4WQoo7qUyb2zOnA7pWqULDMVmG/J8FW+V10Qb0rwDXKV7trYLa5w+4wd7P0ca
GKWidYpZSofvykNAXN5zyHLbchYNLe3nzKXUDIhPriILU7hO2bGyBRsJWBtZlM5hgPZuYV0Lt0ib
JQIlMizeOK2rc6e83iPISPYty0vOHv7C/1dJ6Judm2UE5FlGmUTTznFZpjS0f6xs4yndDg7Y9KUo
evGgzELPaRiMKngczuCxdZIjM4xed69zUCHa50sPwtLnnDmlvp4k4g1cRMND1O6gqTF2zakdVKpc
eedtPZyAcNEIsXPb4PAwGJxa1+Ku3n0UbpzCzFOZPjoGpc6uMoH3tS6EvpTdniZnpTrCQbKr8+QH
LEdYLOYp01v7wU2Zh646IwqtZLqZ5sXbF0dcoctIzaP/pXaASfPVT5T5TkDethZjZFft/vpZL53R
ZkB9uzL2jXM9Xo9Mav2XNcDbs6fPPBWz0U1LazkMmfu5citqnOeNdhFXS8/i3egW1LAl6fA9CKtn
hxyWfRw1cScd9MP4y3j1GEwndhkIsl0s5N4L9m5tzU54KTSdXiF/8loGlJ77dbdpd60z+f9065/r
lbG5HqdnMeJCoxmz+tiFTEf6/X7/s9TZkUcqvGGsAeabPbKXNoVjHr1oCdC6tMjZiY50xQvTlA+K
ejZLS0/hZXKLzCw4/atM6OaDzp9UfL2Ewjy26LpTV21fPKedXk+2T16p/y7ZA2YJZQGILOCy2am8
KlcKTIP0v7c1ejQPo0N11WXzdi33wVwH7sdbdjdqI2TU0WNQkbDUZ3uWdIafpExwPDAl8W/vyJ+V
evdSONKmeBQGF72lbX7I1sEhI9EUNtpSzHpvM/FOSEMYMpJ88w/cDOggJQxPO1jcDJMTCu7VRiXL
IUpfyk7uPdy3tmYft2hM8VrrvnwYNmTsB8vun+pVuv//yIOmeza/CLeWZiEJcoB9pUasyjihDf+j
fTG2EQ+q+Vj/LX+kx2Kt0gTw7OHp4818D9uYSHk3X3OW/OBn0MhtWSFTQC/ZsSUm1R48p/xr7H1b
+SOuapRGFmze3UFwdBMqivmdcyfveZ4Ul1oj884Jq/aU7X2XXdzAkxYf/o2DsW5szXZQQkImLMaa
07KdmqHhn2oHoH0hiL33Yt4amW1eq2mlFCNF+HrnJ9dJWL/RCPA+/nBLZmZ7pZVVN41/mb5bTO29
3SP+vgLFvXDB774/t8uZ4pSbhJih9zIN61amsdueqovy4LsZlap2o34JF/jyS0uaRZC13MnGyLTu
1x4yM7Qrh8HInPalHVpc0+xNDXnjTNrxMm/qFO/77uSWe9tbSYfiy8fbdK8+Dsfqn/M9e1Njhqdk
ks+iSgeyzTF0A9oLwZbg7b88EDNPnKUjSkvT4Uad/3GqSU1+n0UtucFpF945p5sFzd7PLJMqfRof
ySs9vWnxVv0xHKckFRlFByF9Z8w21u//7isas9xUaT2prgKMTi1XkcJMYo/7wYEiuuCPXmlgs+Uh
1SIqlKpNpgDMMdNGguDxVR1k2oTdMd4CZnhUnF81KIDOgRv+4xMXzS2en33ncln6tHcCoDe2Z1tY
IamZQIyQDw9f87Psxg/jCgluu7UxrNno1rrJ+rpZ+raTp/hoxbMNrY1CyeWeFY+PtH1RyqV43zjV
Y3LujzpBpvKysJl3amy3y5xXeiqU7WTtyjKN1UFy/Id8fdqd3fxYnT9tfy980zs+5Y2tmcuPRvDP
asTiGlelkhVSpY1WzVZbuHz34qA3dmZe3+r7ECVe1vQVrfBvoi0ACxh3uz8AfVffvslrdDaZ5Mdx
XYKqqXd2T3oF+egGSP85zLMK41q2+oKPqTbHpCg/xdd4s7Bhd95oWQK9pMJWgO2mTr/h5g0Iwf1I
ylBNV/5/2y7xIX+oj1OXfhFccX89/9iaPQIIeisILE+27NcSbLBC9HqK7KbSEz1ZxxIWk6x7BxKs
6gSUtsD7ibP1NeFQNo1UyodIr6BAuoL4zUj+6sai6MQ9Q7IINBbUpDLJqr39kE3SxIkUqfJB3bRk
8nQxKa7tnkDHuvKaWqMj8oQvbN49p3Jrc7Y4LVYZ+HLFpnTyLslT8zndia7ivDAfyS7d9PP1mLzU
R8Xtth8bvreRt3ZnG0kqkgl6hl1kRpnPsK60Px8buBeuwgv652vOnnEGxPiGGmNBQIxxUkI2HC9/
ED0msWRu2h6rdlPmP5tU2OXaF7NwSub9LuHP7/mX298we95R0JTSGobBQbS9ffzwM3Z9VzxM7xPq
nbjRzqGNwYxN0CZLN/8elubN+mfPRSs3TJBrFfnAdFg3PrY75VGC0tyu2tV1hXrw4OhrxS1t3N3L
wqdfOlSzN0OVchkSwfRS/Tz8RJl29fK02ZxpDPSb52611IW61x25Xemr971xQEnGQWKUDKmXrW9G
52exOn2/Ojs0UXgcGXTG1pJPP3Sr3//tR379aTemgxpNamngIzO7iT6tsBp3p5fNeaqC/GBcEsXb
y1LZYOFMvRbqb0yqpWz0tE8nd9thMlqjLEq1fSmDeC/ohBApahuTBgBUI2WudGiUQshYKG06PwyO
iB7b9Wl9Cld//pRu6TKZ6Ydv/104N9MzOI81bk3OnkmlRgE99Pma9GqBV2T7gjJPvS+f9G1uL3a0
7rqgmwXO3C3zz+omKFhgEFCRXh9e/NerIX8V/4e0L+1tHFe6/kUGZGv/Sq3e4yWJky9CutPRvm+W
fv175Dt3IjMa833mojFANwZwqchisVjLOb/F1UzP9MfascQN/3+0bwthJvuxD3FimJKe2wlpwJBw
u80frR/lVNUmAN+E85c1Cppg+EaqYb+GExDZhfYF2iGGzMmjjilWFexqAoYLKA83Q4oFuAHSYptc
3BiMFnr2irbbnDfAF/x4/SbtfiSJ8mdhnbYqn0MSDyqaXpNE5Dx83Im/60+fdRVP3sQjWZQD46Si
KIAKjNsJuO+bYwu8ZsZrlrFu9JOlLN1ewEjnYgsuTQz7dCEBSpBKXGB6spwUY+Fo4E7RdyNR9uTh
PevHpNyCCiLrCO9qnQ1+zMebNPWghdtQJFUFMOf8x2AzHwGYOBUDfhsHjtl4G0wUqU1iOn0KDrhP
1d8pXKXzWWwy5E49U8ZyKdOXyjZRYwVyyxx1cQnw3a6WY6rdVPAHKes9KGUYpj9V8lmgL5bDeBkm
6IDkd3+iRVDpZPPQ47dtZ8R2i5tGQNRU/gaZtQDog636xhQ5qDE64ZgQFJEJw3C1jOlS9LNQajoZ
XwoR77RnxQKanW+AwKROtLcFWQW1Xr+2RDFY9w3dd/GXTKAH8qBGUNH0fq8mkNzmYYJhlTPq0LXm
gMiGeG+h8RR9JNk6Rj/n6fFeDi7jp47f8qhlBSdq6DQe5FXipyS3z9l70mvNs1rlDEH0/NcPzSiX
7AG2IwRO3/V8+QU+h1R7EvS3yG7t0r4+/W86UfumJn7gKYHannXx1Qea0dFh32dUBvqHNlTAy3NC
KlScez1zX+Gzh+Qz4fQa/Qmzz8e60AmyH4Ionx8HxQLlYyyb/3WJjcRc5imiyQVZsw7YpEYYuZeB
XQrDkymNOlDeOYmTXs+ZHmLQai9rr/E5IPZjfej48T/6jMRQ+jS8CxY5BWJqEXwUmhiZM5Ja0vk1
/KyM+AKIJWmzAUVMY81WX2BbzdfO7vEnUC76xxdQd1vTFwu3EPEFAYiHtCspzbmlIMJiLSj1VP8h
h7rXQOyWVcB8HxYUnTum84TZhOVbdMB4NcPgGRrRoytzJQx4p4Sk1HB3nnZ07HBZEFY+jiWFyt/0
aQR66AJS+JN3lpDByXXO7L++Hu/OtAf8NhDaA3KeE4CxA2KcP/werCYWwMUN4KujxB4Z2XbFwrGZ
dkwjgZQLTGPQx0gxBIKonuzTbWW7Fr/adURdrllFfNYaUk6QCzlgmruQpdrhhwfjE42NcOEYgQFL
CuUARV8RwTgFC8d7vCYIdAh3krcK+T/OuN4sHDWqYYJ+SEnRFccWiWBeAJ3zueIa3gjBDaE3vp9a
DWiVGCrRL+y/ZAGYRhCRC/4BqJeA5yDiQI1zlom7bp6yvZqhrUVAHXxugEXDIZLpkbXiaN47K6aj
4yxaNj3XKWM6DbydkG0C4HbveE+NAdgcVVcMJzX+hfljJOG/evLUKROlDoz0GWTVKehq3yMQhPh6
hwlSQ0G/B/cklVoULksdU9OcYP2Pwqnoo3LkJFLLCI7ky9mudUlrLVBsaEhhGJWFUfEDQ95wp9DR
x1hZ6uh1XAA2lhjyUJFxjYtvzNB7LR6SdeQgIfaGR2+K6jHjCqKTVf/ZTlBHAHsUk6A/gApyBZzH
QTRcQcet6ffI/R0l9FNqC/10+mLVgqaNZySNuld9YHbNywrSIh3clyBDtlzLIau+YxXgh8X6sZgj
QdTNWqRuEEpScj3rfK8XxgJ5GNv+Qh1yV7MO42AHj0RRV2gGzpe5DyrZ8yXZyCTcCR98rCtopmAZ
CEunwdON3vGh5HvwMhC0Nj2teZXX/rJ6t1FwB7eP9tgYp5wmmqv/axV0P3nigoA5A/bo2X1xMQKy
mek6c91YMqjD3ZVe5EctZLy02mUd7t55fWhdexaNOCPa6VSTl8dK3dzFg52iMTF6V5GiuoE7We9L
LTR+IV+33JrvvGecQQ3UGfVG49aooNnadavZiXYQl5/MxoLhvnn0EdQxd7w45J35sIvbzAxdzQV3
BdFs2zU/wQXH2MfJiHm8kdQdW+QFX9Q9VO60i0yivaRLZOiTQmseI8RjbSd9zzpRxeWYMjyHRPd3
gu4uFfLJ6pS4gVD9WL0BF0jhccWi8HN/BpQ2iwAQMse5Fj6qPUiw67fml0QWGzxAj+jCM2z9VO5P
Wrv2SGh2pMU8L6t2N+0zRx9BOZfqWsxT2cNHvAzt4N7T3DTrj5w0y+NrHAM0i7Gyk0EZkAD+Vpry
MGHaFKUcQF6mv1waHUzyv3eadmDpNfzMj7UFdhrYhFS0vdBrG3ddifyIiLVFYGG0S4+gg/PxEZxe
upEMaunQNOgD42uQEX/EstHYqiHpm/nzqibrbRporOfvrQb4SClq7dRKLcBgD4Hc+7tMQNnsmi45
Ho8AOdLcVWztl2dgdrh6tspPX/Yh/XWwPUN71ozrV2O42rOtnQ7wfSxDHvR89FmUL49CJZeiXMCl
IVnXdbdkLPPknfS9zLd7eHRVRCCok+MMP78oiGsJp9XKPhwOjM2cPPEjIZQDjxsZYGYKhOiYrRd0
NHBrsMrHmggT6wTagQEZVgKIGg14whVzvk6lHqbvHflwrmfhguEip8IueQ7qCCCrIH1IW72bhgDd
usYdaDoDM6tbTcxbzZXspGDeeFObPsBOggkHoLtAwLp3XoFXK0rUzLDp63dO0tKW8IZ2UPUv0EL8
0e3Oerx2k/fdWB5lZA7Hp2XDO9igSwdAABUvg5cWRcDlcXmUtSfj9Q24qJqoRfaqsjrwDhLb3duK
8cn4jqlsiiwIyoD7NYxrUd+Rhg54wpS2O18uKbn0Oo/+1nNvhzm5klgjG2JgcihAluOUaZn15aJP
siVrhiXRwy23SHf0FXRPZrPI61IS8RWoDEoW6OUqEv85glfSVA3hybI048S9fhXv4W+tsALjq0Xd
rm+MT8apWUxawfdqiNSxqSuvqXPAjZ8v+nYYsN2HK58A9BmfMuM0YmkFOYHvAH++om1Lro3BWgq6
XIOlABYTLEMEZj9iPIGKQdpA8hrBqdozeESjzWIF5gwDyHPZ2t9UhorHTWUt7O5fRJX3YofDPvJK
jlSARFKEWEAQYQOU5UYhkcEKROhWqf9oB7+EKxPpcVGhjhkYugveAZPnWbJENC6sXFA5k+QEuwN9
JFF/BU95iEntbJOoOopF1Yf7O3FJAYC0fNu8BFfWW+SnM4bao++hzB+c7BVQPAM8JEP05uvA3FaX
81psvzJuIKsr5/I1JQWA5c8gcVZ23ECmTThAlPnEEVJ0e7QCKEFZz5afZjh81YDcDMcK2M/hq0eb
EcvBwgFkTnvmSUpmKglXBUf43WJf6ruvRHtutqdgm74+dgU/Q4x7oZThob2tkRx53p4XVv5cms7+
NMyIPJbx81oCmBFIDYDzJwyHfvBGI8WA+dvOpFwerAwIEOhrFC1UnNAT9FjMRGh9L4c6x1Fc+WUO
MvlzrVWm/9Kbxet8Fy8zUmmstNwNI/Q+XLiXRW3WPOzkQE0hq10lm7Mak32upQjivdDglxe4j9Xa
JSJmi+q1olW6tFrEemekx6Xlenrw0RtgjtEMf6MagaPLh3bTERE9UvC5W3b/x3CMH30stck1SCyi
DvYNy4qWubE9K5jUXCwlssosR2Nsw5RFjXeb8ikF14uRyIOkRrzdLNuPhNnKRpfbbg5lLIN62jhB
3YNWHKs/7DNaH8ByWdmyNtsO81X/98zy/VZTL5xc7nKvbW+rl5J9tXZM9OiUjPbDn0HPvZDBOYzO
CO7jVAHacHvOt3NLk5esvsPpMwgGCYDPY2j6Bs00+v3Ibau2i2ftGZbq/jE+vsr1y+Pjx5JALRPY
WGddeIUEGaccCHe2QuL/H/SawVh/GvO3JtRKdbWEfhQFNUHR3F8iDQGMqbw1L7HJfBoN/uKRJOra
ch1PLK7RTaO9b2FKUUM8lvwL7IW/7PlbJ+pCKjku4NUckkojOOcET6GWCCeJYGQvQC9jvmZWj39G
gIO9/S2RThp3eZyJgYpVfCkPufan13bx3tW1xybxD+f0WwrlkQNPCBtVQh1SJL35y9O5N2cz1559
7BWLcm0ik3mvEeWRfQmwVM6wWzGpDRP18M8dALDsf7dyyHXggpY5AXPg9ydV4mZuKS784e3/7h5w
P2do+Z4h+U2YPYM/M1NQaSSKcqVtcpXzcH4ThVyRmWreK6ZlzdnOXWK4HQxLOeOmnr5CRxIpx1pi
askF4iiqj8ur/ivcXle95iFjc2A9vSa9xUgQ5S3AKZKUAigvz7lxucoEY4KRxi8fm99UQDVePtpT
zJrCBzb2Fd0KlwinKVoxloulBOUgxHRRyE6GnPY6WvY2OJ6XqMux8Ez54Vd+uKHRUlHOYc73Yj2r
sVTJpTA77d07bUsNaCmINmLCrThMaMeAgUhJtuzJ4lN4k9HpKKDXxXiTavwFE+pP4XIlLltWiw/j
y+ikRj2XvDTPYS1bYdUjrdGh65o1TX1LKDxQ/2ayo5tLvVZ1FQsQ8tIkZPvuaBFiFlEv9K3y5Ag6
qAWJZ+xWRwIid4s768mfyGIeesZO3xzd6CMK2XeiUL05MpVw2y2qliHJ7Ld4uXvW0qVvSkdWZD4h
Ejk/DCyi2UEeCIHv/YyK7qmAc+v2fOlNlBcqu9TTEyPqmMj+ocCFwGIgMgCRGq2XfHUj3xmaiGIy
N5HMMZs17gIMYEaGR74c7fPxiaS5lYaLTgCtECpbAohBwV1wr1QeJsKsS2DL61LSYjw5t4C0anQE
pC64Bsy5Bih+SznGFWGBTgkTt/mdaOp+mC0SX0wEONP8a2ipB1bsRsGcB77g4m3hy9Fgip7onOAv
A0hPay6ehNNV+whP152w1rR0s1KXg+W5GK2RnxjR00QF+X5lqGsFrEugOxyKjRwwFed4OoQD6ZTR
YgjFPCk7Y+fsxCWr4D/R7zJIBZgHyB/QsnlrdxjZdSKWRZ748GA8JNbGUC0D8Jdr8IEmayhfr04t
JldnugjkiY6wrGG4v6ijfSedum1EEF1dCwcVCs5aWNuFMbcRxRvXVUbk98RKX5mTucMe0wIHOhcQ
eS9Ar03PkIZO1tSOAHVFUiznem0NM6To8F0Ndxzr3XDj6vohDeQPggS+J8D5Uo67iOprE8ooLOHJ
Ja9NkzcXK5kE+2Lta8FuZmWGYR8SyyOG9tYR75mZUZiIH8Ay8fcH0OoiqEy9aqhsVXh7AszLjC0A
CW6R5tytkpzwLUASWC34UzGfIHOgQkIyC0TAdDbt2kuxl4GU7qwvVp3BmyYSezsge6xYqOkTpSfp
ThJ1oktR5gJ/yKZi+g6dOBGuwN5Eu6fGg0JEc8+gyXvqtSffMGbvgebqaHGNMRJky+f5E7MzYsq0
xmpT51fsuC4RmqI7i3MvNq9C8pE3ovwihLlAxLK7WmAh3UTcHLStaol+WC4uLCHLBNtpw54Rd9/G
HGjLG38MFTiqogiI5Rx7wJ8CdYkJ2QqzHoLWmLWoR6LpIM2sKaSOtOwl1tUIhTlR0Tk4t2b5Lxz+
+EuoI14veDmqaxn1qxzIHyACTnlLTm0h1CSdu662YGTsup3sLv1qHWkLi9O6XzKvM75iIhK8sxQq
2iyqRViDhwKBCixSl/TGIBuM8gKdSFojkjiwilxTd/dYayryTOJCCJQEWgNPB5HR61uDbD5LqYno
604pKkAAaUCL1wGU4gEjx5PFHPBjjeEvwZrXRSSO0UfeP83V11r9DBpTAkZXdeY4Pa8OsVgzetgn
cuj3Z5HydSGHNqQoGU59n5JtTPpae/d3wXKbLINl8ekaspHJur+UrVpPyBvoxHRDiTWdleeYNn3U
cubgNgBhs0Q5hZlTgY3Nd7vzy/Xyrmzf0cGgfkTWTieIiofI2Ecp49+Y10gmdfYzJ5AbLoBM7iDC
wcxPW98WDDAKPwEgzG6xPbthopPVuTAVGmNe/FtX6pjP2u4vs5ZFNBCU9ky15ZOcvFdg/77qdWGi
f7VBq6oZh1oerZXE5BVSLJ75+WoWED5+BfmSV5pqS7h+LWcAl6y2VbjMCs09PV6iyQMoDiwJuHaV
H1xgJSehwpL73Zk3BcBLqasdK1vDkkCdhj4rUcdrve4cAwJD1aKdxpotH5zED6c60oEy8TlXdypX
DDoQ/pd2tVhmNOk0/v599H7dx8ZOwKWLqoMGeo9FyvYVedOcX4/34RbQUUqADnEo4IKJA9TXlD+O
ctRo8CDozuVqYQmGCEnHcKNqfwAZR5oDMwSZ2JY7eZTn7YVKFBYzyFNPQ1YeWfISvbnSEhiFpmrJ
FmdyaEo5P9ZywjMC1Rpkgmi0wZPjNs82impDzCCLRYeCXr04JDPAX6o7oQCFTmUnLvLs2ftjcRMb
dyeOMr28dFO1CiCOxzGcKaBMSg4oLGvBPCVq/OqAaDHzWe+FiXjjTihlje48lzw03nRIQ6UvtVVv
YzwRf5cb/hl4kMZjBQc/QhvNaD1vPne0nt2sitUoRKHWc4tzmHp60Xn2/yaCehgKdbfoFhFExLWv
JcWvIFr+CwFgDAd/MmwftnF/ulQ5Ld16sAkFQ2mynJLy/95vLIkYDv9bAnULKDNf9n2n6zA8mAL1
rGUc3Ylg/u7nKWcf8UrNX3ko4C/eZ4tQV3HR+jLrwE6d17ESlH8oZ3XmysM+iBFIl+qELBwMnScg
SIh+iyUjauAnDWu0ZJR3iOaR7IN2rTuv19tb6R2573P0+5xqZEl+bxpjE27IW6vvgGmxOhXbREu2
n8gdk8e2wVraYVFG9u3MFtc08PEZXN+A0fp324ikylnvQZaylJsoIzGRwL3bndGzjsqg25pXacEw
En4w4x9HdbSilFsIVB+o5HiLoJlxa7ZHH9C/LvDCryQ4HY88YNe1TUJW5IQ5yXh/+lKOX2v1/Llm
dbpMZeNH1vqDxUaeVWFzjWGt3MF7ui7jY7Of2/Gni2R5yti9yXUFa9fQgSgi7huWZLR7gh/XQDrD
7jlFQhT+06uZgdbkhTISQR1tMVB8Ke4gAiEVivPbfb88J+b5ukYO0LKMDXAy0c9c4Sl/Updfnwxf
P2meI+nUyffCNhcDGXuqFhcxf00SIy6txydgUkGsHhKB6LsCI+X9Gl67QLz6jd+fF4vu9yLwdbDS
ggSw/KxzrjJAHExKp+20x0In9RLBPoYchSQgKrkXKuRot+v9sD8X+dYJd0UFbjcWZTJLBqVYnVZz
Py2j/hwov9IaUBaL1QyTtf+bItShE9TIiTg1gOsqGo3nl002N3KE/4+lTMZuA5o94MtFGRSGlKH3
ctbX8z7tb9W0tWLNCFAcNMdMyMxKdRBqMwROJbDEOXp2UOzi8JKShsUdnSwkJjpZuWY9Il6QHCxW
Kmk2xXnx8mufHkygVmzkgrwVx/ipIN3ylGgs0o2pDM/dB1D3gyBeqzyOyv68vlx94iKSe+qM7a/M
NGPt6Gu5btR6lmvJh7FaAOPJA18VsBJZuR2at2jIWt99BmWopdC7El/m/fnlZZtt3kvyq0s1l4Ak
y8Jopfu0W6BVLtQ9NDcHeBYwjv/k2RztAmXCSj+bXWuu6M9NdhDcU5vkGy57dsTMWDQIap258djO
mNtOmfOVU52Oq6DuGi0cnfG+V81f5fZKBpAiywiQiy609HQ6zPQD6ybmJ8/rt7L0MLwIyu94oQ6y
1xfFeg8+34VngFtZS2IZDdAL3lYfp1Vrf604or01hvEcEFZRZPI+UXjsOBhDF3iw3lt9JbSuF3cJ
1nvxJ50dC+H8eH1Zv0+dKlA4C7OswTEO4vdQeZZmjKLO1O8D41IcPAUGiOgaSxEsyvm1kvqzLKUX
3isuanr9F54bfDjg9gYvtbz40a4YNn2fe1x/djBYr3bLWnxJO/3xMtGoI7dTNxYy6DnyPr2glkEg
9jh1oilpXIRx2OJ0fo0XOhBmjdZEV2YdE/nMEDvc5XQExQuYbwfJMcBC6ccjJwfxIq1x17fBdRZo
rYoufM11VTCWCa2QO0TmsoG7NVVCgcRt1AWW1Knq1g/mckSqK/o4Se1nkZlHKXhbH38djb0+LIqE
rgPEVugTxbg95Yp8qS0SNFTMcQfMwE+Fhi4z38bbc4+6wuwZBdiArNQVKKRWtl3bL/Zj8VPJfTRk
83O0EIn4C02EyCt+DL7pfo4G5q2g+atcR2D+dWB4vKk2hLEYGvgtV8JCEXtomRsxQYdP/F4Y7hsb
BnfwZNRe38mhXp2OGHld3ELOzEZUt93/uhL0YfeWARdHTgebdZNMXeFoHEFTx3CfqPINyXpk07zr
5l2Ti/MzmkhT4u2XFlzqhjONFeOE/rw0ZFgH5jTRow+gXxqpTImkRe7XGH7VzZJ0bxutZwU9EyH+
vQjKjzlKl1zbIkKIv+rXxNisdqeOYe4ThnAvgwoA3NzvZ7k8zPAO1Efakmw63WAs1YRR3wuhztTC
R5DhVVBkDaS1tx0aCjQdDS+su425YNRFPgNbJLIQkPOy5TEzlBxZKAmsTacubqer0qwuhk0vD93l
JB0ZLpnx+zcFR9arXiX4/RS/X+JBmRCtsk4M//LT+d5tBd3s4fMN+gMaSBDJgErga55t25+snWDp
QQXSbtbHKM5hI8IP9cM3v1hzOBNtFfdqDGqOFsoLQE/To0cYr3DRTi0s1QpW1ZGDzdiRidb6e0nU
JSkGKbLSAiT1++2l1i6Xd0+z96n2a781MwxWXTH5ukesdmBs1LBE957zXi51+LnMLUpxOPzzy/tT
Q8jGMALyzDiZP93zIAQzEeBsQs3g1hk1WsYkkCrfKVIMiKA1A44ZzwzSvz3WZDFtct9CqEPTq/li
Vs6Tm6d8Pu7PgX61j0eQ01X6cXMIe13NQPHn6sjtMiQz1BOohL/XDJgEC0j2NvURHTCbMiee6VuV
rWBJ58cNeQWEMkaln9F1Kr99uT3m3hSNZ56HiaLZ3ULfemdGC53NwG5bcFjoF+X5ZYsbw1ySJ1nb
FMarsdNYRvsPjvDvJafHfkulVF0vgbg8R40DBbn1QWccjOkj/i2COoFXQcKU4ZAe13MSptqrlmhM
duuJbqb7ZaMOn1qBM7oFM/R5q5um+WfxZD1tjGHkLtBeWJxXzD2iTtwVuF1yl2HRkNnrAcA3xyZZ
hZ3YG1RuMvSDsvGehp/8eci/F5G6fRsuKtoMlZRzv65NTT0/tv9/8JLfP0/du2KT8EkXl9DoEu62
mAA/o0BLPDvbsQlXh099pMpgLyMLD9FpFyxSrJ4OyqAArTAYgdCIcfLRb6bqrAtgohx+bxmUU0kD
oXQ4AZaxXsdE32K7lsunRrP+VPYR0eUKw94DJC7rYvuHeOnvJaVHbTquxGTSDGoC80x8X8EUFbSN
lTbjick4XXSPTwoecREj88iHpoRbSnvdblntDYuf/Xp3S0hzvHVx5xeqN9i7fjEBfosGU2JJOjEM
7ZRZmJ5lPTpYSlEuQ+y8FqxmeXeWnkW8Nc1lrP0RdAsjcW8YP2YtIXOrKOfBS/NKTkWYSAJITd3d
lpfVv8EKx4vxfh0pvzH3+Mx1BzkwQ/gMVAPQJ2sZmmGrSxUXCmMZWfepSDmNQM57lYsy3CUx2nVv
d8n5D/mNLDneVBroh/RPhh/5OctwryHlR1RPEHzJhcSQbPV2W5q4U/Y6QwjjshYpBxI4SMjWGazj
oqOj7UyWyPxjvBpz3GvFYJ3jiRTcvUqU/yjDctHOFai0hrh3yPPMI/njmJaRoFsQ5/rr8PnJMaDH
Jt09kBNFkGtwQE6iLBIjVSXie1iKXJP04hBGNDd9oke/T1li1naJIzY40Tx5wTzD+/t+ibSeQNAS
pGApbZthihMwDVjFkUDKFK9AcJgj/Y8jhiIYEOOGh71mKkbz9tg4hoX5cbmM5FAGGIEtUGxqLJxo
C3r7+vjHJ/Jg91pQlpdJRSzPotuy6coHBqM38xWvrWz16f8DxnjSCY5UoQyvlrtSamYYvncjpA1Q
KmQlJiYane/UoZsJ3NqdpXIAdTLkkPZw638Gd4TkAeBdGNfUdKD5rc3NIke3fsN3aIV0sDGqGewz
GzVPjxw+WS2vjHNDwzBX0X+3nz/5lmg93v6JGsj9elHXkltyTR0NwfLL+j/9re+hbZ5za2khHb/p
wa9o7HaxHps2Xnks1SbyjffSKZ8gK10F2gCs4BotzP0ymmMmvcAovFlpWvkL0JX2p3165tbMAaHh
zDw4U/TAYhwVVVQPj6Og1iLnrSJFt28WpscznB7D4G+eeGQiajJLQjeFp5X3ylJE1pRhg9Nx+8gG
KedQzPtZWKXDCuqoaCDK3eNtVaGc0eraqrNZ1QuWu7jZ00ihokk4NwwhrwJg4NYEZcbgZHVD1Fb6
v8oCjHSjvIWoJoKcKANUB2YGZG1uvWmrw6FiuFfWMaaHFQtRkLNwWEIfZE8whRbokZiIX8iMFznr
wqDh7VoAWP/H6NY6B4JXZ7XPL8/NO4aamDf8ZHj7vXR0Mffqz9N5nA9mEZOXnFQbU9wgqpCRDgbY
lhFeVsxn92TOZiSS8iRdVDmSij6GIStFwPtzXRcndcuh5YU1GDb9Mh6JotxGmS/qWAxwqvD6GR4/
f4Ash+DF0Oyv9YGFLzCdBBtJowILTgn6hehAMR21gq0ZG2ggWh5L3XpbGauOnGw8T9afDL88rNZP
B4UKES8KKMrQZbZFc5WqbI7XKw8My312Oi/xPlksiYHtszEk/PXV3jJ+DLHTl8232GGTR8c78/hZ
pixuYi+XPTBrtAVgkQA2Le6GoF77Qjdvhm5zzkZZhlVanKhfDNfBt3TKhHy08keLokJxDATxwfl9
uwQjIuSfdzsWUto/hIvfsigbCviwcsUestYv60of+sN8Yh6tCqUG+E4Dgffjpf0Ho/0WSJlR7go5
VwyP5+HFCbcJSFxJt5D/Okg7hqzpV9JoIanQlI/VUpLk4VbnrAsm/LZDMOyYr5ax+zAQDRu6zdBu
+MVH9krdQ43SBMF1iL5xk5MYJoMGDuujsGyma5v2M9/rSAWsecyVWTaDa3upfsuEx+lYWondI9J/
3aC6pgkmILwY6v3DNfstlLqKZK/8K5laghR77aFPRdkQC5OvtaZ9isuDq3++sPrCGMcB1fb7w1hV
ntCoQyxb6PqF07ayvUc3dalfrZqh3z9c6//VT6YZOxeeHMfx8JZ5V/eOviQCcu7a7UXNajfjh6X6
Z0uROcrFVH4L4ANveHzqpr4fQvRjbJn++h1JTmRgoN9mY9hzTTvZOjDvbF8/RM+sFNp0dvDvEwLa
kfu1hUuX40IeLkicffPsE+RjSL9C/oC5ttN38ffaUp6mmckzXi4GgwVOAcYuExsPbGXHuDEklhjK
vyi8y7dFCzEKuNM8zKJdOo3/HZNKj3z8axiExfhaSZaJgs9Y/raszdtqhXfRyTDI0gPb2u/frxhj
uaArVj2kG+3TwaN5tTLwfK5T1nN9OkE12gDKRc0kpwycIbutA+IwW2LmeYawgRVCTiZvRlIot+Rj
JvPqDEmHdGB4mb1zpnawWRBfg8d5ZNGUR5LnSaq4wxO6X+Zg4R5wZx971+mEzUgNyv2AC7ValFeo
ERIkDw8XdKwMOIZHzJqRCkd1Z2j+E2A+T4c1EzH4cSSC4VbqpGSio3LDC3ELqaWmGtxvbeVWhKHi
Y7cu3+xlFHmEShkG1yEnBZDNIcZCtGo1A1YcmKNOgIhglXAYLl2+1e1HAtPuipdvgJTb+j0fBrMR
YB2fJOA5LcjXCjwXp8B6rCLL5G/vg5HEOruiqelWC5RWTkvmB/gBscV7Q/8fBVEep/K4rKuGZ3Vq
OW+47sE0YZ+YhvE4VpTpYZ+Au4YKf4VhvIA60TfUHffmnyLtcIsNH2t0e48/OGI3hLvR0jWzheuL
s8E6XrbbOa78GPjxVqglNmrDJ83m32SWgTDuqduVORIZiko7VxMs4tobOOpK3T0fWO7pcdQEqpX7
s+WCVaAKY6i11X0bqY99fPnKX0F0gicFE4qYH5zdo0WkvIhX8W0yT2DxV1N/X2N6crs/L4/+9s85
2h/Rm9TxIN0iRCvRaA5cMXWzPoWnzrZZK8sIhUGZfa92UOJ1mgxHr9DXl/e9eX5qYuwjUkzyMtIY
wTDr2NFpuo73+ygf1J7ZZuYRxwYK54ATzNhMxi1A5+lEP3BF8IgMLzap0YWtkpE+0jnW2WaJoQOX
2vmr4GKaoo1CuqodifaxQg0fZ48VgjLOwO1pPDoDvftfR7LeotLtPAE+7vHBZgWedCKuqZDlKSWc
ss7SkVDaLwOzWv+G1x/GHVgd3wyPRWfjrlEm9soVluCv/mBg/JOhC2trqGBDzGLezYcauo4m7uE6
QRO5ZQw7A5beF4YwxmGmE3HeNWpxW0IX4BK8n5E3dTabW5ljHf9ivbn+IXP1dwhLw/J2merz2WDb
daxzIkkkOxDt6LqJ1BOfw9ZzwUqqY4ext1J7rCdjTenkXNKEc66ZQ811+7V4K3ZfjFM7MeU8zjnI
dFKurv0oSIawOf7Yogc91KylCV5UE6Z4dC2Un8nOwDhTS77QYMWwfqZw6i2UzdABXZTQLjUuKFec
3019LWznud5qfWY49UHZa92rfrC/TtE2SOG21v+jd6R7Rqs6kHoFnRJwWzoAshElo90jwh+Grv+Q
Zv3bhm7TeiNfUiT8/FoKw076H2gjk7XFBV1rDCksc6EeQXjVBel1eMfmqZbZEknPHatznOETeerh
0nmy4nMh2lbwKvdXsmWzvBTr3X+7x0crNU/UQHRLSLhs4x2nvZMMOSmAs1uz5ePDxXoF0y1wNS9U
tTTAirQaWEg2Lgmt48CfekTlniFq/jj4uKUFRkq5YR22La6Ts66DwK5HDzn5QCbTYwTZDAMQqNAi
muV15ffQCI/JFCC3eKwIjJoOI7sGSOX78IWfoUU/6pAkbTXA3Oh7D1M65A/e02CA3e2CWxtCCYo8
FmD/9JOFBzueKmKUTrkZzmgNF+7ckd3BDav2ixkaZ0n/g0SNgar9kC1h9xRPhqcjedRpcq4zrwwS
7JlI1ldbfQ5/PTaK6frfSAB1lioMSESYM4elYxbIfP+FRx+qjhEhbzvUyg7rf2eFI4HUFZ3wcqjU
zrCCZLm0HBNdU6C67o6P9ZqMM0ZSBiMd7ZOSxck19YewvteBGsdy2ZNJjdHP03G8G0Wemg9HSTr4
VkRuJQGGI2XZGh2jg93jr8fCZQ3MrqE5/g+e4xut0OwTMkMsnSazDN860UF62/OK1w7ZcW/zC1sj
F1qxloDoourzt5JViZt04SNh1LUrcmqyWPxHmL6NTO63rbP0mXR3IxFUmB5Joar6tyynoM2Pr8jy
44HKCs9vz94fL7qRFOHe0OqoKWOfx6pF+juolf5cAYZFANKDFh43Mx4bNVMY5Q1yt+06XoEw/XIp
NjFZt5qAzlBTeOOUfb60y9pkSBw+/5F6tHvIkwVA9SAxBG5+ahFkhwkKJra4ZFk7a7sovwBOMoTS
Q0MviugY1EFLlCWi5LxBsQTPUnUJMnFWKxvLCCknMUPzSJJWwykWCjILMXvCLDmx1o9yFLyvZo06
GGGy9LfXtapd0T/8NQR3Af5jmPx0jubbGOlQve6vUq6qkPayRV4fSwhEWf040MA3BJWnAWcBJAM1
4VCSfmwo0yXakWjqRg4X4SzoVBhKAdDSAbZURp601dRTtndJ9/S7NZtVv+K3bogQ2rYfS5+e8BlJ
p91JmKdNPPSrrt/jP6UpwkIPivHCAs+YTmSM5FA+Reg7d5H2WGCeOAC438UtiJBW9slnJWOnEzQj
SZRf8ReV2gbCYJvboT3w/5H2Zc2JK0u3v0gRmofX0oAAgw14wH5RtJu2RjShCf36u4p7zra6Wpv6
os9+2Q8d4SRTWauyclgJXvkUZ2GFuhrWhXCsNxuxTWQxsKKelbMmRogBaufYuihz4WJuCBZTYEwO
JSCONM6p+yN6L0Is46XQ76D18TNE4LbcoxCC1oHSXnPxmXNTs5G8pmuB0FwhrbU3FQldaYFlQ5xz
Nx/ETwzIAIkBhdqKZs7bVfaAJQhfylrDhnQsT9xin9EXN4biKcWgytAGohgbkLemM9SZY30IT/e/
Ei8uZKP4MVWoUhDhPZ5dJLk68hMtvibZItW785Xn++I4PsHG8xiKzU0loAphWY60zYm+52ZQqBff
ucrYoZQ27q9yQ42GLjuy/0VHEVx0K7u7mnNp8gQxIFHo1sUwSgjaYJvwMuZw6vD+OgMMZaLIikkT
1msd7KaX5f0PwUPS216MSeCcyVaZX2T8+dbuV87gZA35Oa6qpb3mhejzqKPjJaVadNk4g9mxhg6p
KsEbzvzVOnbhYLMDb/vlbIZO+RbBfIlA0OXCzCHCk9byU0ZkLrzwlGC+xmXEvO85QNSClufNpv1I
sPDeld+uJF9gKx66oZAv4nyh+UDpWykGrU0z7WvlCpEyTr66fHhy31e2f1/I/NtDxYIukNuCRped
M5FGM5K6sqVx35lc7Q3iMfTLNATzT5gDxDXEiR9mAWAijwkfpF45N3TU8Xn8mWFwR1kBN++rNH+j
TkQw/qbUXVx1Vkc/FVgF0Eb2iFmJJbKNyLfhYk151Yj5aAzbfhRLsUC9zDKSgRRWLUZKEtraZxJf
yOhTUhEalX1Ejhmvg5+rA2Y0Yi/fKMl6x2tgm3XNiXjG+a96kHdtBPGP4Q4hCpZ83TfofBJmIoDx
fSHSzU4KKD8piR42kf3oJU77siR78YROwGFxwPBV9sJLwcxnMSdiGf+HsY3wOurD8+CM5PwSL9Bn
e2kQ1XL0m3XJiRzm6ZNbgyCeTewxfH018NVM5/pYvd03IVcX5tFDWwwbo4IuaycAbxHaX1D21t5P
HDH0S/xx9U1Uoa4yAXXsyq0jle6ArPYxVrfsbz2MKFkdrjyF6CG6J4kadSIJ5ao+M85QKOnATNZc
bOKlv8JFqC15T6tbqejfRclsb5asmVGlj3C/NZpC9V+pDPZrNV7UIbLnRUSwx4VyfkeeuD05OyPB
bPZa47jIfOD3j2Fltmkrj5vL5SrBsI6TlYSgwS8n+f5w4C7f4XiKzPZslWBkSa0Aqx/XZbdG5ewM
7PCN5Y7jKbPRxUQhBjT6JOuFFNxgz0nmhXlILl1GEpD5dktVJJK0ih1FXwfN8UUYnxrF601e/HHf
Vf/ktVCaaMwT+lU3ol2+X+JtBv6Rq4EcYeAaJe/dOl/9nCjMoMmIgmEtWbCrGi9NMSdSarcL+Wf9
2iq2qJIYGxMXK/k0rEdXi4467503G6FMxDMgY/VGoPcqaJXPX3FK4qdVyLvK5++9iQgGY0IsnTYu
CXwUc8Uge0rXuMoJVtoYqx+Ke3C4Q1k8lRiwSbU8FI2MfkGn/4F9zzQ93juDWxPf5gCbzJPFwE0X
YoWOGUPWq0O3PhQuNsE4xXbz0Y62eSDF8uGhdFtPf9RqkBekDi/xwJF/O7UTuItrHVTbF3hP7jSf
WxfX0P3zyFOQ7clqz1XZWym9hI7HYLWMXeC3Jy9RuKMpDqfw1/5K93zb4aY6qOfdgVe2OWsA5XVc
0IPhbMrTciDP7a+QeKUfqDYItn3t+b6m8w+PbzdlW7PMNEGH0XCTV5DejbAlI33QvRxpMo6k+xe7
zNZwyljDDl2KcTQuu9pYB/xQ+j8zQjtutz8KLCN3ONHtfN5oohyDMkWhF6Ua45gX7qv61azKjKy4
s1z3Az75lj2eOGNmxZdWHRHwYQJe+Knaw+rcYUf3fetxLogbnk6EDJ05lgk93d7+6/5fnm9xmBiJ
AY6y7bOqpEsNaqc1nGtsp3tDXdSB21WkfLU2aIpq/YLHhsd1PAZDzEoo8q6B2aIIQR5ZAK7Q+4XE
Hm9ohnOi2HpOq9TDkNLvk/5IDuMP/775OFDElm+UXI8V8YoPswkWnuGdOVDLcS62t8o00ipWqZXQ
95eisP8Oarb7CnA86/bcmHiWdhWksCygQLDE9MeFsxOW8xoDDervkanUtd3V6OnpOG76Fe3Gbh7y
2LtkNmgl0Wq6O9i2+77dL0qNBzizL/Zvx2Y7rLCUSLa0hgLO6mju8FIqe+fEm4Wdf7JPpFD3m9hP
LTuMf52hILiWJe+DEhwsQK2M8gm239jcDkJqrzv3w+3mmogDdUjcxym1Z+bUDbFlAjsiW4zCJDfM
5hmQQQZJCDGHJQAZ2ppgo/X5UPrJ6xgcIt6bjwfUbJtVKuhN3VJ4q73LJkCyo17wiShm07ffX4ot
08hSEYQK3Zlyxdqlt2pTdcTe8cVwjizbV5UPF9lsZbzF+tVGt82n1O5Qv8M819WB5dbKE7e/lfce
YocexVQRs7MKkYaPjLFLMM3g26F34rVt8e4KtmfK0sREutAj1WtOgaW628NJO6GgRuuE/+ObiG2b
0npFHKsG3peioBW/dtjR1zkdFotdwfFWE7NZuaJ3HwtvMcid03WjUZ2crjROizDIIFPBPiFnn5Gf
DaiaQD3EuTU4oMsWY4pWkVUhwYolqyFxQC48UP+X9xW6SLCvxbRUdsqnirsuly2sTgFbiJN7wj7d
vNvYArc6xJ7D5V+cL1uA2vO/4hiUb43CbLHvnRYS6EThLl0/m0v1Z4zFhZbjrxLiH/wd52r8l4/1
LZSJ7tpSlKwzXU0yPq69pSfY4x6r7b+4CE8f3386xbccBuEv13OndAK15RrknI/LwEHLOGWkqrG7
DTx6XIHz2ZxvgTTmmHhhAyrLMgogsEY7JJ1/w4AmJdCkkTLuFVwrGKd3OK4/H8h8C2XAXsRMUquY
cMnXNUR6m77H5s2n4CA7Ikj17V215u0R/RfU/xbJhICVWDVRL+IDgmDmQsynB0p1B5IvjmbzV+Y/
YtjXYgRGvbGmD4/X7GFztUcP+aJic43p0mHuOCjHWW46T76ddREUTU4EuiLM8z7yZ/VHmpLA+1G0
Lkcv3qFjn4phKja5ShdVYW4oXGueh9Fzf0lW6DU4vGzbpYLIgNfeMx9Mf9uSqj9RTyilQDULeMnZ
cAIso45ijlY85GKfiUaARdRGR6EEm1dlclQXqOy+9uZC95BOdzi3DM83GAwprDTsUXwDEK8x6he/
3Xe9211/BzrYt2EXKGGeajeIco7yCju1sXL0k1JuDZg4ie0G4+UP5yV6ezLQbznZAnOf938C154M
mJSNWsbpAA3Lh/P2M3eAIZeHh7cHXAc+r6129olvGCZ2XppYe8oG+xWWrsplmaA/9AL+MuxT8EBp
ggzwfZVmA6yJFOabZUOvnnsZHJlCY2eaWxWuhlVgyTIp1+eG446zjeqarhh05xF2rbFc/WAiqCL9
SqflHWBU91nYoC8D/lvbX7rzhPbk0GvXoadvTyEIT02X8/nmzttUPHP35Fplos4F8dioWqAzK/p1
35az1aSpAMY9pCC+gnIcFcD1xvv0funLxqcNvSht5nDG06vg3Rc4m1GfCmTuGck453p/Rj0QPEVr
1S39+Mlfv94XMuchUxnMxTIMjWqJMWQcj54zgJ8qqTiv5tn0xUQES6ifNnWfKPTDrDflIXmrfqI/
I7zYJ+6K5Ll7eSqIPtImiNu1UmfGlK4BYwrBKnCe0CCUkQcak/q6yzEcdScWr6bCaGQyEWYO7aDE
A4RdXIxru7zbY/ahYiiaBvp/CfVtNlsiha0E2mmRtjkYmMiWGmKCeK2GLjuhJBi94Ogz5whTeYw+
nYw27j6GPCUmyVtGol0OXtT7zjZ7hKZCmDsxlOp+6GQIqb3jGtFa637k77Erv18sEi8bDUn/Hrp9
+YFoJ4uKSwxxu0XYrzb9AfSSm3y1PmxiXRNGgESK/Mrms1oQPAOlBRld35c4LUrcb8jA76UXNBQ2
oC6EuRsH3O76M03eXaElB/1mQ3xDlVFblnRDkU36pJ9opsiSMFY9/X5Q7Cj9BwSTLbm+8TDj9vz/
w4oTWcxBu2LA4BxcIOt1bRDvo3wy/ORxQC3OqUHX5hwCF02AB1v3wBOIS42bR5437OQHMM6appig
6yX8AOf4EYAHES8MH9GwwYt55g751KiMv+rhuVDOJeSswf1SvoWH++dh9sxN1GC8sUiFIRhq/PkM
7yRx2TquX3M5nudyOVMdGCdso6IAmYYEW6Hb62NJ4kVnq87DW45pWrsl0rLnBIqzqY+pRGrViSuO
YVFUQQGJNB1x9DzBvXjkcODOQPE0Yy7kIVZ7GXtiKMUT5r0tSLFX6v7+J5q9vabKMJewalwHKUPe
mkY1GNnEenqVyG8cYJwNPadSmGu4L6UxRAMBpJToTh7hDmc7Xy/cl5UfejyooKfjj+OLGA1NU6aJ
MSFGmF7kmLPSFAhr6BINV0Lh0wcgcixHHeuOGDaJaAVWooqSCjG0n+k4OMZWJeguR23ur8z3rRGb
SLwMmRaYo0E18ja5g1p4bT/ZJEJIfRr+D33582g7EcgAUBjJqayFMh3vwgjZ8VNxVCdD5+kXT7XZ
tnVjIomBoHMmJlaawoo4Ssg2RE8XsBqMaCFZP4moXANf44O4htyT7vIOMsdR2LxiYZYXM6h0UOw7
wdO4eDis/C9tadq8z0fvi3uewkAUGOitdOwgZ92vLA8jAW/jTrJ3GloW7/vkfAAysSYDTXEsp5fK
gjVfU+Tp0WDnDZhntOzFYrHFWfva+aZ9XyTXVRiUKvWmGKoUruLUjnZr7Bs8xZGX+avsrHiWnIXE
iX4MWimRHJpRg4PgdJTHQNkWR0EDynMbvHmHm8EQddSrPDGB8SKSDt1S2Gbry8/tV4/cZcXdksP7
bCoT3HSCVCbnATasPpQ3zH2pCmlc8uIuSgT4DagwfFNd7JBoB9RU3Azx7DX9bVS297scEjWWakh/
vbhYLB5uvU27UM4Em6fG3bv4tnvldR7P3zoTkQy+BKAEzUUsEaatYwDN/TtQ8wtrIF65H5JzxlUG
X7IzZkWriwbTupTetWyI4Kpv/un+KZh7mk1QTFV/DwnQEikUQY9zVymLuFkImKdcim9Ws7kvZjZe
Q7821o5hn6MmMscbgbFpjrKJzuPFuPX5o6Hzxvr++8xZThtR1jsdf79yHfBH02UZrXd1MId6X4/5
AHeiCHOOY5BQdIEFQWhyt510H67CzSjaekvqzQ6V/632PHDa9v8FqL6VY4600dVZIimQqYF8m4gu
1jmjCP3TJKuoIqcTl1Vg1id0BW4sSrCbyRhTxTrnLqCeVyMy/cwfzy8a5ioapGKbl9IOQWPNH7mk
Ovxx0+iWaaKjH7m3G0HaJDSVMZbQWAG2jIJMAfzfAtH8SLLl5VBjQc6VpJ6/y2xZ/Ks7YCKWOc5R
PXZWLCcjIlWcMSmx315sv137CheYNXpe72nInGelwS4eOYEoR/8oiOLlDpaPeHsMSbz9QoH1yX17
v3qSHZCX1WqFjtMjfdoghEH163QCl5u9fcdbageg4dy98/41MQKDASES/qlZ4JdtFF8Dom2xRhF0
GdKSc3bo37lnASaaaEXQrIn0G0O1TbGRFRIu7dL+Up6Kte5yhM3egxOlGMTp1U6v5AxKIfI8YusR
kglbCQbMbF56epYUESvb/vFd5rwEY9SZ+pWKAguOuTgq2EkRpm7w4FNmH9+3QW7bEL3HoD9G/Wlc
iMVSGO9o13iPc/NTs1A7+TUsQhlRqGUiVucenY9xrbSeZd+u/+hFDQl3YukWat77qAw4NYLRSLIC
cbRKOzqRt9wvo0czt5EVixPHBygGtin7JVgp4MaHFd04tXvlRcSzocC31mwuU+yVSEpj+BY+Qe9+
XLAhLHhQFpiuR32T7vE6/d0zaiKSBs8TyBoviXnNrtA8SIlXrcSECIhBFm6MbR2+9t5yuwk4X9Zg
wCoMIozbCBC4VhcIPqQzai4rcR1jAxX4Kk68bNJ8umCiIINYaoJ9oWNH5aFNPjlcH30fZJ4c9OEA
v8GAT1rGQ6EZEIIC6hkUoijTcvPPHOg1GOBBql5O2iaky4rXnuVpou3iIgPvK48TgwelBoM6rYC7
U7hAm1fEo9ipMpAQPPx06J1jtlua+c65Yzdkn3ujQ3dvQDsHejt5MDCXBNRBxlbaiqDuviy/dijl
BLbuciNTDo4bDMJoQXsRhRrmTLGsw4l3yp7OXWL8xM4F8r/BuMHAS6LqIQ42lVWT9XEj57Z4KlFi
xwpTojl/9yb8dnk2WVvmeWPkKb2kPy6L9CXcgIDxAPqmnggPvGzPfJj1z7VhMvgR59G57AtA1gaY
5X3mePHma3Ccxgd//ZcR8kQzBjwwk3tNBbDr0CbG6HHEkxoW5A2O8fzfZCBjGCzZLEIKw066GwzU
RdAg6SBfwNs+wZXE4Ebby6bc1vB/jFjd0ozgP3pAsWDNxXlqmTsnzWTQw0jDVEnUaERBCb0zoKai
JNyIW3g9Mzy8NRnwkPMyExIFvr4+XjYdyf2SgI9I5s4zz3ZdTAIWNsAP1CLPzx1sd11EBUEwFruC
a1h28JA3pLw6ZU10cnlAtHRaR/HW6uz7p/rWzHfPpAyCCIZVBMkVboJkD0ZEdVtZY59y5sQuaNSW
QWUHIDv2ejSGyrEb2qaPGzVELEHfO3ymJK4vMSDTSvI51Suc+uvK8yrbumJhPLiVhSUqJNiqeF/5
+ZTy90lkNxinozQWigh/QoJyg4VRSzA8b/ZvJsHuMmt54kijTsOa2lSxBkNXTGzjvj1oJ1FK1cpa
NxoZwkHFKTYKBgUXfvyY26dkc8IzhyNt7qxMpTEuPCKJV3QWpGGqhuRObL9dEZ1wX6hzecmpGCbi
HrOiQ1fK+RY0CCQFH6R//eTVmGbdYiqF8dI8yuO8127xDxr8Y3C4gZwe1SxugXy2AXsqiXHAa5VI
aRdAnxrlwWbEyjfMtdu00RHvhy+8WSysG+V9q7kX0kTo7UdNPCPT8uAaafRbHZ1OhH4PEeVJxAPp
xHNCnijmqtPMMQfFCkTR5O7RsZC+6MnlqJ4h7fWUHf83L2QnDgwJ2YuafrhgER2Ukehn1HVptSHh
8XfMdkdNjchceDVY0EPzAs2uiwojZGsPk8UmNl+g1zEkmuVU6KK3xTUVbywNtBgHt6Qvl19mNh6c
/hDmPkwjuYsaevKcjdM0BNKxphz/fSFngATs6ZUTgM42wZiqaeF1p+nopmNOR3QWtFgoLwiqMUEN
b/0v0xLnW9Lf/Sd+fYthjkZoNa1gdjnwC7NdGLgHXd4LLefwojGOHPY0qNIoNSY9gniHhLsQ64pi
kB0SGO6+QrOX78Rutw85OXZGhIaAUIFCuHc9yrQ0+AN44JHNo3cO0gJrXo53do5zKpKi9kRkqWGP
lZlBJBqbQWXzsVG880rbtEsRlbgY96pzX8fZrtipQOZUKF0nmH1PdcweK9Ao+7vrgiOC973ov090
6q/qmLVtCZ2O40NaEWuXIFqifaPOibdFSJq/RP9xQnYMJ1P1VBQ7+PrrEZDl6OgIAL2RD+YFjlbU
m+94+21yfaKVZoqhLscVfT86ov0Y2UVFal99NlZfB+Od7oX9P2yG5WnH3KaCJuvgcYLQ8fEV+xxo
ijlxynX6kD6DV4XX+ji75W/qHAxwhE0R55lEvfHodYckcBDmYWUXasJvp68vLnH/fEjy/e0YABEv
ISrQKsRRPpKjg1jTN+z+mQsgszGJqchgRLcQb4mMQ14v50GvVROpZLCX9TvN1VZ2InvZgvv+ntVo
Iol5kLRyqoYmlIIBtbcEA1QYnhKW4CngQNVcsUtDB6ykYtGLZGJV5e9nTI7OeRM0Ko6xunguP619
/15XaBtah5/3/X6ujvibJCZAGGpdEHJTg6T18dH7fG7e9pb76yfBSx8k9pndE40bGc+cNUxSSaJk
WjotrjAfLBCjoipCa3zWkat5FUhhV71tgkzXrZyXQ7kpF/+Z5TzxwGsu3kMNDOQAsqGoIhoJfzds
fL2epVQtRACyF6ye6Xpr8n51tj+wBYTL7XebaGJA5TdpDPyHZV5n16EVbynaAivJcMJ/WN6FfIYk
8fbgscluOwfff9Rb08PIX2mDf8Vf46l1/zPPPX10GYrLYKGQDP3mBhN4izutbPM+ElE9W29kt1JR
CEdULUKi/2Ut6SImjkQKJozuv0lkPnIjXuNhwOqO5+wJhWHDAN8q0sHoebq+7RBXv/ITLTOx7m8S
mdN57YQkHINEpKXIjeIEz5T5DOkW7nLjuUjiN0kU1yfWzLPzCJLfFF7UIT/7OI6OfHrz7da3nk+4
B2VKMGijW5R3S6kzF4YuS7KF6jAonuDCvwuuC1nBMy+DQ2lk8Do48fgAOh0Xq+4NghsysWl1FFkZ
TApUC/PdRFfAZ/ZmLexksPu1j2U3oMS2o9dyb58fD07HSxvOtbz/9guZj9BF577GSiz8wnaFwgRW
VWzgb2O9aFxwBcI0NrHNh7NKNLpr0/wEI2PH63ufg8/ffgTzfapUTc+RCDOBzlojGN5FTcIzScIN
t6i9/3DyyfdgLvAkCa2itnJoi1d3d5Dfz8/uy1f1yXvez1W6ftOIubr7cURoF0GjduU4vtWAeBzV
2mC3WWtEIREGG0sv3ViYKkBEu8B20Q32lMAhhFcj9W1u1Xju0fPb72HudjnFTax39DM7zqf6Pn7q
DnhYwHbZkA4jjzRntA4sTgJn7s03lco2vQiXQL5kEpW63ly38U6uQAsYOU/qchE+DEgTYDNX5F4J
Fkegfe+yPoXOdd1+8qBtFmi+vzrb/ZIYYTRYJn7GFUVEZEEWtR94A7asWli9xoFRGrDf8TCWca8P
i8zSs0rE/YzjHiROt/eRmOAOus1j2kQp5uUgt5FaC+1NkIe0eKYQKURafLAFjHNgoMOGcmHO3TV2
M9Y9BRlIS0HGJBZdCQULcnXTVWGPfkg+H72oJBpab7ZZRgoHQWq5OKyGhb0FZ5PdxqDDoghLH/Uo
2Zt2+vY3xavfvI2BsvJSjFak48wBT4+oXmHGC7v1+PcWB0RuoD+5TYwkDcEyAcsHu6tUknMQEjP4
Ojth4kXFjz4g4egICcE6DWt1VT84DjYT0/6mJQNhRWmpnRjA/khGibYQe+pJjdElOhYe79xwbi+V
ATEMHGa5ZNBP7dDFoW6Iaf0H+pxr/WjBg0z6u//wK0XRRcuUZM1gG5+EVmgvvQGrZlfPIlm/1YMf
4tow3L+x30QOYz9jkAJYD3JePSdICLIkInqHqV9yBM0iwUQQY71eGXorutTUevSCT1et9x7hNrgv
Zq67FuHht90YZEfGsNGCAGJau3G861ZZByB3fCA/l7hZcuI3m1vmIttwkyWznvgtmR21TVQz7LoW
kgesRXv7FXjhKSHjYGcAIO4attlDNxHGPARaHVwYkkXhTnYvdox7KwDMYHnSgVvNn3mfTi16i1Ym
5zsruwjrVaCXQjZrCY3smvteL3gJDJ71GPzWjEDT1BJShEdEV++Yhka/C9ov7Pv+MZfS+k0bFq+t
Ggyw1N91w3bkX4EDPm21xJRyuxQc/0RbXeLH3Y4jdfbKnXwuBotNOa+yPqY27Ozs0XxoPfnYbJ3y
5UtwTtGCu756rgTxm5pMCHk2z1JdGhAIUgLJuWzalhy+2k9gFXftuDSLixPlGAi5XHLRPGtUFpZS
fVTEW4YkA9fbgZsfnCNg/E0tBkTEMcEQwhmiSqfx6JbTuLIxWGwR3U5dYX+O16Nd777GF/+QL74M
2jrEuQWohDu4fPOvyWnAlqHIsqj/0HdoYes/X3kdaHOP/KmSt3+fiDDBwnGuGoho7dsGYLy2hRGj
7V8++DPtE4/qZj50Qt7JxMtalCSTORLnVBMuPWZVnvVVXZJ+U/xKN+eXn5G/alLn0D7izbumBU2O
JedaYnV5Ipc5FIPRJlLZQG70sD7Wz0hIKSskMuwDmgg5B3AmZfObKOY4iOFQxxcBolKSPUtblPsP
J84Rn0XkiTbMKUiDsC5NEyJKZ/PYvRkuRuUOfrbg5Qvnn6gTQcwZMCsx01r1isig9pGYPJP0C1Uh
zO3RHkLZrU0i7Wu3ddJn1y0xg+4Jux7PfPLC62meOwqKpItYn4YCElIzOCoTP42NSAw0faTJqDK1
lYo4vCBoNu+jyDJeYxL+p7JU+pc0DS9iY9LT5u2Dzg3Q1Fsv7K9djyYUjABzvuFc0DUVx5hW0Yrk
ei0gLiXOx8dIHhdgn87I9sXndgzNPkGnsphARbgKuMQvVDW8gTfHx2cPdNeLwFfBcILkOTf+mv1a
36ZkH58ZEr+mlv1/U+r2cEYwhJf2c7gYXFCsnnYRL5dye9uxUDnRkH1nZkow4m1g4HzHRPlMx5Ug
uTF2ta/M9cpdYLzvF3kIyHZFKMuQrq92DlJ5J30PWrQfIdhJHM7XnQOB6e+hIcjEX2WzFiqJWlw8
u/VlvVjsI/D3/ny3r2iF/LIb2furIV59KpMJa4SrkmjZBTZYH48RksTkbbuS/WDLCZ94qjEQbirC
ua4yiMHpbyWstoqHXSP/CAVbrBeW8XDfkjzfZRn7DUUPQ3TY4eQ/h4QuQnOtxF4uFgQt4Hjq5Xby
CxhecXl65iINRUZDiiTRZLDOWLNDLRJ7QwI8VgQwK5MjSOcw7VgMZKhslGZ4DjMXk07FMVY9d7id
LheIQxDVPQyJnfj2LsAY2/K+PeeP5rdazEUYGEXRXahjGvsDGhQxMXr/78/etFNFmOtPDrIYhFsC
FHEG2Y4O0kI/rtRP7L33w0fucNdsjD0Vx1yFYSPriUmhBktxM8cpVf/qhbZ79d6r5ar58Lnj43NM
izhm3xZkgPuc9CZGJKAgCtW5g/U/2EFEKSMXT3R3gE2r4z0x3ZboLs+2c8+jqWgGx69yGspmFknP
r9cFrmMsb0x7ovNcn+MibJt6XZgXpShh0ubQOyCnQIMBB0JmX84TRQyq6AQeq0tfXkeseUEAQ6kq
QXBu02HKvfkA8gjs5vtxwKrmE/fbzdX8p9+O7U5Xuvg6FGYIAzqtK+DLIWu34IXtc8Xj36Qw0JGP
slZ3OTzk1fnIEoI9zeGTSF5Egt6J0KHbsXjhLf2Lf15///gkWyYczKFUagv2bGsikWA5nmmvBioI
qLl+cT7ebMlAwd4M1FVUdNawVD3JWOvVoJ2l5/ZqO+KLROtV2+LJNj0efd9ct6k+FcWASdc0cqdb
mUSvNEcMlzGGJt32cXWVXG6r2SwCT9RikMSUswb7M3L4xtFJ3dpXbAe8ZZzHwWzUNxHCgIfeD718
aSHEMSsi/tT9w/mNA8D0pvjDFyYiGJDo1HLM0hqfp4cv+KH7fCGVbS6ND8leNTqX+mXe27/lsXBR
laJc9ya+Eeppylryy6fybJdV6QqWE53Xw+h2Pak9K3VArC+XmNxUErdon+6rfQvP76jNQkqeY2eG
gqTp8/riYtS97IAqdGK6DclrsMCMA8k/93sUk53E00AvpT/HR8yQLVdutdQL0i4R5XN7cmYBe2Ib
JgzUz3nZatdEei5Nkvb+ONpINV3Jl37mXOu8k2IwmGNVGo6KgK+Qy05kYazUj3b+6mVVlYTLvUc9
6J6pmVhFy1rjHF9hapoX2WyWCcjOOrJ4eHhfrbgsjXM9fFMMYAdjYmE8I5ULaZshJth1mdjqMXjj
UcjNZiYUzVCQmwC3hc6uO9fbsFHapMCxscOt4lSLYKnsc3/Yq3Tpbo1HLeplqJ8op5ToL/edd/4+
nAhnzmycdHqg5pWEKAb0xptH3X5EtLtvkNuq3cGm1XnfUfd/dW18i2VJNspMqhpsw5KetdLP/a09
hLa6RlsFXS7yVwXgiYFvFcvJnT8EUqMEEgyMRpZN5xUE67eszkH+f80lP5v1UF1Fkgn8eGjaYeyp
KSCfCK41vTc82dVtPHj3PwnWia0OXyBKvf/15i/Eb2msGWM5KNvz9SIhuUSLcuFq+KQjqmnpoI+A
I2v2ApnIYiIn62yVo6ZAs80mCR29d1UZTbSV99J8HFKshVnwbqz5vMhEIoNhSR3k2lhDO4V0Xi7b
DyvQ27qDK1so3jin8XBfQ86nUxggS+oyKEall569fpH7qncQOdu1uZ+Lga/4nI5C1kNCLTjXpwb8
sik26CzXvKnBeUyeWI55a+VRoiptDss5SNPFLorEGINEtzyfHH02ZJ9IYuKk5gLuAu0ySEgmHR36
Un2WyHP1UthL82Hxw7bTR/+QuQdEn7w+m3ncnIhmw6ZW61O5b6Dk+mPz4T1fK4JNisTO/IiItFd/
5/Ngi3cGmCBqTM9loDbQFnbVJFusSPySr+n0/+HakEOyaj+Lz/teOVt4ACvEfxGF3S4fSUaklBZk
igu80NGe1rvxxqptYWFfylVm85Nos/Hot0Q2idYqfW5EGtz0FeQ9kY1++XFRLS+fJu9ZeTtSf9zn
E0kMpiT1f+2pFWClQIXDo+j82r2jK2mTe9Ze2//aP2OrZPsy+EKEBqFiqfeoXvHet9RN7/0QBmrk
olHrQaK+BFaH+jHzclD6HW8flVKcopeD81U554blLzHCui6yBCe0Qee+99EsLXJB2n7dI9LwVvon
qnQcibMvtYmtGfDJ6ja2lKGlJ1V6xILr660FTX0ea+4rW+GZk8Ef+RJZojlCVuXWHl0KccwfrrYJ
buaCYIhOWoDE7X1w3beFCkohzNZgIS5KP5bjrHmG5jkzA1CarOp6FOL45A/Uxz4vtv5Y48ByX4xU
p3suxMCRhBb4c2BBZxDZqwvQJoJ1LXkrcUfmrv2/+isDRE0gSbliQFiS2Zu191lpdlkuzK2DrtTE
jv+GYVufgJDKhDUF5W7URbjrGtEh3nUxsWzckH6AbNN9P72Fu3fsyG7ILC9XVStieqO8OsUqerwk
mPpaLh9zp7IFjTQLG0HiOrOjDRg3s82J2xV727Bx7xcwqBSeg0TX2yuuaW+zxtaXzePF/oxJulpS
Ung381clkb33lwN36owTgmgMDIXnwcy7EDC0cdCPe3njXWBzNCvT73j790koHHQSVrdKHb5j523Q
q6Z4pVe89JZrueicwqvt0H/mtt0tVmgBXfzs7Kf903nRoiP1JQKHDxg6FuNCfNx2LjaeZ7b/OvSL
gfOgns2sYg2rTl9DaORnu4LiS2MI1VWkSCX4GGDOloNzSR0t9oSM9EvrdVVj3fp6x8svzdakp4KZ
Izx0kdVI4U2wuNNIHhMMfBw34hXkC6v2Xaw2GK3npSRno8KpVOYsV2FmSRXIhp6RGTw+bs77NLSl
M7rpVM7Rmg0Lp5KYU3yOGx1MSVSShT531c4bu4MtV4orbYz3++d4tg90IoztFAKvdqsWKYStMYIU
Vl76ET3qz+fIaZd2YeDOqVwfK8HOztbdKvYqd30cbN0gvHuPFmjZ0zz9HcxpFiM8vIuaKl1HjrDP
rsQuV5TF6L6+sy/pqRzm7EphXg1na4S+GCN7fKzsPbZeLQzbJSvcbXQ+O7F5peM5vJjKZJ4sbVN0
UTVCt6G1P70ExQA0bK+4HOk8F7014kxgo1LT/7joujkoi3dQDu5Mm3dT0wDk3odigoZzMoY6PhYM
aD1uNilmsdGxG1m0rfXEr1nSz3FPGhMXJF1R6VEAaUFNMF2/WnWLH+Vqx/G+uTBv+oEYRLHirsmb
UJKe5XQp7FGPHiM7EHgT33MDQvpUDAMhWmvJXW5S33tFa9IjWpOWe/L05oJaCYxCaz4hNe9bMUgy
DlJySTL6rdaN42ggfnhBf/Vj5UUa+m+5WZW52HWiH9uEMfRZhglwiAOLkuXla4xIYN8MmiPun+HZ
EqKuY+pJ11RZ0tjYQxq1SFLAYPhcjL5B07jJ/2Ptu5Yjx5Vtv4gR9OYVdGWlKkkllfTCkNQteu/5
9XdRO840G+IuxJlzp2OeOrqSCSQSiTRrmdNHH1iXHUr4EWIPZgZnLVJeSqS8UyPkXJALEqLGfYUm
Yg4NC3hMIhN2PnOMgvaqLS6Uox1UEUxt289GglWUM1PBIj7fXsBVf7QQQfmjSu04sA2IwhPXkvKo
vABxpzVDEN7+q5tsIWi2z4VDyiY+icIOuvSmlZxys6rIPEe7Z6KyrUX1y/2hnFLjB1rnhdiffecR
RNm7O7A7x/fnxxk9iFkJWrXzhVqUU+IkrokGTsZdpX0WrwIIIVLBinkLyRMmbiLL8ijXFARdI2vf
5rB33u4nUsIcUEEGvAHz9cBSi3JPJZ8bADjAIhYWUIomK3e1C7eDm2AVCOfT8sOpL9aPcks8AKJz
vVHmjOGxexIedqJ1mW/e21a+mnlaGIVK9YTlRVjpYQYxSCjL7vX49na/xRgGqE4PNiqSF3MfuLdF
sjwTjQDZxVzW8TEsAwiQxwpPWdEOKie62xcRwWPo/7iQKuUrer1qJYOHuOcrR+QtugvQsXFbJYY7
ottcAq0cGiGCiCAi/W8eXRNmJ7IsYv1mRMVYm2eqNcWgPJI/gkgmBuIvXlSei7tx62x/n0LTxcUI
8CUThKTs/NlqxLmQSTknMDjKTeCrOMUY/3rrDuMdB4h/Vuz3HXT9NPY/qlGuaWgGMSjrWQxGNwHr
N5HCAbk2clWeyWqumZ3BLVmUY0qrvtNTvB6eAMYvPHhkx3z0rZvDH20odxSKlSIEpTa7PrxNrsfS
Pg4BQH2lo3xN7wv3a8OOYtad+x+ZlF8Cx1EF/HpohXTjtRJJExDNTt79gjwiX824G9f97R9hlG+a
xEYNmgQKzsKO4fb2aVpNE6v/GJ3KUz5paPsoiiXoojkfaKV+eNhmmzkbjr6/HPxuJkPcavi8EEfF
LYUu996kQByHaOLa28Vjsq+egeViMQStuXQNxdEZHFlG8yZlF3wfZMmIbgyM8Vre6ym1kNjH3CJD
ytoNtZRCWcKAKYI4bSEFpQQDSX2Z2JINPjyGNqs9hUs5lBFESdlLYwk53zwyABt52qIfFvO+7+8g
Umc1g642py7E0RdVLE6A4U8hDtg7luMjnnhy7jXSooflOJ7RrKCR+3mUgTzUr+OpUMjJHg8VSFMx
ErzJjufyBXhHt5d6Ncmy/CbKclJQQpdBPW/oYB2fMGFPQAeLpiF4ZICR/jIOjHMnr/mupUDqLlMG
LZZQYxcRfYhuPBL5DdFB+oUKQ28f70l4fMjNxHnaPjwATn8wo2fk+BQTCO2pgUZWW7DtjNyZqJ2x
UPrWPMLyw6i7qVAGTqxyfNhzhTYQg403uObflgKoi2jM2rwdinmpnWNtJjyR3P8gGwqvrNtoNf2x
lEXdRp0xZDU/n1M0rWJwEBmQzNo+AfCWf/2MXlSSbwuM2z+XHqsFjbWK898vngJy0w9KN9u4BM55
4y6xb9vrajZyqRjlgMQ0Cerxe5f217cA5M8Pmn2AtUZgmmemJdZuQU0zDNEAGx3QA6hV1BqBHweE
LE9VuwOek+g086bp8UHXGEHsakS5FEWtW8e3zZhhJOZpD4zBt7fMAqqNbbiphcllhntlaUUtIaCH
g0HJIIp3n48f8lPsMPzqaqvOUhnKf09Kg7HzBBKKx87GZMEMKMGwg/Ur4s/WUK7bmAH6NR8irNlv
gLB1iwYddg/s6uNioQrd1TZMhSxFRjfbs+OMx6fg/jf5nDucMLP6NW42kcvanv/ikv9Rje5gm4AB
NPBTi1vpenSAuQhf6J4QIs+De6yMx2p9Z6kf5Y49Ue/UQYB+AMZ4ys8+8XdJgOZ6glqgC7pF87Eo
yReAz7nT3M38i2GLq7nMpXzK685TPtEkQv7oomMBThHNqngFsO7e2RzoiHkphvK9mtJo3tTAXDD3
UhP/2Mz1EoZN/hen+2fjKHeR6ECbiErogjQIWLNJ3AJUMiKpYxVuY+6+MEZ3/grBDsA4C2vR31I5
yncUiNWrNodcmAt8vP7abfiP+oMlhrWGlN8Yh/9xvXtLP18Ncmzfm43coCstwq4Bedidu2cYuq29
3pa6Ua4kFYYgEUPoBtKDI8j+chK8sxRjrR/lS1TVi4tivixzkpxkVEC+B9dY1rEe+PxjHTRcs1JV
catLMEHYueJsP+IdpgamA8I9w8TxDh7udma7l/fiHjMSjFVkaEjDN6uZwsHjw6XsHWHv7wyzdEJn
D6hFhpz12/+PjpQ3QalYbIUJK7lHJXNoSM/NTRQWclmA0PxIG1TD2XyMq5MYCxuhgZwnY+B5o4V2
M2oaeo++gQrBfYZxjM+Te3i1A/t7GKNmPlQYR4IeY+ULZURpel7XYbKcLVoLgbrxyJ3m/n4gVjOr
8ax9pDxM3E+jlktYX7RmgD9W2oCHvTbR5f86czX4Djq7wEF9e1NZ9xEN9ZyIWoHsBpTEbDBgIHHX
Pv12AZlzsDGSz1rSVWm6wOuKJAt40aoyFUAaUcp58azicXKQIkK3ASmtF8XdQUO03RKGdmtLupT3
Y0kbXU7mBxCQ8HZIHtbkCa3h1igRxbzjnZ2JQUUDjTCsHM5aFIbpZ01UpDm4VIS/9RSTIuhGcDrD
aJ32TUODesE69mvWuRRBnUYlKkNBqgVYp2Xdf/TOI8M5rwZHSwH05T0ZvqgkEICc1/zIQFsG3s+Y
f7IxcwI+I4a8NQ+6FEeZBpd3ZcOFWDK9Ip2PXvPfDAGrPa5LCZQxtEowYPwDElA1RuXug6RzBAQQ
wdtGx5RD3diAI+u8toMcvOyvQM4MzCdXOyP0AX4BQ9T8yXTks1SJurWDcEyQ5vpWyYJjTBzBBWoe
jhIro7b6NFtKoq7qtioD8MpOs3NCt6BQA6JdbmbPH5AdkH0tNtr9WnCwlEhd3LrW5RWSKtiukshP
COjYNxrjmNI5m7wpgljpIaKdG/QQOyIaR8b6BT0S56/n23vFsG+6qpAVpRRp4YAFHO0gdHSBTQi9
7u3+8Tp0JSHn0jpPPeyR0th89RxHrjaQgDOr0CwFoElqiSVaxfB0WzGGI6KLC3k1Glk/LyLQOiLA
Uu02JovNYTWXt7AF+t5IMkwj41zNGY/rVTVlwFTCFR3s8OkOrMxMa18tZSzlUa5CbuNY72ZnZF2F
K/+Vk2p7j07V1JV7c8J40WaXC+RSBuT8+It51FjbSPkPpZ7kqR9n4VYP7qYZsZHlN9ZCuaV+tN8Y
yjEReVgKRifqh9qcadXS090GVLLocmZYPsshqpTv6EZvFJNgtpDrcQA0o/OkWw8uGdzLL0Y4s5qc
WCpGOY26yMBaK+GUAd1d2tSfyuuv29a+Go8uJNA5g6kDZQK4paHMEfeutAkJhoMfH+bJE7QtoHPP
fexBtrpnVXYZrp5OHGTKME1ChEUM3TOzGZLl3umZWUHq4pJv8evPlvK5D7bIV6Ma2T3JipkkgLtD
modZVfsv0eA//ooeZwsST1c4//tOQV4MlCYAgv3w7VdgtrzbZr1l3cwMF0wP0EqAHh+0aI5oqlN4
emThSbO8FD3EFgtalaBRZ7bzHPFFbKebmhxJ6BPJJ3IHvPg2RhDAOs3MdaQcRhHHgwRIiNkkwXI9
bQJrJu5+B9nw5ozOnf/jcaYJn/huSNWpwAlAfHN0BOupBN+wAqbwLVzVL5arYtzRNMeTp/RKGYnf
501xjm/BL/8cn+KnfAtf9f/hIFAOpFBFPy2HWZyFIPF6fObdq+FEgunnxHtAQSwE6+Rtl8I6fHTy
QKu8CRCx394YmRfn/sGVn1x7t/se0GMivTGuFzpdUOqhNGYaNOzRVHM9Hj2UmXN7Y0T2mcV/wQgN
dOqNUqZNM8nS9955p/yA9ACrrrNamV+4Yzo90Ok5Wg7mZxDQ4vFYBqL6K2pbjygXsO6W1WzqUhT1
QonTshjlDMcMPV0AJsPbHOlbHySoJ/1AyOEVPClg6wFXz0wMxIISYjkXmvwJ3cSBLwpQFIAQTmJV
G9c1bXRI4QUzd1YwHjHfyMk3XhZ0XqBTok6JR4hrTSSqkRoHQ/RAMGJ5csnLIXtH3PU4vjwm52JG
5mdOnK2COCwXm4pQklRTB02D/Jhk6MCRLS8kX3gEMPRkBQw6FZsAdSbkOGn2naitp3aAXntWeppp
o5RPGVVOA8vSbKN4Ykwbyb2gc8RiXuKs0ITmcxKQ6gyFEnIq54rmEbw7nxJUoj3rYdsQ2SIorpq2
uYk5k5WMYJmLQSU8OmCOTrEE0de5D8f52IIEDbfCsJmZZd3h7DmuSgZwphzMOww+kHrPHX4lPWFm
fNZKRwu7MSiXA0y6uEq6b7tBPqvbYgxp+zQnmYBf8XqnYBZpNleGA2c8VenOJ04SCkPMITTYNpYV
7qqvHUDrbwthhOwG5X0GXZUjaT4Q1tvL5vZPr9ZplotGPXeERgtjb071OMdhe++jBw3tWp7NEMNy
YQYVp3Sc6NWGAjHPRwUppfsBj7jP0wEgT+gwthjrxcpfGZQHabypqrR5U/Z4xDlvx/7hfvuAqVXO
vWvMwQXyEsMMmOeP8iWjHqtx+Z0xw3RutZ0s1LDRc0KKjY1e486WzAsABmZMMsb+zafrhrM2KAcz
yfwY89VsG53VvUww8p4NlXlbiEZ3PXnq/2i3Tw64AZ0nnG6gQjycPl9GxzS5V+aFuxqpYBoXfl5H
upjOZ+j10AKGhoNTaVDArMn9A1CYXDy0CjLTUwPf7ZnV/r5uowuZVNazHfvM8yJPfMq2/OTejYdX
4DLYuVXfz+HY4yPwfVid3Ovv44VM6miHST9IRguZVrA9Fp05EfmXsMuB9juTDc5ImQx7WfVXC4HU
eff6Fos+GXMI6MtEROHZAw2feVvK6oN1IYQ67ZEvAUNLhBDZ5E/ew796hSx+njreWq5mka7i52d0
KSsGAM3T8DFGhxkh82JWl5lT47ZCqyA4+kIkdb6lPuXCRoJIzNYmpJ2un6aZHbUtMFjMqnDOTGuc
dfhxrhcCqXMdG20ViKEvgan91+br+V913C8UonMZ2jRWMh/C8PYIF2owiuam+ypaSCFvLJY5rIfP
f5ShExhV7PMggMRpjklvgugGbUv3yLeqaBI+IS55f4fY3cxzxmr1Z51pOrkRcEEtcQIk76/og5v7
irYnctDJq48hSxYw2PprfKEn5UEwi1cPCo9NAwotQD/BhQwSvpP65DYYhwORqf/BXNpV17wQSTmQ
qpIA+MerUHCPof777jGxajewxIgIeLECnySeC4gW2ln+1ZW3kEx5kkrPpQR1PhEoQc/HY3A6xhsH
ISf6dSz3oLkHUzBFcJhuWGkBxsnQKOfix7GaxymO4sfTnIBrjrePOnMTKe8ih02VZPPVc0TrpOMA
FsE9kbn0BRpDVqSyHn4tFpHyK5qehn7Ww2L2b/XZMPMTmEpZmAT/5RAgSgSamyHz3z1qi969KYyE
SBJiCRq94f04wSi3J9yluwicR2dwM7JC8fVnj/xHIrVHQg30jnGWuE+2b90WY1AIvLrjXJ1ipQHW
g72FLGq/qrAF7kADWRgTsd6Qk3Ie4Fk+ASCa2BgeP/9ihFyrSGSYc/hnOak982Qh80s1gmu2PtoH
zPSkreUDg60cQMGyJeKWHMhgv4fX3eYRZfuvgCTn+emxmU4xwR3FeMfO4n7eFH8+h7opjL6QhbiG
/la8GXuSbtNHi5XN+S92+o+Q70OzMKGmzDy0FEPnPN4UL0rlkA3GU5/RC3H79DGU+TblhRzQaWvN
lEMZ5QPEfzN1hMLwW6vj2Yvt+7anhYhCrvzUTwMJ+e57NZoneXdWTzYAsWMYynoi44+hfJeaFpLS
JAumIsOioecAf9C/jzeW0FsWKzpZj5b/7I4ME1kI6sAYHwUFBO25x+DRa4FtvfEfzyFPWAwO31hX
S2szFF0RwCwoGZosyjqNqJKUYZoPeGBdlPupJZ5n67sJ7VWPyaHbTFeudOtnfatawj7VTfVYHyPZ
HQZLU4jnu3oNFHjAZdrPAEtWwEHVbv531vP9caqm6ZIqabqgUCfTzwdeS8KOv3ilWpl9VxZmLsQq
KYqAI+LgFSSeWrAMD1xp35b8I0CcRQNUXNLAcieKMm1VxlTGWS/0/AVzVuJ50h+GWiTv44e2q2LX
EJxQNoevwe0LUwLWz10IIGsG7hUddH9/AR5MkgxkeJX/RotZGIEsllUchxp/SZSkt6YuHYlYCppZ
eF2wZWg7GxRtBRKvq1AaTS4Y7f/b4HilbIOhzvnLnA3FfMW1td/qa0F2hXtb0o/QcdZqKYmKMupW
FwyJT/lLSjpLQXY1Ry9YBwyHwfI3qjvjK/BmSSTLCTuyy8hJccGI1D6N1tftL1nd4eWXUHdamGiZ
2ij4ElR45o9AvQWFaDKZtXXYRUBVYLjCH7UBWnXqYisav2yAUf0tsMG8ltV1BOgss34dCOmBUg2/
xVByzYiWSlInKKp9UfJbbOzchvZh3Lk730JH9COr5eeHF6aVo26tsNfadihnQR3oqveFI28BUtEd
WRWyH6HILAhwjwYATkQDUCdUTK5EaaF3IBe95MQPzbegsquX6SEGJDEIAEYStNav6PftVaQvsVmk
ClhxuAFVxJgBtXFJ5OViVQ/8xVE4U3jgAFN/FifGVrGEUDulih1OYQIhCUCthgPozDuTBy+WdVuX
HxkKWhlqoxKNqwdg2fCXUnbyl+RV3urPkXEOMNFUYoxvn+dEC80kshvdDjQis07BvD+0q1E13DaS
JhkK+gf/djV9blRSOvbCBW/9xiOxTEqZjImjXzEBHEsMz7bm2HRV10Q4NYFX6FSrWpa63nvyeOFy
YZvXeyHlndsL+iNVOC/oUgSlUKmpqTJx0niZHr2YPMfvb46AMYdq35HpGxHUOMotkoZze8uZ91lR
yY94mZZP+bE85nRdi6CiflEqGwmUt6fQzl3dCt2436mQDOeCeBU08bYCoKvb6rMWmDobvDD0aaIr
46VIhjtdzTctVycMGbMGtMksV5g6GnWBY9lX2ngRfSeo0RDFb/WidGqvfLqtzKogfcY2EwyNl2i8
LqUKFHmSoukiBJdIIkbzlU+OLDNsUhJX9DFkWRIkdJUKkkrtWJiEQ5rr3nh5lgjuAeE6mtfqal3v
AQI5oB9aAJRs/xqa4GghM4X1/vFSn0yWy167GpZfQe1cGWtpVEXceNGKc6AcOXXfs7IZa+u5FEFt
XBIKaZmiQH2R+ZzE2mhK/Uiq9jCJEiND+SM2n0+BociA4VJlVcFI799upQklMR+ycLpEW+WaboR9
hSb2DzyeCpLIJPy4bSirYfNCHJ1uU8peD+IYi9ehmGruMXQ9Jxcwu4e0Gyjl8AqxL6/e/csnAjbb
fn9E4tdgGOuPeielMp2F65FqSOUpmC7ieCy1jgTFmdctP58IksJEqd9DYObHIWulV+wGWBECMkGG
qMiGSFlvpPJhGzTcdGl3QO4eHCsf3YSbJ/tMsO72JLdvr/Wag/tLIGWo05hNg674/GUoFVKg/6bp
zbzLiR5bw0cbT0RPzCpD7qP79H23KO444Z6TLBURper2sluBc68l8mCg6Z6xGLNoyjOpkgQKIl4T
VEGTKN+v5hnXcGmDTxPIm54Q9b2OGfgzqyJkgDDoeAOBU5wSUTVeZFRdOwfMnIGSs3EZnpMLY4lX
gg9gdv8RQu1pnARto4oQooDWWETuONylLkwZ8PPO5BSHbKscnF41fXFG2GvcBrf2Y7Dj99kxdFiv
vh/JCRi2CpwMcKVJIlwkbdgowXaiDzLNi6/Jn1Eb2mK9rXqQuCVfsvek9k7E/W5DRxN6kv2v0wmz
cOTURAP3AIir6M4vLc+GSJpK/tIPHBnaa0jQTGfyKomTXTtMBI8x0NoITh5MhCuek+h0ey/WAjTg
jYI7SxVUVcMA/9+erE2mVM8C7IUXPbbqtSjOqts+674ZBI78JD9KA4axa94ca7cOyJRZTXsvcT7j
zp39JW3ZCo8gTQNXjwRI7r+/AqtUqGGi8hdRJRJ/Kp8rwwq3dWDJlVWNu9s6zzb8Uxhe+JIsyaL+
/WhcPHU1HX2yfeILF0GPSYhzJMmkrRmR58plpOKc/iOEuiHGshSHqIMQo3YH9TkC2wKG1bvrbVXW
vPJSDA0uHndlLcocB/sZNVMzXpvuOY32QXDWlWMygFshJ6ziz+ryiTKo0yUELRKNnp4PmsAlUyBc
JNE27jqfEa/Iqyv35/dplZq47IaWz8WL5PvqSGpeDs88rxWi4/NqkqErcspGkkXZ9C6AIv2RU5Fx
In4HbD8rQnA+ENnoeCDi+GFoOP1YJHakeANQKQ28eGxOCKZ9l01xRPjEkGoCAoa6I17TIpKcBMRQ
hNfLTCKF10yBnfZc/GtIk/YtMFS4gKGacC/gKY9ubr1POsnMpsYQzcwf8Yth3QuZKyhd35gForuc
TBxeIGZWpMo939VpY6dSIj/nQqbL1ijwkJ8qYZO7YLwJnEidlIR4Ssldqx5Uxs6/sZbF0lLNNnWX
p0baYuuspsa7T9ukbop0wGSOMzb8bWFrLxVkd/6xk++4dHHM+BlEg+si4VIdBAs9b52VbCcn3Oi/
HdFs7qcHYLmgTK47vBXs26eIJP/bWszsXJdfMD8OF1/Q8vKoKuVsqfxJ52yOJ119r0iHMrGL6eTz
9lBs9Ey3ksrhyyuIOqxOzSwZ7NGBEzedneknI2EVFdcuv+VHzU+cxUcFuSKWuQrHkNQ2/A8/mYn3
IpJyc3v51y7ypRjqIh/rBp22BcT4I4mkgxbYneFKeOKnNePA/hhw/s8y6zIiNLRk83QTkzGpXZYI
2GikqTszRDptHz5329YFfW4bkfLAH2TAvYubZBed+4/CTMo51cfMPtHFTPo7qJWNiyDLeS8VLmln
NaemsIa9fsgmTF/q1cvt1f0BzPAtC2yTsC9F4GX6pc8HydCOeSZc+NFWXT/ZCB2SxZZx9q8777O+
LyYzfWRs6WqkoiyEUnvqTWU6jmouXIItgrOaZOq8xJVPaku/7y7oJEhi+7aiq85Y0jU0iBk6/p//
fmGtoh94it4UAtIN4i7PrLa2xYBx+a+eiIUMKgTx/aJOCwEyOMnkz2pm89klt3KdjCMjul29ujRV
waUl8IZAQ0dizzIF/e7CRU9cL/lQ1D2fM4KL1UhGl2ZWVHgfnl6wJp96adAU4ZLndpkQ5PMj/1Co
hD8pwzZk8fWxpFFLNwZ+m0g5pFUgMdKIeO/N788Y6JTFv3h7KAu95k1cGAI/NWCX6yBJT6wGkXBw
KiO76z6i8l9Yg4owHFEx8OB4lVJJrEY/aBA9XcIvwMs6ahMSIXrN+YEI6r+5D5eyKKVypCT6rK3E
y3TPI6YwQsIJn1KvmQY6Wu6rXcF6zq4Z4FLgvJ+LVVTbUNFGAwJjTHVE2UZSrsnv2yd2zSQWIuhc
AQBmMWjkQURryqk9Hd66ffasC1bwdlvOqjdaCqKCiaIfulHxIUgppy3n62YwPXsiyLzeJ+xZ6d8N
8mP7WKL/ewjVLUM43Yg2+9+lcOrBoA+53yV5Jl4CYzd5FjavzmAgJDtnZlgwzjRTVSqQ8IyhrjsR
qtaVkzTo4dr6xYmrd8UhzB8mfjCTxgnbTV0wvO/qNYP0NRhGwaTHy98x1sJe5FouUzGpxUsamBPn
DJKla5Yvb6rifkCLtpJth8a39cJKkHt1pt5iLPN8ZdJPJZDD8KKk4iXDG9QBEeuc83BG+UvXmFXz
mBXmaA2mYkv5TohcXj3U8naQLeNkhIz301raEoQFf0RTR4UTx6pp8G69KJ9OvFGcaYvjWR04MlmJ
43Cml5klSJRMb6ud5U2ONomduBdnpBiRcC7nyofJbANkD24vydqF+OezQBjx9wmOlBrIT/NnIWFL
kPc6a4w1Xzu/IKYyZE2W8Rz/bphfbLnPlcXg9ZVwAUHf6BaB1RdkCEz/ySMBI0BeK6MBvJ/XwNSI
p78iU9s75kqT+PKAWNQSPjwLXTa7udXEQ+vE7VVbUwqXB8oiBjoatO8PWSg1jFUS+70gXFDy7+Nu
4xk5+F9ru+9iq6oA59CckkJhCF0r3qk6VlFCSYIXdDp3WHga342Fjjf4Zgb1vjNGuz4pzx4mVu34
cZ+zR8/XQlAdqTkBEZOBVDsVLnWS1E0jcNgvMdlXh2PvJhrYtwD7IT/cXtBVz4AqhWLweNLyCp2o
K4cqDoLSEy7h+NZzvzlt2/u/1Hqb2YVbRaYYWDxvV5UZvkb9vhQYl/Tqfi6kU3pycj0aXj5LV/dt
7srvpf8S69vKv1cM2+MZ0tZeGJqgIDsEQAwkgWXq0A1hjb8aQ/EyuvFkimNhGqScrlJmC14LTh6k
i+zqmMWb9LMu7Uc5sXPkzfJio2wFzhr8r8xHhX16vb0HK84RvRKKbsBJgXmeZhWvJ0CC57owXuYs
wlSGjpGw6l1rJ/QvGdQ9145pp4oZZHC17PRc6sicfFDrS99uhgocb8eBs4JKN4u8d/LyHohPjLVn
fgF192XVKLaY0Bkv+WiHdedWE17qtWwPiM4Ebt94/r4rJZJ7Dan7wZGNdFvWjOaU1ZUWRCSkUcnF
W4QyN12Q0dE/8ONllLq3wdNMLooYm/ljch8RBVg1/sig4k5dywutnLDSozu60SHYBtvafgOBM/4A
12ZmevS38r1KXneP7L6ytbIDxKviXDX+PtfUvdIqwpAMqGwCbOYDIKAmZ6Zus4lNFxXVC+5d0EbX
m8AFp8NtK1650JaCaSiLsUGBHFS+46Wd3Fq909r3PrsmKuPlxZJCBYt6PuV9V8GKmjRMTaNsT3Wq
b6YIOTe+Zc5izKeCClugE1CCBAOleINOPRXB/yxma2IA5HifObUbAnv5gWA1MZfRbksHDNIs8J41
M8XDD+0gBq5vzBBQezjwytgpIwq66i72H0SVBan/7ehoxRYS6OBekIaoQlZrQnmmn7m6VLdDD9X9
E4wzIdGzcTSOg9mQzxQjdOATJJkl2sMW83yorvx+IdyucRV0ViPJbnISAUnbbVv6zv3e+j5qm7mk
UfwM7AJzlxPyi8j6JU7k5G5+9E7eNgWk990lsmOnclMnsZHFxWgMB85DBB23v2StQovX4z97Qbfu
p3pvoN48TRc0esmmFBKAZ+bH6W6MnNuSVk/uUhLlIFWtEurSGOY9mZMyWHSorG8DqyPohsCoAKZx
ECX2+8xlITz/mJ6cndZS9myRi7gqhjdJDfVb9hso+PDsQmtZsJ2xxkuCTcf8wGfrFHZHms3vw8tM
dPaIVK+ZHH2r3jPbM1YvC9RxBAGhHiqVdGefLNeS5AXTiLWo5mbf/KxbfXUnS4+pIFihk7VgOh5N
bXt7D4SV5yCIXP/Ind/di3XIVKXVmwRyRTdFh0P92zOImTrMgVyWHOoi6sJe6v0YcmLSOPzOUiZg
M7Bbf9e8paZidg0VQQHvLkqdzpNCsVR7HmKUTwy7lC7GYvnImp7zDPfAxrtjvLZWj8tSIqXY5KPc
IwCM51IWp0xp0CVl9gnSiVvF6g7B0VDuPFa7xuqmIaJDH7Aoywae839vGsfLaikP6EEDyRlSf29h
7PpbQyXAutBZD+m1jVvKol46IfLCuhiPeLa15HjtdSs3telo2UrHkPSDUms+kho0EnWcAgHRyt9a
6cHoGWUvoLmV183WLbWDgVMo7FJAiD+AL4k4tWN+ZUfdJ4DG3KORXL57Nqy8hitk7erahaTNeUiZ
1zUD6ci/vyWqpykTZGh9jK7+WTOFndm4ASzoC4f/1+0z+GOw4T+K/xFG+f5eS7zer+bt3E/Ox5vz
1rq9q+8cmO7Dg2F2wHw8Pf22X+z30nyp3OECarrENiz/kf3eXOt+BQ79HATg9acodKtEP+hxYnCo
BTSdnO3HOLUqI9Gx55Nq12hp3iliG1jGNOT3PAeEDsMbtX2cqflzqGb8VkFpzo34Sbvr8jDBPyt6
V5pk7b7GfwQzIwbDg63eIrouorNDUhTELdSR56YwKCbOm/MKIMHQeALAKI+3IhA1WWdje84/gPO7
2Svblugmq+llPmn0ta0b6H5ABQdNH3SXa5kVetDnyMDXkz0JHyCBGTkHiFzKyAg2WYKo+0qPUinw
kOy/dNrlTW4LM+zOBRa0EBiCVsP5pUrUekaqlEMlpFG0jFjXGVenRQXYrl4DHZAzyKkoaAc/6Xug
UHDkF3Myd+3kGbyItznqJj+3M606w09SiC8q30y0oyL9lqOYtGFoytyXx1Umz5lyV6LiSMAQLPh2
LE9Pt0/kqk0hPyCIEsrW6FqknHqTFV6ix41wyXw33k/EeH+pHbfxAcVh2/7r3W531l7hdYSCEQcK
KxeYMZ89FLB5uEM6EtZTTtKmSp+7tmYWA7sG88mI9QaPIeCgTi1hhHtr220g6YK0y7zogIf+29MN
sZ7I4bzeeykg+UBeqq8MzfUg+iEohWSmYZX7zJS2z5vN7UWeY3rq6BhI0uGhgYS0gWmGvwWXA/yP
VIn8JesdI3sr/c+mPwCwGkydmhRZnciqj8ya3BJIHSFFzBR9QKLtEn0K+VETKkvVOcb+rRxTPLTB
sAbUC1mFQ/pbqVTkOTUH3SUqqcexsycznKysub+9cmutR39JocxTVvO6CEJImTDqursPz/GGtyUi
fIoGUK8sdYM7cZP2z3xhM8xlLTM4ZxKQotMwb4Nr4m8FQzWQQwNkdRcd/KG+/mgIhzy109hGf0k5
tFbFlWT4ralk5MykvjD5wn8uMJyDgIYvDBYgalWoTQwxdJd2QES+yEfxrH3OrRix7QraHX8FXM0G
XQi17dnT6faK/xhONZAuXIql9nWSAy7TQZNwyaqzOvqWmKG37mg4er+pOqKHCSk0x5gRc9LgXXng
kedQLPnQPRuxVVaM6OSnj8DHiKLAQ38U0n8AMPl9HeMtKyL824Yk2LOKNvPJ+/ug/P371BojhS71
STtBWa4hqraVw8BEatFUpn1WPcoqZ/L10Yisctzm07HpWDb286D+LZ9abCQhhi6d9RNHkr8Mp1p5
8mLLA3Ws9z69x+q91pvarxygq2hjvb3RK6H137Kpo1VoYyeVCnRPEhM1q64uCJefhpey3lQZ+JPk
mlVKWLVoeY4BDUz2KfTUSis2Y6yUyLVLcZOgaRNE2xrR2gSTa1qvyo9cLKUpKbtpUsw+CxSJJFWs
qkT+f5xd147kxpL9IgJMer7Slm9b7V6I7jFk0nv39XvY2r2qyuZWAleCgIEGqGC6sCdOVCLQhUmU
9pEPGEB8nDPQrltTNIxfCdgsPwsxm38Xelhl7u1N4n0xExLME00x4QPooFqJLLHRNvL8WCTRXh0b
OzZ4I0pWbgOQ4gt0d4F7YnrltcYhpC2NAh0qZ6q+KtXWiJ+zzru9oJ+myFSQkwfSn2gqbC5z4bvU
GOR86hf8C3ijm9SeqmYrRImjly9y6gxpZhcFL/2x/CjzyhSQB8H4wm8ERIrZRTpqoTnAPp6zJgyt
ocRQSTk3uIXIFWWh6BIKKhIaSA3xO/i4DPAHJQsDGklnraGbKt01tUWVYxdJAMoGXt9jMGJTz47R
eTR7q1O/yx6yvMJs0F88YNVK5QXJPVkGE/nSnIXejeuTDJuk05I+k87BsQSDYeWo7pbuyn3juIY1
u7liyc+3D3al/gyRC+obvSKwGGw+QIiMqRNV1Ommh4WsDqg9W3HIabRPmLj9XzhvSEGjDRblR5Gg
6585UkRMuk6HFAgCsEG4wDCWv8VPyc5sahvECiKre9PwPx+H19jnLHTtCiNiAxCYSOjWYveWgvEs
EOB5nCNQAqPQY9FNsG33+gnE8vm+dXd/KnBMlWfEjdvbopdFsff4QjLboo5muCwNpVI+kz6xhdIX
0Qs/ALfpzqkTRBzVsxKeouT67zrZRnVBmodCELBO8W/pVCfZ2Ya7zEYPXnBXuwqacgJkD1s/iayK
V0xb8c2vZUvX97c1ZiULEsgu7zGLofNzJ9zL6HSyxci1hcHq9thfO3v9L/I914IZV7mF+94lOgTr
pZN8KnZ6p44H1Raf4V2kMce7WDOBSCrJOlTu0qKjM880b5FZM8wR8JRxP/Z2b1q/Q9UrTQf46CH6
nBseHmZNw18IZMk4pZmYc9T3sLkA8U/WKC3kg9oBjcXqbjh8Bq+7FAEIL3TnSWU8WWS5x7YaIXXM
DmJuN53faf/VytCsryGWM1Ukkq5vjDBIXZvEMsA20ksrKFuZzA7GglqqdK5kyxC2mWh8kPxvE3ip
5EnxRgg2Q8OJ6FdUgwryEclYzCgh7HmmUVKUIs3l82CP2/Sr2y6M01zqkeXyM2rgUgp7iGUxpuj6
ghQFREPKx+h0Pvmo3ootavi87P1KTzgMPqLWpbnYwHgUxksLwC+URRqEqdbovbXU04bdOKH/xH4Q
NgQlbjexSqdo0czFYwVdUXdXohfn6MKejs2sJoUK0Qk6b0yb0nt5FxTW8BUVnHNbM15XopjbE9dE
TAUZovbAezw86E8FHEBb+YWSJg9bvWab0TyCEEfTFvjgN5DgYlmdpIWFKRfyufbyZ8n2ss0j9RtH
9NziHefn3LYZKxEsDvBC3PI4L8RN8hToU4ClOU7tHPW30G1yzDcQ77qnjeqoz5v5iSNx9X4qC84a
uBYRQNZriV1X0iorOywQ87p72ZWMY/xFH8BoYSn3ff0ozocmB+kc12qsXhgTaWQoAWAevgc4Xiy1
i5HlGpJBOjtv0m5GDBHbp8gaz8MTMjpcRtIV9NeSPIKGVkT8QxTGl22NpJuitgTiI3NL0UlMO+io
k4qpK8mJG6aGkwfpOcgOZUnhdWL+k/xAdDhH0eD205mk+2jepYVkN8WmBTqjPCSSo0dPA7GV2tY+
5AhxnyP2v1MUOFKeG7O2WQTpf3OpPyP9zLyuqASceVA76fzizJLVb7aJjeFbUFwIvarayR+lvdPo
SOSCYuT2BVlhvMDGXYhmX9tQqUkWwh5MD9IDqnBO6wQPvWNaKrXkV7F23XckxWyFWu/v/qk/bnJu
q+/qi4eTDlJhGX1tcNuvL+kYounKlGB6ZStGeqWwA2K1Nvo1H4b/Ishe4oH/iGJ2WgsoALwzRL04
zpuyq8AeC1bqowjnabNRODAUefVcke4DE5aGTjU2yEVaTA/rBGZPfWs+xRd9Pzr9s3xK3Gfd9g8E
pBqRFT3U56cn+XyuLct9zTcHsMfunh5C3jjFlYhIRd/4f76FOWh9nKBTBQM4aTSCgqTGUxUct8JL
JawtGUMu0esMUJuosd1YvVrpyWTM8rlVH2PTynI/dEe4bblLk/Ptu7vmFWPm0b+yGF9mEkYpmAoR
ys1B14r5pNjzFz0L7uSBN9qwdrsNJg7aHKlrSbErqYxK7VGGaOJBks9Lbn6yyCHYabv+2dKce/eA
QbuS9znPdrRR7eb37QWv+G4qGD4QsqMBFXliJidAgzafu0RDFGDYfY/o+Ske3m+LWLsl8ndrqQRM
ivptMC/Udj1TQqUGi0snoGXN2pK7Q5ztIo63vdLstYQzoBdAwnhJ/zC3UWpDQ88ELGVAn9f0Er6i
tfe+QYt6v7EwLukXLijC1V+99Udwv+TGiiafcHZTW9vOy29gPP5GVaKQUEM+F2ohoN8oaVLVz+XZ
fDWrqDq3STE9h0TV/2iBqXVO0QXo5laESD+O4YwmPbPq28xthyknaN2olllfCbwMSysT8UvKFCBm
ih7VHquqhEa15VCI8NzjIEdfLIkxH1MM1fxXqilZ6mlBpru10H3N6AU5TVFX9tZQz907gPLddiZj
VzmZKahnXWq056LM03upqHukE1qprOx8AruNLeeaDJcCUKMQf46m97jQayQxSVluBAUJF6vVTSDB
o9g4JqqcbspUxxCHUgt/SyqKsXaH0Xt2mrc5hjuAgG1n5JKwTctcx8QnUuq9XUppl6OdPRUHN6/R
Jmn1PQGmOY/qTzEdatHShqELbDTSJl8ZtqqxkDMQe+v2LV21GP8e3Y/B6APt0XKp4/rEz5UB9LH6
ZE4goCosYRvtA9cMvTDyODIXF4J19S9lstrG0JopRy30HB00O3q6i53wgfignbRSN/VVzkNcKcbh
haC0iwZnvPYfUH70iuZmnAe4nW50cHrvCMbLCoihwnpT78AJ9VmUtlI5WgpG5MLn8ayvVDwgXkPi
EcUOkFawXbuqQoNJGzPlrIDpWXiYi4fkRUEHT22JW9wpHQOMnebYjaeJB1pbC9wuJLMWJCykrJxV
qpzNN6nE5Ai59qXiUPR+099z3IFVDQDfQkbNH2Eii71As2ZWh2OuIBh+M6dj16OazykrrGu6CxmM
Z5qVk0RVETJq74jBVR9gUQG59J/ACw+9DVbMDYg+9e2LwY1NVxcHLOPC9wmc6Lf6u1DlgjwLEwln
5bynEHP7MSxu0o+3cPHbjMfWIa+ry8tvT2d3d46AzLv9++sP/EIA46fp6hhrZgkBRrwJ/AiIv7ei
R61NQZ1NL61Zfig6zTKLw9BynLZvb/PW2hjTVOkZLmAF0YV7PH7ceYBRWUO1kG1iENih2p5OGEvo
POkxiG55ZnHNe1rwp/93ZoxJGsO4jMNIVJZ+gOP09wPxiKW46NzZPqZ7v/z7+p49n3bLCOeHjVxa
DmfXV1Xcv+JZuKhASlEeYiy9fyMHjPmTXzHSQbenu6cWsEQ/5tyiVSWDgA1+P+JToN+ZrR7noiGE
QqV+j1yd7Ex1Wnd63j2Fzu+Ax3C3treXwpi9NcchDudJlc9HxU12up0+bghHaa/A4uCNAjxhyip4
AsH/dh3J5H0StkGXKmfM5i33orfQMHNH0ayAFyAFyBuktwhYQETWA8W7MFQdGpLWdvDX+6qsPIBd
+DL3d9v3HjOAjdo52XJinftz4nBSCmseIhB4aDUSUR7GF1wvMdW7TMZ0auUca1/V9DkVz5nwOUnu
7au4glTFGi/EMGsUZDlPtUaG9npbtGZk9/cxoEyYsvGMMWj/zGk/CA+GNRzs1tYS0PlRb7IEx3TA
ZtShGnD7g1ZvD0AbgI0SQB1Ye1hGUiVKk66cxQ/hLh18rdsWkoPWBo1TdF8XpMlojEfYiOO93l9d
qohZGJF6bh1D8+QvMdjkuduDCNf8e3tJsryixcG3oKsYeaCi9ZiJJ4QwFMosg6jCbVzdEp5mb5Zt
cCgv43nLJ3TT/gmXOkpqkYf0L4a6JM8gF8zu0S5MHZCdnW9/z1qlAYVg8BTpMtK2YNq8XnqQCSYJ
I1wt5wji9vqAYbBmbNev6T47qLtIszub92KlNUt2KZMxz4aKrGqbQiYcDWQ/dOChQTE6Pnm4ZhZG
QBzctrLdzUJKiSkQnAWvHQC6gYArAQwJuFZGXTStslAQQN8KT2VqenL6ZkSPMmh8xtytAiceS9uo
fLhfAm43L0G+amMvpTM2VqH9XCjGtCz9iEF15qsuoifXMmL7L/jANpy1LpeJNavwCrQFwIvcNZuh
m41gJALVlHOGPpV2W/lhbeeR7iRxj4Ztwxljp41+3Ra6assvhS4+0oUP1NEpb0q4t/DZX94CjH3X
MQ2gsbZ/hvv7+9ficJDtZQ6T/cJTFyvXCs38KN7Df1dBkMu84qSKg1hrMvUs/QV7yDD4nQMumVHw
by9wxce7EsO8mEIJ06QdSygLdS79OTawpwKN7SlQWp5zsOKXA3MNT1aFYgIdwqK4LvYy1JJSnftK
PSMXaS0ckmCq9+3awqhyAE05T+OHJwLjBml4F+KCQPo2tBfCklmshlQNh3NupKETdVhYN0Qdx8r8
rKgsYnQRSG9U5qHYmQc4qEau1qHRn8e75EQceZMdkRn/Azotn9rq8bV1FadxzP6Bs7zvCVlXr4ER
zLw9lapxDqqZ4Rxqp6AGkXa7lbMtjTzATfv2U5d+ZxPmOWsHdMMUXhJ5X+ZnqrgZwnPzXWoaq3Wy
x8qhx+o8dduEvoI4IpXs9BD5dWA1PdomGgfFBcENn4u7IrX7g3km8auR2ZGThVad3o2lr1Z2Q0HX
tSmftOq+Jq1Vo3NMsOJN/lmBnKQxvVBCnKtsSvTf7ijQmfEhI84gOZmdoH5o5YDeqYY7yMCKSK2V
nMalrf5YqZmFjh0UwlvhFTQjyAsobnRUvuKGC/VYntKtrWTupRlQFIoxxPmsotP+palsuQVB7IGA
bA8foz+ogttErvF4++X9MNPfB6hIQK0ulEUGazeSaOr15QCJF93pyFUFocWjmuPJYLRXX6DwXpeQ
sVd8tKWVe4n3pn8oZWYVzP0fx3IyqhDPDPTdTn7XAkbwkuCKWNU++Ly9YT9rbYws5soPU5WrPVlk
WejiU4uNnLrqwynAvDRiV96wJ/aTmXH6CFe3EPAUxMBw3sDtfa20skmrmlZMILRtOq8L0tTCpIjR
LYZtnQENNLbjSx6JPCqpn5W+ZbEoZqAJGWoMQCdGbhFnet7j6OL4Q5zRSCahTeWUU7IAfVFtk8EI
Ofrabyodyj/iXW04IFq3lO7+9qb/0NnMZzB7DkDjlIt5PCyV+NwTUKKuseTApajnVHeZLnu35X0X
TH88xot1M48xVotZGVvst1J5bWSpJmq2NN7WitP+KlRLn0GpXoCSzdbuDepm20TfFL/In35wIoTY
rvibAOJXvN7+Ku5pMKFfE9Gu0DH9ClevSDdJ96gSO/oKy2fTzgpL2XZvAz0k2JLcajQnEfZ04qiL
n3U2nIQO2gS4ehhlgPrq9YXIpazpslIdzo22pxpyxPf5vSnbLSZ+l+9qkGPGmZpb6bZSwTaPXo7Y
Mh8JfR1lbzKg2d0RXSkqcrmYZBj78nDUlK3KxcCsqdLFDi4Ek3DC2ez/hOqYIuUaPrK2tF084gC1
h1zZaq0fjn5Kd4n60Zj3qvzEOaA1cw9ugoXCQtZFRD7XuyMjqmwErR0xz+BA6GMzj/Y8gpC3ovex
/DFqIrh2drXkkSB2BYqPMz/qjgNJZUMBdB+Csd1AEx1B8IXwlrm7iRDojdqh++lN8d9wQ4zYMt4R
WPqFn/m0s4EimzaJh/6MY/AI1JOjHXPAPFC4x7+3N2RRDxfP6MenMPshAO4FmP0snkXgzeVksBLx
BJR1kHHWzMYArCDC6EcZ3Ah9IkBQDepBSn6Pwb1RlRZI51y1Vr02s7O93LVgsfmYupyjLRjt9EM4
k0oI6dwrRSOK57Z4Lj6D7GkWd7TfUOKQ1tMETnKNMQU/pC2X/8KlJKJgtMKE401QzNGe6TBgkEjn
ZPVdlvCaLrj7yjz3IDXFsVDRH4npfm7YeJW4yTt7BBNObLfQ/hvVHbm8F9+nxV4b4C3AeEA0kJh8
B/yXS6T1pM8SThPl0N7wMbDCiw2w9D9EQEaSLx71zOoqF64hqAqMIgEE83pLO0yJH2Ng5M+x4qqp
rbabeGvKm2q6hxMZpX8b08egcosEv24/D7by+32WMK8i0oagiQG29lrwnFR6HEzoC5O7KHjRMEzR
HyVU1Io8lCw5i6aPifbZi2DI8ZaI+rQppHiwy74qHKNOazTDz8eEZIPf6ErxkAKtdjcXUuFCQXyW
U8wbhb32nFEOR6ORLGGQE4tGHjMxKtIAn0sbr4NNjIhfOLKR27e3hU2afW/L4m8AR6KJ6BRhnNK+
D5oBRQ3wddYYz1TZ8T1INO+zB82Nfw9+C/pvwVXdg+7RreoPTrYVvQoFM3CPPiSOuQWZO7x26gkc
bcamRX98F3tPMBw1kGV8ly790bJ003ttQ90RyZ0w/NAHBDNybvN0KJtO0nVQrSC3vPAko6tNVxkl
2ikCSF6rxjgF5puqW2EG77bOHCOvj+qU2YaSWGa8z1o7upfNHJNrNtPs1O3gEN6wHMa8/fMleCY4
FLwW0EdfX1fQ+ma0HIhxGubZ0nMAjXgezqIqL17+/0rALyNYNtEXutzAi5cfhXJRao1qnFrD73TH
3AjtA1GPcWMn1UOpoQbd7CmvI2c5tltCGe9y6GhTBblinMz8WTW/Bsw4aXkeJVn25ocQHakAAEll
tAwwd7qW1B6dEIJxCsW4Qkq0m62equDsKsXIz1uQu/TRGHszyhqwlK3gaWam78W4Mx40XdAsUpoV
550t6/rxSaiL6jjRJRfMOAqNVOUZaXGcrXAklR/cC+o+NW054ziNjMX6PlQwhqFLUQNnKNIU14fa
tFWsVAn2N8kaS4xKR0r2XbPJTSsEm3A0PN9WH2vHeSmOWdZEiiloatk4GfTYSp8lPaqUh7jkLYl5
k6aQlN08YUkxqFbgexulR2oZo6Nc/RD3HL3DqN1/9g+9rEt9SYG1YK6OIbVp0imFecp6wUrIs4yS
YSm8dRLvQrCG8IckRsEpQ6kWSZ6bp0YqX1P1kU6pldeKD4SzPjT7Ag171WfTWbPutLzmy1U9RwAa
xBgCNF+gd+b6mpBCbsyOVuZJ8pXZT5L7VH/Mg86WpbsEqOCy2qrdY2vuSvlZwGzOGC1X6Cze3L48
a3u9aDhYU0k0TJk5WGVSZNqoDQi+h8Ruu9CeEc4YaGZuDE7VcO31AZgADjMMN4A1ZSTlhUTbGDTZ
p0DKHTU8TFlntTDz9MEYXm4vau1F/CsKedzrnc3jNh7NPgxOmbhr4H8raE5rDOu2EDYJicsDxSah
DIM0lYZcJPPMi4DGkxDj8tD0CeFfDkeqeyMIwQp6DIdtaliEbofsQxdKK6hcM9gEnV9gl4WNzkmX
/DxFc8HKy6Ddg6FCdfF6wSlIGdpew4tJS/G9INWbEMudJeiDl8rIWnAWvmzftR41oUIBSoYPqaHY
xSxcrAhtlYHgJIlqt5JV1v6sb1R04BsUecjUA6sBjyLz55FCJkaDgOlmoclkE/NDgkrM2MbBqW0r
K2y9TorsgdepvLqwCyGMvW9aaRKpEQWnJv0bx4+ml+fgZpy1bT3/EmTRyWceIuqnXjV1iZjIRIJH
Ckl6ZivBEjGJAWKCUyQ/xlLwXlDtVIeK30e/0/zQCBwLuLaLy6lhxIouQeUw96RXygg5t9g8iemu
neZdtRUrbjZibRcvhTBKtQElgFHLkXlS1M4l8gGpm0Y3LamV/Dx+GM1XLfg9YcgF51b+dKWwlbAX
Grq9QbDx7ZBcuFI57HGTzHgDQ35C2LADPYsj9+AS3XbI3dW6N0RgtQupMxjPHNGr23ohmtlWMyta
0xBq81RjYtyYnB/QFEQ2I+ofVhCj8cr4bbapZfSeXriCypO+vnAg6IHMxLpZPaQr1OjSaNlvkmMk
2PAn7rzmKEubfIY1m20iAsMYgvND4dwmFr2/aED4UegSAM4MfI0GE5pratnWNIfxABHw43NkE/DZ
/dJtzTEcASB4eHwbFDKsD8w0sUe0Ffr1ozPtTQe80va0sRPDu30Qa6/p8nuY9xtXmYzxEPge7awO
igtrJmluP4AqSnpXeMEhi/T7Z/ULc5OGkZ4/x/SEtOkKzWjxmIzBDSiKa1T1K/FtCEyvBtbOqL0A
uKeQGDZqOzEGrIzyUR+RSs3Uxp6oI3a/xdrTU8Hqw19F4+v0/vZ+LPeOVdSYLrgQECCrjWDq2iyA
6jcJtWg2T7mm3aMLCfWjOuQ4uz/NOu7AUgdXlhlZoOS4llGQtG2GCcbARLWoqVCEGh+boreqbU8l
zoVbM7k6+mEQIosL9k9nXCYwFBdGGKp4aI1sJ2SLkDAcWsswkJyXcivuSksW7kRUAYXREqTRNjS/
KOeHaEzcxsDcQeM5BOD09i6vGF80CQDriVIFyHXYmoGS1pGi0wDmUPY0dR/0gU2kLW1azup5chhb
0WFaJCYIwYESOuXY0HxjRtJOQewWc6B0PEHLM7vQpBQD60hcQ9A0ush6tJkfRcgn3t611bt5sWuM
O0hJkZVmA1ur9cknxp5RFDia820ZbGLtnyf6rxB1MVUXK1EQsiRziZXM4J4aQAvhh7g35186iqPd
/aR7t+WxCK9/5IGCa+EvhUv4TRp2IU/VYzElUxacEqByRLDXRs8jJl811vN2tFpLsXRfA4PjQd+d
+tPT79vS117iN8oJ3jXQ+d/66kJ4qoxKiAJucNJVcP/B98MIWDl/FRvJinpOAnrN4l3KYjRt20xE
6LMc7tjg68pHlT1UKkfEmjKHu4cO0EWBKRrz1mkTpIHZYjnR+KRLjhmjBjfuA3lL5J3GO7nltrGa
Eo3okLQkn1Duub4oWpUT8HI1wWnKxAOcE1tPdUeIhD8azd3akA7S8KseOBERRyjbF9LSlpbaVAan
DmBsUkUbzdzXIiI/M7faGewak27akRTxnM5VuQQUtOifXGAhjMpGO0RZJHUdnEpH2bUlHrg1T2je
cpqdyosvVy/Khazl7y8uZadgJFIsYmPD/G+ZPBvK74pXIFh95chi/2c9iz67kJEFTSgoMdajahiz
tJO26K2XrXH6iJNjPLtFqHI0/kreAGHfhURGFcsyGjIwvRfKKxjv+vaoxDqmSYGJdTyGxWM5PRbi
PtHIYRwyr5aize2HvpJbW8QvtGdongRGnLmtRaaV85RBvBHHMXAb7pR9leRTDh/M8olkG7OVLRHM
K8kumWS0Id4Wv6pn/pX+fRwX2z3PcToNZRucBoFYlVi46qhvdKSlj4iTOTZvzUqoS9MUQm00F7AB
S1wreUJChH1p5MS6E/m3l7L6ElA4VdFip2nwLK5vzgRFoHYq1BiFN2frbeOMmNyBOZCB3/fu+NYW
NpqhOEJXEj84vuWngTTDlrAOQzNUplFmBLeHAvqS+UjzJsJmxMCDEvKqt9bwysim4QcFoZEXF3ZV
vXak5mwti+L+NlaXn8FcYlEs9EQb8BlJh44nUMloT3PphmjDU/3RQV8SGsWJJCAF7YwC5w6tKXe0
N2CwKtDCiyd3vfGNQcOxoFDuU7xpk3dUtS25sUqUeBpiF0Ah3T7n1RejLwzr+uILm2xwGEc60BQi
DloVNXvUsnOvbCvTVgLNLvJD21JbBHdwLSZuqWMwnLLNeWXq1RWDK1oCeQ9wlCyiJUd5ShRmKHvg
Dm0Se2bpl9o+qBxJOhi8SSZrWnchpv4/YYztNKS+G1SyCJvPqJeG9bENeeOcVpXgpRDp+gwN8PCG
mQDVDncjqFG5kj5SuTvV5JUGGDc8hJssKsGQN2DWZ+7kI7f9enEyWKONy4P9RNkfXDKMGgw6uUmj
TA9OMXKXKbpIQ5D0LEgV0D4G2b7tvS79MspjTs2NhMmewsvtW7WmPS7ks/Y7Xoap6KkWnITaTRsE
m2P6WNmT6JVq/yQi+Ke8HqvVN2ssrD24Q2DgYh3MSYxjoZdMvJsBQ8GSkyr9muvXOsCAK4y6Av6k
6AHNTW3SflUhpq0nyVEzuZnrtYwDfFy4DiAIQAaAMbhSK7alOGYC1ObomtNT1G2NarYmo0dqrrSL
sbd0YMUqOT4VBXm6vetsEXnRW6gJELxiFUEgyAuv751kDFUDnS6c4gP9nL3RQ/sg0i04gMo2T4lv
bKkrZK40gHC82vDiljVvA8wIaPpHny2AaSynT9QNTZ1gGOdy7bU0cSLqZcpj7yZ3ZmL1biBxgvj/
RyDKz2geMUENxehKzEHI0iSVhBNGmtltJbikt7rp2KO4ZIBCtvwrmoMtc1/XyiFjnf+KXRTahZkn
GVFKnJ5wKtKnkdxLXeIlumELy4RTzROAnDx1jVNHlKerF6PLPGtDXJiVURRF0zSbzCYRjeS57GDz
JcwEA0chKJpmt8WcOLBx7ztFsrSMYwuXC/tT5DLsG90LQLozqoziqY1GDZETCCEB74ojTIsNVcw8
iba3b++KGTAWwk3QfGFuDDhhrne1LbpBiwUY3b4wtgayFAbdZxiRYGjUJvKrPnDLFCtaChK/sd9k
YRJhzrGMx6aaFAlqWkAZBIWlaXCjwBq1LQWqeA4eJMw0nITUJQWgsHoNHr8EWL7eglftxNJbHj5J
4VnmeQBr5gNN5CKy0HjRAHAxNioKVSoBTimc+jR6x61Wc/x3iGUoLsR8BJC+qfPDxpeywa0KHtJn
eTTsiV9KZ85BJWHYNV0knPRgBrAVU8UG9aSVYC5UQY9TOP/FqQMNj2QcWnZ+MPTStJYG4LMgbfTi
CGQZJOs2k0zhZiSZlZaRhaw8J8GyZisMuFcoTwEqj4QZE3rlbSd0OE/hJNGJWpLUASlstl4R3OUB
oGKdaRnNwqTi5E2xl6q7PNsXI8dErl53DVgO0BMD9sOWbQCBSzuB5sJp1Hyjaj29oo6OkjFecy3/
llAyur3RK46PQcAxigoH+oJBN3/9vBptFtIRGZ9TmWiiY5Yo4FCBgJ5ALxSOqFW9DPIhcGXAICNB
sbgnFwqyHcUgTMIGspCrsHGXN0Ikjts+Agu5kRbH0MT87CQtQAtWROgKIBrPEK/uLmodCF1QwEWB
7PoLhClKpy4ShVOAm2uC07aNULLadyZmwbbvUfp6e3NXVwxpoOsBM5GJsue1vNkcpjHIcJpNtg/i
xGn+KhrQY+odKBh1NbEQfou8auPaQ72UyZxogiadTiaQmQE+OpdW6Xa9NaZfvNFla3u5tAni+qBg
rLBrG+q+bwXVFE61FrznVeGVqRI79WylH01sK23IKdmuyUMxHJV3xJ4wdkzoWSRE6rIEZ9fpdtxS
X7hrfNJJtlg9j9nm9sGtRNEY//avLOaeJBRzEYrlngzoUaNdhWQT5zGsGdBLCYw6rUDDl7flJJxe
olZyNbSnYA5zzEOhrJkygCVgLZDgRKaOeXFarbUkM+F6aZV2HI1NOD4bwbasEouQCgbEjR5ub9zq
sgBDQ5PzMoCFBWaqShE3C2jhlM+mEwum3Qb9KZVFX+TRVKwpLhTUMfts4VDAsLfrp1V1pJTyDE5e
qb4M2iHX36Lg7+3FrFrcSxnMU6pS3JAaidtTkPpD4DYvs7HRMYQj2KLfxqHyH/OPwSvJcdbFtqaP
GNcSzD1kmtLftPtrmHdl/85Z15rDeLEuVg1qsoBEiobrLUMHieme6LMln9CAi3xx/Sd8nbnT0tYe
FObTgeMXLGlLs8j1aWHwR0s7Qwzv9HQQnVlWJ2vOARTmLGxt85CkBZ0IEgaS+oOfnQZSWJclwDlO
ZUX20r5HQS1Wuu+YFJZ4IrdFfe2+Xwpc/v7CpFVNUAZEBqSlyk0/I25vfvU1sVtich4W21X0HcRp
2DkReH0NmCBmB40yag2DaijVmp2TaIlH589qV+infABpTblL6mNkejOMzESQgQ8OWvyezY+cDV4z
Lpdfwbw6tYjMGWw3gGBlf7rwGOzat9o8I/ywYwwX6DNX9ATNGYvTSO1AOuBLhO4wJ7p7+zvWth08
zhhpAN8QAEXmYaYgJNAGaQxOomxYZQIcaHysZtPqk5ajp9cSYcgL/UcUa3a0cDay1JgBcZkwUFax
wCpm7HIt3sSVejeYPdJRj0kuWqNBjqryWHccjM3aywGhGsg1kc/VfoAVmrhs1DxH/NOIxwnsTdHI
0QYrR4qHuaDMFowZjN71Fe41vdCNOQ/vGsCUJYp5SilsXvIRYUq33HCdwJWjM5fJnNDZgF6ALu5a
XFqSJuzkNLrL/iq72QHHwNbYZW5yHB8LNH48hVsDbAOl5N2+McuNuApfwJ2EbQRyCJgvuPfMjQmn
NAabgx7dgYQW04IX1IECypEW9H8HcPtXA8db4cj79gwvFcM050NbQB6h+bE2PyIptYTpzmxeDIk4
db6rY07a48c5YoUYwKtgfWAcR87remM70obFECjhXd+kbpVjFjKmrCYPlamcAx7Q/cchLrKAGwIq
ClBv0Lhcy8qq8n9lAYUFqIxfFYAm6pgtzMOM8AQtCv9iG40x68I4McK7LrivBtkKEIC1mWRVyfPt
+7EqaJl5sXRJo4+WFYQMFfhYzfBu7GUnTgKg5u/j2QT3xddtQT8VyrJ3eAJgukI9A/Hm9ZLSWAyj
fIiiOy071UPskngC5drgKFmxG2W6T1Ng20COiTkMuCNi8cFd69rdvPwCZq0YTSMV3ZhEd8BfjEGy
Ffpdo9GtoWRO0oCRM80cEv65vey1/V3o6cFYihQV8hfXq9blskllM4vuRASXbf6mDJWtBVtubXNd
DobiAkcOlBGL4OmboOjUsYzulHQjhv9D2pnutq1s2/qJCLBv/pJUY9mSHMdpnD9EspKw73s+/f3o
A9xrUYKInLuBBWysBXiqilWzZjPmGH8aan55/BpYKw/hrctGev5/zSy8WFT6XaA3mOn8cVOE6IHE
mt3HtVOX4gaD9zfvOo/kzJC2zgVsnVL28r4VZaGlZGGYa0ZHwoe9RWEP4/yJkf6N9mUUvseR5K4Y
nZOcpcuEoxXoI/W3awRpNo5lk4x46nyj7oR9/+ld/LU+KTt9rbU2+6YrU2h7U6eG05YK+eXpKIum
GwKpD86CypTKk89FOHowXMq7YO0gvpOrXNmaz4ZCU5EoePHpfEEzu7HpgvPj9x+GXW/OZ8k+Q4K+
3Z4fttvUPm/P9svm5QFalJeXyN3+gSCFjqIduIi0Pb/+eD59+9PYnf10Gu3DyXk7bZ4nKH83v/9+
+ooe2ePo7A14eQ7Qnr7tEVOF9OyT8/mTszmsfKCbZ/DDQhYOP8kLkqN5If5JfYbRYK/a01rBZN74
e5u1eDZjZQqVLh+w4UfEPnqrE+j5a0HBexB1bYanmbgdgPiSn65Gb6SK/ZbXUotsPf/ZMbYdoKNc
jf8J4mFSQ0dOh11XbKjLlf2+maAq9kdHjF8r/SVDLq0XcrvrFRfM1+7+NZid4b2ftjiajMCAtxIq
HNdBcrOfKzXHm/trAtjh4Z61HuXLg68LQxJG0hSc4+xRjxM7KFYc1S0DiNepcFgR4PFiXxpo+1jt
+tziZiUarr3EVQVjVbr3N+mG12VwZ25AMJQ3E41cWtHzGHi7ZxLUvdjPmiPb9//8rfNx8feX9Rgv
pJ7XzH8feu0pSG0TKlKjOdMwQCHqT2G8mpKrh1+FNDk1sT2obgGJevEgSn8D5jK9/w1UdB4f/7Dk
xZfrmlYrzZGN7RAzOpuFJj0oXv/j/sJvOX56ELDQsD5ok6yFlaDLupAmF091DHFrmdrKPoicSPkE
6VmMjlu0JkR4DVGe1/XB4qJk1DNzm0geFqf/gCPbr6b7+uv8HDuxUzvfBcSTSfPs5vDt6W0zOJvf
pnOwf+6VYeXWLQmNeOQuf8bi2vXm1MQBkrlnBfoVcyAxke2JQubcbyoTHWz4UR0jl3l6xJTMR0kJ
dkMDwvVRMH83Uu5o469Cfgv81344y4BTIrfVUIIOQgcvgQdaCb5vPGAXu7a4ZlHa952vCxzQ8tGE
lz0CStiKFTXmb3lS2p61Jm9xw/lfGJxv5IfAGCrzWkxV9ocW33NgeTDbP1pe4Ar5yhG8ESxiSNVA
ywO9Af52aUjpazkM2jg8j+IbPMC2mrmKNHKl3FTRHUN706bvK4f+hs+aIw4mc0h5GX1aeBNVr7Ko
ypPwrFTfJRPPLjUdHUZ5JwsM9nrWgwB+3BKGBz38ogqC0zbPkwwwqO/393/JzR/C5A7waZpCAI8u
116HlVjnPmsfDClwAap6tpYW9Yp3u/kpP1hZnJ0mE8esqf3w3EU/1F2k7drga5Nt6urz/dXc+pIq
7X8mPXhrYKC/XE3YkpM07RidG+gH6lPuH7wui+FQ+pWlgY1e9uSQ99y3eetefLS5OD0ePPRCKmDT
In5k6nWjbvz2mAeak+grIOxbpkDYMpuHcgiz0PM2f7gRejmGZIh5dJYapxshctiA1CzVZ685Cqtl
oZtuEs0V+oS0dcAYLBbWdZ1keW2DtVTcCAilddHcG+xfkUjyfOkYzpTVnV3pn4RgW4KxQF5utMLX
IWLL+/5Udn96Qfkv/aU+1bVTDT9l0y7Dby2NxoHgJ6ofAn1vSE9h8xDJPyJ1jb7+1qEDJMh+EXWT
Oiz8R6hP7SREZXQOp2ZHIwwgm55CeVU6zVoH/9YtQqBM4sgpEiDvxYfxmjBOBCuJznL4mwJztFam
v3WudVq2QPPey2SLv1+X4ahZMZ/CIjAVuukhmo5l8lTODGPdpm96JqmqlTt7IypkQMRg2p7+NAHP
4l2OjLr18qmLzpnOyJDS2VF0oDC6cntu7twHK4u3GGGRgJ5Qz87ps8RAY/6mUh9v7l/Rm9v3wcjC
ybFpGVpubXQW879DetQsV8q+iuY+0GPbzN+itenrW7Ei1DfvcA5g/0vyS6lHHCZU2ToJvrv4KREj
21A7W8imlW9064h/NLRYWDNotajJGJKNz6JWbySD9/8cGrDvq+79PbxpijYUcdNcQl1iFZkSHkJh
qrlNTeXK3YvV0ugVHKv6Ggl/7ptackzMkZFMY42Ng76HCurCjYuxZeR6TK4k+9pzOmZ7EzZ6ikif
vHjcxN7kKpqtTY4poNuwhuO+8e2wjWayRUyA41s8VWqi9omAQPi5U17g2s80W8Wl67v7S7yxmxdW
Fr5J9wfBopIfnFtTQk8P5KkePSlDYg+T/hKrD/etLUmz3jd0Xg5cwrTpwTVfPhxCB0VrW2ThWev7
aTdI0AL5Quc9SMaQOrI0qm4yxs020A24zFEyoK+Z51/HnlRzEEdKCFkLlDBOSldMjNFBs6Dd+GKy
JpR5456i5kIbAG89Z1oLl1PrvuQRFBOIWf6uhvOCAvvvBm2TIWUoXPFcqW5+qLX08/723PB0MqWS
eXsAYIHauNwdXYiMQh14VvuheI3j9HNmwOqmrMWztzIdhTx1nl4BHHKlA6rJtd9ERpycIXgfd2Nq
lXY7RZWt+ScBOAFCGoR+uZ2llJqZkRBWvOCNZaJ5wG0CncJZWL6HnSIraZl2ybmKoP8dHP1t6pMV
h3TdT9bFCyPzwf8QosSTYQiN1SbnfrRLKGgQ2bCzU1ra0U+kqb7J2zU9xRs3CYOM+TJ1qaq0By4N
RrBqeR6TMeeqMuMNh0U81ohLAp7Lgu+GVJfPvooc7f0TszRKoRIcIrO1sIsRbC4784EuemkIAca5
lzsQvTvDP2nA0Urd2EXKSv3kqpo+G2OQRcfzyox4LPFLihDoU6NgzBffinbYAnO15QLyQ4huzLNl
uJ301lZun4q2Z0gO6sL3F7s8N7N9aKXJDWa0KWWcyx0ekEwZsspLzoqX2NS1BwAjsfa/MTLzsPAZ
oatbwjhS2iBWDHb8XGm1rWvfhqqxYb9d+W43l/LByuK99KeUKCEO0/NIJ6dn//KZxWNcpWOe/87H
itq8ZfwDCH1OQ/h8iy1Te2SFGik5x7G0rc0BBq3sC6NOqreXDoa0E7XsQUrNrYo8dWDVJ5Ok019Z
69Vg7PuP0CSiUsrqEIgtKkqSVAlda7KlYBlNFz7QYQNJoQMO3hYOn3///pueezAe9w/LrZthcSEI
VGfyiWUvmQarn5oJhyVvAhTpDpQ8OZ/eVko2ubiG/bl5NRDFVcigZ6m1ZZPciOVAVKp5idO5bgu3
I9Ci/De3yxPKE3U8PITWgGhPvJtKNHKCv+m01j6/uWKUzrihCm3CZfVASzKvrLwgPYu8IY7Zy+Kj
T6C0GQ2mkL2i9uwkH8L9/W2+mhfi40LTRgpIfZ8Z42W7BE6IyetNrMJ5zKvxI5/28pC/wRts9bB8
6IekdyvpRbF+iVrq2mMTMb7Io6at1E6uVj831IFBzUpWcLIuZdHENveSANTqJ030xW3lW4aD9Ok0
Tj6VKg1R2zytd/fXfnW5MCkhEDyH19Rs3gduPzwxghYIQ6xY4ae8GQO3DmQJgL08rbyW12drNiPB
ZMBnhf9jiedRq5maS8UMDC5N/6cpYCMepW02a3UiJdv338rmMQi7kxWdwvLUJM2KS7wqCZuLX7B0
vEDbtL4xw086otde4grjYxc/aWrxRlus7SSbPmNCAFfL/w1MNzDge2gLaM90u5GP6LAyZ6Os/ab5
Ob3wbO/1Bx5awjNjlsG+9GzFJHRG2vK9+1TKH8I86ndxIkkHxWNSu/QrxZ6iWgLdKsEg3Wv6MS7y
xoUiTt6KVZQ+q4E5D+02TX+YGmmyrdhL0FyuaQPzdrtF2nwNNPWX0BYoxlthtAkCqmL3D9AyxJ+Z
avj9NBrxGZq8/LJBlpXJqCfNsZW8FtFuUXc7HqBdNES+m6rQsd63d3VZ3w2CDMMLM5PEubncNG0K
AkFoyuYY0MfK0hezeZEJjrrqpavQhex+VL30IGT9zvtWP/TBY6v9wntNgbGSbL8XiD5+vfmHQAgC
KwdyFExPLn6Ib3Xos+d1c5R18cGXDk3/Dba+ym3LAPq+cKOWta15j1Zn2KXQOFP37Acb7zlpf/la
ty38Y6bq+7x6Ywgx4F/4DPR09Xn8qgvSrh9XnpKryfn3X4t8Mz+GlAVSocttG0KKd00yNEdqO4ch
t61WfUhkwx6T1jGbVz9GQ6L+ozN9Qp34oGTTpm40V4XQXH/oi0NaVY6WngL02rLpxJzHZ20cGMdd
Q+2+p77LXWVo4R2pRVxvLR5asaoaUTaS9pgYyF3ZVa8VnzKprkVHnoIWMJUvhmRYlZ5YdusbwaM8
JqFnl4PZ2mJIy9tkdhYCQ7WSw9eyAE9t661qHqLSQzyiTSvpFMUtw56lFyE4Fwhm+t8U+eDYC79F
5b7Uet+WzKo4DuQTP4K4EqniylU0uGqG5vc2U2IFqAA6cCufaBlP4SEh2eVkq2gZM/s0vw4fXHEf
e3HnmVZximMLSq0khQ35q5do+vb+DZo93dUOU2AjqGAIiKHNSzuqGsJzpVHmrFXVLrzQ1bq/mfSj
gQu1qp7MtdGM5aM2HzwVlkJEXJVZmGeRU0jT2Oq+gTnwYV7JjXC3NmfqH9dkzXELMCa2kJxwyWin
S8PUwCUqHP3QO6aJxymvDoY2PcbCUY0bUjRP+nbf5JXjwyT9PKRDZx4Kct7LbQwmX6loIQtHPTrQ
XH7om+NAJhqqX+7bWb7QhAQKH2RemQG0YimdJLV+18Wc0FPsIHR7/29fr4ECFENohH04bwoFl2to
B6s09JGES5gqOzGrfVUetNTcdMW4EmPdONwXlhbXOi36rKoT3T9N5uTIECvbQt/8FhpzpbF2ddoI
Mz6uaOHmkrrsfFpT2FHbJ+JZt8j8R81PmT2O/kuqtX7FssjCnZ1j1ZldkCASeqzLDRwLNTb8gg0s
ngiajoPnQuaifSEF6aR/vbYLU4sApkONuw1aTAWJd+hflHLjtcc4/UEgSZSycrivfMTC2CIyEaSc
O02+c5qy8GBOJAMQaxapxhQ34LN6sqFNvX8Ub3y4jzu5LInqfjvB/oZFNf0cxrRkTM+d4Ftg2jfw
/963dePYX9haHMZObwU1Liz/JIIECXtH7Z4yEppR/3ePfmFncRiHsDY6NcHOlL8BR3DiHKb2YuVc
XFWJFmdw6YiI2QdIHLDSC99C3fzWeenXzJMf5dfkU6m6gh++yBlDd9rUuv2ajOO1d7q4AO/Myx8e
rSkvLKWSPE6l8cXq/4zpP6ZE74ubkcbMEhIhv+flH/6+nnten06Cf0osuCIGSQs/t7rcO75UFduu
LPJT2Q5rZesbzooKGPkKxQagNkswbpcK09iHTXDq0XO1I6D0h9QYM55+cc3ULQdClWYOIinU0F67
dCC6XoUkH3VwatQyEjaQYRA153UK0Jik7TmpU+SgGqHMh105le3GE/1ujbTwxnWYszIDHBUlFmb9
L39DmuBa/DGMT37fh9+VkOgjab1+Iw2N4IxFVa90Xq9qt3xU5V1XjSlz5p+XKJXcSKxpsBpEcbrM
kWUPskkqqNXg+FW/iad4F3me0+rhSYbl7f7Vv20bFB9jJUQKwJwuF1vWo6pNmhSfYFROvkZWLu5G
pcwe+Z2xMwA3h5xCEjalJXxvpL53yzL3V97CG86VdIGiJ8V5Ayz94ps3RhHJwqDEp9zqynQ7TJP2
ue5mQnjTCvKSzoEqJggVl1noemEcrI0M3bLPM4lAFj+DUc7F924MLxP0bIpO4qiouz4qUelt6+6L
KPtMvVAHeBTRftsZeiq39v3tv3HUmLahiTxH9jB4LQKOchJRmWnb9NTUkn/OoYzbWU3luVlubruq
VHf/bo7smssFmQKU54udHqNWro2qzE7+hJBIQ9qcpy3S0KbDQJO0drRu+EKGNnXGLrDJ/Oa87x98
VdaJZtUHU36SG9M1/NbuE/3BC8N9LB9Tf3LgMeoF024l3Ukl4azS3K5T5bE11p6EGx/YpAXD/2Rq
O3QnLn9IXAdNoOplcSopZBUGLAZBvrNi81BUQ+tEUfsiC+Hm/lZf9Rm51O+0GdDNzKTyy2JlNFcg
arktT1Vu7jv/p1B+KtNvhne2JKcGoqBFzT4cP/tyvLLvN7w1AHyDsrrMl4Z29XK15pgz5y5l5UlS
s7+N4W8irWeUNUpWHtrF2TXh/lXxGVRG4TFggYuYqNdio+0rqAEj86fSHvzSgnE83aaevFIXWrwJ
74bIZYgmKcoxljafsw/naPTwxlFbq8e2GLONynyGncyM7VWR5DtNLKJNUQ7JVkiaYNcNylpMu5xr
/x/75FBMvQDAgP7q0r4vFFEldYN6zEPtUWXKJhKj57Gp94MYPvoMX3fKgxr+DKGOKMFf+5pEqem5
I7y4f6QWH/b9d8ysy4xtIVPFjbr8HYanDS3tKvVoWMmWAc7UNqzwEdqS1/t2bn3Y+dmbJ4w0wC0L
L2GJcVNFcqEhqpk6Vj3tRhFpwo7JpnDF0s0VfbCkXK5IDisz981cO8IO5ybNtzAND7X48/5y5m35
kN+/bxvtLXaGBjW50LzcD8eHeUZP80EzMF5Wk9z3Q4++yvglNhC/S1pdd0aJDtd9m7cWNjMhMBZm
URRbVq7VzKv5jaZ2HPpS3fejASujmajboin/F9cQ9fe5dQbik5hwEbwngaLDSqSoR78ontE0AN8r
PmnV79JYa/os3Oi8kRodWKrxM/IJsYHLjRyLMLByCkJHajAHwTgUSugGaPuV0i+l+pOtjZy9N7IW
H44KBnGH+V4rX+IY4eLpirYZtWOKwhGdHl8bZY68NDK3Pg2VM5SB9ejnVvzdTDN4Rho6qjtDyCI4
wdUyr/e9NGqnUrJCkXEgigZOoikV1Bfe5Gdw4jbBb1VOg9iFzbyH08efoGI0jEJHOssIf90/Ecu0
5H92j9E5ljRPTSxhEoonwSsQytpRHB25ZKzWG+1EiHeF/zaYohNJlVuI5zaW4EsBI1yshRrLB+n9
B8wlWkqedEElcXHZVKWUKrPStaPhAwjIvZc+YVCw/qYE0an5ZoiHtEVhBQmnYF33YHaRy09p0LiD
CZzVX/U7hjImf54M7SgPP8MJhHvl/YjrZ6jLnCKkSo3akS4PhW2s9XNuvB3QRQOHJZhXkOxSL89s
GtfGEGlM73sdwHZv8JG9TiHEzzpr2pPK5RuzMiXYU4vBtxNrUDb3P/sNR0B3G0UfmalC0on5v39w
PqUyzYIjnXxs20px4aBLXC2yCqcMlbXG8PtaFpvM20DcAS0yCcVyMscLJk0ZA0OGgzLaKILqRtZb
GXrnuKAtqzhjUG9i0B+932316tVneFPo9gCgCu1U+H+ScWfBrSR5A5R4vLDA/xRpazSOFSkP9zdl
mXTMRxHsH9LkKurNEBAsXjIPYXT+baIcVenNg6GlrK3fVRa78J7WUuq2RbetBmVfx/V2xfL124bv
gu2JHrIGs8P7W//he3gTCjFRNOjHQvf3suLvPFpZqvbdLOCXSmzdfBLp5aqxtjOUxvXafRA2ey8b
tpUW7JNAf7n/e67fpvnnAKHiVedHLYX0QsCRKZwq+jEKNz0k5qeTPH7L17QMblrhLs0yGLRSl4ew
MuJJCypRP1IIzB3abAj0wXSJSmwrbn1VVp26XeOovz74tE/nRv0MCcKHL56lUYnMwvNC45jXE70n
Bv3hdpJRe+1gYLy/idd3nDqwTIQNtElVqItc3rFKLCgbNCrtwMpyikT5VMGt2af5aUIV0fRbp0p0
oovm+b7ZG0cJmg6GUOfolxu+uNpFoAUzDZF+FLLXsXoOhv8S/1jjRu6bubm6D2YWr64sZMko+qZ+
VKJ8m9fFH2mSoFluz1Gvnjwi0cDX3V443Le6trjFDeXiZmlLCHDkXY33g3E0DmawMuN941jOPCek
ETRDUJ5Y+OYuaCvK7YlxLKve2MmB7j8GAyo0SZJBaCQUzcYs6rWCx61z+dHo4qs1waQbjMYZx450
3AVuPdlql3/3S6/Z3N/CG16OcwnUkIYC0FZC0MtziebUqDE/hvqj9RMc2YsBcEw0HTlB409+jKtD
F+yDYu283FzgB6uL6L0sOi0d5tuAM4cPllgXksRppTo9f5rLp2ZeGiU3KpGADpdVowJqqcBP6cDr
zDpPewar7u/d7UX8v7+/OPR6oer12PH3SfHshHas9FX3/hGwxSt0uYjFGZeTqs6Edr5ZA5QCho52
hvZUrGGbby6FlghcwrSsQAdengLfinQBpRycr+X7G6jxJKdNs9/wfHbb+5t286PMWDpT4djBT7qw
1BVDKcMucoy0JN7rUlQ6RSys9V1uWaEYDBrSokZ7xZNglmIVM4lqHPsMkIbZS4UL5160UsS4zjVm
yA+teRI3ko3l3GWsT5oeeI15zMS03lRpKSJojsIR0Ob6AB/+BGde+SsJjDViqVuG32H1jFITJSyr
Gin9v1EQB/Po9dMIPDvVEZPNU+pX4bQZIiPZS41c77Q4W4PwvhN5Li4VTGBokBESEBotsZCK0mcU
GnvzqBWvkwixVbBNw34/pYxIhD9QQdzE0l5FprzTDh26XcQUtqlXdqSOtlXn+8CsDzRNd6EYHowa
qmw1WfkqN3/iPLhByAYLA0XLxRFLk6gwQoF73yTRn97Pi9dWED0CN688q4IKRq1UYibcdHVX6NNT
OemEoSYIkM6TBNcMlHZbSr3GRAauqYpU80tk9brj63rptpLwa0in+CUUhX7lbtx4RWH2RzWF5Ie8
fFljLtpCNZMRr2hMElOfmitmbt59C8SHKf+vKZ8l7e2fLyMRCSEQyFYI/pf9uzEcrWL0MuM4agKq
RInxw2vSNenK91re8siAC+R14Ynh2Cz8pFF2eY62on5MxvKYWxsUDUP52KSM+MaT7VvBdhp/6d6f
LApsyCP87jR6zaOvnxSvOElZvw3N/rEmHaoAVKE78Nqa+1J+yms3szZxEIYkztVK3GTcuGJsCrAE
jSME8GL2mB9icEEt6trDKx7FSco527ShP0t6Zb1CqoWQMPg7cSe3Rpe6UapywVU5sHyIaLPxb6uG
XWuXii5NW0kcwtQOgjJ/8yoL4h1D9sTS1o0ke9DVmSs+AMPZuHIqlKdAS5v/hkljwj/r41BxpXhS
/4taSwtcWQkz0amJw2u3AxcEs3TetAnKSXHau0UQtamjVFEsukE2Wj+0sjZMWxPS8jjDU2K78j25
tOVES1pm5uQpcQNrRNrA1L0Xs0ik72oQo+Hb1TL1i1yLpRZf5gmwHCRSHDlZnFq7xOzVb/6kVL1t
DVr1pQlSBnuqrs6+JUZDquYzSUnSolmtnUh+EbtFXylfck8WgGhaIY9jnY516459n/gHvTPILyvQ
QvFGQzUo3NE304uHuqnbH2InSPJGaMJc3TEsUP7IaYW96T76GjRfNM93jDab+r2foyBsJ5OsFZtE
KbLPYqtUxspLvwwC0RCHCR+CAp5IagBLamdawlYz1QKVslAsdiD7rAepGCLXghP/MezlZuMF4r9G
nv9j1AIxNyPfgYRfnkCxkkIx70L9OMb79quZAyrNN1K9bcJ/zf9nSxa4GBE8LZiS5QWtxAC0nFKQ
JFiw7wT6V6tsHyi0/GO4TmcWX0MiIkG1NU8aXy4I1Vi1EFOR+grz3brmyvDMm/1OUWr3vlu7qiLN
lriz+GeSO7oqi/AyyQro9bpGO47R76Guz0pU7vruKcxSu+m082AqOzH71MTWzxhitfvGl0587j9T
/Ib0h7PCShe2tRLytMkjlPLGZhfI0bZSKjvLtIPBoIuE3LtEn2ONFG92oR9d7NLo4qwomg+xBBQU
RyX4GSRfGFLUwn9NSmYbnH62VZ2DKnVhI7H0Oo54So5tGdlBAw2oUDu+Oqzs39XzjR36QdATzIwZ
Opxol8ekRQRbgqfJPEp5Zu6S2hRPPeB+R/BlaSu3jez6YJLglS/rhygwp++1Xhdbs7O+x4bcPo5p
Lx1Hj9AjqbRiO2qNchR0PbIFhLEf1C6tHj0t07eeFAQr526JV4ZRWkaukNCWIrRCBLIIbsOpzRW1
jrxjmPjo99K/DARUFcCFi96TZ+5K9dGqDEc0atv3hKd+rDZIINiZ2DpF6mrCZ6P3N5Uv2VWQOJG5
9vuuyrvUU6m7IY3CTwP2cNVEhn9FpEDtHSXpT8BHjMqtVH+KN2rpu5k4bSrGoXRYJyqpfsoB5t6/
GcugfLZOl9WgS0UlhDm8yw8rN8ygIk4A1q9DQCsPBdEOPH0lpLm5RjiGAILMdxAg1aUVQQqMovI1
Hu6+/KsYxcaK5L33R/AcYH+hV79qfr/VfGkbdanjR+Lr/UUuMykWSeNageWFUg86Qou4IchluinE
hkdTzWxfTLdiELlw4zv/f2YWMZWiewG0UKNwhMbabrSdUPyWwjW09FVxYF6MDPc73BCAGOmoXO4l
2D/Vjz1LODJZtpP7DvJHW+9RDdPeqq7I7ASKZ7NoHBikVsou7xnnpUdjGo8+DpkV03ogXi9Np1GD
pEMGgtKTdlWB7JRq7LGu6c8es/+jV9kQjP5KlO6zADVEm6r/AQFuGpWYZzjImU5F+DlMHHN8ub/x
V9HsvCd8YqLleT6T4abLHxZQc471MvVPXb1R+pMBmZoC6gVu5ER7MMBmC53rZy+pXNhasm2syJbz
FxXt8q4zXWSIpApRmehLlG8s66WttnKUbYphH0Udhd3KCYuDWasr4J3rN4n4m6yNV3Hm5X6fjv0Q
zOZdEymeXPCbhe0oAhXSAcHbbZhv8shwTJGtK0xb8Ko1nv3rd2k2PEu7EFbQD15uVhAB3GGs82SF
8qk3esS7yhPzp5s4XWMguDb13jgFjA1wAP82e58Pa0wkw5eSoItPpWcy7GVE21qVpo2f/RiraXv/
ECzHiXH0szHY/Qg0gAMt59uFalIEwYeIqBrAUNh67FczA5GpFUCjImmw45bOutIIEKYKArGOGljJ
syHIZmwjPTk+5mjNO+Jkylul66PCljqp/21Vif81BUm2cplubA0fYGZ/n2m8qVgstobKhZSqU3Iq
Ieiz6e/t/cw70OtzVG1N5v36qAFM/mBrUU805KQoofxPTtOYgOI3vd7Nx9G11NrcZoH5PRLUaRsw
gvjgi1G9v/9dbi7UIracUS3Mr8///cMZKD1OP5WLhGniJ9Hf6vlTUoWu1a51sW4EmMhcz8Uyhguh
3Fp2malmV6mVRumJ3MxpoaTIqy+F+pfCw2ai05t0dh/sykxwtdxYiaKvX1HNImlH7Pl9gkVcvKKK
OcwKgH564pc1n5NSlR5TLVY+3d/JZfo7z8oTofOOMnoCWebi4paT55nGEKcnrfPCw0CHzgk6o3A1
c0B/pAek/SWljghTFJJ5K7frlm1i9xnaCPsBHcnLr5h4uZgNQp2ePCa6IM8U1TJ2IMlwOkRrY1n5
VCjF939fLuwllLU4OzONyaXJEo55wWqV9OQDWA0nzqyyM6Lv7PM2RrI07r7et3edUIJZoeMqqzgR
YOiLJZrymGfKwGxO1kWKSNmjD9AVKfKhz54rBvHlGfk1VXvQRrH5+77tWwcIkjHGtvm46E8svEEz
QlZV11N6mtIxQOOwoXuqwPj071boq3E1SPcJhWY/8eEqykKcg0kS0xODHCmuWJTOViGNm/tWbkR7
YFeYY0OcgDE2nrZLM37ai2nceOmJziJqC4GD9OaYdHv4O5wgGLaC5m8a3Q5S87MA9D4x1wKxGzE/
ykuQ4RNTzzImy9MqGrQYLG1MkX2Sc1vUo2ZbGulJNNKfstYCkx2mwI5zA3c0NJ6TqdNPo2z2USWO
W6+u9R0TXq8DV82JyR3tzpB8x2/kdmMoqboNab0+3N+zW07SnMfZqSswpSIutqycqiyMY35wYwlb
fSa+IiCpq2dGeFcu8q23APYkrjG6BFCaL85AKVqxVarz1lRbXTrUO38T9oco22WMQq8kF7ecBngf
chqYeqA7WsTdEeOhphX36UnN22iryaVwMFso0/JEG579rpfOhTE0rh8nK9fp1lUmy+cyQygBKHyR
8xmtYmV6ynUSkz8WYleAgJAgK/tD5q+BVZVbn87SgWFTeafqfzUxhWBfqU4CGxoKxae4C/pH2ZfE
veZb6VMA65TbNXnuiCnaa1Yq4K6TNnPBp0e7SK/yraKk1hMZSuT0jIeiaRR2buJXwqcU4R87lmpz
P1qN4dZ1oD36GkPj9HHPPho9GzXKCmDHin8QlV6HbQlyK9Vk/Exo8sTJxaq0CyqDD6Nck6DDNr6l
vOftfcZC9vfP780vDVxGAiQ7h+CLL90lYZ9RW8xOrTD9IWl5DRj2k6R4y2VyVATPRlEJVk7XzY2f
oaRU4t7pty/dTCqYnlwNVXYKLemxghpvEp7UIDsazdv9xV2fJlwZjpkcGd5oDvKloRjRRcZgeRhy
oiex2aZS4jZ4EWhFzmk3vd63dn1Bed0lEEeUFym3mPNT8cFJexO5sKUX2UnR/+uMfVk6MYIyVf9X
9ZNHRvde1LXBuCu8HCgnukeSCQoCsCzKYpcm/aEJe5E5EITiupzv1o5NjtBnaP1ugpx2QC5xbBxP
saocaiUDYq++ToSzEgz5NzHOtS+yASWnbXTFBCtkriuQHYix8jA1mfyWQ6322Qq08qcPnKRzo0Rh
UDfN9OCvHE3eP5L6zZJlIrMQQG/eQSvLN67zGaMW4j47zZPCWYE+gFYBVhtfY7N3tDZas3frc83g
cAu4Cgd7OWw6BH4dky7mICr0h/FY6Uc/gwQPYeTAE/fMQmxb/v/9I3J922byd2Q9wGu9q89dfq+x
Y3DHHP3spDPHW1jbTP9RmvkBbEIdBBuLAsB9ezdCawxC7acx9DwjOOer+OFMmqkcGsC0GVsWhYaG
BPIb39OwGQ9+X3hfdERiOidVYvNzwOiATqCWUMIduv/D2Zntxo0s3fqJCHAebskaNZRckuyWfUN4
5DzPfPrzUQf7bxWLKMKN3ug2sAFHZTIyMjJixVqZX2x8DfnU/7J+fYLOsAPM28wytXGMLR53TCMg
9Rc5akir0E+hj+/bCPKZwsrOsOskINIEa8XyFMcuKyBsBGy+jPcwpXj1dm5olYhixOE0obqdmOKj
aK/44l+XBthmsn26UWwdd8rldrtS3/SVO6SnTjp0IjiG8Lml39Nlo2OI3R5Y1pZSzF8iM6aDQ24P
ZxFKMZMrXxqVraiNRdQTTkqnUdl54kW/kn4ubR6EL5OMFFz01GMvLRSpZ7melaWnMtp1GQlg9Biv
9v+XgrUyQbZBGdBsnr+rfQNZGBI3JlUKaDUDH8qA5959cYEjeWuqLNc3kI4jMN3GooDWz4Xfa68v
lKFX2DIl3o6tSpbbMG40buW2WhnfWyj7UfGjVAQVLFU/zuFs84KhrH1mqE6RkN273ouYfxZV+HkC
m/Qt/T6Y3yqr3N4+99MHmXs7ELXJMyYyl/ff9OHYJ61cAYnMsJl07q5iDHwTdmKxu21leWlw2nGk
dCzNa9BD21dw9lTZCWV7JwLh3H7y08Jxh9f0YIj5Jjc1Gxbm21aXnBF6RY4wEyhctbOQ1ip1ZIyy
mZ1U4z5PXmPtDs7Zlbi5FKc/2piloRRz0tZvrexUhYMt+scx36eD7bU2cAanWauCLnn+R2vTr/nw
tapRLw1oh/KTpcXbJpKd1MhtJf+CMNhBU7K/LnnwqchTFAk2Vu6G2WEWu2YS+OWRp2kgRkJ4dB3T
M9e6hgsnTDJ0BjoZOuNBOa84x5AC1mMa5SdPT2HmHQ0F/T63kfdDnwSHNFaV59tuseDyrIknskzN
gZLZ/GqxwjhP4yY/CVnu7zya33bAVNSK8y1Y4eICCsWbgYGr+WHuEZQK0SAuT2ovu09to0+IRWGN
9WqhIqrTGJdhwUAuFkuzmCGAbI+yoi9PaUQluXvNe/8hEl/VsuOVm3+K6ZbXynCc/uuH41bRp+Zo
vffUEpX1dkf7YeP66prjTFYvogqlRko6FP34USgKzvyUx2erVaz51BpN/xWKxyB08rClh9gN6NjU
hRKIjtco+quZBOr3sNG8jTsOFc4cRAJsWpq+V5VMHTZSkxSa3buu8T0CL/G9Hlz5rvWKWrZxyrJy
hnBQz+EYlMwtlBakMWKXGVu19rveKcoKCOegFTVDE5qs/hIaWfV2ghvWSEV6evc7bMy+3yGb3TXP
WarX3aHMy0ixIe6qKtvoLDnYekY7VTNTN+KP3qCDschXhz2vKyrTllF2o2I/ieTMS9tyZOWdlfs6
SW2hHPUkP7oiYsND1YnHFKSjY4y1MdiB71eyXZWesmstcXSQwQzgISnix9uH5Dof5BKfJpSA4QC2
o5RyGWrCwudZChLnxFer7SxWjllSbxRrL8XKxpC9u3iUdiMDYF4UnsfOXcmPrmL3u3kKYLw0Qclq
Mw8K0lgyGwMi667ydmmhwznVBI7vZsHfBvDJEAUEPHVqHs7JposibMJ2zPVTZqYAZBJIfkoeFIld
1jtpqB86d3N7Z69ujEuDcz0Hq7AUoF+ZfmL6g/lW+lH5o1HlG9SMbCP6LVhfbttb/JLUkqeXBJUn
ZG4uv2RgGn7diRxGwOLtltdVdq8E6p8RspQdAwbw/wXZqL5WBVMMbaogNtp1+l7QxOI/fFOQ3HxU
4AVTL+fyhySJr7ZRNgAwK6VNY+1VaUsBb+V7LjkOtQIKbDTceUDIl0bI1xK97tneGrBjRZOWtj7X
wEp0X7My29PEonrjuSlWqruaQqeR7tU1hrtrR8H1KY7T60R5jD9erkQ1Yh8In6qcXMZImQ+UpQOC
UnnJuHv8RQrMFb9879JcBm1OGiMndFam0zCvgfhiHaSlFqonMqrEARs85gzLaeI2Cc5y9GlQv4ry
F5GytaimTk0Jq4QKXh/FR09lpCheu0CXlv/h58xfSDVUxYpX8XMU5UF1i02mP9TWF+bS+/C+S1f6
LtcJKkgrchCQEHgo7Y+Z2+D7UWhognFKalF/6KPUsL0ciKRLcrcDgVqiyghPmceVcm61fHAKww13
t0/qVcrAb4CjDQFeOoPwP81qNLLiR6BFDeOEbo1D92sTJW9/b4GuAFcycDqVTtOlS5mhaoTWWJmn
XER/PeKww6uciytHcOHL0RUAckp5ZlKDnq2jyqomG9nrE9JrO0H5DSj4QQge1aMcxBte7X8dViiQ
0FUBewJaTzFnKXgbCJHcChHbZop3mkxZPdV6hhj1NSml60MPmpYnGv8GTQuu9nL3UjnKJdmvDLgg
2vu0qtExz4Izgi4rJ/EqI546jB/szA++XNG8ELETdaNtxj5v3C8AlLd59/eX/GQJ1AwNCf70npR8
eE8EuLjZSgNCpwSFndlUii16Xmw34JM3buwKx7YeoY6VAm3Tub2wa5pUI/yk5va2Y84lWPl2tHUB
t/MNlSknn+WxYlgDevVcHSlQAbG32kmSL768TRP11WUEtdgb46bI+6dQS1/yvn+lZziBYOOoWPkl
V8W+aVqMy3JKPQiC80EJ3StAySKadeLJQo9ZSqtjERvdYVDSaEse3jKQ6kq7ovaMozvI0vH2RiyZ
Zzh8YhsBQk/V4dLHfJgoQivFvNBZ2obK4yY3SAPT0HhAnPI4ioKtp7YsaCvLvnpZvkPDCIHUOScQ
3Sz+VWUmaqGiWafmOwrWgGjc+161k5UC1OLq2NP/WZldmwGHP/AmK+JZdNpPzec2dGiZ/C7WWjbT
UZzdZZMk9/8ZmkLtB8eWehlSzxFDSmZTOfwS/779ma63iz4Br2LqGaCEAQVc/v0hFzMjIFpzUocn
N3jTqFEG428zPbraylvqessgvSHqQ0wPJgv6o0tL7iBEWjOW/Wm0MkcSGruBQV1w/6HiWnQqpVDB
0cW1ivd1BMLoBD5DhxEq5fmgy9Apfqd5cn+StGcgb2Qfj0b8KdXXFLEWtpGn8WTLYuoX+orLxVWN
WA2ib/SngonMuoCf1UwZ3QeuL71IQbFSYHsPIpdeoVLqou5J/ZOe9bwFb/W+G9G1GJCwJpp+NQu7
N4nhTqHajWpHuiM4rb3/+vml+afcC3fxN5D59T7Y+b2d/+5/5+f8LnXWZu+vXZUfhSNBlULZ76rK
kntiU7ldOJwYWnroQHnkwrCHY3PlUl7aakqZzPioNE6u3nO9GcLKXWfDqaqYaO8++T54/tSuSyf/
ezqB6S370djsBmtMhjL0Ph1Oxujjno6YlRtL9B6VOPmTqt/L6qEV8ocsPwRr/FxLu0nSMfFqTAjG
+WixKIhq68LLdPL1Y2AIRxSBkFlYAXYt7uUHI7PTP6YZc8ViMZwo5u4N+HribrhvHqCsHYW177Zw
FAGQ8z/KY9Ms+Cxl65l1tIyoHE9KCG43+KpUsiOKPwxlJelYyIDh0iALQHUJBBfQkcuzWBqcu1Rv
xpNQApEz9uabCDk8nR5y/E0db9N4JW9bKHlcWpzddVEnR/CGYNFoxp2pZs/Np7GAt5PyVCZt+uyh
N9FB6W25XbH8/gicBQKwCtCKMX2oXj8Smc9pAlHuxtPb22Ng7x7P95n97SmYtEphf0bX/rHfkOIj
c1843vYYbaPpD7a/+/GjsCfle+antp+e/3l4zd4cpJC2X137s28PtmyXex7Qe39LmdsONrJ9PnDc
NsbmZWs/7x8e7v6c7337z68/t++j95nHWyua3aylZfZGhcbKSbMzZFbv79udvB22YKAda1c9jvdA
X56sLdL1G+tb9VDvNc0Jnuqzc+jsO9D79kGxVy775e/7YZdnl3AYlb2ue9NvenLTZFvm+4RS1o5S
vx59L89A9arxeS3FmP7S2UagEoSeo8nx51+zKyUKhW4opFg8hSEl8kDYRnm0ciXPBQ5IVpETZYoW
9tRJb+Cqf1+bYuRqmXiSUK/9kdgW/4SbwIntfz5/923RPqnPK993IQxcmJzi3oeEhippO3YQ8J1U
5avuRAdI2R1a7M7r2+Sw3+DmsKtd8qawxSfnj3lSjmD4bH3b2PJGRAQB5Vebu0Xefe3WdAjmepJX
2zGL9tIQRoEh8dvEWNlqQn4SE/M8TMPZ3Zdy9Day0Diu0W0a/7tV7U3rUBUAaLT7Mgztsds1hgAG
OiC5BtFrneArskG42HTAHZnYGgT6Nm9b+/aGXr9R+YSgshWejEy9zNFYlEHUFqSfeMrCO6NtPrXZ
IU2OlfmjqBC/dFfKC9dJHMO7TKxDzEWAhS3z8usB5iyHMvSkk9huqvrByls7yU+KsBnk1kklZWtU
v26vb6Gaw4Q0UlY6s/j00OfEF8moxrUU6Zjc95atjgm6d2i0ZP9Uv/3as2H6QRW3ga92h7SqLVEp
08gD3GRNZX6h/DiNajO5RGGbesAcIK5ojclTXJNO6YNgHkZV2ijBsO2Hn61tMWhbpy+FniIgtr29
Add39GSWlApcGu2/efMvjBvCf2PCYE5XwY0gt/5WI7EZPAXC221L1650aWkWcdpcrqUQFcuTWId2
8130XmXxS1pEG//OhU3/trGFa3qyBvjFmDBRzPVdupLYGnWghayrGrbjk8UBgZrG1To4myU7T2F3
l355nKTbZpfWyH7RAqc5jbTMbI2BBcWbpqbyyTQYHbV2fv0JxR/o9JrguyCubOjSGvFZuvvo/0AI
NWe+KcUAEm8zk08JwH54RYPKVsHqF+YWPaegeBTayI6HfGWN1yF2ohWYyJGotSLRMNvZvPb1YQxj
+VSIj8BZm6japsOr13QrmfjCXmJnWh5JFn3pWbgsXNBRhV7Kpz6vHDP77k/ieUEOto87xNLuYm3F
4EKAnlb2r8XZ14vTvh01o+LrZUgbo4SdIfbVvgHdERSn6It9K2zUynJk37ApHtqCbzFBs8n4Y93/
rLTi3rX2dWJ3ReVEuFkVGPvU0/doIjiawujPGoJ10QMAkxIuJukpvO7Sy7MQOlW9KeRTLuxCl4JE
WG7SHbh3qdh5A6K/BmwC7ooDLIUqkl80XqhPTI2KWcLiD1IObqbF73ztl+vFTm8F24kXnWe3+Iv3
sG0xSNoY9R1jCIfbJ+w6b2EIGH8He8UbFTKQyxVLWtmNTdnI5PmmBlNRle1GN452t60sXESo15Dz
QrUGrc5cMaIri9FMfBdPCNMXtx9hPVWcLGg2kNzCwCDyORUK7NVKMF7aWSifGA6cRpH5nLPV6X7Z
lQLF91PW/uwFp8PCIGxizVZItE2UzGzldyXIm9urXTQ70Vq9HzMwSfLlpvptIedVKdDSYPRnKHeV
MGx6HYlz9I2ltzzKP+vCTg4eYLVcSX6XPudHy7N8PGNSIzIiTztlfYFsZdJVDrC6NRnOpc/JNWDB
XkcqAxr6cn1KHChp6PraKXTp8UfwA9R/huIoZKqDEsK2OxehsV/Z0+vePikTgA1epGSk4IYubYqj
RuOZI3vyKlvc1sOL7NVOEe677DMajbtujGzp022b15vJexStJzLNCYkyl8UYIFsQRjMaT7EcKtum
CfRjJRjl8e+tgHYhV5o4Ja9O4OCro5L5+XiSR54MQyDJPEr1NUWRpbXAewZUA/wvUwCzVLB0xSiN
imI86cKY7ExUYfBGJViJJtd32TSn9K+VmeNniaUDp+Hp1bZx/2AEXrgdApcHg2wKR8tVu5W9W7DH
vUkVCxwKg5pzSG5vjXLsojl3ckNF/5Zp1rCTUCVwGs31SxvcUrhytK/rPCS27wSq/z/FnW0jBEBW
yUuPpAtoG7Mcbu0zhgpdpJAV9d8/FgwCJg8GBs05ZvMOk5/2YFHRnzqVSB0aA4WAnqd++Kx5v0fz
XglXjtj1Zl6am53qvhA6NAlHzIEI1eLB4cA5lfa5/Pv2z6WhKbx8eFTKNLPU2hMNAHLZzziPH/wg
HO1GtmXDtwXjXhC00LGa5kl1v3bKGmHQlHVcvtSxPrVYIPjgBTbnCzLMXLci8txTAqvAr8E76l/z
+HcEN+XfnmuGoaYZM4bSGfma+2ZcBX4huJF5GkvvR8IYDhedm6zccNf+iBEGYIFXUBCgqH25lWiA
9L2ZJebJipPAATrMmmhfM4FUd/9lPR9MzbI5PUlNPYfvio60mdqGmqfboIfy+j/s2gcrMyfsvDFs
s4EFmW6yq+vRHrM1NrolB/i4ZzP3S0uzSluPD5MYm1TIUycBXNAYr6YeQ/8Ufr69oKVT9cHavMM4
sQ5lOtNK9DTiamc1brPxxvoFxd+HqBzWVPwWeg04BG1w2DuoNF6x2qpjVQatUpinYUg3MjSM6NQ9
Vpa0FUNzM7Z3Vt3so7Y8qnLjiHfRENtBI+2lrPlmhe5b/hy1xm806mxl3CsSjx+6j34kPSWKbg/u
xoBZDS/YD4z6ZKrdRi0p6fPtDVtIwidHRsTeILPgSpxdImMZqMMAYO/UZ9omC5RjUCW7yOeOlzc1
El/usaleolpY0/Kd669xzUNST0pDuYQn/BWZeRmH+gATk3KqhxJqqn9C68CYfpK9JPl3EZYhTzur
/i85/5PWyAQoz6310kb/GGZ83wrarvo1RndyRE/n4JlMrobiz9sbc32Fg8+DrZj0h6SEbtLlWa+E
Cf4u5Mqphf52Q4OeglUorgHTFraf6Q+krKgvMpxEwn5pxisEgaHBQD8VSm6n1UYVtrwOjS/yripf
u6fUL1feidcnhCYcqvEmLDDwu7+PwX24DqyMyTPPLcFntZJIsab4J0e4rRKjr0JhtSsJ8jVylREB
HiGwdtD2ZxdnAUZtIhi+Ah3AYyRvi3QEViCne1BnvIQt+QfIzUlTFXUovY2PicsJqutor9GIc4Oj
IucKRDNxeadK7XA3lNqP2994oX7GBMOkOwyZHd95nqeZjcRwn+sbJ8+U7jtBfyhr9wUGCjuzvsg8
mHRz3OhVc3CreAdxcqI+aMpdJZlbqX2S15Ds7xnu5V05/Zppchk0/gRRuvSFTug7y3XBuMhfelIQ
EyqJrxZs7g6zr1rzI/gpdY71yWhW0sirCA2XI5gw9pt7GIqdWYRu9EiuIDezTmObbgf/LUvgA8o+
GeMrfNwrG371rri0NY/PBRhSekHYUmD7++L+KZ96hLs3iHAWpr027jQ518V+TsYYIQNrAOwFyMnl
fjLQoSZpWGNM0bdV9lKjlCyksHzT2Mne1qr3VwdrZm2WHChS6+XEeeuU6n8QfbaZNIWi4etI1e72
Jl5lIRhSJooMKNwnofWZm0ilPgix5bunWEcFnQtb9r9ZzRot29JypvoYFtg5zFxunt55IWIYgXsy
5E1kbRgLSPx7M19Jc67jH4sBmguk652Uez5+ULK8LjYwMwJ1OI+HurS9xAnpp7Wx4738/c5R+wN1
BVodSMfM08WwUcNcCF0eMCX0RBsp/aEkazFlitgfvQ54HxwHyJSAsIEuw5h5nQG+e5B6NTq7XfzK
I+kpMpvtILa2/JqViqNk+xTlks5A0A1yAjjb7VhfifFXuzr9BmBKxHdqMdQNZmF36LXYr4mc50y/
p2qIwOeZeWNfPWbGsZLbjSjEB31VMHvumFiFxBmIF0eOItc8lYji0jNp4kRnvVPtwCxtI//T+Gtc
5vOLebJCN+edTt+klDtbW+t7YqkVQXwOJBP0P/xedtaawppjzqPiuxn8BIwjtTQoTy79Pw8N1dXM
Lj67ckLNFPp30jS/PqbaXhHQRs0GJ259B1oJW6qDTWnet/EvmKA3ZSPYqvCYMElw23uvWq3vP4m5
XuqlHH6eOZc/Sfe1HJVSOT7HfvxiueaxzcqfGoRbqfUT1meIm9BeHwCx/eb5U0fD7rb9pY2nzzT1
Q6nbw/96aV4QulRnFDQ5p/3ADdgPw0T1Vaz47jzuTIskS590X+F7g5/60koYqmknJXVyTggAShEc
h/F1TMIXIflP6yGJg0+OMhfvxktLrRAkra/qbGeaUTQ8Mga44kRLBwIYjgodHAwNzN5dWgiksVPk
IEjOZebxuO/0n27fhFtXSFdx3fOLddo2kyYYiF+mJUnpL01F8VhkTZGn52Evwk7Y6btoOPT62Q2e
G/mTMLwWa6QQC4tDcAbidpZHHUqfbR846zFJCj5U1Moa75pWsC1BOYry59tuNwXlWTylHi8ylUkv
V7oaos2tzBsyGBLOqvJaHyE1FYHfWJ/r5iEsn0t5jf554dxfmJvVnNwyNMZ4SNOzqGXRzhiUdtPk
9e9g6GlHtVZ5p5jeGp5pweexSecUMCqVhTmeSW8ryZVGbIbS77GJd5qaO9p4DtI1xOQ8I8JLqKxO
Esc8vaAomQc1100ENa7Ssxc4dWgx+7LtP9MQSOn7iMraE09dchGKhTgHRSBIymb3rZuCRffRYTiH
8eg9MI8SbN06aj/JVdpvIOiq9p0n9psa8kmAI7K6K0pZdlD2GjapF/U7tRVbJ9PkHDpMpdohAqTY
eqFaTh/m+rHoe5FJMAv+3o7Zj9APs3u4wqWD5XbIjntovDPs1exK4tUusHrQgPkQHcswDx+qItDs
1g/kz7E0Go7Lptil2BHEPT99jsCW7MuEqi3jbV86oYDbRJD9u6iM8zs59sWnaixhITaaZn/b2Zc+
EEjtdwAf1fB5c6qUuW34P7PzAIp2DwY53Qm8CxzNCEOnT2Jp15ZG+dmKmzW/v2qjTL4BgsAAlgyl
P4HkMoLAnKZUiSpmZ3Dhtio5rSTvzfHYBede20dluCnE6bpDZDRpjrdXveT/PErJiLFrQc59aToX
zNEs6jA7d6b5wtOrDfKzMcXklbtlKZR8tDO7QKEMkjNq1dnZLXZK9Dl9ElWBMdRJPQqWgx+18ZcQ
wvct/bCumf/XRaFOvHkZeiTfzPa5Y8jbuovAzOR4z+0tXDpq4KEYJjI4cZQsLrcwow0V1KaVngs5
UI+tGUAUY1KX6uL6921Li5sI4AvSJx39hPmwvNsmGfIcLAqR4KzXHLOCtzL0H+vmJzSJ/2TxU2Wt
lBHeaWfmdwDj60D20ecEQjz7cIIFc5PSCgRIfyPlRw86ALP8HqivHTOaWhxuveRgatHOzJwMJHNH
wh3a2gHmLOhP7hCAIcuWg01tPaBkBzd2bzcaVD5rkjfvmIXr32mQ/vMtGI2ZXR61j15paBHw8s3U
OHNkHfI6h0Tb24rH6q3KbaoI9EpEu3n5+68Cv/3/WZ7d/4ArzcDVouycouWZj/qugiF8rKK9YHa7
3C22YuF/obmzcqKmk3m1YNBOuNwEU5lPAZlFIvlKmGdnE36kCtJXP/0TWD/1+DW0nm+vcCk0MpXz
P1Pz9LPJs7QsZfZWK5WSqyFwVCnuHk29zx1llMutocVUXGMGKW4bXlmjMfuovVUpqVBlxOQ+fRn1
xh6kh7zIN33wFke/bttaOlyU5RiT59VG+3AWMSJkfUa9LbOz74IRL56y8TxGT6IZbmUrQH35USxX
ztYVGewUpGjxQvrELAB9vVnk4KUl53oT5edRMiq7qItDqk2kK0qhOjE9sHur1WhfRqOw9/uxP9S+
n+0KCwKEThnhi9eDX4AWm02F9OXBlNr4kLp5e5C54qGBTlZS6qWrgqoEvX4mJbgnZ1knTTJXNntu
Kbe34KqJk+RoxqMOK5YAX6JfrpFaLMXV6bkFOJsqIXIxl3EV+GAeQwqWn/vdsXfWMKbTqZwfn49/
++zUjnFMV9jlb1fMaid1L1HyFaJb133Swid4CpvsOwLw8GbsTeN829GutOKmzw7SnPkIiv+UG2fv
rCZPrYFDlJ/rMd8CnaNu8VIrlqMG5raQm5cm+pUrG72/68vnIm5s69MY3w8arL+GQbbf3fviXogO
ddzdtXHsuPmdF9qJsEqTvLhFVCVNIOu0necVZF/tK4ByPb+z9dq9X/Y8wWMJCQ+ZanJYyvGdzy1k
91CWH2pNG05yOCT7QGmsTYPo+9oXm7731RfjaEK2zegWJI+X/qA20FlGQp6f1dzbFhIoV9v1jqlx
lwrO+KwYw0ZwT9HPlY+18LqjGwFSjnE1Zi6VmZ+0WjfUo5nmZzGQdkJrZ5V05/2K/dw2Pe13mfcJ
CC/zW5TuIqD0guk9dl3ndPnIXSy8eaM/sZAfcuFPBQG52a5NEi1FLWPKBWgnTBMus5+XawIz6X2T
n7u8+0beaDkCtEcAfJP6KMN4AF27GR/cVlC3QpOtSvot3QwTlyqPDCBd/JDLb1KbTSqYaZGfkfQY
QEr3SZfbIbpvXy1eHw9doaNooZRjCh1SgBRzW0Csb7VKdaxDZG7hTfbyexF2u3/ytOkEkHN9+9DL
ag7RmBZpWwFKrK+3v+hitk26DXyDrGZiiLr8zXooekWuiviRPNxlGlClwrXDlCQUlvrkRdHvfdcZ
S9VhAm3lzl6qDpLqA+UgH2Oido67k2KkRKJeZr/eons01vlHcUKSkv+0xn/tzC6zOuojI7Swoyd/
DPfRN3XHFZ7j/OtYms5QwXCm25JZMYq+kndfB21OycSDz2sGNff5lEsRV0VqJByXwHTizrUN/1ey
1lxYyPUujcxuBqiC0WmJiN3y2Rszu32t3EevY06kROgwPCTxZ+WrocHTQt0gRGuIlPBvqb6QX2KA
FdmICbICaHeWFhda4ar10HE5qfFOSdrXVoyPKx/xOvTwLoPYmoockLArICstS7Htkd86SwMzymph
x7SiwWMfA1gxvdwRDGZoxC+Zu5KXXGddl3Znb0LRj7pcUrCr6/djeddLe9XaQ6iu/K0I3LSJk34y
CZAC9EycBa8kU0yaQmlxrjSLl4zfuI6gKQU4BU/9+5OHLS5dwuHU+56PQpa90LiyXhbn1Csfglp9
zGsIaBjcEDyuqyI/5KFwL7vZkfHgTysfcsqMLm8ubHNzkW/wQqRmdxlxCqh3ij4YijNTe/Wmz7n2
DdHX7S4JURxSmcgcaMXpITjlqmISrA9KGP676phVZX7M62yt4nAdtqcfRO5Js8LSqEpd/iCXaKcN
0JCdlVR+EfTwWW9T9t/4mWnDMVXhDOvX9n/6lvM9mOprGAV2zOG5NKnJrRvXjGCe2yrcGj7i5kgi
Dd2ZorZcDBvGYW3aIk6EaFQK9Jw9W4mJS5GJVv9UNCWngXTu8gcoTZ0E9IJwNr0hz4shz4thHxwH
nk4r3/s6U7aw8a+p2a0Y1kk2RlLHWrPxW9+HpAp/vC7+4+XS3WiUTql0D4FuQfQx2BDt3VcteFIf
MQhX3A/aoc/XWKuX1k7bZho7pA9ivgNCPiAPmqiwUIGOizPjQrYYQz852pPQxe11Ly2bqbCplooa
0hUIOVLjqG+ovJx1t91XOTRKovU7V/ODVKwCnhdiIxUzUKTTLqvqvHOuFqIS9I1Vnk1X2BZi7oit
eY5pYfYJtbKxFV6zDB0fxkQe9TX0/OQpM1eepjjpj04jcBBxXXoSPYDMGK20PFvua6b/HIyVDGVh
H6m4gAgAGoCqzDxc5DI88eLYlGeRKTQ5tq3xUY4fvTUl6AWnuDAzCwK+2jS5JmGmfFM26qfm9bY3
LP71MM/BNkFhDIqpy10qq0FBLGIsz7HSOWK8HaKWHGTzH4xM3LGcaCiY5rj3SjQChBn68jyqpVP4
gRM28b6TD7etLHxwWqr/WpllU0UDRmVosFJuVPvvD83Hv3vedBODttb5EuU5hC7OiAVHVP4U8nfT
/y9O9e8a5pMJpicGRdxhZ6yPputx7ZW2Fe5zuIlvb9YVloZbnRVBdYvKILF+XkgX0ibswkzmaMaB
PfrUe1uq+YkdCDuVx+zwBMFanO7JPv3PbWvub5tfPDwfrM/cLg7SqCtirA9j7ygKBT+gGiYDOB7A
+dumps8+iwPgM7jXwdZSwJk/ftJeDdysiiucTxd3SiHEe0Fu+4PqyeS+gArLQBY3EZW6R13y+u1t
60vnC3ZbmIGR5KLpP23Eh5ieG0YmZXJanYfy2WX2Im6Z9hzWhFEXOt8oVSCvAk4JJM8VcZMAQUsj
63l1LgIppC7W7jJF3iGHda/Jzc7yhIc8OQx+cbT0ZhOOyk7ThJXjd4UVmzyKihPNM5S2aFLMkm3Z
SIVaMmGGSjXva45Gq4vYmCBuB2tSjb9vKH/kkyhJNyGrq9QupOJBGJWDX3q7VntFOmvlhl/cex44
pKwT/9JcngF5LzPrvaY6B7E9arCtxj76NysFj4Uk7f0V9T8j8uUH9kAHK4LUVmdBGPcDyDhzgNnt
u+k9S+JRiv+LO31Y0pTDfnAn0w9lIc5qrNWwRHZNZA/6OZEZaLvttkvnc3ob/m9VU6z9YEeJRSEk
F6/OtWur6atljnYtv6WrYWi6va4OJ914GjPQu0GTeWmnFXPVbwaR9cDqWDfy1vOPjAbalaRuhzV2
n+VF/Wts5qBBkmmJ5mEMAJplffXMz/SQFUq5t/duKeBMrWMV1By8OHO364uMpKEf6nPB+0hMf7ba
W+sNTtfvxehV9u6j7O22wevTjxYUgC0YaijwqEwRXO5ioLQokHpCRtZeOAgUbBhWtAsLfRVuD/EQ
PYRNgR5zYGvgXpqVd+jVKZuMQ07O3BpYLnk+Qw49OzILGbWt2PpMQheWtV218t/uKdxmDMwxqkc6
qcjzIqdXw8A36joFi+a5P3rHRt8Z7l4S7pW43fhrimULS7qwNssk4khookHU8vMgQWzWOB3zxYU8
roSn6wLJtCheIJY5kShBMnz52YzUckPXMvNzIVCHMTq9cGKjuOs96K14g6mfOiVUt8zdBAdmHLK9
LMjC1mSke1cO9T23ZWFT4uk2/tT7vu1SizswUWHz6gcdN8/YrMKsIr9187PvqNGvcnzV12apr07+
tPgPFmZ7PMQhwyohFqqA92Se7phGPTIK2VXio+KtLOe6mnhpbZ6/NYXmlRAM4aQ55LiReFTDGo1L
CyoA8xGhW7ukulgjAU10KAzpcHs3rzLTmfXZhxbqbozr0cjPmuBmtq+PrhMY+Vrz/uomwgpAKlox
hJ6J4OnSnUySHLN1WaOZ7Mf8EGqHVkDA4pjQiFsDvy7aojaLNAEjEWDXL22JY6hnfihQuTSGe4mo
07uPZvtQieKhyMJXaJHWnq2Ln5DEArEjRJ2m6d1Lk0o+oEXdR8VZG/S70i9+GeVL0UnbPHJCb1Ma
0rYaYPWg57YtQvl8+wtel4SnzYU3lntqQkzPERjpgJBJUvIJfdWHLOuP2qibTK1ffS0796Hw2Brq
nd95z/q4Nih/dWu9W57IFkG9Twq4l+sesyyRtMgrznUh7uu02gnfy8rat3JwvL3GpTM/0XKgj4zA
pDafyA/9cojHktKLGJdMBRUmIlZmCUyCbuLKebw+EJxmRsyNSWyDwY5Z0tQ2Q6uamVSc4zEend4o
GOfRa3VlQWtWZk6apYLW1oFenHt54wp2UWz+H2lftts4kCz7RQS4L6/ctNoWJdlu9wvhdndz33d+
/Y3yAc6IJV4Veg5mgBmgAaeqmJWVlRkZ8XjDVlwSBVF4v054NwG7oE4cl6YqblSt8sJr08VmAR61
Id1ExssE2nvVd8fK1bPnlHt7bPdOBZSQVIIlFU929Cah9EvFzrEFganQRHg91Zh8KEMk2sqIFC3i
S26TpIKIbrQaW2mSDPag6ppZcPq0NfQQ+UifvgK4C433oC7PkhyOTp3z1zmP6+1UdoU18EPmQg/e
rXweeZjMnws5CJ+SSQM/C96mzuDLvRvVOggSNI41fEN++SIf/F4ZDjgarkSkh4qU81z1upSGKNpI
tRPXoYMxaLdo7f6EimPXDuBA6Hrn8XauuQla5ZBPAxUsUjMS625yXaXq50TPSpRAZgOgc35OrHbm
K8Y74W6c65tZlOSDgLuSNxL5GTdmuLwuUqAkag+cP0GYvo8ThuFzUwAOBoWkTVvGtgoZlxgUQXxQ
WEEwP4cY/mkHztKjLwnz+gUnYPzLKlH5TdKXctgJBlrMZfXj8X7cBxwJoHiMdoG2n4zaUNlkImUl
mu5Z7WXJZR4PwasvnVLh5bGR++sfRgjbJmCwIoIaZQRAgnE2dFTnRP8E5YNjHPVWBwp+VJ9tI2SM
+N5HNhgTcUuBYhECizRGIfeNfB6TGqU6DZCjpNrysY80i8WcsWoGLUPQ+JBGEN0oCVscHbHha6+N
oA8xF3qE5o/Eb8UpTTb/xfbhTYs+O1CQKN4tnamW/BotCaH2GnEfGbw95tsQ8tlp8B60jM1bO5Lo
/kAUhajpYaBgaSqKqiqIJ632QCP2OwNoK8ArejD5GqALAVVzvnznKxbMc9XoNxMkmVoGL+bSaIEx
WxDPoj6kdRvfHw9xDwqsq1BYEvKZTNsk3e/HG3qP8kHkwZ0HjA+xiFHDpUV+5guRy1U45EbYpZz9
LlmyO7kQtTOh42eNVm22Tr2RLrrlMwLQ2lm4NU0FPX9Q2zKbOXxMzucuilGBDKe1y7rKTLDe5k4W
SPrp8XJXTUIoHBUjhCKkjcvV1hpYDmNSq6mSneykCK6tgGmJTZCxmBtXMidkbUTpEyeQUI5S/iND
tA4tRBRIpvFnhMTbikHinqhg+t+FuuJW/NmoWVw/35Kp9D1CJISQlSG+INlYrq8MGlQ/o7DxFMEu
flavxev0Gr/4O87SnNGafoggI+x3j/d07R4BrBEvYSThRExoaVMPxVYSiqrxgMAA8KaFasfHYwtr
pwKCVZhNJWV0YCOWFrI6KHJZGBskoec4/zk22xRTC5D7EHLJCYPckkNWwek+0cfXAzkBWkUooIEd
fmlS55JYnmoJNbQAU7c/4qLbCOfUqG0tkN7wfGQkhixz1F3cBGmn+b7ceKDENf1BggKb6IIr5LOW
ngTxAC56RmFh1SDarGgFYnziDj2VQiyS60qhQYdKmd1Ah35MCY31TZLn2dYYxtYpWvTI/CSYGXF1
7bZA7kaKNuiz3rHW6LUUN+Bwxc42kFgcq7BxAy3O7CJoU/ux36x5JhmHApkxEhDMEi4/Yh9W41T7
UeulU1E57SCCMCHArfHYylrecGuF/IqbBEcSZiHhjbj1VKhHRrHiyOE5CF7lqmZ8s1VDuGQJzktD
ZCH/fmNIbXvFaP2u9Wq+skQutKX+NRLeW4NlaGXfIFsOaV0IYsL96Tw7Ko06abWw98QMqkF80uXP
mh8k/1xAA/cH8IWYtwQ6C7zjy+X0qQ/95T5toYMqvQIP5M1h5PJKyEgZVvwNBToyniaK6IbQ01xZ
mhu1VGqt14NnCi12E7smgcj9sROsXCxA52Iolmg0IM+lF8PL/mREWeeFaihaXJdD8mho/vYAProZ
xgOP5aCy1MdWV4YiGrI3UqqiRXAT0KQJFRfCZvSrDV9Ais9Fb4+XteJyuETQ5wUFsUog9stvNJVq
AxrevPMaHk2xdFBEmyuB7OwSTbEbwNMY27jieRIAH4S2B9x/UB5a2gOUyJjEUOm8vDEqd2rVeceX
heg8XtXax8IZUoABAw8aGmRLK4o/a76aDB0qRrMl+PWxmKFrcBYq0NOm+fmxsbXXMsa3ENK+kZqY
41paa8qeD4NIGTwjE8bnsM0U2+Bq0cOcpLLl8NK0wsoYHLXiRDflIwhciWrv1knBIkRbWzb6U5g9
RvKDI0Etu5Jj9Ly1ePCEVoViDQfEei2MttrmV1FNXia4N+NaW6nQA26HuhzIHjDtBdW15dqNpmwa
Q+Z6T4VGl60BrWrXQhS5Rpm06HuWxXPX5ryN3IJ7xn1THrLAQDGBxzgHr3Es2fCVPGLxa6hblkOZ
Z+wHtffGFqqDUuG3Tq8anBVmRm6PiRTtu1LChF3XdHtM7bNQRit3LhBGSCaAhMYYFV3MN6o2KrIs
G7wcF61W6z+15qnNVGtu/87VvIWcLIvWe3XBNxbJv9/cGBiRNAIdqFcMBjebov+oXhO/3pIZJ8kc
teMUvj/29ZVwgRIs5qJRr0PXl75wISXM5b5ajN5sfAq5NxijCZUMtAYZV+5K5IOgFeqCGKZZmYaT
tF5R6tgYIf1WuV2VmujQ7XPhx+PVrFhBWxfyn4CXo2pHv2t1YPDqVBwmr1agv8FhCjiQU4drG4MR
j1aiHm5bqGIBT4lRXbrUyQ9tMOd9N3sxFGf3U6E1dlWKFSPxurdCQA/gEUEEALUTHYcqFdTYRqf0
HheBnLmoTZkFLbvfMFhAVxhPSQyNoJaxdLcqDLgg8OFuzVQ5RoWZBU2LLa5iSQythFRiCDkQIAbI
7WhJ9gRpaS+M7eDx0xMnhccKEqbqHJ9J00+EJPpHHv7xh68OIsWPXeLewdGxIu8QcNegcEa/H+Uo
FWU/bUZv/IoMpwcCqrMFlvbV2jaSOR8oEZO0hWajkII+FDDwOnr1VNkZOHDSvrBa/e/jpay4A0D5
aJjoOLHox1Efq+k5UQuCZvb44KUswV08/3ps4D7cwRUwQ4K/DhYPPDOW3iD0fVyrecB7tVYMThlD
zZaHLsQJSD87z8CFXYrACYzQXWfcuGuGodVt4PUGBB4unqVhrVGENJkjHrB/3ayhUjaa6sxZI29F
PXAKacs4vivfC71gfClMdEIRhp7NinQ/GeQ+nL1qBFPssFWT3hynzePdvL+8CRsRaoYIFGQKjLpJ
E5SoEBOy2Sumbdb8CiUoePEvpNiuFAxTK04O1lSsBIVDOLlC1WWmMh8HyahnTG3o7pj253lQ7aFV
Nho37x6vasUJCecuys/YQFBLUykJ6sG1HvE97/VZalhax4d2XVclIw1Z+UDonGGAGWcWj3q6uu5r
KWT2jJH3gmyw8tSbg8rSWLyN93ctQcODPBo+r2roay+9LolqDipWEu9VmTPNL1yiWxFIhEN5I0m9
1WY+KO4/H+/eyodSgKjH4SUYKFR2liaBCwfrpsLxXjcqoRs3WWJxMVTDQFS1a6Emx/hYKy6I9ir0
m8EvBAFumkrCFypZrtRK8LLnWsmtStNcXzjowDZB7MV9vLQ1W6DJAQM4eQ6AP365tKITjbLxVcFD
JT6KRrsZIytKwpdSPAyXx6buuMhwlWA0CUuDsAParDQVpTQJXVynjeiVnLzxx6eQC5x0qE21Tjcl
/wuUTUEQgLpFcOW8eEp73+HD3JmHcteFwnMJIU3eN94f/6iVGHb7m2TKmzoFY63FWIpeUkbOHNmj
73LqvpU3mf7ayS3jgKwUK0l5DdU1FA3xdenpyTHUZzRcE97j1G0aZKYvXaM6tafK1TIIkr+i/YoZ
SsY3Xjn8uB5AxYWgRhDZ5NjeZKdRUctDq+WC12YT9Cq0fsQwqy9tHu/kiictrJBDdGNFy+Rem5tY
8Mi6CgVTXEJr5vVsBeJkSjFDXGbNGgrq2EcRLx+MUi6tZSh5hUnVC14jQES2tET/CQO7Y2tnDcND
Vg4/eVdJ5FlF6Fao3ROVpOT9QBa8qNYcJQYpfljFPaSsAGfNU1Y5e8UfUToREW2gEgRiPCrUVMqQ
D8rkC54xNLavBs9g0oiVq9D/FLjgiRu8xx9t5eGI/BHjN2CfQzcUGddyH4daS9I8BZ5BREGt6q9z
8VfKW6hlTDtFccaCc3X/V1ckRyMxjr0/MpxmpS1C8lcUcnHZImOmr4xYa1NVDyqcv+z3FAfvk6i7
VcbvuFbdl5pkToAkJbW0QebkxgL/2YyTFaj9rio8TeNeoRp2LM+YBX+8LSI59sv6Pn4WODGR2oC3
Dt9/uS1d2mdVpaF4ULS1LYEcOJBPte4Jg5vqH3EcOij962hUJX86wwwwRlEDsp2+9uVsNvyfaJCP
MebNfIP1w9YCCH4YGkiAGUJLmf5eKTAHAeBj2C88XqY6MONgsomugaZ1TtDp5gTZ2DqdNk0nM77V
ShiBugiAMcj5kJbTuEOhGlK51QfR6zrFMHuur4BS51hdjrXjhuEs0DWBhoUMlC53fhgUIQeUSfTk
6m0cYltpZpQyJNfPWTxmKyGE/H1A1IETu4/FTRxJoS5lopfPEkRgAxs4FJDwQKgZtDglS3tz3Rqy
ZF1EyozH7nJdGXR2wUSCD5fFuuZWCp41AcZi3XHkdHNEyeIvN4T5v2cSGiRU0XkAwSlB4S+NRqoK
IlltEgF3eFNyzQZU2um4pwGsuGrOqvqs4A1xu+BJivSZvHdokhC5DrsW4qKiJ3CzU0zguAa7ixpI
zsxPNigOLF8tt2r0HESfRhnvu+F3KWwHCeQgE4u9ec2LUBgBaQDe3xhEpXZ7VAehmsVZ9PRpZzTv
Q3+NtcuUbx+HiVUrMkoWIL1G+KKjBDhRDW1sOdHj4/Qk9OOTVGfFRtHbX76hsmAk9/h3pIJkyglk
eOhL3I1vTWqcFQkilpdBnI6rN0biAh3uKk2yH/nmEkTnvP8qDaeFyuJs8I6Ytnaaafj/mq1VrKnN
lbXjhEJIEUPMKA1I1MUx58OYx3kqe0W2McYB9D2ZqYxXMEw93uP7QRIguG4NUT4c+IqUp2MCQ/KB
G4BQCRJ76rgWM5NHqMVeJv0MxpFa2EHP1QEQ8i1ruH8dZyYgMtSwZdzLeN3QD89Y6+eSKDF6c+4H
TtQW/RYElrxVyBgteLzclSB7a4oGxwh1EvFVPMpeVoAceEyvCfgNH5tY+3JkTgVIPEA58e6kgoJc
TSWUzmSPz1vl3Iho8WZDwe3GcRpcmd0FWLOHT4hKEl6FmDWl7OVZyikDTo/XT7lTK62taq+lItvB
v6qBEKzfrSHyQ24yUKHjkxjxAHtXgbslj8xBZ6RL5KdSaQGK86ANQHEKx5CeHtW7Ou1HsVE8NIOq
8GRogFAzgEtrx3xhg9quaWpKjc9qBQZGZyqtsNkZXHIQ/Mad+F0pAlc8lyDAt7vxZCj9vqtfyu51
4N0aAzD/7im3y6U2lJ/0PsqAnsANmTqF2FhkUyOjdAzWrb+6sbikkMjLqGDRJftJaSa8GbGxaQqW
rhwUTa9izKjLrkYS5C4owaFHAp4KKmQZalWBDEBTPD9r09RMhAZ5ZqmgtKnVYOAGi8du0HVQoAdi
e2whs7cTAIKVfMyoFJ1WHnU5ZM0drJ0NtPxwEuG6+B/q+akYEIfPe1/xxm6Td4e+OSqvTK9lGaEu
QxDL+VMFNkKvEGVTmw9+eEp9SE78Vx/xZjFUPTDqALTje0Px6qQ0s/inDELDnmOkNKuecmOEqmSh
nJZFSY0dU7ONOG6j8NwnjLflWgy+/Sjk32/iSNEFeRDWWAf2qpG/Bug//Pu5wheHyhPhdhbo+8Q3
gLPhjVr1QuOrFmZgQj9mqcPT9e8/20E35TvGg9cS9eHlQnxwWfWRnMNOCGapJs8LRzP82imSqHrC
LBlrXWsVHlIyRUMKs5+A81EeoJVNW4OjX/UG/kOEAjJkR7ThkDc59CYDSwVXbTKpp0jdxKqZKdpW
b3f9qwwJ187JWRzMK14P/b7/yRwI8T11tDq5mOMclGyejydcVpy5GoIONTSqWMMfK+6yMEQdr67u
9BKpN9xFDUy0X826+Pf8A46Cyg2ARCi30330BF18fvbJd4Q4Whmjtg7gmX/+L5zlxgjl9QoBlYZB
pXq1eJy0o5YdwKUy/PO4Obh+AaxB2RatccBSKCsgMG51v+xUcnzRqzdxfjXNYJyvtb4VkAB4ivBo
u6h3fJY9VAaVCQUPr0rj6Tgo/isHejG7r4D40tKcfwpEAyyAeDKVO6HX9U0yJ+ACBzCLJQW3Eq7w
uIRACSAxRByQOoISILtT0aeaJxivmjKbkupWzG7ZqhFUxIGD5AmjEfn3m4A1RcM4VFqroe6+AwGU
JB785vTv3oF5gP81Qa+jC8pEKGDCkFBmC4XPrvzRpRhNERg49rVje2uIvKNv1hIK4YhZl0rzpPoj
CYmIy2vQeX3H6gWz7NDJAOdj6KLrYKfZzYNyyYLpuYyiPz3/z/ArQmL+n52j3i9Krqd97RcaPB6z
rqPZhLoZhn8ffx6GB9B5RDQMqS8UpebFPPrNmEfuo33m24+NkC1ZZr8ogKILjFcQ+jhw5+Wn0brW
V9PJQG1SU3gHcU+01GSSnLqYDSvCUEUYBeE21FtWUfR+dYROBAMOYMxC/k4XCWepTTujyCWvRkU+
jF80NJ+H8e3fV4fZVrAl46UCLk0qsZDiUdJ8uZY8ffjUAJIb0I6Ijom/awenL1hgxvtyEN6LuCHB
GKCBtILuu/BNXfWaOEoeGqiYxowhzNyljSNHml0qw2Fue0ZSc+/vMIh4i/+SBzVNommMY42elSB5
w+jEnVdj3iNP94HBEtS5vw2JHXSUAE1AAY/myJcCEO4WaA56NVBQFl7N4DYLBBZ+f301/7FCHaoy
GhRMdIgSiIN6U2k2pNcwBuDGmhjhaM310ApG456wVN1tW9pkVQwdDsmTOd7KQB4bFYrpqwwr68v5
jxUqbwrGqlKyFstBB80dkuda6k1VqM1KZbyBWMuhnJwLUeYoQPLgwfvMLj+H1Zuu/Xx8kNY8QCUi
FKiX4Majs855miOllXCQGlRtDnEW9S+EFIjRSlsLRihegBAClQWkCFTWVRjdkIpzK3udcdGDFwVD
tmcDzEml2F8CToKCsTiOjLfH2qEFCyR5qSEW8TR+SKrKLu55Q/JAhOvo9R+Q6c0ZKKX7ydY00X28
jWs+cWuMugh1f2xSiKXAJ8SnMvqQyx2kqHyF4RD0x0J7A0haQnSOyAA/pw7SOAa54JdxcuZRtMxf
5/r18SoYf5/ur4LfVFXBR5KcDS35ZWDwHAQhDH+7G8ag1kD3zPCCLyTMryVnUGs+1b0V4j/CIXRV
MA7tRtVUrEresu6ku04MbZU6s36lpJzEYWXqz9Gd/vgneZccu6P/Pn883kL6zNKGqDMbqFyvNjhA
5xEctXxKqDKizh3BycpIm8m3vr3f/8cQ6ss8irqEHm95vyO5lFu/r5NznFqipcemiLpqZsrHfINB
wceLumsW0Mao7etDJY/nGMZK/SX7HJ7BHtxUdmrYuansW2t8yjeTabOkttb38j9LpPcykicRcgLJ
uZPL4zRX2zITKzPpfEakoKMTWR1auEj9gRfHlCN1eP2qVMPS10BG5ounWUxMv1TMTlL3oO1os49I
YBGqrJ0z5BFA95OYiPnA5beL4ij30y4wPGm4CPp+GlhkgasGyOg/wREBoU49p0W+b1Qx6A2vMY6y
/jIzi41rW4YRdGAISH8RsibLFXRKO6Y1hnPQchUtX3jh5gmduMztyIPjFVRvjMh3V6wg3wiIU9xU
aDYSmoylQaFE30+sQs7rUjObTDWV7S56q4e3sp92WYemnN11F6Nw9emNj8xCBlzDcBWgpuKCESXv
3ZJk1mRWFc9jHqOQy59SFH1SVOXIeajWW1I9OtmEa4WFmbgrgBKOXpRRwUCJ/wdWFfIJbt5WKVdp
lZ/HwfnwazrHPxR1P2+U0Sl20ZfsWw2ELhmn/D6iEPAwFoR2NVb1/YNuDGrylMuhkkZnDN/bCWJJ
NW/yU/o3BItykLsRk/GWbNQyhKFXj4sZRHB4qko0WYzG8eOYJ3F0LiTFasJsIxvvxpcS2opgdUIK
3sXwaU45xjJX7gLc72BYAVgVLgwe5OXGxppUFGrXR+cGk3VEtBAj7pBMcHypHs5xVuU7DbNeplEO
4Q61N+HVSHKdkS/c+xD5DaC1xJg5qDXpBJ/rMaUiNXN0LqNJtyRCeIROFbeDZBWLmIDOg8CTA+wx
r+FZi7kl1ByWy9X6aegFPs7P2gXT5e64j88No+S1sqVLG9RlJEHTOs17YkMwdQ5NTRN4UzPXvRk0
6Gmw5fLc5lk8Z/f+iqcraDhQbCMYQ7qD3QdRBpgkRlNAS6GjmGeYuXQEM2zRWb0smyqL5oRljwpB
kpILUqLAnqzbGXTrodUmKg6EVXE/6OlVPP/zpbtY3zfs5eY8+mk5R0kEe5xg6e2nWkPW8hDOudOW
W0z+977VR7u2whg0iK9DzJlbGQt18d16Xx5RgujG3Jui4oEAaqKl82RNyveJ5udntWpN5VhPzz33
6QdPQnfNikNXfjXlL/AA639HANYK3Slbsxs+EoDbpTECuRUw9UG2n2uecX5W7gPyw/DxESUxy8FT
Pwy9vSTCLYEfltlccFT1Y/YhfIKkRDP5X8EFKiv1Rnkado0rHmdWCFnxBBgHzAzjKkSNlwrNcZsK
labGxVnoDLOd7Q5XwGYskTgkxyp9YhF0048L2CBjodChBZJaQj1n+RHyrovVGjJ65xDsa8lZ1JEM
Za+o8W0YHrcSKghcWyaDoQKWRtKKG49rmrqdYjEtzkP7KcuDafiHwcbJypyPv5hd+Bv5T6l+bZSj
hmGJNj5UjOrbvbthKhwVYIHUyIGb+JZhuPkBUyehH9Hw8rlyymPxnO5kT/XEfbwL9vpu9oyf4Xm4
Khvfle3aMnaqw9gAspMLd6fsU16l6ONYZXhPnnO1MfvmEqE3HQCTL0BguT9pkQjtnhdjAvEy8K6P
bX+TPz6yTV1LdRmAnRKzp2fRynelm+yzTXvIt+02dscDemcbqMG78Rav553oSafELVxxK26AxrUf
/5L7aE52AePPMlI7SMjQr/Wh4megfbELqvAkl5+yuMfTyZT4ncJtpOLcouoxsmZI7rCNuIrJnCgq
lpjcBNsLdU1ValmOVVQpZ8UU/5aFmdvZU3DMjsEJDd2XlOXqd18a6QaySdJZhkojpoyWro5uuQqS
TE49/0hfgp+A4YGyR30pn/Bgm2ObZ9Tz7g4W2kDIFkFjg9IyIVpYWktQVkyCNDHOQL10PRglDpCL
mUxOUljJzaol6H9glokkcfQJavqqqbsiNc79tj/07/mlehI/fHc46tvkJd40TnjM/8gsSQuWVerc
QKodzEQ+rE7hX9/jhr8jqGrbjcZER9+/RMlO3qyPOiVZVwfN2GAny9r2i/eAc5RtpZrdueaPoGU3
pjfo+4aKDHfddlA6zwXGDt+9fPDgRusGDwA8e3AlUsHYL/lYm6TRP3eQcdxKhwTkPJtn9fXxGSQb
tggGlBVx6TBC6pfZAPnnc2a674xi3P35pv449fzUu4Lj+Ql/vHueFFN7uQ4nvzOhMY5P9ngZ948Y
YgqkItAzBEAas1vLdaCjJ47cIPln3kOvg/sy3Pzif/A7OH4cWf47dHJODJN3tyWQhETsiHTx0LCX
qNX5Ex/InSIEF24bHKLeHg+G4Yz7zL10W/5X/aQ/F++Krfxz0IRZ+ANGLwFYwWQktVJlqJQZdHDh
JZNdvFkaa4hNqbYayaydym0YN+WKF4KUHzBwBExUur+Pyc1FWdW6UQ15FF7yY7fRMrR+zebFhywl
o1x3v5nfuR9en4KGeiM9dacWSR7NXJLg6ZCY4++iv0wA800ti3nj3lHI6C9MgK0Q1z4C89JR6sJX
q6CBUm8AiZWN+qfmzfA9fOdwGxyBG/+j/B4Z2K27LaQsUh9sFP0AYI8gvQhfeWn271COaY45lLT/
VRENIKnF0iiHlIexCsCTlF4iaG6ZyhnoDlHaPvb6u3hB2aAyt0nsMc6FK+bSnwyQIJqP/zrz61Dx
HRxzehVL+PPhtXhurNjWnhN12/2wMxuzI21sCszhG/KLFxGQWhEV6Htf8jGHCZOD82t4TdG9tBXP
0du9b/32mPMwdxk9ZY1ccDfnyeB7iDyQBWJsWk9N/xR3LrK9+ck4yZr7eDfXbEEeDXkuupcETLa0
JYidUQmNiG9VmNCj51Bo+Zo6S9+CoFNjoXzut5EwHqHQoYgYicMo5tJYOErJPATJcNE59GJB897Y
YqWxGqT3VhAaNIhcQsQRSRzNFskNjRZMQS5foja1eP3Fb66P9+zev2EA7zxcI0jXQFS1XIasTGka
c5180ZKj0EZmx1mR/vHYxh0QBe/FhRHqw2TZLFfVMMqXH8kn/CA6h276nr+pX/1n8v7Y1v1L59sW
IQQQBXwaOoDn0LkCbm6WL607Jj/ln3lv4k1tSF+Zf0qSnVKOZpochsxSUfIWPFEMzPqtqXeGYoKh
ojmmLG6nuxSO+kHUeRuUWYgnjIReqrdscgrMPsfyEV07l2ehir756JZHG/tsQNYH/HuoONKVTamc
u4ZPFPlyGKwfmMjZ/pSd2Sys0I5ArfbRXD8//07mpTNZM+T3IX9pmJzMm1MOvFSetBgSvuiviWrq
dvwZ7EJGJL5/yJCN/N/VYXxwaYSXMRGjzSKMPJWXcvfL3yUbY8/toMfkRIxQcp8OU8aoaxMNAFRn
ke5e+noLYtb+RTtjJmZjtvvoqJrBqX9WfZtj7eP6SblZIxVVUmBIZj7GRiZv0lW0ZCtyBE974p5Q
T3UenxTid/9/ZwFgcbmdRlmlQoyocLErb9e/saYF7hDc34f+ZilUZNGEsUtaH36PUY0KOol2eJoy
u8MkpKk5DU5lZkt79WueAPdgXat3j1CA7DEmQqaVMR8Gms3l2kqJG9DSDZVLfYSy8sE/to7/Aj/Z
NAfWpPzaJ7u19f0ouPH92CiySlV8+cJvxmNsm18nxQK49Diy8u+VQ7YwRLlkE0azzEUaQvWlvrpS
a7YH/kM+5YfG7myinVe/QsuuNLlTE7A2lDgD5SwL25Rf9tUoQQrckC8giw0O/ulkzhvup7KZ/0pQ
azKZBllrpZyzCo0gAb5Zvijm7PJOvzU2tZnYj0/Afct86SZ0WS4rIStRjZx8Gax4l5+qJ2BnfLvG
hkpW/xruu/eGEcRWLoPFPlI3IchY6tyv4Jj6pjCPo8M40+RMLT6TQsq2SH4A+SVCcmRbb3xRTtpR
GmNZvYRaYgrle5CyGhLkQ99ZAB2qSCIxuWGXFiIIG5OnoXYpf/B/NTeOcZi5xpzcFDm4k9ghK0W+
8wTAjYCSxYMMBQpwaFJLqoE0yiJJCK4NEHHXukCNsMbhtnLw8bt6DaADgIfyuTdCVjC+C5DEMplQ
B+MBeLtoKuFQioJ+zsbgqhU7HU/cCjnrwGREJbfWckOJFdSERTCQoQpNbajvB2EZx1ifUoWuFDlg
qDDbBriDjdzMO1VL7HQjtMHmseuv7SrQmGhIooiAMUzKqtTmZQsV9+CaKZk1q09ommGsBeTa4UaI
v6SUJYS0spekKQ+oEuGHwgTU0m1qSQprCVxrV3HDO8Eeo3msPvbKPoLiHAKUGN8G0pRu/GXcGBlR
L4fXcCfvx+N4UHfNUXZjZ9o+3rr7iw19/1tL1N75UjVpiayE19rlttw2Pur76qneJhYEjLcYkN8J
+3hfM6Ei5M9SjrIwS4XEhI8hdzzD7LAPT9FWtvKT4H3Ez9VOd1njJfeVLGqN1OWdh93McYUaXpPn
a4AJhssMnt74qdoWrN1kLYuKiJXIB37iY1ncVt9obrD3fyuOshccfhs+ce7jb3cXfqllUW44ZLoU
pjmWFT2/CO/5Z+H+n9dDfsJNCFb70cDBlcJrfCyP7VHdB9txK238F86rdjEDMfndiqWdAm0yAq7H
vXLn9aj4F2qi1tG1cGZXtGY7tZVDf1DtZDdbRE23sCN3MLvt2+ONXHEQoIRxkA1wlqHnT7+1uwKo
V78U4+9DEJwVtFHSv9oGSEfr/2iJ+mbyKNRB2sMS+Ol3s+m7pfMuOc2B1fW+zwaU5ZKoLxcOReTP
ZEkSnk7PP/vTl6vbytPkgmD1A10x1lV6H7GW9qibDUobM1e2sDchXhHK5M7tbJRThd1/s4MglQMR
IxS6oNK2dMkozeQKYOj4ipomuuu28Ky/CE5oVhf5/NiUSE7r0h+xphtTVOJdRLOWAnUTXyunPqYu
pHbsn72bmdk2csYt9LCnk/iiv1Q7xeK32m46j1+/MYDFUkVm/Q6a+D7OcOdWLX7HsE93Ak5Ge9Q9
NL94a3JyN3CCTbQb3O5Hskvf4mdjI1mtlbjajulUxDsfbAgN2g/1SkeWiR9S2q3dmDPUCM7t+9dH
bNZP9SZyfcd3mCOe92FO1iVCeACKbBEiWdSRSSBVBq12eFbvAtwgHSECeoAajm7zL9Wx/dxbsVc+
Ve9Q5Xv8+Vl2qRME8lvg4Q3YDT7lvXAQBTSTeYaLEQ+iN/R2bZQzj2UYEX4vcmo4czZ/qbZ/yVzW
RbHmxyCdgmgUaJpEZLTLI8OJUTs1rYwjoxyb+DQpv/2JldneaVWgz6XfGqEu2dIXyrqbYITfyHt/
w++H74Z840ZAV4CRf9Ns6i1Uch1to7qFXbjDllUyun8wgMcEQ5EYh8C0IiQiluucjDaQorRJr2oO
+V2pN5N/RaiTRd5aoHwi7eIYQkF1eu11yOiVz9DYsvrJ4RIwI5+ltmC44MqNiIESiMQQz4dcLN0u
ikUt7hpFTq6NhHFiq4UizewEw5mTjnIuOArwBz6YdUD5takVsJhNZi53dlF7Y3lUQ+i8FO7jQ7Hm
SnhFgMgMvwudOsqVajHrcBRFbDEm/mzUWGc7S9PESfr687Gl+1IE9ho9cPI4Az8bnGv5NYdZ1wt1
KLNr97d5Fg6ZdQx21ZfwGj8JrGLEmuMQIUok9Ag1YKBbmiqTuC3bqMqukBaaRGsqgvKPPEC8Avoi
XPFHa9tCg2QaNEckTWt+TOI4qVYa+APkP9sCJK2cgWmfuuHSr0ZRIZzH2AqyVDpM3P4+aisiNYZi
XtVmYI44gC/uaECMJ5zlHaRfbTH9XeBOkBUwdAeVLb2GI1AYg/f4J6zukArGZ6IyTeY8lzuk8BE3
ZHOaXUtd2RtjfwH5Mqu7t2KDKBIC0kOEq0Qa/lBmWRegFpxddb4EbjUWA8soeoPhwWuZEeHXJfgh
kDKAeGm5FExMgBBszvJrbff2bAvIaPWdastAqRt7dLu3KgPWcd8XQ+gFNTdoXtBxBh8f9SrIhUzm
RCHPr40JrUUncAzr5HyWm612YiWYa3so4RVMyoWAPNISvf+PtC9bbhzZofyhYQT35TWTpHZ5kexy
1wvDLtvc951fP4eOmWspzauM2/XSFR3VTQhIJIDEcqAZXVk0Xo4GMHrPy7EuS+7i4wwfljcY2VgV
2dmr2/5uBuJ+0caoehCKFoA/88kSSex0k8iDUUAni1rC4jP0xip00JEXWDVmKiVoSk7mdvDAqnn7
u3/WSzAUjr4LpGzQKIQ2feYXNp4x+oVpdGfsDTfRXBJUYU9LoIv6H03k9uiFsh77bhPJ4UkILFK2
gT3WZ78N6NitfM9WBMdS0ORQ7iseLNqX+l5fYvw2ZLJQKkcjIopgjN5hPxTW0lf9WSjXpS+5BUDY
gE5VRI9+0FNvWo9Z7cRaSVLDDYVw43Vo2pJIlpZEyGn6MlgvjbBHz0qeuLrmBOk6CT7bGRHlzmxV
AOqu2uoQqSTE3htrKkgwUH1sSF44ArJaIip6xYugurV2KIvaFr0/GXptg2P4kXarKn7Toxerx/Iu
3mrTOYRh2LaAHzW3jAOAAQvDr9mGEW2iTtL6c4pWBIJhcd0R20R01Sj8rNVycDrZfO9aIXY4Fmu+
xz8IA3cP8CNohsRA2TVhKfT0sBFNdAIOvzxt2Ayim/ubPHsc80cxvFcMEnrP1vAcCoiXA1JY2At4
p7zpG1nYpnvxFBl2ZJo0OgKervCpJt0FNdo4N+pONV0Ny2gOIyY7peHBGJ3CCe9lyzWihhTYVH/I
9VUX0lJ5sj5ky77N2A8gOxgtAAnCAVuYk0MKigkaM63uDa8S+rMYB+jvBRK9emep61qnhroKpkNb
FkQPbeNBo/pO80+6cSirgQC11TymmIiPeY2uypKoL38Ro9pDpQ7xGHj9ed4TIbl96cblfWzR2m9o
YaXYcbwffRuVkXyvb/TgtXv2AlIJ9xrmL5sXobONnHrmGsp4GANnMmw5PWQq3Ko9r2/ysLqshOZQ
bDD17Sbgef8f9RV02ANOTEKgAaAajERdK0rcx8UwyUN81ojtjc444OXqnEai3QecvN5sfq5UkqHE
FD1i2QjVIuvjc+QJ2mYA3hqtpsG0e0lXOaHjj5fFTOprTzuwSeHoZkdxkbkpPbNLymmKzzGxjdHt
KHpkqpHw3sg//M1MZsY7xhgt0Bm+NOOCTG22UYL2a5Cx0FCPCKmlstnwvNpX3pgVHEwHjslA2RQ4
TdfcYD9JkRpynZ/rahDWma/mMi3E0ItXUqnnGs1HA+M8SaNWqylp24omaoL9uH08xhXpShGNT8IU
mgXNMAk60swbsYXMC4wejV9FWEerqG07/xgKQhCQAVM7ElEUTz6VhWJBNTX0t9NUH+uEFO00ZlQM
YiA+WJVnISEV6P1rYgmR57ZThi2OUyZ0v8M8KoEfWY2GwDFsP90wZI7NIoA3xEADwOgZJyeqVdan
lpScB7fZlEfFxqy0G6JMFx1f1XUykJajSz8DGIYiEzLpXdtNnY+ov3GL/SFUtsCCDjcwcJPbUMH2
HrnNxT8i3tlVYmIfiDOw3fjz+sDbEXhDCrqh8M44Nm6PDaY56ZH6c+vOabJndVe/B5hkQBx827j+
TAWC8IyviDFnuA2A4V0TlgrTG6UwTc+1YxB1ewiovmmc8cwx4rPzYRT6igwj0cQIxrRpEU+3NH36
5/TJ6ybj8sF4v9oqgsQvQMBbGbuG7I+KExH6v/czMuJifJE4w+gV9cyHU5IIZsYkxwBNGZRzLEv6
cHksjIfRwsmrLSwAgQYOLlhyXaBKb0ziU2MbEd6M28+358wW3joo/qH3BBAV11rQVaJZhVjzjjRt
7zQb+aO2SfcMWOtf77cZ+xEdMYQYdQuGKRr7IkzPLyWZdoB+dVKXo2o/W01mGni0wUgjsQ6tvmYG
w6Uo8Yw5aLh3ENtmH+9PD9y87OIJXVBhbmxkliXGykAFaQeJuNIaI55oL3l6Kugn5zG6JDQ0ZKD/
Ew8dzLkzyjBIJhbWhn52FgLykg/UWEU+Wa9vn8yCA0V2D/MtIoqmwDFm+MkrSylVpcVLini/lbts
0xGxWdGaV/SYowvWElzSmeV64UFbhL6CkIHOy+QR60D8c5OQ7cnkTYIvCe2SDqPSeaIMihWCjvcg
05rqdyioOBxV+xEHQtMuaTDarJZB2xbzTqSdpxEMdb0PGS8VshCsXZFg7JpQG0gJtDXElWxQfqWC
I/xW6InTOL3kY6/IzNK8OBVxahQtlMBJtNG3brWfxxQ3RvWoZuQUPPGSp0ve4FJujEJLUidZYw2m
MIrwGoeEfnIOZhb8DSVjsYQSJAv1SsfLvdmodrTlfH0pPriUFjsKVGQzRrKCz+tbryCao5NjRdfv
I1VI+ev2tVw0zReyYlOiRqX7HVa5Z+eRIuAk6Vag2PSylzAow80Lcu6mxdxNrL3ouryr5nNBIODK
EYnd0BVsjrZxriabtIl6fRCqCcrW2MOpgzmraGj7vEPi6QBzOfMEWLBjDMGVn5Grbj6s3QYzmZoT
n8a1vJPxtHq+fVQ8tpgYp4+Aa16MIGiHjx/pfrvmscS5NuwSv9xLRE8RQeBFpdJa/ZNQXkWBR4Ex
A31RCu0k4mKah93kYiNXS3h3n+NnWGcWqP6UxBoOvwdAR7mqnC2e6ITjMRdjgO9bg/G5a3s2tglW
FtXdrMkj7fYlGd97d7s2qbB5v33qHGOAlbPXpCp/UtNKwaWxA4rNlHvnSRRJT9RfdUAyyhtxWQx0
Lzlj/HSr1L4kCrNpc23NRH9w8ZraybagPBEuBTiXhBhj4Mu+5PnFlzHQSGebtHInW1tXOxXTvZQm
lCPH254OIzzXcvRrU80rZb4+Mfmt7LDq3d4/xXe8S3TbZ2Om95pM45VR32BvEXI3iKjrjUjWHEZu
W1GV3b0q9uIghxV0Dw/V5mTeBzvqUJM3d89VhPkuX7jsDEClvQAEkLP4SUjtTpQGeBjwrOhti/AD
C63LFCkbdYRRPUWZ06ToAr4LaEhV0r1meJ8an+1eWGUO70G3THfuiESmCoMAjDGN/WrwkZ2A9XYq
+1ATYFRxzPWyIfqmwMgv1cJeFPMkO0snIKvSZqugUMvb9MRjgzGoUqn1lQgUCETVv5GKd9fK/W1t
4xFgQilRH0JkTUAgnQh2GxLzT/R0m8J/UbT/CIptx7BazMqMI0gcetPGCsqjo2TOlo68PuVl//lN
hzGkXtAhrsriDDkC8TmyzbunxOHcTc6Z64zxhK6ZatlAq3pqEQHjbYOzLQ4cIv8lZPtmhLGcUdFp
Y2VEMDGuuUrRAy2QeFXb0TFZ867n/IN/BrrfpBijidVTqZI2eBpG+13raK6JdeD0n+mQ0TUvK7Zs
OL9JMYZTKpuuj7QQVb3tS0j0E4eVn10/X4+p7+8zNz6z6lCqWpyNVG8NIsm2pBHpKBxRuyGpWxEn
QffT42P8EVJjIDKiK45BWFZ0YFkDNgwNCACBvraostZpRdDOxUQi02EjEWONZiMAiFGer5s14Mex
XVBizAJGPduk0FCTlT9Kn1ZI6QTEsnfDoaBrTrC9/LS7oMVYCCPNEuAXgqsRoy8+7fev1EnW289n
BVGKzNH9WQluMMbiFSA31iMdDGLBJjjR0r1tihaN3TcrKmMhzNLKPRiI7Pz8ewrIY/rndPv7i+YB
qdAZb2FOvjPHUqI3GPAPCH/twbbT9fgUpQSR1W0i80d+iOiCCHMeRVFWhTQgzjFXcKSrJ8x9/B0F
dvNoJWAMKfARYgcvE1GhWs1KXHPCw8WD/uZCYY5CKdr/F/U+rh44Grt4yhefZoy0PIbo46whIPm5
X2lbmahrzjnzKCjXF71oCivGZCtMGXrrGufkPf4lC4xZ9tDlhh4ZEEjuO9rbDvcJvWyrLoTEWGOA
pPUjEPHhLJ308S2n970t7ivK4YOjq2y5K7EqIE2poDI+vLxZr4gw3//qMrAmN7CERmplEAjO0zpe
7XO3Wt2msOi2LgTF3OlxbNJcQwnpnGz8J5GE3HTzrOk37jMLP2rmhVAm8ztJXT1j0drODGabEdq8
oiCHEda0Gmo/RXGJa1EefRKfM8p7mS8cNtqNsNIBTRuAm2HrbGnp4UHRKDnCFrzMczq6JPN5GrUU
HF1Rmdm8eLYUmCe38A+UNh3FfZPIJt4AzRkvl+fb575wx6/ozH9/QUfKy2wQZ27w/t/MAht5urtw
IBqam9BCD9QcLH5hrmCsKlmAFrscL3FXTtDOOpQcQ/5zkBVzN5ckGGFNYwGoFQEkvN+t0z/fFW79
VDiiLT3T+D0gnNu+4P6uqDEis4pcmppCz88v3sEVS6oCPqND9FN93D4aHh3mSlay2TdJPdNBj/lA
lCP1jryHF48G42XhQwRN7yC5keor7wGZRhu984CjPt/mZcEPXsqMzTTHjdEb8UzHrjqSd9xkwoJ1
mfc/YJeujIgE6C3Xamw1vYRVdJBV+Nw7NTE34YYoiBf5138pkXVFihGZJ/QAb5NBSsMkrIFHixvQ
lEIDAmck4i9ewmfxhL45+/JwFxe0BrZ6HM2cacRyBdrRY+x+ctzLsrW5IMKEKbLqD207gEhMos1u
dKYj8iRPD7d1gEuFiVhGrbGMQASV0lFXh3hXUv9J+nwaf3EI8UTGxC1DgRUfAImbRda+Smv95GS/
P2/z8rPbCsAs6LwWMawJkHCFLQXnvdRXvaHOT2TvEB+LzbhNj97q7NnhITygFWL/z/A87nMbfRDO
bdpf32Zc6RVtxqL6aFcWBx2004Am75Ud2nXhdHYVrFLHV9dttctLTPNX/baz0QpeD3anUNEZKQBD
hn/ydAYKCXcY01A/063hlFvFTXJiViQ9mAd5G6vE/yhjUkUkfasUoo4keun3mW/73rr1U6ocktQi
0lp89cyVkCCHa8Y0GF7RdRhW52ZadZkTJZtGJ53PqYsuOF8gW2DlENBt0cfJ2pEuy4ABXkl4/Up2
sZs08hTa9m3x8kgwd6Ez8LRVrH7OicvU1fevJ97gxVJUesUFcxEUQdZHuRGzc16Rl9KRqeKTTIMc
H3jzvUvW6ooUcxfaRs1NvQI3tRNtioS+AAqxomVC57qLsUk5vnHBzl+RUxk7HMhSh5XwKPWKH2iF
kv65fTZLJuTq+4zqq6aaNBM6Rs9YBx8QAx1dAc3I+jlfy4+3SS0ERleUmJiiROcCtlmA0riS6aFe
mX/Wf0eACSPUWMPeDH2ai0gifdPvKw4DC1bwigHGJQ5SnWdZhKuC1PBGdaqEvK4/OcfNuyvzb7hw
TthvJPdtDEUOMXPnjq0zKmtevun2QaBr8JpGFXuVnhug0X4e8pVqF88epxP/tqSAz31NIVYmbKoS
cRLeU066c28RmtuU42N5bDB33iv1TjJLsLHrkKh/6v9XQDJ0vnwbxh8TOIlUD0opopqSk0NIIvvR
cmLeJAaPBeZyA0g/84d6RN5HRFEysUu743TCLrwVrrhgrrcnZHovJbP5CLfoE3ZlXts5x4DobNVp
iMNa9jxQEHbi9jBXTYCjNbhPvs2bfb19N7Do+lqrROTop9rAiZTY4kaoj06Ecs217wtVtCuJMbe8
yIFyHTc4kxe8rWR4eYOWe+N5ywmpbtt1nQWbwQharmQqmDlvGsJ7hHAkxYa4cPeqFSX4uNjZ7kTS
j/DQlNxkMkdSX5pxYavyNFXrPoA97Kni/p7nKnUS3ke85y7HmHyV3C/IeKoRaF4OBdOI64on+p47
HKO7SAErfQH5oWJLw4+3jm4CJaFTcEkMdFPlE9EeSP/OiYKWeqsxl/FNhTHtdaZMoW/JuChrg9h1
ssZe6dFtAK0LtOyceChudysRTcU5Aov4qK/WWFdL2l+fzqt4t+XlURdNz/evYVUEsXioCCJ4jkn+
u7T/QX81R6qLSnhBgXECuZznfumBQoN901S43/W4rrc9/qJ1uyDBuAAMQxaZnIHEM45NB5XcI7cp
8Jhgor0IxSFBbaDjSWW7ITH3gU4KylENjv59VVIuNDxpg1LuexDRSNCRGi8P687FWEx+vs0Mjw7j
DNTWrMOygbhG+ruaXAtDEdTRnm4T4UmMCfOqwQxrHady3lV7F72JdvVccdJTPN1lHEHY9UOc9yBh
3LndLlrzLBtPrWYWL86j1o3cKmucBwaNB7sBsvDptox4BBhTYGUT6tqw/+fp9KI9ti63r3rRNH9f
jK/H9gUHajQEcTrj0wN4f2ORl/g4EJQ1sbTOvc0J5yi+BgUvCLWDgoFeAYSyPzm5w00P3zl3XOJo
7Rd+4QWJWmhbvZVw2qXT2JIrUg11pYwKKDSHmCntKmo8OBU5vfOa4Tma/DWJf0FYU4N2noGchSjZ
dUR+bXuivd+WH4859VrVsEapGIsSNKJN75jPf6SVsZo+/s6+fFXALxgZzNYqMgNEeqrlgN6yJfpP
dfxLIsy9V7xyTAC7gntfPsOAHdMNhq4orz1nqap86UXZaUM42GbsZoWzB2uFcdiObppz+RK76ttO
XfPI/URbmF8BFxeJMQVR7XV9V0P5Xrq9pDvh/nDGFOJ9PGC6eNgqz5QOgw0+pdj5xPTov8xsXPwA
xlRErZ9oAAKYlfDgrwGCdTLJybDNf/Ni+ybDlm7VbuizYHbWL+JqN341qWCSMH+7re3LeZoLMkxM
MAVGVpQeTm+Aa0Af3PurR7MV504tVS8uD+0rErvQd6z5zUYjgMzQS9o72GDkmTbSiCgsBfIhIgWs
Bw87hssZEyiEXmhgOA4CtJuM5BF5RR4tdNfYfPKXImQsRtBH5ahiM/kZr9L0KVz9es2occ/LqHFs
H1uTS0TBM1JJ+2r5HYi/6Rzx8S8ZYQwGximHVBtA4pCuXTd6z2qXJi+3iSyygUHGubPGNFBluDav
ZmiVQ5WbiBSA6PxPvpEcfR3+G8N3QYO5oUUc6oKUgAYWH8VAzJW26su44yVRFx3FN5UfHr3UNBSs
9Tl2i/5RHtCHPzf7Ghxell/zF2SYC6qbQJ8wEL+d7ZEG9xZRaUOkbXNc3z6Xr44WJuM+7+z5/wfD
OnWsbTD9JgeduFgZjvHbIzPqGKEOcDQ322N93kUbwTW3NcGuVdxYzGvxm7XnO3nrRzB3NgdeqF6E
M7NyvvOxDRXdZfAhvwIirFKb50uWTcQFz8zNnQIPA68jFGV3kDEta0vd3CQjrziZBS4dJswP07xP
89qYn3aoTJCXzva30+fn7RPk3Kyv/TkXNrZKuyT0RRDBGFr5vJN7gpcRhlFuU5ltwK0TYiP9wQo8
ADijJQdAQ6THHpp/FetfHApjIcYsDcaymxVRJ6qN4eb3v+OAsQ6h3GC8qcf3B8yCHDNuW4N8W0Ks
48YQ+DjGGiT0VaZ133wn3NDXyOGhISxNNlzeWLbxKuhlZMUEMDL3Ncj0biLo+sW2N27/P0ezWO/d
DbqXez44SgnAn2lLgofnFkPCwl1wX2wqcdWhKoyxHeN8+6Q4FpadfRfMPpvL0PMr3DoJd90ZeAGu
HtgclV5kDyAdc68fmsxZOWL+rIJ9tWB02udmF2+eYptrxReffxc0ZqW5uJxjH8ZC34PGTl9le3Er
2QMZFfr6796ZJuZ3rRnN5wf6AWCz4tAPwxxn9ZycAbr87JMQmClwTbcPZ/GdeUGIsWl6l7Z1KUYz
IQPLXDAdyGszXlbwCxJMPIJlzpOUTPHchiQhOh2dmn4MFL7cDggvy7yoaxe0GLs2NMOIBVuQWxfT
I1D98IIIbYsXMyx7ggsyjHGzJnMqjAhkXiZ72t/rd+3+Ieek+ZblhsWdmOKHNmOHwrWy1d00YhlE
Nrc6dG7+2r8iLqW1PeZEdWWbq3JzBPLDJXyTM2bdv9DtOsKuMEEscjxmJ3d8BkohuZ+o9yI5HA+3
LL0LSkwsVFqZ1UUaKIlYin0X2CopSAqGeMqwqNsXdJjbiq2rraBgc+TZxvoFAX5O4NT4Fzkx0KGB
zSPziDpb5G97tYv7tIK6AU1Sp3PcMaeb+Z3sS/76khAjsszzBj31mvmaxscQ67K6ym72bwMpbfkP
NKLel+eG/puDuqTKCFAUGk+dRghQIdNLindlA6D5DjkhHqH5Q6zuXRJiAsZB6oRhTNv8bCAvmPyj
0po8ZmRyqmOxPd02eIvX6pIWEy0mkehnTYkza1xEcKMjzbfKre0C1oK3uGLJHF3SYqyrNrZQQh3H
1s1ouWtMcuQ2IPttDks87Zj//uLqGrViYbc3yBSod86ow8A1vcO2Cqh8RxsHK8h8mEEuLByPLGNs
0SMrGY1VzwZqcqsNQA5t9VV10LvcOMlx+C096/wV90uX+lKkjOmNE7Qvx8AzxE2YctI+j47hGq71
0r8G1EehzDCpqDnpPXfUiKs4jD0OO2UwtQrsVpAyBthosQOEDLBjixUXjGJWwv9+IX5sV1HSRJcT
dVYcV57x0/eutNdpqjlkPPG0Zymo+ZYowJautQfP7EhoMCYDJU3eZccnf3q73Xi7B46Wzt+5xRNj
Tfq+6Bs9AR2gEL2lTuB+NE52lLFIghtT81hi7Ik1xYXf5yA1uSrK/1gyhMJ2hq5HbnAzf+kWU4w1
0QRVFoMSB2WYEdH6zlWUj1F9sFB8zES7Qlxd2Xq37puV1b6WRfc/w1Yjj4ptqeoXjhrQnhmlTIww
rIJ6nDsIDdSEFDhTp8CLP6O3T2/52v2HzpcnvDAxiLg1wW+/6NS/e1dystW/6B8FbCYQsgCgbgJv
kmFFMFWhSYxh1kPMPs5nJhy0V/4KwyU9xMJXA7V6UcZYGGNB/N4Sah9Yt0ArEKmbQTvutdVT7L7f
ltiivbikw/CjSfUYdAboAE3/D/bsknAzutZKQvHZt3m9/l8HwCriBTX2gIZQVVNPBjVsFCZvw+7P
9LzloSXJS2bpkghjKiavr8pgNks99tOlRPmD55ytjwRYRvbd42S7eL3e+xtVdYbPaL21NryNLYtl
istfwBiRJBTltBPxC6Zuq+W7p92Df2yJSI79BmGXydH6JQ93SY2xI97UxoYwgZoG1AEkMtqX5vW2
lizdq0sKjP0Y1HGAksKp+K/oresCamxuE/i5cBkW4pICE4MY8ig2Wg0eKlueQW0mO0MfuEG0TUpe
Dv5DSBPSu/eqbw9Pjv26zegnz0ouPc0vfwITn7SCYU2+NodcwBuIkciVyScP251HgwlGjDDFPpc5
1GqfN4XTOK++zWNjsUX1kg/GcpR11oym9qUOBlafntFF7Hh2h26TJ3Fn3d8+OB5DjPkIElHK09l8
KHfuTGagIwoft2nM37hhNNjkd+PnXj028JNIBMmvKkmxvg27FezbVDg6ztay5XGSwyEElR5qB3Dn
KaDHz9skeIwwZiFTh9oUBAjLDhHskphONEbHFK+vcNEeAC/S1AFdiA06zJlYUSHleSfm59+KO23i
e3V9mw1pUVTfBNhHeCFgk3NYTuAjCxxX3+p0AAhEROScVPDqx6yi3JVpi0b9giZj1CMl8SOjhN8F
IjzNiY5h7Tm61e2Oii4t7/6WR+as5DIvqjiFEBG/q1TAYkT5KXFjqp87+ho4wkacB1y7FUcLlz0k
wPVlGXdYUVhl7/pCAdimhLTDqrOjf2oaiCQ/b6OBPHBOcSn8BLTtfygxEhVUGKNRASVNhsY3rkYO
Q25Pq1bmjhPxSDHC7A09H6RAnj2UG9nxYb8FhD6/Cjt/5oehuOCIcYSA8w3NVMGZ1fEa6WIsflaJ
+kdyaD+5PP3g0WJcIgLarIgSsDS5HRDHowCQcgqt7x5CjKjwckSLNe3Ls2LcY91rWQokTYz6AIFJ
cdK9VSER0KzmVwlaBnf5GuUyGqxuq8iivbqQJ+MRgco65GIHqoq5quvnor03m5X2JCZPYuumIrlN
bbH6iHQllrkDcxnJcUakcWGIghgreKXcbVy02/WH/YDusX9Tsb0kw8gSa/AKQBuq89vcIq1KpF3x
W3/j3eP59vzUxW9mGNnFDaDjJR/MoKevJMHLPAy694jxDHTD23JbPqVvSkxM0YqNMNUWHj2ikzof
CdnPT0hejMk9nDkQuHhaVVbR+uV8OHayP2Q2EPbh6RWHd62Wfdc3M4zvCjxDFfQAZLJ72x3s1qmf
yo14Gl57EtHKbjnp6/lX3zgltn4mJFg5kXu4xS9TRopjge7OjIsx9WWzf1BRscAcaKfzjunZPF7I
ThIAPhqU0LgZSk9yX0KbPrchjdfKOnDlMzrzN91j4ng8JVzUjAu6jIVH+4OqFwnoVqho/C6f7st7
jhNZlN8FBcawF+hijLQaFHbeAcOHFHadc0I8HhibPmLjPcploICtK+naPw4e4OHu+nrt9/9mehcp
8u9zYgyQllX+WIqghQE+W3oUSbZ64E0bztblWhcA4o3xagCga1iPwSbjVdVvktxS27O94bnZ+efd
+vT1cd82Kj9DvOufyRysNrVj4E9KC0SV2k0PvUt5BVeeIJiD7QEB3fsqBPH2eM/rS+V9mzlIfWhS
vTXw7ZRy94QtvK+uRcP6D98SWoBpt2fFfqxtwPU4ex/O9/R+er59BgszA9eUGB9SwBIK3SyimGyA
WtyTHQzGSbeJS0+P2Wr328Z9c2wHo4cOpyPwqxB9S5kYr+JhojKuOijAwf3dP4VPppPSD4BPH+zu
7jGwsfJ9Q9fhyaGtfVofU9ujvmtt3m9LgHeOjNPB5thI7Cr8CPcRuVGO3/zpaq6ly7iatjNHcTTx
8YF88G75Qlrt8uM/puzMVtNq39fa83PsCMd0VbwlBBju0ZMt8Dao3b727Ljd3wgcq1GvPZUseVOl
ybPA7zlHyfuVzHUvhdrzwhK6/NdfnilfeNduahXLm00VsKN5jZ23FVBnYRtHQUzDfsSv1gghnKz4
Qp7yWkeY653FaRNas44A/f6xthw5f3pIHhsXKWV7/75vgRs67vbKc6NR4xC8BQOJ9hEPiv+r1+6/
X/Qfc3W95I2GOd8xLLSmComxddHdz3ntmmTr0n15Gslq7Xz+pTowN3s0jKwTRAh2IJTzaYWnaszF
Hgo0fsY6vo1HWVyS+CFfbZ27/Ugeqf3Qkv36lb6f2h1d2TO221aJ7JIXx3J+ApPnvn0nf65bMq/0
5Cs0v1DwMJAwzjGBn93vlqDCHdnuwdtURCbOB7YA3KaGPXs3wwj9y7RdkOtlazL6BGpZko1tkc1g
C28xeY9RMq3XAtlULsYKU5KXRFXt+HhAg4y2EZxN4O42I9Lbsk+Utzvt+NJktJV35wGg/tiZmzoH
jYg+KR2/cNbTul291Ks7U3SUP/qDhO1uKxWLfFfWXsE+PRKYJMTyyWFbAtmCmAfpEaggxA/Qlpps
2oQ09/qnhC7KDeAX8B9MdrgbsKkTq79Wyf7XpxKhRG8eK1s61Zkd3XceVng8ZvuicfJnw81pg58r
/DFfteirIyLKSL9SXOwWrWm+95BcSlcS9n0c7vMZL+3jIG4ad1W4HxbRMOG6QcWMitvSOfQgGsbr
wY5a1LSR0tDeRGfaDXcl6U53phNQJLKxiUyngV24kUleNiXBmml4s5wOd+jhdYWGbFxtBU21Uorn
KAVssEJe96s1sCAejVXoOIaDjPTBevB3RYYyxoO5TR1Ae/ZugdJ58qZhg95ERnuQqPVh7OSN2hAt
RcX3eB/Y+UA2ejj3Tek7JOgeGqzX7D37XcN0hknKnu5fxbd0tf1V7o6lrT3fyZ3TkRPWp2V2Crwn
ZSPYD962eDLOWkGAuApIYywNcgSExisADkuoa+jHrrfHtehs2u1T/pbWVFsFNjVb4MaErnGE73Ma
ahRA8sJcG1o0oCNYJhBPyN55G6dYn3qiABM3+3zvbflu/f7U/9IUQoKtrW/HjfmIgQssAA/WpPrQ
e7La6lD+SSDNgZIMkQdVYbr+YEXT2VCIW2F1RfRhUGsTHdHqckecU0USp7RjG0hfHXYc/+pohz1O
29j+bCXAQK0rstkqBzo9HENXJNJj9RTAAp4R+OI8uuNxg//Z7UkxQGjIXHX4LbZPIf21/n7U0BlE
TXwUkhDoS2Bnb9PKBTp7hn+VnF1KXOxa+iWg2P/uOflbD4jrBM25KuntsHCsxDmuf9HkQ13d5btj
S8EpACUMlIRXIfajnIuVdS9Ju4S0dvz0AS83QvP33h7gscXhHYOiRC3Iu7iWSb2eDHe7SrY5ebTe
/YwEn6E9vnjuk3GPxdXFU4ua6zbHyLGNiyaSwUG+fk2U1XYjZLbnQysDp6XZAQXvFdXeX2MK9Fjl
cYb92bZ2XVOyTghE+weZUGFzTBoy3tW7xKliQtYbpwRIvGVjZtp35HsB8U58V5D1SD3I5hO2Cnik
pNk9vb+kd8+pOzwEh+jVzgZ3Wou4DG1y2Org/7ZB45ni68Dj774107owjYOSy1FXwBLbj+vbX/75
zL228cyjIvBrqcLaqjnQsEjsaEcNAOU94a0al3l0mJgDUEu5UCeg8+ICOIqQw51Afx/OvoMrTdZY
KvO8c0Ryel7zcOQ4kdRXTeFCdH5cl1I6R2lI2vOiNJ7HZwc9DHMoemEO0553nesG9jlCvTwjv84w
tO4jWTsbbbV9DggFJPb7SLe+zWsL+Nr0dSOMYvsCPFVOymYAfy+2fXh8v7tbl+QfuFB3l5PUQbOY
6wKpPafYtO7ZWKkDnCuf2BOKQPRz9TBQ5+Rs1d0JV4Dch/bjJ4zSZvux/jiKuIm/FHI4BHA1a9O5
rXdfE3M3fjdbbxCsrsZgOry95N559mFzsHv81N+utq4RHmEoJ3UVssemtvyOV6nk3MyvuOdCJaJJ
wtLd+XmbUoenburPksPVhWJHTPQ+yIZyDprss08Om1nSK+q8nVH6DwjcUWa3tv0eIuYd8XadvZJm
U7gQnSBE5OSw1J9psusfc22D/o9S6IkQy/gxwJe3Ny+Pv/wHdfOyOtibkpr3DXHWK0pO+BMTAiif
6o6DH0hX6xOWCQIOYM3TVs5lZDPtQmCYejcfOpDjnm8r1GL4aCHNqWApJFrDVYZXORj9tEmxHBSB
WSXB3Pcv5hrjcIJd73invGTNLmkx9lgL0D8D6K4OVjN0uvUfj5zms+Rw9DOVr2El7zdHjG0evTCN
B10Dkg09xI9vKU1e0bXNRbpeGHW+psPYZisx69zSQMdAYNs7v5W3CqsPgOqZAaBZQOsxtjkS5+mz
cm8zyJMik+pp6wiVrORLiqLj/zbge05GT3jNPzwyzJMviKz/S9p37UauLNn+0CVAmyRf6cqXVCr5
F0JqSfTe8+tnUedOi8rirsTZA6G7HwR0MDIjw8eKYQxysGfFriElhvsngVDEeIHX2VmMaDGQgF2J
ov69zey3lVZ8NcrcXmvvnw8ChlRgD8o1B8/aRxNECW8psTysRVc38ec0SV4wHvtS5nROnZJ/IZfy
ISgm6s3dXbVJ7Y/r7C2mluYEKKEf4qoUKgkEhMRJBitTbdE1X7wNX9n64+BauDrWgpZ/oAkcPFXE
nnSVNrD86EbcoONRH3TAsJBtiARgbY+2mT78K+5+KE1SNDMKHLZSNlII7iz3MRytyoKTHlnNmseF
cYwMzD/oqr/EaOMHqOS0bAOwlVuK0WG3nmC4Gx4TGYAqV4G+wqpwLhmlaerx/x8jbfEiuR+9RABz
8cu4Vo4rU0TByd965+uHuJhZmtOh0niC61euHOjtPQLGbC1bUutwdr5DyVjcJVhEFB9c+BWIX7Yh
aoXkWKgGS6ksNDJM2uyHV+od+NhyUfnTRQ4IjCO7Xmt7wT4X7//nQ6XegxtyHKZwcYkDdoWgTx4r
Q5wH7fgvJpZ/M0SZgVAUC70dvhma0LoSDJR3DrYIrZgcLbkL86OjDEFANHmIe3A07UXUARHUYgwX
U0LHaUrIha8UIh4LMDjGpMwSUMoUpDxX6rowvXMHEH23xOJWHigKt9cFdNkU/MgGZQpC2U853/Ow
rRq98dEqBrbsW8DsmhAnEaN92/k5UrqkkTQdq2VwY/KpQ+YIu01NAKWikJLDsdVN1wkAqbhqoT23
8YHbeDfVmtW3xLhKusAcc1UiujJs62BWD00DbAzi5Rbx7db9+q/PFDie2AEuwvECmCd1dUk35GXG
gdnWea4AhlSiw/rMsq3CJHrUkf6iQt0cafRx9LD1+P5RN3wz6o0eyJSegbXnaAaI7cDxzsM7k+rC
Rf6iSl2knMSSnMgQy9b59ikRqwo2ci7OlrlhYOHCZqQuZhoqVwy8Ynp7icFjBlCxRevMajWUWER+
V2r/n0BI4XkAs0MTub5LX1In2NZr2S5O+t14irVpVBN9PWYORyVbf5Uncb2H9k6N7QNyQZaFUTsL
KB0Wv9aZzcRLXuivA6BtR5YMaTrdMM6a18zC1NGz8O7ubz/z3VOOTieDrAeD2wwuqgXXRXjJZigC
mt50GUMCWHNN0U4V3ovCEHphMDHz5O73bznTPfye5L0Q4RkRyjAlXdih7w1ECjs56kf5pnnwtmRT
rBQ7OEWYXZxs4jG117seKb+vBo0nX+mJQ6rQGNBQzkpeLHTWALxh9j2U/dIjpS8qFd9TOgfR5mVj
1dvtsUYjCmuMlnm+lAlLODVvSAVSljvlmyNgvT6c9RdWxLSg3n9xRNkvHn2FseKDzOHd295qEJnO
IPZ1WVl8QrNTo9Sd2BR8IQ+gkd+6+9KWnRNieIYrz+KDUnYREUKPr11Yw/A2sP9wqxIh2L+xub9O
i1JuGFcQw5IHJ4Vd2Znd2Gg2hXlP2Itjl9z4OSm6cTf2hF6B4e3uMYtpqDtp56G0cMyc+iE/sPha
Snr8IkYpOX1Ez6fM4fSEG+GZhyI5bFRUeQTLwVDVq7wdDt42tgj0ifXSbMz0TVlnJmfubUk2oNpc
wyw2W/8gId+OZL/tOsftun25LkVL6a9fH0lrHL8V83g6Ea1HU/ZTICHJj5lOtXOydu2TVSMZmWQF
WHivGKFwEwzGqJj+aJa8GSe2GyJJjgbhIbdD3wrHbZmfqmLF52fGZ06fcUVnqZTOCnGSpK65FsPI
7lZ58nb9d4VnZfM7AKGusXMcB/T+UQD4IXAeGcSXnxpRJTSTY1+8Rl1kT8igZD4ucjC7t2fUZDqj
RmEwtYJtd4g11DFGMx8NO7iXb2C5Gvw2MrqdbrH21X/HRxfHgF2XBG6OJl6sBeRFTvI4bNCDYxy2
SJQLKPehSvVZbG77dYCRjRfUGM6hIe8w7WOxhjeWNTVa6lVZkgEXylOaOpVKV/dbhFVSY0afWLCY
bPBIz9b1817UOjMqlJL2opwIqYfj5s3ygzOjF2TlWfify5ZgRoRS0TGgb0QtBBF4Eo8EwwgBosHu
njdO15lZyIYo2CLx98goNd3wBV/KOegAW/VOPEuIANfXKSwrtRkJSkuPZaIl9SSeMGrtzedLvM6s
LwaNhbjoFxuUjpYUjDCWKWgM2BAgrPNdu60+zHDFwntffGo/vHxf2yz74fktfIVvCYN09xvujjgt
clTXuVlKD8y5+ZbzGRXihyrHBeCmdyQHxfDeeA2OA0aUY6tODO2GONNiZH2D4uU2wGv/+D/Sp5Su
MFZSGct4R4+vQmIKu+D+Hh4witgO9PxttsnRSybd6mgsSA8MZcZ6w98poTnviR/yqQbaxWC83uvA
9Q5M10DfPksspxd0oatmV0kpC573VAAkQ2U/W4F9wB4I6Vg8w6VTLEBWsiP3SQlfI0drDa2OR1Li
TvPceHoRHkNjJzgoCbPYmv6fSzqSLvBI75PL9H7e+mLrwmDqBuZfU95BzwDApbNboD+F2BBT3DJ3
Kv2DsvqhSR1lVIRN4mmgiQpa6kNVPWDTlfPVMXhbdgYUVZIJEscyahfgfSYbgcwHaZNHHcoJwBZx
H/XIlHboFUG4qTnx2nyZ8hQiurNkZM+Ux3L1YV1/GcvB1+wLqFuU/dirR8nv7p/71ACUoLdtdzo6
F6axutDgd+lBOwKHEpuX0xUzyl50MmbEKZsw6JLM9RGI9w2GtDep4e5to7VthjOz1NaK/meVKDIW
n+q6TDEZhH4j+UrZwfbI6FRoA+g6gGmYfYpdbIdgLW8LQxmt+qkJjeoeWwR3eQFzzocAiyRP0Rl/
r3NW19ii1Z19FMU8SqDqSOIW8QR2NsWRKd8/APC/emJc8KIh0QQJAy6CLAnfu2hmIoZdM2kQY4HI
/bAdUWF9MR+YBbjFF6rBPeJ5gmkDetW5i6UIve/2EyfpM3ndyaf4hmz6uz4xUuzqfT2xGmmX8mwK
RuIlXCcSvrJKXWiG+XWFc+PuPviKHqe9s1PFJTD3ztOfI6qbnqEehNOIvpuzv8pDg3Gkk+9LaySA
iqI+p4lEkSTKxRgyPutDPungYgyYryjvIxuYlXsey1v71Zk1qSxMSuAaucmEz24wyIQ80KKiA9wM
dkMUR6cHhL+L7iuTWyksOLRFj1cUsVdBUVU8F3pcwEvLrkg1yEtp9U54Xyemp5oE1OK1be5fXkYE
SdkLj4noD8axLonRnDLl9dfu6GZBW3X/gcVHR9V+yvhhBe6H6IhGgcw3w1VceoFzgpRX4A2Sm3EN
WPVd4yDtY0OJDd6pWc7PkpaDqOqSqk5SQyhxaaNxjEsAiKObTTMkrAMsUrOST0mOHcb8W685hNNN
jNqZAvpwhxs3fkm49aC+hb5otPk2E9DemLatQbK14GOYn2d84MKsn4IW658PpASsErNAyqfXhKek
OtHWM7zDpwvIjBfP5NdxwYb9nFi+EOkZRcq7JWHaSpqHk5eAfFds4wpauZKmLkTOfSZkcxwPOgql
vtki9gUeBRPVdsl5EaETeZ0QXSEq9QF+wEnqEOIDFOBV7u90DBX05pFjeknLmuqHkDap59nj1bpy
GOtJxh6B7I6hqOfIkG3dSc8CsMu3MiTBOr6Ju9xsUiPc6rf1gZX7XapO43r/8kpH01IrthFf4BN2
E555u+k+i0P+lO7GVbJ5wxQp1tuv7dBehyv3yEqwTqJzcdEyIZiuFFTxAhB3jF0xjvMBqaZiyiaj
14/Z57UwHA7xndGg7lLWYl0UMtA41LdpZE45xi0cl9UD8vUGWss4i5UKXH4xPyTpMq4rFHk3dGOH
Bg1llyA7MTXL2rcAbPcPnCVsindmQXzR6MxIUtrRdaN8cEMYWWtaa1adsLEbmGMYNYbUsMFgFqkp
EpakKkTWZY06U36MW2wpkWHSN07Am6kF+CNy0+3r13A7MJKeixESakj/S4w2OW6TAD+lArFHFTlI
9EwIWN8kApgoZnmCi9WkOSnqFEkQR8CqFbt7d1V/AEDKP4rqpsoc/BS2jzJ1/6CsRqTju4ZRgfyO
8y6ewoxLytroTTyQLgHp2lGNm1C069pA/1B8qtGrhK5wlpO0GMTMeZ3ueKZ6krRIIuwrmXKvoYDU
OxQcYNYMDoHav7HcCpkW+kmaKhLKlY2QqxgSXZkcQECZoM1wiiF6849orX2b3W+zmICBiyKLyE3g
j0JJpxQRjgMCDbRKL6ERWGu4djT4MhpvSIIdyEbbZHpt5YkKENLWLYLCqONSKLEIUWuI7TZi/SVx
qvDn+jF8b0C+uGGM3GrTGmZd/G6FnR04P0ZcJnRRfx8jZJNNoXkexG0sGX3TGbqfORowZeJXHgCs
AiZrtLtw/NNERiGdYpRO42flTY/R064U77FwElNDHJ6Q0rar8pBJX4lYmDGCUPE9yo2IR2O4EaUm
KVdDtQFUg0oYnSqLihsAOfCygQml07xkSsirnRT291g5GJLP9pxmgCV9i87Sw/VTW77MH0p0wbpQ
Ba8URVAKNzrgvzGJ4b0P/TbCLizc3mvgr0Jke7sNg+xSXISq9f8y+D2OOLusyVvzAE7WY9RRQO8p
6teSua2ZFbAlT2dam4wWJh37WVXKtwp7aeQ59FbcB1hkOh6rW1aO+DvaoKVuToF6DJrEZRHGZ/p7
NUMfN+caZLAHu0wxDhJsx32vG+0mvcllU3kW/U3sr9wccy1YzhIYTb8GPFtlipLFS1gt2h145JlD
SOtoDvlG81bcFksgW3KMNavJ1zozlFryjaETJV6SBXQaKrRSlDo+SnIY0tJKvg4tZ5JNjn0rtpl/
tge227ck1XNylEocU7krObmbdPAUuR3uU0CCqfbTVC/U7K8zignMJMeSBMxpUjmewVX6Cnm5DnvT
kV+/ARpYhv0uZJMAvGMfWZkF32+tsCB5Fh3POVkqRE7zJgnGEWQzYFkDD+IGEApQRYbcwbuXrckz
4tcdGn2LXbYrrfCQ2aj+M9JLk+zRsjklXdAbSVSsD6dkM1MaN9Eqfmq7eY8t1R7Nt3jFmrdYzGHN
qNA57DREEOcVUoenXBjvN5yB0qKJVX21UZ+jfbhTC1ZCedEBnJOk/IisFmNARIGxwZY/x3vLebXa
vWx5t+1KXkd/fJuhrZb8sTk96p30XMqjwxn0Djn2KwW5+TkeIyz6RqFyis8+WGWBpVhcAZKTIOBh
8ljM/dt3qLkoT4YWLpncurHlq4hQ+6COTW4EfON13pZl5IcUFR53g8uLQqOhFLSSnivFKFRLxZAW
BzBf0RllBrVFc6MA4lBWAR6tobXsN2deTQLXl8GZBde2usu2rgXzckd2IbNvdvkQf0hRur9pB07o
QrhFA7Zt9puhMFwLXTcoOaS2VZ25DZppWIKyFNjO2aNeHF+MfYDG/ymw5c3m6Nl/GmtES1HKbGuR
Jxm4fNx/2aODoLLoKomTQCpOIBe1Kci+FRNTQH/iuI0aK09jO/7ok0OWBWbTWLXdjc+hNhodMMjS
rSQf9M7qXGQIt0G1UTwPomyWjeM2pv7a6PdxtnOJ3cZ/av+5yg+6/zECwCRdD5HjA2PMszNEXqWr
7Dv5hq+OYb92Y8Y600WnfYouNUnUNBUi81talKrRMj10ETujn8AzmqOPKSbR8TC1Vp761df1p7A0
VjQZwb/kqGde8yOfkgLkuglxrDcOBGN76MO0JVN45Pe2+HIssdqwNMy9atoPU0nCSJzIQpfQ9S/5
7q++uNzZl1CWMsuyVOkGuNgHTbVetc/opDtAQrlT85358FW/DXuMVrI6OJhUKVupx03dJjmoWt4d
Jn6r9QQwKdo+nJkvQwpNsQVCin9QGc7usrGccTu95Jkz2MZKWfCAB7kfHiSgrHEbsuUCI9LMHmk3
/jm77QE/9FI/1l/F4JkYbg0c/X6Un8IjidE2VYbv149/USfOvodSvyiX+lFV4RwAJpoaK97RUH/I
Wcs85Ok4r10ypQsrnSdVW4JMa0WjmW74rdoY3hGlvLfWnlYeKDcd+hruJu01Gqqpvgar5CA+H3ln
9aK/ARFshaYZs/3inc46vvCOZJ5Y4KqLYewU4wHun4gKIZQkunESRSnvTY56i3Ic4KztFjlojwkJ
yqRESV/gYo9NPoDS6FgIRzCNFt3WZuSwwuVFHT3jiJI2VcbOSjcM+vumNF7bTb6TjSowMHawZk3A
MFmiBEkaqiZXYrBEDtGxOTaH8aiv0FMJL8y4LrLf6v5SmH7uiRKmkpBED0twlVucYrsqb7Rea/Ti
RlAxZn3u/XVaGPk2Scy+NAoMgpMNENjLrRc6auYwPmb5iDEShswnQQMR9TF6Cs9GnDIE+f6gjUBT
rO4EdOocbtXByJwvbY32JQTOu/LQrVkexqKvpvzQpsw+GRtelQscRF9a2lvf7MrbUjYLoOfZ5D47
KU7tO7LY/iuyRFR1QRR4kaerUn1EpLaK4EdF0bryTmp9Dj8ST1pJiZ226C3eK/4fKTZlJd90p+vH
vRhWzUhTHGt5GpTyMJkt/chh8xmwEAZLV3ZDbgkhg89lWkTEWJAm88hq/1bViod8Rd/iZmun2QLU
vzaKTWJ9/BuGfohQZl/WXWxMKcGQOAFEYBAe/Q0Jg5Hlt0l+iFDGPmqyjIyT9kWKDratj8z6Rh5W
dbIdhr2aPWge44lOj/3ihc4IUpp01Evg3DXgqrDzD2krmBLL+1xKqkBF/70c+ffl1KMulnENCoph
FXdo3YYOxcj/KmK87+n5zjlRAT2J6AQNE2gLQWsepUFbXi6StmibO1/EpiGlM7q4Ncv2nfP/pOnb
dVmgT+2bFmqhE3iaRJTv6HPmGwjSWMYVpzV3JOicNBcdv+/NsfU2omhep3QhERMpTZAFlaBNAZaO
YiuLuhZLK8r2jpDGJt2hTMeV7PZO437Eam54TW40fnDfEBYmD+1vgPBUTpeFaX4Wk6eUvKsJ8Hii
Tuvu4txDoPeu+dvAnxpOU/OldZUVMCuus7pwqNgMg8BS0gmSuLRRj4sQqc004O9KYZ+nCPf8/CT2
oZPFLSPvvkxJQmOCLqGfhGZN84MSxdeQvxODpxxl5GEVehiC41iPa+EIZWAZQfZ1XB4Cy9+i7wlB
3/ujzt9FpXrMRej6JNx7CcLZ0qjDcJ/34XuWMOKTJebmRCkVIni+EjSCxt95VWBW/ob3PqTqbpDe
//vbIuh/RXKfiDyvUfo9TLEHoxjAm//B840hho8E6eiBVeOiVbsqo72LVwA7q2pYmvpdvJm9tLz2
qk6IKuEu9/0XcZCNOrMSWTjKfrtHOrjxmXW86VJ+6xE09gL8FRCsApJUdHbWawWPl3pZvsNrdMZ6
MKVMWaGeaKZibIScuOu13uSb/Fzw0a4P/lw/1otqlIppcREdCDhV4DIqdJK9LV0uU8io3dVVs6r9
Y5pFq7TUjTGxM/6sB195/xKOp3RVSOswiGxCXrlbjZVBnrTK70NQxW/kbvQnEHwLZRb0ARvt3Zi4
dzFXogGSpNyuExQJZyFIN9c5vtTbqkIknLdI0Fwn0VscA4xpCFjh4p8TTJ1Iex3F/8oYvNx0o4fr
lC4id5wttt0pk8BqBMdMvcfO43zUf5rgLFWxsvW84rnrAuEYDanoKCmXPOmxKFgDD5eoivlxUwjk
poq6ahul9U4inPh6/YMuTlmBAdHBNlq5FXhp0+9nwq3kUqDmAr6n1W4qTPannR2pknOdyEUArYIK
mr2UqXWHTH/9phIJeC/+N9ceEuoq1lC89+vwKzC7lyy0+xwV8dhWLSTy+1t3ZPgXl/brm/p/luZM
bjflm+VA8xOlvg3OvRYZzXivJme/OdVaYEfiF+DNbREB/MDyOian4pf8TlTRGy8TQDjDdlLyy4ue
mokxTjYqPFsZUENSUpavdqEoKBqUYwOu0nbwp9t77gEmhSo12njRSfgFAN8HVjpi+RxnHFGywgVx
KmKbR3Bu7K6zQ1RFgB3ioaBoqSEzZcg6vsnGzARTVrgIXVAgxvWh4Uofga+z5GJJ9ifrgTU2EAu8
yN8kJFdPGq+DXFRGvomw+la32y16LbHl2ZoiMA7jFQoLpfJC10xXJsFpk/EPnCnqyoKsVkmEdajn
EJbYFPIGaewY9rjW7qogek1Ej5FFujDGFEHq1uLYx5ZwDzLipZ6R6N42FN9L8kyY240Wj3MqmPE8
HrquUgJfBWUciUofnANBRrsEcTkjhsdodho/mNcVCosUdYiqH4tckoHUEJ8HDkUjHYjiCTNNsfi8
MBZFMOQCE0Q7aSTxon4UXTwvzPZmwgpb205VIh2Cfov2oY301onFhou5Y6RWLOGcTutCfcxoi7+F
M3alUqxVPTjLqjnGZqABNk9ozNJ9L7hDIRpqtJnyGChMsHDhFwRG4OEtYixdV0SN3gDrlUpAhBbP
glezTVQMd7qMam2cCiepqVml1oWbRMpDR8yEQVckmCmhiTPUdDrsGzmXWGyBjabcHafE6arVJOu6
yCy8u6nTWBZVlRc1WKPf55l2WowPwV0KN0pzLmQ7kIygtJORQWeRIZloUCgqITi/33RiRfWlNOCC
MzzyNac/RPEx1ASGw3Lh1SM4EdAMCzXyDaROyX/jNaXflHF4lgH5GO6DurQ44S4UVhksXJ/XlsRt
rh/fRbsvTPgvkhPfM30cSb7oDakfnrOvDlgdaBnE0rSXT/FDmPpwRSwNX1fMfshJyKlHAKLwmXQE
uIh1qUcgpCNcRD8Jz6NkJl/ZMXmV7W41boiZR5ukNTVGDnT5XH/oUdJYhUrBExX02marP+XxCUtH
gtSUC1tUVtzH9SNlEaMuMS0Hrg6lPDyHvm7nLqI/TzPV3lK5c6Jvul5DaOExFOe3yrp2otQ1tkoZ
NnEIDj23w9KH+wLgh5GVS50ZS70duZ9e55TVHbqmGGboosL5HwH6OVvKoMcklvgeO3LPwp+sCTet
oK25h8IbzmG9b3sPBkM1NazU0sNjU7UM8Z3O8hrbk3aYSa8ctwWflDjrQebQwJe3I/ykIrWv3+iS
h4SADcoTtU4keWlPs0zyIWvDNDynewyqGqK6irNNADxK1OU4oxt3rEn2RRmaEaS0WoKGL5RLcJ3E
HNeA+c3wFqPUGJ4YsnrRf/99ezNC1EssXF1GOysIBY/DV35Wd9pn8tYAQsSOb4TE+DNBl7zsgas6
9mZ6J5jCA+NoF1XB7APop8nLfTjUEJ9sKv0MvSEBjH8q8GCV7krdWAxy0zu4EJgZOfpxdso4tj3I
9ZYvm6/i5618k9sSGv9Xe/3WCj9ZBSXWTVIPM/drJYk4iE7pHlrZN5Uz8LYNAUm9zr/L7sOQtU1s
ycwLmOBVIIkAk6IhvTmhzWJOxo12+bHHjsj0K34tWRWP5WP8IUI9+kLywsHLqvDsFmLiNCN598VS
MIOhLwzGjU0CcHljqqpN6UqsjKIOMI3CtCqg3s41ulYFdTs47kbaN9WDQlDM+VOU6+G+jEIj7FmT
Cv/wOH5IU1yqlaikUl6HZ63HnMRnRXZSbVaFmaA2P/C7SrTK4g+5b94AjixXj57sA/QN/edGVZwU
/UnWnBDD9tfPY/l6f76J0nhJ0hW1HuA4vJBzMZoYYVORTgSL0+UzN3b2dWrMI6DcHuSIkwArZGDM
Kt8p5Q5+Sdwasf7uKe1tXQcwbFsUpfN823/5obDptHUvOGG0HhsnRyOGOMLQniQJmNY+4y0vv6yf
k5h+P9P9lVxqpTLdDp/sxGlHWwLoYP3Bu+VZm5smpXBFBL+xOGeUlFrtFZJNh6CUgjEMZWBVcpqw
bPiyKvzLkEwp/UzWfQ3becOzrj+Iqh3t29KIJMD5aU/h1v+8frNLuRsB6X9xysNPY7zU8XF+w9Ve
3cLEJDavH90hXmXtfSaVxiA6hf4Qb8LyoavMXf6hVbuhcWJuUwmG8HL9O5Yl7Oc7aNtK9KhvsE0a
tpWss9FUnCZdyeMhxkJTQb1JyJGEVo0asqhYPXrY+6yayiG2rO6j6sS564Z7I8CavmN81kV2ePKL
Z59FXUbYjrkEzEi4jK3/wmlOCuwsdOwXNwjWqjg7yU1hjiQHIsY60v+I4UuC1bLCHRL+gxTaKfZu
+e46H5y0sGIl2MTiwUuwfa4EKklnxNpgJwGrrHKZhKS+eRKwmZx2sRxHKeoaZ/khe43P0ak4JADb
QVvdk3+Kzhxr3GbRCszOiLLdsTQQLDsTw3PheqMzVBr6PQsXlWe18zbX7+Oi63JyVKD9edhu2AGJ
p3RxnJQ1snF4HClah8MsMYMEkJDtnQQYDn5dA7KEx8aa0SG1OWpYlJHcD54hDIaMvfJw9lXAYnoM
0V10C+ffROniPMBYaF4XOG+NW1Xji8zhs8LAyrjRkeo/EbBD8vYVNQyHcRhLNnFOmNLKnSSOclHj
zfjeLkvPUhYaUnCDxtN0vMkCB9VJd9vlVq7uA1ar1lK8PSdNqY28KyQ1HEE657knXAUXevskF7AB
ThMjhoZf0rszWt/nP5Nnkpd6WOPnXGaCgeF1o2c9mSVrOqdAvXJZDoUKxabwnIhAjRzETVIAYz7D
MIDqbxmXNv1ftBXBgIyEEWKCqjWddfICMuQiD26q1IZVtLk31cxXudkf2sPA8BKWRXNGjFIF46jW
ZdF2IIYFFLHZNVaLXrrcdkXYlGbNjc8DCRjOwmIuYc4hpQ84guJ1JUFniugAGXJTqdelaJb3+o02
bDMvwGDQSmvMIjup3GOVMF7FkjaaU5+kaSYtaV/FqlhB+7mFlq085IQsvZdhtzq494y7nI7v2l1O
3zKj5edpiQmVyQvLdmQ0E/4g8ADPSg5aY3D9vu2w/7a8wQwOyxWZntc1wpQaFHq1H6MBhH113Utf
BVIY6JU2otpdBeqHen+dzyUjOD9SSsFFnK6UOSLfc5AeSz61w6YzPenVbZEp8kZ4w4wHv8wdxjeR
MYSap/Hx2p4TOa8eoOQ3SrEZO6eVMYuzSmpLO0slMxe7/CJ/yFHy6klRlXQa2NPjfZ7bHrawqKYC
wFhszpQtZKFZsdmiQkMGESVCTRWQS/8tNmWZNknpaiDoc7ohdcEIuC0kEa7f2sW4wLetnJGhzIMY
pKKgBLDLYXzjS4aAOevipmm2eKCG3Bud8im7jsTZJDWyAXNW2I/LGui6LDZP9nr2DZSd6HM9HpUQ
39BhbedK2gmCwX9mqZlXT+WHdAuM0OgYC/davq04QIFgzc31Q7gAAfp9CApPVYEANRRwcSPAOPMo
sm69hzY1FO2hiSwtWRW5I0frOrqLur12yp4i4E5y2yDGXOQQmq0I5CM1MCrxNiheOozOJSzcVMYd
KTxledK4aZB8wecl/CoOnRa93vWqqd/HyEkB0Kw5o3vion3NtxueG4G91hpaITD02OL7/ntJWJX8
Wx5Ht5fbTiRIn61030pisz1hQ8P1i1hMTUqY6UB9HMC+yGz/JhKLE5ahJwZnfReFqHiIGGIJPhJ1
n2K8t2yMJhesUrMVFvbdYmZyTph6BmMXSarUDcHZjR4b/yu5P3IEs9oA7Bg+MJbavJ+uc7rkTEii
iC5BlCOkC6COvB78pEgr6A0lXA31DZ88VJ5i5iHL715SI3NCFGNBPNa8pBWoNfaA8wswFa49Xmdl
STDmFKjX67aFotYVWImU3BQj7H7q9lF804XvReooQIf4F+RkHRvdARSKXhxKRBIhkDn0/wfnWsCK
nRyreiJMIlTYXKEqoZk1smBJIRPBe+m+ZGwgB2EewR7dDxMKgAvlBJTiaqv+w52z3lJc6zbBBOIa
65A+JBsDAOZ6ZHSILbpmM7L0BGrU5yM/FiDbIDdvlDfeq3THO+Mr/8T9G/d2TopSMkKQpB3pUBwL
Y9ck7U5Srdo7EZ3hJvwDSxoyxVOzCYK+308cnS9yO0hTujpqeEQgHMAmxSB7KINyL5K0PJVDhPW2
RYHtZ0Jc38qREm6ui9AkIrRjBOzGv59AOUZ6hcnUpAnDsypYclkbfrNpU2xh13aczJDWpeeHDsbv
thdCeDoj2fB1n/IF0kGeVmBTWV4qBlJfnHWdocUEjYpoAaIJLClNoV65WrUZDDliE3U4t962Kx7x
7qTxq/hM0bIpnwRMcwcfo+KE7y5vdfraze3uRnu//hlLzM6/gtIE2SA0XFUh3vM8nqxIlqMrlY9Z
7YyLuhp9qGjVQuMkwC8pCRob0rpVCOc99m1J5TAJI9oKt+OyWxdZBQU4zdqB37dAUWBm977fOS06
c9qU6NRj36mlDjeQ9DdpEGzdmts2WbJJ+geR37b8VJVEw3T1IuZ/gjY2B8GJ2v3Aoc68aav3QbHa
cK0IE7AD5N/y3DcuDzeREK5loNx6CYeR+cgO2tX1m/mHM0OQh+5doJ3QZ0ZInJb1AG+5S2yvfs/4
wzgq2GAoq64xPvrRJkA+tMwdlWEcpru4PC/MpwGqAxObdO8p2q71ioePdK58GS02sS7tNMkvVgMn
Eec6j4vSR35IUQ4KiTukm7sR5Rq9bmy/zsd1Lgj314lMInyNHyoMaDUXPZs1j7A1F9bR1i8HkwCh
2Pfcs+u9uZ1mq95/PTk5uafqjLOJ81kE2RYuGpcSXJ4meBvPVUwlDU1VQrjaAJxSAnQGuiMJBuor
gw8H6zrHSzeoAeoWfUroh+bpOCsGAGvbdYhD5L5vsJdVSR0u8rHOLiTpv9DL8Po0Hh6RDuNO8cnx
ggR0DH1KVSVGjfp70Fq8Jtt8S2wvZXhgi3wpqHtBg6g8CrW/DxUZ1oIMoQ/YCNevDLT1DGbQVYHV
pCMreGSRovSinA5oaEmS6FzUMVlFCIftKPKwXRHg4Ax7s6igtB+2CBXK8E3EuWJI4jOfl7Fk11pZ
/w9n17XjOK5tf+gKUA6vVHIqV7Crq6tfhKruauVAZenr71Jd4IxN65o4gwFmGmiMt0hubu64VkZC
qzE6r477mT4EszTk007QkMuyxUFRgXUbD8FjM8yS5qYoFcZupcuxslGSIJW2+WyE3b615FF25DjB
n0OlUKjdDYaQPxthGdd/JTGiyCPq8ugDVCABf1hR69PeHOTGIqE+NnRTi1VT230vNi2Zp6g0bVwj
MDdw1r+WV1LQBr60LiErYLGIf9aUZzGVlRQeE3U/Z0Kdr8aOye/QrgGgwMs6rj288AoRkqH5HO3a
BuM10RkIMyHwRk+1+UfS652BNylQgwgdFeJJKL8aYPyBuPxFyeZDNxUPQ+yq6bkYAm9QvkbhFGh/
rLj5c//KrnjkClIxkoSOZlOD4b1W7cIasnaswvykRjWRBXCJioWnZ5NrVZ6ogFN2eL8vcC1ug8Tv
eYkl824xzyIcx6qZhDg/tV4rLSQtgk2+lI/5tTvlPPyIVWGYngMCNxo2MW3D2GAAoBrlYEEYntRT
7negl/2R7ez8MdnxCKxWbu4yqPcfUYxFKiPIkvtlXRme58g0vqIq+tCknGf6VhXpUtLyJRc2XhuC
QJJNSJp2Q7rpSh+ViAAzv2XpBMKmFB4KV0AwjPHFnMQ/TPFNGzZJ7yTVK+co15QH1tCSMFIuimC4
uf6Q3Cwqo8ppfhrrh1F209HOxNG1hth7lX/WL5S6xXMIHmFKcnECVMtLIZNo9LXy5f6HrDjpS/vM
f76Dec5rg84JFcr8lOctsSZHonsUiNFaEvKIQJdDZN70K0mMPulVoQ+DBUngHnkueUX4tWrU1c8z
OmSE8TQVATY0BrBL6SS1n6TnJCPTvviin8Au6r9mtCTY4tu0KUDWNODgeT7zWuV0mTgQMUEFyKSb
UbE2UyOl11uoV/BUb3XzWHX26IggxwFT8Hvd29Lwu/0RjruiBtyhW3ZPFGBnvlEj2Cy4Peur1woN
fYqCaQ3kNpmzzYu5z2SKr+l2I6Cj5uC9F/a5iULUVG1aYY+egEh7V/XHsWu9vMdQsBDvtOh4X8PW
aqAKNMwEjoihAa6VUfV2TkdBUvr89ENSP+aiJKZZE6N3M43kiSP3m0A6qcJ7qn4MCu+hWj0RDKbC
qwLBpImX6vqejTSgtWmO0O+X7kV1t+p2/qQ+pti3xnPvvlo+yKk/wWtzLDfNvuM0Oa6p/D/CbxKe
YtTXRaXO+akywRGgNftc5LbWL4fIXqslFtXhXEnInjFvgpZNjRGnIlRu3umVnaleg2LHIdJtwEW/
WgAzMNxa42QpvzMi96Qy6SENQ4p1LS4rcxbiSBAzpCTzML5qBxMwhkAb/STsFPd92z5qh/HsFy/9
cTxGG+1vCVZJ9SX+vK9k3/mMex/E+JmRruqNWeKDNCLvmo/K+4yA75z8ecDI+bZ3Olc7WZvBDr7o
5rncA+me1Hvh5XcDTKLQt15NgA7G23YTPmDUF/6cL+H/A+KB350TwuNCvZmUR6QBL/+fM2OUsi1p
G8o9PhYQXJgzy59j3c5OLRg35TdXetEAkgm2vLdu29qb+/t0++ygkxnO/9KZjaInm+OWG2okqjrV
pwwc8IqYApbOQ8m4g3lCli1A0ve+vGUl18eCkSesFB3FS7MYW16plLToaV21J/MVC+23v9GiWWOS
mpd/Xcl3GRb6dNDWriOtjQLS9T3XBtXMMSEHQfE2QoNB92LJh2FQiTECjiDdUlApaZze8OVqsYsz
gCa+ZCslA/D01zIbqw8pcFLak5poeynBxC4gaupe8cDw8vf+Pt5aEgOT7jrwriENU12MegdjrsYm
WqtOYYM5fllFJBVzkhe3nsC1CEYpzWQoKn2i7ckYRi9rKtT4NpQ6sSmhR4bzJnCWw84DFVOqd1oM
WWOrvoRZ6ikBrwuaJ4JRCLEC8bjULcuZaqIB7i4J3+6fye1dwuEjVAcrAf5tsdBAILwsaa9lOBMA
sxJAWDlNZDpzXDpaVroJHf5aYs0p3fBkMk86+m1UMQjy9pSDCEjR6XYCSECRP8GekK5Hr426ub/I
tW20MEGFsRFZVTU25EiUxCjUAtuozZPuTkaikRqAOPeFrOTNlq38RwrznAxhrWZUgnpT0rzOAHNP
D29BR+adrcXOyEn3r+/hP8KWv7+IAeK2KGfNKtrTZE8TiT+sX+1ENPvH/TXdOl/XS2KuU27VmmUE
kDJ60Tn6wXuB127rPzums7VUacAphC1sj9aorjCfNKuHg3fCpEanch77NTN3KYq5SUNaoeFsXmx4
87uSAcqUea9CW/0rKQb6HhdQzptwU1Jp1MQxpMyj4OSVH0uKVyvJZ9uZ5P7JrK/nH0mLyl+cv2VF
yVjKbXsqCwuME3L4EkvFHn1HPwTK43Nb1QKMtcP5Res3pn+vZWltO6aJNkHXaOgUEbrxpM8ZTtn9
Fa3fH3jWsgjwCPSPLku+WNKAHvpKmiEmqh/CBk3Zcu0KVrGtzJgYkSsb4TEKFLsMlZ9aNbtjOL7f
/4LVdS7uNYatTUs0mQschzlAOgqxPWXpe2lhmdkhjHjtxTwhzMXVu1Kv80jCKi3Bi4ZonwnDUy7E
HBu7EkqaILL4xiGAHqLWc72bQWgJnaEGUJD8K0BmSTQ1Gx1bIoY664S0aU6y+UseStR+cswNuEmf
u12JekSZPGppacsIQWl8ruZoc3+XVxzH6y9jdgDdKjTuaiD7hAgiHaF2gpcaje5/gxnEksZmkNAV
7Biv4FPvPf2PeTKDhmjqiRfX3BoffAZq6ohxQZyJUu31BnWtWpjB2GO4L7XsSH4aZWmfAbUmJ5rO
LbotT9q1l7VkqhFNoyl6qSYyaxYEQZsateqWbuQ5JlO+rdOP0nK1XyH9QIxL0Okp5F9CLvzX0Ru6
nhZcecRV4G3QGQtuViNAQgyMMEbGL03f1+nn/dNcybBBwIJPAChKA2PKy8ovbm3dqXOZqUl/apuh
10ldh+bbZNZGvelTlPsPeWdasY8/W5+SYHaKo+bmbBA9pcZGFtCs5dz/oNv7hSl6FPyWwAAjomwZ
XEznMDWDaDwhUy2BhUtKxU0y6WLlyKbKA524tcIQBuZgeYkMFuiZ68V3Qi6FMi3Gk5BlWzWfGruS
YDjGZEQAWfD859WlgRwcIAGovltsHBKMc9mZTTWe0Osi7iY90I+jKipbUNokHPdiVRSgiUyYDhkN
ZYzaBLEupoXaY2GTNdgYUM02slYqeyXAxOH9A1vdQ8BpaIh4lgiEuYe1Gfc0CuTxlJRxQ0J5E6UV
ABOn0e20aXbvC1vJ+Vt4XZCqRD/IMhLBmEWU3we41NV0EkfBerJCQAeSUguzyAaqEACjQ2Oq0idc
5sxOw7D2jLw16l1Mjeyz6noEfkYZZCMp26p9TeNcDF7vf+DtbuD7UJtHwCljdpTtR1ekMJvHEd+n
T1pLekG20Oc/ANVfMQDwKgi8ltMVeUiMqyLU2ERjpMm87cYcGgJVhOlEMd+1x1D+tAMsfbRtyyY+
i+pAOXOdy424NoSAD0AeA1BGqL3grb+6Mff36lZJr3+L8emQL5IDPVSxV8/KZ7rV3+7//Ippu/59
xrQB4SUMhBi/L4Oy+1e6j05bqyGYCatec6Aq8mbbv5/ke3vDnIWWJ0qXKpBnRYes3WeNL70l+q+x
9ke0jprqyyi4IFwRt1US2ajZkWF8rqM/VOWN9K9kO69Xzti1udK1sBoVDNuGrtLt9Q+9epCRnaMf
iQfeH7EA8LpvdY8fnB1fTv/eDjC2wJJVYUYpZzp11s+KOjUwAGcvB+G8E76FvzP/vrg13ccg49I1
Ky35CMbIKT3AOvOmmE/AGkYxvgRLbZQHj1ZMA6A2lzUnOFjVJwU3+3vmF6AXzPnGTZtNeC3nU6fI
jh5/pTGh52D7Pkubrjdt0MCb3v0Vrt02HbAyCsY28f5bjNsxWVITA5x+RpSgN14iJpU3GS0vb7X8
Cntql1KYfaSZtfCm9fPJrEu7lgK/rPzuARAAJNibVsLxbG/9NsBYSZokAtnbwkvP3MqszYpEqqz5
ZJlhfhQRNpCsNehWEhrFb9Ty1CdJuf0X+3ghkzm5XqqHAeYaMsU+Qc9QNfo5Lc3Nv5GCijzyY2hs
ZUfW4jTI1GaMRExy9BXpKTJWsoay+n0pa1q/gA1ayIXAH2Qt/phaptGJKDnL7Rg+hJLhyYHykhlm
4UyxpnKkrdlomHv0XyGiAxkb894inSmUoGoQTzO42shgdu1v7HNx1IqOuvcXtpI+hWYgs7jAGwJR
0WQ0I+zVWW0Ccz6hDVLZjiNo+8a0KW3VMie7SMXwR9+iDmkMVXmkdTbtjMHSOY7T6u6ilq7AkcF/
WMdpGVSRjAG5jBl51F2SmiDIUrrJSZFJAQG2+ef+mlcvuImuXPRqaZDGKOacyvloBIBZM/qx8eZc
EolZVwLHcq1JwVyBga4FtC4AAunq0f4fLRdkqg1QzNIYnos0paSzupf/fiWXMlgjYnWCEWexeEpz
QSJx34Z2b/Fqmyulc/S0wc3RYBKR8daZlRipUZhKPkIKMvo7TN82e8OcrG0wTu1LJyJRl5qN5dah
AQgbtUa/aTjpRArCyaVo/Ha1WLC8oRlqItFpdjpBj89hpWZ2lE0xZ7Jr7eoAEwY1DownAredeQxR
WqeFlcsi+kGDwEnxPp36FgBQXZKlp/ubvy7KMmQ0OIHlRWNECYlchE1qwfIIHaDKs6h/LRtTJdqE
zpD7olZ1ydQBVojxYFSPGKdt1LQ4zhoFuiR24XFOktlV5Vb8N9p0IYUxBW2dK0YMk32SzU71oq4q
t3rWqRwHYnXbLLC+oKdnSY8xOmvK2dineiidgHQBRM4evYTVLCdHpKh0zhVcGeyA5v4jS7t2nP+n
UtGUkwimeMqRYUBFyKyL/iCNUzlsQrDzdId+ipWJCM3c145i0XzaKLElNkQy5gYl/EzrkDLLVJ2I
sdaEpK01jEKXaoLBhfsnvL4rYImURbCl6GyY2ollJ7RSIGJgLq12UmtoP8Ex0jwH4LPilGCWDWY9
D1MENNoSwKBjmtFbtMgZVWulErod5ddx1j5rKr9E2imUMBAC93npNWk5PtXa8gA+tbwxoE41WJCh
OlJnOjaQOdQVeMg02iEuiyIPzRQhR9Saq2MCXAso6zpgLdmneiqTtpfKSjpFSUHifas7Y+D2jVfz
KJzXLuWloOXvL5I4AXj55MQsF0UunvIIDF8hj4tl5WHE84RGDuS/AC/Lgh0P6hJ1L1oRNuGuaBs/
AdoH0YYcjS6v9xVwzdFGxRYmE8g6igHtuF7O1NeRNfZYjthFoy2HvaO3kerFYz0eTbUW7DYuwQJY
q6j0a+aD3pnTWy4oFcefWxlWQ+YEk0lwVqErYPm9/o4qwyx1OCYS2iZ0Epbg5VMxqy//qM2MYOLA
pju1BeBPKDtDFe3zST82Wed2Wf+Yl+VWKMKRczVX7svVBzHPX1WXljDIy32JbF2NPXlhJ8EudNNA
UpAk0Omg8pqCV3QLMgEQZ8AcIMhiTLE5VqoYxQ1khrmjJk9iwZsdX1/VPxKU620eEXNZbQ0Jah0F
XoYKnzWeuiF+rfsa2Yz4uRqDA7UGTiCylku6WhmjZoAJN6usbqXTVPzR0zfhGFpIJs3TORFVv0xi
ZImcaoptS6EuJmyPaUliiwPIulI1weaCwRm8VHCzwdt3vfhiLuBTC7AR6NJS0LcC3hE7NTS7GCQ0
bxY58pDBLtFbL5BGnRSJclBGHg72ojaMGb76BkatjAYvijXhHayHtPsQBRGhH7h+u7exh6c0A/z7
MKS97Mx50XBM5KpZuVg+8wTrg1lI8bJ8A9MJgvkb3qutGp9zxssrrxuVfySxDzCtaRKihRk28pQF
JEmIcEQeO/lBz8Oj+snDUVl5ZbClQMlCOUqBs8TcmjqI46hPaumktwcV/MKNp06cVNzK63Ilgrk2
fQ9S22mgsE76b6wIqINy/hEOJp6z7X2DvH5I/yyGuShtPmiDruOi5LONjqGNZuak1MvHbPTvC1rz
76/WxDgE8DmnKhRhCjqkamm6rXNPb1RbUb9k1C2FaHAkyRYS5WlOc280/arH4cUOeB+8qdff1Fz5
0mLxz/2vWrVPF2e5bM/F6yohNpNyDRttSu9R7IhBRdQZlIS/GuGxkB6ViONirwXCqNsjx6oDpxkz
iIzAokviBEkK+A09qKUIBkWn6kP/k8vEROdS9dLw2mLXrdCFRMYK5eUsTuOy700UuBUFmdsMhpb0
OZ5CXxU+yvQwdLJfgXOeNP0PreWY4tU35kI8Y4C6nE6RHnRLC6ZV+5EpgQ8ypIl7/xzXfHDsK3qY
gI6/9McyemyUIwD0CojRTVt+3aq4/TMguw4yaR8ygG3YvDBm9YpeCGTUuRUA9i2YuDgqqGGnrCad
KbuC9J5XkdPOP+8vb9XkXAhjtCbs2iqeLZxhVVa/mi4rQIEiSSTPspQTzKxeiAtJjLYMxmQM0whJ
s9a6ufacmm6tbBr9YE12Vc02klEciasW6EIioyBWPuTJYECi0Re+GWym/mcDDp+w9+7v4fI7Ny/h
hRzmOVJrWcq07wOrcxKdhsQXW5WEakjSmDpSzuMr4pwZmzLEoH2SthrWNerbBhwNalCQWeTUkHlC
mJA9l8o4mGJooTxYLjpzUmsmgfh6f+f+HxPyn8vFZu9kIZqSYfGmxOfmAzSf/kvwp978To40tYOX
+8JW1AHFf0Ve8maI3NlgJB8spQvA3nAq61o7WJineAlKTfyMxjpxwsHS/vus4NLzgAEyxD4YV2N2
UE0Us40o5PWGP2n7EbhDglx4k2Bs7i9szfRfSWL8hsESyxrpRwkIMq6ebamFEZviIXFU+t5kj2h8
QyKb3Je5cpuRgTQ0MAMv8TBL2aTqljSWygS7UczDVqyr7AUt44VnIap1206cX7QE2VaSq+q4CUeV
R7ix5pkBoRkMFNhbHXwsi/5evK9yGCUt0k1wL34kf2hDxrN2HH7mT+KhPRa8EGrlMlwJY6yk0Get
XkLaqYkrtMLXbtamaMFr3fubuvbWXMlhbGRuGWWllJCDrgpHi8LHjppOaM47quyqVrJTQMFpuSYQ
jOs+VoO1NdN0J0apnyKclCbeVPDqIV/sMWNA8wiV6WjQsOxwPofqTirnhzgFfYqk7ONMtZtCdIWk
4ezC6j29kMqY0ySNUbcqIXXIOq/VQy8A+hKw6Ly2nziiOOf6fbEulGgUysQyBihRK8VkUOefRnOc
VWCfcc518aqZF+LyXL+V+UJO3yeDKSNjAHjJv7nxs6+zHbhvyCyVgBiGz5oJmwhPBopNXgmIASTl
bT2tOIvlnOa3Lb74CK0p+xLlEukk5BWJB21njvVRTfS91vYA/+y2GcjcW4W3x2s2HotH84WJ2hPK
/8shXMgNaaoiyy/AVLyPLUEtuyezvev94rlKQV7NhWpZ7OrtZv8jj7msNOl1iuoUDjUC9yQaZasY
A0voLx2rysYltue5JLlm2KMi2o3Fw2Vav8To+sLgMBqSboaXLCvVWtqb0qnoBmJMycMAGCBR6Y9z
o6O8MfjocEHyRd8380Ft0tOUgFc33ujCTDoea83qmV98y6KYF3tfj1I7SgkUT8m8QUzsBnDBjjG5
YA1HR9qY/psnb5krQK0WXAhs2kcMBZo1Oo56Gt+pYg+zJ6mk6DiOv7y8ZzcnfCGGWVUjmU0xgDnl
VGQNBtDyOHf6qm4j4PolvQAQIB2+ejJgthhgE4Gda2NFmrYaXAWUuE5jzukO4G6BD9jS0e3l6T02
Rro3rCbY5V2uurM8tyBPKGcnbtT+GOaAYLhvEVZilyX1ujB8gDZC0hgbNyBppKtqKJ/SgD62dXkK
O5MH2LJm3ICMv3RYLW167KBmbCZdb0gJdkmfpk2shMbWbKTSRumQ15i81juCbDtGCQC1hpw1Oyxf
Aoe6keJKPhmp8guT/5gm9gf5KCsJ0axTGstOJn5EFDnmtHG1sQztAo2Q9/f0Jm4CGQUy5sj9wh1Y
evOudR3jMnMQG01zFrWKiMDWUOPACZS/lR46ofxyX9iNzw9GmKXSgblAlJ5B3HgtTIiFSZWEvjn3
aXUSqPwcj6UXVm1HKjAyCXMFvRcH0b8v9da2LGKBbLQwHSDbzTY6hlQY5lwZm3MzT57Z9n6VHer0
GRcNNSCvnX7WQJ8Tz2Hr9lLvDw1w73xV40HrfTNuXF3AhQ8HrjTyDaCnAurD9erTJomGybSa8xy/
zo+FAuI9kvU+KHgDjaju5IeCaxSH7m+JSLnax7qXS273DFy8SNu100YcCD1Ekg9+jS49BCWRcqcb
91JGOuGxOfFIWm5BD5bvRSsuMPcxQ4286fX3RgZVmpQGzbnaGp/5V7zQ8Nq5O2/Aar4Xn0BSjfeo
2dRe6w2b7gDKj9Owb535UTxOG25G4cYoM1/DmC+hVFPBjLF7st+51G3szgX2KYiZ8A7YAfn9NTkJ
+Rs6nDBh5X5gsBfFV7jLKJGwJbq8m2loodP9jA7ZUS/tTn4zNGx9CYsJ28nR1BuXZ6lgS6BlA0Cp
BKVlVIQ20xBghqA5J321MYr6XKTvAJABukXrt2F4KFNMZ0kacEmGv63w1ZlvQyY5nI+4eSiWj1DR
6AUYAEA+fCfzL56/JGjlXqj05pxiyAQ9+FuFJs/hs4Ypa1W2pxbouiGhVu8GdDBIKko/OR+wsudL
sxkGaFEvBv3g8vcXHxDEIIo0i7g9q8lbMLTA8wSOm/Jg6Q0xqscqjbbjj6beDtVDlYWbOgIkvOJo
4c9YSu1KVjljf7fFC+wHKrQKMFQQl4IX5vpzUAbSOpor7VlpJFIrB7S7CaE/whMFgVZpARW7+xuP
vp48UXEkZl65qSJzEgs3Tx++QQV4CyZllnvAgk/oA+BOAVvZncOSSiSxJoUAB2S0OTt/4wUuYjCs
qiy8BYqhMzuPauAkilLfncGT0IR2nrqp+SNWjgYFiOs5KB2xdLruD0fqrcJZ32yIOHKoncbiE/ZW
0qVigmK0OW/m3JuO02iD85do2t7CqJYqEp2M42bmRjK3LzDa4oDbZCIUBwSLzPYZCskINDUqmydH
2HjbT/DWuXC2bVvfc8zIrfFnJDFPXyZrrSbVkDT51aHeFs5IvgqC+UGi2mCwcybbA4Sz1256O9r0
buybDmrYtuTGTrTLPXEfevMTjxrju+v+6klivoqJMkpN6YAWIZnAdZmAXJD8MXfFtjj0HiUSAWTo
JvMyp7S/SEtqt3EG/CM6uif4smf4MgFSBah+Kz/j9PPc2Hrms5hgZAahDchXsFmDLUG84RakIoJj
8CzdjT/CyGHUXWpKC6QC33LKH6JtYdGFcw7J7zdw3QekOQREJBxtvx3qWYTqGvDC0FKI5jtGEyxR
GHKt0MzT7A3Yc2WjbeZNbEu75Dg5uVPbif0okN7ZYV/9+zdtWQ9z3Ev3KfwPMPFiDoURDSy7Vh7j
3jpF5dmUH6gA0tP6Pa4eMpRg74taOUIUADCeLePdXFJe10ZzAC4G0JkrAfgcpKT2KAKxiMgVfBbk
YhzMmNwXt3w5s7JLcSxA0yxFM1SZCidDjghNPvPmv946vIcYowctFgwjmqCv16NR1M7ruo/PSlsR
RWuIWXmmZdlwHmwp7DiG+PagJAv9QIAoBkgY6ijMBVAFTPUh+QFpJlqD0f1RvstvKkggeCC9q4IW
Y4/GbjwsrHuTqVNfFq0Sn2WTLjS0+blC7oxuaMx5RW/1AXuGMSN0EqJLBzt4vX8d8p6aIcTJ2TiB
u5BEauaWAbjcBTtDrV+U3ZFy9vA24LXQQQ6kJngwqGbeHBmyfGWVpGEC5vjJ7R4+1d1k/xVI8pjb
AO/yU7t330Wn9QEB70euxdHI2/zyIh6NDQs8IJpB2cyRqbaAqVSy5Ky/gqjCCbxq03h293Zf8b8T
8Neafy1mcSkvnKVBokmdgMntnJPA1wjmgVxKIhsgXfK2BtgFaDCOnVM7sZPZCnl/rezQ4b0j3zy+
9z6CuR0ZHBa0NuAjqp8h8A8FMKb2QAUpbcDsE9UZ3aeZ5PbggD3VNwmMa2Zrj0DQ4hz5mjZfbjnz
nOkJhsx0EVtukAnVYsNWgRNW7dP6dH/Tb98NhJKLR4j5BHhjrDFo1EnXi7RNzhqSgmYRkcZG2x0x
pOdhm/HisO+4kN3cS2nMqmjXoQcL2Jzn5iN1gRDtgTDaCWzTlW3ghnu5i632KlciozM7ny/tZvZ1
0tuxXx40u7YbpyXNu066rUhqX/QRP9l/Adu2ERxAtxHLGZ3WEba8OuL3EPLNZ2M4GGyKaJPVWQLk
KEn6OpXV5Nx7itPvtzMJNwbpnmdPdmW3JJMt7tD1s6V+4oXPL503eDopt6KnZHh7P3Kn2I0jOcWO
8BT5/+L88DrBOgCpxDQWh/TizoxDi9ciXj6ts0hibtpudloqbQDHvmBF57zi9E1yHqYAjZcYs0Ra
Ccy0jDzZTK1c6Gl6Lht9W4B0tAy2umAcBF6S77bAw0hirEHdUQR0IyShe1/xQurRzguMfUZ91RGQ
V/gp8gY+eGtjrn5UW5UiFBXW1s0kiZ668djHI8r894/stkMQ4ShqgiIODSkrzCNfn1mcp4VUpkJy
lg2n7vZ5dg7hjM7bSEmJ0segXIQ/Ou97YTP46QltDdVXw7Ppt2vFN2CaFE2tyMnDibv+BnEeIk0S
4vSsT5vaeAzifUAfZOnzXywVECPIkBmIxtCSdy1mlEdE3WKankfPelTeqZv/rZ4AnbVNXcMHo4eb
EXSHUE4aenWH/xF7k3wY0I4alhPEtofOV5/L58bpPMuddx3oAKud4cDyPMqcxd6abDiIuIVo20dy
DE0412vNsnAAufGYniPBCx7UY5NuJgC1UYnT//w9N35tjnD3YI0WwCALwwKMnoox4l40PGXn+dA8
/zQIJXD0YzfxZoBDvfhPh8Ob//X09RX8HB7TRwFTRbypxZWlIq+M2XLkri34XMyx5rmVADqCFufg
F9BePyQ35T7Et1gGC58yZtiAnqlgRoF1u6dKokFfj8V52qk/ul8RsM3RW+EDlPhl+tO6wyl4g2F9
SEVSVg5v3mwlnIZ0NPEixQt+3huUw3pQ2pyCpfdcOeMBFYF96L9JoKAv8NKj64cXUy/ZMPZIL8Ux
ZlWa0j5LNR3itvkmfx4lO7fFrXWs9/o2c9KN4tBX7dh4rQvcNz8+Fa/WOXDFTfdmgGbiKLxnrzxP
iLsFjD6LVpwIlbV8kyO6lafb1I88zR0c2Sm94FhwXrJbt/p6xxmtrqo+rkEPWJwFAHzN5rOSPWjT
o9rZVv26UM8mzn3btFi4e1vOWMBK6I1RUyFPDI5ynzkK3ccqb0py+WhGiIEJBUwOoLCITChzrrEe
TopRi9G5qT9F6a3ipblWFgHgPLhtoB9HEMzCx/eFVfYYco3OmvFnbJ+Ewo+BPnR/o1YuO7x+VDJN
3HSM0S8u5KWLoeWgPtLL5PwIHAf3BUy1nIDqtqqB2OJSAmNOkJYshKCCBCl8KceMmMmTlD2Ik19q
f0zZK89quB9/lXb/YvW5jQru/QXeNpBeyb95LlCPymUZgxdnFcgc9vAj/dK8eZ99Dk74QJTNlLjq
Nq621atC9IQjfOUhxr7KlggUxKXFkMmTq0WhdArajM95TgaEO5v6WecN57BaCCcDmXgIAZwkwDo0
5iY38xA3ehmW5xBA86mGcYiIs4oba82KYG5v0QVGG+YQURyGv8JvLOcH/SF/5LvoFCNa0nYpcOT/
Zsf8aTiLHOt502Hwf8KBW4+dxBrZHENfD3UJrh0IPyv76i2yo5N+yFzhCdchIry3gb1zrLTlvlzc
h7QcaTUu0so5c8b2kAczYG45WXI2LluEwM8GRDO6q4AOwVinpLdm2qliCeNr6h59TXN7RDfofuDI
uYntWUGLfl6shg5tnld0Ls8K4IRtUAC+ZntpVx3NDe+R44piNk6fxcqUZ6xJ2AcP1TZ7DP3wEL0A
ppLjYa+d0OXmMRaLWikMrw5BhoaYPfhD9W2Scp6rVaVDYUdFDRgukMEmRSRdUNJAksrzsFPdCCi9
n9Wb9ZpsslfjCezCvFGqm3gIB4V0J9BgkYpE6k5lDqrG4FO1OCVn5RGAlMNL82w+wtfcK3/jR55R
WtG+K1nMSbWz0IWRkNFzuo93LQk21OveeP3jy49cvo3sgphTinRzBDAmhETb7EnZiI/ygadyq+tY
wPtByIM0pMqsIw76VE7RmX6efw8fyjH6VGoivwUf99+PG6herASPPArMmDpbMEMZG455/QzUFiU9
Zz9B/r1/8T1v3BP4iseAvNnPG/BDbe6LXNk7SEQLCazdUs1lzENuYeYmFBt6zl9CSuTH1ofacUZF
Vm4RMvsaYhkoGwg6mDxnWAgpLQWhPovSQ5JZRETrdBhyHo41IcjZorv+G/jGZJ7+VMlyqa+i5hxL
2wS9YWnkA6mA48Hcvn8ImJb8PcqBiJlURtO0zKop5qrRGWKAXTTJdAE8UFnm3j8TnhRmKWInFEMp
QooanQSw3JfAg7ov4cZRwjZhIctMMIofCImYh1wrzThpAojopN2sYujK8nTZ1nUkpJ5AFT55rd2X
thXuQM9LUf4qOCqxusQFWA66h8CIrbpIqZ5qSpg357FvLZIbNLe7epJ4y1wXg456NBaLGq7V9ZsE
5olgmkI019SSI2qg0bNB5lz0ttwQNEjKP8X0Vz//6hon6h2Jh0/JOmTLHqPHZjHswCxCG+G18FnI
0dgXoDujmuqNJr4FeuJO8o8m4WnlrepfC1p24X9J+9ImR5Fsy7/SVt/pYV/GXrfZAEJSSLGgWDO+
YLElzg7uDg78+jlE9bwOIY2Y6qm0yrRIZYTv16/fe+45P25eBQA2gN8t9sBL5Kd1xe3qO2PpmjrJ
i86HM/XiRyuSoVQmqQCBMFzLfQ/Ydf8ef5XMQ/RuA4wSsoKJX683lnD7gPqh6l4Rt3UNf4q/xwi1
30NUb2F9zy3vxJ82FYaCAGyeqiZjZRQFOFMfwP9NDqB1c/xxJGzBRJ4kTb5HDjw/LhGwRoPv9njk
1jiMxLYljnSCfaXsioMfyF4ZKDsLsScgUPONuUPWV/U9Z7vgVX3Dv47vNqztj7ZntrNtOhlgWLRd
udLzNdLRXu2DVv+qu2UBYsJBtX2rgsJ/kn07yFf3n5ftxEkmZT509XjoeVdrShvH7QMAmAEK3m4N
BInkdb2NchdR9sBY9xvLEwHSGAd139+UV0t57xOUwLwL82Mkil7IGmYgtr2Kv1vPPbuKrBdOAus5
1T2F4JnHggy0ucq6lEZwNjsrzZfLz0FrXFHtIUhmWtU+ySS/YqkHkiEQNBYO/nY8tPG66r+MoXOF
6rXVxpGDyxN4xlVFMAIYdFxKCiBuxmz9DJGCproFeiSuvaTes3hlQkBsw57La2e/dJmfOw8m0gsT
KAe3lDy7nuoWer+NBMlxuX3r9MxVROJfHs85mwa3BKkLIG9QxjbzHaEjrlt9mrUPhKX5Vc+rcktL
m3py6zigxlGahfbOOKsAfgGBA+wXKm2UOeCODZmVS3nR4vliuNfpvXG9uQeg7fflYX1nG+bH7Gcz
801m5VYppWgGRBx79cq4Nz6UXRBcK755RzfRfm28umvXPXTuYeus0reVtA1D2SWvIUjV3fvaG9zf
C0PXprN1qU/Tav8wuDJl4Ghu0ScwbWT2LrUALDvIJHCQx0A+EbHEsHhEXqt+gNxe+1JmboVUjSss
v9kMxNfZij9q6U75zaECp0LhQQVx9T4afLIUATvJdU5n9Of0ze4GWjAOUoa8fVCzHeuutdrbYELi
oPQc3xOu2OEr0KO56Spd0bWnHvwwVxaO2jee4dJ8zfam2neypEZV+yCK9ZCtAUuv5HcgtmLqORvJ
CZlx5RRhIW4byBpoYpfX20R+r80cFYMuMiao6NOkl9H2smuL+o7pD86hA9o9W+l4MOtXQg0K4Uni
d72lwlVKV5HWNLutslUPjalspUAtt77po7uUuaJmkIEAoalwcwbdlQzqQXu7Xo1moG2TjzROdjb4
K6BZ1UcLl+J3PHs2D6BPQeoAFVXfnEvH+4Y5rCOj2bKHl9fbd8BmJJdvG7e8k9x3qAcj+TwloBHf
l1a9G69Sf/pVQa47xl9KgBXd3FytrmT36i3fPGor2QX7r3tPVgSwK0hXen/+EpvSwxm4fAzPnfaJ
5QGxJbilkLuaWcuW0gKMVAPcQmuby/JHYrbX+nP6Zkkb0wlKyh/s9ildFF2ddsbJjOkqsCxwheGO
zravViV5NNGlPAgDlbJsbF711HmR0/jaSUZ54VyfuxIsDfBJJFdgSoH+OF4faMYmZWtOqF0tB23H
AzOYX8u6byE2bb6k2m3RuWxRVfmcJ3HU7Ox4NFojU3UCCzu3T45b3+mNm99nkKA2fQHkmrZSPNWV
trKvIMwmbdmuXDcbshBQOckFwFIgoTOFmCeEDTbo8eCFldS61AG0CRHLxHXsQE1jnz+CQRRKZqg0
V1Z4IN7q9fryzpp+7HyFUU+gA9jvgL5rHgWDpGGhUxl+jGRcV2oMEe0l1ND5kf1oYja/EmkQk+oj
/tAo6xpLSUrQQJJ1FweZdFV7VQ33V7x361g8XR7bmagB5vRHy7PghFmnqlMQDA6PmIBu5RWKGN2v
zv34AMIBy6l4FJdU7Dv4tYTEOMmQfi/oj8ZnPoeqx+XYEgJ47LV+1aGKEzYlviKwKUDDqy+ozOrX
DXgjF6zcCWRw3u7skSysCFzREqabrSjAGmCk8RSABrO9AQw8SMlBa+9WQRlmvgPoi7qQOj0BQM+a
n78JnCKKu0pD89Ku3ks31o1z6J+tG+u6X7fvzh25Xgrb/V9WGSFcAK5RJjLHIVPI5ZigA2ofot4t
nrJDfU+CceN41QfB4IkL8Rrpl/Zwz1YTS7sf3SwJ2ZwJVE777N89mC01BP0gUKdjqWttZeVetGYI
w28yeVek0BBwo1u5Wcni8/LuPpMQmFp1kD2dau2UOY2VLclRqTG4QcpHvzVRzRq7+qu80rUgibco
7pbvlGFv43F5r+cPLQMmVvV4trDek00+tR//7sTcbDEjl4mJybfzVqwISBo9kWhIJJn18+XxnrVU
Ex0j3go2WI5nLTlx76hVbaC4AgT71bVMuXe5gWmVTobyo4HZ9eNodWullswf+r30YmwMPIR246O5
MGFnbzkwhP73OGbmUBlpCZ17hT9kv7UP6SX7gsLUXr9vbstqYUDn9+WPpmb2bxzKekw0NDW2rvo6
4ihcg5G7AWB4J+/7a0e4/NflOTwhW56OP3i5JllxRDUh7XZ8jVnyqEC5EMe/Tlz6C8ilX8WVYVwJ
v38CszNoIR+K57h0UZ2x0PD0EJmv3o+GnVksQmeyBLfCQR0IHuF0b66dF2fXXCt4EvwuguRuSXf0
nNmZQlgT5yXI1wDQPh5pWqIGtVTx4uPNNR7VxKRrI32k+iNtxg3vVxUyS43r5ICtgrVe3oAPjJaa
S1AWVF3RIgJ1armpyqBiS8t+ZiqOejZb9lZQTYkGPDr0dKM2OwP1J90dUX+Vma+PN5EUNL/49XiV
p++X12Ba26MlUFA1BxjyROMCX/U7tvrjXUZtIngLdwqSZYEDqL/p4RI8tMNdE9GVIiLU8y8hx0/j
tUBVThS4WAFQASEgdLwKScx0pM5rFhLpNh7CyJH8Xr8tOTA79Gp4htSdZu6rNtCEiyAY6CTl9uvy
qE+jYOgCgAGoezMhpAi413EXqtomJHE4C1sLRceuxL1Bfs1VviKVHCiG5JkW3lo3ybDNm61F/Ka4
U6Xf4wBCs665ddYl/YwlV7O9VlpYkBOLNvUMNUjQT0ItoTbPSoMGpqWoGmWhxojf6ftG+s3Zgxhe
uOlsNFyXl2fi5C6YmjN1GXyzBuzA94n5sf68AtmfqoGSEnrcnk52Tp94Jru73MipOzlrRZ1NN1iu
8gGCxqEoflu8czm3fKdrfCYjgiQfsixI1U0ZFV7TbsrxsU+ShfN1fsF/jHM6fz/GCfZDw4hR/BxC
vjkl5dqSOCS9Ss+Shi0bK19JPD2rXUiKFtmvX32z17NXzh9BKLOKiB9VV7oF1c/0DtVnSlxuLs/P
2UVAMBYbElzo8tz/qqC0k5jpyMIREIQ23vQR8/Ju+9cbQbALZV+Ay8vgHDiegda2E8qtiIWdLb0z
yBtsMmvMQdXqLBE7nEY5sdwmNEItyBdNOqGzly/TWsLbWuFhJ/NXM4lWcX89JsAp62s1Zh64JKba
I21TFj7TDl170Poro90kd80ujVA/VfD9mN8TNSAoJHhNvHQlUA0LPvqu2VbdurJcAdaPxmuaJcTG
2X0yuWYTBFTRIBp0PEtVn5n26Fg8zCRllwljJYnOHchwSFDeole6V9h3EvsdYaEIg2tqveMd7rLk
TiTAFk9aCHmgvrR4n/Daz3XZl7CrLy/kqYuA6QX9rW2hzAeZmO8A1o+9rA9D2hSG4GEjfKIAB1eV
e9SQgw+Vus299QkQ5+BfbvPMNXHU5MxeciWNDZOiSeJ1xXULvJHUH7Qh7PBQKd/EYsXgtBln1xLE
iIDFRS4E1ZDzXFcCA4mIU9yG7W/OURpvus6hiA7DneipCz91kxgLJWlnziC4ExQQ6EL6e8q9Hi98
rwGnWhqQkUA0Z4RgmUDFSKxmHpMtstDU5GXMBjdZd8TQUXg8MU0fNyVXDiXKMPYhMFd+rQ6u4sRe
1WzaeIER8+yYfjQ028xKp8a05nIfdnxt5bXL06t2WOI8OvHx4UD8HM3Mp7IZwx3LMBqRPcfpex09
Xd56p3G0WQOzvTdEipmkMRowFFexNl3rkSFAYQTSnqbfjDfdU7fg758uEFgMJgsmg7QZhQ0z+6Wr
bZ5ZEE4Kqyqp1sSosx0X8uDb41ABm67GC6fr9M5HegMlNAjYofrXnhdpjZGRApJB+zBOrA2/zfXY
jSK2KiD+BbFl6sbpUg346aIBwABsBjjOdYTv5hXYnQ6SKiTj+jC3HYRNExR8Z6W11MrpywI8CN8P
C8hhwWjNL4IBTNvETgxMZNdYW5oXdgAcg+oJuc78lhb1ppekbJNTvC3YUP7u7HZYJb3VuXHRxytw
OMUuiky6ABC9eGVnfb7WYtA4Xt5h0wY6Po/o5cTGPEXyIDYx28FJZyROo5EhdGrhOk7iyUAdKsL2
bRGki+J+56b+Z2uz7cwchxnqAL+3ayo/ZsZGZ+UCdPTcgKDkBo1uy4b8wpxjbUBYshV6NoQawF7R
Y2JgG12b2pOsHC7PnHrybMECQ8EIBBJQQ0BJ/8xqZnkEnYyiHUJSVwHJX2Ua2IDWp9zrb+mdFaPA
wX4mtvAbgLfJ8JqkhyJep84OPAc1qo+7D+NXmViuPTFy9O+Xe3dq/sDC8Z1NB2u4ijTCsZ0VllU4
QyOGsMnifWIACuI0IHYm5ZIA9LklBR7exsMSIVkc4eOGzKq1VCHxIRxtfhPrdKMW5PHyWM42gQpK
TDPyCWjouAlL0lumC4yFKARPllIxMBh5/OuuBaYMWFhcSlMp7BwaNlSm0lDTGMIqghJfBLuwji2F
+xTk8R6ZyMGNhHWbUiLUK4aBrczeKK44pcwreKr6lwd9bgHxPrNUCy92HMzZsyHPRVXTVBlCg1m3
BjZO3ha3IDdaX27mjLnHyxdqD+DiQmZ7DunKcwt7w5SHMBHkUIITIxvLFaVvwxLX2LlzaYKCG5fL
lESf+/mjwUy10bIxZF36RTPHL/EbdAILXx2dh4azpfTMqduGN/2PBmcngHM11mwRo8GWr4WSekr9
oZcPuQzgtqvaH1q3ujyVZ3xTtIjsExhVgLuH0T/epyPoHYsCQKWwSK8USByqylVk5uAz426MZ3Ws
fw5QoRjG+BZKfVtWxpvLHTh3TlCOCELFKXIEP/m4fZEqjQYmyzEEhnL0qBbXa0nVyMIwTwP2sHsW
8GaT8JKFF9XsOA6USEWTWAheWNlGqf1u8Cm037kfFaab3mvWGmXL4OBa1xLIf9vG10Z1B14fhtRs
kr0Kc5MWzRXl2v3l4Z9GKqeOoTIHRJ4K2DZO6DxVxmlpoGO9dGsCxgIOcCKt1OZWedTqIDFexVKM
99whxUQAUARoNmqfZu9KVUeqPNO1EacnXkmRFgBTsS3zpRfIuUM61eSCQhPyAc486aWqpdPn8jiG
fd/lKC9PwV9hNxTC6aBPEuTz8jye8cjgfIPJCREqbOS5zi8ndeb0PJZDpeLyukqyRzuXDEjGakC2
l2mxLqhirTq9XypdOXNi0TD4Q3UQA0C4aeaLAFNr6wMjaPhevaIPYq0Kbyyv+G+l/XV5iGfW7ail
mR9SyIWm1CmG6BTltjFA+gFiSTJYC7GfcwNCsmOiQZsqKucGQS/y0YFC9xDa17mHM9I8HSrI7xKv
khfcuHNr9rOl2W0xQM5Ijyq0RLPAMb8AI/SoHGao4JbtB7ZEb3xuXEANYdMDeH7KqxaTWhapQ4fQ
kvOVRWIAsRRfs/0BhO6yfChrJEijh8tLdm6EeJRMUEyQ4pzUTal0BCFvoWKEqEjQwwFF3eCNK0FP
GXTpAlhvqa3J8/sRZMhj245yB3ev7Mk3FXD8IKpQd0t62ucMKUoFgKVWZZApgCXouBmIfliF3ehD
ODgAILbVbSVK3+jTIErNbZbvU2lFgUARd0Yi1uXInyREHKJPx7yRDS9BeD4c7M92/Lg80WeMzVGv
ZqewlxQhSQncoD5GzbPdbdUU1DhgB4P493+wa39OwOwYRjYOodwilBKreu6yElkfNf5ETs51sHNT
gSWmC02ecUMmGWSQcGomjMzc3xnKOEvzMYHF5nIYxes6klcO2Xb5u2GuLk/kOSMz0SyqMNqw3XPE
W6SMWUe1agwBrms3IrKHQNLxFEy1sdlebupMWgHwWYxJAXZ2Mp+zHVsNJuzmWI9hlt9T9anIvnLr
g9/aqZ+MN5w+5dJzWe944QNTCR67dH25/XNDheMBpCJKVoHLmN2Dsi0xAekzzKreZ2vIe3zYyRiv
RpblC+t3zvQguIrbYXquInFzfGZUEPc5g4IbV/RecdDuq+FW241qAoqDICZLG/TsuH60NtugtB/r
WKrMMTQa5B47gITtZNW08cKb9RR2N0UjcLGjpAIvSlRwHI+KD3DQY4iehnrnQxxDRri9Dh3nV0lr
t2AAetWr1Nh0EvVE+kmZHyE6kt1FmptmVw3bNmrqpvs4rz11vDH6h6S2oeNjXZvlwqPknGFE9BWI
NBSvogJkts5R3+i9bURjCMS27GpUu2tBPO91GVU8hySdz0CF7VU2/w+iRKgxQMQGcVEops7Dvs3A
amaBOS+0XjLQ26vMt2NAxLdF0/vF81/ezPCykPKGLwks+rx2MEOl04DHnxxCQMJZKaSAgg6vkhVt
8yVpqO9oxCz8gjSXocNKIAUN+ofjhU9TRwjTEkpoW/GDmcuFX0XwnPNeUb1xoPLKANO431MJpfyj
CX5KY1SClsrFJoYhO9CkL/eZmUBdpzWznQ3vN7C6TgRaksQuzZ32OlX10rdzhe7rrLJXJW3rHMHD
SHnRur5dIdqsrYCFKO7yQSaHnsS2K+dd5eeo91qwUmduFrBbTA9ahJyQeJvt8rrlTUraUgurdl9w
el0MdzZDysC2F7bpOXP4s6W5PYJ0WdWMXa6FhRUAvwAA6QhPiK5IWW2U5MbKwQ3WJV5GoHwXB+nr
EO3aEpKgvfTr8l7SsX6z9Z04aPEmlCG0inzQ8fq2yP1Rx0FHZKX0mY4A+xIg7hS3hWPxs4nJhv1w
VrhUjL1TZlqYGTuzurEoCgzgS0xCK1a/79mNBSQggqr5sOcmVB3BT5SuNKB+0sN/MlY8h+DS4NKb
11QpGcsYNxstNGRpr0mdZ2XJ0hNvekKfzue/25htoZS2ssJ5rYVQctX83FwXXpV71ppeZXTVRH7+
8v81pvlGUjuUV+UFxpQg9G4AmQUI9uUWzrxaNVT2OjgSIOxBKdpsSFpP69EuJT1k/bY3fzP9mbv6
8NVGQfHRQOYluNze6ZWG5lAyhvTLZHXk2QXKuDpSAoq+EDszSMrbvtjI+ZIc1+m215BGAsGLCROJ
xKt6vCcdVWZmBh7PUBCUrg8lByc3skoLx3yamePNAPIBGM8pl4Tf5hqiEisgxCWZRsgDswGJ/LiX
PMi8UePlUUmX8JFn5g1llagBQQU2op1zBeM86yCNmsRGaDbFvgF0TPJLrfvLqFoFJakIHiEtAdj0
SZSM9pYsNIthSFFNA6ZwCtUMDh5Yecj2ZU+SlamPdtBkQtmI2gLZW2uRG0vj1bpR42ojjCxd2DCn
HjO69B1QwqWPK3F2RdExBTdRVxshW9nWiyS7jf4hADeTFnzI09sB9XXYGSZiaCDTO+GR4qMJQnKm
hCPxDVlzqw+zD4xhqcThdB11yNvizTWpD6C2ZjYcMhEgDYWp4AXZ5GsQqlWuSjVnhXga3Vw+aick
00gwoa3pXGvIAwJqMzsGuEJlgxlKqIzPEOHDm86npN9qfboa36U2yDLZF2zVWYnXNg9dfbCVAAWM
3B4BwlpD/dt3wF2Zg0xHd6EEmUifiXIzNCuq+xnxJfLULLg+3+wgx0cKYTMDW3xaAzjYM+vQmKCD
T5DVCgUItnjkFnQnpCqQ0CO7+KibF92zaLJWaL/pOJQrEd0sATwEy7oHBlpXHVGockvEZ598sRij
Cmh7S5tnNUVEIPmspHptDjfNHoqwbq0lu6y+Rh7SI5XzBlKry7N/ah0Ar9Ix7zCuSBzMbZDSCUHB
nKiGinRlFZUrhspFlaNNSVCNT73k1sPCZXFaZIf1huMIBcYpDoxb+Xi9exGXSopPwuJQS7/smnhF
7pcGIFTjozPK7wjJ1N2hFPsMrzIZwCs5td3uRjmUTwYbPVL3WyJWspF6UWdtq8FLIUPULiEBv8NO
x4sMCiVwEU/lZeBBnp80u6myTgxEDwWNnJVqQQOvgSzkphsaFlZ6Lbt1JUXApemdG9mVuZGADUfF
q+h+X16iMxFz9ASKnYoBpxAQ2dmzNaOsMGMp0UNL6V2DrCzpF0etN7NTVwFbcX6DKdo1aVBbq8st
n26O44ZnfpnMM0tjOqYgc2rwVw4VamsKvJm9wrmSsjtGFl54Z0eKgBlOFyi/ccAms/TDS4tsSQHc
ipoh2VfkAUKrIBpfS2GKYKeEM8RLaOC6zNECuV5AXJwJMxlTMBc5SmeqnZ7jrjOtiKS4a81QsxI3
KTTX0V9FBLgMrA8kWb0kB6VlQOuVxtz4w2JuRVd1vnGiejPo10m6jeN85dj9Qr9O75WpW8hTgKPF
Ru3vbAlUO+FlqgszlAx1o7FtHYN+e1T8sjKC6K/DbRVDg1ifjqJ/HVttzqHbEUUXmjFYYYti22ZP
wck6xS3TIUjT+wFI41sqrit9S9JhZylLbuvp3QYxbhgGxGiw/ieB4FaUSMY4nRVybSVAqWlG9126
T9v7vPvMm4P11IOau+zT9ThVnD0DIzb0C4X60702O/RHXZi5ZDIqvmmfCCs0a0+RAjV7AsoVYdpr
m+9S8JFfPl+nt+zxgGcHW7OVsZSk0Qrx0DY9UUMayqoHoFbsaik0cAZgibbAfID/Jm62ea2ZKPlI
eKFbYU9Qvlk/EST5zJ0yAjWuV3yLOEgKiIfl59F11t5dHufZhf3R9mxWoSGUgglXs0LHWif1XRUd
4nwvFozH9wmdrR0wJBqOCQgaUUM+Mx4ASxgly7X04BTAFbt1bUmyF1tRB8aFkqUN3AQFKWveaECP
JBzcwNcNU/rnpI7rBrqfEo82vcyStwbCOM+S40C9Bumc8iYtevBGdNUATSQH/zj2SzlHBUiXkDLa
8CyVIQM75qMNUQ6ghv0uFtYXiqCT2gMzcFV4Sa/QRxvy3S86GSDwOU5xB5yC0VqnWgHvwBCjZV6B
mgTujq7XCEgqCdCHnlTq0w/lUu6JjOdvfGTQQAK3CIhRtQhyTDkF5MkkWf8s5DYSfpmYHQpCNaXw
oF6MuqCKN1bpZWZRvaRW3+LtZ1TSXQHqMPCRIRVreAP0Cu27nuKV8AU6dA2bQPSIlQBrPrzTQrDS
7YvIKG9G2LrnFlqXIKxHgcg+U/K88WoaFT5YzgSoDFs770HGxaX9KGsxRKoQy2O+ibnJfGGMKAez
1K69ciLSUI+AHLx0pdHQ47fCqWFx5NaomiCpdHB5DkXVaY8D0/P9EAELt5C7OHPybDg90BGayDUR
Uzq+aHADMaIWaXIAW/BdinBlnL1JVv95ed9Pxnm2I5GvwM+H4o0J5O4s1V0YBSiVYic9SIbxjOKt
G1sk5oINOXO2kDYDsMZElTqO9vT5zytTU7pY7yVEuYrU6yCMLq5sp/dp93B5LGfbQUsQqQKxBEor
j9uRUPwFitc8O/AUobaYBHay0yNA35M/l+Z/fPT/M/6q7v6cH/bP/8LXHxW4QJKY8NmX//xfLZLQ
b3nyVv7NbenXW/u36vff7vkbTxhPPth/TT/sv7/5n8df4mf9qy3/jb8dfbEqeQKMTftFh8MXNir/
7gV6Nf3L/9cP//b1/VMehvrrH398VC2e5fhpcVKVf/zro+3nP/5ABPbH/E4//18f3rwV+L5HaJd8
fX4P6YudfN/XG+P/+EMyzb9PJKEIFYEQAFxmUxRCfE0foTri73DKp+UAhALxA6xGWUGp6x9/WMrf
8dhHfgOlEyBg+ONvrIIKDb7F/jtia9NuR/YDqXjV+uP/jP5oTf69Rn8rEc+sElSy/+OPGYB7ahHZ
GqgIIAyPbQdc0/F2yJWUlorIjC9biXgL/7jWa1gpGWyU45NhtHX2pkvUYEGJqPSg+1AdMEjvSVUk
v8cl1UtQCYHz1bpyiDGF6R2pbDZIXebsOgelNoprqqw36ncDHNt95WOu8lSDNUdu4Mvqq6E95KS3
8jcIe9TRh1ZojXkTm0lTg7tZSRi6otcGLW6JInPkC+PcoHhNVQIMKnvFGhp0OQaZyrBTC61Mf0us
q/A9P5b0X5P2c5KOfbep7BcAZTC1IEiO5YNreTxHllIkLTGJ/RWJqkybDa7fXN/keseotRlZzBNk
7pM6T37ncpSoUXC5+Zk3jfYnUS+kngHfnPQenNm1OyFtGMiok89UybQs8TgI+CE2Dy9YwmuB4iFG
gdsiPNYJ+BWgvVXeCcA+meop+mgK7YqbpGTgWagajSo3jmE3+OxyJ4/NCgTH4I9MKSqQcU5Q7hMe
bpJIKqGa9GlKFHBTPx6teJKasXWugR2ectN8zQw54tvL7c7WZmoXcvHIJ0zkkTbs5vHa1O1QWZWk
2Z/xgD0HsnS5ztkL0SO1jF2RJm1yW0aEc+4SUkEZa8FqH7+spmFD3RbBXxUwFdClWNO0/LDasdEl
ktwT7VMCFQcU/wyBnOEbDpLEt3APrPwGwo+Vcq1lzdDeZ0yWUefHSAJZlIWeHN+E6MlUaGqDlwr3
B2bjm5bjR0+4mcjpkJXRR+SMpUHXVVMX0QCYTsGcYT3YtMeqXJ7708HjLYMSCpQTIU0GTYjjwROL
RHk6yPRTNwVOeTAo5qhkgUEFEIyrxI5085W2mHWQ3CC9Zr5W8tBRZ9UllVyLhY0wc4ynCUAoAqcE
BxV4MG0ejoidMTWcmkvvJKFWIW16TqYDUfQVYajqE6k+6l5SsAHSJShW1dArqN6T9r6o8TDySkmh
5T0K0gsKHWajouqh6JKSvV+es+OHCWKqU20sgk3A6sOG43l2PGctEuNUbsb+vaecYhPI0EvCZMk9
3muS21Otk+5rNWumQ8NFNf0Bv7b9q5OFkBeKwcBkgCQNnhPzbtgN0GMDOFHfy9yQYMNTWK8R2L1B
5pBq1iIA4d9Y3NLsrUiNEhaV1sBBGRtbSqUuA7IW1nay/APBd5XJmOP10Wc1fOTL0zUro57mC5ME
bwivAawwoAzH89VroqydctTeWaSaUrFKOavz9q4ZeVKXnmgGKN94klV0+KwamqICdj8bB+le1HW0
ZQ7NU5CLjaM87ArSlAjylWAWj7jXIm+TH8zCicfCQ6i2h0lUpXRQyit5dEDe42VJJJqliqlZOAqW
CvhT4F8QWEeUFNjFmcXAziybDsHOV2jPGanh1ShTwVaMIlARUU8ZLQmmPRr+tJ55q+Oz9tuc1Epk
4yMoHmgm6CiFtnyg9bkVh3cLZwSl8gpUwmFIZrsz6zNWRKSqX2uKU9QgRpLZOmjxiTbsNNYOmA4n
6vLxqSD9AHKEllCByiwYfGGCiHGMpA0t9HR8olLLzBs7MScHode7InfWWWtMy1MxzcEWGjrL6A4A
/Wbj05ibmciQic2nSyvB7GOBqtIh+EsNnuf4ZBd9j7XTjHTAH2yUY277tcE0FphWO61d1seQoET5
5tS8Y8fSIFy76vGecSs4D+h5IpWTb8Bro8jeemaWTR04HVW6ex24Fb6nNEOMIM8LqqLoKY4KCHfr
uFx/lXYZ6U+d3CnYZJYdw8/omhJK1X/RhGP28cKYcGY6eIoRwDne61oEvI7i1PkrqrQZBa8Naldq
hEiqtMq3WtsIGIrLx2tujUBRAPQ3GHfgleLunrfIqMwIXpnilza202YUrT6ZP5VZGS5vswNY8DUC
ggebUKgtZ/E1Sp0s7NPL3ZiFkifYEABDFi4uxCnBdvItQPLj8hq1rm0kxyyeCr0suObyqjWkr6oh
DawRyViprGhkVcldx+wYFqcmRgW+DpurXeXaliVyVJqqcbPLI9u87zWa24PLhGJ2Bw4mhsRrjLGv
dthEMticZD0CKFqPELnCYUfSojtUHYF3sY2A75hOfgcSnFsV9z0qCbSMav2SsvjcrgFKONXgTqPG
aDW8CY7XOjMjUoqGWY9dW4KFbGVQqsKJ7cZp3yLirusbooge27bPHA1/xPzbs5VAmzKdijYVanQf
QccS/VWbZCzoBvqz2mQim5HJStCABY8l69EYMpy6SBSTT60AtIjTaSkNjtHCIh5nqwHDQlEIrk1Y
NawgioFmprrRymKs0lJ9tDnRcLY4QizoAJe0djq63+cYONUBfUPF1XTEYSsnk0LrBheNRBS48Upv
TH9VNcivv+WTzMImEfk0D80gKvMmQnnJsEuINg1xiAsTHHqSRbWgtmmnMW/AfYHhLgxt5mVOVKNI
VQLyDCgQMrDzZD/vM8XK22p41OJuslScNthaCBUl1QeX7Uwt3YEDhPFkgckdxq2QKgUL0ptFHg+r
EQk4HgeOJrXiEV4qxXQIK9Ww+7RuhDUpE8nBFtNFXk/WrYXZ3CRqLWDWODwSNJjwSMZXeGMpmIoi
1jEVKK0myKoYeZviSBBHTfHVn/MzmcLs7fIkzBxMRC4n+CsYcYEQQ2x37uoqYtTNwWykh66wKliH
P91bldh9l3l4WZJ4SQNqBhTDjkKwZSrNA+ES/ofXdHxI5LSCC1n31gNrFewQPnCODYW7H/Ojp7Ve
GasICbueuWauDZjwvItKuCwwepglQfuc31kmsyOATLluwxjgQHYHmlf4V30h4eDzvsRF9a9lixtR
Yir73C5xVnCKpuWIs35aCClNFPzhDKnTHeSqqNATI0Nq6ykz+f9m7rx660bSNPyLOGAoppu9IE9Q
lmxZats3hGW7mUMVWWSRv34fWh5My71oY+4WGIzQ8tEhWazwhTfseeo/jzZoRh7uP0Wn/eH3Q4BN
wqHd//eMinBwBJZl1g9FsQZNlky6RqAuW+ysugvcTSjcwQoVAH6LYYhVBewSWcoru9Ge8SEoF9K6
VnlridusLUIvlUtv8q922digM7UIDnXY9c03AUBUvW/7oFVfls1plnsxO7bZDlHVxf6QSuLHEUen
xY/mOyWLzPRJAKTcufFs5UBs6VTspJWZNGy93kQSYn3RzUqYNDf1zGKYN7WsTWIsvxLVKXYdLR6D
ZlpFntrG0Ys+D/FSOBnxW5ZPl1MREpmlMNaXbSOtZSoOl6Ze8XWQ44C19hyHOSaxrWW2DyB13fJZ
iybPDp6YXCddyU/7NQnyCc+guHSXOs19vGUppk8H2dvLdp3hAmyfncWBd55bY1Rg71H3rXha/Tmv
rae4t435YLB8m24tJAKt95wYof7mqyBQT1s45x2ShX3vFOO72FAUPWcl1Y3T1ouI1mtc955b0Dne
Rhm9OG0VoT/iDv1sDkyVVX6P9bQsdlo3y+hUF1PWST86kAf4IHyy1qqDO9rzVl2foT+7Y1N8L6LO
mxhlQ5dfidvN62em9OaocSje0f2ZAvvYdYJK+aWOs7Jobjrf1BK655xPy3yz+FlelieMl/syeO9D
4uovg0qAfjsxVwKYKsO82RzrzRiVC+p+lggk4lQZcIj1cslHqyjPS9nursl1vAg22Hkotf+xt3Tg
j5dMjsXK0sUjbHHu9EDUFSfT6kUmuG8Al/Bjev2lVZYN/0bvTnC5rR+FfNm0jN35qgrUkLsXDjzR
MEzXyq91eDZd5UC198W8n4u2b5U8Tu75HCpfDLxxO04rv4j9/H5dBiAiD1VmVUtzwobdcofLWq9x
NN8HlQfxM5FxvNckQjX5Rf0c5llmbddCNCMjZa2SLfuWXVsW/jVVUhU2N04pS6d5qKqlirLjUrER
5EcQAx73zpa139I6Ww2Wh3ZerKU8QHatVHToJuRuuo9u7nZcr0U8PH7SeSRlqsiDGVk30iUnSOoE
xf4l3D8hSyJlvMf0ohh5+nQonM4LTjiN7yPmNVPNj34sJuuxa8N9yxfzlEdhGi9TzwTYOuKN8xRT
6kcn7/VRi8nfGD6JCCdjOsVjxtWawiHJ7Jxyfz3OIArX/8MBg8kHOxFX1JIsbaHbdWF1tEHEdylJ
aORJlSWRVrpEzhrKtIwKX1u8QaGlfp6qTpcd42UBlT0XehOOuY2qcL/lkjc9bI8BM4srePyTfMks
s0+wQFn7m/dXi981MXra02GeHT7KERvJhXuYu5HLpj+fRynPky8U3Ap+55uhDx5rX2Sxl4olpgCU
DGFBX/T4c/Zk2xjzlWFl7Q+XTeuPwdDMGpX+jHFjH7VS/ssb/frWs0tlPf4calie+8f/Pcivn6NS
4KKz6Q4tN+BAjpxf8FoYSnUuO2/loSVievxV7np5aT+SgOd9nPivL6rf5ompRuatVX7ZOfGKW7xT
F/Ma3Met7hml2W0bPuIO1NhUSplj73rV9roHvXlLi5k1Gua2fIlfR7AfWEHsa6/PVLglOVo69F0A
YmrV0Z6d26+v9nV6BFndMD6BKPmLox82+8ObYAVofsodtV+mEEXAL9deoofwtIFX0NMVT0qDC53W
HxNp06vmLnnI/VucEsnXhdws9Jhd41Tst/46oNa2bPxH33i9CI+W7Xd1dblBSjXDOd8rWvZxKXXP
mo6rfK98jAvvt5xDV76AEe+YPiOKMvvDq5lg937cuSV8IaJy/BBzHvGj6ex9ObSbv98/IpV5sTzp
Jm/y8tTlEd9bSM/JvYt6XKG4XnuvcwUp+XgKzz+HPMbjkNsxJazNBQlW03PxaihrzvnZkVtgPxG5
wRA5DNKaOqjjY55xcb8qelKmqRmobTYUDCjZ8JoKfRn2+b6c6bPthZ561UEVnWqCRbNeefHYmP5i
Ej0M9LSJRYN6ZjbmlA0BT2o+X0xy5AdBo49cndT8/9ouFNF8e0G2KEG2MWru5nrKKAosCqv3S6fI
+/k56DJDFpCt2z73ad0FFImNJ112GOBAjY6OTcsR2x6N1aHzfgnvUW3mkx2Yiv0mb/q+rncr9r16
Vk0N7b2TLhry3a+rGBHUuBiqguE4ez/WjOyjhgEbs6XOtmeviPplepLeUsB8nF4f3cT5yBB5g9lw
K6OTtoz+ETcUh11uUmIfPscM+6yhXrVP8df6aTTWCyPgaHd/3qksXX4oJjiflyWlUCspm426MspT
dQe7tijXoEXFF3ff7hCszp7Dzr4emVevRZbN8RuVnXQnVeZe5pnc+I7ttfSWkZZTNZS+AMp5zhzc
yD63LblTl04NhQn/uq2DfT1NYikpwud1NLFVekG2cuaNKztNdSLX2wdPl95eKnB1VFOLr5ou58/V
2vCUnxbCs8y6wgVUqfIu9qp9mHvNcXcb1pkXTO8EZaw1O5qsstbiFCyD34zgRCxQWAliKVHwWeRQ
Y2TCYRjz8jdLbDxV0CEX6qetn+3TTbkKYNvhdSQruFfNnVfapTdfLZvfZuG7etOL9Yga2kRVYRtk
HHxmv2V+WcuwMQIVbdB9Gg2dxeZPerlXqZqSeJXIOm77ZfgcxGshnRdhmqC5CwI5rNlJuP04WX8u
pVOZ7MiJ5jV+Qje/xh4YXH6oqM0IeuAf7FxWuGlk/uoV5v0SEtvIb/FcztL9NGZQoWxUivXcxqnl
wqx53oR2RZ9oTgfwGxPGM8SUiFHE2tHM8raKMarllxaggHChM2UOP5/k9V3KoaJAnKINse6P9WO7
aZp53//iNd93E6L/ffGWY7t/ovtRvc8qaNx2goCXxSfQctg/mHlUJ/BqpaW4f77JBpZyTrSY3W3T
6sBeYaHuqxJeF//yc8oSU7ITxT7NHloAP+rh+3Zq5akyq/LCxHGVHT3oIswX8Ht2R/VcrFsWu5eL
7PZVnlvbXg4c6RPxQxCWoZC82cxvYdN/uKNuud95jVADi+L1Qr6KOdIkU8V6fM3YurLawjqp4C0C
CHvdsOrXQqPEcIXZgPHNXoQcVaCEOLR5K/ssKWSgrUeNuALPPC108ear0s33MK4QUDYeQxgI3Jb+
seCsvuYcSTJf74t8cPc246FbzD4nw2xz6xIA3Ni17bGoGlbj6XVAqAPvm14Nko/vFaNjVdcFesPh
70RBf0noqeWwPzCDXTY34Iu/lpWLiR4C9WoX+/Qepn4S5rlhNSw926y0xL6CmpnCC7ZGJa7Mv2MW
7YnrX3K7/fJg3wE8o0WCIMGvdVaFh7a1jCGlqtetsaIGzF2QB7CS/jmR/KVJw2qydymJnb8OQJ3i
zNsceolqGQG86P49R+za9H0qh0yIe4yd9tkdw6zmhy4r3nAvlOCV/dwc//le3pYQoLMyf0A/8vC0
w5nn7tt7yWbPpXxb5Y8xXbXgc+k7ezw+jtiaHbee0Pl34/z3CwK6o3CAu8DOpP0bualQttO0dvZe
mo6DIq858S9DxPn3suaPlf3PD/gLvWF/Qmq3KLsB84MEA5387ROapgI8OjUkWa87xlJse9F+DbzV
909GjNF8qoZsU+/04oH2bnW37+eeYmuwxk1wHv3mjt7OdO6IVArYIa3RGL8aWnVv72iNbWsJ8ZR4
37wuqoW4jjVudJ2xr5fRXPIKCqFXVmbscTgQWljFfiPV4Em9pbMksz/5rdf7doJjJKwatnrJx1kf
mYNyoud6uAa+9rOG1232nx/i19fIiwPKiKIdUB/4CL+Wnjh35eQaa74rxnrfmbYfgdAw+p0G2B5p
8Rv04P91PR/4P97EsEcgQbwds9AQjSBmqe9+HnvAZCRy8j07a5+oscz/q9IayGQwweCnWRiwVeB2
/FLn8hZ81Lq5rO5ejyWC5P1thHXDuuhGuR8Y/zygb/cf6rMx7SfBCgSPgpjPr/XMBUmyUm1+fYF9
hKr9NGzb0PscqLr47RL8+6V4dfhyQ0Im0wd//XYs28xF3CoPcpy596b47FMdYR65suXHPz/VL701
vh2EBqI8LqNIHsDO+vZanT0VWWWG+KtdUab+uaxcPJuYzcpr93RyieYOa1lk1QHwh6qh05E0m+2M
6eR1JnyqwN9Zj7+5r1eIyH82/N3ZkiHAphynebY2BG7e3plt0y/C7Gc8q821i/Ho+tg+kBtADNH9
n+PW0WhP+zGn5gvKMdvIYpPJzyenvSaKABqEbFw9UJG6cQU1EfsBJF8OAwbRI3rVd5kpa8esaebS
Cvs0StmSnqmdDInjdKM3F2R5bwdje4iUTwnwxjNO7wUP8WufESXE2fLus651pLmt82KOgfLoOSgd
ajUVEJILEqCwbA+NVQ1MkZ+BU2jxZ0VSv4Y7ZA4Rh1jwY3t9TYHqH6O5FK3LkULKuocny+xaBNo9
jILmrnM1w03oF+jwzhubPci0XnfmgaYt780eQNeWCWS7FpBrN6q4Kw/BEDaQLP5dipEc50XyM8D6
EdnR8VsY301Ge3ARytkD4WZTWnOPQ9RzybYm25mvbLooZZ42pkUnEyKqbKrmySMcj727YJ1iMVxW
Af4cFCnGWVH/XV/zw3hZR08eilq3lIOpDIV0P/BMn6I+SyEk5ovdJhLak+8+xDIewuWYy0D48oO/
xjNuk/RB9k4bsSkaEHf9NNLcgMlMFTw/MM+BOZwKJR2EfFqHYPjPlZR4jK78wCzuZ8c36xTdiXbJ
hnddHFe1e6y60bLJ0NnQzJQCMaPHf0SNg3d7WAw0uDWxLSomc0rI6PhRuoo1g5sRj9O4QZ6tlpIs
P44U/dqysMezsJtpeQnstsaVJRMkAh0imF2rPnZUhCydwOLeW4E/90hJnz4PbqKW86Q6dUUTuJro
/kf8R0F+j19hxu2H4evUaH5EqV3Y1KSSCuaPxqdb2QH8YzXmfchtuHXtJkttzfEHDpc+QqU/tppT
W/q5nxR5vjz6a+lXh7VcsnMpZu+itD1Y0srMF1RY+vehwh3OxD6csXJqbGrZs/qQMakvRO73Y8Lq
K14qNTQfc7vsD522bfT3CyVOJOGUutzOv44G+3Nfsxy7ZQhugqUcDqEoCt6ubakTWFxxrPpS329V
M9lHYorpGK22hzzoGLRfi0E/Qh4drpWw8ut2HpG4RBM5BSCTX8y9jg9FvETvwqGQ4A2G8ls57rzO
YsixbunQx8hieRVtbntas47udDf4aEfU0dqlourC08JXXkbkiS/K9PoMHgO3z7huzrVxwPeuceWf
isruHwekxrBppXSE1LzX50+L2aIvjdWhLubp9sMSueXRdif7CmJFAYXYsrwbQfnwpKax+z5WYfaO
omYJjmry4m8OLSjyLGdw3s9uVZSnYe2sozO20/txFhRC2AoO42r0lTeqtU78donSLAQxHH0sZzde
L0FG6K+ji7rPsdfDRPpVtsWazLAFv0eTH7boqVrqqo2BSRyEM1XvzOzV5G9tf+2PkyPTLCr6L3Y1
DjcmFPb1GDj7DM38vbebz8uVIcy+tcN6vqQqb12VtVe4h4jd75uzLF6XbFvkFKTzkJeWQS7fpWWZ
1C2d7cs4Vr0L0mEA1rhtIzO3aOCRg+RS+jBsS22uAp3LPLGdobxbcbK7WEn10nnxGu8KN49muFJG
qpM7aPfab1oDLN1/9pf1K+ju7E44LJ8Zpa4DJU+7xE2nncODv/beUYRTdzcUQn1aB0OsaNN2z0ew
42Az6jSEkjlAePbEFzrmfeK5TYcV2OIlrt1O2KZ39buxWKc6racpf5LFKj8qM7RuIo02aeYonJYq
7o9OcEQtkIVnii1F5mB5iIFSN2m3zdWXqsVqiOZT+9z1pQSBPzvvYpobl4OrEMJWdnYlyk58GaPA
3FT0IWbaITiVU4zCLFVbkkxZ5zdBZPU7oa+OvyiLYOsQETdWiV+N8iFYgl0KWgZBilkNWphOXzyA
HwJzshTqye274Txr45yrYQ6+KC97WsjfnzbZbtFZDmJNUMbNv68MyLmARaWPhKfr46RiP0uUkHSS
63xK7GKeL4O4Hs6S+NhJoFzGT3E3xS+eGbwPlcr6l3mbt++aCX6YsSS8FQAezjYnxUEaOT0S91rg
+rv5xlJj/Xmz++7sNWjWph1l7rtitQVnmWFHsqsyok7l18EFSsFZOoxdda59rZ7AnHnc/+xeOXbn
narAGz9RL5QPcVeoC2dt4se2Vdt1DrvhaEK2XNLztrzrhD1dKS2Wh27M1AeFR/lXr57ZHFy5zndi
bVk81NruHW/S10D/l8tyMR7WmzrqzlnQigNpO8hPyjHx5Wap7CZje3u3uVHxFFHS+SS3CKuDvMgv
WGzh7eZYE9iqoDw1cebf0Hl3vHRq42YXREUe3wYjd9pyq3+oaQ085KYfZApixT6ppZKfhknvgqb+
tt2oWOhrAFQ1VYsW421vi1v27NYcvbCOLhx6kek8bOI+mnOPjoGyvlmZCzbuZoVPUcbp2hpi8EOo
KbVHN9huzuF0tHtVN1PSxEN2s1hD/kD1p7mzxNo9NwDR+Rs8cqbSeR5bIpgKx4g7E1fAQv3BKa/i
fnA/ayvTu83NYt8CQdJPpTvP8ly4jScQ9XBCwPC9inAra7v4qi2i4UB/GSetmT78IYq3NkyqbYrn
pPWy7q63wCFcQ64NGevAXiZ1I+OZBpRjlLNcdkK2954R1ruwi6GRBEYV/bGIB/UeL625PdKKXsH6
l3VfHizk3EBqZhkGXeE8jtv7NULAojjvoYd9iKXpm75m1Polr69qagWqSZ2QyAWuvs7mW6o41Zh6
2sk/LOEGobK3m+AGGGHmHBaHEPF6okAwPfslWSlaKxaSwT4WLDZWt3kGxTUIr3zX2F31YfPWzEUO
20g71lcum519GQk6FWfZrJ3CeHT09WNsIcsBMijHYDZRVpY3dWqJ2DyWHmiexC1E865fHdwNl4Bs
N7VD6do3S1yZDmUG+gu3aBVvkANXuR16Km5XlTuhSu+E9dVkrWas7pvVCuLNY/g727QH6kdtvaPH
Btdv76dJVNF0WIMqaFwK/2PPeohou6baWd32KBzdFDd1QdcY6hDl53SbjOzw2VlpSIWouVx0pfD7
Y774y21dUr49VKY0F14unOgQRHYRUqqrlHNZ5wpPoEEjuJe4C135YHKnO8uPDSzKKhNjEorao0RI
LfHZGSz1bY4JTTw1rO657zPHO+Zz4aKISwhXWH0KZgCI3JKERfB+tUQfEpjpaC2blJ104gO9bZWm
/MomJKPgWAyoOvu5dEx8rNvQCYvj4Jre928daw70E03mNruoZCS+5PP8GT/R/Anlss95PGDGTZrQ
Pi5gTo5ZlKmzzeFhs0kEirZcuF03q9vcKa/Up7lQcTrgNDckkG1s9HggvzyqrgkOSmHop6NSsL/O
U/t1yrPtFPaIi0jc4G7pfEZ26phxkYeNw0Y8xGPhPYYAm9ShnKlBMR+YMAk4veWb0w/1u92SODqO
YZjfjH3XP2o5TvlRm3zGmaRr8zCxWhNftj2cL7eTDW6Zmf/Y1bZzjKeiv64z37p1ayOu3YFmap+P
NNVj0qKD62bzl06H+rwZF7dwO+QQPtgYEYzHwUE3BFzjMl0OasmSeFxskyIcW6UiGOchiR0opCl2
CZ2+HAMe7ghh1nncMlV+y+jHy3NF3w9mjrKXZFtrdccpz+FfBjDesZpsvnEL2XtOnfKkEdxBw3Uo
nqsydz5TETQnwETxubfj9hQOYfVgVYgIzW1QfLS79qmpQKjlJG6n0M2qT/3iTn3ie33/ybMzdaXd
3RgiU6aKYLJqcZUNLg+d21TeSzOnJOHefUVacjUvTvm1Lrzwc53lzsfa8ZabmY7ywR9kf+lRyn6m
KeDW+55mhsSrbHkbZIgs1SAOln0Siq+i3pP0tWv3U9u440uPo0B5bIKSBi1F7h4TXb8r+3REmmei
B7b1FDFDpDlTr2EfSQKrrPzbZsDHsSiKqU7chnvAgTos8Cvke1PKcsyJYh38yzbQbngghZ8bRaxV
51ft0E9/DGRtRVoPnmd/5uBdVBJb0TJfWFMdHKahsi5K6btPO57h5GxzrZNytYZ7H2m5Fz1HA8cD
meep1xkorT7zvRtaiup6WAG7JConpEE2Rg8vtTvhiDFS/oRVODfm6zStrBUWJXmaHqiufpvpps14
Q8zzsatm74rieQ6UqzQbwTxw1u8CaCtKJmExXYuV/C2xCEcmuJjSwl9AtmCR7W32nzGdbD6Fw2zS
evTGQ2Nb0r7TS+g80vWLYtBKxHBJMCEzdl4Iqq7Y/brlaGRRVIRyMaEn6BKrv/OKxbFSne0IwbW1
/eGohhnmA0gZJhE2H21RiV1Vew5o8bR1WtUEaeq4p7EzVo+yRPje97ps+9iNuqvv3d5ZxgNZRVaz
pcUBUkKpwku3Wc+W7VaduA+0lyG45cjS+9IAZ7W6dLYiU2Hqq7ra2Lc15Ns+Tsm2jcA9bivaUach
B66Phyd9tahJNChzsR66ec3a+nqNMko66ahN7AwPzUzVyksM8PN4V1QYZPkR+ScBlXZhqdDegSXk
dZgDGNkH0yknVusudaGt9s9Rjmb2jwW4rLY7+pIe4GNmu/SEkGetoGAf1Cosu3qo9FDzHoQFjEtj
T6/pTczA73n8760VhzbjOFbdeoiHwvgffeW7xeNrEdka9kbI1MR7ydZ1MjNcx8gdkgmDY9j7M6zD
LfyWi8w2wRm898Z6k84Yl580qjBWkXQRBTiLzDarloAjgu14etYFBYXoZiKgNHd2hVuqwCBk1HK3
BLVd3hZHXtVXL16ku7k9+M2k1+7a0zwezpg96A9Mrf0R/vujN/lDGRwDALSld2VrLdcefFQ5EeOQ
O+TyNMBNZT+2pv5Qg466dQGZEboPMTvmGuO3OUXiXE4hys8D1eGZCm+ZAvXSzSKOeWdE2RyHBSRQ
TO2g66ObjdAvOmZWE2R05+YMImjiCBmLY7hunjjTj2yfh0g3Txaonylxe0hxidCsnSMomPab3dVE
WaDyC1Uf+2CM4d8q8DMm2VxJU3QLEIyvQP9fxWU+P/igdi+oT5c3vZ15ae1iuVk569oeB68FRDbH
NKgHq3msYrOEl5IQDiuSblhFYrql7s5qQopjMhFKJZCG5vrbsNkZ2h5KtFkScI7qw+Rt6/uxtBZD
gGA1KJdMZIhZNfj+WQUCfcGsjcyLtWVmHRInX6TzPqrL2j9gEdJ9VdAvFeTcmdSg2yx0kW0krosj
4YQaL7CpqWeshcxecSGidrt0q4v8BH9sxgSq1U4EaMiVcYdXnOj7o1jt8QJib/ipmRtBwTLM0MBJ
KSiWPhkq9qN3bRTY+uDavp4+AskAzpGoAfRfCtZEzgRIjgveieLWXU7m3SZCEoffGhqB0H29GlnO
OmiurHzsgdhrH9IHmL+hBVLirrjNI7iGgwx+OsUZPgUvJjS7NRKYvws5NLJKNQWzlw0gBXMji99p
y+55zm04Bc5gHlZe9kHEWYQTMZiP7xagKoqH1ZDfWGzD42eSy6V4F1at2qMuzy0viGCCK4VgT/nC
FumtZ28W1ft+8bJb4Jv5t1w5jHy0bAYYXQb1uN620iRDaS9PkfH1w6KagkeAXkfXGl0UdtOwhURR
+/H7XfsFc6KqXy4dihblYQGz88fiCfiNfj2Ki05UFbBJ5T/KLO9PE+Y9HwM1Okkcgo8sVLPBHBi3
NYGXtd7tTljlwdXjDNms6QDux+Ucz5d5gHc3EPYNmGqeLYbbjZsdskE2nA5duLonOlf0fxGfxjkn
n72ZrdeCh4H+1hACe/TyEZvRvFvHW08P+iZ3nTk62H4+hCcAGsOHxYQTaOip4ylBKYSfhSoiLGsI
wO+ltUe8YySiLiGmXsskqLMYmEwty+LAgV6BCKNc8rC1VADQyhuG4FjPAP8Ont2Wx00a/ib3gfkB
Z2kRwPaGP5ex6I5uNpp0mfz1U8huMV+bCQHHQyPn6P3oq0lzOd+XJAQlVaAWU0APsv11VOC4AXwp
W9tEOVl8bVmF+7I2ZX1lrGF8AEOIeHkZuV9g6+iO/kcYr2npj5VKw0WU60EvazXCmI+m7KiLMmrY
fxWetJXjrv5pChb/2cpQl7mjclV7FAP6dk2aoXU+lTFIjKQFIHLXg3yxj+Hiw8PfYhe2hcxsvz22
TlV8qH2jFlyiOJ9n4vND4SkZ7eMW3C/eQhnac3uMKpvW+yhBf+BcoZtP3gg3X019nxRlR+0RpCcA
rnxmyjfqU24tNs4bo0G0i8jjVmloRyN1l89drq1LVbGoERavw/tJT/3V5Es4KCqsb6gLhBdWZkfP
VIzxT8i7PHgZ3M07GmGP72e1upf12E9uWs3Rskdrdgukp6PEE45jdDF6RRccttgicGrL2Jw7352b
97B4y4OiuHVQTHWRSs/XR8IX57pb+wLM4uJ8LLLVfIyzCUXIUdtQOv362EZN9idwZ/uAe8H0FBHu
nx2ROS89yPiPNn/iJ5Zh4KAifIQLFN0awAfnYZ5YdZH+AnB6ehi0vWZJNPW2wzrYHuLcwv5DOaI9
cx6ojjRj9A4oy1xTRbNuFumqPyqKHYfIkKhIuM5bYgqnf7aiRjxWhSfaVFDVvxwG7BJ6tHSb2vO+
rprqvzrWA/Ug9cIBVbfzgd487Cp8m2TfDu+VGHvh309VIdnlR1RLwUwpCWMF8ILBflfSa6AR2t/j
xbQTKRcXDol78HrbTMUlZmNttV0CMF+np6w0i//V70RfX1R91E4izYSyJ+sQzb5YFJtXDcqGXht9
sCp2ysA+AAjEMFNAFlnLVNWBss2lXnedhiRwjX8Soluiz0HXTWwqEt6+adjH/ML2D8R54CcOFuZJ
OUAbAfYLmDRhPGivFY42iwZ4vfCBqBZD/93G6HAXcaCsH4JBHJa1LuiklnkNimnIsx3czhyUtEFy
PHhs+W72ookUpvRMoNRzHy3ZXB1oEEfkfVCZSlPdVVU/6v4wLlitOEd78PQoX3S9zRg78i1DuaZL
LwjJ0HQt2BkuMuibVZxSsd6fRAS5HTfnIjdzKP/QVr65flJmu/tLAkY/DMy1NY0kzNfVOmZNkBr0
1MPf6Xu/7fbSNUSCLoA7u/sIgAL/1dOj9FeoSfjxfKv7YW9otK/Aj7aOG1641dOW+k2j8m1Pfr9i
4Ng0K3fuMC3fXWLgr6xhinPRZMOX+N6+XnF+RdV4fqdozY9hITQguNk2FpSPsqIpePrRkfyvtBnO
3/tdw+BvIgxvJBk+9C3/eyvM8Fby4X9uy6+qH/s/p18/9Ubc4f+HmgPY/7+0bv+m5nD75duX/Mv4
9Yv6q5TDjz96lXLw7X+JXRYRLWAbqUdQdv9WchDevwAm0FMXkITAXITMsp9KDpbj/IvPImYT0myH
y7K322nZ7moOluv/K7B9h5lHhzdC6N37b+Qc3jbbI0RzIP3vt4CDCuDZX9ULoyHT9DQKioRFYy6R
H+pphZD1/GVQfquHAN0dXeLdQQ0cj4uwxa/WMTBXbOo8FXmfL68LW8Jhm//QPqaqMUUqttT1d2QY
1sN/uuf7BcEpcEXG2wEw9Sv+w1CvAxlhJAj2wL6nWJCd43D5HVTm18Hb+V3ooQS2C2pmByq9XZVV
nbdEFqtKJR36A9G2exajJx7+efDeUi55Flw7Yg9FUkDzuzTaTvv5C9Wxsupdnhhpvro1It2UQooN
r3VR3pTR+MFU1VdtqH/880V34MObAYQBBPyC50OSTbDrv70oJizwQEZrpMIl84OjSZvDYbWOvuWu
JFDh8JsZ8nZL3R/yf9k7k968kXRL/5VG71nNeVjcDfnNmiXbkr0hZFvJIRicgvOv74d2FW7qs64F
566BBgoFV2VaFMlgDO97znMITGADQE0G9h7T5+vrefOso1NtukizvCcvrrwNl6siOxHdO1f69aWt
SZrM3BRkcbp4Z3eG+LYyc9xHEeDB6TQvtohMGET/4CowV0wUdIGJt/FMvoHnL3czvycYCUuqOOVz
Q4WwC6g2vHOh1yvDjwfnoBMxYQqjTURu+/rB5XYwJEsadFEBkRpoASagYCBFw48zLI6cEv9SXScP
vx8db7wtMmpMFDOEWq0qq9cX1b3YXaq+6KOOuiPegHLaIfzUQL7UwZ8NRIYFcwejEH0OASe4+19f
qmkKPQnMRUSzV4uDSDJMoMWlfJQooN6ZNM7G/Hopm0+NEPaVNE5+x+tLOYtOxX+qYdn0mNfxCPEk
A+9U1CblGJEW7zzEty4HwhZVJ48SmdPZQGzUaPsN3ShMrVRhtrpfAuIe0qa4GIpBMyI8al75ztNc
f+bfPmtu0WQjwWyL2hC88Q87/9/mEqt0c7UWHDgYuWx+7eBBNI764xtjM8dwhBVkoZY9f2WpkTTK
UTSePOxPR5rC9hEiU75N48bY0npu3/kE3rqpdcpYNaIMk/P3ZvvrRCy1nBOEsRbQ62JbcED4B3fF
AcL1EIrB53NW2ezfHl1pFdlcG34eTaLCGgTiYgPyg5ZZJ1UEMNPY/v4be+OuWFsYimvu+roVeH09
z9b6hc9MREsM34vpTGwLiiLvjPlfr8IrYuHnP+sKfR72GMwVivbZFeh7M4rjg2qRcalq9/t7OZsv
GHaMNTYBkCJWY+o5HLpzAzxZy1ysdFla0fxxqxJsn51lxe/c0FuXcjymRLZPCKXP07sxdCbeMnpF
hM3SJZbOnh6UQfUiIPPnj0SYiAa5K56c569f0xub8oVDPM4HUPFu8qHu4+liyMw+rOex/+OxwJUM
gmeZ5xl75/unGKh7BiwZtJ+TID+kfbdqrirvH9wQRVS4ROw+19t6PeRSq/JGGg0S7qemrhZNX4xr
s6eUda2XwXvc1TdGHtsaFmCWYJuC3NnCNeZl41OuQFpZKLIyimy40qvEf4db88ZVOEi6FrQ0gqbY
4L6+JanpFGz4RFEb1+02V8tney68d4b3mxchj52dLWMCUs/ri2QDJaDY4CJaXxbbDCvJTdI14zvw
8zdGNoLr/77K2dsx60RkiOmASsZjevBr6jVL1/Tbwhy9hz/9XuGwAoWCaO4z4s5ZE3hzpxkFJI2e
kaUXUoAjNoJmwmPhUzP542u5sPYZ2YbLQcg6e0OBQLM32rqIfNzeF8LzystuTLJn9vf2O3PDr++J
VI11bTKxUXCtsyc4xqZWzRWXIrJGANCYtVCY1MV/f0O/ruu4Jmg4Qcgj7AdGyuvRUObeCA7AE1EK
MHS4Qq5bPRUJ5q+LwU8w5AtTK/x3RuCv1+Rg4HKKw67hcKo7058j4ZHmWCVFVBuWFcZCbzcaIuZN
oUw20VZrvLOPOKORrHMfjHl/hUIFvsEZ4eyCFW/HSKumiOi5kUjvWWg5925QqyTsgtn/pI10s/cu
82FLOalTMw7bWv9sqlo9dYZPNnic94lJOZuicOgGaX9j94HUQsNdk3yDQZntrqM1b4SLbf1h+PWP
395hB7ueR+Fr62e/fZsrfrDFejQusi6Rcw+qZqe+xF+1Ii6cdwbErx8uHxMHX2Mlt6zs+NcDQrVF
TYgFG70xp8a7k4LmMwVGFIwtJab3YurfGAr4SKBoUxgjqP5834A6GWWsXBdAXe8rco5qH+XZUIgk
mqZyHkLkQO3d74f82SFkfZ5ERvurL4AsXebB13eoJ+6S0nQvIhXoO4zCL/Oiy0jo6QYuowhte3z4
/QXfukm+XxokbFngG55dEBW8UhpMsSgbIdX3ifUYTNlVU2QxkAQne2e0v/ECeZrUbzzo9RD81nnl
b1s/iwazp9Hmg0JpI76kwlh/wP4vjrmdWe/AjN+61rogAo+lhsHJ+/W1fNiV40zcfOT4atqm0HoQ
ASf5qZBq2f7+Ib7x1oCkredTMoPZrp/NvGVKY8CPFW3EoK43TSO8j6ZPjwPdprHlYJdvC8RJ76xi
v745POhsm5g/yBzg43t9f6h8eyDIOh+Dq9SVWmS8dfAnH4OM1E6gU/buT29yzQ1j274eV8EMnX3q
mqklTeqzSevHadz7Q5XRvM/a/nIV9J3yWEy3mtk4m99f9de3SFK7btoOrhH+4Jxt3pU9o8/quWo7
LsV+oauNXogGTdEV7w1Onwf2+kjHBLbGk7PJAf1y/kCtPPCKoaxllJtlPyAvsuVtE7RoaaxyQeW4
EHknVANFMpv7vnpnbvt1DFEEYLzq3Oxauzm70SJjP5TVogRe0nZXVSEdNPPUE8NgGXPUbkX+IXZw
GL9z2V9WciBkePTwODLTURk7e6tiaOa5rHLWu0AGx8mHKo710n/nu3/rKkyiNLHoHSNMOZtlUPma
s95knNClg4hftDh/E79/Z4T+MlYoR/EhrE8QQTGr6esvouumdjAcdo9GO6fbdUsGdIvmV5aOyz+5
FPUUTotuoJvnK1Gx9G0nnR58ocRsb7od7XWahFs916b977+AN54dWyyHZcgm6gPr7Ou7AsXre5k5
yWiqNS+UOrPNJl7Fq38+EhgFFIgY/lSizjcio6n6XJa0Rks1InPWY5LmkZH37xG9fhno61uieMLW
h1mZfdbr+0F20SpcJDIKGhO/AIioAX96TfcH44R2xJ5rKhr+c/1P7m+F7aHOxRPnnk3Swsqd3C1n
GbVIKU4tsJpnR6B0+EeXATLHsQ88brAO0r8tcQncntZzRxlxBOkdiq/ZUEUaBbF3hsWZ446nx3O0
dAKyuRItjF/uxxNV1S+8L7sNE3/eumnyAWJEFUqnOFY6rAiEQkU5mqHf+P3eC0rznY/grZH5t9/g
PKQxKCbl9S6c/LHXEIH6vVs+9vbi3P/5B/D3y5wtdK7KplnxcUWDNU1XMvA/WpDt3ylKvX0v6/Th
uQzOcwY8SvRFG+N1rzXTlt35elJHeOWQMv3+Zt4a/ZQf8JvBF7eprLweHmWbIZNsoFw6eeOGoz0Z
98o2R+pS7PgIX/Ka+NJIy/eOGW/enkFDwPDY7dFoeX3ZmViAQK+4LAL/so/SJV8ei6S33tm+vjUD
IxHkaEQB3QAJ/Poy7gBOKGnY3yHogIRUzaTQex2FFhvd0PzHiwofMwCBAFPnerQ+W1QA7tjD6KzA
0HrswqVK6yyysrb68y+a67CJ5BgPhY918vVNOVYNNq1iwrIWH809eqVkj0ole2c/9+uz4+zuwvdj
TkQndn6U8qrJrk3cU4yEucfooCB9pV6A1+9dtO86xb7a6eCvZsFf65ScN3hPr++omMFhuBwmo3SU
8S6vtGZftzOkd9eoDmiD1TsJPGfefOYqj/M7acgGO7i1yHc29+ZOTadfwwaV56bIb+qCCI3ngtMQ
pAlwE91d6tT6Y+l1QYVmBG30Jy+fe+/InkGrH37/Bf7ynMldY59Om5FiCY2Qs9fZlpjmViJcBKNG
22VYfvboOKs79Nrv7SgZJmdPGmAjZnY6tcRk0H0+3zTHTVnG3RpahqYCElaEVW8IbrzZttVTadU6
QRDI4Zve5XCu2fGIqcRflpt2SP1ub7N05FFBIfZDgwcte0aKgSA6kwkGSrVUznXBSeveod/nnJD/
onJra9wm27n1rCcboKp7MTUyqMKmtVx0QUh6ko8a69OP/kg2InQeFrZ71tbsbEBZoT1VqDRC6ZY6
ryaYzH68zioKfvdxMNldDh5oiuNPUi+Cg5Ip3Gm0JsCavyK06kmNZZXyRwJQFw9IGULT2crzEKlf
bX2NzVl6c4RhRJZ3cwo5tME2oBmFwg/XSmpwQespeVGR9lFt+87A+xGORWJZVyoDLVehj1Npv0WK
qHmXCEWwvGxRn8kpC3PHKZck8vOlz79PjhZPJw+tcxzlpTVP3yw/kRk1PoRGDu6uachwoykSWgih
WWT+aE1WakN7zebYvfeGKgiObYwj6Lbqx8DbNSAk1LHjBaNanavA2LqY4HRu3S6tdDNWQd7sbRhT
wbVYijmIRjVM9WUsmma+GZe20D5qiTTVRTx07fDBx2voEE5j6KchSTGBAlNcypfGjOeXHCWVebng
d1GRjNEhn5jgCv3KtSF0HM22HHtCsipU5GoMSvcpRYVpR9I2sD4D1Uu+22yqfGKcEW3r2PTsMgG5
he1jdTaXafao2SmpOwmTMmnztt3O38rZotMeWkac5l/42kS8iRunBHAbg604GU7tezsFOcv8jC0s
I9EVLbL7jJtKL5Dv1lhHMbl0Jq53gadEhoAMJv0+Sbs+Dm2Me+5NKUxyLOWC6+gE5jP4qzUD86Wt
CgUizXNlckBKjQEyaGDIbUfhxbiA61q7CSyqfyjgkPl/sEBhGFASbUduzHlw2pcmi/XPlpUqLyxc
fjfUyjVSraXJSpB5gvQ7HSgVRFhz1JfHVhuI7iRTEM25Ho9eFxmSzUsI3TR7MluzkCEKX8cOlRP3
DUxIv+sjoruAHRc2wr6ttxDltkn1yfpmDFKSoxYsCPCh/a268gBbCOOwym9UlxvfdJMMTySeCLD3
2KinD0Fc+u3R0XtiGFN46xPoHvRvqzrVcTeyqBtnV9a6+ZLkVpcTOm0inF84iINwMuBk7fDzdZ8R
6Fr2VTL7XHiGv0XuH2PWD0uY29W2FZXxoR7xim3ATQbjyasdzlxtKmpx8uNZn3f2WCbfxopjytaU
plUiT3a7Lx54pu5jxma4j1rkkpx4hcsuiBJw86BKsgMAZCWQDJoxnVKqr7jwHKxIjSeua0TgRJQ4
wkHpKQF6bgZtkPFVWsNMh2XT+eqUk2Ru4zLOrQ+L0Jb0ccnckpeR5zmaUATbE2Jaw/7IxJ8+1sEU
3zN3mwIBquvmH7US8/lB+Y2+HEbmzL9a3e4+OwNm8wuKBvlnapyZvJj1sUdErhp32rAHj7UNgH/5
opux8TEdaFWH9LA6gqISc9D2lNGbJBqnuHK/DNWQ6XdTJQ31KOtZv9dbrbsxMKmAudcCe7lgHipv
hsXpi6Mm66A6QPoSS0QtqHmou0HgHJOa/xeeiqA6zt3UN/sg783sEpKk/llDM5js6zkvNIy1Q/KC
kNXAnuGrYDzKoHHQu5d5rYUpO0Z/B/oyJ2QdAp9xsrFuPLqpjo9SA0j/lOsc2H32+6nW8LFPfnaa
E92/WOX3y2XdpxjXlVMJbeuPiVVFsK7HIQriOcXvNsJ/h14B7XkjGgX1ThcLzgHpj2P/Naah31wh
pPW60OrTAT90gJ8ojDEiTJHS8uWuWCipfQFcrn/BwZyIjwiRhHFRKA0o8GynTPlN4kCCxhqKKNbo
hSb2zCWDuZO+qk2M9fHiGhuCGGcnUtYkkyfAbOJrPTTmo4txHSsV5DMryle3UahnrAEtvJxxQEK/
WElzj8tByQ9ITNvgMRF1luy9gs81nCqOIqGE/npvmYtuRybGwPwCkTO6bE5FEsCdPsb5xmucNt20
viDHq2xhZt8kJAIUjy6qXXOP7tBfLr0EMdfHtKthb411zSoJKBITm6BRiKrXh9OJX7UdcbAPuQZC
YWaUf9YKkmqivCOdC+DANB7thZe3DfxMVyABIdwTGwMU4lDKaan+aun3z5yZBvk8pp73AgXOb79N
YjSQJQ2ICbYZJC/0vwvxsRtRS9f5xLRRWG3Yx4Ue3DFbKXWopJVMp5pv1IqyuctjinJTp08hztA2
fjQbt8ke4PToBoPdd+dNpmN72K+d/uFegEdICeGA0HwkKqVmSEsfDv3WH6BNfPD1pQrWzBQfcKFc
8qy6atNxFCdVt0FBMLwdIHdbfGgWITCIpn0stS7HAR90KNoHHAGWMXzpAvr6zw5W+uQ+G2qpvmFb
gM3mZHHqXOMk91/sKh5Y7PWgc04Zwo0shD07L8fZHfC8xRXTMpZq4ubQDLg+TzgqqylrPrEzahjG
tVYOHsTvwrA/2ALI+U0rqSU+ur1QycPEk+7389CMxU1rL42xo8GYDvs8AX8X+VZfPI6uac/380Cw
xobbz5uv9Fu7JArEbPdHJzOx4OpE0+LNw9k4UVXyLKgk2aye6nShJgdkTbahQz/+IteX0T+UXk7x
fDKCsolyNRgyZJLQh0M74+fZGH5m1DdqbkemoHrknWN+6/gww1TvSw34odDGvZE2ybjTdK5waZsk
Ku44VxbGlTCycopgJEs3bAZ4OzuEKOTASTS80y1oOmF+GlxLu25IgPEuwTq43bc60Ifx2k7mimqL
J2xDPaQmCpJQKnyOu07zauPWK/Pc3+udHTxrna6rT148juAu3DrAyTn1Wu9sWZ6oiGpaXtlahCx/
1iuYdKmvP9fJPGpPTQVNgick548/9u1/JJz9HwWvr5SzN/VLCW7g5aW7eq7/H5DGrrLn//OfJLFf
lLGIhVu6tH+Xxa5/4acq1nb/BdwIWdeqoKAn63Pw/5lvZuv/4ohjrYdjlLH06/kn/1bFIph1KCSu
J00kiSQH8OP+LYq1jX9xMuf86ZkcCyk2/lHEGb/Kq/MPHSy0USaNVErMJnWV84Mf7tXAG9i6bYEd
YKcrZhaw3ejV7qfMYcjv0h64ftTgvHF3rt1OHzFI+M/8xtORQOCcgMjFRSsvWLrJjnUXsz9xpMuL
C+wlwRM7tawIUeUxD/lZIJx9mQjMFs4yDDeT6SmyGxKTvqRMlP8FNpxF5C/2PmcHoDW+Kn0IPGE7
dukSpl6F8VsKjipAf8fpsusMC6OEgW088YxB3IyAvw/ZoAeXHikCkLDHJA1tpr2/qrocNxiT9edl
mQl/bDNffK5++kDmgt2UV6T6Ncbd6XPXDB4QDDlm+5QNN5vwPIXO4M5AwsN4tAnFHQu54JRLmDRd
0RjfU9BQNiGPmXw0O951CJLYYl1mjiVW0hiA1vgph7HQ6Frx5KTuclFmwnWPOCSbPRDtG9PG8ETb
JmhP2JKk2EtVatdt4QC7DKo8/57mgrQ4Nh/zCap9QDTS0HkY3yEtsSsXlBAixwQ8SalRG4aNA0IX
g1RcWhk7fNpF27xAf7SNy74ugaFa9VXF0rxOzL35xVZkVYeVW7R3KFgSbWspnSTNjvS2jS5sGKWN
2fk3rbBcLSrY2SxRI9XUhpMtwXtrICEfAeAFXwvSDgiFt7Bch0qOxjPaPgN4TSr9mJjysTthoffd
A+cmzDhWneO+M0ycTGHR2JiIPNkvt66i1g5QCGb5wQeKjzHME6W9Y9MLogzysLmyJAo/qozF/wjM
rSwjYPUWAVG9w07A74yZcyMnaG2PadbTNsg1veaE65eqTeHo4DUBjtGhqqsA8+0Q97V56JqiAUEY
VFOoowYY4FCsluw2a/GKwf02H3zccfflamwpufD9FE80YTKT82vkWoyxJGG1ibAVDR8n0S5D5FEh
4Z0HvXRPS1rmfZSjD3om9ILMldhzvQuqvqvd2PWpH5m0J2G504GSW7IBrYwSoOZfgapAsWaPHpkt
Zo0QNIwLjfOE8NSygDQgFSC0s9ZxDpXfugnlC6v0w1SKNNvOgMa/lN0UfK7pDTaR3fkFz0fZ7FXj
YIYU4RfjvNPnNvjaLh0/qen7YPWbt2D0MQtFgGr1QyfpqG9HrIBtSJGCcjVMTI6BK7LsLzoC2Wev
50gXekNHOk2et858hJKdATVD6ExVQG/av4zEL9g1VpotNoYjjGQzVIQ7hIWlVTQss9h5xIFYEpZh
I/NGWGE3PEzOv59UmRV/FcPIoqu6xsITVccvHUa8Cui3Gq+dwVzyTVEjVImQ80kjEi34m1AQb9UT
R2+kj74IzDEarcY1EGqmehJ1XdqD5MkMXKABWLNkA18SDFth+IsekXNVLaFYBw8ytFx5p9LuGjO0
O7itEeZwLDi1PfKdOoG23PrTPK4pOimOI93vJIBht0YM4nEIZA/L8Vc/usof832XwaLmInLUd3o6
+tZu1jhGbNx8ca3DDBQhCau5Yz4EstEW2xa/F7lsdi2JJq9HmFrUhfH4EGRSBDuMufZT5eDIinx/
yj45PTlpIIbyXONmfVteZEXWM6ypnTz5WaN/7fSA779PHCXDJU61HnRGvxZQlnHUtuVsJDVTj27l
3/h9pv6YuTKbdrDx7C9TYPdkoE1Ff59y1Ey3staG8dDS4bD2SbEY3T3GSoaIps2Oe2tpBCTsOCIL
Oyx1wxa7caRrtfGkKr5ruaui3GuCXS5duanr5C7IrYlpuOnBI6SVR1FgEPWhpOobOpSqcfJmvFi6
srxAhy1v4uQ4kZ3VE1fZl0tVXuWjaYeNjI+4A0M/Ky/8aobbZG0DbI1EFYwh5YRrQTqGy4cs6+HG
bvRvqs7udMzGMB6Mk2j7PSerbBPHoN5d2R0Qt28sv7yAYs8sIPPQCpYbVTf+NkvqC9U6TwSzfJ9V
+TCJlbNf7wbDfDaSW7xrV8DhCjrRB0ulR2oOxzoJtvPAk9eZsZLihnLWVjbpUws4YoOpsTl47fih
L2ODgtkKWnGRnZfl/YCbl9KLExLgdFWmFl40Dh96wxTTf4Mph9dkqDZw2zGG6ck+b8G9E6V3gp/9
uBKkd+DdBj7MYmPGcqctdDWEZW/olm+UNZ+yheIDZg7t5Mv+A3UpGTq22kDSqQ6jOJiV5FudWygv
MzCK0j8QnEJ25XCvjP44uMEJMAGzD/gGe/q6DDp2g9Gbj/z9x7hNHlUO/yUu7YdCZCccoxe+sC7F
gDpH9xcIivq8H5pJDzWdH1sn9h3unG+OlpdbOaSKWp1jDF7otOpTiUkU8slGtd0WmMCOmgEfKRv6
Wj8VpXEB7cGIJJ2Z2rFv+nRk1DDn6KKEZq5crNA+wC+t2shcvKDq2jZ6cehz86Aj4qoVpwakPUBq
pA9QmwOq7nICAPxm0PgnrVxeMRtZoTvh+02nHFIRrLOIRtAnr+qwDxvrXqbovmWVed82EhRYB+ih
X/SNB5evqZoPwOCemFAjSiLpUSvNu2HUOUp2FbNAxmHEXq2VO3Y/D41XXWAHeDaL9HHi6IrJzDA+
eKbGKQTZLaJtQJip0YewJa7UiK89D9KIFtJ0N6T8zJoPCHJcM6Lg0Uz7QvbtN99GNg5Jx7iitjGH
3fRk19QHg9x94XKb3BfXadaWQEbgfm9WUjpgOgNugL21kLPvfTYcG7PWvi+asynrcUvCU3wy67Z+
ULbH5sQEhztpJ03c2jkn79K6z2HkqCLoIeaZ7lyxabE/9+2wXC4iocAxAj1v+lCU851pj9hq041R
mnD8fN4hNI1bsET7tr1ukyE50qm+LpGI1/hD26IMePLZ1yVLrxZJRTFm4ZiSa811jt3s3noUwtli
ZHTk9U0prQfTKWd6KePGdJNtanvrxLeAe6vhq8zQukIdiO6GU64ZdkIeup6cAk1czW1yIYR7axry
vvRIn/LQUqqBeIbg1mSlAZAO7ANZZR+LQ9Aw2IJmn0Dy8EkhK76kwtxRX/3INuMpAzwSpN/K2r8E
/JTN1xoUxnAF+8zWyQXMFzrDM9tAjYg/tWqE4Swt422ffCqKLPKMdhe33a4PvmtVd0mNngJ8HF8R
jX6hd/lOK0hK8Dnl9+bLCJasKG1j26QCIHoKwIZVpt6rBcghlIqDkSiImAN1wPVSKiu/UBS7tetE
N/axtSQhyRybRLjBbhjFjTOwSgfurlAxM7O5fCOtNYtq4Swb5Bd9OLdsR/Sl+16qdAf5fthQ5GeT
XNqHwJXXo6MuyommiCiYTlT2JEHYYZdmZ1uNgvwOp3lmcz0cgup5MrW6iVx9hWy4lAC+eB0v6Ijh
1vtO8MiNMcZNysmg6/xtCnFFAULx9XJXib6dDy2l5C+BLgI/AnnlE/5bBdM2U7hJN1BXxjHqwO+h
ScxZC1TdZ9d0JxVN6yyzy7ABCPetdXL5jNN6HrZIrOJ662L/ISW+lhK2hQMMJAQ8mbWbIjclO4fJ
ZTXsPGi5dh2ri9qXRkW3QFknji/9C48VwKLpxh5UVqTMFEdq373LsXD8VZCAuoRy0O0HD6f2OhuS
6RLGQ298bh2RfZIELnd70aCLu0/M0b/0giFNt6oY7AcqdYYfVjXRGJt0krYZ5vNUf+fT0jF/t0Wr
74Amojzoyx7AJPUkcFu118Uw0Vga7ka0JCoyum6+KbR66HD2wwbcTJ2cxgNLj+5v5imhajfa+fpb
lmyRTnrt2iyLhJmxtQwK0z3BfNYex6XSrtmazM2FwF2xJUTW+250LstMXfedJNsqX77+/0pDN6+R
6iC8f1dqOJbfK4Cir4sNP/7Oz2oDri6KCgHeJ+i5aJVXMfPPakPg/AvyMvoC7Ck60pQ12/7f1QZc
tjRcg2BVD/6oKdCQ/Y8F19D/hdbIxpGGpQURKjaq/9RBbn82rH/G2v8Piereqp7478Y20mCcgoj3
POzAPnUNZ1Vf/E18I7EAlU6Tu1d2Tgg3yzvREb22gRTRaRxBOSqGldIc1o2a5iryxd6iD9Swt4PD
DYJsO5uV5p7gwLCRyrpqnjcCTVxDOtM8FKGrXGuJND9hr9oh5Vt2CXHXX9NFqRRZv0q+5nFP6NCo
sG2FouLbCUf6FI139K2xxjSx7WiAaF/6gBjmr1RG/HbrYX6EtZul7FD9Gd9/OK2hbA9ozMhpnGmu
k/5DLtOQR+v9L4fM6Pviw3ofbGtc0UEP4CZL/yEBhvAJ0n9ufK1HEuaWqwE3lbyAFUluLGFWxFXk
gdDdPafn8q4PwOHnWzSfJv8Oh3pAmhCbWrhj5Tjo8sKETMY5SBNG6TosztIVV6R0gWByrJ5ZKZsm
Jlu90de/QhbTLC/aIih1FTp5bhCoBsze/Az6bqzu+DX5f1wgz1gTbLJFN7ZoyXNqqa22T2Pn1/5F
W3mJ/RB3afCZ5BgWXeHWQ9aGOKHpy8UrNJBSUCzG/gUF0FxddVlp0MOy6q6IjxjALPaWXZvpWx2y
W7K1hSGmO0u6JJ2lDXiQG2u2RX0Vw9Yk4S1bYuOxb53ksbELod3SZbG7Q5eOJNvW+eSoHUcDvX8B
hSTTzcL/uIB25uYXrkelE9znjzReSYXnRluWPH8JqlEnIs5QpdqPrVVNe6F4dJ9/RoCMBCo2X0vH
Nlj1CKYJ9mPFm7yAFwllduypV+ykJcb4Ycjj5hOdx1QeEUwb7Rb+uCZ2oLUI74iyKnPKJ4vuyhQB
7q+da0cn4fylyGredZnorvhOPqCyLtPetvNnnnO6gKZ1ux8vVq24rIKmrv2JBpQYvchrCMb83NpJ
764d85mBJjBFT3MIH7qubmReL+aNWbCvPGAyCHIykvHb73GQpnHkpPGa1bVqLeRF4QPLvavjFIZI
ZaYFnFJcUOCkyqpM4WbxLbA19IKbWSVDeUGrH2SVgev8MtOJ33pkC0eaoknpLDj0lOvI9tRExwfl
E7B5dBsn6Y/prHG3g59zvYG33d3XPoEmIXzywdhorNBYWgVE5tIeAvrIlp/ihxorc8/hPK0PqTMO
xuUoUmnvjW7hNZs//jvLavJZidzuOHIh/7qeWtsRVz9/6VItDN8eiYe48tKJPwMsX/RPfm/CqYR5
Mt9SJdfquxjZibzQ3WXSNhRxsjwaEIfy4AZ96V+MHyMyQVZRXiyxFzefq1bk091cIrjf0jAUGq2D
cXZPpJ1Rk1AUWr5XxZQG69kL/lKZFCvOu3fItue0UM5gshNt4EdwKdM5Yjaqs22ra2kTkiyyxNva
EhPdfYqPm64zZ8FvNVvF3gfyp29zAUjQCcdc85Jj5RJP8+nnncKPk9Md2Bar+VpbyTr+XQNCNeUD
fSuTnBbg4GeLeWlozjjuf4Yo2Zbk3vHM8GbyqtOyzVxCH98HCYayvT/bnf40dYP62CYBse94Pdi8
xSRIXXhZUaahB0lNQv1OSPDKEKeJK2l11XRShd0FH6qkLdOtZ3IEPDaJNdzpcaZo10u3FtvOcRh4
BhnePB01J2z4e7Zq1S4D5OHu2TLynrV4MfgCszXUvddEHfPhDyRIxgH7KgJYlv42G/vvCzbl9D5r
qnw59YNuDlE7mI06gE/xwqboG1r6pkHemlnwQV6x0dKaeyI1s/SZakVq7IFvJzHXNI3nJKvXCMFU
tOV0VwCi7I8lCtfuqE2SedT+GYfW5SAc6PU64JpcsyaeOMSExO6/JJVaULeTM+RMmirEg3yacmdy
dxBkyul68IAzwEDSvJJC4mL3SXKbt/SYLx2wgMsYis7MuLBFjPJFmVP3lVFD+LLcoA7SnMtEzJa7
z/qC94MkbGq37mRCk5CaN4FvItSrYWoi/LS6ydgtVzdJodHODGdrNpu9UolBXSdhZtiSnKg+Sjuj
TG9TYUJXtf7rzTzain7b+pXN7czoYJNdFA+ghtAm/fzuOibA+eBRlkiidKbydFfWjZeEnuV0y8e8
MRXAHdJ5++t5aoV+1xdlwWprxY11CUKQn8cMQpYsvf+4A2C6qYOMr5TMx6ChnadPg38X9EHSfy67
1pM3S1nwj/URMvmNAU+TNMEa6X18gLXncwqbkIV1x58fP1WigaWv+vETG0A6/fHnn1VXwyCcWdVZ
UmlF2OB8qrgCBuiK+tKYgaRe/Zyuih8LXxH4hK3//ExgrLIET65yKI/OP/OloAf5AN3IxGioVwN0
GmW/+dtW7t+7pf9V9vIWBlOn/ut/W6uq7783R2jAsG4GGNYR4dkgAM6F5HXpEulF6fbQ4Owd7kcD
wwXZFFjpthmUUyhbOMwp1ScLTxsyMTWEPakvzIF57f9fys5st20kSsNPRIBrFXmrjZJseY0TOzdE
nHS4r8X96eejNEC3lUGMueggSHuhyGLVOeffrP7JLVk6x2TsZBivy7iRHPq8/vbeYVQT7MImKmD8
ODVbRph4xOYiJpnCW9z2jGoTgP9WK7PLsPhrRM/X2xhthitXNuWws3BvD7YA4wyscbzVtIMEuk3v
OqNj60GLkih2R9Gaz+Ho9p9pTAiguro1yJuZu9uLzwRyIRQgH+vGWUnNtqI08JmORvNXE0lo4BtV
p33TSYPvDjWGY82qhlpj780qTsI7mZr8iz5hZrkVKfysUzfEeQCEymTvoagtoTZDkbWnovcqjNy5
eSHs2zHKGOsHMKXX2A/O2aE+b65OYA3OHuGz9c+kzFC993NnW/iqB+7jZafADJQ3yT6foPHAxPM0
Y78WbUZ7cqanYF6EgfyV3hsmZflW6jFr1R5cLg+qA3ujOYLvb0vN45C75MGk3CeYOy1ZQ+/scCx6
kiby8d1U+sDsKwnTIiRzJ047e1f3uNzfSPzsUKKNLVsX2mwKhTkJ2/SNrk/VJ0OM/Awck5ZgEkyx
9fq9Rl3Hr8ApNb9piyGevwZwCYYbcqGUC3tRUmqNHJjRBlyafbqYBk6Ay69psYdGCEAIawJtlEOf
uWOg+CIGuNQrOiQK9dZaWOreX8LIvbLgFhElyAMTgik0hKouiihqz+ePF3l1uq0L5pHbsp3H7h/t
fFZ3pVOrt8Bs+bahijj2kvN+mEURwY4Lu9NcUghkXtxcfvNM0JKpbSJ7GpnU1+dK8XJoXZZrp3l8
LBlkiToCTVU1lhs48TEvIlXGNHywNTbdQdbcUdzk+HhDhrXJ1rCYSO6qFBrHLjufv14GlLSu3QJv
RjchsS5aud6geM1AB1J3Lex27O+zsK2rx94s8GouWlJ6sICE4Md7ZpXLYjYrD884jFwMSH8hI03z
d25U2fSS6ZGQG0LvOnEQAeIjOG4Op26NYq4+6alDxPtmxGdafqscEntXZVRi8Rhp2F77hJJk/Yan
34lbS7ME2RgWfZ7aAm9l+JfLkESb93JxxdhhHl2mWyrtpQwgbFW9Xe5Ub0M/84MoXWYJeb/UfPQx
b7FmWe17hIfEq92ppDtmYLH0OvPMA6nNiZ9VlIrLVZ7LvwgjXmqiS8qqlxsFCxyXRKZEeNZZ81Mt
JCxEAhTzYVsIk/PCA8gu9nrekXlNYakoQsupV/VWGxcehyJHZ3yUwCJv8HiqPexmPXq4rJaApCL3
jrKg+qlnedzct3VLBEpiTkH/XGRDrt6ARJcc2pycPnqogM9ygxV2gN4cpJBr7zXd0H4VCRPk1IR9
+DVstCWyptKBinFnFAEp4YKBN+QLsB3DQgx/lL1Q8yYcSA7YUryDHxeIbfH9vOyQsEp4esLB3HgV
lRE+NQxxpPllDFLeieqccTkWhExBJ6wjXiL9vHvIoFlekMsapqfiw4cQfMbHKAlCzvmuTmL7a244
ihooMB7CJiaxRrpJNH2BScgXkvS65AU6rjXhepGG2YuYpz58NIahF83GSlmw71IXeOKxShz7t9G5
XDYnNWERbjEdy4FpGpbsLvFwOec86+S82dK4Zw731ZFrmJMcmJebZyPmCtdxFBojewMe0H5pKyNC
TtYvpd+IAbS9zhDR7oO+jhfeosNm1UyVFdyZ8zjKx2Gkqr2BatdY6zHgtIygm4HMfp9hQ5QQBPBD
b74ROcCeJRuHAZ3Rz3lPyi6J5+pNeIU235Gk4Fici2Y1f73Ux0TI8A1xh3nsiXqr/DnVAuNNHa6i
w5e7HbCPQToONsfLah3MpjOB+bwxBSkExY/2gtfBOWJTjDHCqjLwhoQarRTjUC9r2VlDEPvcd6Km
02+R0Gnueuy7evSp1IXyhYjxJK4scM69N7VzxsYho9pZQ9sioL5G4bIjrAXPmMuek3Vq2QIJd8B8
/dyKAxoH+smJ66bauszcS9/hKPjOfGiqDmXWefOvGAdFY1wpyvpx37my1Vcue2x2RPaU1/vGpUBb
ja2dD36KlwMuXgmmkpvS1aG6GrDJms0oiMTbt547c7dsEz78iqTWvIfiZBuxb+ERDZfTCTjh5DSy
Ug1MprqDadcM8An6TjIKYUb/lKogxLqvax4IJINTjU0ksBqr+NYrzsYtxKTmLbcSRjOG02vtPsHC
FJ/yFnIIo4k2IQpoCh1WfNJXPQEZMcCoI8LlpYVoX237GqjepVpZdgNByHT9zjo+H5P8gSuWUcLr
K3Lz3SWNlddo2ePHR9v2rPJbHGsOhs6alfMaDbJzzHCTgcTJx0x1NvEVI1mFw72ek9r9QHx2LZ+w
ElmeBRRJtfNSw+XAq8siHKedS71N/W/mMnV/S31ACru22qyenpPzzhoZRN2vI9nlpgO8rGaHc4mV
YO3G87HKPJd951KmXEoI57zdX9rRQa+Wq2cj1++CeWr7xzBl89rltZPaTz3Hpu3XbtN8ondBWvih
6oIRtNiUQTlYDAQcKrArVQiUfc7IVGY3kcJjy4/0oUpfshCI/gkBSzMf8QeFdAD30UspfSCI+FGU
6aDQs5baX2O9aaxNiJ8Pvvi56jkhIDEW4Lh9m2EllwpuZ0/Lg2/5DIqGNXJCpBGEHwNcZ6II24SN
3XbvyG5s71VL2hyOLLjaKidXJT7SzeAyXNJVJ738VZHOuavJKI0tL2dCjd1+YqdPYzy/gmFo25bO
H1/opF2Ns7MueOmNsvyWzRbdktBIZjF2ZgqEkccPvAbrkQIS7SPVoFu3d6S+PnYVs6p0Og7KrIDt
YMjmofeowyvHetih6/YWSxxh9/gYTSnEfG83zN3oMsWkIdgnuoHMXbf0pyCQhU/AFQkFNNtrpxiD
dWFSjK7ctH/s4XqynR2KQnwX1fAVTgOpBuM4bd3QeDLs/qShRYXLOLdMFwV6J4EFAruYvYoMof7B
I7Az/CF0cDnC0yR8yIKib3/qsnSSu0hELnF+0TJCg5PhtpBL6zu86XdiEs6+GLPTKCVFsr0PLe1k
F9E97GVAKWuRIFXTe9ekN2IEQIw9959k9H6oQjSPtcpG32nwibZ4iVdOhxd2aHHAR1MSLb8OC/C+
fdHrYdxkJsiTlT5EffMMaeohi8pf1uRWq7CGXNVm1pcmIu/DYCAshujGs8IjApwHDVPiI4j40cRf
kY01+RlZtU+QFBHUSbHjjCNURdV3DEruYg0W1pRKQnim70ITz+McA8+gHPHLcHaJgTGtr2mn/nHh
ys6Q9rYTJOOtmTlfYZz91lWmtnPUkVXRvJgWTJHO0qrVOA6/zWB+ZH/kgWTuozXnx7TztlFWBs9V
zIBSm17JqJIL8tGv6nRGHTKbm6SuwVg0z4wzX/VMUtZDbcBXEuqOyGpfT+SNcvRfljD7W2Zi/YpS
kjOyHU5hN+9yO4GrX4arRAXzRrbWCDrruL6S8kdiG//QDD7WqfXspMHrhLU4g7Y0KPUtqp4tKW0c
KijVibfDr3tIyXzZDHYdv6cB4l4WeYMNZqesWfm1KmcmTYjEgnWQxTDoSvyxvSNBKpO8h6u8OMBP
bXxLZIQq7jCMdMZNDCVpb1mMDrYayNqvqqVNWTWh08YQLpxiaHaV1SJgSPLkBP81hAcYtCL4RGl4
lmn9t3XG3YRwa2dxkKSNBgb52B/CIMYCGfXeAYMM2oRZh0z7zRYNxHbUUQSKaaFTnOIoKMObZM4S
9xjVchxOsAU7uXZRqqA4SuHPb+k2vlS8zwteWweptpMhIQWQRVpt/kqwQUUH4xTUzLpWZS8dTULx
PZ3AB81o7kHM6FzKG1545tLI0pvIYrNCl/KTet6q/gldXesPly3+79MDc5Fu/nsLkBijGCR0wnAA
VxCRXjM5ecfph5HY79K4l/Y+MTzUQeWQNcOpsKuJqYIeWqIgEWiRJ3k6XhDv84xMwNeG2DT3aAzI
5yhTqqy1IodHPml20b0quPOExhFmGeyFnditD2WJHqSfxyZ5IUSIgUTlVWK4C8t5+szUamG6Xn0q
iRgQmiruO8gNxTIY+A9gpMPAa6ULzfrSF6KDcYdN3gSJvjE4nOo3yjEeRjzFY/TUJ1kiaeIqI/iR
ZLS+48Lq1qg+URR7Yp9PMWGFs8Cr/aaVAxVMdJ5+S5K1/wHThNu9kr3b17dTDOtgQxnNcCWq9MJ7
Ags36r0xz3NzCjRypL5VCoL/PZ1GP/iOrVFy/P2JXokyeaIGgmATe0ZKFcv+w7WkxaPWMHryWWZQ
ZyZqKdro4zygo9nbDoxF3GCYru0C6TLjIReKgTPKNjN3V1OJvfIn79gfT0IQoYbMG5gQlw+GMB+f
hOwU0SpVYzIn7vTyK/ZghJ5pmc2kCAYV1xHhfBgd0jzR+rWKRfCZAcdZx/vvCncFbiqgkIuZI9pl
DI2uX3Lo8J1MA+OI5md5ydu0Kv1aakDUNelf30Y3RdBBKiqcmcNAhii0LtOcT2guu4WEMjcumVLn
WZDE0Q6NInDkKrKKtNspOBJHRgLuvK0c1w3WGAfE373AYvQxVPBX/P7cyDVAfPW7IseQ2aBDCej6
c6+M10vXVPQUOyeP8TbjH50Byb3I++QLhbNVUoBMVclB2DIR3hKdotp12Hbddy2LpuAXIa5yZgMf
WnWvUkIZ15+spo/Q6/nuQfP2FksMj7toXGmKdaz1a0vrJTQ3cq62GLmBuuXWwIQcjoEnjo41as7r
GCWgiFEvwvIlJBfGeJeZlye/L7O//9c1scIFezU4sI6gH5Oc8xvwn7e7lZVKASAcvyRsV7xOtAqw
PxtOx2blkk/ICRXU1dtslq5YuSgL29Nl+4qTSNeOczgZ5fDJOl8Q949bDoQN5MfSdthKOTOutpwk
B2eFcIPX+3lzyKaIVzvJXfp0COFsCJf936jyNvwZMBFjNDC3c/0bWF7NtybYKi3FJ3fq42yYOyUX
UyaDGgDmiSAt+uPb12oTrkFGGvtNCjP5Z6dlRfOrptUGKSGDMPTp/Mlws5zA1B8Cq5cJfvKweG8h
b+i2j7irGA5wONkrUSEW5SdeTn/uVagI8Oi2cVPEOMS8Xl1GT6hwMoapr+eerb60spgV4GhZJGsq
MgezXDyfTfUFQqKzqHvT1pWPNdYt0410Rokw8JMbtmxH/24Wyw1D2CAZFi++xBjdXt2wOLU1MyAO
zy8Xa7Q7mO3RcGiHLgP0GKYlAE+36vDHBWwgRY433CxtNg4s7ZeW8JPL+fP5EWCOrwSb1yIEca7e
vqYEiWeykPixazFCmRjGVzvydawTvVfTr3VQT5zZEDsFUq6ZTLDLiMuwLzC4qktdc0EmEHTxin5y
gdcTduz9PYQgBr7bqFGAdD8uMKNXsoJjXxw9MVk+5nppdgS8Tr4o3RiyF2mDTNpDOUTbmZTpeA/M
GRp3NslYJJdVSVxAie85BSqjT8wnSCDDve11HEx/v86PpxA28AhpXItDCCccXGq8q/tI8YcqNouK
o20Uy17hnH+HkTRevI1NK8YEIsqK6b5tatE/xaD5n92pq66YLcvGWHHxFEK2Y/Pf1TFEBqutSKGw
j1bSMxUOwK+YF8WtydjUS5IgukmQRcaPNMdnHGwZ4iOzZ5B64XbAPGQr0cfaRBBql+1DQl5G+MRY
SYU3ZTtF1pfQnUWJwKLMu22HhIvwwbJQ1RtuJLV8KcnV6F97mVolcudBC2/BFWW2HeQQQjvvx7H0
/37XrxcHHxnCAHsQLnvL4X+1OKiGKDuBZY7elJDpLVtzOeDM3BtebITn9fvff91VLbs8ZVhKcrGi
cKlpOaw+LkaioFD44shw6JJGui+cXUUL5WOexpdpxhIDHG7JFi+IoWENkJyrNduYxtnek6hkmL/i
OLS+Kgby4pgZdey+5iIc7GpNcguA+o0zGAOkcMJ1dT8dVIM7W4ZicI28h599QXzqyoqIGfv7B7vy
9eBzudwm3CTNs/PQHwMV4GiI9Qs+jsUY1IW45TwW+dCIo2qENrwEvdean+3Ny9P5dyvkbroGqQug
ihy2nsEx+fFuhhZHPXx50lMKMhd+DJoTVG/kttMfgDlEDNrx3jvkHdF02ymadXdHTqzaghkNzqGP
SKVBlDUlPiokCy+Ozuw3wB7WcFNaVmaftKAwPmvoPsrSlkvm8MXsHRdJCkkUSh8vWYqc9GacJkDb
J3Bcr+iAnRIBq3LrykhnSkgg5KYm2Nb0c7LBHhBUVZ/Zm0KQ++POcYaAH3EFhoE92tWdS6Vd87wM
/eAkE+wiQ4QeqeRT26pDOQHXPuGRQN2iikKfcCqoOeOO43kRVeDn9l5Z2JLeJzNQGNj5GarFboq3
BlL30mzFOn9qcTA7ZKjTjPNDiC9nFy2Loo5PTuFGHkOi5WvR27LIR6/jbaO5FPUOLp/0trrGWPh4
QRmapmLDbbyE31CkodBxIy+XxCBvshaAs60eLE8T5jP3X2p+Eplp+ZMR5vDATejMBxwImmB7uc6Q
iG0wY7cNxxdjiR3dEZ83hs+QLAAbLGT+30ZbdCNAYl2VN7kZ293LhLeH2l4+AjFqMd+qB0XyGxlZ
uxR2ws6do4WGfmCkoqcBI89QOQ+NPWrZj4xUTkRSXaSik4ZyfaXO7U1IaHT/VOGeNTD2EXbwAD3A
8Ku4wXtwTcyPLHc6oVzpSTGF0tYObhCuzoAmV6XfohFhKn1uec0ybcz7qqO43CZ9MDc+yrnIANMK
Rv2BZWU2cM6SzrxvRMynRtE1Q/QYSFFIT5d20RgJrXzFFISXV/PqnjxSm3Vz6/UiGX0cZHpo7ggG
Jj4slH6+73I+TWpgNWi4QDjbAZ6ygAZNlUt7AmR+n8gwRPO0pPC8okemoZrjlot0GT/A4D9vCW4X
UrS3uhNPO6VCXCUDIxyDHUI5XuNGY/Byf/le0y2d/snqS7ZoBl2sP0pvHl/WOiyUy6PEIYq98nJg
j3JkuTDuD5pXr8S8eJcbbS30rRWEbXlIs2DRd5zvWq4JLg5xdJX8HsYu1PzUnSOTbHtBh9CG2OWw
Nvn0iLQ9vpIIUJxw1jMMp6zydQZPT9iIZPFW2kzzT1GYFQFTTTPxfCKwbenHjCrTGxzUi+5I89Cp
ZyOX+vTFHUUxvg3VnKLRKjLGj3ltI0LXk8B6DjKSww4ZTM9DoWrvcUxCRxB0d77kcITQstNcCDN7
K2D9oagsKHZuG8xs6pOVyMb6aqVNKt0tD6yLTpGnrO6Qtr1HzOJcTXXyG4l+4LwWxmgOBwKcRHGK
dNFhXCgZjvNFRcJ7H9ddL+/DKA5APwtghY0hK6/dmoWTmXtWwNjsg1riPAFJjsZqFRdLhJIbFSBq
4xg3+7yDdPfcMLDiV8qeFSA0NcgGWDeFmehkjCr3+vldzFhqARwjpbNz4F7BE5+5JrQQeOdVCKRc
M+X7o2jAxkPBs2u/AdLxKlhkCLTJJ9Xt2T/14wnDge0wezMx/8VB8mqfDD2ncuPBtg6M1rx3t7Ox
BnIT2e5LqyUD2mYagHaw509VO2j1C4qU14Sg0oyBeNF3O8DMwfDhj8YLTY8ZfRmyvF4K07XHzUi6
t7daWHf5cbJ4b56wMQjSJ00ZaY0wTmGjXON33d9beZfVG7hcM6mqveH9tAnKk77VtCp6I/a5Ah2H
+FcIxAdtP6M7zWHGi0IQuKp3nhGsNWLEgjWl2UjOau+ghruLolhEWyLp3fQpK0yidkKWc0GgWj5O
t9lojuJYTWSdrpeSdRUiFq+xQcBUYA3BTdxlTVKJTwoyw7w6mTCvlxShBplkVEl/2OGhWeXkFEF9
vGwDy2Quv20rOEsr7JBGd4dnWNDuVJ60TD5GWBhIMlCv7nhOReuXbum1m7mxWb5/L3HOnd5/14Jn
U7twVJ5nVjjZXR3d8HAgPMNCZTRujQEukqPqvYfMCqvH0u1hPQxJOMhjWJU/ItNNK+JcErPnlKsG
533oK+bkJFXDK/ZhG0OI/vvlnf2SP14eROklXmAJGODmXTUQQ2tkQ+q63tHCcmqbEzaGVHAwsTGS
mlLNjjRYNvfWlDPaGAt7rQbG7GJgJFqqoyZwvNvQDj3zNo/rajykRhsg7yukgTotJmxYbO0mGIqT
h1EtPzQ7M2KgA8zInkxrsHchMgz5ZUqDLtj+/bP9H5ML28G+2YA+BlHqj8kFKCL1nV5kftq1+FqY
M3tEGSEQuy+SGM0nOXWY/bgddBYo9wvzj4PLfMgdkpmJ/LRBfP9+RVe90tKFw2OjoWRnYHiIBveq
jgu6CB5SVPtTIxFPecSaEkRqq/mxnvSOHMF6RuibtXF4m8E/ZRB0Jn9aTMgz3y710kMT4+TZDuci
1NRACRpcjgY1/SZPBwtaQhJr2xHRtzwA2AKDY2Cg+0VF1b8O3dHS95U9inplpK3EA18HDvAVj2zX
YL9SfPIA/ii0PQMLEe7/YhD4Z2eYhwtvTPTOoRy18S3W53SA92CAzFWBlcy+wfkfrCiLWvXj7zfa
+aMv9pbMNZMoNTQeNMdXHZOLCDqdWBOHy2bLiYxgGXn4T9iA/bhqYai/12mGiQHGbu5LlUfhU2BB
7V8lsCcMfKC4q3CRK81HmIHfSYlAG5uq5R/aOCrth5Lk5m7bFt6izsoJvWcniYpVA/qV3FpjZIXr
csqt+IgcEGNyRN1thx5z6IfyFEZ9NDwlmt0/iVJaOEvBz2loXkX7HPa9C3jqdDCOJeMhejG7e+yD
2vvRpkqPD2aPH8SIzTN0kILGE6MldnwMBUoYOwmmQe2WUzz/IooI4JBGdW5WzdTlw2aMnPo0BJQT
RzYaZroGHHpsf0TcrIN5DLoNSJVd0iOm/buLUvEgsdL7/vdHQxjC1V69bDa4U7IilpKcRuzjSwCs
Emphm0XHJO4ZH+oA9lhqSCzVHibi22DSjiG8AAICen1rC9nWd9xwKELME7NxPdm1hSNj6HCDIwN9
Ogqtut0KQEKgZoM8zL3pVY6xYVqNZhcf7nt7qYaOCUdR4jt5g3yhQGNbfkO84t31TglVbKBjUXc4
R7Ai6wHzGbB2o/nm9IXAyk/wbHEDsbPsZVLUFUez8Lrq1jL7F7LmwjcHyKRemcmYzd8AklgvcMvl
cNuKaLqx+5yT3psjTkBKZNVuGyOT/b7w8ElbIfBIntvB9by1gMribtiy+DiRzpsPeYYLTFq0fBsi
fNoO5xxS4ldQxM0CNBPKOKbbeo0kL+b0xtht2IVWIK1FqqYwYAq7YQ7uOGUg1BnYI2iHyCh60EqX
0Kl112FYsQtLVk+QxnO7HUJo+jdNPXbdbqj1utyYOPvIQxl77WqayxJnAS3DGCBqF11tp9Vtgi2P
ziqCPhXB7J40AG7SOyf0FKMb/XTNPLkrpmDKHrBgmk3GjBn4xAxyfUADmD0aXkSjWltE766MOUfJ
S+Yd+ZqCNOYNMcbesNf413mjI+yEMZ+6UKsubEm4TG4McofYdw/aK5tDbo1ZeLpQMItazPWtsBxs
4c4s1FDQQt9PInPqd8z+O1QjnAh463nVb8tMMfrIOirhQ9sk2p6eSrT3SpLwVMhODLtSBTZyR60o
p4Pos+EBW8qkX8e9QCGa5m6P411bdMM+mNgST9g9aRuLOp2UG62eXtpCYxaVmN30mQ32uZj89wQ/
nymwS0A6SW0RknHzx9cpMSmlBwQkfpH2OKHCVGI+mpuYCuyishzLQ1Jo+bi7sE2F7mbj44Xl2FM6
w3WquxI5V6UQ+uceV7ilRx3FujSHea/GWpRIJSduupeXXnoo8NoMdxo1I7152kBxCetW0p2yDPL5
UKWanf8qgUT7/6cnqzhnoDpI7kBrSNS43jYoIkTX5/O0i0RN4Q/oaVp+oYImfuoATPFaxGAXEpZA
CL/OSE5XN73I4kMl2fA+c0q9HshwMXjrksNpGQLtnlj2uP8gNSiUuyoU3rijfKSxgIXam2pjKZeE
bmUZd1qeQZpgdmFN+xi0tXgCBOs685NOw7yeyDjQwJnV89hNZMiMBz9eR1cxGc1DvBiHvNB+64Ec
tW3tVPm9OYRkAfLGd5MvOicq7i27HRp81iJGp2glPPaqm/ZMccXSiCVzmc9KbaCYkCjFmc8Cd6GP
UbN11wnsYk4BtC1110xOVzzn5OPWWIOBCU933lTV1TuCmaL6ZFp3fZB7DvNBUlSBmHQq6WuFpCVy
PU4kw7XsTN2/PPuRzHjYxHPnavcAc6yGbC5GZ1uiQepu/35eedeP2nOgGrtQPenoHHDxq/erbtqo
RSZT3wxTk/+CEpyMz7GJMHAD+l2/XvpvzBRE7Ysz56sY2lncgrSG/QkfDGQlg67ZvC4BwfcH7Ox6
mEgIthAHn6thKk1uvxUhe/tauCUDLbYjLb0Zqwrfhaigyj60sdeYB5jndfaCNQRGAJNuTnfoPtdh
nuivc+UMnFMYGPGjggFXu3Ucwv1duy3wwKap4ew+oye3K7XChS5t4/VFR4nyu/BuXOxNDFL0cGra
GWxd6aqtwpEKGTM2sIWGNzsOwtr1HUw8RMdwboiGzYWUpxIyiG5CArCbVRQErJ62RVXxHsM19Aj7
gY9wIvfN+icPCBXfWlZXIHPKYJFsUV0A5F9Y/3qAadYhOIuxhjPFvmxw0/bLSix9ehUy8WxQxBVv
idcoTvBLZYydHEgVXDNEU85czMnKANbubrAsx+OiQyQ+7xdxwTfZ242Hp0XIUM3CDRcpQpL00zvF
T1Mhu2pE9K0DHXztu2Aod3RhCzboapGGn1al1zcibD38ETCu0dOt3c5d9HS5zkBVsBVn/EkSf9Q0
kIeqn9S4J/W6hgauJs7sYmN0Y9ndi2Yy1Sdl9nnn+3ACuNiqLHQQIm0djoJlk/jPZmTHjJXauUn2
LQPZ6skOA6u7bWYs6KlzpiS9qSrhBZuoVlb7PVBePEA8narsboIinH0ZmyUhD/O93CUnDV7yYmW1
TP6jpiY3PeQ08LtlkvDZjr4U4f9eNwIfKDq0xUuWLoJqDOY/XndXMdXrxyTYcYwU8VNVowtEAY0h
w0vV6069AzoLhpfLBO8ynUszFbdfElU19X3Timn8pDr9A2pxDC7KdVyhcxTaCCo+XlOvuX03tSLx
ISowT6w4zoJVnitt2KJFah5RFxSokGBm/yMgeJomJgZkmO1KVHXYncJ8qn4Lp/HCk45JSrQJz1Pu
SapU7roYqHVdWikGO12dKW914Q5B42KYSSjoMr3qNS9BCPf3TcxYJk4fbjU3WwqdHwCoCYfmquZu
mwZHG10v/Qt0IKRWvZFqwftVuxWnZttXlTqWMo3N/+VuJMwLELuohiOAZ+/eJ65XTUeMWR3pT2Ni
1gzSF5XrJ1d6vd3i6QWWiZ2fXPJdOGY/PoAmoklFUlD6eTnn+bYlXgr1Fkb2OJZSc0frmMqm3WB3
Vkqf0WifQbXrdfUYIOEKV1VvGzcqJ+OVy4M96atMmAwmM7OEf4+u9x6dL8rqpBsBK83U+RStE8sV
/vdee/SV5PJiIiB4H73rI6vDvByDjNw6DoAAw2byBhijXhQyR/GaEflM2DF42HeW7KI1cHcL6B2Y
1Q/eUhbMRa10qXMtQFRjEb/b9VcbvMPd6Xqh4fa08BbG82QmH5zJY3oUoisn3UirkduB9sFQq9j3
pTfp4w0Za8b0LYGqNTBKkg7wbJUmon82XS3+gjEu2smLegiJOD8ZTy2GsL1BMqiPUj3Mb1O9TSEB
xAEtziMI4aIcsDM+SiGbRXoyItd9ZIlb1hMeWc2vSCHnXGtNoWf3Go/qmcLXe6sFPrsb1QfDccKT
4Q630aL8baDiCleKEeNP+OZziAnUzH2IznJ1gdAL8ySAicZHctzcOmk3MUydECPty8Hxpu8uPMrX
TxbhH0gX0CC8bDZTXTrAXddIV2vVlcLWHMYqh6Z6Q0bASgeR5MIuzLv0PHRpsbYrfoIWVeHO6EAB
75MSS+L7cAI09yVWgvnBgcv9W0v70IEI7QXzFl4AXlx4xKcu7UdVQaWtzEx9y5J8dJDb4p+3s+O0
9G49XRRym1TSw8E0d1S/gosPWfrCeyi1xBm2CS5nzgrynx3ce9Vohc+q8/TwNqAuwicLfpe5Bh9T
5eIWuJjhuQvh4mKYQAnA0IvpcVO9w4bKpyNd9bzXLawSIb1i17Kys7ntkULNiX2nZ7YumCslxiIX
ciYW2OXsjvvaiGFpA0Z/ucjmOoy5INigab2XZTnBkkMWnyKsAFVaXdq3IZQufuBBnP9ieeG055zl
2BBlRmR8Drbb6yCyaWU1XlikJU3Tie2lu8GzZv7BakJhYTMxw5vBFQ2+XGaChEvOI3r7GDEZA7Yz
YS1UA3+/yM4vrY9qgvp3Yg2Zcyf6URxkoOHBlNEEPcrG7gr/MqdERwRexoWFc7lC2z6MWHXWy5NF
ax3ghKCrYa31I56zOkInY0fXgQ1QpsNGCGsMgqhL1A7qAuaWc2Mmvhs5ETMNI5yi22Cq0e79feEu
tiVXe48Dm0YIRowOQ8brUiDKjHKuK9s96khXx8fiLGebQXPx0DgXm4GLaGE7tHmBkMQJzmIazOy+
Y9pV5u9d4bxf5EwXUG8KuLPYOS0k8iiYbhMIIMEa7DK2NiOWibdxrNLnpMvnYM2ExBg3aI7oCTt0
a/cRm4WxdfMOCyLDq9CpqTw21xcJiJKKepFou+UIMhz9UE9lNd1VgXS+Gw4pzrdZHxrRkYEC/m+2
Vs/eJ5P5P2+VBDJwkBbDI9OBzz4eNDkfKsDxRDsy+ILop8GFVlv69mk81ZgT3TV4LgWrqUpwEFwN
Z6D57w/rahq8kP3giOhMRz242tCglkP7P3Wb2VQThhUqu6kpbsfDhKH5q8JQtKRABb+5T8KMmS5h
9jZDRyOAVM0wLe33F6JNJ6PlTp8biUzGeuSrXOJT/b/imcw2gpuyrkxj0xoN0w7t/OQXb8LuZE6U
jKu26dJwz4K2TdR/zvBV80wj87Ozqu2iEvv7J6Ztulqfrkf0JkNw1iZ2CXR1Hz+yQubRj0UcHMqz
IHI2jKS4rcsMA/luTBEjYmieY0BwKYwu/hUNtKv564iWhf9hDc0i67eKsjyNk6l3X2u8/HHsCM2Y
sklg3MaylxwK9YrJ5jjdEYmJXglqLrkR+uoiJpvP2n5HqkocsiE07LsLI0mduYAX9oCWC8TyXrh4
QZAROSPfiGFIxmRP9FnY/1NF6L+e8Iexureyt7v+mPf4B28xIcfdoz+fpLoLte6mVJhtvhN3MVDK
iPNR4mAAgJzfmrWJD+v03v8wdmbLbStZFv2Vjvue1ZiHjq56IMFZpGbZ8gvCg4x5RmL6+l4g3F3X
coTdURW3yleyRIJA5slz9l67+bG7pGU2v1qCskbjTsW6UH2tDSjbZwVpGY5WX09p515rNguvJN1S
c4za5lOCggFZvlWQLFDSe+0e/Lo2nE8JfgU6YBO6jt2yWC+NoMWCDAjYmok5uWQfkBFNy9Ny8KkW
//RV2R/aDj7CwJ0XDgeGDi48pxDlE7d1K7yMmwAHGiES4gB4JdTXU+pjnKZuY2Bs9Z2MN4tCdPTT
IPYSHILx7Bqk0BAdTY3dYrdejOvGojZclvlF5Le8aqanfO5FQn+oYPufjXY0NQztopW2aDeL43D5
sHQTIQdMtuvxkYZ2Ux4aaZvpGqOnNuw522BTWC0cjsSK2d4hXKTZuIL3QFdvVUC8aF6TCCPKLu57
lybt4hQZYstW7yI6Ec4W6O1c3S+4jKW4Y1yGV93uOjccZv6xiN700sf4kE8jT+/a0bXe91J7SnOw
umY/RcM6r2M4C3xdTbihZN9gfZmr8kWamtk2V5J8Ea48+MrAwKeudFSvrWGH7q0e9i6NmCvDxqrd
ShwVCEnFBvgrlxUsUYJxOTLlvFvPVl/AE7lV8hDgI5z/NF73haU7OtYx466l7CyvH/489OWblhNA
jivNACDZNw6BLhkKEYbFNcqI9WSGbb5tC+ZVc+5A42K4BunehDgUZ/uBdoWOcDafz8LA4ZFqcr4q
slenaGPtflmVwuU6Ck4VfFdaVHwAch7qskiVA1dIY8dUjgMKdfNMlDwwVyMldBdSoRzt5IxdmSWi
COkkFasxJWKkozOlGdO6pkkVH41KVpBURekH68yC/rvN8MTbO2jZzBWGoHXEqgWLnJ6X239xOlhu
Zs/woQjs3jctIyrugQemTXccQEYgdwzn3E0TibG57+mPpQSEoPY4FGqb0qAQKHSKL0WQ1fFOFHWX
AlEkEppdT4+IM3sZk3IGETGdN+pHV8n6h0QHRX8OaTKvlsdzoQUkjVRfEkVE9hc/rNjV+wxR3wNa
BhvNRWCIQe6QzhKHO2IJ1U9VwvO5HnUx6Uzfbeh9FAqkA3Bxo2nPbswH3RIM5HiMWGR0WI4TvY8g
9wQkcZT3pJ+gTioGZURi5FjTJpslPFtSCnVtuzwLDT2NXZXmCV1mMMgUCTZDWDCXlQEXs405G0zu
UL5a1+nq4oVGf82rR4ghq7Vb0xi4/PBII0SicUtRx2Ob0HSkhiVoQu7DGOxZuYpLk9S0HK3WdAeB
DHIKk5MBzgyarvIj+Ymx+uRevSnLzyuuhxIab77zWutjF55KAfrlnsAOddotpe/S7cw7Y65CgAi6
6nyrtMMhxANEN85hIH8g76UlYc9PtZJfqSnjK4pCsEhuKyf/mY5c0K7ULgjOAE5bmIakGrBFk8Lg
LXip0tIBUzSpjNMdkU2WQBszw1zmNzq9wDwhmSVH+KcelcinK0MvSgNned06irSmJIWIBHQ9IYbh
A0uE4x5+PLNXY/7y/xfXcQi6i2CFluDNZz6byt8iOhiiTVD2LhTS60Kbtsn0fUC6VXqCqN9+E2aR
kCcEn1J6CXgEiKiJmmqnInM0Z9VdHR6pMiaMk/C0IW5btKAOVQ3PGbqy2Rke9wqO9bTTYLY5gFpY
6Yoe/zKAs56fOBXajL8K8IzcOGrndyezbPT5Mb0SbTq74ILasc3fjo2JTZFePn/ZRDKBhVyZAPKz
bNEcPRJdwhHacnoOWCMXPzvpCifeRycHIXaurss95Cl+xPIQt0UPMrzW7Nbaj+XEvummrIzHrqz0
Ad2TRl1O2EoKKeCDCFS26MWCq0Gi401IJYOw4GP0QnlYmI68a6/QJtglRnq2kNDq7ca8zlMyJ7K4
EmY6ciXKkibmjnicoSoh0l53TbN3edQrp2nZtvwrueJ6ccBi8KDEtsKLWwgt/ZjQ4Op8jMGrWICV
3P2+BFPfTwwYJM5ODrpc4HUM832Dqy0EOIe4SJEOUXxsMuGzQADZz4juNdSa9Z3TnyZvAXMN8jtl
yCxcG3LwvivmCux5CRP0Yj2MTtPcLE25QB/MPwnb7fevcy6N6Q4yH1YsqvT3klelLtAGW3p9XIhY
A6wGuDbQG8hGsZMSsI9q1vdFoF8B1bZEbIVmud6BC1T3joyx8S9FAf51DIsJLqPaQ+yZBVs7cWGk
zxSycCOuDWf0ZmG/a4WSjltSSVptX9AxQ5CotHq+o0voI1m3lGQHSWycI9QCxTkW+OBcnmiND6mL
VU7DhaUUsLKDRhbVVmnyBEGmtNg70iGuN7DyyuY5Jr6GW7pKYYl6qZN3u6Z0ZP4QB1TOxwz7BuE0
WOKHTdolLnfVGKH8BZFWOCU4HBslkbSY3bwszol5zAtnZ4HaLWXtiMgS3s11FSlbf15Ul8P6kEnq
ggXqlKuOMDyp0gzeQI+bGg+yVlXtNKVhu+2mnJJjsGeyVLUYLpbTRlRwv1bX+sKh8sOIcUWi0Mvk
30cGDYg1lJE/ZvAa8xzrp54aF5EuMUAWZJ+cR961ZWHA9DgQtejYGwF7SKmaDEgy4LlyW9Ezcu7N
yNDuAQ5wosdzJocNkk1r+Khkph1D+rFdQFmzgan12M0JndUYEBg75jpMz6dEFtP98pMdFfTtOegr
WGxSurz/ANAtvS8kLkA/1vXA9Pdl6rB1rKekoIc4GpHmemIsRy/oTO11OWHo1Ftym7gq8UJpbtb2
wVA6/azINFDPmst5ltipQK/EI5GRA4QhjsY56R+C4m/BxOhpoaiIOwbzT0vAz14gzp3I7clfQfuO
8ovz59yC/du5kwkCGZ1K3RwVN2R4KcDB03hm6Uc0u2iDYxmoipegQfPX2ILg7q+W86AS0RD4wxzg
lyGmazG4mHuls8Qdr/a710Po4ZyabqanIBz4cNNQQxaywNasICcrBYSnSnAKzlOb44Jf4tSDUqXK
t+UzKyaXT9SwzPxrX2WWuvtRs14396RVKbZ4PpHhrRfZsqIlbCQGulBnQ19C8U/yel9nYUhppOkN
v/73q+4vvYZZDqphOyDsG/vBe8NIqHQcWwANAZVSQ+EVGtDrsEOEtouUFsV8wAan7u1M6oh2DYOB
5u9//68qRNqYdDEZnxOWY9nvLzGfLw6d0RjoCBgIgO3QR0ptokf0mRnOI44mzghLgo0iUtb2ikFx
E5ruLWleYXLv2HjdjtiIKdNkqf7xDpg5vD8/3nQCaJlbKl0Q8t3f6+J8v4bBpavi2F0/iM5P2N0X
eYECk614bEUZHND4xr0H7QjpT2Yq8WUBN4Qg8YEiTkZ2zBC3DDcESNF4GsdoYidQ8ni61GB5lON4
fV6Xz/r31/cXw71rz5ZNMtwxNYJXet/KGcbB6QVy6ZMemClBApoImPxdQaxZqqj9ti5TW7+U18II
3/7Y0lo1YH/jQ0ibbwtIKEiTjtOBmfrHLClq8+5Hy+YqXBEI7MXj0ppASpZOT37WQoiIhNPWO/wE
LMDEZHEWF+R1nhoOGca6zaYovgXoK+bp07x2T7BGrWPbDPaX31+CuXPz0wpNM9pxmasw8SDk+31d
oWUROmfI2idY4DyfBIin+UbVZnHXaikTZCcy4z4oB7X5w4r2y+3DyMVg+smV539/kVVKACDVVNsC
imdh9N/JFQGPTg9RoXOnc2M36yYZeKiiALa5F6b8s4HJMkXmH8QC7ySnjDQxC86ibxpCHBm4Gj8v
rVnG2ZMQ7mm3HFJzK2WHiCqKgwN4sCr69KPlbo0c0XTki/ZDaxRi2irYjwk9hU/2+fefi/W+kEJ7
BiuAaCysxcwz3m+ddcWIIWzoZYx9TPm2CFaUorWDO1+UVvJcpERAxKuuZ5C56fB5mcegATblR+nM
1TdSfY8irMOyUzgCTOJiwOmu64DZVURfLO4efLfzRlEFEqPL4oEf8iGgcFzU98EgdGM/XQ1rnZtB
hbuOw5jYXymL9tXp48LZqiEDzqSB5RctnehWRnyANdNr8MJX7uJC3bMCyPDHNmOJOvZAABjra2Pr
rkEvK763jI4ZMhPCgsapwMZiXv/C4lToGmkld6bf+PoNkFIZPxRa7CBDjBEyrPOyqcrzlNLIgeg/
t3uEjwB9bw4dG+VyT4ciCzHhyWCm9Jnh5AcnQuxi/6aEV+JvLR0EyTZ1Q0CUv/9YwQ29f+JQEDMg
pUOm6WzlyhUS+bdtvGmHEb/8nAjASSwd1xW4/U6FRqikCekjM0fowaJvbFFVuj1T/UUb38c2r8m9
UhKCGOWrt9iyek3nrSwj9zpHq3QrAjRu38up5gpn6Ca/JAz6ygtzYOfR0NWqOiB+1F8TCCgOv2/e
VIlQ7JKDBgIOUPfVi5r4VM+PQ9zV7WUpMYrrBud2RvkpwnlrbfD+JtJbXktouZQksKRxeCxin8kU
8DsYl9OkR3FlXBplCmzuufllRY5rdQ8JXZzSKyvEvhsnBPTrTaTikNDYK3p7v3T2G3sGXDCqn1uj
15tMmUI+R9s2YcwTbKCL74xIR3Nj8M/oEewfrOnl5RB6MfrPJCzOH2aSISP3XWu+oosxabmZRxly
ATgv4qRKDHvYT4FRuQSfYZUrXrDjDcmDLQbAtkreYvDfmBaI9e+LYXRBWtiVZvfEHPGGt43SCvWj
Ih0j/56EM3dh+cgWk0JtAjZD61Yz3GZ+2xI7EwuuR9cJv3/KqsF/XmygS+WfgxBmIFOpPD3NyICM
Tk0E2YzeIrEz57RTovSTQlYTZE1jiukeBdFbGRAbdqdSnxhbUxEfUZuSNL082JUBseF5qR+RJLrt
ycy0DDDqtXhanvfFmmqG8Ce2TWQo4kzyqQ+csr26ypatrBcYrTZ91rJ3hlOgfmPQ3GU7V+87fW/l
sLxXGIYFtbFuV3MSFFCyAzCrpvpChrNlPHCqcsd9phPDdA4gKPyfZzDLwzHbT0mrdC+LU6vjwRi3
fTHkDfzkq8uMdO3A3NqRdKLHoG4d1IUKSNxzZVT0hOGOg3/4qMU9S8Biv9Mx/I4g5sdoPKR+OwO8
e7gatqV9oL1kHVSCcTfk/mmPqWNUa13O2Xh2SSifb9hE14deijwK6al/SXoIXHXm6m+BJsJ1w8q7
6Usx60ZLGx+Pbm7yRISnLBrLG5qx07rVAj6axAAJX4I7b1OzBSjWJsMdk3litAGQEg0zjERAu7V/
MSP7bULSTZotGUGdOjwkXW98KWKBT6dqnMcpGCQCaXc4Vqbln8JgUM4ichgbA0lgllIHG33KpgvF
WbitGlvel83Yk0w7kh1H/mAhSVnR7bNqEgIi/WKv96XcMKnBZ5xHnde6UgHEPEl15QZp+Ikiczra
CK48nTYTCVtGfVbDKbQo3kvjo9ZFyhcIfP06U2x3rVSxznBahOeyrzCPVq1+GvXB2JFYguy9Az/5
Io1xPJAV9cS4nAAZdt3cg2Aan4DDjacCXOC2Y3m/1KQf7Mbcz9BhZcZmEIG2rXHGaatIkZ96dpd1
Q/DRvV+J+KOBVPvAAF8l+6Ws5NofQcBKXSpepTKWa2qRJFiAwWg2YjgmajyQfpSGG5h7vYf6w1Vm
RZOyV2r6BhNBVLpH1ah5SPaNryzC9Elr0FFHocVyixCruRetFh5cHaGVkg4KOdzahyorglsnLLUt
qeIRRPTqphDRXTbJ8pRS5W78eAT9ZkfGxFl/yrfKiL9ljnahKYwlUm5qHDUR7stnBdH0GiJstKXE
Dr4Q1JSuRa+CayqGN8VPBzBlFEexk3/GcqqMXm+z9T6WYx1q65EsusTugr2phvrsFmS14To3hlcO
hL7UTX83MXZfBSBKsffkmucGsYOAfdCnnRyL1tqASo1rIlSyimVnckj4xhP0pGYaaDQtmdxtEZQ6
buzJoYyPyDIy0SvLNoWjH7G+TaRqe72O5qQjkWoPAsj+hK8WRKyauQTliLdaV4JjE5sWQYLVeM4F
8cuaMMSnIjHiZ9SVYOVJU79h4hB/iIW0yQBKtfxk+FoA11h+zloED+RPOzsSZW0P1ptTwbQj8iW3
WXlxd8uM0SHdUvqZPhlWTm3fE5qFvCdELP+AmiggbByjYZMSL4myQQ2oH9z8TZV98K2PjPs4Uf1v
WWwPd2apky8p1eEj2dq5WOtW724K1ezLD1JJtA/+5HIuZeJsrbi/4ifSPN0b/OXayWjFg49zfePT
D/XKBPS2DO1bYdOy3GtgGjOosUJBeFPG6wwxkLkNDCPejcIqDk4qkoteAq7D+jN9JAGFSEI6BJua
bJxn/CbpyUpdn6fbqvejPRjYFER6UxLJjUmmdPe2NTG/is25ni5j+iqrPE35ot221fcssINbcgot
T1Wr+pgF1osRVfqdTkWSFoBiDWruDSYjYq4kuc2p7Y9epY+PQJv8V2QFAx92N8dPqc1j0aTNnU+j
nvCEMbgLR+XOqJJ6LVNZH+K+RN/etCp5ETgXGxHAV8ont1unWtLsOqeIvHLsHsckDe/11npzunFg
Percg+mb5M+Ng7v3ZRKR/m2w0CZxOnxK7HzbMOK96Yk/WmvFoH62KnUi/0qSR455PF3jZAqedB3L
gG4WNXmifaa9VOakXoJK6Z5zYjGfXXbqBxKuUwRYmE8ucIPoqmp585WQrnxHhgunbh4D0HN2sitV
FxiZhWPCMQt9bUbd+GFIzH7FLWml63I0nScttIKt7zO3mlhOqLKC+JMbtNOHqUSHP2u6042LgII7
CifSx9zIkWwaGUthG9ownkRxMHC8bR0yyh6l5Zwd7NgHHWfwHSjX9hb2A0GME7UyN7d+a+KoXw1d
WO5oto3RilNVdxNHpvuSzOlYKG+1FyAU4VaJTf2rpH95YB5ZfJONdE52VRdwwrWh3tY2OaSlMqdK
qVxQS4zOltqkXaeiqxiAhR0xZX0K8snIPme1kt3EFcxsNNKuuBFjTZRdx1EDrkW808IezII7gO4b
yu4iEVXBkAzdcx6EwQejrV2Y3FwRyfjtNQFPt67ccNrxNIyfkrhLOjTUib1JKqVXVjzJ+N6y1P7a
p9oFh2L+mo+KDsq3V2vPIiSLkWbArDOTEpK7YbqM9cBqbEnMVj+bQUBd5wtrkyIMmwgtFzVaekc2
CsaxlJhb0xYzbTKUt4meth+rsSru0xQd3gYXOfHv5Zi022QInEfo2M6mKOU+9wviwqlmPihgJsxA
7zbpmNnr3hmmGyh27jpXTeyLOQs722R5z+7Y7I3WHT0czsVNQi26knoAzF5Nsi2bTrot9HTrZla4
NkJmsIM5cfBqVezSVhPvuE4XAXz8ScV71K58LCQXUUbE6Eyyw9uhVPaKzNBhl8n21WQ4tJNI2Q5I
Nt1N7oYEtGWwSJOwfB1YYjCyj5MXmeSdr63WbI5qNnyCYWSdqSkuY8+6wLhZbCtLO5QhYWNZZVM6
U36usU41+7brs8+cZHD+jPHFpzhbIy0sNjbztq3boK3tB0fxKAFsT7eC5rUq/PQCn1RZcxRPz0XX
EA7caDWVTzvIFVlbl3rAZsgep0VMUYq++Y6zL9859kiOaRH4wGNNHNejrn41g1j5YGXixdKST7KQ
+l7C1AZXgM7kWaZxPzunu3BD7Ej+OUlkvoeI4NwbSWE9oeuOoDom9TZnMEEwLyHAU1j0tzRA8B0P
TvQVaaO5c30VmnLEEIhgMifdOmqOAKa18guDvQEny4yt1zP2p1BeYI4qqI4y64SppLmkpkFGJMKJ
B7ft1K1ly1Qj5rF2H9GMEPMWd110VozAuONnJTB4Gp0xovUqiGxZ5yRMUExY5lG0fZ2vgTPKCUv8
QHk5qOqhNjp1NxIDsImlET2okVVdSvQSm7GqXiOQyl5V4SFsAauvy8pV7jTi0++bwiLXlOk/Gchq
dySHoOIRYRnRAUE8s9hM5xio5arpglcVMyMSAjNCold8sqDLrxomOWsApyl39AhTlmNkU5HEqXWd
XAcmA1MOXmRoO8QQbdsyBtSOSqw7RHFJ7Rk70yNdnuyratXiNc8I6QNp7J4YUkRPOujfDNUddveY
AMovOVLTvSTD5qNfjtFO4ub75KL7Pfdm1d1MEVR8GE351gadMQ+zs2oFWccY1gChlQ3gbCsliC6o
d6glWM4i/wxjndqPk/JzBZj9nA30Tvg4yJKEqYB/MDGx2/gx4aRRf+wYv30TVcF9ake3vTmWn4ac
0CoYKdnHXAtNim3qBqIfwb9GPcxRnWeFbOP14CKmqN1OO1ljWB6nqWUHa9OzyVnqhXAhWvdCzz2q
dPtLBTOBKaZvXrowJg9KRM1nBGfpqzBCzedxqMUqDxUXhGswriaTF1wNOhaPkkFNR06P/TBiV74g
dRxorgvnYPWOc1NLLIWFroFVyOrppDkNQZpRSpw3U7YTE60aQKwB5zRWrdPo5q5H7utXBXz8g5Ub
ClhQTfoeAQ+j5zIvI4BocsJnNXPSY6wI1fPrydw6k90hzCxRhiI39/op+VhHdohZrSlPAYsYI5Ey
b71Wa/kM9c59zrQODkQEmRJ9kdkeVbSgG9qRwKenQSnv8ATFT4lmo9wioWRNz7R0VqkMje0Qy/EW
s2d3o4S1sYMmUsrXKTEmz8fNs3FJad9kxCx6KGTaoxEWVfiQyIzs9aCrvCBrXsZIcXZWZGte34bf
yipon9Mhiz/jS3O9BnXOGiwekbyJFR3sPhMbmtaAFkefaM3OZsZu2CUk5Sm1xs2EmPgYGohmNoBW
8yczKV0aSVcyCzo19j4tspiqZh137YPb2Gr1RXZA024hQbkZ67XIYTsOuk5uU5BXs2nj2t8zoyTy
d7WbuPllATgpOFmzuz6ZKmVb4i7OMME7Su/hQw9I9vYR6G76KdbdfQJXE4ldmaqR1xqRTpInh6T0
acGXLD2wqR98cYrw4lL8J3HsbMlmm+/4JhxV5YlBevGsak1MBpyoRf5cDSbhtkNkVNYmHxSnfMn6
Udw0ncGZunLRQD/UbkFLpaZ5NjzTPaEfoEdmUe0UObmHiRivYBfpbWjdiip09aOf4Bs52CT4ftO4
SJu6oRfp0S+PlNMyil7ILwG3irbTMH/ml6VBSM49CRFJWREtNFvgaR2BB6Clh3rNb4+FnlvFrg+j
IH9sB7wFt6KZI8mXnuRCfLSDweKEEcaDuJVNm9LdRHOd49jGK8WCXsE62QbqDCdi+25f3cmp/VM0
ZvNnee3CpE7TgcJn0FhykVHEfFwQJ8O1fzRd2aFD6tCvWTokgxlSyYmaBuVNx7Zq7K1s5D6QykBW
KhLrzrpd8DYu9CDtNq00cIhrRqEzhrmNLXGyeoKEHstJsWs0GOWwGXwYt+ZWgdyaP5vo/KcDKAI9
9ho7onlbX1Fh7fUjWj71FuWb365K9FtkJnNCmUliYn5Pbkx3LoqV8fMMWosvcwzLcIoobCBGDGjR
iSfsLJpFgkD46i0LaRyVlNAD6gGKQbHXwaWEM5EZaycqHn7awoEqyLszP6qj7OniL4CXP7RQ348N
CAUwOYczctJNlZb9e6uJWhZC0jU8LLIWJWAXOwezIGQH2JjYhgZpSEmeCb7km86g4XBmT2++RnZV
TXuESpm9afgV5dFHg8qMmJpZQefh0ndEmZvScL6tseEpe4BETrjridRrtr9/E+/fg4scRmG4CCjd
MgxEHT8PHHoE5bRPx4JEA72YLok2TPGhd+sZf16p39yAriAWwaSnsKGjBMe8hJ/18PsX8SuK1mW4
qesMNzVIgL/MGOJSzYu2hrwnON7Xlzy08+CG9k2RbIHkK8wMMtPpPpkGjYv7Lg5nYaGCXEp8q/IK
udt8IxSr0KoT816AFmbCf5XzLKquNC0h1UCUjqNxrQ1sjvtcwcyEUpOJmFUU5qvfshwpmikokRGj
43ztDM3eRKmBdjrrylA7gnXgbFPYwk642R033jZGMX7EBaZgaCbYgWW9lnedSqf40JpCyT0xgNQ7
MydGT2GOMV7F5Wn4/dVTfxE3zGaheWAE5Y3Z+/v7sHSISrHayT1ZlUsL2YhSmd0Q5VAnB3WwIjLo
pEu8uOWonoZ6/qlqSTtd5wOor5suM3JO63ALrNUfXtZ7zxgDWUZ5YLHxMV01AT/fWslomtwytn/S
hU2jumFCUazRXRNBOiLyQKCUxrL9onHQDu5zRklE3sWl/qTLgV3UCGzJyMj2E7s988lkxhYYAQNk
pzJbdqvfv9hfTVe8VEWFzzfnYal0nH9+sV00dHMBXN30/iDjF87ynY3etctR0wc9W/LNYq8yryyA
JUrqKlBEK8bM1LpGNS4LLnpmpEY/9HBXl+li51GXVIqrx1foajzuGLzYNYCQMEkv5H/W9bpjd/T3
kmqu93Q3qKb5LONXMJ94JHeB6RJaXjTqcZHthxVy+IPJqytvGp30oy0y0JA6oS+68a1XqgRAMzi+
txwCgPQmzZleeJpq/0bnHFd5DOvRHiGUa3sE9QHHawwcUXsYk8kad9PgKpzgsTGF60Ax+p4U8Z4E
KE3YYcJ0L2vSrSXAya11N4fSiSghWncxD+HKCAiUPmt13GnZSlOqRt6YPYfdNUEljNgQryN/iWgB
/FGe9rNBgDeDjRV1Mq5v/Nbcde8GqEFdcU0zTR6XcRC4lsa6d4OAp30ZXyxIumWLcNUsKQ+VqZoP
Y27or6y/0SxbYQqx/v+wTt85beEwmjyosxF9XmwxiL5zbEjyDLPIGrsD5zDIOxEGmsfBGsrmxL6v
DSSGyqRYof/LDirJXG9iMAD81C2AkrUDpY5oPu7SWUJnTqyJ7M5MLmQvt9PEdu2NQheF+MOjcR3w
/nsyP19SVgaD2Btioriy+rttzpz0EkhVpx2dq+awU4ssOzKWJxgpKpoCBRsZ4kdKVzYnMCaIBH5o
YLPYsQ95WhXPNVTnYec6nJhOmRCteQBJh0RjcsbU9gZTb+t9T75Tco/IuEwe05TTXh74UfCHsac+
C73+/WZm7RKHehqrGENdYxaE/fyc64HSMV30m+OS++nCO0eiRUIvlOA4bOYzbl/6HrmAzXgU5Qjl
FDlNyWm6Q9sCFRX2HrIIrIP0AAy0g/qQqfppsUuGjMOwa8hInXkyXRttF8ejSqMWUE7UVjtZyRFb
WV3aXp5NarGdCgTYO5OmQMqoYdatLElp46x+Dq5i4sU3+PsF71eMDrHRPCmM3Ayo3FDo310Jy9QG
l9NUf5RYp256FxfjXTlVNpEGoh9pMWtd6jAdDMccJXWHZoRiqg5QcLvkrWqPPGWltl+yfomfJlNn
lcXuq2uKvnsxNOTKzxyEjGELp065pZrJI7oG/dTsGUcn6qlCzjDcM7IDIb2E2yGKq+UNJapLlmCf
uxx1OWPM9OglLc/oK19fV7WfuidJUs7HFtKPsmG6x1gOWXisrMEIVN1XPNZWdbQc0eVAunLSBhDi
V/j79Dk+wnKCrVOYQf7sF2Uk+eFjlq+iUMnHb22pDBrjRH8UDnrVBBMhMVRCP+ROTU1GJBsKL7sy
sTYvWrBm0LntF/Fwk/k4NcGFxp+dyB7/11wFRZ/93zLLasK6Z9YRTNOoqNYKBMTMs3h0x11Iqijv
M5VFzsgkB26wF4YZ5ZskqNBld7wuhWl5TM+QLSA5OkM5ii37OncvYJPOPUU2EH58sNd4WEGFZO8K
kfmYIJfaEmBcS7Ol4Rz1QkpcH1xmKQwZfaolorVDxG/JSIyJ1smHeje3vTieb5AO+AZLD17NtSgs
wH1do1bGTWRi3iCgNRrrk1OKdN/FRlMTc1Xi5MvsvNWI8Ma+weJqQVgiRjndJjbnrwMLpAAJowfs
8YyT88mbSMO9h4mftbtosvTiWAZtNevxovEeJVke79GH5Nh1xybElxqLODkmTevqu8UepaGtQFVA
AweOB7SP57FXp9Rb5OO9KSdSiut+oGnuN5DkCm3I00/RZMroEWdApq/yjDTQ28EmW/D3D9m7uI15
tZnBH7oyO4DnfendMwaxK6X0dsHxBTnq3LRoqnuTc8KTUEyMPfA0+mhPGz0Vr62Tw0vy1X4c+Ewo
WDdWP2Lfi0syaD3itVRJ944eCPaXgJsTUmtTeng/kuyOk1xxB+LS6Q6Le6/UlG5cO6Vven6cW/dG
L8wtcJki2xX8umcG6eiKaqfgxvzDW/5ZHDpXE7aOdMlUUR8BlnlPlOlHa1KxlKlogOYk7OQqus8U
gvzOSBVIKeeYUUVHhihtsyprKclh9VPVOZRt3cMgvebQTRrxNxfcUXT/chVRWMng34TYUtcMKtIA
TMUKK6AovpMtnNBJQrnGkeAPb+X9XgGhmLWR2RH7Nae89w5PYjRrAy2YoOnOxPSpKIdJfzQSBfE0
02EqbXG14C7iu8U6YlV65Ko0JXERb9qq55sm9nTM7Z2o8ZFAQU3X/dUAn9VQG7ZDEhidl3S0qGmF
JUn9tGwitQ/N6g/4QP2dlAvFLuUtrlUQHxD8OWv9vPk1UZiDVRXaaali40Ja8THgZpO3htMFlmcL
2j9r/NWUtAFdV55Ft08/TYhWgB24meqslZgmNnG49CIOBJHH6cWKGrO8R5ZXPy7YLVKKed92oiCt
WMVuAxwcxlT5RZd1XR4Xa3R2jfbQmyggwx74zgCP3FQ+L27AJY3e6oN8up2yATF8jb9Fe2xTy7dO
mc7N/acndX7rf6sLuDTkGyBBBNmPBu+XIocuU9uKJLRPhHqIbEe2q76bxsbBiocNS1f3Klu/eruk
yma9r9qXxg67wIsh6ajbxfjJGJx9nVN2yb2tI3Zr6KMDFL4hVAVL9aDTaV5TmIYGvHCDQdbYDRXX
Pncm1atTlX+Td2DDvcxXMWIBIuuCmxFVz1FRlZb5bZD1gotpSkKcrzf7f34d/it4K+6Wt9r867/5
81eM0LQNwvbdH//1VGT897/nv/N/3/Pz3/jXOfpaU9N9b3/7Xbu34vI5e2vef9NPP5nf/uPVeZ/b
zz/9YZO3UTvey7d6fHhrZNpeXwXvY/7O/+8X/+Pt+lOexvLtn399LSRp1/y0ICryv3586fDtn39p
Nr7t//z7z//xxfkN/POvxwLu8H88ym+ff/1bb5+blthp8x88TTRO5ihlhLszyqt/m7+i6f8A22oD
kjRIsLSVuRYlSrMN//mXqv1Dw3wynzSxt0JV4UU086/i5/2DBBd3BtpY7L82//nrf1/dT5/ivz/V
v4dg4x/7+aG3NRo8iEpdF934vDBfCa5/k/lh1LBYueSLU4P25AWP9aXRnAF5TDrdyg71kezdYNgx
QQog62F81rej1XZEsBmjfaA8M7MbSNzdkKwN0A0gMBVtFmX2lKg3+Lqce0V25tliIIGepwdcp/lN
zUSZvq5TromMch6VDDMKwyaN5Enoynd+rP4PdeexXDlybusnggLeTGG2IzdN0VZNEKxiFbzLRMI9
/f3Q3TdOl04c6erOjiZSqCVyExtIZP5rrW/dgrTT34QzSbgm0sqGuOv9rEQ81zOEGrC3OgV4njHL
5m4sQIx9VTjFLPxcFCurMWq2Ydx6sNocbTsQ0YVXnOWypNI+aezS4232nOVrZ5jD6gGcqnE3IpU6
ph85bOWm08bXIEDQDvkHkKpNu1igKoYvFkZ3/26QZV+FaNvMT8IFfqB2KItq1U82Ss6E66pFKJKj
QOoO2RoDRAq2oKakjrGBDg0Sol5/U+h9FmdLEXPj1Fvc2CaQzh3u/GXy9iMgRZycg5D0SevUDQJn
MwaH1DZ+bGtX32WBeEgXb4x4l1NPbmYPm5aph3UqpUfJOEDeD3uQmkroXc6/eA2UxoSdVzruZYaV
0qNxSbEqhxUJ1+5oCcbop9SSeXDyNU+LIewp5JzNs9/qWT3ss4+DLpZXxst5aNgO26WsKENPS0m+
yObBGyxMS2zdbKgkcDdIhpVo1MZgQZQ1kRI68PMbdoXaJQQPC6PfTTSrNtXhLGbdemRfUJ/9sjkF
w1a+2Wy0X33pVj/qynjsqVpPMiWma+Z1Z3P2PvExfM56eVrNzYqsAuBW5CybdH4UvcwuJGTr7KwG
g9auusv10K3wJ3vr6wR1MCz2VxyOSNl8yek0uI5V91MnupoZ7ZlLMt1BmjSY8MGgyPvtiTt2o8x5
aNWzr4yrCFTca2gO4PmbM4BY7bBRX/dIAc5Thikwxp7soeYp4PhiAAY76d7nxB1BHaf2bun7FIWv
5yvosGk4GovCkNSNwJoMK+vmF1sVcrwOLut+VXaVkzDVn/myvAZILPn0i2+B4Va8N4PEzADpE7j0
T7XvPINeSjeC4YyUOV2l6IZFBgvUtyG/+sWBztl3HQMjDVwjGG9jUm/1Ztfn2tUfhDaXJzm1U6xU
OYeFn9qYwPI1wcCkkjIbPmfN7h6yyWIskzt3qWvUiVgbKj7sHkecucp4ozQTLa83kq2GWUuHyEWY
9g90k9gpZJlkJIgP5Ef0s4UUe6fTm4ASK1g0iM6EzJvEWVcUteq5Nn3Vl0bcUSekzstEeXa/YSvU
6Ade6cYcUUhTd+sOVqGLPq6KvTBj3baw0arn3uyHG1Re65GkVx33Rs/DTdsYUIXgvq7mFUMlPKyX
umm+zAGVqllxYRJgEM/2zT7i25+IlwpsCVb+ZtbCC+GdeGenc+uYAS1HC2dzjSamx51pZb9omPjI
Dm6QW4TOr3FsCtjDmg475Ex2bdQqIK2sIc4nSyW450g6bVg04eWPWXcqNLFdlWk3Lp9LT78MPf/G
6FpH5Mmzpr+s2Cd/AQ7QFa6WRvfP0oLMT1rNunVBqoq4BJX3LKFO45O2NGKe0kDaEnDIX80Ruzw9
UWmkupz+bATub3ixh7vU0LwHTfm7K3rp7wGQtJeM3QQLA468oFIJ7b5bqGrQsawhXnkwt62zMJ9W
uA47seKeAZ4Q6oi/bEyseVk493UNC6K+xBNAHWqVUYxL3U4G3Sz6X2TYiEY34+Yt75OPfhrBP5gm
JoGdvsgnLbfb4rARqTEoJqW/WR1AHnn6NaNiw/lseA06F5kNg2Sx7Of9p1N+Tkerni3zLpgL/udI
n6BiHZpUJomjGFbGTWqK5SPdPO+hDPoAPFlDNSmBPMHuMiL/mbvJsriYpAgqN5hf6sKP5tIxKu/k
0Tgix4MG/mGpDhpgAve7q6AGQYdtCq86wMStZlT03mcmejQzR3NiqpyHxrmiiKL6dJ5fFV7sCQG4
1l6GtTX5cRbQrbvK5h+Rg5rcNTiSevXpTMTLnxlm0kOuwkxTbzrT0tmUUt01OW82IiaWG3inoVSd
m3CkDXIWjoHyM3HrjcU2X4HZWtSd66WU7jNt87ZvRStj85/G7CzfG6+prmVbtJThuSyHLUN2s5me
Z6V4bmE8lQ22w9p/xaua7kyeajhSiISLpS38D8xFIn0DXTQlq5dmiSy3X8XmZ/HE3h8suPGi7Oq+
s7b3xV6YMsCwU7piLiSynrJhMVyGmZ2vY4yhC37rutRTH7a+d7Ggw4daI+yI6oB3ZRoNqi8v8UX4
Y9TLKS5EZ4Qkkd5sva3iQDjz3TJt3RE0AO7mXPgJglF6XCuvidXEDGl0AmCMxglckJVQg/0T7UOe
KX/Ai1krcAydMVwhXHXPFjd1hFOjjjzBE2BbLLn1xmTF2DLKo7xXvuIHfE/JYOYna9TLyCvdF+rk
7UOTzh+0SNwwii3xXxv3zIdpPVp7GpnnIfatckVLUfxG6b9Vhp7oBa++laqQqM63C9zlKbJE5Saa
pUd4Uh67Nr3U1vC+aVAyGvlueeUXv95uB8t9sNUGgUt0iYDFG/pb8Vp3UL1sP00v3YTbmyzUGjle
82uzjMeSqqEwhyWND8TgXb/PV7Qe/VxMLwvSDxk4nBDLcFOuXRm6ps081lxjtXIYa/xSRIyly5Om
B80JXUvF0zrqYbWO9yY23dBq2p4ITHkb2HL5WJtGZ4sEGZb9SYcYuIZe6qM+0BoaqH35aUt1bos8
MmxVE0hd2wNb4bPImm/T0N7SKcnyXKRPftmhDQB8vuFIjBVnEDfblGNlFdsRwB6u9Fk+ZHzOUJXd
GvZ58KWoxSHwMhJHqvsmRueDqO1CjTI90h44kITvq07QMS4Lfnt8npyiczp4J2/5pnuGCNkyQFOo
WKHrrigf+1TiZ6zg4SmRF0neWN+R+b/YTPKozqGg3qraxOaaJYPjNI++5uTnWjRDpBZLMatbvuv9
+uFZvRXDzSD+DcA2GSBSWxtlEGWT3hEZP1HKcbNZFo18DcqON+fNLeWhsFvz1Qm7RWoXnsm3XIP7
CCK+CnH/jlGwFnBKfIZxMD9+EWXH1b10bxaA1hl9ORSbt0WtXaOxWOLMS0riX8RdhwcNHIxgFLLC
BjEY41n68GuahmcfU2XMBwyw9MlPEhiwuvDC4BXnRiPXz5Z2+ii14l31QRPhKr4JSpxds9Sum+Y7
DEPLK9/ROwqSS39k7cdKuEzqYJtG7dBkR7Z0bWw1MHH4yIkDuwFqt3ZqNbR2jGsEX3ITb7wG4mCB
Y7UnaarTOnhTtJKUx6Ba2phBm/4EiFeyYTDuOzBF+6uziAFlf7Gm4U3SgIObeHNDNRbryegp5y7s
8UqSj5Jlc89gYOHBTDV9NSnSMj2SXbO1RdTaQPtIB/Xowq5N6tYeCKoXl1ottNCvbTRN24fNmhR3
2coGChhHkqY1rjV26WfsvSSdKle/mCO95E1Op/rsaiDbKI5u/aIJsyW/55E/1kuW5A7Adsu8wZaH
P9/XeoiGLhgMzWnwKCA6cRWnMLDXK8G4gx/sTVt0RkxsGwNzf7nLjJ1Uep9WrYthM7/VtflrOag3
jUNL6i9rtDrGXVCwwyCIH0k3PwryI+msXUvSePd6l//wTHkZp/TUMf/WzBGCON0Z3L8HqCgWXm5F
0mPLtsiXwFc0+b0syEvU3QZgpb2n1enM45RgAiUhVFSnQLb3inpVxu+xPomoB52i0MNMzk+fzmIO
8Vo70Ax+VUOQKMVZyMcJXRI7aSkz9hrvrPn9xWfyLpf+3e+aK5mU014T14r1xXeyU+qNT05AYrDK
2NQ46ZPZ4L5iUwGABv46FrqtxhVYXlPJVIhiv7BlGgp6wIgnBkDX2mrud7pilG1sy1I7fcXjdd5s
Zs6BS0+HUYIs3Kz50aQy/LT0aX6fO/zDTEKlWKpngzFM7GfBzTS2T0KSwG+3J91m3kLVFTbo5Qqy
6drr62ljdNrBqOrZvOTbzp3nEI/rOz9xfOHMt8n70ecHVN1ohETNI+63t0k4l4Cuh3ZhGZDSv5Js
AHMlOT4BKMnOZmF8wvXzw0G22LiQxLORi6gi02uuQZMn6B5zRIrqlVU09hf9YJvzZz4FPBkLouEy
Zfd2Kn5Mwk18Q92O+Jj0cXmGimTG+Bqsx8JkLmWYNDvY862otulSePobPzZjCfKjPu2piugSDjNd
Is1u+IE2cPSD9JI3PXAsH0ka/Zit/5ww4YtLvwjIG9BObsziQ40Stg+zyakW36xqm29af73vHJ5q
iirsY4BB8Lg4bFQt4MiK8JBoP4JWPPuVd9ObedIM2YJBCzo0ROjDOlGBUDucfhts2Vo76mxmhxjk
+v3q20kgTYPDgLOvuT97YtHxpkze5252IZ64m8xuEdEimU5472YV0xh8Z45T9WB6pfribs1EYIDS
FFccO7QN8ly6ZEs2utIjy7AY07MpaUhj7Kx0eeJhd/pE29Za/zHn9G4tTbWtp9oVsyRTVLI7y20j
xlwrAVHrNOo+MEg3jq3TjAe7t0cv2bba5koMQyljirHz+VFDkxBnys28IeeapzCfdqbaJ4pfl9/O
aItxznZ1fqhm9mCxlW8VoM7aKnxwHlsQTLdomo3xrdOq750vMvcGuGcuXpZRZxiOFdSQYaNb88hD
z9hXHUXh9/lPgWUuNu2Z+5xpv2ieaA9i82iNy/3ISGA4T45H1cXefoLJwG8JnJVSgMia2yP7UHyo
zujrd0OlD+6RkquNqsAaESy2lDlXN66PEv2RVZvdh13Xt+JQZi1TJJX7bBIQRsRdxxm9jqp1YnJO
xixuRTbmFHXYOJDl7Gz6FSnIfcy6Ll9PDGnsIGyduU5j2QqrifWcDL5HJnAcmwyH6mq1edjaXUUB
k07uArOdkd9PeH1HXr+NyhKmG/JmMqEh3uHbscUd/FizTqrZHrOYr303cyuoWshsjbEc0WRbL1zX
gWO+i32iPY+E0Ocbj5hc6LXw+ox1OGggASwaia3y3GFTOgOmBShZkxdjvDHAlQi9XGJqw352RX0U
4WDCFkmYyWHboCVWa04MUrItcVqDDhlPeW04Op5DIxv/jB0pQvgDW+22DMuCWzHKU7hIL4sj/W+c
2LE5r61RWgm+t3yJFefJhg83egiH9PUFFPUdagO2KWJ8NZv3kzLs+jAupUdjWJ7HJWf3I9O3JWyI
z8cWKLgTGQfO9HhVHwrD70/wa685GcmVv3eaLoa5To81wGn6w8hWraCXLvRrXjGiVZd03Ri2bPWH
wO0XgvYfT4wWqHIENhKXlfc2zPvjiE56maoZQbPpp0NasVh33swqm+MCqDrr6KqqPWjlUIVkyNLQ
z2CdkKFlg+qtp8myiwj+7BqpZnjUNVT5FthVYqBexnbBIQpAY5m0TGxYQJmBWAgpfF9TtJSr8ym0
Tb1CwMmCMHdKbZcwuJuEVz8CsDKjVOiCoKF8sX3ODYuO/zkKuPmIAU46Y6BlRjPTnCfye5Ls5BJQ
BCuqgxpbZDx7K04YJh5zbT6ZoiJmQn9EqBvqS5f5t6YaL0jYhA20uo8MB1++SQdfYlvLK60SPy2i
KEAnsnXlsD9fa814DYpuTWwo5szN6hTdwVZRVwY+1umhjfJK77h8jCJ7QT3AiKM661UUzO3EUj4P
iepsHS9o+9y2ECEw7fsnk9NABPw4OBRV037xjG18VPp24yrlMcpgA0PaPOXltQ6Ji3R7bK05OzEl
la9Sd8tDZmb5c5CO12Zzfvgklu3Wni+UOGuHepnovjY8Uoj0/CRlgbF0czKfiIPDt146UJ/Jwk9R
M+0ZIWM9N1Pg3eLnLh6InWqxs2bjuZjqN1XrKa7PgsNvARUnGKjQ0VXP6wMnAX53xsQ9VOQYxjs5
DFzhIWWrvMNzD2+AVfWS8GqlmPTJiS5qpT82g2UkovJVvHqWdrDLej5Ch9KSTlf3DWsMzUpp8G2r
2uKmr3LOGWNXJpWGjsOIUnIKqr1rai+4zTcpdoPacZB74ExyGqG9LsJXy8rhN4TTBskKM6UuR6nd
ZSuZHgZLzqbA6r9SsJcIV/ghw3TtYM3sAyWTd7Z++nwUJjI6vfRdCCTK+LKubtWHhKc5DuNsPjoT
iQmD8+1hqCqLmRmw9GgjHf7pWe1rbi0lu1MtfwTr+EUfFJZ0ZmBQWLJvg6vp8E56i1oGs/9qDs2a
eJKtQ5fnr2mFb3/pDDvG04INKvV8rKZ93jBlMGj+wOf+gCkOw7XttM9sz61naI9uwmExe5lc63Gp
ih8F2l8I1/ulMaoXdxXtCZPFt8q0sker9upbz6nn/Qy9HereVDccWYywAh5FtSMWdkL8Vdh0lRcH
VTGHeKRYnra6/zK5QRnPjRSxSAOIfM68pm8E34kfVo2H81eJx3bBajRlZfUBV0yG1IfSJuT5G1xC
2qvDcXGqY0reyZi3IQSIuxz8oSLqNs6sUBW7jRBz3gc+li91PTJE0jUH0qhDl1vZfUJXUcAW7F/V
PCOWk/V/ADBeRVmRHxbGAg1Ms9dMyCbeyHeH1e7AL2eJiQWDCtU4ORsmML1Rsc43+CAXRjYcpLwO
LAEVfAVWEtCs0jYSx5vu62yRj4YIbkHIVfE+MuOAWr0xSMpuHDFDeppH6wmHGKyijsY1c5m+ZI17
aXmRxg5bjxPyDQRxUzSJqzYt7HX9V41DhCd/N1ltV3ojCcLmPy3XrMORiMGhkmX3XjS2G64ubDHq
epojlFv3bhjXB0kvQR9llQV2a3Kf7dQez4jhzkNHv0DMDo6AS6AVWRg4ZLCndrbOqZUSHTbLBL/+
tclod6odHn6zL9z32eekuVKpcQPX4hY/bxcW2TzeplPVcgcSBUrdHCRo233QA8IQ2UNmPY0QuG5r
Sj8fNI1Q1tQH7sE1NOMqBzs7uKNZnrFkiiGsMNg9YoOzDgVz/lcevDGqpDnvj/F7388Pete+cje8
5HIqSYN530vLC+JsNmjGExbbWtFbkcqaD3M1tC+bEs0dO6bYZ+XhIrD6i5WOkhQD2IkuJopY01Y/
azbVju0YNN/HNX8tdOPn5rkWu/X1DZ4gyVSoRMQEOnc55T7MN6xrwdmr0hfhWPuuaDoVXO+jUZbu
uUdmZwsUZD5HCdWHaT59rhkjABL/KzmMGbZXkW9MExeXkzZHG9bP0giLoleP3lZmR7Z1y2HxtK8F
VSTY0Zzi3PNUn4DZtipqZJoe2Up4Zx4f0M+Y9E+b6Q63NOx+TA2aid76w4s2riQl85UI8LadSlpo
o022/XExjTKGg2QfZuoFL9nqWixvzI0R8XmcHWtNOg9QCVjZ7s4lxuEtJdqDd7Oo7hnkJukaG8av
U/lXfYKb5uTeDQ9LcTGK2WIfBmLAL9UPW/VdVJYVc8RFLRem3IyRZekC9awykkJ+bNnphwiM+amd
AyK1jOvJGdN5ec0sCliR9ww0tQIY/To7N2S+mQxrHGN5YqhJOcnUca5Dy64solAoHIqySv5ztfz/
TQq/738S9hA/f47Xj/5/gx7uYuj5n/XwRM4fY9EWv0no+//lLzHc/McuMpt0ZbpAg5DF/68Ybun/
wGPBVtIjNQHFzMKA8ZcYrpnOP1Bud/ATgjfglx1B9JcarpneP4CSY5LCgepi0EZe/0/kcGunsv+X
z8PBGIwn2IWLhBcGv0ew25f+poZbSFwmIThKMPTsOPT9s72gbUds8rX1KBxUJjy8Hmfw1g7Rylom
DewYZnaq77VeBd8W019/aDljA8JHZslIvRpMTgYFO2+Nxa8rZFS1o4bMkL8x0otpXv3uu6Z1cEr7
wvEWFEPqI2Ew/BmdZ34XJZ1teTZXcVAuFYqKOiVa1N6VGB7QYFyijmzj7cVcEnNqni2V6pG1CHtn
kgzU/JVrDcJjZE6bIlqqo1WT3H4uGzP9FIWxYGS2x7p7ovioNqPccCcztHdFvmuYjdGBXIa8D7OV
Zkl9uIPY0kR0J48PDLBQb0ygC3QvpPNEFmdyhuzVJOSkng1NznVUDGItEsDGfvEJna7rLrvthCmI
FmhaOC0p2dawN4wcOOTI0kbd4nA7sm7wV6IST2/KttYAp6znHosKu2nY95neJog6ZkFwT2WPue3M
15zqBHYnfuehxlgwBExr9Zuk19LsmVDGoO6spVVHM/UE7ngCl1e7m5dXM53gIgTgGOfaOPK7H5XT
7e9moJgZme1w5mhxMgkX3nLTJHPF+QNcP4URnQjOmk77bGjK9DT4CDVzyqi7iDPFNq9Y7UPOOkim
2LNvSB8lPVuXQS9vRlE9D96AJpLCZNZGiqGmbXv0jKqKADC/7Vihq5nnJYf0INCisqGIMR5XWycm
tMLwe/OFFjQvud6Yvtinj90O9QpGZE0M6kP1/+H6+V+3Qu09CP/zCvWcfxT1R/v52wq1/1/+XKEM
3fkHgRSfuJGOAdreGzD+tOsErDQ264uLwK47tuvzT/5aoUz9H7YLeBkXoI9p2nJY1v5aoPhpoLWo
T4SIy6nd9e3/aH3iB/1tefL+8KcjR5v758OQxk/7bXnSewby26KNezpsfXDY/15JWOw9J2oh4Nr3
lpYdad1DkvAdfXHAYkxOAxjCIg2ZjauP9AOGSMR/u4R/2Yr+biP63R23fyzCWfQUsghDyKMl8veP
Rbg0n9o652M1Kk1v9j2KEbsY4pfYXJv8tuc9e9XyFP6AwCfy0Jo6h9N//Rl+jxNx4R2EPqx5f7wN
MNT+06Xxukl5E9OCY6Y15EYyK0PQcajMA7zf83CF//rXGf9kZOX3OdbeYwrtkU4v1NTf/2ZgVavZ
Djm1B3iKVDJ51jvpOAMAU2Ho3+aime/rlD0sSHd4xoFTsbKOahH1f8be3P9wHFwOXFQAvi7huH96
ZfWV4Ts0VTjHOhs7FYOAMR9sfc0+4dKgDcCJaiLg/qToqUhG/NL69qm2NgpJ1YjeSiPalKWxWw5e
8W9ui/2S/9fLlE/Ge4tcAC9n9l8Ubu0G2r+9TLOBYCHVWtMR6O4+KMhz0qWiFKD5/vWX8c/3H7/I
wccGIIJ9hUt25vdfRNGTRQhjUEewT52fZINuG2T7ffNtG2bnl1ktNBuUo8ri7g8aKVWq5G7/9Wf4
feew/7HsTHQ0MzJtOPd23+Df/1hzCIp0Dy4dO1IrPooHZyCPynpifzCbeIcQif0313d/rH6/viw6
OxiUbB97Ff+fru9MNhMmqK6Ohaz7r+VMag5Vb6m6yIc/f/Mng97HjPHvauz++9/KSubyjdI1yxL5
z887SIeth9zNiYmNBXOlXmfBqTS3506r05T5RZECsvnXF/i//7V8uSZOBN3GA8FG7fcL3HbeZs+W
LqiUm/MToEa8AiVTxM82EP0nzQyAWai+q/98B/5mfP372rY/x79f5J1wCaHA418BGafff22GPGko
Ci+PpPRGqJWNEr/wUiz5cS2zQh09ySQqAtHot4eA2fC/i6ztSdffPoJPEgx/i7vvl7m/XTh8v38E
HAUpEYJuAkVRgLhKx3daAcSFVLZ+zdklwi87MDXqY8zl1olayOzi5+m+HVmd5Qb/CYXsLjwHCpOs
R1sM8pyNRnAa6Gh9rvBJ3NMa2R/lXP1ovBIHfmsVp3xr58R06Sfg/JTibqrHGAP03j22pjRxkji/
aB3ogdgft+GUM3hqsbr1wRA2eaF9YHfcommYeRi34Zc5dJQAG9sNqpd3lhRUXbyATWNWZcWpWar0
RvqaH9MS1bzn/ZKfzcX6NWydcetZbEFpjfBD4Fr+E/j17eAOTn5fL/zhepY/ZJZDWN1zz5Dlgksh
p6Zjzzq034wqeB+Xxoad4Jq3FSJERB9NO8SmxE5FdwK0YjWeglTRW+Y1WoY7lcgIgAWzZgIblE/M
XT16t7EqxVRrzO+4hwRWDn2La+IhnLN5Axy0DdvJU0ujKQN9aTCbhjrh9AjBHDfo95jbcYA50Rkz
nfER/QHgkCd7NnaB0d8n6D6uUFwIfrUXEMHM2V/VJU9WuYczClBbRUtHiZ0oqGjBg6+Jde1DxnL5
6PM5COtGLnxaPo5jCqT7dOi/VvzE/la3ZxPrgj+WvnatsWoOA7M1XPMPfyJOe/wo1dsqZ5blOgDR
H3f2ujzIZoIS3rMdd48z0dzi0XZG/rPZmhAU6j3SeylylJZD4S686E3lT+j6RHMmgreuvtFgzy9d
ud4DwwYQgn+8kRfQeO2ROZZu/xozgx9ruJ0NLRO/jRH/EZbNgMQboQUOSOmhQaY7JYqgkwitM8k6
U6albsQ1ravV25/5TWm2fGpBLombZKg4XGncQxXqBfrTIWixiGI4wMhBLlVmom3utnbCNgCziwoS
QBqlz8wJv+ZlMYh0f7XchjMJzc9gRQpMEqcOaUvdYooehrgXmuPf2Z3iR8+A/TtyXboQNxLHGoFB
feJepqfNh34oZP91UJVvnBGOhzmyeN64UGwXOmwo7W3b6sR12jKbI29ZhYwNsnPr2THK+gt8I6uO
2f473u2fYMnZqSGJGtmwaE9ZkNbFY2ErezyshHvaH0R/foJhXrNoDDb70yCrHFzxx/b3veuYKvqT
0uFu6RjEzVh7HqozU/VoovQ2HmyZ/xqB6vD9wbDJYqeze4fBNfgUyqcozDhpGTQd5q3+BJylsNL3
xqSCBnxjeyNseCkRdQG0Qq+bILAzOPtalLu6/IC81us3RieQbGpdX56pzg7MEL/HTuPQnS3SSJoj
2ptd6T1UdYFRlLLp7H7pJlSIOjAQU5BpWcekgxULFUHTGM/VajjQ4CagxPnbApkdE8q8HEsKOokO
B11O0QnROI5HvYN8lTaT/WDp7dAfKksBxeDYv37bOkQu2D2DlsVVNfP66mFpcosVjhn19qx3Vejk
K6u5M+oBDU2yCI5kqtjGqApl9CbzNgvAnQCdFvNcmonwmno4dhhDnZiOY0qMt403VIN9HTmuPcFA
HdvbhqPCwdD89EsVoJgEwGHvDUODrLrsfZcjzMFfbS33IWBQ3ZsShX4LdOmHPLX5J7Qj13jpaHgo
Yy4aI8Cs0KZInwwuTzGO8tS5fXafAsO0YlkW4PaUn3OEnouaw2tddJCVqHigfp3OsANqtfN9nfEs
SyQBOtypWEwMldr3C5b/m7qFk9YwQfR65Fq9tILj0m9WQcI70069vTAXrJbUSxo7t16UZWLAcczt
kXeoPKFYl8d2GmnZXYe0PuOhcqCg+VnYUrpywomhkXcrWrQ1tzvQeD+fZTWs34t8tZCUguIGXmR2
7YztTcfw3ISBEioqrNbLQkduxM9Bqj1NDXavlDkkXsg21cejPwEt3O2QBw1zPrxENkW0VMvBgDNF
3vO8pAIjVzW7/cIapds/Qb3hmpau91FZ5psu3enO7rfhjHXHjx1UwvMyKD/ZoAgNsSTxpX3UWsry
JMeZJlijyxN/pRnsQHdIkN4VtuY/QYh0HpBRWc7tqk/8KbVFMhaeqwC44z3L66p+oGMGgEFTlsG7
aDqZXzaSa20kV54sBM2svJ1JFo0wQWTwYyXU85OOdLAvaVag6OP6ZsIhjUM6tNXZgcPi843jBrOC
Gl2tMyS5e1gXBW5uh/k2jWqPsyqHE+8H43bdoSKBbrJq+oDui2Ua74OSNIDeocXOU+mgOc8lWCI3
S5SseUmXRfsUWDaqkK7cy+r2+nfLmbFaYUTN7JDtggZCuDYeGMF2P+feXJN1ou8JA5awUdmLtjGj
mh6Pc1VWzRM6Un2Yiz5HOB7GMzbEKjKRbthDjDVqZydvg4p6iYRlyqcL2bbAeEkCZilUnFAstbyv
BOVP3BeGFvXukBFI7lY7QiTvX6ra0k7ZCLRRL0FwCzPYioToR/6qw045OS14KWdgXu5I9gj2ZsV5
Lj/nrZ/jjafzXh/L5X7yzUeHxruogxV5XGhPJZm9+7iadIvZ6Wwts6mqvStQC84eqJ3YnRv9BxtB
2DNseGI8SZh0U+XloVgn697wxSX3ZIuGThoaLNSGrY8xP7VGmOraka87GvqperVXR+KdDPLuzjOr
6n6GcGmGHRUlI7sKOR/alfY1qkGA8aA5FjEEcIPmVEsLt7WZWPkKTqQttL1RgokiaBlitsYWVBlv
NtlMOjmWZ7PuX+p6fsZZ2KL+d/BVy+0P0FIq7zaCFSTSBuvi6OkrR/dfJdMyYWSf3oxs4+XmFb24
gu4ri6Tw1ytJlw/KXeHqkdRl7JC9FIRKw2mjfNfxt5c90OCXAHL1QeeBFP1dSb3eVRKgiXKxnCZI
iFfTVc92j7SWkf+KunGKuxWDprFk08GcVf1LVUgT7MpwVo5YhTT8EKmHAOEJExmdFgIk0fEc0OTB
f49lzi7FdldIdz6UwaBH+YRtym78XyMzybOogZg5jnZBzIlbt2Gj5dHhDo7vrdYxJQ02FsVAp3Ew
n3HrBM38unT1d5bgK6v6Q2MNeBp8hUchUOQSAmR7c2oBeln1z3yd3goarw5OS+aAN/x1K/MhqTDR
wqHBotewrzjkjn1ocT8wmkG6EVg1WYeKE819P/p0BOzGiCFUrH9xsI70HHolYZuBQ8gKeM+SmxeP
eR4cXTZAIcn57I7GDXXqdGONaaR5alTvRloRnObOuJs0fcMpx/bU1vrm/7B3XjuSK212fZX/BThg
BP0tmba8N31DVFV30wYZtEHy6bXy/JJmMIAg6F7nonF8V2YyIz6z99oQStlch11Z/YkKC6fhCseM
GUbL8exuH9Vge3E4D8EtcJjlxATicYEzds3hiZ+n9og3IBT7hTPxtVzddI+9IDqELO12doS+P+bY
BIXfARD2ByicEC3TJHJr1raMd3cXP0OCb+WrQ8+920rrvFQadqaRC7FwwY+s5IMHe8cjiSNuCVvi
wwdqGpUpMglCa/hKgCNrPf8hMMvJ0fYBwY9BrszRWjQDzkwItYdwRYm+ZNo6Y7W7WilKTpjYq7Pl
CULTRv91wK81Z1z6Egzhac23i0IwtaNdO60Elgn2dJhp7gIDYKgdVqrZzVZubBUSzaGCARvDMwP4
ugX3mRqe59VJ7+Q2b1e6Q5Q9UYjelNtc7pfJ0Yfe996ELtffMxGjZ6u3naeAW+DJjJV1VZW5gMMc
YjQIl+wlh/bxTK7Ihr5AOh+zLvufwm6Zb1uAQ2Ivm7d3Tzr2JZGVCsNtvtel6juuDhbZqvHfFDfL
/WLDBhcStqKtiIZR6FFvy8HHortJeQCeUzGubjt1ACAzxl2ffaxoyC8DBJdwS8MIg5TYHW4H1Lom
t08VZOR9JvsPaWrnrlFCPw2jfVk8d0e36YadalWJ9N62LpgBJvQGX8sd45/mvsGczhrXufDLsgQZ
DDs8O7cJezYlkfX1RFpFiTAmtkVh82iJx3TCSVZH032EJH032tXfngbWb2C5Y4AGnB0E9T0tMyYi
qCRkgBSYvZKOhcie1hwJIswttBRZlacxxgryONKxQHo0DZN8yYvh1jWqOwy6Xa/G6eIa6EN6FoAD
1+hv/LsFi/Q1svDhOTMD15He5osS11/VVQ7h8xv2sLsDrxCqhLnZMiVWA344BWd7LjNGoEnrEbrJ
jrn1E9BRHNAG//SlokTQsZGgnrhV2V2W3pF7ZLXukp69qF91p8htqrlP0l3UiSDdXWh8EzNbaxiv
LsugDhaoLW/tekyvrKo3PIiFUzzOngkoe7HZ7KucZetsq7I5pquDZTjNQ8q4JQ9of0OEdUcWXGS/
gFhgg59XJ6rHPseD1hqiZ0OElem06IfKXlw8IrlHspXPUw2usnPJX04t1NIutQvKL//N1BU1JgwC
iJG9332sM4HZhDqi3Iyo1ZxjzZDCS1JHBzbrilaeazGE5phui7wsQbThd4OK319sGLCIquCGIM7s
KwT18RVNy3S1qDDad7nDkAkNUsz5tV2nsx/epKSAninreAuqSu0LyvS/41q6u3SFJNxUbXGmCaRf
W1dhdn7tbda5L3pRArPISlQlqW0O2prDP55bFVdyKcgMzfrfegiGL15WeKakWmbgFpiyRe+fLo8q
D3k42CcrhzbAg2jfj1jqH5Q1BjcFA/sPmBYdNztXzz3FS36mLXdvTeVJflILkTgz9MeerCKiTBcm
o3EFlHw6qLVGS+5PAxdmr1g65ZaAvL/Uaf1WZOVyaOVSfgJRXvbcy8uBxCzXQyIWyYdSkq/gDyi6
Wz1n8C/Z/cUTEuyPthzEDXLSdjeXenqyltD8JnxTf9FB3rvMtB4RGM+nBgHFbkasyzss9Mwj6AK7
b8tnQbzpVTg53isupvXFRkW2NxOLLJSkRcKgdUk0NfZ+sKV6jgjzvCpzmu0JbE1c2oORiQOPzMBj
QVaHBWAA5b21+Dk0GKUz6nDvas7tcJfjtiU5D45UAgqcBoV+33PwcDRa7jizAGaaKOBmVR7GLe/H
zOFTITWiskrIuCYYjb4lesACo+LNaZl6ujCVx94v4CuT6MQsMnhe4GZxxJE/odOeJpedv38totk8
epaPjpYzJDZZ+VWM/RY7wAcSIsxIFIejr45L59GsR5hhiBTY/Pt8o0oIGqy9mT+yBy6ktF9whYw7
PMdzEk2BNZIwMaS/kX4O96kO3CsQot9jL4JgJ/0lPzhKOfsIquEBpmIBHcVXy3WEoOsgnF7yRhCa
KMLwTQ/6NELoTGpBTmDk1SfQKTJ28jF6x6a2z0rzwJqSix8ege1ON7MVJO1SP/QXv0A2gZ4cx18r
GZgshRt5zdTWdInl+uxrPT6tUtcDfkeMXJvtNiBBSm96zUNxKjs7/R5CkKRMmsTLnLv7ErFjAgZK
G4J67Kw+wucpwJANazDc9RmenxhpUNSfRDPX9O+k2I60oqgtsBNUlp2Y3vdFUm08Cbt2Y1r+UAyU
3LFsxyi6WrNOpTtR25icWWBV+bG1DVxed6GEuM9bggN3iOQDqFC5njAJOWX4F8XwbK4Qn6NQCT3G
nGnnx1GFG/UieR2bABDQMoB+r94NKkMg5B5ISYMgxB2uXe18V4KUlngpQKwnu8lRNznzKuKfr5YF
XT9amsIL3gBvnFGyfwwb9h13c/EOTt5ws2uA6iYLEbwxLEs/LoQivCH7YNnBqrpYg5tyBKwO5Sjf
pREtcVhG+yBf/6xjdOtIAjF6+63J6+Ns8pv+Ily2rIbsl6FtLxkFFNDLU9o5TRLU9gEr47ODEC5m
q/FVKehsm/AfVMuH5i7u8wDKVORlswfGZVEEAdIdRnx8G+J4OsD5mjq9vsuV/42L/lhCXd3lEeh+
uyufus56GT2kxjbk4lDdyEHDb/Oj7b3LV6RKWZoM+GPU0PxGKN8yacmnmzaMDjRIrNhKISnVa5Ws
NthcnMzusVPt9cCBs7dRamN6J+gDuTpm1CyVlBXrhxUicQI1pA9ZyGzu0DT+YK4ibX4K0ZHIy6zX
Jlxi0VzKYXoT1L1/VXrM/gCuxFHBoCdFjx+C7Y2DgDpai/ehjJ4znSG1SjP5lg1u4jIUvp03b3ya
Wqu8nh0cfIXibGk8v/oCtYxwbUOP7u/QXlRTUntEAO/nvFm2a4Yn5TuD7Xb9K5C4R68rwQg/rVMg
FadYHfI7M9Br4J4X7nzdM6Gd6J0j3vGVy3A9iEBlv0uo59shcAkyecDgGoxftYNmZAdOoLauV43a
a4znvl3GI3Qq3oCMEAwrGUu6orhTNlnb0PhA0MF/ee0H89Tk1oMIpzdG+Enbl+LkkuK7EwYFCLcc
PztE/1zPfjynQXCwp1J/UPyEh8w2b5SI1WHomTLObfAUWBYzO9fuURkPN/mceQ++WWvnmG0jQrfI
6ywAclxz8ZhN6rHPKMKXxRV4eqSx3xnf8o2TkXETkeZ+ecK40N+UHn7yzgnsnkFNVj5lCNF5fbn8
RaIAH2tbRaxC/ToYn8A6tCknlBtdSXuwUFJc8lftvKyx2pVUmwNi4jHuh6KDqeC/j3L11+upSiFt
RqNyX0k0/sPAeb5LgyW4SjWcJTSKtuwOIkO4v0cOT2+4BhlzXNt8hDYi6YXD8ClwpumQOaM+66X3
+IxqAhDcvrzb6mB+CpqeuA1DssXgyUuOTv+zKjyMfm3lnynnPRtFy9J87hVyzwGB5RzblReioY+y
+1qPV13dr4x2O0b65ThAP6zrVt0RDYegxCs9vgizOk3TUH2yVt6OwSTGHem3zU4MIPrquf3kfFyu
LHok0O02cpM1I9d+IyjpBsmK9BOyKRFpsyG7byAdJch4xFWUC0YKGBKbHeLq4mqLJn2YleOdkWLb
TJwyojbVGvivDaPvt25qyoMO045wLApfUSuKjvCCtxMMMUdeECtEmOSlJO1iLuRW7dD4hTygubly
uOHQ2DQXlcvE3EIHLIQswBfQtGU2Ngi/FxyOjsa1Vcz+DRRD9bkU2/TcdctXt7Tj3gKS/zg5EU7y
Zs1eFoNFlEfsiej6+saB9/NUQj4n1kePXtKjsDgOi3J+YzS/WL8CyVPFo7vN/FO7YLJrFiBaGGma
w1Rk2d/B34ApNa3+srj7EMvOyw2s5R/iH/vHVFm3+J+vLdemAotGINO7NpryJ5dD+mCzCNmhA65P
oaJXqvwRJdDaykDHghpZ7BZRvmWi20iKlPguUGmtx5q79E5mW/CGOI5Hvqv0LljzialYWGJaYArP
q4a02jD7IDAcnLMVib2oK4DFSuxJN8jP7mBeyM6yT9rv/cfCitYjIaXRb5O23buMtHVteU16bGsv
SqDUOUwkGJpqDOolz4hcroPe8b8tP1seA5hyGEit4pWtgnfIZzzUaNyBROY1qINC+kSLTf1TlIa4
4fPR/dvLLtyHeYeta/Bc8oQsc6Y8CneKUuXN22Z9N8FhiuHqo2GOWveYkwywG7V/WTCM1WvnowcT
TT9/5DPJPHO0tBhAXeJYUJLf4m2abyrRV09r3T1LgM3HacQIScqLv/dxS+Pvm9WvxlHlPZ+2eQr9
znkxwyU40JLh/DqzxHETuwUueteHXrHv+oIBGFuoWLczDTp5f5AXF3ej83Bk++NX2BkYA2Br7VDB
XuLT657+j0Z555boxdB54X9Vq9svu9KZB9jyihwjq0/9O6O7hTmNtvQ3KPv6vZFRcccVBdiky9XP
2klJ+puI5JOeWzfbRWAv1K4pF3TMk6fL8zQzMmWVh/d1NSMWja5l9Tan92RDWlA1qJU8MVjnqPIJ
uQrCogAuqiPn2uoyAx+G3YnaGbLc8VR0/qOuiOPKnABLPqXqbcHrVmfT4fXyM2s6VluLa6hqwunY
rCJ75ZoCCWeaOlYOe9fV67o3NhrrkxjIp7QtOMWMBMbXsjXV2YZqcOs5bnlA6OtJ5LBTeCBPilgP
NQTcpuv3Klc6ZFzNfNejDdKtWWIHBuTRq/vt4ITDmgjCE2JpXLTJBf4Fmbbtuaqpo8LNo91I2ZY2
ehLPA296UikruGeW7O6Dch4PrD2LkxsZQm08iJkZ2PA93+AAU7F6X8Ky+CFiMiiStWVAlhvtckoG
qOtQY55VWmcPso3aA9bqvejK+cSCjgFjkzqUiNl0Ylrj70D6YQCwUqaiGCUPhVWHSSnK+UMTRXjr
F659VUMSOzJQsBJJ+7SLCOE6FRE93NZU9HBZwIBrTsNHVFAY4oK5uGFzkN96oERhXRCtM2CaPC7A
li+s+rD9CGY/4r2ffqirwDcUfvtResM/CvDxPtQE+9Been/LfB2TBhj/LhTFeEJzwUPoT+HXJHA4
qXV6K00Q7JswJ9Te8CQc6xREsnHDlxqmC04H9emoQBxWxJjHYvV/s8hqdhj7mBVGvsY+3rrY4xSS
MCt/wcNxWTOhY7/g/T6mIaOfZCl8XUvK4m3kwmG7V75gJ4nYptZMzRSO2r+iDBfQejSxQ+HV56G0
KTq8xbS0JgKvlo90vgpb4gnctgfbsm3la82YZCPUTGW0mX53EmO6PqwTQpp4zce540WUw97FZKT2
Ioe4mWy6r1OQUE1znuDX/lrGQTHGQXxT7IPRvp2LfispX8EYJ5dR242aNhQRizF800T+odxpOI8D
mHn2All6X6iOPhSL86PH4Ods62F8IwySFwmiatz2NGTFGLMAwFqGL9De+RlN/t+StPTsFE3YkY8m
1IJLtk1JDmGiRejt3JrryXHy6zHMlt+1GSIGT13lnEOeozYx2Epj8HdEAS5L+NcGV/Xa5h7u+8kT
VyIVl1316LrnwuJDiTurtD9GBHEpQMA6+2orxRC9zeT9hcr8SDRjuu9HXHHX2IGyHab37YlEnm3E
T8v7Hwudg+ak0ZSwS+uAA3ZgC49/jC+Lg3n1tPCIfvh9mv9UrtF7bKVVzOL/Kw/yH8jezKLXLC8f
AnAt8eAQbUzs0GRxJk5ZDEJ9uTJ9ONKkFR7x7auR11lVRa+NW6ZtEliO99kIHT7koxrMtc61ezW3
m3ud1sidi1wF3yAjGNKqzDuRY4I9Rc/TeGs4YWBB5e50LbtenuyMVetYZywpnA6nt9xa/z3oBuAV
xQIqHw9W+iy6YHxxnMp6sMHsYpfKqhE7OOlqLNiD7Qz/cwQX2mIHraxmEkl+GQUtQ+mcRGsRPRSG
I31TwL/fcgieiQvD6k3YcXTdhyBY+tqIHmu1GN+LEjYZy5RA3TdDNjCJh8Kd+BWE29MiWhLzVi8y
10IDKMUwtWskzvSByeUxxIDoHl3XUfCK2Oo6+62yHBff51C9BeWlqsou2z76muDUwxSLO1/OJ+p0
a4C9IfnY/BVYWpLNU5si3NlCxMEsOo/uVN7bebGCLAjnXZqF9d5Nt8uMO9fP0MqocK2wERt4SRU+
blE2ZXdMwKxr0j36mYGr5zxPmE2PUilCW9LCnnBQTuplSAmkjQPXzQ+MIZddO9CxcdZkwJO4kaPt
Hn0AX/Ri9NcYLd/GlCLougOZTpBgrXVcXucicGYaG29dWVMA8AykU69HQLIlm/Ema67GlC1jrNQq
k2Goo+d5ZrOWd5IhdS84onYhzpKz5rAZdvbQOuzZO5YimWzPZEn5/YH4n1A8zZOcvq2mLx5LAkbX
HZ1hcCkCx8CL4aEW921BPQRvcdtbbA1QLlkzi/Ke5ECTrCDhiGWbdb4vN8RcpWRZsOAfe7LUsJzI
hl3G2Ksz3v15bQzCG1seCQ7zz5LGyRxqhyisEuslLIeVb1ldghdlbDACoq8JIxtmpAJ2R0DKUI28
LligtyIY3yvMY58qWvw8XgNDGwYV40Spsl3nkcpsIO4gsXek/EFUK6Jm5JvA1CRzNvmxibXcb9K5
DS0Gazz2TVIZr7jr6GjoRFHzM/SYg27PKmViwkZ5DwbCefLhv+4aXssbvlnguqwGSJUt0Zu0Yn1U
hNMeNuP8xkw2XvhjOXuldiBzccgPE0+nk4fPJczcE5Ai5jcOSiy9jYdu7H+CxaYb0OrZ89fiVVPs
PpZ4D/e2cKYn6Ybs6vPKD6gGVWcVxy2rzXpFw8uqwoIouhDexxZpTx/AhC+eazh0rIlmFw1GT4Kl
e/p3Hkqd9wil6nAuxK7ogtQ8GUGUFMvELnAxsbWWeV0MXLr3f/8dla+Mu8RQ2c1rFtnd/AAIxG2x
k1FuMj/syEnfSRtD7t6aBySoVl1cVIvVAuaPbRacJDfVnBlpOqNf2hRjcwxZ6KFE0ZXt1erxfYyX
KkIJBd2Vn2Qa3G75xXfb6b4hKqMK8gMLi6eENb3H4XYJJeHLQvgZ66EFrGujIdXOAycdzHQCUf+t
J6n/iTgZJiqCXbB0qDEIkh3YLJC6d6H/sdDyuSwqGscnUVYdlSfgxDFx/hEi2Ys/N0eV6Rzh2kWa
t4foiIJMBRagfREt63S2WCx39/+Oh0mh87NLm0p8oDhSuLS6kbcBaZLNDDpUC4/tJi+T8axBZT74
dpyyG7oxo+f9tBTkzDzEEgHasThFsR4E/DWwBKMJftJ6JBd0g+wbo1iUd+nU20+5zw2JOiw3Z5qE
RuDc7bIfQYD1C93k7chWhUXQVJVEE/e+RCKXj8PRGRr7QxcyehrMWNzh0cp2KWXLS1u01dn1qHDn
cMvvxLBcuDiU1yHxUX/04sID6wqB3dm0lOMqEzaWYr0eUAO4X2bywCRQ2b5OqrhASIjO4qhtWI+w
F9vcb4N38SGd0/oeiz4g8Hktr6tSmjt/VoBSwnF5z0xz0ClsjbjFEAxsCbTBCW7uU95WD5vls+4P
RNmd6Xc2JrfZqN+kEB+jYjhcuEt3M49MhJfVde7H1OJ8XAWTobL/wHeQHoNZhS/Gmd2dFczVy2qM
/8ayW+5pOl0UKYE+FVSVvyZJAEntU7mMWnggs1U93MgxRMMk/eKqKKyW/DAa96KNniDX2uwOUJ/B
C+w/mdB+1dOkrruqrm5qvtmfucofQyq7G2G7H0Oa4R50qfGSYZP1DqgxEiisk7FftMEOiAU5ntNl
eh1pUj1LsYuQZx+8uZY3pVR9ktsRAaqEDSw3/4iA/z+H9v/Cob1I2v/PppbdH9X+9Djvfv719EdP
3zV/0v7915j/+VfSNln7X80ul//T/3Tjif+4sGUD+mGBkNv+TzQt/FmB1JmIVifwvRCJ8//2unj/
4QRh5OHg8wJf4MtDjPy/zHgCOC1KfwdEfiiQMXv/j2Y8+78Jn8XFbONeBNb8IT1b/Ddd/wz91LKW
KI+LFWIqyb9rhV9+KlYN2dumuI2H9dLht6Cm0DBERqQ7u5fyU/sWDjwBIjqLFQcst7rtVCmpcAxa
5jFiH6wiVfcIRbetOEYI+x/crOi+/GnKnvOKkMq9UxVWsL/kvbDQ6uu8IFWZOy5GkGSfPa8i+LJg
TDHEJYMhJu04y5C6IrW7cbNy7OI5ItaBXdwi3y0XZAnShrp+HYKszfatY2tiSy8I8cSZF1AAq7X1
+XkyM2zIKVdAVzK+2z95ni6fvOljeN1WfmVdzNH177QPiPlEn5rfTnbJGHusfAan0Rb0pIyV7FR6
OOsEIYcGfESzDkwpTd+lr+yKmx/P9bYJwU1ItQFaDPyWjabqZWhZ7sIEov/nrrKaX5O7rbTOg5BH
m4S8LV5W3Rx6hBtcQcgV4bEEy4J0JjDde+egwt83I4sjpHG2x6+jA2wQDwob/qijMDy2CqphIsdF
0/aYyHyYRlInsAqnMoRrV/8K3VZdFKE9v0VQz+5fKG3bvZIrJ/mW5bSgYyYvEhTRBi+t7YEDk4a4
NgALS/mEnM9NUVBtVnNCosfsPYLeQldJzD3tkuu2CzPZ3pOHYrBq3hgQfc82Qzkd2xASXnRZeb+K
YK7ZQFRj+ObN+TBj3S6dtzYdBvqn0Ae1SwF0vfV1+cdBkPU2O8vF7tFDe0JA4MvHnA3k72Casd2z
6EdpvrBoQQHmzUx6J+1c6rmZ6X0sgdv7sZiF8B/zMe1Y7sDSsNKzMiHZEiAyTTHeVgOFS0zkLlZ1
1XZ2uGcKYR98ZWvnyFLU+tWNy4o8E/o/gBDd5M3J7zVMB/LjyyusJxGN2Gyv9ngbZlbR8gXaMgKT
6yklh1Vmc4/wBxN1HaegFMgoH4JuyflUmt6+QRaKnpokVeWRcj5KOLyz7fJrGHVr8db0Ue8c6hn6
xdmXReXaMeLU1fu1SpfXGbm9KPYtRJfyeoNYe8lGxBlyTonkIyxQdgyvBL6dah/V+DsSUgckTPmQ
Ai0pQUuECeqYAO1VWldExzerJz+YO7vZ8+Y0BboCnzF4MvQh09gJdK/9OtdciclM+mX6i6jsQr1N
tFfmzobxpNkfWKX30bRFVF+TVVRttGhIgqPvDTk50+fLUvdArJFwn3BYLh3CF50SFLgwYLjTGoMZ
cJAGxtnCdJEtM2nCrC7mKcS+zj7I2M9u5+BAkWVZIrYq0/6+5EPktxEBOmY0KLTLtWW4XEHXCAp0
xkLfylWa6C/G3v5nVhc5KzK8PG/Gkr7BndUv+AEsr0+2Xq3hzcqmLC6D0bPx5NZihMo6jH/cuVLh
rQmqlSG8oopOKvZK1n1k2SGELE6b8cAIwJm+mB1uz5hDLuRon+EaMoNIF7eiU+i4/LlTA6GFfmWS
ug3dx8AgUziYUbdPTZ+zcYZRx9mE+gh6Rp8Db8itTix/M0l3wHqCb3ZRkwMVF+hQG6brBiJa6sFG
5poq6RnKongqqh71ANqH7GRWO8Qn0M/ZDIVh9Lb0gNnOe6yGdfghDWr6EFW4/eRKe+PBMO/4DgML
FUOMEYijFsZlm36DzVDlyal8OaCbd3riiv2Cn0GREFQceCLK9jFqCjrrDMjblvR9HYZoXeDIzUTA
YYGzJBAHh1QNckWabr3nERjcYzERVBVXnatucwmFcWf5+UYyWiZJwYkmgmkwX0SwWNC9R+tfPUGc
OmZLtWwJNCRQanNYq/owtBC3jjNV/RWByKh+ckJT0jts4KBSJCrr/eJLjl60Z/5DTetE8pxDvZ/k
7N5EkuVF8TF2s/NZB6tEoOcL/en6pe/tzdogr4RNPHRPnZ3rG2/zx5olvYI0UreSkbmaGGUjQLT7
N9FFhAsJUj4t+IiF+STsO3i2gPgOu9wpxXordFbdFVqlf8lo8EBzhtlG6to4mGMneO5OmGYU+MMw
z2wG2IwOUnZ8066A09CTMQwQigZXLAFQ55n1DxBx0OLddAGylJcftarREid5CbDxEEzWJYvcaOpl
z5MSnFGq63lfpWBs91TBKywUz/5sa/qvvZCBJvlkXtOk0On8wxzdzq46MiohUC4Rs8rMWTzwWMBy
XxcnB9khV6a0sQNkErruIp1Taw1I37eFIy0Gx2wUusV15FertW+Utull3DJqCMSWaEaTUW7Ifiqz
aIBz2p5ZrW3GghwzDz69d18HgOzsEBFmqUlSbys+wwnq/VPt2iOtKyvk75o7ukmIP+VEQzYMPUYK
5GFrKZzXGTF9GFfmImXWpf2r7BgP72hjiJEeeEe+qW08C9bGuHzWjVHfQBKCnLtZcvWuTkfIyYTk
9yVH1/yxoaj5TUI9wBGKAdaOxMTzQ3jdytoniJTNLZpfNE09P09VkyB9Y/cdH+MkpmqOA9tHJByF
ZuPZX9RCYxQhqSWGD9RVyJfH7MgjuijlM93jF1i6QbGWbzIF7F5Yf5CxIOPXMHXcQzZa+rxloUGy
7IrMx1Ylog++ae096xdPJWE14D8po7a/l1ldMYrnxoYUQITuQxqk3YjPwGE6tNBzQkUkHCfaywLE
VFLRST/1Y8vi0snbyWHOx5ThAv61CwbJzsW8AyxtJkdwAp/KapCKpVqWPD0gBaxvDDEI+jRU08UI
TYDQxnhiS5u7jVns59yj/IGyNG9/nT5weBjIaF3QiZtU3SBn8JddNLbbjd87+re3FNZ7BR/9JVsz
7eMlMNE3K0eYXxL72B9C1KE1bIPuPsEyRqgsN8u56ZHdIs9m6YSONFIofxg+fTGgRv8ta8uF9Jg6
Fs8oqnya09XWb5MgHz5eJUTCep6gexULB0piaqKL4pzAm2tn6UZYs0WXXtne3DFa6efxEftJ8dvA
EBfs+gb1PPR19ytCO/07Gxd2nBBYUIovs1P86kBXsSsq+uZ1ypv1DwEh+qE0KHSScLOjlx7B2lVn
zPRFIZvy+QnT/3Ax94+t9hdSCVsBGrjsdflWeIX4K/t1QxJGiKmxFPutorPkL3Sh6mmyWBHGoiXZ
mRUAbYw7jODb3SGLvrt6zt5hrHpfwZRFfPrT0HxrhDx1MlVrdDM6PiVWmqcMYik2w0/Fk3K7BCgw
EvjmqDRLKIegXUnNRR4M2m+iItbhjQlWRmcrQrpuFzE2UghiA/3td52B5FXpwEEuNumXzFoMjMdl
qWJQheFD77pyYubfT13sblv0vDY1Y/wA98lZcOxncRlW5p1zjUiHbGHvz9nM9DmxNiegZnKGGQia
W3v9Xl+eFlnN7No7FpEgchQCtQv6yzOHftXAK+XQ/3Ktkh28b9q0ROfawWd25Wi9p+w7fvzWt19K
Tgwo9SMp3AwKt+B1Lf/RIWxQwQ/R6G8nuOg4dLIaGnOCBd6C5DYSKbxHnoZ/C6N+ge4ytfv2pL0N
pKI0yAuSgtVss2+saowIK0Zqm2xdCQdjC6oChCtTH857nGElkgo3VEzttPWSDinJFsJy9RX/SfqG
qM4i/pFSy9qFTbO2mBnDzNlnY7e6IL9TQrr6aEOQ1Fm1ocJkZffuC5eVmOPNGvjPTNGezKNiLgiY
WUEuVmX7Z1nYpO1TQ8m7A3vhUrWuSIWQ4zrl18hTwrrFWbiANNKVX4tl6AXnXA9MqhjromOHKAvW
1OY33RdmcT74nPWDqArvsw8tJ0umqTd3lhXVH+kopws/mn5rP7ph/paTdxJirrXy7Zous1U7ejEX
3HKVmj+bXaZANEOBsEgP3ci4iFbjlKIm8FjyMvdkHuvBTJWZLQfuRxs1ZrgQC0iV7EEaVgRb4fzs
aj8/uItR627GneNw+KqBx2ispT6FWApz9MSjjeeuagIrdifOGvQpaE3xpmYLH02eWZgkPaGw8QIo
JnpNjOGhLBlfwkAYFxqPbEV1GroWjpFawra6s7xx6I51NLCeX8pZwqJC9JhgMmQeqzyOMlYja7BA
oFtEcZgaFCd48EQ97Cs/bbJY137hgxIo8cTAnaA5heFYZKfWabmmltRnoGhafy6PaqtSclKQT+jd
7CgflCawUBYhTUWXUKKcZ2y+eYA/yYdD7+xxszixh2QR2OhYDy8WoSHQJYnMJImj1qx93EpARiVG
hFMW9ZJ3h3nNYQ/D+vxpAdA/HoceVni8gpKMbidC/BAvZiEvrTJR9LskMnkGNnrpjNHh6PSgaThq
dHc+wY5VKrrihNhsfu3gCJLw5Wt4nm00SHklGW5lr3bUjfb+kgEAVG4l1BkYvVeCFSfcnAxw3ybp
fBvw9jLT7d0K9jnXEJuZImqPXc2jhSNgLize3LDs0CMReM+YPc/FbqgFiW50hV26mzE+ukk/zbNI
5hyd/BGcaw2Jl6AWGh9VV/pUdzhgzjLIs+CUcTG3d6mp+/IEnl+rW6mogU/c//+DvfNYrhtJt+67
3DkqkIlEAhjeY0lK9EZmgiAlEd4kPPD0/wLV1S1S1VJoeuOfVFc0SwIPDkzm/vZeO4m4vzsa+ujl
nbvT2s4rwmY4pBAQzfrTbprK+MAQmq9ZuhjOryJq3LFn6sDIr6Hj1fWh1jYZ2ihSSwmwJqJLYorx
Pa8GonUu645FfIL/DDQrv2BWHbImahiAuQX7fnysXbPP2ha+cMQe8Tm1x0UcqRMog13HQM45Ix/K
2qdbKte/7NmuU3vLfHbZTbjHMFnOc5OcBu6s6K0w85SsKF6ZHNQ4lFC7JVf/dTtIO9mhaoYu/qbU
EzsrwEd3VHYYev0OUASjjkSaxj8MTt+Op+MEefRyrmd7uMi7Ck0UGNlE4WBVN8ld6BlInV0SDuOn
wY24HnF5UopzMyzsN99TuOAqxk4ZJGpcV9aHuR6a9GzkqqbGTdYuJGywEOFdXzPGoJSPLAuv496U
88GwywUI32RTveeCMsFmSvn8TPzjpX+fdUbQYWQcElX5pGBoso0nbG8K3cUwPBU9KxLXeLohZx8T
TIwT0e61LoP0Kasr66PvFYU5q6uWFCPqXzXtZk5xcfAxKHXvG1y7HW/UZLaO3RwBbltMP9ZH7RRs
NH3o0uhSNWL9VgLdiDYmHUuBICx8eg0Wmcb7tmvJnGoz6ZrZRMHYnRd8z5XmIuLfGEfF6Q0sW0Eg
0V3q4uhljhEHl2qmaTuIpJQ7QR8lb26HU3l0gsl5T/aln3dUfwG9rnWUkPQiO3iTIjA/jmXkwjNs
67yHtUDdB9ZAuhI2DJRksqO5o70gxuZd2VNUFJt5yPvPfiea4zK1g3+U3FFUfTRLU8Hd1nW1r0oA
j1Fcca1jDJ5vYbaEPgz1dFK7WeaGb2bx6zuNpxO/0yjoQECILOc9JHOWmg0GMn+bVMKv9hhe8isU
AgDLbj7pU0S4ilFjlepoO7cpqQKK6xk3jUF3gTemmA8We92PSeMHD8FQkghZoG4RWOsr77NIVPY0
ixl4o0l9LOhQu5ix5kMynEHfSZpNJjnPPC1RE3mdF2xqp7hn+KyafCbcXATB59zqBBksQQyavSCp
0q2V6paiAK9qv3LzWw1JzcbMcOZbMX9oEvYHp2RYpwdmAkPCyW8o5GAFP7EUzYaxrxDEoqxPz7mZ
Slod5mHqxou87pM+P+Kpa1lIkTrrYApCl6QoUFtFkk9kNjQa2zHsxQRTV+pyTm8oum8IfCLV+QWZ
qr4gIcscgbLiA1YkF6kW3lhb30JTA5wK2UbpvUsXwvil9xdJ8Dz3+sb5ZllofTum0KW1+qgtFu5h
YhAlSkhI5Z2oCtfsfWfS/c6QHsVW5CMZ1YeKrXBIR57qzQwTIJa1AgcLWc0nHRgPyWGgB63nDRDk
+iT3nDDfDYZU9Rl7wYGC1owNXAyiAH2c1JNwoaGneA/E45DPwXCTRzirTlSM65IvW0feDT0l8/St
HWhqRjGhgUQu78bEc6sj4oDNFgbjCZiiLZvkmMdFVo9+/yUO8LWf23XDzq7BUDuIlRlqU4HAqj2S
WElHwrKkLSC5mqcwbebwcyfxvN1lgJvRLxMbG3kCPVmjjW3Kqu3w2Hll4KqPLKjj9o6spp9i4ZV+
/FUm1hi7Gx7ek76tkID6XZwFa5GL6oKEEGSihpSMG/bJG15IjOE2RZPWNXWkpturJTdnqYPLBYFo
So+D71RYxfzeo+Rp1XtTTyJgWmo5YftvNHxSq3eZHTbFaVgt2pz1FtV3RBkpdkFYjvNv9hyab3WV
iIdOpGQbk9HAfXPwKxNzNzoGYMxmsT5GmDepJRDUs50S4inLXbNGcbyaqMVZXuNBxMXgh+12BMsB
GsMpfTxeTkIAMIqg4W4E+3CeYhQ537aWD3VgbM3YnTlLnzcbn/PNGtZga0KZLNfWJ0L5wMln0QIJ
wIbeIhHZ5mOAB+erla7GzG7OrNs6xpDGWKAuJOUBUG7pVOLGPi1hnF4Nkr9pG45Wd572Pszg0YwW
/8QfukfTJJpVygrCOIMAwvJN5ITTJiMs/ZWm4oni+YCcdZL7a1yToXPPc6WtF27tMHkWCKF8BC+2
oOk2LlRiRMxWknrwIojIlT98MU6neJxLB7OIH3ZC7NN5bD5WpVPzgfNBYn7upgHM8CzoSWYCmnh5
dpMxIB3XAgoCxp02935FvcS2X6DW7rpO0lSARZJblzhWSrSPmP9hJH9AY8fosxuf6IGbMHct3mew
1G698SLZfBu8Xnc7khfZ9ezZXbT3Fy+9nDOqU7dxYpPuCTPPvQyhebe0zETDjWKbUu3Y6sXfOhaK
N4ginKOha8bbLpj7dMOjLcw4MS0Bt4TaB37FiYI6AhwhJi1G1MmhpksBAj2lNPiPrGr8QFUdBqqh
Vst54CW4F5ppYZlp1WS9N+Q32Tsy28HyHOZExth8pTD+kyVznojWjhMPvrp4rqK8+zY4ESUMSEW7
2fC4eG+FLi/xpH/xOURmbcexAnZbIRXnD4o18bwzVYTsP1rzeBcyiolPg9yKIIyTtfF3Ej8jVQ+W
N55PoPApgUlV+o3dFKgMthL+eydOfIp3KK5DuV0zURKjmKRCAhcGWfs8eXZLm4B12pWMb9zaRWVR
TspqOR0FFJu0tj2eLHmm0l2itFF7C61E7BuegfFZ00cVC+UOGQnnfs6DufOYxS3CxeaJDV7cRRGW
+02VJnZ3oCy8DTcBDye1wTzAep/ZWJmtOo3HEhnIdQ2l3EL+YOurb2mX0Q+eVzrhYRqK6M7B6s61
RAI93ThlMz05DavATUqcjNIUDNzErDO/t88ojuFtZ7HXfwjY6zDlI9n5fghFe1H3hTRbeBLWdb5E
SYJMXs09xR4ds7A+l+Fdo0TYI+A6YsYWaLGxNwEzkQuWh/51PVW92hHx5k+G5FjMBh+J8E4WXWgb
JKWJPwZmiizw5Y4+WULcdAffRyneEjugzbAjHkoZ1pD2xSn7QHnLLo5oQsRyed+q1J12dlgXQCon
pnUE2lKMpKkuF0ANxmnST+1Sdc+pweqFPTcfvnpqKbIb3bWAWzSQYtLTKEfZ1se4edPVS2C905zA
iy5wcSsb1aUfNbzq65G9WHekb6JJ3rf8fu8NwSMPU3G4PCimUPWW155jo/2UNLPVazjMHiUrjtai
4ZForYhvBopfHrXjwqGeidc+mKAClG3XefXlzwf6/0dRuSvD9r/P7O8ey+WxTB5/nM2Dy/t7OK/s
vxQ9wzx7GIB7EmDu3yBKGfzlSN8Fs4RrRNPcCpHsb1Su/RfwJcH/R1jc85Swff7Cf4/nxV+exnzI
S15KMu/Ukf8BK3edvf+Hi8Z839MaQibTeSi5AXt/fv4D3G+AyIrQy5omtCfyt0FgqkNiyik6/nBW
rr7/jT/y116z5tbjePgAcBx4UO60672B3IUjPL3J5dne0zmBTp1GX1o/tJ5Q5KoPmWE69evj/fy5
PNyLUsMU1Aro8OpJ+OFzkfhBuaxYSAawLQ6w03jihX3+3cfyX6ly//SpPJCgMvBcxw7EG6pc3Dps
yQEE42ywoIy0dFXQ+JTQHIWpCR9Waxe7X3+u13xMzmMgYUxxeXDBKOHab46YSdX6puG1n4J8YhWd
JNM69VEIiWk0/QZK+buDvTmJxp4X8gErBJkdI451WTn3WeSwNecBav70G6NRY2U1QwYMfJdr5fU3
Fne2XfaQzDZObazrtGY4F41u85uj/MNHko5kxOL7GtuMv/78h+tCFLPuZAztw69XS1jidEd2gcu2
XXNiv/6qfroE+UDOeiwNDRuDzttDJcQEMbxQ/4a169Tlw2y5qcff3Fj/dBQlfJsHhsNTxntzA+dF
7+bzPK8VlkocGYkwOKSz8+zXn8VZr6tXzwk+zApu1GtrtcZt9Pq8EdgpPNsmN57h36hhZU069zmJ
ddytFXU9o0Eih+15DT/6MWqwiL+nQZ7WpMnUMeGppWiaO0megCYs3snlAUMOW3XMe/k51Tf43YgV
9LQPVD5LK6ROzcaMNVd7QvNzZW2aUUTPpF+dcNehpuTMENPgkRAiNIEF0iFarstQiTC2MadJsqCX
lOzEP0WKAefm1ydj/axvzwWXKBNsyrYhla6Iyx+uIZ4DURtbitTZnDGBdmdk9cCr8mtqwXnTD4i7
eddTFz/ZDHdc1pe/6bH/h++c3aIjlA1Bc720Xv8CXQs5gTpQopC25aP987q3ndH6zfX7D7cKiwSb
FboMHIG57PVR6F3Dc23j7OlNP2/lIN13TgdDca0L/PLrM/rTc5SHGWYiwTjOBiuv3jxoGIJ3iesS
51JZU371pgFpuHQdHFBM6aAyuqF0L359yH84h8rmvnRwUQjHcd+cQ4tZDgN9Dilw45LDnIZDAgHp
Ny+It0eRNn57JT3lu04QEFV+fQ6BZzSJI9jMNFAW8JjToQwcxxsHf/dnH0diAMFRYa+vIrleFq8P
1GS6rWIrhaUqdHwmFpcNAd2et39+lO/LBd+RXHrr9/jDlV9NoJJxihQbH6Vv0/dImQ7W7t9ceD+f
NB8k85oc4yhgut880gq2+R0lMAiADIveVZUm4D3k1tWvP8t66n+8iyXWxvVF46LusA5z35yxNEh6
EyUk7oJ2qa9J/Rc7q5fzV1F8XQtoUNHl/tdHdNeKg9fH5I3AUp2X3HpYaLSvzx+iZeSOq4Y3Et3Q
29YumaPGRUm/O/mkhN6xPtAf1DCE4O9DA2qNJw05FwiQZkXl9aCA7FzmJzEvLlJw7Fp8hLHIt5jb
mh5+inJGn3qHtGPe1xfzU0u/Bpm5QjbFNqua7HkxBBJ3g+4auYMv3KQHDZuVokqno5+HwUCUn7mZ
isHQMkshmOQsWI+mVFqX9H+W7OIok++2s+OM9DtO6nPU8gUd+jmWBh9P2BQ45ZzxBJSXdjZV1xTj
tmQ/3+zz0bTfZsATICNHqWfUkxFpdGZyS6ksmgOzJV6XMKUQpEZma3n8MfeNJt8V1Gm6ZTfM4C03
oun3rR/jboC3RI3sLEf8PTjYRHa29NEYbHNyat7nfBI621aDD1mKajTX0L8Sk4tI6AY79xflPSma
yM19gK+QYWQ3qghLYlV6gBsaUTLy3UUlBTxnNtk7+JQUfXofQL7pdSo28cwFbpLUdAIJl8Lg0owA
k/NpvGNO0hZb4u4k8fQwjxTytSPMnp3sfd/ahTWcL6LKw7QOeojDbIO6dL44XAT5zvIH/dTh4h4f
LAizj/DQF5JtFrc2Crw/36BnWl8nvPrTpmc0cDf0qbKeGOgsd4rFCAHP1vi0I2sx3ka+O0SndTrS
6Y13sVj2jRUY6x6cK0x54gW42XUbfwa+QuCtDmT9CZ8lU5JN23lttEtHnGj0UjJu3prSa2tCvAWs
AJxi0Ag08duY/J7pjXOWDTOUNNVbw2ca1Oz6s5cVHToEeml8SHM2Bsd+wTRJwjBH/jTtQH2XRcMW
1v52Qcm1Uiz7RxUb+OogNb3PFuxD6Js6XbA3xBHXeZA5zk2O9VBvy1Sb7qtKLDm/awu8Fqc+MJhh
Y2x8+pjtgA8eMnpBrzjvIv0AelvYX8gk5h1R6opep56EfEqdkVWK3cz07CNDoVDvIiBdt4U1J84p
ij4ntgxyM5wWc4ghJC2GyD649pjB98PCHG/SNqm9ZwbaBd6OlvDtl9bLJ+tiqGiRZKiL/+sMh2WX
vjcYkrEcwYyrn1oLnxsAzaZfGBcxZltOcKuE9Vdj15QXslBs9G5G8iIUpkVSX+OIjss9c3fsAiMw
OXh8buyubLNcFyjl2DM3selVuzNzYe6FjOjCdfO6KN8F0+CHG+K+HslKB0Fpg0eP1S8mgKQ41+yg
2nOMaQBocXnCBKT4zSlGUqwt21kLVSypbK7xYMipaU8ql+AxZzrLzgIVQDaO2Ohh2WLU95kGQXlK
x/DUX/HIiduDHBpBA1sZ4/kj1pGGbvOpBdvQdd8aUusA7zcSkkLl4ZujKimjZbxEj3vAjSGiLaif
5BKgEbNfeGsK6W5NYwBKoHszw8TCUAmdunuHqoOiMeWUFYacVgjQddNP+7qWwR0qlg1ylVkVssnc
mYfJHwBMjsUUASGqnLw8VGOOKD8qBng4oJRFbpANAoXKliMw17oNa9QgbjysXMJCNsTz5MoTC62m
QUrKdQ9tsplz3N+mb991WSJpr2SVah/nCR7/uYpYp1IcQtZjW+PtK5AcC/aioJZtdTJhV0729tCm
FxYgPMGsfHRHYASRyzjObz1IDpUPjl2OTnCFjLvUO9MJfvuUVcvEIA0vJs1o/nhj64gNjMFSNR21
iwsZb6CiVW+GdzptdV3b11SULuEZRQYhbUl2HV0xkisuk5SbgNV0mNzyd+gJgQnk3C5rkjZ7V+U+
z2YxQ/nY+KTmsJQDrBanS4vf+iAQL285U5IWZPw4H6s5IqMnMDJ+6ww9BJtylC57VDTeZGVIl8mZ
U/nhk+V7kPlq9hDOxqEWBvDnQEbfkr2H9pvG2Z0jVq7ilAzGPkXdNtVqPh3OrZH837Frk2hgH+KH
681CWvbg8VR56EgW1zs7beQdI3B2jzUeyWGDOw6wW1to2tmWedGPNa/Omi5VmUCStGT1uag6UQGd
EuY0MAkRJNmyB0Lk7Xlae0IsDxbcJ+cgoTQSJtQAY7k5mJ6kNn0YKvUQGpve7onmyLB1Sc0Q6Qfk
5SOATw2VwBuHLo/7HiSDuy3KEcSfPVUq/pZU3CP3/JpuddoUg5dzAa3O5uXF5QyT3+vfJS0+mm0h
mGDvQecyIe9fXNFMjod+J1rj1aeiFWRrmxf/dKBXL/UQM4WCaWfL6LafyOPvSe7i1PAainC27osP
u33xZEP2wJ9NvBRnI3V1+Lb9Fw+3/eLnrl683cGLz3t58XzPL/5vuGx4wf0XX/j04hGvXvzi7nfz
ePbiJC9eXOXei8O8f3GbY3DDcz6+uNDr75Z0+tjxpwffzerBi3PdjUzdPAER083zmIZ9d6TXzC1O
It4OhNd5MMPWbAV2/TGrwWhZPFvECcpVfN9AOcLubWnCCgv6ElN33EywFrF402QUgcbeaDp/u80y
0yOB2orUCt6kcduzlErDcgP6P2A6AH8E12XJfGHbsXZy7hLb6amDI2XADZ6z6z/BwE4vCDTixWFA
45JLT+HOc3atbBx2Jh7Ho185PEMTw25wjxmbdxjbYzrbIThHw5kbAE7eJBOLsjm2AGnHZTDiqkL9
u2gShqW4Zwf8JNPCe+vYZwj023TyqueZxyxklySO7j1hUX2c8KQI3/mO1+gD9/5K27DrCgJm2wbn
0aBltDVIRCT1RYHVScAmpnxIjM5ucVr3pWWzSPZwidfzS8P7Q1Es3CN+njMkTd3cAn80RqDdcshb
R9V05r0TWSFyYQwQlz72iezh4DozbX2Dddka42sA3Y1+9vnSMDaZJa/2ndahTexBrk0EIXLB9EzQ
wv0UgsMc7qZ4mqyjjSMpJwjoQ2HFD9QAimTp94HQj/sFR0tdUgDQ85RfaLjjseaQ2jijo7GXW4Xt
7VhhuutX2HXZ0tUiiFy7YOjohq7b4H5N/zCDD+g12BA3tD+mIN6CrcerlPXn1MiCGuCeKQfVF86t
gu3WnEbK8fpN24gCPESDSfEAH9whIw6QCqhS6wV0uFo9d7oLHOBu9ag/KVKu6dFE4YK2xBPV3lbZ
Qo7YB1Ln7WXgT/61V6LoHHQEm/UClAPvQEEoeO/0lD5v6fAyZ9BjIc9gwhJ3uqswXdMYXT6SOSw5
P1g/X17ENGFluGAYZk4Kma5p8KGQ2/EJtqPDOF9700DZKZO18lyAqMGThgvgIyWU07LRsDKQDcss
mIlANeWatFpcpqlEzAHN8J6FV8HQDsIPF/lODv1sQ+SIaQ/MWwq5NgPXpMSY1qqHurdhGLFay98N
7G38g9tiTdp0dN6ye6mS+frXWynnrWLARoqeOTaHWpPqcv03e0TbZXFK5y1hZAZpxZni5oi3+LXD
+T0j6VAfkrizguNcU+a785g8M0Wn5ftqER3jZEOsIjuQmirnHZVpi3v0p4KJqtJ1V13ltivKG/zh
AARjdmzLgcRNKk+jIZWfsDiVw36ZeBpes9WOEqw+ZdJtnErrTzjbYu9OLJ4DyxsX6Q4udPSgZDo9
4PkMg0vg7cI+4vaM9NEKQ4vyYjB+65x37IdPvz5HP58iV/raXROAyCok415vNmMT15iysJ1AExD3
FtUBJ0THKYynu92G6jH3d78+4FvBCIWQ2kYHqR+AvaRR6fUBydh6djaDoZ5oe/gCvbfYselgnVwt
nfiNRvAPx1JoRsxHlMcB1RtxKoya2rC8rjZIRc5hgeFK3s6Mx8AmYPXrj/Xzpt3FT77Kn65AaJVv
NJygpPDKJZpNYKL+GCTZfD77SfObc/fzQbQt1cuUaJ35eOvPf1BWUhMUxKonFiZxnz4XqYyvmqIe
T//0o3CzSI9xFPeM9t7qN4VPlR/liIBGgnw4EWs6RWAFPP76KOLnL2f9+5FUyJhK1/beXAiuxvXj
tnianIFWwj18Y5uBpCVwhHHhJ8WWYVGf3cN7zJJ7f+6Ef5OylVvwyAlg03KelXzPm8no07kXs3ca
iyjzYIEX059/udyTgkI34TBQE86b8+4A5FJspjnv4OycGgR8a1Xeb+Yo//TlAlEUCh0VDf2tCiiG
YJAdbvwNrlSqFKYE98Jurmt//o0y/dOJd9CjuUoZsTFuC97qS/iKB9N0EbQ53XUH7ECQFRMsittF
jab601sQgc5dh2zr8AGe0ZtbEH8jwpWLSR8BCfYCBMIVAf3QSErif31B/STV8fxSHpKZrZhoI3i/
vjmkanB02HgAVhTURs3VCCUTxlhCceJ5qJNgA8TZ3v/6oD99aetDU9o419d0teu+0eoiv+llu+IB
kqIOKaQvqoNUXM0vR/mjJPz/zcE55/O/j83/N4/Y5b+amvPf/6u8UfzFO8txmAnw+vIAIPw9M7f8
v7TmiR+gDjNLZ/jCj/41NHe8v5DzkR24yRD20cD/PTIX/l9k2bkpqNDjAa6RZf9gYk5wnsvtP8ox
z08GYAFleC66PsK+/+bCp/0UlRPYdDVaJsruGrtV6nywASugJVAVh3RB/isUSKG2E5YmPUbBkk3b
aP24vPJrzF+dc0EW0f5UzGOElLspdN23O29onYiNdMQCj3paOkhhXFHZEhXNYxr3wr72vMhmUV70
czLKz+4UQKj8FDesapkGWRLZBBKgG6t7L8lH1qwC9eMWCocLiI5R4YAJe3QHPFoBCmLtlwZSuqQx
PBU5odm5spfbOWszZ+cEcXShMzootrSfQEGqyPiTya2G+Gvk+GtJDnRXeIdpbNXvhU5skJZKIpQu
bepalOcsFsU/ENzW6iYxdIz5LCu3tkqVdHZ8UuTHJ5gdcbPoE0/2On1QbDftdg8WbhS3mPkmHwCP
og8aZXu8I98KfVeB6gmuTDJyv6OMTzTKMIC1D2PX6/KkQOslcD102UFi06tAUwm338iyRkszXZEX
u75yMHsrEO4nU82Gk11OARGxrhqGlYJYTLRDkKYAUDmtpndh6iyN39rHgkoPR5OxF8D/369buoLH
R7ScgcdBvUNArlf+nJtMp762XNpNpGieskwgGpjCawuyXbzcbcI6FA7I6GCGOY673WwJ0bRnyDcp
8QMVqXK6RZD1oqui4WeHMLIUWnOQQX7euIsoubiG0hQXdsA2ctPV7OkPgChnYnQqsojRtBSalydL
RrEgrB5WyexPLZZlI+Ss+oRdgEFR0ozxDhmlWcs+qCjgYxNpgmG3zFgnz6JFtxfG9Vt2ZOgH2XEo
h2I6GZnK+teiCBboVWwOV3zVYGgsACEMSZ19PfUOci7vNTCY68it0k91FpDaiWH83+vFnuQ2zbwa
vArCPsHeqsNd1zTnc+wwSPUS4gmMY8icb+Av4vml1ZxwE4DN8gEkSqxAy9bRMx0QYPFnXtvImcAX
7PdU1We8fVIs2gCyWjy/mh0kcOQQI/WOAYV1qa3KYI4lDyegQ5IPPXNrBgz4T0dJqQ+M1j02GR96
kcKxyt5/bAkxUwn2JVtctNtlsKqMy7WA3YuiSeoFvhoNNyWMlMOUWuCTO1HrzyLARU88DNPZNtDj
SlO1nHm1e4WYy1bBM8I3ieF04xfrKKFKGVFvxhjQz2ahHfux5Zgfh6mwnjM/7TQKmcCPyLIuHxkV
jTQyUwQ9ktOla4+LKCrTm6AqeuRgH8H5fYX171PeGByBAfUqI1oT/IK9U/fBozV5ntllZezQdwcr
TW2qsGqOrl2ilHhDnz+4VeYB9y6pwyZOndP0x7TqMfUNCc8NI2I1M7vi+UtVqh0vajijZdpJyIa5
hCU284L78KAx9fZHluTA2m3Qr/5j7A9FcGYBVqMeoLIrwf8o7rVxPzZ5q+/6oUptCOuUNFz785px
22QeejcxcGJk1b7xoRw8jsNI2zRA1M5CwWYpEMdfJwIkPjcWEK5t3NalC8VTW8HiXvpxkpECcPPG
dk5gqMnsQ5vHfnkSWNLQ+l00WX9LYHUsH4oKoCCa8VR35jaLHS/fNUO6ah+FwkYdoQJQi9TxjPCX
2d9PgSRABlBjnkcoWDID+OuBOO5jQoU8s/eyTIpxVw60kxNkJZCkjn4n4uAiEWVXwMVYzxbrMqzu
T0w4A33phznBJIHtc8QKHPqqPp2k6LwPXiI7CaWJh1S4R4/E5ENbpudHX+mUWyACj8vMaIi2IDh9
9BlMzgEZvS7hEytWzOAQIEs7YwHX3GYFWJ92Zek/dmkiPw2jtKzbYXAXhn+iV9cKDsN4NU+FeIwX
K8NAMaVzfTQtL5StA6Y//igKYbcHRloILiMFIkB5adCOd3HvjvmFX2OAPQKG7NVd4PeNv1dsilGU
1RjdatmLOxgYRNk6mfS0kdB1DWCdWoIUdKpB6Mok9nPcMl74Pg+BCa9gtiLaKRzYvENqOQJpJohn
uAur2to1CmZZrWRcHJ1mGe+pqIibAyNJQzEBBGqSW+PAXdX7oNz2VKxO7Y5hFtBRtFKPjhSBVuac
hoQsiQKSPqgxf8IO++Qm3gTe28XkxMm2XOsYGW4c1C8SJcd2jlA2pi5jrpf3ZYgjV+Niw6JehNWh
Z08vN2gKPucmrvIb4rEplXgqaQ62GvHVjTlvDeZpTQRPM1bYVbwMkcclF4I0R72KPodasE56ByTk
o+Pky3Ph9xDx3bARn7mEExAlbSKjXVlEcXTZD2JcNolXhOlZMJr6fBT5fG/lK8qMNmcvu5hpnCPK
yG4Ny5idxGSM4lhxxm07yYMzvDnAxY2pyqNMCCHw8Msx53eZR4/RnoqszBn3ZSbdNSsb281lqTtl
bzWFcXxH9jDcpjpl1jAaJZ57H+bzBjQr6qKt2PDsyx6cF/PpyLvKU3Jym7oI3OzA2R3uZhKSzg6q
enk7pI3+DNSsoeIBkPIEQH31BdNgyhfGDk2E+0hhh1zXN+TfMp5CN3XZ4BTJISHyhPOxG6PAl/5B
WqFzLaa6d876uiTcI1hX6f1A+rp9x8pqai4DwozMu+UyCHVmMAQnj3lg2jbbd/DymJmlqS5A06Vj
kx4pEQq/LJXlVls7aaO7TgSzWLsDk/KiG1DKv1STNz6rUPDNDrEkB5LTlUCWk4DJgLnEoKbaLGWC
beoa9yRpOkbGbdF0eleneES2cVSI/DpU5A5OMjdJPJBlFWs/YCK6uhSRUwyHNh8ZZIEvpjixs2jq
CZNC7rihmV2hgRIgBamUeJuiymt8WsXYG4R9HT2KYrBJTGXIgydRU1neaReo7FMtEcEvRV579Y0s
5q65ZczcNkfhVM1zkLeL2atS4rtPRpS/s2z0k/xAGKLk3k2aUe+jpGKKD5wzT88SnzTvY1JOAQk/
ZxbV1ZI6mdwnltXAanHg31yxkYTU46asnxmZIBMO2UyvWVGzGIiPsd/U1dQfQSknc8uNbKGGCm5J
cPKJm22HJXLa92ETp89wVGxIyqntxbBMadvk7dxIqAam6i4Yry/OBgZrXjFV9jzgmz7lnBs6JflP
SBUvHcHLRjqs0dMkP2larc55x8YLOS+TEzNYdPxhybPsmvVViLEtcnrgKxG8nlOHKwuof0vR1hZd
XX3ycYA128mtJC2KJBBYhQesn7dtX/uPNaiWbuNXnapIrdJewPKqsMAAuO547g1Dc4nBDdkxDMXw
yLplpqgijnN3u8zKfPbqubmjEhZHRIhV5TrLicvsKkK7aLeCiqFdk1bLJx6PFD8NQWwX+9RraJ4Y
LBQAiN91fnCS2PuYjDn8IojLlKUG7drn1lOi8OxMaqiPNR5xAnipah5oH8m6Lb4ouEFEKatPRtT2
E/9GjsV2mIqzFR75HRn487bSiGb+iYBkR+0InqQnDC/kTP0+nA0yTznfVsWK7svT3vnq5RJwpB2N
do2zn0wmXJOIIaVNMHTYRA1wfZgfBN8jhuxUyJRqyI+ZbYmEd0vWfJyhoJBVlRWVJ1ZTooGj9ilQ
apP9LQ3DnFRvQqBsT6iENauyhr6nfJBk+iZg1xF/l1n+/6b9fygi/9W2/dgn5bdHmkdail9/tLy/
/Lnv23cLfpzGl84MdNVPbPps/r1/F/ov1Fr2Fg4CIbKtxyb9X/t3YHWavTRuL38lxa229r8t7wI/
PCqAZGu/OnfdP9m9v5aS3HUJb8vVvOahjbPrWFWfH3TWydDJI0JicDbAyi3lNpQtYlWyjyF/iCWg
1dzbeSOs3whzryWD74fFcLz6Z9Et7BfF9IfDDnYKbKhKLi24UjvsrmYzqf7Up6sbBtVvdDmxeun/
o0+8HAybmVyNejZFtJrz/+NnnNe4M231l0PiNO+KtDbDnv0OM7ykS5kDSMI7DFfa5GwWY3uaTw6v
XFSTkUEiz8Xo8MMVcvX9uD86/wXf6dtfBwmNKIN0HSxI63f+468zCoq71RxfJmUEFEsy88tJxysG
qRC00Nf8dhHNLteleMIP1noYbQxTXBEQiwcH5MfvJIBesAm6rc1vvhexzonenCslkfhA/rmMStbk
xo+/XFyNRgzSumDezW55IMz1HKe9GAGrQbTaqaEp7ucJNBv8PemQUgw6XAtz24e/cYq+NhW/fGkY
UbXHN8dgCyLj61/EnX1VIGde2iqXT5XbV09TFehdSKPZWc66+wOQOO8K/1b1YOs0+s01s14Sb08D
gxRSBQ7DIgYEr49e2KrVbhtcpFETPyR66p5w0VPg2cnfBUFey6r/+py8GTzuBRTqYL1Bf7gTNPYR
tsDWhanc/EMYx/E1HKTfWDv/6dO4pCRcXzGKQs95fQw2AtAZQ+ciClVN2RB151Nk2/vOdN39ry/u
f/o0GDrBODEhsn8aQ5G0xLn8/9g7jy23kaxbv8pdPUctuEAAg3/w06chk+mUKU2wpDTwLuDx9PcD
q42Spatcdcfdw2pJIEEg4sQ5e3/bSm5aw2kfqtqpbqQHM/b3F/nV13E9m0XLYGrjyLNbRlJ1YgLc
In8RECLFcZjhu67su7hoxqvfX+pX32fua6KHtliIz9/Vou99w4/At6sJeSkhimqZBS1m//+Py0h8
EVLYPG3nXo/G60eJWIqblUwPMUjj6xrb72fv9i/WQcFqYlm83HSFT33cnx61uHFVx4j7hsNtS6So
BioDdQUN0w2m9fCBmJLmHsec0DnpNqa5rmM3c5eqBJawhfNWp598oF/cXIEIU1IMsQthCPv4WE6p
U4gsdQ91k6sLcqXJLdWSYf37W/uLnYa1FocQAycbuPF8U3760jN5XUGfOZgmY7649Vvc4/kTUdU/
IGR/4gr5xRdCw4wQXDq6kHTdP15LNoL2mhgOvZ8EF5LCb6Vbgfhk/zB/sUTTb+c5sW2S5YRx9vjH
eYh1LTUP3tiZl1lNIxNcQrji6cLQTStqWfmmvTaLEZ+J6aOfEs6krZUdW9dTC4cT5pj/EItkOhjC
rC/tXusuzTgg+E9hlFxaWhzfidbLt7//IeaPdbaksprzbLvMrJj6nf0QdmuWFY6ng2Mq7WYqEH4i
JZiRrnQ0M3oIO73Xxd3vr/mLTeTDNc2PPwjojDCJG/tQWz0H9LLRyHQD4XRVunjyQwtaOeKlRnZA
ydPxOoyy4JMP8KsnQlqmkLohEQSa89P509M362wi1peDBFe1pvlS74cwjD557E7Ok/Nby9DRcAzm
jhgY50/x01XqwqjopOkHSg7LWrdDYbarGLPNo8FhkGNG2VAucADCsw5hFG+Rcoi9BIStBSQhoaBe
tFqGu/73N/9XhY7Dq+eyRjNUZu7w8WNNhhmXXmUfeJpdGMVFeGc0UfoDqplJeoSKvlQc05HYt80z
wPXo2zARe7Ky6EytI38w3tOMdu0nn+kXewcTYXDObIW8QeezKmRKXl97+qGNYuNShoUZL9Ok6y7r
rrZ3Bfi7+1bVxVeHacmVUn30ZKH9JjGEI66xSKnl106gzIuhzJNLBMjlw+8/36+eF89l1sej4tps
cR9v2Tz00jkuHGgS5Ns69xTIXrfd//4iv1gSmSIyQXbpD810xY8XCQhTipKgO2RoJhMEtHb4mAHa
XUST35DcTQ7NJxv2rypwKYBuzBUds8hzl2E5dXhYsLIP/NZXRpMQlpHE9jfl9OaxVzRJiNuwh2+9
zAp6miQ0b3Hmdvc+IlTrk6fyF3eYN3G2BzH5ZFp/VtmhGixIgVCHNICdQ1zYu24O6SdVw6+efJqH
HG88nFScBeen8KcXEreO5SdhfcjUPAeiA0g7lU6S72MjoeEiLwAOJitVAGSAVAdKDabrzDUZvQZt
wkgIfK6U/smvML9uZ6sEH4oTn8CaiyXqbAFWjZIAENSBhF8UtKbxtZzat97Vf0B2wwoybVGjf7JX
nVDm59dkfZsn0B5ihdOD8dONSMo5OKooCVKg16KVCjFhjB7XNrxmpmhyHyDetaN5jWL9SZsXSqu9
FWOzRoL8LZjLj98/+r/69TkBzm+/Kyg8zpcky606r8nBqgXqggcd4O0o5Cff+q8X8Qz2Zs71czGA
2/rjr6/lgepVUR2ywQwfIzqkDyeU+t/9JmDsDczPrBPu7Nv7eBHiTtKsEv0hw+7wYvUOXh8Bcuj3
F/nraslFXNvi3cWtx1Lx8SK5BliSLtahgaRwXzZTc+FPE1nncSfgUf3+WsZflyUOKJb06HjYglXp
7PnENRr3dqgOMo3yOZDHDm7DQURfrHoYpnU/IHA16Q4/kmjXXgycYr6PzGAuyQHYB3UqyjlZgthu
kldmQxnImmRdW3XZrz75nOf1F7cbAYyOrxDXOR/4fAURggRy3zwU8eDD2OxbY1rpXhddCQGfeenW
AkUX7sfMQls9h4A6IN6wNnHA+5tP8/xJODNIMAJ0cTz97EFLrCGdww2RJeDYpiJNyDsm2vj33/f8
GeAi2OyReNqsZvSwzqr00UXsCbH50M99dcXAeO+gXrPHPP7EgfqX3sPpSvMRmBLG4UhwdiXaUGRX
e9XByZSdbpm+GW9RDc1fHx25VX14qwCZH3PRa2+NVxGx2jj6199/2b+s3GefwTv7cSMZBI5J1zyy
63rPJpIfK7Nvj7re7yuUqesqGMNHCJFIu8bpsgyKDi2E2e2g3rWY60wtGT/5kedv/fMSev6Jzl6L
YZyYQfnqAKSZAQhL7KsPbvq2xzc5k4RwiBi2WCfAlHAGVX93LZuvjtDMQrjIOJsmxccVoM2BlUei
PsjMwO2DYQFdhMg+WWbOjwani7DAINAjtY3Ijo8XoUFPnHqiKEga865oHH/TV+PeVMOWh1qtRoY5
n3SX/lKRzJdEfMgiLec2wrleOtVyqN5NdahByZCUDXfsOqvh+7pegSCBWXObL029CCgP3OguHoij
XUUoVgmoNwrD++Qd++Vjh0CUF5mzsKQs+XgHrDhvBAjSA8EF3tXUZdTrUYf6eunHGoxp31g4nDAu
SAvFDuo5yHYi0hJcP74rErO9LrKy+v7Jm/CrH4XaBRkolZLgfx8/UgOqvHCshoHeqGkrswjrrzBA
MVowJ6Fjyoad7IqKEdF6oCHELKRoMA/aVdffGyMYqiUx0V6B0tIlaouMynYbR6MFPY+hNzqJrEre
fv+Jz+ub+SdlXWZFZC2kyjlbPtg09GIglLgjmG0i58RGTeLquHUJDZWQgtKk0dylV/t9s0WtbXTb
31//fNs/XZ9jmMvPCB/9fLMEgjcE+BkPhlZN0AZbvd86Rtp2nz0r8wt/viCgYXeZH6FYZq38+MNg
QctjM5q/p5UXC4LJUFUV5WCsAyC3Fzky8AkXJWbK5RQm4N2ITxYHyBCkWJIW87dbpXxtjPyc85Cf
4+w//zhuQ5jd5Hr72oVmHaBhuIUDGX6LprK//9s32JsFrxjFPQ5I52uzDH0bkYG2L0Y5XOBHgX2Z
VNonK8N5FXL6OvTlHZsFjz7ZWV0lqb5Rc7h7bJP2zofKscppEd8mCYD4BWDLdPf7L/XX5d2Dr8eI
h0LLpCg9u14++R1mh26PgKF+1lXZgKhEhANj2G1xqVh6oOwreo5Vz8rTj695Bxjsky2GNeb8maLq
YsYER4czsceY5OMzxUkJ6F5b7i1iNEKi+PCFri2mDM/QRb1nYTX9I8dqZhFhQn31YtsdUcxaVTX1
caBPZQEetEOxjzPfnzOIZM6o3g8JoyQ/fEoglRaT9qRrtZwuRyLrLrEI1URDtA03tSXib8IVmQUd
MrxmOBhTmdxXKANeaP7jrQeUgecP5KsiPmfK7WxlD1rYrQVpcD/avE1uCVBNqkXI/vfS1HpwwIE1
vmDEAVFWVJhzFn2USkL/xGhdBFky1PsGc0G/qVpB7nFjIcNs6HxiQ7ey9q62EV0svZQzxMJoTb/d
oD4E+QFWMnmVBKXgme0M7a4i8GYm9NY5h1YKFVQ2Rf8V8/pIPJmpgXYpkiQFldxZ1jfDCkx4fJqI
0tlL5N5EkVVUSy5uUjfMrJ/LIfYY00KSaHdNzsAKF3Mc4rwcK6QlhPQZXq1vUX0a5bp3seATVK0i
N3ppEj0flnXAjrEKlc3ewaFyzKFuutq4LIDKZ9usA3aHeqcLE7Hgb0loc3iu8JoSdtq6O2VjPdv7
Lu5rEqeGaNj4reYNRy8HNGv5NX+c2Jum3dWWb7znsPF6wDPodxYdPizoxn7QV+hnWIGh4PQZQ3xX
TYfMqhI20sapEkiNEHtXykkHfkBEYoK8Ixa+x4ZYGPpVtp08mJ1Q4Iw78mNmKV6ernwad+6iAq9O
NkITIKrran6dFTmg6lbLLLZI5CXmrYOMyDhA+MCa3Pmdky0zURvpeqrbVu0MftyvxP4FRO+YYc1R
FMiET1BmQ2aGlrZhjaA0Mt5qjcatP2nDt6KF7nCZEy+N2sn21UuBX3E6VBHBrEsMTeSRJEFT3BPu
SsAkMtnYRueBDXnpRIY4jo2Z3AVTxROkj+nsPq4QF5OsM0hvWeAfDVZVV/JUe35JGqxVE2m16IUV
D5tizA3ivZSF8z8s6ZYuuwGbFBkcxuityT/OiGHMNNu6NtM2xjeMYvK73cCLgredy3s0KMODNZqo
dO0oDrsN0y0EDAMx3g/6ULt09PVkNodFdXfs/L67JXUK9mrLFg8wAzXfqwO92diozjPX2RR1V8C+
yq2Vkjmf9l29KwIrRCcm+GeWlec7ix5T4qMjR4OAxFaFDwDTjGtp2doVuk88hrI2CChFjNw6F9jF
mgfsCdHN0Pg1fs8wYmmraAx9aXQ3nz2lmHHW7dTbrCFoItAf45r7J7Pov5KFf1BF/rQDrb433//P
Ww5eejx8z97+5x/7QhUvLx+y805/419ihT90Xad2YqOlBTm3GP4jVpB/wIwnJ4/jOSNimnn/FitY
4o+55UF3yXYoBeaOxz/xfKb+B2ZwXeg6GyuZAebfUisw4DjbqKAhzQYUyjvkEjMa7eNGhU4fSfcY
fGd31qarbEzM7FDaMYLiLG/RDgYRoBKSIpqMUSejaViEixKgQq0hlHPx7kbbNALFoi9bK8jb8diT
HFn61/Cnncpb6sqCnmkTTvCecfLCPdrmgds8xL2lAQkt8Z/a/gU4wgEHasbrhi7RqQB4PaF7LVLL
Bh4swkGtKjMaEholhTa/cwCswUy4D7YWFDbRmoiTmnwPi9hsug282bS9R8fVpseR4aJ4BmeUIr4o
Bqs4OqjAswXKDR05WQZk4hL7uhxhurSDs/YyQO/LRAZJumF6oevo5knHAILZ6BTmJLK8+ycRW2ub
nboXFozxO6/t9eamxOr9FYUY8jfZm7Xa6X/K4maFXHwSy/m9iXCOXAPgHRJsNsblyacJ4PewcuyT
5E7M6juX1Dm5EC25hpucLnBxI09ivQR6iNx4JxEf3BsLINhJ3Ad1onXYqWbRH/HbYlfTpwcyfJIF
hkHrIHc+yQUHVyTPtYvDkE0HKWHfqOGdoU3dvthQO/JD6XP2AG2PBlFD0ViQ1W75L4CO6nhrYSvr
H0uhR0TGl0E8omWMdPL4vmd6aNmXVkZe1ltVMiZ7RiQ7qRuUW159BX4CbWRbAztehx179yUwavu2
69PSZVCKqDI76SsbWrgN4Sy2fqcVQoZr28DvwW7SmP46Oqk0yyBEsalO6s3opOScLFd8g1eb308n
paeaRZ8Nr1qyyU5aUJyw8ihNH4WocVKLjm4yWCtkoqhIg6Iw3zvTRVuazDJTKgiEg5PM4b0nsxAV
kpaLKDURHqOVNaFgntLRfQHR+OGcNKx+YqFnDU/a1jwa3Y1xUrzCIUARmOjUoOsa0d+0b3KXuN+J
0y+p9oNmiHUY5V5yQAtSJhviMsZHTjjlPjzJbDNRYqCOKUaCG3mS4kJXQJbblI7xLT2JdSfdmN71
bpbw6vUs59VP0t6UGQhs+kZP77B3Gu5Fjx5PbIlc5ffWA3sMts6sFY5OsmEMbuldKvvTJj8Li4NI
acWGiRiC48GRiI/HkxBZ9wZEyaJulNoWYoIbjFBaatvUdyhZaJKPOdF6aJujk8yZUfiseTZPAuj6
JIYWfyqjTc9HJt22beyv9ZN8Oj1JqfmBkFX3J4k14oD+sToJr7FFJ7fonJFju9OAFaTiznQLu3WQ
bIfSyRm4/SnlzlLtOj0JvF13FntXJ+G3h6gmZSueBeHDUCJFrwppPLD0Bvc2ZvyBsqpFSI4Mtbcf
KKI4ZEYnsXl0Ep4HfjKDnU+CdPMkTo817E/PxAogWi9OAvboJGafZl0797rvj0Ph2LcIlmnr9ScR
PCaqbscX19YANtzvxkkpb59U853PwX0Vn9T0JCuhrA+iWWXf5ZjTFj39IlCcpYHBH+j4kKtdNBRd
DW67MdKN2VQpGJQSlZy5mjLXLL+ZWZFf6TDjrKNZ9nWxqY0xI5qbMDNvwXk2+j4pIW6hgbCqm4PT
ym3BydIC4BRU77K2zV3Hil8+ZdRH4Zqcj8rdRpUtjGsrjSkhkISP8bZtTe95BGTwYAc10vy4B3h3
jQJomtYOylO5lExD402VoHBaG4HyvGXUxdjcFxBExvDQQ9I29zF53yO0BMqyL20p5XcXzED7VGuS
HD+LWwM8fgiT5F74QL8WStOtaEcilyEu7MEBqSfIeygODBf1+0Ra1IXADpz4MrShfW6oys0fXWgJ
ntCkl8i0FSl8Nzr0K2Ota2VdrJQFZ2llj1IzWaKmyVxROI3jUnlRY70h7Q4xeWVh6mE+DQfyhAjK
CTzYngs9TKrxGMZ2G+MczrBnJAx9IpK7SCbhQG3CZ/Kpeok/bBEEuKkMwis7maKoWU6JA39exJmm
foCj9AOLuhXgPktDqnprWaSJFT6FzgBara3raHoh2EZ/rLFXz1k1IH/8Yelpmc/y0kmzkjeK8xTz
1j4lN0ImVaOviFjrwl085hR87IKcGmIg5e2RQFc5bmnusFeubAXfK2AOi6x9hfze6V9FDTj/IcOp
1CyxREzJehgGw1gReyWmQ1wD78eTFxlw0aTdBluyUPp2id3SvLXdSOIPTDikBBd6oBHbIowQIEA6
xrW4tpDa4dsJYDE9J3DHwNrGQRx1JgzygsP8ImxDt6aEj7OweYsCbSyu6oT+lFwXfkmk/QZIj9t8
h16f48wiPbfJV0YHdIoMtGo08y+ocwfLJH+PY5e9sPhxywtipy09XZc+rpJh7TVNOO7zgfy4tQjD
rLuy67Z2L2ucJc7WNgGqzwYApdvkpGfkFRIXJ/TaX7JAuPYa2SkIHixGRtlyJvX0Nk8X0jIGTIBD
m9MCG01tGNkxWmBIFzy6ATYTc/RkuE8zItu+VY0Y631n6GV7wwSgdyqM6xDjnkrTKsU1VnXT3Jst
9L4rmGxNcnSbpGCqVvVSptAqi6k7EpehjQ8VmLkOXESiTwmaZWTnS2qkMbpATl0hhg7wnCmCGKRT
choTzP/I7lTRVYpCG7GCAFf21fdEUa3JsJcP82hsz42TE2prm0g19DYVvZOK0KdvvahTcnxDPxiv
vDJx7MuIyiB5GEMVdt8TTFQ/KhIMSBkqurS7Hhxe4wuf+RNhBeA4+2OSQaZZdhS8RCUiGAqviJOx
s0tfc/t8JznxNs+ZXvNNCW8I1NOQxeJeZW3+Ff2Vgbcvm1X4uTsqe1tOcMx2QSLGbtkPeVexpJgp
oV9dr9oLw+0j7QH3YNHf9R6CKA0nQBWpnWuHbAVozsiazZuqvwsJ++nXp9r/v8egf/z2EPS/xLKm
NMT/PBhdvP7P/Mf/PAGZNr5pCeRpHkX8U5XWv9XN//zDMP6YxwUcimzn1ODl7/yLUG7/QU1OsjhT
EoSJNPOYk/wbUO7+AZeDYxVwFiZpTMP/jmD7pB34T/uX/jKjQ28+h8FrRsl3LhgtODpYDJ03ku6F
vlXpROL3IvsztAY6mX7M/E7cj/SjBCIgRrbkNAoNLqE3vqJ5kAQFhG72vYJYKRdtnQzPagr7G1Zp
7VsT4VhemX3YP6lY8joRsNIfbPK13CsyXmBm2l7nUJqC63zpbA2JsKfF3sxezPN4WbEPegsVj6RL
ETDm3ZMOgNKQQao+LAnBHrs1r5Swtn7vBt6THmm5JHgBe1whEl1t7CT034NED7IVkZhojGmfg69E
eRh9Gce4KrDPRFxBRmX8ILGkSnYVIYoVEeQp5H+GDPGqU/oQrzCfu/ZSWCY9NhfSXLeMcqP5Yvck
y12WfZJnFLqSYqUKCoEYQQ59H+y1RKVbqecdwVL96JYTuSOaGUfrrGRE8/7Tufv450/2sxD847yA
HxLoKQoBKPMIRCzhzf//T9qIviwnc3Sci0jP5U2iy/6JdrNXftLbncc0Pz8udJclB2+O54w0EH6c
HZiJK27azjRu+g5c5Eor7Iq4wqKtw10XsLkff/+doMR9vB6DYp5NnkouOI+z5v7Bz9+KYIvE96P2
B6Ivla4qK0mfc09m3yPCbIsdiaQFI/uCJupa1g7puKYTgk7irK36dciR7YpEBotY9Cbsv8aKRXAV
8qNBSsVhTpDfcxCMSBPL1AiOWAWgWzVB4+oYSkffvcJo1fRYwnAOEfBGL4oAS0CoC5IoUhymahgu
LTXkuJeyFHUkfsFy7xmh1hwtBCdPrg0OBhYhjc0VPFQXtmJgG8tUq+Cs0JES7FL4pd0Hv7dKBkrK
trL1JCcLL6Nboo5vo5pzSElHYZcqqx8vZcREaKWVmUVKWFy0rxRz8nnk2YKQpdyYOO1xrntqcAG7
dlK48KuIqmErRCreGjcUl70o+3DVJ+CaEIPhrfeadVUP00BmWYVHt2sZO48x9RJKck6AI1RMNZGQ
g5d0yn4k1TSRC1Rh6YaK5WjdyrbKQW49PRNHkt9q7zJyIpIKLaBExPtQvf5ogi7IN07nRC5Nb5no
K/ZjLAiCHHsUPLplfjfCYIQjlmQjHU9NRTahUxDQNimZ9ubdNEGfWLppKHtuR9EiwMyoqJwmA6un
d71/WQs/APaUEmN4pczUNZeTZ7dPoeWREzIqScgNpMdBXtolON6l4O2/nvowzS7IOGwfFFwB4lIC
2lgbrGnW00QbnqQz1dLxNmPXaeiR1pKGwOwi4Fu5CeC4uiIFiSEgt4IW2HBfBj6E2DCYM5Ooo3VC
705ZSsMpV6mnbEVM61Y9/k0Fy/HSyhN5XTQpsiHyARm2wZMhqQkMZVRu42pOcJKoc8HS9RXJTu0p
5amaA5+Q21VvfTAmb6HtMu3oTtlQ2iknqpwjo9QpPSqhnoS6mg3TrqGQvHa9COTwNOdN1ZM4mDGu
r8syUrGxca0YyU81MBBmbi2eyP0eHiEalJeZ3jfrcmj6t0Ga7VPEXTRXErJxucSZGxXECOBEnAcu
bbYshW2DmKA5dHRotAC0BGqcr3syzYh3b4EMrBqT3MLGmOwXh3v8hMuQvCyU8NOOdUVBjVUGYccw
9zuNalmFGny7tiHGPgr4SVKTY81KJ04Nra+Z9/ejXmftprSQnIM3HyOCdAMirny97QHquWOUbJpe
uhfEvlbvKatMvoiLvDcQKgr1OLkak87cMhWiqmR4E22PBba3nPpCDIYWbD0UAwITZpZyHBoS8o3G
oK85UGlhuXbHrrChwjr+bZESE7GLpxLdM+ZXzkvFmNLEgMfUKDzphfvDNdt0r43jYFy1U+m+hyQQ
3dip07+FEzmKa62yRL7SVZoSlFupKKQ9nubTjOFLHsEBqb3kBP/eZqx8wEgy/7nMuiomsIyAo1Vg
kCvN7teb955dl3f4CvljvEng9Ez64+NqhKaLMYtEklUKBFdukCpr+cYdy+AlDzjzWmEyEi8POhBl
jmam3mpyGdUtoZfyEE4uScy1haN3A2PAu/PdXAePK5ExML8aWj7uaOvVKvf16tFnj6QsT2z/zZmE
Ey+oY02GMF6qj0ubOM/rxrQKMtzyIccUyegPYbGvtYI/09eZe43Lt7jV64HA27AaSBr0/syBC4LJ
Ji29wC89XfnmNNMv2mbGouiCc2bVYn8hsQqw5kqYSAkXrBFSLmyGiFdJOicGTrYqb82x7POlxVrQ
kcJrRjeTFH0JSk8L9kMcBXJdesL5lgQ6QXXamOZvkRNYAqRgOD6qSmNKYbhabi7RfkaM12pGD5aT
xPmqCGLid7d5bZWzpJ5ELCzFEd0jNY7GNk2IG8XJPWflIRifshVBzUxvegK5AxBrrv6lrxvjDY+B
+yoywV1txiC8QVKnPQ8A8njIfS16j4ORsbzvpFV7iajJdpYlN3JcVG6dRUvTbUW7NKxO8dtT3Nis
AYKYZZy3ASdH3aMQ4YitB2sizsFAuxEjFiZv/lQv+oEjD0wQh+Zj5zuwozvPm4OUxyl/AA+ivUD3
sL96U9Pc8O/JpwJp6Uvu+z4HERgR1D7WBHkrNWnZzSTDvlkaHNXEigRo0iSY5kGPxEgbP8WSfMKl
4wUiWtldBzoV36yvL+A/MJ6LaOL8CJ0MBKkwx55CbgSBXmn0mn0WYQghaUOlRYSmrV+JrBBfAr2J
7hseeEUAs0huFd38ZFGmun9jEg6aknRlC381hhG/E5NnhqtBh4qu1aawQBbkT/RCsjK7FLAyZwh/
aNM8iPPk2Md1y9YzcqBagpBsjsZERQkLw0hfaNuXpHVTLL1XXZs/J4CJX91ET+sFRjL32e1afn0j
B8M5A1MCxqmycF4BZ9bUkkM5clRHQ2qu02RwHiaVOt/RxwVfs4a3DtpxQwdWT+qqgY0NEYiY5An3
PsZv3VpEaCnCVQc+5pkBpPPcKNbuDbAi6NJM15IKLXLCOI1pIJQSACsCq/p7BvMNColdm4eB1+xb
UUrrRci+mZkKGnxyCckdPvk8bV2Rniu765IJr2Jn70N1rF0vhqAyMesk2TfegdsJw2tNYe5byi7M
wfJWXVpviHZP0rWXYI4gQpcs0HXou2iFfVEROm6W0WRcC2uY5Jbxp9ZceVNdlk8cjH17SadO6+4G
kK3dMuj7/F5os0ay1+qh2iltmqO9c9scFGeOgpAx4lKF3RjdsnSUMH7kfgVNcgGfl1zQJUpHTO4M
VsZctNukik18Xi3qNJvc3hLG0BNBNUl6SXMVFDn7uhskYGgD+twEOpOS2i+yRE3Rj4ieib0bg9QC
3V34vrhOSxxSREdmpqSRRKHjZ0ecr305gklHErIk+1bMWFT87qTUZdSumrV0mBlpxxF/QnJNJIHm
A+TWaam+mgoa7CbLoR4fE6KSnde8mb8PLGbiJdfpyNJ4obud7s3A0SHR2+XU5+ThIsUoSO3zTVWu
imrgWwjSNjjQQGsaJVLstooea4+ubbqKSTprv0yk7xWPUFUyc5PSZyJ+N86Y37EwTJGzoSAxwRl4
dVyRsQLBwryNQhwppBhLoZy7aOIIQiR6OFCBw/2RbKNazqddDcmUEM7EElnU4OCZzUIwCkk+WAC1
neSayYtd77WwCPPrvFIkeNayknAJS82d9YfhwPH3wrdVpd+0dF4ZxSF26W/LErbtvVmjAd9nKkhN
QhLG7ounzZwWI/FhsCRjRpHj9hMzdYTh1lNP0/KdAT+BAXqiupmBVBHvQLRd/1zTxKILNngdY+Ux
chc1aeUUKZZiOyRPQHvQqLCHRR7rk4ODJCOU2BE4Nq9jR9Y6C+U4wZ6ltUrcNEaZZen25nM44Uta
qbq1jV0V2um0dosJ3LgnQs+8pPUd6ssKvgNAIIubz/PlwyctG4kYZrIRZy4mZnDtTdWkVrhuwNsk
pDpSmK8ihvRkyEOajvAbw2lCN8jWC7DEi8E21+pOF1k07UYEleba9nUK/NFIm+PgWnyy4iomQdBm
75az/E/rIg4LPRnG+LvCzFph9kzvenBeL2bsWa8kQrbBMxLR6DktVXAbFMynmBjBAwVIWGPsmlC8
vJp6Z8ZHv7BZsIUZShrkudeOfPUCgJdjsH1DzqjfFI9EuDC0Idqh4yBzIFGu4EiBmoHztyvUcNGF
sn0cbKv5ItgGge5MFZxdMn0ZBBRR3d+6RYHUgsa3bm6JBktdJIElN6yHWnNjxBKkDhHRwYOunOzr
RL0EnYAdQlsBobLSTRVqIa9QGEw/SNB0SWYnRLVaFLVPN6ED42RfAMx3XypfBrdQDwef5MeJPRV4
PXmEKTInNqU4g3iR0PJsNv9tnTXj3AuDLMC9QYj2/+YVPoB3VNo1fTFEmv/pov37b/6TXGhK+mLQ
C3ggTuJMumL/7KXNbTby2sCVgfHR0Rb9p5fmEgQ4NxAwHaDm1KVLC+FfvTTvj1mHNBtYHWPuhLl/
C12Iw/ZDt4KpuY0DlX/RJPKID+mcdStA6rbEXpblVTt045Ob29RvEeav9xRUTbrIFeIepA35CN5s
9DZjoPTVwFO8ieGHLaMSDXZJQAMsIVtdTIUKn3RMS6wMbe1t8sLVn4feD197u6kfvMT03zttTGz2
6zBeG2WesiOHKdttk4XhsUHnPW/ZVbXQlakuCiAFe1K7+EwcIcJjIeW0s3PpvDixnx1a4nmWGaPj
NbJMhmutYkAOIzu1bXUrrHRY8o68qL5lTaQu1R5yzyq+i55P4RdhyZ8uPQ3LqFVAM6Ra5r+MBO2o
dUapetOTDfAa4fN+O32W2peJv1AWrzpz0Lm/F+rT7UiqBnPKLrolDVXD8D3oFx2cAv5Vt7XstR+0
hCEowHZMa6JpLxtZXE+SQCu+IeBEvTX4ckWHNJV6MHi2SidZ6U7hrqDx6/Bqqrpi1ZuqPcOgGlZi
nIybeKiW7EtAWHK25TuchM51QCzAA2T68mskCv+rMRhDsXRpBrDsOVMujqZfTnvXpvPgxaDpJriC
pLCJvF0TZKpT6vIjcvb0FsSoD5dxBA9t0eV59WSYhb/UalJWm0FmzarHYbEjtpeV02AYteHwlNyJ
jhCUBSIP+wtyzvDYJybj+gkxCaHA9lA/lRlz/zmXdleX/NJkQmMKMnztqcMqvJNT7V1QhhJqguHk
Qvcy/1LWwAHN1nkoOQh/w4Rjv0ZjLNhEI6u+GRyxQY3ufaVFPByGPpw2Y2v3N3DUCWBrQU1yssiO
tl6ElLajuDBw8Hy1dSMh0731v/ZtYrULB5naMpApHDBDH68Cv90C0+02VB3hYYhidz/RCn0egkZ/
JuhqfIyCzDnqXYhV2OWP2ImdfOmmEjyhr2trV/bdstVVAwHfAGREpULUketu7XRUFxXJNctRc5I1
bPnukdbTnLWBdo5qmCiVwfoedkzG0tBvyAPn3Lqra94H5jE0cKpE51TiZ+VX2orUiak27kVJDzBL
2uAbTYF+2yvmK2CFy41pMQVsJpXs0fgkeytV0W1qkPUB4NxaGFMTbe3QC1aNsLA/ks5+FUQNdsus
dveAQzUciDkDyZR/r+tlfu/4RbkZzVY/hq1Ux9AU2pogeGzytnr2RsI8oslDo2KO2XsKQvOA4Sfc
+7qUr2xL4xY5XbesoYPuAEwn+7lFFtBpsr+k4KmoH0jr2PRpE8SckNQMow5UW60yXRU7gn6GQ2Xw
mhp+Bx406VFOmDJgnlhHjTwGPXslIceJ/epVJo+wWfLoFIGJhd/QVwJ41JIw9b0zNfqafKlgpZgW
1PlFF9zBbV3Hdb5hg0T7UxOPAUOKdk+abb0hXxDnsupK/ln6FVeu8yqNmyTYipDo567dRc7/Ze/M
dhxXzi77Kv0CNBicCTQaaImapZznGyIzK5PzGMHx6XvR5dM+VT/Ob/uygYZ9c1CVpZREMiL2t/fa
7N6SUzq/g09qBGdpjnrpXWruquJBog1U4aNN3xPiTJidG7kvYXWl+OJJaPXaTdm+l+NjY5YbwqZG
dZ2OH1PO+Jeyl+TU0/zd+SLoh9veOPnJFdTmkcdSvcrrM9bTDRrQ++jQYspi77dbppZ7lVx39VZT
22iif63u+quKcqwYyw82TxsAXrGNIc0YJ9eVdxHTwr3AZVvdofSW1bDOfMja+L5ushK/mMvebRv6
n56xT3k4dzQ7xqBI6/DAdmIFcrkS72GTbBFb17Hvblvj5MXPYfth5vh8x11Ym6u6P0QixAWNc9ap
RBBm3Q7uwo8xlQ+K3BjL35Y6i1U62Me+MdE6nHeQLyt8o4n9DbgTQEMXGHib1s2dlx0pbe/eWo5A
Bwfmq4F0ZmiBGgZ9X3uxejadsN60kKZymLa1bx7Bqpy1ftEWqnZdoqKCLNQeYr2nR4Iu67GgOodD
SZlZge9pGyznq7BsH8zE3sjGuaVgTVsLJT8N2hvhWF7NyfQ8KHXJW+epYKrB3x5ffLs/d/kcSJY8
A9Ez8BLr4ua4DhwTQ1FimN/zMLzopfFpgnbN7LvS8V6xJ1VrzXyozSkwE++pSd51/rZsLjxBwIjR
1lR23fXE5NopL8un6A5qZat23Qzj3hiaUzPHCEVIOFpBGxgYM1H2xyy/7jXapCH/emGxh6IDVTAN
bI1nMKtWPMBS1Q6i5GLb580Xrd1gXD9Ck2Kd2DxHms1cKF97Pudwzkahe7TFgYtk5gTaF7AqP+oE
fUSFn6GWnSHtUXZS/YjtaTPlJImHDwqKVmNycY1yPxb3c7Sdy5Nlfcyd2Dj23ZTsqinkzPE62clO
0LDeCS6DGIvWiva06WxzMDwOFCYZDMwmvFdFYnMXeQlyags4uCDZF6Yms2CruQKPf9tSMhp605Wq
zG1ipBcCTR+GQ0VS91rolJt0k7YHfditU4KwmwhrcN7Na/qG0uLYlTdUzieyXE/eh+myBceiWO88
eKnDtk8/27Y+J8V1bz6U6cWLN0X5UpCHC6PNhDtFFtE1OpYXnrkK9757KD7SpF233s6rd6r8joGt
VhqtqMPRae+6PFt3/jY30wNZ1nQVIZQpe4tvH1fhQaRPhf0ScTyzD/hX2OkUJzfE2nZWmljV5la4
gYw2ldGuLLkGOai/UWo6vRZOeN2ZFQaacw2ULlcbe35OWrSoQAk6b6ab1t/N3oZ5LuzlaOdG9sYa
kVNZrGiHVR3nXs464kULN+OXFn531WEOvxv17NQH6G1Nd+qah8RC3gv6eR/3QAnjioPxKpNBpR5K
/cV8nMRNxsGkkweTf6zLH6iCHYujLveCTqr6VOh3U/5AevYt04Kar8060PZG2eBumL/87KRZQVEF
MwK8/QWtkj6jFVuXvZHe4c5YsT6tdXUytOacmg1yCNu0+NXAwB+F2goA6kgljh2wulkGkEq0hcX0
hxho+K/msMeHwmbzALlYjceeR9VsbPv56MQyGOJTZYcbhRJS51dVcZl55LbeWe++h+6JjMBKk7ui
Orb9a9HsRb4fkNDnNgqqgewDDTumZ661fO9h5S/bfF+47k7TrrLWp3YZebI56s5XDDRUb9wdtdar
apIsaw92e0NP1ZIjXDNhWC9Sd5GWVxkDi7w9J8MYKFqcsEoCQh02bv8wg6jRa+bA8e3sffeoDW63
Sbo9eTfWqhO0gDo9MGfZlv5V3Gy5zIBqIQxcMxMCp4XQPZTPenMPhHgFewIrfcW8Z10hYPo9+ke3
rvlgJq7QbA7G7jpHfwy1Wyd7K+dbmOcbmWxjS6ys4Tuv8fjtjdmh1XGvOxcjfm/StzlLNp3z05Xx
lzXaP2sW/jm1/fu5ZEFPCRwDC959OR79eYqKDamOCBrmp7HClgIsdMiDxWCdY+JpuLaWppZ6VRqq
vG6tqdBZs/T+DduIT1pmdM5OyZaFKit7X+HyeamRm3YuFU8vdprgGNRUzyKVG88Zz5J6gRBi4DHu
+ZejhKe95l07uaiuVYcPBa3cOsYDeQ9z6SOTjPd34ID5TunMONVZC+XGN988dd9WxrEuuAfnZbMW
J+t2UFvlO1cuHaIUvd57CVxwNtGrqWyCON3l46Y15SN1QEHllm7QuXV9jMR4LmMgj2hz+5CNCfpe
vzcxivlYQhk87HID4x9lQjiTKT4zGMxexTU2UBxMrs8eZrnLL1rRXZxq40xvk/5o1D8M0tKMAC6q
uIum4oQxRyJ5800S2lnZdbfheWgjzBjxQx6y96+v87wkg0oOiniPLHaRZN6p6Of0y/Tgs4Y4Pl2O
ffmo+CZcReRQTTwSb2clf8zJFemHm8l6xxp24Fa7JcBBcqIrD1o8PYth2MqCWBQXU9c7uz4r9zXN
d11DgZ/n3gtpMp4zV328SNIPFeEZtP43bKUnc7wTzbczP4nYC9zqMfQIJ7EBxcryr3KGHM7/7Bwg
244yqOMGW2b5mFd+y4Qxn2nz1m76U4o1we/RziCEn9u2e2O/OV8ykdHBWo7JZpBRzd7JtUiJtqRQ
aisL/nOt5YGNY1X8z8Xa9FmB+mR7qv5eW/DP//r3iiN2X9UShZC//1O//Mvyf/39j6OvaklQ/PIf
rLCkKW67r3a6+5KQ7f8oT1j+5r/7h/8QTR6mmkzGZ9UhtPKvQYgt/6ynmGRc/1qEWXUsCD+S33/g
p/Zi6n+j/oH/k77wDZe0zR/ai+EvGQ9v6eQDYuDgQfmn9mL8DYsIP6ELADEuldr82R/ai4X28neS
FugY/mfTQ/HHO/+H24UP7S+fccStf7m+bJ5s/GLCwptCspys5W/+l7Tt8Cyb9dNkW/qtbOxN4WvD
CoeDfkTR38dTznPHUelqwJfQDK+mx5Kk1qYBcVVl7Knue/N+NKcVAkyg0CXxE7LIcQ8PeDQ97U7N
95QmbPW2OFbFqVHhuep6Tr1jJJ7N6Ggad0J7z5WzN1S4MVtH4fPutadK/Kh7Eaj51Bj70jXXtvwg
oM4MuMgOJWiCwBV0FoJoV1uURmKHauN66ZrZWwBu8yts2VaLAfKrTJZAQpViNU81PLoUvUbXaW76
G1ych5y9kF/Yaye9Gj2cj/NdYlLFVjvRfRyBye+HY9NrR8uLVxq9bHbP+i+yipVfqaDpeEZgqbew
W+mrOOF53jYUcXa71igCV+a72NZPDSVoYf9GiqFl6i8pGva1gAqvH1UBzlyll8G6VDqn9PZghhzq
I/Tp3M8jMFHdgkRK1rLbpDjHBcb1mJZRAh2AyrXtwAC7k/laN6bNoL4ZKQRe8d3F5oZq0l3VPnr+
D6YPq3kJ/g2zf9db4op9mb6SnYp3MlQUH3SXzHYe59Fx9qbAHz/qXrT1bT4VDmEQwldmF3/FEvak
cILChvHPuOGJY8a2IVuA4Wzv4dFaCTo9V5rhNhc9SWo2INFRK86G9Z6N9otDbG/lG9orVhiMajBC
LrgsD4teszFrlTOJMD7Cbi53uZ50J8e05FU3VyuztJ86aMuhY1NbwJdsY9G3gfJGtv7QDE7gRuGT
IKAo0Mg2sf3sJPOukguPpaef23LlcbLnG1/N8S7xTmUlKBDwD1CHQPBH9mm0RoFGk5sXs7c2Uz9s
rcEKkK028dycKjCgUdp9NWHOFV21x9EpNzq4epOLFDDn99LR7hPrpHUWGHKyFbhMVjW5VXbI40jA
tFuZoXdxIFEPHJIbGntcOnsJLXLq0fAAFhaYeRbUneiZfE0N3Gxv79LZybe8TrVlyzUEI6XOuMED
CEbBnN12fuGQXZpoYCzob5h2Wk0SwUquQzfduFnPeVbcGhabVmpQkwGJb0Beav1Ak0hv6FpM8NGN
9vh9ERW0I3nVdWoGuZZsS/kpqwfpbmL9KYwxb1njYQrzDWkr/4bca3nA3LZm0oXPRDvVhFK6lH69
7m3xGzjlLfUYBwNpQpT6Bmd0fU26B69DPO1HfbjrRnsn5uqaklC2R+3KJFGyYvNHiat+N1TPYaId
BeaLNLcDK+4DPynkFl0tZbn3QEWTQzvJdNzANNc4ZOgvxgAMrA6b26HICGAuFPluALN+LseDsu8y
GcXrorC6repuBRtiXS8IPxxHa7jvmvQwy9uKmz/pWxVQ3XEGRLRP6AYO3WujjzaJE667paNyFkxV
sGMxwYgHp1+HZFewB2wwMe/C1DmYzLHrTLupslcnNr5DyveWNumufxjD5CW0uRu8ueSq+ig5WLtY
u2uTDIEaifR8KHwNjIhwU3On2cJjygVQxHgsOGs33Oa1jr2/Gdbj/BVq3zScrnpI3LV91zt0zqa3
aYqLq7/q7QRihSleCDZzaZOHFtGHmDJ0aHZ2DubMxtU3lICeC7pvZ7IOqIJjEyMLT/HRw2tNSSNe
IUa2iqm3FmMJdeN031sWZjKaQz0Uzm0c8gCcw1VHnkr1fDTZrZqffe/d1yB5UxKhx5QXC33DdUdI
Vu93RJxCfnmmD+wZsxB3fP/ttvMRrfA8j/c09cRqp3eWd4sf7kEqwNpR+1pb7i6OYM4jt62qonQO
ObsvNB8ai86eaNniWPFVayfqStkzkfMGoJ204xvNwKdEt+uNW/hvPXdtUqpbXQAzx4P/KllrKJQc
3yDKpWut9MU5yuSm6fErmfBG8G40qAnxdVHYtwZzsNK2rYk3lpzaNLtqw2JaTr1rvREHshuXYQaU
z1R3W6sEpauqKcuohvQIC2TbIPXtG0t0G+pUMyK08q4pYrFmsstnp7v5oRn0hbwve/ts1vH47LSJ
pJIpbx/NUqwpEVRrguHyqx9841noMtu3I4OO3pE4aisje2nLiTLooj6SAR4phQ8DFebWppcy3MmB
oxZvcGtV/d5qvE8oc9EJjn7E6Z+DRjr41J2mXXek16h7DG1PBUwYceJ6PImqBPkqUYoLvvdwAy75
YHSbyE+e5CDXtmDx993h1s597sj40oziMeQED5EjYqgaubQ7iid/4rNrrTti5NEOI8BNP3vDISct
k+rWMw49mpIbY6y3ozpFUf1t6eipbqWXH6Kp3WPEhHFeeU4nsEH46bzmwppXJFrY5oLrfTTs8Jj1
3Wmy4v3oz8+qbYNwHj8TxUSTd2BtCTasJ9s5+EsbsfKSQGJ45ehaBIxIN6ReaSiwNbV2VJ5so7gL
VMPkqBxeKtsgWVFvIvCIzIj7Q1w0N0XdbrVKPpPu28VtC+oTHwXSII2pUdkQxyZKDeaDtR++wrK8
rGodcxKR+SFeW5q2R6wGJYD9I+Hkt5/1JbTfndToeN+F57envC4Zc8FveaoJOGynKRyDxpbmRnSa
7CAh+BxxEsC+amc5Ut0qzayDwpLWdU6fwLwlTs6BmrbR7qG0KpKQGLLekPFiwC+A7MS6jimpW0nH
Rgpl11AbEdGGeuKhXRPBCex6ctdOVxs3ZQgdzklSeSmHDOiTNVm3Xpth2GT42z2FtWPFB9o26tvQ
NquJkvmUxZ/S3WSfIYijj5e7bKbOdGXkDDZ4hHoxY7wkTJE3tco/ulrNjtLFVk7MTmbFMWu4j4hM
ae6Ju1peZ77nvlqThjlKFupsFQIESONK+42q44oGMRKkH77vtVun0bqXioth03eKBFPchCJCgqh7
nZGX5R4xEudnoo4ue8VMHXgmIkH10bTN5tikFsJwWUWzaQd6cz4pM4pujYGFQ4mpvGiKQXlmfbb+
Q+YOJ8hi81OHYeygrIFhBJXwqyp2zLM5hsO9JuPx1eK3v3JiFiRKos3AT2lM86R0bitKei6+HKtb
fpVFwh7v3DzsAyIrPKXS9imbhH9IfVRuG5oceTAxzZ/dYBCVhjlUh1hQ/MILb1iM9a2MTUmuwAzZ
D+qnrDa1q05U5QeWufIpdqvqbA/K4dbDP9pNHq9XzhPCkaxxm+KQMClIe8R5P5yTutnBsggY1G8y
LS+2qYnWbNqLekSJR6DZ2SMDkedJaOHODyOHW1IjUt1upJ0K6iDm6oirJNm0pT09aHNWvRc4CJ9A
d4WbqsqGvdTZKdNbRDVIN4VbY/KcR7f0Y5ogK3RLJ0QhbgaNiC6VR4fJ0+Ktn0W3TAhtwuIddfUt
MmBl9ukdts/PpAqPbamehz4hq3c7N/IVTaup5mGjh312wTJxGNKE2PAs3H1oDwdKMuJrFfqMaIf+
IfFCWtewmnCP+vHZGq0HTWHXnPXmooUDByDUXlC0QGn7JPlqBg4NhHT1lYnt2GhGBJZxbS0bEvaG
hJD4cGusMuckYsOeJ58AQGp26M6L6NyntNftdYvroU/tm9Aa5NHprXOaMaFi7w9Q4i5MpbrRU1bi
ME1KZEQt26R4q2zNeC7tka0tcTfq8OgXMhSR+t6/yz20Mz06TT4VcTkeH4Iyz2WvbpQp5VFJUqtx
A99EUEvvN7iJeuu1Ws4tBoeUyM2OgnZmnInaGrx+dumdkWOIX3Jg8q1xDGKXC8Xxj55083sepmyK
WzFvK62YVoTb7C0m16coGdtLQVDlQDbOT29cX9bBzHX7ldpxE5hxGB5aTXM3zCC9yxjSRrxFNm6Y
mxhgqtrQH7bc9PKS5V13lSUJ6dC+QAQqmirjzij8IBmbMohalwbCKl+sJE0E0MSJ+x7eRS82hSJD
G5CiMc7TrBheV7psf/TDqA3rvKbus+D6DmBAxh9SNXzaZnysJ03Ks+oRgkDYLDOkod3XWgtdpiY0
mJwcCVVv3tuYTLHxMMFstH7nTOIr1esdA0E3yOKK0i1BrbJKQZjM4zspJzJl2OAP/7ne8u+JKdf1
V3mv2q8vdXmv/x9QVBbo4F8rKv+7oIXz8738H/fvRfX+Z2Fl+bmfwopGO+7fSNMw49IXYL/jIdL8
dLVowhWkx1ghoGe4Ns6VP0krxMd0MiMUUCC+QFhy+bE/pBVh/c1eyj1hVVoOuRlaR36TUv47aeV3
RgZaD4BbE3cNr2KSFPtVPG4V+W3L7t17YxZGAO6XqqwBpmpGOd8hTJX8ebX8pZRjLkrgP9Vq3ie4
RswGUGLAZvmIRL++IIZ+JvW27B8IVFjJLmHd40ZDoTzOPk87b6C+2G6yaKs3lrknah/RGqb1pGGt
KD6mYQ+BD8pgujK93jqYiTl9lTVTLM+OhpWLcnTHRiB/ozgw20Wh0K7pMeq1jYl1+jDhDHkfLYzf
ax9V9kjBN8PI1PLkLktDRkAG7oc/XRP/kLL+HNxaxPff3y5AE/KBFic/0F2/vl3Cx0VIw5x6yAzX
oireiINuMl/mVtg/dc+//GR/tSctH6wLetF2STkgypHq+/WVfLAIramc4gHXvrpK8kgc3CZmmOwq
pHgrqqtTN0TGT2fbX77qfwFxLi9rW2D5begV1G/7v76syaBrLOOxeGgbcksLjIDdpU++ySRuYENG
wDQ/EB9X8bl0x8+JR9fDf/8RG7+Kzz/fOTkJGo4dD5PA79xJXY9Q6OFsPJhNaVwt6Yrd6CnChXZx
Vbm85cjMhg0O1Gi7GJEoi+oO/sCuRM/gvmYSUUZluEKcvM1eM6vivF8b2g7qtzoa/bfVFuyi5rZl
nj0Z/wLp9vv1gdy6NO/StOFaWDp/j8AhvlBS5yfafao/O5zjK+3I0O5fXBq/3+TLi0CM5AUwevr/
5SbvI0nPapRp92z5dk7ypRjfcufvxvTp/68FP32Oguv6r9eCVaXk8F7+ugrwEz9XAUR00yUkTOIX
xZy7k2feP6yNPnXNONR9ikkWJiJx3/8bExYuNCRMh3CSdB7Of69S/mMNMJy/+UjuPE8MkNE2FMn/
ZA1ghPjbZcgCRG00+jqwJAFXdBkA/HmGOHgqwouFa8Zu57EHHdHK7EOLMzdbWbmA32c5WUTHMicp
71oDnun4uFKk192A88LqYDfaJIJKRGkeRHwI+gVHM0N7PxqicNsTAgUKUwAhO5N+yPyjriRHCA9r
m3p0gZTSDsfI+DnpxCj3zsJVvPhDlL/rw0zhLihfMKq0v3nvplksdBS/uwlHz3p3U44JWSizl8St
SPAMDrp5FmevVs/DPbDDgvPXQL5pRIQm5pBesQFC7hqxSTPZ+G6TQewxcsYkGEv3O5E5+AAaim9a
wNJrlhO14cDPoNea2nxltml8Qy4sTAiN+QQ4JkfT1nxzGRWFC+yj6zTrAbGguW4LEo7w26voFtSn
dyr8xN5hLxyv6LLC4TWnishKh4op4t68Ikgje2bdo/ND56jgG7Tmki3GtDG04kZGED4wttCRWVlz
uZnClFCU1TXjjjhX0a8Vx8mjbneKGTeOyGvpUo+Kvkl41c0f7LqMDzyjowc/qqE0aY0X7U1n8DYT
1vjHpNf5ubaQ6cb2wu/Wq18peM3WE8PSFV8v6r5wrDXtdXRfxb590EjG7IjDZo+OOSznoyCuODSQ
Co2Ij9FTzdigtLcVzXsnOrCpGDULLZjZ9j9mqhHXcSguSZU9JqaNyjR5qL40NUWkFtoQfKUinFRh
jfyB6zMJNFLre2EWY4LPII8vzqABeDOgRYBhARsR87sRABDouFL241G6fFsAZ5l2VLUfH7qwBR5p
Gdq97/QxSNelKRRv6KYunWrnx7ghm5i2R2oa7WOYG2CaEJe2S/8i9nSf1+OkHBH260waO8eMQnK3
FgdpTm7g9ealbNneO5k/nf3GubKb0jzpMYJgmnNyiWWL/sno+BIaQ40/xi2uwkqlP2Zrdhhty644
5MhyO0ZTySa04uYJ9pJ+N5dNzfHBiz+lLJpAzma6K8vKRnnX06vGYUAwaQZh2DG5SUxPHiQZFYYt
c3MspwyzWVGcZ7gUhCEEiDKvW45UAyZ9kEOLIGrUfAkFtlTPQKxL7anbOC06HbAx+QBwXdw12mDs
Urg51JpOj0biM6fg4cGIuYonhI3y2NFYfZpJSuKUE28DZ/WDKsyIoyINRavIQgCuFosuBuDx2itH
jvOkKANdA5aR+/punvXiWml2uSXnaF7YqvnXMirnq1JrIrrLbHmaEx0WIJWn1o8qYlYw6XI4SPpG
Tw3djFvhyhfRCgw/TeaBbEEKoYtSrV3TeYoMzxkR7JYB1eCnytuOfPVHquvI7/rNxBE+sh6IErU8
pGLykiQixhc1V9jwkglbc8NXHidh/uaNRg5amR9TLUqDADe0ruaIe2sUGVHUpS55JPULVBt/C0t4
GJVkWbW2TQ9h6zSBE0b58+B05rEZhHXKRi1bC2rijxW1rLrb/jD67CMRtXvTTIRGCrCfa4nghXeq
rOQTuJAZF4XPA9KHrlPstaGMmPktW5buQ4oMgZ8bzFao9ZVbIcwkVOPig7LF3u/18j0DjAXpnpB1
k1rOJex77Khprpsxb7ARdxQvu2gBfGotu6HeFWdKu3neGKZE4IkA0sS3o1xspCJCLzQZsQYEp7Zm
1V3GJY9e6fXeaMHR5Nm1Nnf5wp1KmdwQiRSET7JkeiKLd2zwUju8xllP+o0fuh/WEnmx4m3tWttU
MVpsrGmv5/FVZBQ4PyvO9SbzhzFEVQWNqqMW8Kc7KfRtMbB7a6p9TkUyzJ9PK7nX6RTWPPuVScia
yrKtaPtd1RsXz2jpKcHMlhcbs0ApTb1TnUKetfJTX5incGQIidE1nNvdHDccEmoSKOWV12KuI7Jc
9/6miMwtbcXXhJJwP6Jy+jEPDCbHGjXMOB/JN411DXxCHmFM4PY2GTVlWnhnpiOPA2OfLTPQMjwP
9F1r1nSj6FYeCZE/8EjzxUoTfbhi7aLqFymNLmz0f3vtds50axYArMKuNjdGEd82lKLDxSivGxP7
XZTeZ0W2xXqxa7UUkGChG3tbz62rPLfjH5oB6gyazSBuRcsSG2vY0UovdB6pJG/9Da6MR9d1Y/gD
zHFS3B2wFPB5r3sen1vGD8XW9nONzXFNZjhy7Y2t/G+jbIodneQ67GFxRp74rB0eIk41EFUHu7zu
yb4d/HH4CMdUXcKYlqmxa81D1sThtTPCwWlcE5+pWR1Hzy/XY6y6DfgLso0pqD144CtyDfjXajkE
Opk3UcX7qPavK7edsNXQmZ1pHrMiM6qhJ7kNhNvl3lX9j3CuLiIZD66XdR9zaXJH+NeFORv7cMD8
G1nVva2H97aGhZkty7tKmb/Spdus7Byd3XeYG7LZJzq0RVC7EqM+X5Ctp3Wa4y9mJfQ5Ma5H/FRU
P0bPIHKjYOzdYzfJYxTKWz0yz81g8FjsMbx1JkPDVi+ehwL+LvuGYa9A3F6acnLfB8u3j9Qml7sQ
tilsFEC6W3MJTw6qE68xM7/a4bEtzSTqNkyK2ABBxPsm2WacnaIoNnaTZC9xp2uvMO4urB0L+JXA
2IqOFuuLHuCjU+ooX01XbnjqDWDtUIJdx3oLe8Nj8IXZ1B70fFh1bl7uhtgjCxHZaw1L5ZADzEtT
nneQZaxFNQdNUbUSR59VFTeO0VULBQEZlqUoqefn0C+GNRSP6wy6Xt3b8GFmyVPPpEO8Nc/9wDQv
ly3DdA00fLL19KZbg8TaxmOTM18yb+25MK4KiseKDkJEYQiGz8QANgzkv2WN+SCah7tZz+4624d4
XQuu3/qkcmerdVUACDb7ZmKD1RCPfBCaDLAixuxp71d7SpvcIGZzCpR7ctjGcThUjT49yqSp4Eey
9UJyGxCzzVdPFN92mBrbpki9/UTcx3Frfw1n6dmhSxmnWQWcAE2BHEOBsF9nZhL0Flm6rRe39QXM
ZH6ccQUH7jw8GAabJojM76EnxqUZaia7wRzM7cml9OIult51muLdpLVTTOc2duWNdN12m8Fy2rAP
BosSas4u87LqR2TMbb4WOuEKodMDuHbaMHoHq4kFzcuJjBO5wOkBQOtcjaO6rfjEVn5iNeC3R/0J
UKS/sj26xdPZmA+IKvx3NzSztheZXzBPjaxsH0obr3hXufUm4TsFCdn0k37MCdiSDihi0ghx4zD/
LivzliB8/gaolBc0wFSHadZelE3ythnG8CpyxvlG1bjT9kXZzMO6pqj0Ikl6v+nEUJa0szhkrg7Q
OR/7A+lJLjQjXFjPmndGloU+bYBMubhaZu5AAoMPpb7kOLrpS1qoHvqYgMMm8YucpIisFzk1bHHy
nHoqZTfbkdH8xouTmznGFYTX4WOkgGWfpeNY3kSMYeqA1nuvfxKjp6W7WoUuD23NGY4c9iWFEn1a
XbVTN506Iei2wW876QyUQXm5cpeO1Sx+AI6Te81P4vEiFBZNPLreHcJWMez9JJ+gV3dj+0jmkRvG
pvTgndKS+Ck3QwIu1Mzb59qNNaaWVq+ImtIo0v4wtYzAxJBpfPlLa01OfaqVmke9KxLnUlW00p14
VmPO4DGeaIHG6FYBgwA2spo8C9r03CvS8tCk9VDtWofytq3h4poiauk0/nM5QhK4y2NQlID/2lG7
G2UKhgb9wMIBM4JM6LjZHQcqbASv8Dh3SW28LKBna187XoI/CfaaHXRxKd9AT2JmdwvMnEEGBjE+
uCw7xk1vzYqH6zzJkrTExKlsBZo77QAViMX6HEekZcPMtj8sWnoeGkNr+4Pj8KS5b3rwf1ccL1mm
3cbJhnM50eINi3PKmp5ltu3fybqVlFOHnZXcxhjB66MZI90fCFJ57b5PAA7OxDtGpq9Z3Z2GkA22
2Ra8L1NY+JOnpiCzrAi5lBpHl7RKvqayjw6mEtlHTjY9IO3b34aasg/eVDo3ceGRCO5mJgQZKPTU
ld4aeDgGFGaFfuCBmb8ZjT5/SCIvyN14zWV58GxtRovHu5lqUg8yV3sscw3HSb81MuEcQlO6+wby
iJnK6pplo8bQxBm2iNuXNPfqjdM1zaYquHoyv9u6UjR3XZKoam1VPl7ovnipKu89pJpkbzn9Uzma
zbrQKELprEqQZGvi+1B37vOC37Oti8e5iytmR0w/w+boFxGz/W64geUVwJgSW+j2J5HRaZySuZCG
WKdWXayEzJ8wyqCCASrezLiK13pl3U6V+doW/pFzQUgWwtDRzaqdkakvVdG3UE1Pw+BfDVP6zEjN
slZNNypUg/SJr/qVKfZNvHirNa15z6ubSmUHu1SfqV7tC2c6z3Nh7wnyvTopX8Dorws1Y7hxyXxg
qInq5pA2lKGlsfZEBfVdI/Vt3IvrzgeFr4ryyOjmS/drB5yvX10Zmrwnr80gSi9uImu4Y/B7Ecz1
15KmxfVc90x/5Cl0jRs1asxLdfXtw+BHiT5m4TgBeKTjvurZvlfj/2HvTHbrRrJu/SqFmtNgkEEy
OPj/wemPjvrGljwhJEtm3/d8+vtRtjMl2WnBd3RxkUChUJVOmUc8jOCOvdf6FmQxg8K47C6mPLkd
XfWZ83i/M2Noz6UJJ8HmTMQytBnGzC/BLNyl5VdsmAvb9s4TxauM6EVm8Bs2X2Yyuv05QUEYtAkI
V7dDH1DLjeZF24kDhp+oB6id1OTjXhnm3YgyMOv68G4M6gG8Ml3tybtLVPRFQso6CD37TNdjj62c
yR8eROIyJwI+04+Db+jrVnbbVnfuNQ+HE+Z6dHx2iItD72eeUQ59Ad2e35w6BRz1ZWdM943kcWT0
y+fugJtkrdy3ZJUtSt1etvZkMq3lIxszu6LO7sApA/HkqLpQKnlkTLjJm4ChJBv60hDRYUj0Y+Vo
mK+RK2mAcggkFR0MDPOyd6KbLLYu6ghBjmVVF9AzOeMr7rKyEWuHOC2MnZqgIvDP41l9o5rkqtBq
DF1Ya51sC53lSqd01wf/NIqHj0PZezdJm66TEE2bMZ2abnxj6pieGnUUdPoe9u42nHDMTPauqspk
9vYvBidZI4DMtrrRH7rG21UeYm2QoUEd38AaXtoqWTON2DONvDIUBEqvT45EFa6AOofHri6OmkJs
dTznBFfcAErNMJmFTwMiiDWILaDGsjli1rj2DffSxLqEfpUFznse3Qc29lJg22DhL7FCnqtZYd8R
jkznZE+T5jaqw0ePwnDiFb2CoOmdhqZsjwEOCySi+V0VjCYgS5xF5H+uqoAdI+pI24mCsV9Fleae
43MgXSLCWFjotb3mHPURDKqJxcKQC4wV8cr0mvQCN71Bg6A4EJhh0i+Gigb4BNuDfmWT5KOQ9Uc2
ar3Qu7ZiazP1rnvZ+kj1My3uFmNB+pAo6Wy4W2zTS4e+ztFUyCPh+OhTmXLHjbajpaMvcgDmmK+v
monnVhZL3m1EHmjlYSqV3IB9Src0Oi5wXx3RzuLcTV9yN9tWB0/DtN/trCzNtqXubIw+9dBGWQ+T
DG5rDQlHXCC1Jw3OC6GiSDDgZmQuK93dl9iIOA81QJycI2dGOaRkXmTFPlKIwlSyk4OunRCBSDrf
cdrP0tSRM90MbJFCrWKgv5n0HrOwxHSiFnDSFNVEs4o8uBWVX6zc0v9U5yZPbL2teWXnnBkdS56z
Xy9AY6x6K1o5DXV86pjaiWHFl56H8ymz12NzmRTOvirVjW5MOIrSS4MbLt1q3xqc1jJqdEFJasQb
EI3o2Sbsz05uujB9LMnZfOo3HMEJiYjLexVMa3/0r6ueo3iYRPZG+OjgENkRk6KXO/zUT4ST7iaQ
2+COllDWQjwkdsKa9uYLzNi8AUGC02Gv46Pj+FuYiX0ZoLtfqEit6wyUCuSechE65WNX4kyLMTGh
uEp6b9OIYWUT2FgVyZ1wgdR4UISqwqYVk+XQefpz5WNUs5oDRo8TmLFrpE/A8+XHgYjRRSzCT1Ea
n3XIVWVbHzIyYsMIZa6VsndYHk2MKibW2MFuZo/WHZOgs9iqTkmcx8JhzFFOetIsq0bsKSQ+Fjke
iJxSvM3v6KDtBzvdoolNFjGg4j3M1GOd4JRladPcNfAfc3I1bsjbXDWpDzSIv2aBQxf7XOssQCBd
KT29U7GcZQDIXfp6XIhQTxGfWkeNlYmNQL0E7S29J4beX1gd4R5k56i9CCKaqULeyWFWKBZ+v0kk
jW1A6LhGuqLCHCO5LUEWLGnoPbR8Bdh5emdLlNuOevAurjUd40y1BhPlrShJi2VXuxdplNxkXuv2
ty7HKErZUCLAaADfwRsr+VsRptiroXZKvsydSn0itq7SOkgTEC9A9MaWlJewgnjSzrSfzYRwoVgZ
WHemTa8J77IO1IiHECJNfpARNBg46ZG8mVIgjnwftuWgX7HFdVokQbrsyqAMOMLlxR3qDLDeITts
zZGr9x5zh0CRTRw31lcEkM4l+N/+stRVHNOHhNy2GKienEWtgDwt/AT6wvFUaBjgSNUt7nrTF/Gy
qEb8zgwGMt50aR+fTlGvXZZwEG+tCerRskKTWS6NMRhvXa/uOGfXwRhuSBC3JyiI7BNLIMvhjTHM
qJbaq81iAdLRsZf+QN7SLi7JJ9m4Ay7vWTRtVeU2CyanRgOV22LB124O6zauW1r4YPC3w5inn41I
Nhc9SsUzMcSotDJBzbv8d9T2bdRmzFno/zxru3oavwRPSfJUv9RcPP/Qt3GbZX8g003NPF7DRiIB
9+P7uE3yJwAniZdl4MRobZ4k/6Dymh8cjmdEWxnEpEuqVYaodY7B4H/+qwmdn5MOQyrJ6Iz5nfiT
cdvrWZsyCLnWhVCCmR8jP0fM09oXLFeOMpXhuQYC5URqmzFXkEeBhGJLocp9cWd+oT6Yx3Z/qw++
XwrbDlmM/Ic0lDeXgsOfYqqhDeWNwcrRaJwUTuIs/vQqjol4xEXNgnlIPUsEXvxCJcl+XVgCNoyU
ma7sijIn03y1/eOrAIYRUGlRDfAtvBEatDq/g5dU/pL7NO1Sz0Rx22C5/P1VnoPGX98yh1w6tDdA
dp2Zgvv6ljGjtfopYdulrfxYtscl3ZUhk3gIMEdTH/mTwy7KCWFMjq3WW7Up6ASYJTleAb3sKMvO
jUI/cabg6vef7LW+Y/4uwd/M7jopmF04sxPr5WPTBKCflM58IUqFtyyb9Cr3UckzJOpXPEnjyqsJ
+Pj9NZ8fkNd3g9GYi6kPMxeXtN48QLwCejBVIMwwMqr9kGv5nkZ9vRwHOiCWAgzAG7tfK/hnwFw6
fVkJ+zQL7GFrmwwdAzviGGL5av37zzUvxjcPNnN0soMYVZM2yU15fTMwixB/DXqRaBugm6vcHWf5
H5QDJ2pzjJKCExIQNV7FHCnqQ2/puzYAp6mbkf2JynVc0irsj1Xk0fR3aGp5ysHf55D6teIVRB1U
Op59R9yOdlDSmC47o8OiDD+v4GgMrc0jJChdVmYIs+b3v9vPa5ZfjeAk9gYCDH+yUva20/SwcXjv
O9OwNM0w2ZacWFe/v8ovbyC8fZQFwjbJ7nx9A6fYHG0rNAM8QPq0TnJ7WE0AWzCo0EAwYjwdv7/e
z5se2hPdUA5iBeQKzxqeF3uElCFq+cFiWQWJAyOzg5ySjvZqBKf3f3EDEc2ZNgIzSFLP+akvLlXB
TNGLUlBtQ/NZ4FalVQsM971HcL5Db5aGLckCBYs3exzlmzso2qIJIoZo8IHc7DTs9eHMUU21ZtQj
tw0e640uQnPTtk68TBLl0B0VAIihLC76k86b84L6PeGFDV3jRTA2KR0mF/ZjrVm70og+Q7QK0U5p
7UYKjyO8MuqDBW9tnUTmDOZgQgwL2d4r10ve2QR53/70q9nzuwm/CQ/IHN71cqvRO5ocbQBCBk5d
vAwdVS+NKcbL6ALma01lM8PCkIeK/p2n5BfPPmWiayMFNjlsmvNT++KrMyrTrv2S3hln2GBHMMS0
0Noof+fZ/8VOyrvXYqQkoXgB83p9lZ4DfpUZHh06Giq8tEZkFLNIPetce6n6Mdh47GrvXPRX99Sh
8tB1VpsggPf1RQur0TvekXi9AvQK0xDFx5qr4qukM4BehhxzWnNMNsrJwv3vl94vbiovZ+oMNEYs
B2v+ZC9uaswamTi7IhloxxZDkTYsKP/bd9bDLxY4REKkAfObgkrqzetJNRJtvgNKOMEnvowZfOwc
RiyrItL8dx7P5wrp5dKjiBM8IkQvgYnFG/z2MRkDqpCmkIAGxecCL1nQcsjU6OH3YKNn38iV7zT1
hgNNeD5W2TXHG8ShoBS2ZFQn26I02z1jfeIVFQb9P7vd3z4cqj4LJsMMzXx9u10PI5Mp+HBTawUX
PX3ME68e9XdWivH2W317mTffam6jhcS9JTEuuoQfjBiQgq6gMzCN0wPEz2APNr0+1vNuvC4TQBc5
+aUrqJTtBUkqKEkq78sAVwKfD3bLyhXtRhs5zJLJtnZU7190btSDj4qYmvdIStKIVoVo3aff362f
3uQU1hTDxrxXs/Qxmr++XWzM5AKVqHUapdYwzMvHwU7cjyzcUF+FTvvQgEel6DFimhy5gw+lJ/ZJ
xy9CsVXUQXJXNBpqKcnipS9Md4l889TBx5qb4irJOCYvxtwC89K6DSjZOMQCuBSygwnvMyaYXXq1
BwcNjj0WoDh65230Jq6b+8VrnN43Ej/bYM+e8w5fLr9y8tLeqUfIV61A2BQS+8qvlayHMMC94FA6
cpjpkBTo1ZpTTg/SCSAzU4C1l2pLUPjynZ1oXh2vVw9yXQs9Ot4xgxLKfP2BaqP0XTQhDjVPPnxM
LPOrVlqAm8qJFgr4tXcuJ2aJ89vrSX5zSdy1afNWfn29tIllnbGYsSgOy6ETx4y32iXuTG3Zgs7b
YlOH8F17NobfMl7ncTpDk4d3lqXxWng+fw8sCTZ9ilh2X3qfrz8GKQrVfKygVQe9aN3rsU+0qI0N
mEf/mEkWTBcxWSdGUucHGMQJsqGyAraYKwD5NbbOIhL3hZGyfRRpfBRWJSQhTbrXXdxhibbkE9Lk
dwKm326qnEXhoUiDJWKz4N03ixzcOQ4Pr9EWqLPsjZtpX5B1wz3I8u/UjH/Ucf/ySvgKZu24xdnn
TTXTlGVRdfibwAdkX2OE8tuoqKalG+jaO8/DfJ9fPQ54DebzIpnciFeRnL75Hgo5Cqua8cKlsHaf
96g/0QqmPRbyEAHK77eXn5514Ti4Lnj85koa8e3rixEl25Zun1PJ1JMByW9WACZym4P3R3f3zsV+
/s3UNzU8h3thgwV+fTG3KAcVExoD3WEC16W6nHi4HHS6njDOiFUyHcghiN55E7xR4PNgs8PQneBQ
zNSXuvfNQ0IcJdY1bSZz48xk0HzdpcMJoyq6uO4BhM9R7MhtFNDa7OJ3FtVPTw3LaTZycDilq+HY
b45hyWi1o9uTAm4iYl2bXgFAjwxOKm8Qcb//Jn+6uVzKpjC0JJekf/LGSBHRNi4dgyom8TNj1VUu
XcKhcNZZUWurmPAgJCFg1H9/0dmD8/phNRzJEuQGM1zCxPFm7+qMKrW8lsiEkEPZFmFwtIrgW6Dk
64mHi4GDZi46VLM4Y2omj8vKa86E37p7eIM373yWn/bR+bOQtGvoNI3w6rx5llXYldPAd7gcGFGu
GOgP0CrKVmdURLpB4jnFtvA6/aywgYxTaBL0vWj09uSdjzE/xa/WrwL+zXYkhYn+mW/k9VPOpFAS
skQctUZ1fc5WUpzYRpEDOLSnlen6j7TfPbzHfbgyokGcARust00vxhXtA+vLkJrb5080I3Y4cp9/
u/Y3T9Nf+J43//d///80oFm8p9i/5hvuUlLzdmJV/HNndJmERfFUNXn2n32d3GePLxukv/y7frjU
dPeD4Ng1G3lmo8hcvP9wqfFH2AFgmRAlJmm0sAK+t0zpitJGBcyDRlA9m8j+6pjODVM1dzc58QOP
NKX6k4Yp54dXz9xPH13Nm8OLI4zrE0EZtiiM2/QwK+Mc8ZR26QLW8gyBgOpyioTC6FcwLcfppsQ8
lq3xIEUW8h8mTkdJvgAMi7m6kdQXO+dLbNMY2Lv2ZVme297p5LJ0cDowCP6k2uPIeQy7fJmNNPib
L6W8EPLY8687b09ygu8sGTwI6z4MrlR8qrUMy49K41Db57k6ltF5Vx9i/vugeQiYz9ARKZWxPA+C
EZYRnhJCu3DGaTkxZZdbHw2LHj842c7zLnvq3vAs155iXK6tPK0mXOtuxbx/UyQnaXQuUciITecd
LGhl2fVgLWJC0MuVhty22gf9vYGUESvpQpBGFLWX6XgVmNeTvtfiT2L6zP7vAJutd2mzt8eD329B
1ds9IrZdlGwt99ieKaTJR9daGfES6W0enw0wacONtM4C91iAXE0OdbEbgiOzPxm7cwrxGnd3cDR1
d1DVEjCbercxcdpqC8/cOd2umm7pj+604Wj+T76Z5KdguGjja1ByCy06pOlJZp1W8qqsr7zkJAp2
mgXvZw2FM4SNVC4AvjXRdrSPKm2HTtmIT9CpGMW2DM7+fB+5/iU47P9B2pdNgfbPO8G6bO+bvArv
k/9s2zB7un+5E8w/+m3hYzOlsmR3wTyIEdXU2cu/rXvrAyIsg1YMVafEZTS/br8vewYl87/NH1HC
CcBc/NFfgxKwX4opCj5H+hyCRvWfrHtzfpX8/arh85gWjQTSg0hL5Jq4nF4te85xedHCfvQMeAlr
/M+lucVqPTwhXHHnJCCRgNESo7guRh3v9dCW2bBNCe/Dq1f40CJSmybyYm7pE/nnEIa+RrIV33LM
tOZYjr5gnYGFwa6va/dWiXb6IPEHFovJ1MG5T4altetKk+paz0ZOKAC2smZDGDZxLGaLDDInqZDh
cza1ay0RBa0jGRAiW5hGdtwSB1IuCsJM3zvMzCXdqxsj6VvRXzBBs3E8eD7rvNgPfTkNVmEpMmbD
8QjFuPZRCKwk2F6C4yTSxDZyMbiTXJf7n148R9/ftS/9rPIXV2Z8RnOBdhLf8JuCKBCtBO3IadH3
Z/1P0ZwSeVW8U2Oot188Vk4eOosnk8xwRjFv6sqxJ2K8Zfpetxg6lqZDubUIJ8RBugYuyNxbsKi7
g9Mgz7rQOr27iDRyssQi0No2Xtcgb1DjDG0R5ykBcXNCTk3a2LHU6tBdxNEIKFJLfLgaLWlmxSYd
ZUP2Sea0EnhSLZultErnRrjdLH6oSKIGvD0McikHq0tWbdPDpG18s0XHO8qrGLXC41hg9lrpAeft
WV3mJJdtL4a7im7maRxAXALIYIdzTtI4HWHS1O85IxHaExgjU2lDjN6qpBuVLcaxLB6Iy0meigy6
9ZJTjVke4ayR0QpGvRatcUTp0clgmy6KOE5OkGarLvPXJSrkOyYxslxP5Ck/KbtDzE9kizLW8eSh
VMkjaAmQdBMEgPnY2jrUnaQekdbo+bnrJ8G4TIy8i9ayMMStUYP4XxLcJVCAoXt+SltjGnZdD15i
yug9bdPCNQiACVHhraxIhO7K1wsvPsRzxMaSOVqXrxxVEahcSEDjwD59RDtW+SAtH+6Rgd2oXv/+
AX3bb5kPlur5vExrg8Os/eYJ1aY8RNH9mKsgP4KGrF10Q2PRYUeAjReJAV1ZEBDEL3zXB/GwSJR5
muK5WiHxARpOVuHu+QP9W57+l3Pni+9mJlp+J1XOyMz/+e8ljtjHV2+e5x/49uqZkZO0tHC3WuSN
8hLimPHt1WOoD4otn6O0+JbawUV+DOlnLIJi1EJfkp+wnocuP949xofn7hpzfY6J+nMR+wdcBHNW
CbzYY2fkJAX3fKyFb6kL97kB+2KPzfGyjI3rwBYJCLMJZ+SN7nsIx4q++mgYVJK1ayenga3yC7A1
6qQX1vCAZ5Ms6Bmq48x4Hb8169Oq6YY7BCb91cgp83pu6mzavh73VpJEHydeX5rwpxsxA32GoCag
Bvj2QZLquA5GbXZdziAgu+T/ZzMcyGypZJ0ZGGSGcBPIEoMiBEbB9DeRVrUkVMygoTJouttYlSON
gCCYOfWZY322nhlFvEAMe5nYpEMYVa4OUTmDjTyvTo84TII7qkqbHRFP06Q28zsUemPiQkrC5qkR
ua6FO47M0JQI6OX9Z82QJaLS7IDpcNt+rGnepgvcXPICTY5DqdbUJ+mMawK0Js5lAcKpkaJf5TPW
yR5CcgHirBFgE4khIZSJvIVCHNVIvLeeGZ4iQdUPkRTkHBTDee/cumaLZhngXcQwwy7Lr6X52UJH
f0Gc2FFXq4cqRrKb1bRQD+wHR32HzTgFShu31Zr5D97fCqyb96h5Lsa0qr8tckSzbdEZZ5VUS+mg
Vq/QZnOEtR8MkF/HwFmOuFWY/eTV4JYFdKZ2E5Q9SHcv8B8wcTCGKNQXy4igf1vOcK+nzSPOKERK
qSvuBqu+C0t33xvaEQlXdC98b85kGqOtVQ75Y4ZK286qr3ISN0rIK3BpuxF+TFxVm5poNdIx+F+l
UctVi+CzW8iQv3ry8moTFarYjUjm50rl0i5gMaQCDrjR31vmSGJ76O0wcXBP2xbSTDxh30LreTBb
yJBDHpLB0I+EuhoW3CTM3gbpD5X+Ne/5vgxtIW0nipca80BjYSdg1so432KhWpHtsC/NJvrYSxSy
A5qpOKgWSXfbYcFoH7WwvcI1BvPtrrSa1lo2XU30awoXIh9VbazLIlCEwUkoZR4WzAlcROXhX9Rm
I1rojS2BHpqBINcs0+5YlFF9r+lOdl53vr1WZuvvrcAQEJkKigJEiiRKzeF/YVCnHzUfbiTvdgqV
mrduwZ4fK+e8bSd7n8ks201Dae2jJgRiVxX1hUq05GvEVC7GQFJyN7zSyatVrpKHvGOE0BJ6+SXp
2tTc1FrarQnXdFd9b/gwEUO1z8bBuBb60J4PSR4gTmNuj1AlFteeLspT4dv+sVWgl1gkqR0sRRde
1ZblnzK3CYBfKl0lpF1MprNDi1GLmbGIi6XuRnc5pqhp4Tqk12mieWcSoylUSq0mH6DuohvCH+0D
ploTY5DT3/gMgg5Z5lmnxL/GJ0Ryxl9JfsNg1445YUKqHW/iRM+9tXQCcmqyyT+qU4HtNDTcBRUK
6MbG828SL/kUlQyy9cBcmfYdggXyrYWS0KeN0PTWrGtOcmzV56ZZmDdF37KBKHCOocFjgqxuZLyP
eQgBSD453VaGWMvSpJNfetrlPOWgao3G0vYFFt2FOQTaAWW23t4ncZMeQBI2DxRMPfZPw7K+ZIaW
SfADEp0UFFXTWqiYONJ0ghnP7BSuISJldWLkubhpY6cE5hhp2jbVrdPEjdrTtMsqbIWVZ54PlWiW
TVWJFZuEu/E18mb6yooOjvBatcBVyPPp1slplfXBps/sdKnFPRJECwMHw0xkx51rLYQVhjtK0nEL
h8D5VPj+WqbpqfSaXdX62yLd5QMmQGFE2c6kEGpRXMcLxtvdvpvNAon9VXPzEki3rq/8IbEBhw+q
3YSl1Haq6SPC3GJv4/C7ILCfDlVaAgLQhqVv99wCfodusD82A9zHxRAWl1NtkflQ33dTFG6QqTg3
2swxI4eoXjU0iJES1P0umnlnnioxSOsw0DQzma595YTrAcP9iVnG0Uct7AP4c5m2lVgPj3oM37Ai
Xe1UA39yoYXgAcLR9rUFIxNgbairvX0siYWSM8utqbTsmPiJ7GMzk95w509X4Txc1+0B8+lMhVMz
Hw4GebLCn+jtmeZNX/4tub5pI+3fVlxH91UX1r9o/s0/9qPXZ8EcAR/F4RznJlXOX2d+YFX6hxnm
TVCX7th04Thv/6i86PXZMIWYoSDNYILGMOrvYz9/CODKetY2GArhHFPcP6i95mP936dbmpxciRYC
9d88G4YqxJ+/qLyAN6t66K3pLKqNpzilARZ0ZbqZfOPM82vCMhrW/+RisXajWvzbTYZAP0f10Yz5
Tcto8ZSFr3jy87/+vVaHDo/Gbq66lTvraXmavtXqOogaqm3YMS6zNcrleUL5oz0MH555PupByQCF
4RBN5e+1OjJcRDBzIh/dIoIDwJv9weNivtFscuBz5keT9wC7xnxmmEv5Fw+MMcZeh4NzAeHCGsJt
Z1W8pzDhlyLbWOSwbwyyhsplBy4bkbfokY2tO6/Pn3ptwk8So7f7ArwTbAWnf7geZlGRhWUNHm7I
WmEeWiZaBL+7z0pMHOVUGta6AscpyIYV8ywmU4LIN8s+DcxKA0jT+xPk0kTRFq6GCgMVwXoYv+Ne
InTgwoWz1Hv+yt3EISNfWkjzaWpbSZ+TtZKHwP3aym/3Tk3Ez3lUalgyQJHG6Oltn7QLRwsU7g1H
Dz4ZgR+3vCFSWx3VDNjdRYHCHutHUwGQ0IpuQ3umSpht8+EJD5LjAU8nvfPcsKnqBPCer6UTRpct
FBCb1klPck5bGpRrvhiiYFOasryWmUA6XMrKu/GCOsQATbSqAEluSXoXdVVfoTYotOXow9ZfSEZy
KCqKvL8PywqMAnSaylzzoqO9UU5TghFF1uIrCrCqhWbQ+iSUTpRd20BLZU5UjcY7WLbtoM7SrIvk
zLlUeL49K2o3deGUD+QjOqS3xjVhNrzGo4S40Lb42JRmmm+HVgAPTsCnSoJ+uvyUMOFILX1iWi2U
a502ETtMMPjSSUZvXBtVXRtbQ83gFFOTwkHu7zmfo7LtTyCTtk9ANIzkYFVR2ZxhGI/gGRgVWUmO
ZiXjHoCe0+zAQmKHN6eexhMh6eSwULKNeOjbwBlXokUZsc3AhH4dPW0wtgN39Bavc2NhcwvSz7ll
9fRnXFxZalGQhDPc9EMdE78GliHcNkYTwe0MnSYGoFt7JFd1OCkWjezSc2ug/7gOcje6m0Z6Ngsn
RvlG3njXWwunbszP+Vg495HB5Gc7TGZ5zq7LidFobHqEkYs6bAZM4G8pcZmnqzTs7GPVEeCx0im1
UTkYMex7T8kJ+wTFv7OstWcSSOuY3pkP4K6jR7ehBm7UwjbgOANNTm+sqG+v2s7MycJUsU/QKwF8
KYFZg3qMOAp8inqYEUujAla08IoxeNBhCJ8S7uzB5wPHEnPw7Ug2dDuR3XaTYd7GJUdZikpNEdpS
DOauEaH3FVBUcJBd4j9m5WhcNpYy7pvOJNIWWob3wGzc/BoSdHtntF15VIeVvPE8O7vTzbEud2bU
+YRHVQFn7NxCebmuyOU70u1ag5sCliKFoANiTq2azkl4LlmPwML9PLwj6nvUNvjqsZeHlQEKR/k6
Rvq868jR1PqUIbWjRzax2HXEjypNMdHx7bLtlkKEBSIlF9oI/bhySU1rOkysRHIeVpnZrThDpMGq
EHbwkAequzVV2NzgrCLxoQU6vwLtDyeaUK/2CdooXzWRCfWpn/bGOd9uxqMjmn1KdudDFVkwn41B
Vg9aVPJLVWGEh9apzQ5IXj8HRqjasZ6InW/ITq9yFnhQwMtZxF0oPjdm3hwaHGgxGXkSd1SgfM/h
A/uOu4kFYZ3LHhvadag3YFuAgZsebPsqIHYQeyuJWlFkkzUQqIGbB8R2PFPNYKbTBghXlaxbaEzE
LHVwfsPzDAcG2AfmTrVuh+2CvMkRFgccpQc6Q4690KyCE7AGJLmiIPDTExfkln0MnoYDuywqOFUk
40WXHLVzsbFG0RVbO6cvvDeZnsPQyAthrqOxNMqIsL48Htaok74JeNSmIvCYgFZf2DepKHJEKl0k
7PJGQSHTV7gGgr0Wzl7/su7cYFuESgVbnv9KfCo0erhfMAMbd2ZZkUNlJOxuO1dKOqs5EXCcP9Ma
vHOjwbOJg6Q9Cwqi2BcxDuSCl4Jmj6AbjNJcWG7X3JM0imZ5ssg95A+9OcEUro+OMzUubkJqu88+
wvyPRoKlmEedxeIZoCt6ZwxOeeWSXwXIDZaPEXTW6b/l9bcSScwTsH8eq+2e7qvH7+X1f2hu/ufk
yyrP7pMf/6x+OWZ7/ru+FVAOMzPYMdRBKPoVI42/5uuO8YHdCF2JLU1a1S/H65plfEC1i13JYel/
n8r/aHZaJgN7ieMGZt8MkaUk+4MK6nXBreijwqBFTYvxAEopy+h1/TRJjDTs2Nre1MmIylyoQdR9
OzcAiZQJYoKFx7sRC+YdJtbrF3fwVwOluZr/u9rn4tAPUQig9p51eRwfXl+c1BPFSiPRrovr6rzQ
ayZ7Gai7T5bt4pvMAu0yZy2uO8drGpDmA28b7iczeCZ56wCaXs64Qhyi1mamN58oDmGQJQIskp7f
ho2mu0sz73z4G6On6OEk45Hv2tMlVsHpGu6C8aWD830zAn/6qkUtCbTT0C490Y7rSBA8I6a0v5ex
cz0AcquXKakQCkiYod2OWhaeQ++EzUYEH+1U4gw6o28IoNTLiDwUzdPPnCSMbv5dgN8WoGSY/M/r
bxncP75cYvO//W2FGeYM0nSVwg3EqmBq/eOIIswPkrMHLXywkwZf/18HFH4GbRejZValjpBJ//uA
4nyQEsGNyz/jUZqnrH+yvDBovXrG54ca3Rp5q7OBi5n5W4dcPtmtLIV91GpxyWavSCfuAY8HbrFX
HnkbKjZSmoyJatL42nTz4CL0YPpPCj4hrceSMSFjPPfaFb4ldzSV0XiFqTnGh6nFEnLIs6i8NJwJ
oIvtR667iWQJGh6Ml9aM6EvSsNjUeB4g0Qhk0Esa+AJ/tN9FobnyC9+iUQpJaYxHohUw9lpR1df1
3upjHFQR5DltNdg6GR0h0GZjmZT06Bjp0XoKVJ6dB2HBRpHOjJtB6ts6hJax7TWk+NifcWOh0wGR
CHBFpBDhTwd6RPopaifh9Qs+lX6c2Vp8S6Xuprs4aYR9q7IkuPebYlppQ9NNOOsy4xxNWr12x8rN
q9PCsaZVlXg3LcE9+O9Tz6loDWiTJbRPMFzsmbUympd9m07VKbEsuXZbVbYH4ct3/csohdFXLfmg
xUBrvWnLBKm8k2JQ8vzUPKNbqIJLXRsx3C8iT2TF4wB0+qksNR0JuupiOayosqR/5QcuMT6WVsns
rvCrfIQVHJjLwhz6RyZcwgQAU+UPQemMX2EoSELKkxZVwhpHvH0Gq1rf1V4R0Z00vTTc1LXVnqg0
m6IzqngkfuSJG2dlHXp49O1AC1aRn4nxRuV6/xTR/i4uEs8OwBj6Te+QsURIyXUZusQPaBxldaQK
zGpIXc+mPt71FESMa8YRD0hUQzJBWmFejX1a6wQTOjIdNmHo+HTSk4LDPdUU9JOc+xdmxdcKLBTn
PfhANaLWIBlSiEN+gD2K3AO3p6hl7O7nS5LCS6RTKMOqolu4ExjOYQF4sZmalZN5BbeXrjWZGpZM
nPUgc0MdGr+HVY0KbRjJQjades3x0dYObWijuMacrYDZNHZ7hHMmCo4QFZYe58qm7VZ10DYVwANE
9Tunistsjzykv2/66SvI2R4MFFVtojvtlTsm7bnDsWQVpnA1lnphF8cjUKtTLSXFCQ03ig4IMukp
YeDgMCEPagDswOlsusQcr8ZqJFEit8ZqR8nfXfgwEM4i4LrIpZjMn6q6bC96UjSd5VAbWbxKOSZ9
FEiqdwasG+5ZxspY12NKc7Vr8YhIr0qujByv/iJogA8WpSEvBsMp7v3Mt+88nrAKJ6o2Rcs66eHd
jPo0wc/MaFuj1GKSuLfMjEGjYixAIIbpQvVgMBRrx1EbN59szwquhxFogoq549S3pVcTL2IwIylv
mpYIiuExMIbImyggG/g66f9h70yWK0XSbf0qZXdOGn0zBXYnaauNUDfBQlIIcMCdHpynv9+urKpz
8pide63mNY3MCEVIbMf/f631LSPumJiAhVAjvnTj/MnhgOdjl+muC5AIhFM4Q562zTrxmMYY6UmF
HaJerqF1cMxuXGnmQsvc3m3LHoDhFYNrjk8RXBeLQFlU+GbS5oawtx1dxptqThWdXZP6bvuF9owW
KkdGqVM6wIHDs7xKQasIQIhw7uVORvhwWXhDr6T7F8hFZ41UfXQrQxp2i9Hdw+g0QUWtzuLu22iR
UZ2sAd/8mLBM9SPL0fKss7MM3rI8N9kFZoCppw+IZnhtUZuHksQImc68dfMu8WcbI/cQACD+qfJ6
BP0mbRJ8v1wsifI5Gifpv221q6of9K0ulA1ak+rPUTWW/dnPhq3cRcg1VNSqZZLTfV+s04IvW8AY
H6vlUohrAf/Kes//NVEZBwin6oIjsGCUFwfDhFJm817ww2UoWI2YBncnLbwa2NVcG09wqdZEFjVU
S78RwDpgUKWadqkqtvmDzkwP/VVY+eFjIbs81fPm7/rSgWS8huFkHKLJlMdgXYY3x6F+reltdq2G
s03pvNCxUk5zhOg9SOuwNlH9XGgvuGPDI1GslBlBFUIRcUYm+6YI3BPII+MOS9CSkMICJOdL/6Db
PDyZLab4uNOr9z5raj/GhcG2mZYtBbbRHPtiVjcRp7oRr92mf1S9V6zY9L1xR+2Mk6JMkN6ybdYm
thwCRGhtR3vX6cWB9Zj106sauIDjRqVTM121k/lN67n1I2iBcpPuo+SMXiHnFBWtfK618Cl05XuN
sBx8wPrq+vci50C+mqA5dl9Z7Qzq3JaKWm9SsPzA8UENz4C9CpGwHXH0W8muDZ4jkKNLf7DXuNl5
7WsX43M5iF8eoRvj1V+nKr+hxkuG+0wII0v5gNips/DIxENuB9xh83JBaaZX+2ENdHsoexPCjpp8
eetXGL1TV7rAexkPpN6XblbS22Xm4bkut4E2hIoztWv0eBD2AJmvh0yy5hEtMF3UwBf1IAzvHDmZ
EbCPSkSQqRBlgXfp0NkbDb4ow6KrcYtmOnKdNnz3ps1MO9oXCEnz6Xxohi64Aeh3kXS2wEuGKspJ
uKNnUUYXSuNoQjp9p8aErteJNqt9Ziy6ZWDVFUWbmASTKSvGX7Nv8sM/yoLXTSyo7to+h8Iritus
ypdgrxs6Tw5ZWeprFDH7pmk9j0aGHAaoZsv5TZt8rg/DJns+9cVIXuj+P1fpf1yluQL/71fpx9/t
9EHPz9/U99/G4vffEh5W9Ze7Nb/9z7u1Ff7BdHpRY3BTWag//5pe8Y9aLqlSdAHHJtrm/pc5nImX
W7MZkQflOkyOnZ38v4ZXXDymjXU8dADcX2yd/8bsGgT/I9iFOI7Pizu2zR+JGPF3F+l/3/6DI/dF
3+5hB66pkyudnyNbw8flNOnkzdwbcCWhMFX1bom2Yr1aqUR7LdypHBLfsVXHstEI3WTToOrSJZsm
keabh+IrZ+WrdBIaGb6KVPOkG8aPeNWiU7tq0CXrF+wyRFKaVVM7vxRN6lRF9i29yuz3GrPkD7b0
KmAZG0xnFmmZosHJAYg5hZHnHALcozNV82PApjjYcjJQUb4+d2UQ4UaZkUZfwqDv9JWlIQans6Fy
P+1KMIw2hd9spzwU+4SILS4Ie+uzd5e2IZgMoORyOuUbkuXb1iu4yaWi/nr1moJ6UumV58jQlBDC
cW2p4EaBNeKZ4eSjCezg3eS1B7zL8TSwgz6MnrdSlK8dBcN6n6/ReFuFErt8GNXWt6J/j+7HoFfg
X13ln5Z1AftIzLEG72eFaue0tgoTp81p39pcQ2lWWNZoUkteZitFjWH7oxRr3/NPKrULb5btbuyO
1fa0lCV3BSm9DLiYp9Ru6fnHpJZVG/7OWcspPJjt1PPKdsb3oZzrJo58GWDo9wFATb5dpgBXjQZf
cI98UQ8LUgm2JdeIS9pOf/VR3z8qHw9tTB+cr4AFLdhkgi1wbtjAbtPB3NAQkskqObupqJngMcio
Z7VgBkCQbUDsHUtzX4jHtZ9Rv7emW8ojQP15OEFSotEPB2tX0qBqV8Uun7ZIp6WlFbVQEezW2G4h
syVDO1Q9d2fD65N5ttf2QIWbq3dePm5AcD0WqzdVHU3jTekLo9kXvt+uqeX3Jp0GtiPZaVe8c7o6
MMRHqHkh7DAmlV06AXyhpZwNprUDKgerOxdOJ9JmdfMwkZ2zKTCEXKGSxnHM6UaLIrKxczpdFHdr
zXFOKnDtjwYeU70PMDBY8dyyE2b/MXa58UNxR/f2udVW9aVsdRBXfbUYL2XDLXBflODO4AtymtPf
Rmr8sZy6Yfrp1bYo0rUd9fLWlIIkUVHPY/mDcPwizpXMhqt1CebmuixHe77FGxEtdyB7x4U2Stqe
9+0mp4LntXKy19GOKvebv7cBzJ82AysdeIC8/aC1VVJ6DnnqwVtmKZPc1HaJY0vTQr7qxZvStsjH
8mSJEMQloYlpwy6uu/rW65sgvKsh+4OAl6vhXNFsoCLoH3gFD8Stve8AVOWSuoxF1c70GhN/XAXE
mNtVU6t9BxaU64PHPee4OqMpaO6sC5WEW7P25xy73iUQMrXNrb3CstqzcB7tLyXk2saNSd7sPsLk
wnsVUG2x9zpT5Lsx06y/O7NWEhBhbVIVb4x+QY3B5b/ajqrKI3H5riHBugziuJj9APfS4uS5DCs1
efABFP+xHiUUY5vniAmRlrLwILd2AfQ5eJ0LctzqM4jtFoUNHt0+dHoM7oqpS9Wl++QyU8i4LbFB
p8Oqw2c3qvjr8NPnN8HEDa+y9bJLZykg3lDo+u9OZ963rtAgUzlo9UKtL18dSjG/YBRzrylyzkxg
Y1bD6j50SRByvpn819knGc4zNFb8JNwu2nVZWNd7l33Ane2NjLEMlsFtQdf8V+t6qjs2umrB6mUC
f5RagvI3BXLBbaX5viJhTeql8FX/PULLy46D6/bfjGzeNyM0yOwKWc+LpTW4fFiLWr2E1hDaNJgO
6itTWKnAGsBA4zAyGckxg/UUUG1eyWCy6bdoMeVMwsg3dcLnd8VxuV6aUEpvQ+MxnSkMT/Zkwtis
S68vT2jHCJmbzNbnxXSL7sZqSgIxoyqqw+KhyJzmvlxVwgvDaIExus4rmd3KMY65rZCJgP1aBhog
U9PNBO3Ejke5TlsCJXhEnjGbGfkidH6Xi1shW0STfpzh/6LhrWa+JHk2mT+KwvNOfmbDSc4VNkjo
v0N2nlnTfvUTrLiYKjAtYsxSZHpgAK0AhtyJ2hHl1OONTVuvJDqtG7mHYa1up2Wyid+H3vijbZhf
ktmxoWzzCYALjk11up3KAthpNvbiLitUz0fUqJ01AbU7+kStVtQva3Uced1lUVEhE2KV7fjymKYa
6RX7bdL2dZav86Xma7Iu//yGPYXHhR+UqK0kSuzK7RU8Dzsb16JJO4soR4Qm3Zrv7rZsoCC3efto
OTIVmRKXMke3lAQMADC3Tmyrgg4Sk4ICH0tfxXm3WW+2L+2buvQjYxcVs3MdiqV/McZ8eIHja7+a
HIAins2oeGaJDiLaV5HFC6ebsgCLQT53O7vsm5/WSMcFwL/K4S0TNsGQVplRnHohVMcuQBumQbpg
FmYNcqHDMDC3ts53LRBcK618gVu3IybzZWdSmfuVgueHOZDDj1Z4kkwUpMJL52ArGgaeJbzjGjD2
R3MoqCjIZccLrg1B9cFCtNBWLXsKbqdVMRlRq9I/jnamPiokasQ/fw15NTs4wZBdO+76baOQm10R
rKRJ8Z29uIvsP2uZlTCIe7e8B8FmULU2qgF7At6FR6gd5gftD+XPuozoBpJh2bEPw6Q278IIGfcA
OEPdqtrJz8vQ0bjZ2hWJjAwT8ntYmtHHNnn1DztXHnnp1XlWEVDK1MVZ+eUFdmPGTQ07gZUAxlBe
oWvZ7f2oZnyse8996TiJuzSUOX7Gyreso+rNHtQA/BxE0MurIxHWPHyWzHVFYq+Kh9WUbUQUQIS+
e8T/0undCAmBnJ45rk8G2rGdOHUjZtwDYr7vbAqndxZXmt8e3Ah9Veu5eJM5u8bYwKcCTZ67FFdB
ranz9Uaf2QV8GWUuM0UAcYFL935cVjMiiaEYpiNKpyEtOmsoYmt2BZXKeU0bDytf2uU3XkdXgGoN
9lELfuzUMlW1s6hpd48Z5sZ71Y5sueqOD21iXl6osSm9dk02X4KaoNjgGvyRw6Y1MghlkCkU4aFf
OkCrRqDEuqdAaM2ogM+7YO/1iP2pg/Z/NnIoA3vLVcsjgCOYuLqqsvuGBQ5LWGyjbhwqf+i4h5Qk
Mnnb5q+GkTvfvVmsTYoDYm14MAV/nTU3AE+7xnInuRjgc6xGfY7AhwL90A5OcZYsfJLhyjtN0s2b
rPdDW7L0KYAXG0jzi/xV1lPXnNzJWbp0rodwQToPg3do++6zUILiebPAosPoqOSUruwe+bxKVV9W
cNWSIHCxyugBuP8WbL3oGZgmXD1+qR+VVw+fdLBRtqSxbL4GauAF4kYO3eM6KmnA4trMTbWkSbnD
En/hEQWD39z3g1F+4sv13qxQrAvOZqAwacURy007N0WLqdIrhpjH37WvFbfNh7xpqo1DscsEERQI
hkntdP5DPhTBGzkg5PjO9Isvs0BMSDsxEwqgSPjnRgGUm7IlYktMOs30YjPrW/YNF44I1yheQ0SV
cIusdR6y89AThCiOMP0uGqodWNJTtczbjbL4nQcs9zGfeLHFuWlCCWBAqW7XyOEc60xondzYippK
a91wpc/y3P1sV48cVO6p+XXsUPex3VvtJw6jrI9JzVCh0Y+22nY9rzio68a0jEj/SONg4tpGJhnw
CswPnmm8KHfM/MfBG4qPPmrmd70t+X2IUXp78PyhmWO21IsfF0CTjZTlxcSFHWz+A7Q3IKx0crVg
bsye8hHPdLMboPeSg5sg09XgsZQ/ZBgPqOFCsaBK0rPzBwhXnhcvlJ+KxFoW8Vm2q/mb0FVNeD5a
/Tytt3y9GQ04fjyYy6rjTJNtHcmo1HvfqYYn4evyk/cEYwkAwuXZb/vpZbVE92HPqwH1kPfzswLq
2CUmqICnQdUo/BFelC52url6EYSl8GIJHp1k4qr64MrIvtWBE741FbbYxIkAgRzsMZzfAkSdBVM+
yJ50w2zcxXPH1aXDvABWoXWKj0gxNcSY62mNyDU49Xj23PFXA/2PxjZHfAxDNL5SCo6AREKS5MAU
eOIGpjIzIb8sH5uwat8ZcOiDleEy3Xm9O7xGQsC2TmXER+N1go4z8hpggIszr+nZCrpN9bOC1fHT
lMr4MKPZaXGNlN7rZoe5wQhs89jrNdwENSvF9NhTqkyUgwvPGXmh+d6WdX0Bdrt9BOtQ08IemMPv
qfC6Zc+D1VwFUkKH7+pZsNAFy1fE+eAGAtqPOb/WuDneCZt75F64+7GBQpUO93R1zDSXEaPh3rzy
ut1tlfR/jrbTL7eRCDDeiLaOwqupARGeagxk39SHFfnOLA3ri0msxSZxSdY9FFtpBAnZN+9ygIHn
x93MjZDGBX5BUjDD8GnX1u1aSN0kQTSqF9ebuK+3Vhblu8F08s+hQiI/uENR3XEttu3biap7rjxT
aTq7rBrV9uQuzFO04hEp5PQZgbQ7th7s1ObYlvhyNj64hd9m8MwVt5xrXqpwgC7N5HF56eRIw46r
4q6xKao6U6xM3QdanBs+IjoOl/9pLcy3FbcYtynq2OkVSvKxrjdWsiGef2fDRPtSYpK8z9uQTTHf
PKS8P6k1/0m8/Z+/AzD/96Uaubfyo/xr5O2CzPyHRu39AYI1cExWYjQ3gg78l0Zt/QFqjw5VE/oC
+AyX3ds/jdeW/weeW9MycY7AG3R9BOx/LtKIyl1EOFpfsWyjBlLr+G9s0i5Gi/9mxLAuDjPP8Ynj
XZJ54f8ErLYwrCxtc1L5c289DCs7FQBEO78K/3+lsX+CZ//ytdiaRx4W9Av369Jj/FfTB7OIpfvL
6UZpLV1p04LJy+RLi7pZjWRkMvKoZFqGpHMn/9acawZdf12egiaTv9rRkbfIn2gKU9GcwsarjjOR
LdrtKP+uC/t3ZHCRa9v1pVSRQ45sMO7LyR5TF7/yfVVn7puj8/BJMbgUlgG3evWi3eDNv3U/c+MK
xpDXQLTVIvZbh28Ih18ej0SSsAIaYelfij/mu6EZ7xHUxt8ZBqyeREjwEfLCP5QRvWlwHIfYXWk9
mpGYMtUBlNiCJkr6qQcfimHkS4cNAwMpeNycfevAwiy7px6dWKQtDvliR4AjoFmrGfPfW44mkDpr
zgrDHlQKYRwQa4wJIDf68akxIqOyqIn6O88bjc0pwHurP2nfzkVo7a5MwlSQwOdV6WC5Cui8WbCg
1kyy7F04vKGLO94dRXPR/VxZ0ycNV8HEz6ZhJq5N6fwa1s5aL71R7skMMe3RQTKS8VHDaLxFmfYf
tiZTX6Tiy0fMM1GYtIgWbjpbwzwmYtEenVCdH53qtmGLGhU232trwWV35RVO8KoVcS9a0Sh9wgBk
rrglej/fU12WHbdsHn4OamHPudBY4V+528WPaLEa0bFb9BtBr2gML1OrWb4gTInxyhgq8BQ5LY4w
aLsmiLhFk4ggAxWR8sLAO3m7vKlcYgR8YTrteo/MGB2Gntq3HWXTwQRuPDG0wKZQbb189nylQamT
jfwhTG+JuCXqgXHJnPzvcA2VTgn61Hy1canWhITTxbvnNlRjWlvgAxgxBxu2mTbxO6oqcF7QRFkL
seyhoXkC2vN7pgqMZVRZ219hWxnbIQqG6GV0AjpJKuLSkqYadl0Jwpwxx6roo6ttKTMGucDNJvyy
pTdgVr88uYrV9ies4PqOfh36BsQQrt0+WAKk0n5R1uX/HruvjRmJcTPIKrUzJLNnulB236d273bz
Hs6SHvOHYaT9c3znMNLtAJ0EUS01x2J5cxmCoXQ0sD1au66QnPwiolZyYHuTFBAROlDQWDSuOkRz
dQzGsfnlC6d61X2BK7120GzZk898cxpoB7RKVEMegauuzCU2CJFnaZ8FXOM8EX7yTNCp0Q6ZyTe3
nitOj0CEYPXrVX/0WCPc3WhXXNuEK/tyx0TLKcLj07xVm2k82SKowhTzv3u3WS5lDiXtVShwYgUN
FimemXjR+fKAtdoPwCL6yKpj3bNd0K4zMmVM089BSjs4jQpoPdNmSDB4wGbCfX/xyqP0IY3FauVi
I32LeArQzWknJfuX49jQ4REbCrDAjpybLe7NGYNI4Az9mhRqrkb2RxLLcmEYxn1udeWrudJJ+eqI
yPlaLW/6tOqxfuyzgh4HRZBA4D+fS8rWzIANfDU3ubvfUOMMFlT6AllrxK7T/nCftQv9Q0M7Fd3O
8ppyO6op7x+JPDNvtpRS23QLtfl35TR5uRONQS3j1nesmKdMUNRB8wemBbNZ1XRnupprZdSgWMSz
vCDzQwem5L4vSlAy9kKHV0L7aWBfRWoj20snOA8FPa4OZZQjW7qLG9h+nWr21sliR/MhJ5JAP1kn
Lx8kG6P1je40KIeAFlF/t0km8Hizzc74wa0u/6TvZCFfyHCB1XyN5uuqJP+8U7mzvDJo2STuqn4O
Ebi3DGqXbeRU1mHuCF8GsnoUxUK2gNutOAeYdWB2l2Y9P0sux2xKTGSWcx2hw78rmvDG32Fvyea7
m+W2fqjMFk1a2V3n2XACrKV/jMTqhg+DouSJlaona62JKoWOt9N1ay5PkbHk5a2WpTXzbAXZhom3
GWxuuF5WAHdIoHsEoIi6QRnOYcJdstzxfbaMUxMaCg0UJaYNYoc/PzsWpVFN13mhXf5Jq1vXM8YB
O8+cb0GXR3McHd+vEJfHmXJESJmeDvaqc2gLZSCUoLIpZLa2Ls0xIHMioWAMP5fI1EB8N2xe4XOg
tRg4nHO8ZG13SVpyQ7Q32iY85R5oRmAHsDDQcJSMGcsVF1dVeZXTXOof2em7wb0xEuJg2rKVZZEF
CadXkqWEhclPYOvOiBtbLB//vi7o4EolPoM7g38j2UY8VgOfjqOs+ik4GTWRaRWz0bXEl7NYlJbp
wR/NnewjL6uhVPed+KTmzGbdOCFXnXUTrM3Z81qrS9eGtmZ8SosKipt24Ad6IBDZZD/Nyt7mFCrB
XBxs4amGv/3Qb7sKgeNuWbTjgx1it3Tm/F2W3+NmNiKdK8xKDzjhEBQLztfrZesWXEdV4dh8h/xV
PlIGY4xXRZH5n62FYI0/ndDp7tImHaT0IBbT/aQd+8PDFjN9Uz2W4SBxrWY6u1Pd5TfKF4F9qkzZ
CNpwzGgskoVj1AyoUtIdwZG5XcW8w93eay8p3Hxzr8xNf7GYcON1veTwRdncQsDlusAtpbHTXreR
4EzdvONUtwXs+maAdap0KZJuGIbLpNWnbOfzo+euP1gwyjfqYnDOcBcw8H9kbEujpbvlzrB+e8pk
/zNybFF6awx7V5obn2RuSU2/yru+aoq9TWqopS2VcdsyWnc3wwk5ub5fHxwMQGx3BnFjG02NxKW2
Z0k/jBVPQGDSkCqwxB5Y9GpvhPmUu55xltbKlspe0SipPUmj0LsNRP8wOh7yhPC6R8sa6K0agq9W
V/OxGFkiByYnSZVn7b6jLY5K2fVrm4zxwCRvs7PHcx8vanrBmSvvo5WtkAgK69jTj/dK1Dd7Wyt6
r2P+rYWf0ihCrdVQXxwx2WZfrIwEmqHGeEucE8rdU0t2dJl6yVH7o764lWwe6NZ0zJj8Lw2UblTv
zWAzPqPM/+AxGe5X1zISZ6R2WfTudO6diRyJfekSW8O63xXOtN1rVVOZrH2QYj4mFcsbjc/cdW/o
GB5TgmDEczbHuMt8u0jajnYyEej+afYnBVAzmOiEyU2MMeFQfE/SnWDLEjJmIQg8huJz73ZkP5LY
bv1cYZ7ET8RSYxkW87HNjDm9xOxOXY9VWhSyeWK5pullDrvzOIr+JHHk7LeGjkOh6dctTBoogdbx
klRZe6WHmoI90+0dIAFmeYOi9bSOjMa0t6Jh5JhN+HGSsNJ599qX7VVvjj+qTArIt+7wUbPs4URf
ltHhTggFYJXeYxXI6XagXOqWdE+deLPBGgoemNHKku4hQnqHoDT1c52tW7cvIvfd40KLMuivJymd
/BLcqdHpQtD2EI+NEJcVxcP3Dg67UxAN3tnf7ObQWstzsPbNm57JzCESO1f1GpC5azr11UXsc51h
VFc2HTrUqNdPUWfppFgk970RcEGMP1zuhNNEBKNK1pwJ2P2fUdkBGHXbQv0mCO2LnUMK5tse7PKk
XDtL7clDUgxzpCP2TtRrr8St06g1RjZXuLcqPmRi/L014YTVaDB2IPMpMfatV1F5AZNMTZatqrwT
nbyriEdnMXf2qKdv0RWQjP/jkvnTJQPy9/9lk4mnHg3319/2v4a/uGP+/tv+Mdb/AdiYmy8DM7Re
WlAwwfyZjjW8P0i5MjZjggku8POLL/yf6Vjvj0tSFeiigwmG3/Rf5vMIKBs8V9w22NmhOwF9/Dem
ehYMf413sHDgCMIy6+PTYadMevuvw3ZdFY3F4ZwEi6I+dgQjesvD6vwejYCbP+23sbtJ/Mcy8qlq
q2ykDIGGXdBriv/Cbla6gDH07opsZG0nsnQxyIQwgRAMaaPgessKUm01N0Vbu3ufpfmR0lciplSs
Ix32ZjoOApyi+7PvxyvgXoQz7aLcUYrQHScoOqy5xBPt9QfkfXqGszy7w4AHfDny98jYca+z/EzA
ivHAape7cHanREWsXi20GQhu/ci6McCTqrMHrfVLJmdIDRgNUTSaIgNwaGX5S1RmSJaBvNEWBzyL
eJhPm2+/NutAlGvDh2B3bpluA6pk5ndznJnDz2YW3t3CRvFUO2YDQ775buogYie3DPemL7Zvzyjf
CY/Sl0a/FUVclTjZpTPsGr7onYgm95ola/WAV8oijncpvo6G+WcZsF7npbRaVx6m1I2buec9ujnI
7y73HtoSmGXrv0dzTcesqAM26ggqNMwjZj5oVHYa8gY24CF2ETwPyt3O3bg5Z9aqEqNMTs8bwczw
uyssKEK8WqqdN4LiiiPKa94U+JULdMMe7nN0+hcqxJwwnspN37N5bm4dPhUIAQ3qNVXwzonl+tLd
D9sqz2UffEfAhsgx8y2cOXMWfdJeFFB9JdmUcwGNivLg50G+OAlxVoyAw8ytw5GLn4CcsYg25k30
SklWuLKszjM2lR3Y2oZ7QjLOtW396MzcvJ374IFggLtrNqvEi0u9/MgWHYv2mK8s+YlF3Khyw5At
HMSbHj861i489TM+b6KKZbvD37HdIZXcurbZ0FnpyPUW4JcTG1gnr7Y8eA4WaQPztl15UNiqKHcu
8YplGJ2k/d7URYqob4LC3MoXvPLs5FlSxIKdUGt6h2672FN5l9DBQTk8wsmV3uxdzv/i5A8sG7gf
TfI2W9wbhPgbUTE0YeMUo34NOkGhdUPTYHktJzsEk+bvcjbTE7iXpMzX2MFjWWgrLbBEt2GQbEXv
UfTsdecgqO6cOTjUzUxyJOO+O/wIyAfDfMcqb9pEDef1llVRMvqn0Xmc1RPS6qGddZLbn5Wz4X8h
6FGbryYgvcepmu4y+udXtztwHE37nlI9M7OvawQ6U2e0lUrYvZSTItnFrbB3o4SAE23hsSxFduRt
nzAv8lM1ouuwbOWJHxWG+fW6RoWEmG0f5sqzcLNoi3SmcxIQeq5m19vuvYKvW1DVGRtNHuy6oG6f
+NjcWOJe434OzfeyCn8W2GUwWxxQU5MOtjLZUcwf8qRHcWeHCv9JkOgeYpbrpkX57XKqBKuF4cUp
iVHTKULuZIwb0R1cFeBxyfpdVgQ/gzork2qgZtaIhvcMx+JNIQiXrVX5rer6vhbtEG8iCJPJ7F7b
bvnCJgFXi0/jyXan6xWZc1rrW9kNv+qyPFgGvVSjY31oWa35uYYBni7lMB20kFn9oChloLhecWEy
N5VAlz9wYS3hhNst1zKAfHQQ56dBbr0D0imjJHWuiuuhgQGG4i36/GeO6hLT4rXPkefHokoNE/zU
UD/lVfG7NMwPqflWYVSrHhqiQBvDO0TobScxROMvnIxHl7bRL2fribaY2WPfZKUd57ZxK/Bgo1HU
aP4XN8N89jJdpXZr9EdSBxiPUBpPJEus5whTP0nuQb0aSs5cJXvInHKLHqUQ6NyVtf2q+iE6c5vZ
55k9JsGI079vgRqhFyNwey68aPOpyHqZeGX4WhshiKdarKclgpJTzyayniivCqelH4EhMsGT3N5k
tg7JnEQ70YY45pofVr3c002eFmNboWpDQ+u4Td5lNAEKo/hJVXRGKdf40jVq71a/SuUkXpE/BSWp
/ECZv1njHnM/u5KDoi66OlhjyVvF8ddrXBvtjqTWJwyVc1hNn7gkBiLcLrWzqnroLeuzM2hiX1xB
/sUC3zhV7ZUSI6+FtUIB3Vycc1Vk7i5GBZLP1IdFmmB/7QATciab2u0M3bLZ2s/MMqs9nqwr7ADi
C9t9ePCU/Ip6RYtmb+6DvEoaz4UhNk+JNIsdNcK3uinvOsRa5ghIarOEOBFASe3atIUVJV0KzZ+3
7W249MpzjcXN8oqGxTrqkmVQL9G83LDXasAHiN04rUfPeCsNeXCqgF23vb0EYXUQxpvfD8epW84B
A2JuLHCI+07i2YehSLxdeQFVwvKhr+e9q9bTlvt8DDCquMFMu3p75+TTNZ4PaumF/AgCpq8yHM42
NOJpALkEz0nL+hx1pPG74jVzjSti81cVD68C1pyP4lr6UTJJNCwnN9+RBG/9pj2xgUqa4LwF00up
jSubomoDD3Ic9MZtEMnf2/zUDUGxt+YLAKAleQCj85sgDDdwFgH2LxczCRVgFj53UP2r9+Q63qse
vpHKj2zRzj5RgkucJXZMgUvFOrYZcDw7LO/F5CI2F/eR7WJWKyACetrk422zPx3GPUupc+FcL04m
+Ml/dmZ5yltvZw8tfcdtMmlr41u+gJd4JziOo2REml89Z6dt6xxl1B43hnEKTZYwYRVTAB0LyJkm
D1kxAE3Orx39opfiEDb5fl11QuIcw4O5tFcmNpYLovNx7qLjvK0PczFLzP1yN2XR/2XvTJYbR7Ks
/S69RxkcM7YEAc6kqFnawDREYB4d89P3R1X135n5V1db7XuTlhaKEEkQcL9+7znf+eZhXceSBkwu
MZjYIeDBRle9ZFS+rbrexfgFuWDwRLBuoROsOOc6C7rAFgPsgLDCesTd9tHG6kZPFZi4yjlSUZfG
XXsOVeJny+4eTr5n6zmQumY3D7QmGXQQhEODHg5apQoEh9kJyECJaYl2rPzl5NaZvIJXTPNB38xb
gwRhE7vfEqNiyUtIqvlm7NJdZA+kqS/YEOnyu5s21/l6OYK6Wb82zZglyjgSMnGcVRf0tIiuvd0/
VaOurIvxbSl6JJ15tdWHwj5MUkn5oO6874pvvspdhhQpBHgx9TCoeZomeev2GHtLoj1xh+zcNmTO
lKN9tYaiRRs5corrzVNtkwYMjMOXsXYfcUrmm5D3DQXG0A13Ssx2OAnCgLF4LrG6clUJm1xuBKpJ
a+xXoy5xSND4qDp6c8ktRE+WTb82yILdEv396rpD+ThAqfN1U7oHlzEIMzmV1hCCxUcUM6+ienSX
6dzV+kNVTWtz0AIaHdfYaQ5YYY92N3Kq16g0SaY1WrnvsONZUXM1Wu2eHIHtpCXvo+rcdX0RKO5R
GxXS7tWNlhBKybXPDUnksfOIZXsIsNZ83xbyoDAYV9nVsMlNl+i77glP5k7FN3arSYOsxhymslu7
cegzIFiNVgEetwvs+YVZEVIqIw8Qf/YbZKKIWFdOk2yHPqazbCfCn02TW70mQ5nAIcXVvqL2ExNa
sqFEx5NJDhRD7/651Is3MTvvWj6Fe5OGJJGULAH0CiMtfdHL0k9caydsisQyY69gXUBP5HrC1Ngx
EnK1dTv86MzB64f8rGODoSrxyNzy9AJapD4Gkn4sncRCD89GdA6T97KiEDEueSY3Q6nsTNm8yUFj
RzaQ5KGhQlyoR3mQMSegG4DUhH6iWvlmBchlKXHT4QSoCughoZYxpsk/GotIYPwCtKuvtLoe7XHZ
lQmtMyvZcO5EMdyvEa9x8xDrUNRkVpVKuCE3yItTwsFz0/JhsIQboJurxgjv7QaZjzOj5Sht8Or3
ulPovnlT0Y8Z7iNMUE2ELjUxxS5VSRqybZLHrIDW3yrJ+sxz8uy5Gbp1MtvbZHLP5tw4npJ/ukJ6
hviQtnE3G/aniL5y9RbsGDeQf9J9L170SvswETT1pf4Ifw+I4GKzW9shIsybfdKQzapCZv4ehyJ8
c6KGDbR00gYjmzZvlpYDZAKybwUk6KGFYvMcozW8/Vk0n+RUw1hOamoHqyN1EkjQqpA3Z5tBXaVH
5sIyYR10I/tUTP11ZH1eRRGTkEi53ZLW4MsoucMH8llMNjBoRqtioiMOcmbvjvJFa+L7EXzRS6pm
3+ltLw1JZMMsoAmw+EtyNWf6zVqdnFHLfstG2aPt1j1MbSuTsAEUKt/0yL2ZW8idIA9a2jlHFShz
Yo1cieVDVasNO78/RMoxYiu9S12OeZpQshMa6fRcY3nbztLUqErz1k38IU97V6xQzLVnTrhKMJSu
vuvHzHzIO00GrlPGr51lZ++hAjckL2FMJYYmjxZzB69jVvmuICzxxmFQfAuy7WlYFHdL67Sq0HzW
hE9Lgu2CLl+UI9iJfFzrSq8KNItJga2iWIzfQx0jLrLTcjxnqd5fIrNVyOxeHEYKZdVYC6qcnr5a
JJj4rEUPy8oHUlWLY0V9OxKOnCl95W5TAgSddUhauvlcqAX8F8cconaj1DOOWiwXG+40XJYls94p
Sak7Fkrvu3ocMojdLLle3IfJ2U30kUO3AvehxSI7SIT8hEfHYu9o7RJhJ41ipplLlnQIZgDEcrFQ
hisDwkqmTgX/b1BYvPSso0iFM40jKCNLa7sQuUWKKbm7KJAXCZkRrTAIGREZxInGuWEFY0axMQoW
b4rTbmulSW2c7aamlzylVrJbJEgbvHxztJ1buz24fe4SL8BOIHVLKSnJqoV5UxNxRxNphQi9nCr7
HHZSQUvokvuQ88NtT9W7Gtq4PPXRwofvEWddaR3ls+OPUhnTiyMU0wraTC7Lo2kkSbbGSalwcnRd
XHIMj3cFQXvh2lDC+bkpq1gPLINnCS7WreyM5pWVqrU8RIvKBmbbod2Q5+raivhy2JbVXYcMtMY+
aZttpm/J9FZvEBrRwHWHK1pGYp04XKhdWLplfkxRrk6kawjU3Gq6iIFztT3Z7Tmfu2bc5Uy6p4cU
Ba/4xcEttn8lpcvyM8rS2McEhE+vjCDHY9cZyxYsQwFqY5pohLdOskXWZIl7NB8t3PEUkmkIRY6V
KZmaeVMyXQo3Zkc662o0qKyRPpW39awunVPKSBCvZkdbdT1ME9F1FX9ESeBGuGpTw+K7sJZUniwJ
KGrlMlvHbEP/9BNBvRGBAMCZebMvmGXAaCXctdgfQk9vpsHcFKB6Ef91ZiowaKr2pSaavEZYL5R7
S+b6L+TD/ScuOO06i0n+qjoqFHjJt5S9Ot5M5Sz3tTpUb7UQzLumzNSW3ci0gjRN+tE0mvNZ8xHt
lt2m1JbmPk7Seg9FOrqmYRjGqL4WC48vZpGAmbgGbjaXntnEyWuSp/Iw4NW59pIAOUMFAARauKN9
RQgV54csEr86C261OWTuQw0c674hvf2kQeS9qgYYU9DLo9i3DIgJk0eZ8QJ81Lw25ajdjtspc5Lc
lG0HZxlTDTO5dN5bRVHfvn1mRdhBTPeOc5MJyjdNwXneQGKxDWzWDGHEQiBVnZfJjLvfautwr48h
LgmSZ8uH0tZBASStEjQZ2v7CiDgviGOixnS7mNUbKyBMxc4i0RATd6vqQNWYuDxgN3FfAS3V+1RU
0QOWAuoRY7wpfHEsi51JMX6+8WxfJdBbtuokTF1mXVP0UcKVgH7MmTiVUnxldm7kq24QxXOazSbt
xUhBP0vT/rzoov0lovLCfZSv9K5OgcM4ght1BFSBWFOyxXCdrcBykrOaqzRHS9YXivao7u/TBp7g
CqM8UqNKIpTNGTw7x652rBcx1VQzEbO6udZBPPeF4Pi2GFpXc3uhFFs15rTQ60Nh8USvdZxX2gh9
Q7gtKpDKoEg2LrqFnl/kurFh5hQyJO77POgnKcH2JCQkML++a4UTcljTq52+vMft/dhGqRc6unqk
4znb9vRgD3qyh0xS7HVr0QMAc5W56jGErAtF4KDJFkqcSYB3RigU3UWRYzyMOrE7wODkSisT+UhU
8cweqOsyiHpzOuU9QgQ7gkhLyOBZmE3Iw6U7BxN62pbr3V11VhjKDuz84/SIwlaACYlwJrkNENmu
UjyGRcieWlqRfBfqdMh0Qd/FaYcg11Oyr3WEwiSMqd5ghnRSO9wn8QlA+XY20w2PFeC6NnttZvOh
RUYyVhtlcg9TAR/OyDeMQfE+S8+W+a5w523vGhQViGeSJfTVcOmPo0MgZJWkwiO1QOPmxGLh3HTU
omqHE4L4cH8bxHL4yfRv1FnKSxrpcRHczCDPWc7qpAt/0O5CJkCvlkwPs9O0n9NSxKcCn8tvpt3j
TVSiDocG68NrXs3zr9zQ8zdhdMY+nJU1rLTWb9GDjDxFuCu3A8RHd9fleOyoCTNiTrg/i3g3oGh7
ze2SMXlnxpcsW/QvY7HASTa2kvh2ZuRPqqWLN4wp9Vm/6VS9MZXKR4TQjPwKZdrFcdY/ikWUKYA6
d7jMWrRcR7sLabernfXJsDLbawllLH9p05ujulUnw/quRW4fYyok4Y9aNny04CP8dOyai17mxdYh
TWWTLIrNmcteNqVC3I+O150ZYNSHh3k2AKF0sQaWc4rRAxVig38W2p/al15RXSK2wHVYI7azXBQP
YZS4OzUEv81i2qhIKdjIsbu4t0cSxEcQL81pAGRCz7lxQNtEh5s7wnN0YOEGeg1viOjtLr1rPY/L
5E+lvq01Jf7uUEevjEoeugllLe7fbluFFkL+heTNSbGPtkunPjJdRHZoJapODls5swcJ3P94J3xc
jghCqvDJ0ox0gx0mPVYCNTkOR8tHMbbc2bJ6w2jzKx2mNXN4ziqYMHMo5PueFryHjBxBn4j2Q1c8
K7lCkF6jf9iwZ/w6TpXAwlfSN/0mcspwVzspjZjRehIWN347hPalL1M6LUrRBvSy/LnvKOkchcBT
aPcXqzYfhjFCI6Au8EOkHX5qTnlgCLEezW7ZqJXyhtYHURAGHwO7VuDWA7g+pkIdmBrfGb5Tc+Rw
4WrbusTjgwzgGkYWs9WS64Lp1vZ7Z3iZkJbzHJtnmjbpM+VntqnMYfBZ3vH3S1wUEbz60pnvHR24
R1oFUBurAM8D+C5RzdtKH0x0hZbAx9XzKJft8MY0Fz+j1dKsQOd4l5uvplNtZN/uI1q6kPc53OjW
fBWZi7AxSg/ILKJtR5ozBgbcMyu17WxvQr25znKH+tfQLnpr0R5GYSQynqUKClBulmvLTjxn/IKF
adLwUAOO1/VOaHD2Z/qFo52J+zzu/E61Cx+l++QrN2nbEL3PyP7osuEfM/vuxchomTduQ4K0xgzN
MMc7xYGAmlOHeR02LU9FzuaBKtkhsN3mBj3HFO3UdRy5Y7J8OjNK6FjrrDTIiz4/okioH9xQPbmu
FLteKR4xhR+1aPqeJnvf1M3BWexjWqfPkDlp9Y3dAxU8FqmqyK+1sKfviMYdhtv2LGHkvqdJZl8s
Fb/uMoEnZN3tffTz+QGWS0rxwYcZ+2q5Wlr22fVIFW6ipZip4poxvYqwL4uY50Tnoo2fDJr3aloV
9O01Knt4tUhZ8dlfGQ1uC8fexjFg1sEhb4EyHq89dCfZ+lLpLyVwDzQtr7Cd7Ovc9ED45/Kaysb8
wIPj3BMMhAclZKWjWiKUye1gPa4mzXicOAmQpz5If4Sl21pVGeg6fUz4J/aGTIzuiIx1r9HE8wZ1
PMtQ9s8uEJZLiG7F1Dq0qeVCy61zJq+vJwPH1YzN13U+moZxIgkVs3YaR0FXh/ibnVoZNMTEustV
zCqN2OIXXDmJq9EIHDejHomg6vXHnqVkPUVTu+/Lovuc0tmmGCVQxuzLe51IULVcjo6w7hUpPjU9
2uQsiQRze3yjex1PlOY+YF3YdUBBVt2o7cDEHqLM2Gkl9TnmhxoeT0Lm0aiQ3RaWLVrmGhuYXGgn
1ri1SFShqM8xicha/dKHcl3nfJo0bb5JUrmv2wxGU3LJY0Q/MH+wzSnWhtPSvLViNQ4GLX+eaT4O
saY/9YWL9rbZlWDvkaX+tAV5EMh/kM+wD+TLVCh+1jBtcYjK8tpx1gIRL+bBbpu3NILFWuFBp/S2
Fw8jeB/YU4PlYmZOpKrjqy3tF1lUDxxn8yc+TrGS5th4tbMb63yVGXSMp6gGuxAddXM/xjXRH2l8
N/ZqEvSzeUmTbyzOabJC0WpcmnkI8I54EwfCtwT37WfbTuZlSMbuO4lIJfBlqk/raepvnXSwoKGn
8Agaq0qhSboybcO9FmWIViNzJvc54giiHJiMKxd9dsq3KjLND/XWc8t5lxZ/6fY8ObV6sxQWopU+
4c8NNCQka3CgQV+xLuYSDiBWcVMb6TqHcrhoHE/WTh2rJ4FKD3KZzSDKyNXlCzaRRg/OKn5RjEbM
D9PB62wCYFZOLqLoEGGJZTwW/lIJ8pDUQUlXjRuNwsyLOyt9Q0Q0jycsSDPNTZnifuLvCy9Hmv1/
IpB/kNENFBP/s6vDI82orao/wdFv/+IfdBTrb8JxbILwoGfaFjaO/5J/OH8zAO0DEUTcqLFv6f/t
6gBKyBFev+WCq4iqLI1f9w9Th/ibZTo3jrm42URUMpL/HfXHnz0dSD90cP4oTARURHSN4vbzP7BR
KorrUAfkPFBUbW9AqkOjj4OfkhIf/OGa/BOO540RWuUzdsobW/6/XokX4mqQC2hwGf74Sp0YUyeE
kZ6XDtK0uKGPi/oqyYLCVj8tRMbZ6l+/IGT5/+8Fb1wa6wZ/Ibb69vM/fLSF3hPxIynhk1myabsJ
igWKv/n37OA7y6E85zTNNYTqE8bX53/92v/sslrk77E4cLAB1vfn1w5HkVQxaW6linx4LWuOAxv8
83Dm8ObSDP73Xw2WDjeQcePmu0iF/vhJJ3Q3Jav9uhZAy18UBqfJGoA51MOx7pvh70SkP6Xp/jHh
759dV4cACDLoCPc1/pq+kIg5RidUsUSlxcbQFmXdZfargehyF0JI9Jw61e8yjf/86095u0H+cgOh
Br0BaIG3WtxQf/6Ug2VmdeZUgB9w5C8NROwMTWdq6V8w8ujVKRQi//4r2iA+NaIlCVY2/3JdtdKR
rdMWZNZRT6+cDvcuHP3hYNZa/CAA7a01NpD/JduQW/SvH/TvpFuISaqwASf95ebBZFMZU6YFQ6eA
Vphh4MGSMLTbXstK8j3aWniKf5AM9g+eQXSxtYtvzAblB98w/qAcGtOa72dFI7muvLEeBGwDkOs3
AESdtMPiYapF2Z/fGBE6KpvMy0Rffo7ENOO9qTTjjk2nnTYcQETxZOSQCVZOOcp4JSVwc9/k/FZ6
Frkw9nqG/HPhzDrcx13VTWvwFSURrimJM32bkzWWR3W9h8EATTSjSSfgDdk4znMDHJg/tTLU1ktm
95qnJFUtvaERVXVwImhgaTC1c1cEWsc0D2ALyHRUItWckkCPi8ECSaAXKqIMBNAYvODt0Z7mmPeN
M2N6ZbtLrE3CYOce4Jm0roPL1GA0bnPqOrYy9CAjG2XelG6zzkkfAsJDTdqhy0ztcZP07jDANy2I
RuDAlKWBQl32PlQmY3sbK56OGrrW36rhdl6JQ9S/N9Vp9h5ZFotMa3Bzrd2mFE9jLVAQuVJaDuQc
IbIAi7yt+1JDUgryKeoYq1C+eljXcU8tVvcrlkMHZ8Bh7I/PFmcZZMaUAYEBJ9Yy0yGkiW4MxrMe
R5zMe85XJf0KWcc4rEmpeEMtMpPzgGZVkIcWS/AbMBjs4mxmkZyx+BCVWfnpJMv4GbwC4FUYemaI
XKiroxqvVqYqhxk1i4kBpZdpESIbMrLmVfkhs3U/lLah0pQQJGPZN9l4xqFrNJcMFl67IqjBSIO4
KxITX7YDBU7c8ppYB3+gc7PaOdm9SkhSvC/UcTZOMRKTZSWJGGFkkpiZYhvMxtIign5Sm8orplvQ
git1UrqGufjfIXvOLMz5TYuSfD46Ng7c49joctx0P7C+pkrgHHmwcdVo4SzQ0a3mC+J7OQuAedGX
2iuVeDCcib4Bwv4EQVbdKPA6AWFN4+uiwjFZ1a6KeknDBY0EXI1wDmS9itRrtjvk4EVX2b/73IC1
n3ZZRh6XWEaeR5fYCk/tbNRaJDINj4WN/g5Jgc7Mi4K/ozdgGfNrPLjj4zxNJgBPLAgj3eqFsQFS
ROUhcsbxtdaT5r5nplV7AqeAANMwoDtiKBeecru13vRIhhskcCZnx54kh9WspAZy4cI1zrT1e7DB
1RTTwmCehsrJqqz4GDkTZ/M8ncVDbInlqaCX8qWISXy4bZa/6VBgvhrNnXoQguHYoaBT87sIvPxn
Kx33O5vD+mPUQsak+DP7LpicBrdJjh8RKFphKVeriQFjMjHQv1DDY4gBTGI8wNYgZ41sXq5nUdnN
IzFVvSSvYdE1sqmy7LeuxeYtmsMxP2zmUJEXmUrFmHFQ5+K9SUCO6Ti8Q0stdwP65zcBJZLfSLX8
rTcSqTSolm4vjYHxvxsbHEazsjDfFrepCGbpM7AghZmGCqdbtX5Go4dSG9+ISTSsRHODHqsunjOy
GyS40FyBJcEMlwNuaSHPiaKluzndw+XWqqpDjOhaxhfnFpqQNBt0NDlgIvhyCG94VMwSGAdxv0uP
cXswX2snE0z7Yxv1fxtC+QeC4Nr3HWI+vHBOE3K/G0bxLodUur6akZEYGGkV9SAmY6XzTX2BhcGM
s6gOIQkFxclxl5DUNdS2IewKhqIhdnDG5Jod3UtGtwvgTRnvHLuu40viWMnog1FCOLK2WWtChlOF
Nt/Vbd8mO130dbufsCksq8WYcIASHSusjdRGhsETSEvkUkNNYkWraDo6lyZPTjp2q/CxlWW1BMQq
6PifUsABD1ahZLhL0oWBYNKyIa0wOerR2kjHFl1KY025n8RgCfwReZeknQ/mKPpFZylyn6LajqIj
qign3AJ10drAQMurHxjvYOOE55LH38KQQ3tsGygUKztxjHknmqaGZakjH77L6q42Dqy5dsKDWKEa
0KIedvSUxSIj571opeVNcT016Ap6JrWuQvbMYTbqwjjxwZblVWIOJDQzCqOZDcUwk+4+S8Neuwy2
GUkf/4+VfrZToZJj3qLWAZ2kz/axUdykl8TH6E30CRqI7j0rgUFgNKMGc9wNI3kna8h9BaGDyZhg
MVah/dWsfThLBu0pgjr4O65jhs/g7Q6d3XLg7ytFYcTcy61w4BhgYq3iFI0AGBBPzBaPnlaYPRS/
Mm8mT7N4qSAzTQV0jBO1h8qBQEaCSsZXa9cK2+wQNpPcgMwgwhDwpvmFtg3nkGY3NneIpgweNGao
x3iwJcPIMkSlNrbOl5zLihUokc3nGLOb+6B5mQUaEUOdbaQ68HXHqQyfmThjyAW4CoE3GNNwetUt
HXyDAAV00NPeuX3jxP/uajWu5YX5zbKnAEAbugqt0JnWABv7owuFZDmNaSnEgz7FzjMpHow0ndp2
FrQ1tiM9cCADFpsltTralclYPQymajg7hiUuyZLJhN6tyYRd7AfbGIoT7GUo4OBdu+IlaaPFemX5
7rMVukvmx6IOafeNk2t/RwS/vjZL536YnYWgaRQlX2VnibPOkOAVbbE1b001qXFtt3qJMQzzr07o
cwXcZLKmrlkxrXVawn5IBPEqtqbF05UOvmKmCrPeGqzzqANvfkU0TyD/eK6cafCkRcSMFxFI8G6Y
9kzCEG7d1TBQ/2D0i5V3rba0k8wFLsHGjA2oSxU0Cfg81vJtLIU8Vuj5tVNT9snoZRCbaRCb3URK
YRE57cuo9J0SSLyt1ufkzG65waAa5tuQKY+y6fplcTHWyoZV1CE1ZD/hFoyBRKVNGMTZLKNAoY+P
jBuzu3loeJKqx8SEfXhss2mID2oysdCsFIVtE1VZT3hQGlNMeJER8WQwvuFgxLyKgBbUX4nxih4k
wt2Lr5scBvJj8vWsgq7yRygg5CsaMtpDu7F11P5x/WmLBUljZGszNak7n5Z5cJiEhGxG1DpF5gZi
nGfwwV3GQpxOSUJq7NTrzEzqLuyt79FKRFPdxmQtjgdbj8LfqV4N7UazJh5KNWG2+oL7oWZ8Bjow
dr5cqIq5n3OLPVumXX0qMFX4OPB4WjDKt4xu+CzqRxWpJHeXskNNQgqR9pupa3LuaOW+yQamzhL/
RH8nBU7Ytaa4KOBkmXB66kbSwjMzMg466jZ7U7hueMZHor8NhaF+tGjT8WJH/fyuRQ7pAEqs6q8E
f5hY8jWzeR1bBmyeZvKm8cbVyR1Za9V3DRj4as2dkQVlWmQfLvMlKH5CUJagaVKyIwXCdInbgWKQ
tRiQ0jxnUbbO6ql7k9KAmaKJAdQVS0PWbYa2KuWKOhmpcF5J7QPo5/LC1BIjNyD55NuBRwT1qmw0
vk3VHE9Gi4aAPK9GXsnnsVEH6emDazSE+drYTmkAamSBo9EIl7ukIN+WEqBVt4ta0RpI3GjsPBkK
5dPhjtnhEpELs1VmVZ7CaT/yeLf5Ry97984YNRM8ml7MA7A0dvd4p8vMQVX3w1NTf9hq4oZZW8pk
bHyXGtL2Lc4bBRPYziSB4AZoW35YbSlG1tfwBnADBN++hDeoW3bTY/jihnqzBqBvieQYEuiJyI6s
xNFz+MOHi9qRt4X2E26c0AdENajXl08yvyDLuWjg3vsJ0D6UN9BzyQ+FziwThtbhDU6XE/CQchy7
MeuGEAQmAOgby26+Ye3MH8Jd/UO7i9NYf6x/GHg1KQ7lIY0nw15nP5y89oeZ58Y3fl4Ya+ml+6Hq
LX3bn4cf1l6v37h71Q+Dj0q3e+zGnqMBVLr6rP7w+sQPu69EfnqkLVkyE/qh+/2crf+PAfMfLo2J
/7lZuEk+24+8+2j/yFK+/ZO/dwuxhN3aRQ6dI5XiGLMW7Zf/5xajmaXDMDZxfbOw3Dov/3CL6TQZ
CeahnUfXkJah898QmNuPMIrhQhGmg+LEEP9Ov1CoNzDzH/owJp0XQ+c38g7p/micYPn5H/pqzHvi
lOy+34Kaebfs6sfiXrCLrogNcbCArC3/O9sX+9hbjgJ5+KrajJtsax/cw/zLPA7f3a6+k+fyMd8p
l/w7/UYJu80fl9i3v8bnjtCGD+lD9d0xNfPdrebVu2hr+O5h2Q3fZCFDQm68aJ+vm2uztz7iO+N3
sq1O5lH7cON1j7+fYclz+9gd5Z59zncv3Rph6Tr28l32rF3r4+iH13SnB9W95ml+fjf7zRWcVIWv
8rHwky1qHzdA13FFXAEPj4bHldnMZjr2z92uuafx/6XtDY+9adMdrU12NoNmE667LajXvR3EnvUb
6N6ed3nWD/Y2fC7uQci4X85vBRmqs445EW57i/n0qiEBWa6dfbMPeVE8Shc3MLfqUzRdmn3t3n32
p2Rf8Gujc3w3793L/MwlPPIZfqMHCsId5fXe8lTfPJQXe2Wv6iB/CB+1XbXhDXrSe0R27Rd+fVT3
+jFec14L4rPziKshyHwAjWtOhJvxVxkGJC3Gr+a22ovADRSfxMJTeCWIYKUcwnd7m22Mh4WYyCtF
C2yLMGCLl17dUR2uM3z3/P34hB4j+szFQS+98WDueg9wZzAdAJLW05EBFc3Bt+5hLsnxwOizgg12
LLbJtT40G5Rt6a7ZooD2Uj4XoYJclnQX73DobatNdND25aN8V86ceu54hRc2eqaLfrxTEZtw2bMN
prK1fa9vG/b978j1lJfsMFzGjfN7PiFPGl7ce47FLxwkHtqLg+kn3qAuNNStyxslGmarnpNA+Oq6
3vSeCPoPZ48UvPTWruUXB3FRHrg/8V7F5SUptnYgVtWJf79OPDwygXUAL42eim9kA4DgDabLqrkO
d8BlkCvpZy4aBC9rPW3xRmJ5FI8TBVUJaz9g7lUfh2BkYLQqPs31tCbpct1RBZ7uCm9leNV9GiCG
COxt/h10j6gdrGetXEfpaWRqtH+nG0dZ7IceSZ++5oN/gU+yad6L03Iog+5SAXaj7uRXfGOc2sPu
3jFzNcTFws+flceMuEJc6YGwXnsbC2D3W9FgC7i/85CtZ3WTbunIjk/d6u5LBgzMJ7/cEtK9Dm/Z
0Z7+NFznB/OpQCAC/rc48GcmhNbZw08qv/o10vknpNjC2wIBWSZv1kjOoHVwLJp1iaeHk0FprlAU
jO4erHo3b9UvxMFewq2r+uHGaFfzR7NfXkoVQcc+8jEOMLrch1/VI4nqQFFK3xr4FHuGkggrP/J9
cjEfm9/YTbaz/RCebZYlQDL78khwRqCrv8wnyKtyLS/9A+hhjlEIRy7DaV7RRVxO5rMRCA+s0dqa
qNe5iwkLLDFZoq3IkVUnRAyiCkoZXMe7CKdPxwfGLP5o1PZ62OiPnKQvzQoYnuYB0hmq64B7njFu
nqMUWqWn6s74duCU+BNDOU/bN2Cbpp2dn/KP5EHZWRtXC2hmNJvpt7KeUYn6L9QT7grPR3ZVfJ5p
ZDkrU/qd/sH1VV8lRB7jBd9D6BW/6vaFASwSlQ3wA1qUq2VrWL7mnPTcp8V7w5tvbbD0yPlbdE8r
+TZ506rwx/vGc9boOa34cAOyLL6a4JtZdVy+AevWC3x7LE7v4HdF6WXjOg+/wiQP9EB/6JdtEd9N
NBmHveZnz6BfxJtxsLVT+dQUu+IFO84CDpnp+JYIEMgq40Y9tdg/320Lm/5KPiMQt6xnoiJc9QUn
SrUd8RkCO01QTa/Vcr289i5BsJvK8rLd7H5wrecHHcTMdnwYH+xn7iksUB6+h3s6wpy5FWvV7rtr
tn6wd8L0+tVSIugI5vE7do6RewVkMb7IF/UKMXMIVM1HVI1Kf9Mr3haRffmk3Dn3cvsNa7Okpl2T
mYnk1fiwT6rSe/1rc+lpJyAbCMeTiO5RGlyoroEKle+4TPpiXCXkzxOk61WD4k1fqYdKFWzJyt4l
69xDuHo/+rNvhVgMTuka10j8yO95zb34GtsmlOqAh0NAwt63fl+fNPdkfdLwWXHC8AcX38+OZYND
pFdaL3pCablprMFHeVLBOcOoehoLZha9VzQ0xdfKc26tijfXQHpAx+AEQqh8FaDT30W0szuvj47y
tw5Pp6m/zPbJvZjZod8X7pHMrnXjo4C7QEUfJu9p8P3xC0MEwuEVTyI845XxEi3fwwkI0aqutTW0
CZBsp8H5T/bObEduJNuyv1KodyZoJI0D0N1A+zyFewyKCEkvRIycJ+PMr+9FSbdSUmYqOx8vcFGV
hVJKCrrT6WZ2ztl77SVrO3qMxeCwrib8xk27aXBEjR1GiijSr9mwgHi81DDj3fzBinCIJ9kjhpP+
ClJrcgddmKLH69b5loYGvoJ9vyqX1bN764L84FY0V7gdmZQYz/wPfJ7DePIvQMRXNCkWcs+l+FDL
pb1OT9imajp4u3Jvs7lYn8N9+0xHsj+2z+Z1v7OOEl8KSgbm+NfFya1WVFfyWuzsVbsyNrxXWNUC
ucKW/xOi5NnRAPZDHrRik4c7ntUyWs6ppP1OumjrtlWJmfXgT6u22DXykQyd4LWlllkNE3SmdZ4d
mHwkw6ZwtgcYWFTxyQIFYbZActbuotWTuwsHZIVoSDe9ffCba704pAjamtWrrpa6tf3np3I06Pz3
f80n+ZcCx24UhM0XvsDvv9q+FaAM3+qf/9APf6f+P19+O3grVk/N0w+/4DjAZP2mfVPj7Vvdpl9/
/rc/+f/7m/96+/JTPozl2//+90vR5s380wKIrt8freUvT+PLIitUUf/8F76exS3rN1jpJs1j6ncy
yAUn3a9Hccv8zTA8z3DAMniMs+fj9reTuEbmCcd0QeY5ySWQGj3Gd99G95owfqNY9xDeM8/mGM1c
+B+QG6wfJ7Ekw6EmgOsu8K/x+piR/3gSV1VtMEC3TRbVFguYrqHWaYQ73bZTpN+aTUAN2LdSoJ+r
uhc9J+bEhwR1R0oS8qpY6dO+yPNPaZqzB1iBQq/oWS2nRGT5FK8Yq6BSgaS+nqFz4ZJ4bAfujj9n
lLg2y4Ssg/ZDL6X/kIoeuX1nNunnUuXZqcgVx+mcVgF4QDWtAiyiV560vAmno19epYk+fRwJhbpr
08RyMI0URK6F91WgF49abxY822kp8Q7Sldrq1J8A8Xp3nbi9D560yF8GT9na8rtK7PrrLPn7ybYx
37DfR8zzDZVMXYnaRn6oe6bxk0Yh9DIxptkoGT+l4sMEs/cgLRcyMMMt96YYa/FKKle6tglPqtn0
cTosmcpVt1TPyeOYeP37RPcYGmFTCiIHMztn7BLdKRgZPUmxVneIw1Sau6RntPHrF/+jvuLLa7dA
fDKldmZlyM9TY5h+QVqNHKOQ95TrHgwWar1xWNta5OJJj/TVr68nfpzH//GC8wv6rg40fT0MnZ6J
J5M4sAv6JWNCKMBGm611M9J2Uo4sF9bgHvSWSKkwP6VTek5T46D88dHwu/WcsAhmaffrF/Zjffr1
dQFtdl2+e45HPfzj6zJUPfQ88JLmn+8vGJAUBy0Z/L8Z0//pVYThUItz21H2/HiVEiRF7Tglj4om
m5NSQq0rs+3+5kM1/+Qmo3mYpTkoH3T5s+jBNJMJHJqHrzJ2UTNHhQXWEaQw9VDa4+FpQ4LpIqMa
H3VUsA9K4ixagLsmvMacqvdQZ/gecQUTizQgTUaUU4iIIUvehJHWdO4nX6xxaxMU0oaMuxjDFN1O
9yC5+eZV6wXttTAHSIExI/w7WDD5x4rB+WGUzFCWoNbWAQ49taDbTENvMuqcnrxI94OOYnAhQCfu
zRzm4+LLZ/w/3aN/i3m/+Ov20fUTPc3vt6svf/6b0sy0fqMv5Fq6JSEECck38ut+JUyCuAwdHQuz
1plAxE72bb9yfyN0GuKwi6bMFHIWo3zbrUiXhj7Ev573F5fv0z+K4fpxr3IAlFsOXxeWJ4/hrSnm
3/9uteiMii9i4YwnoumblYgZCYYWfLgBpRRhFiOnRnNcW5GZrb+7P3+yqHP7vlvT5wtLLo2yDR8j
b/PnCyPtteMx69UpN8Crd3YMZAYm6a42oFv++lI/rgnfLuUReEbytOXRxPvpPaZVOLakX5wKn1TJ
pOmYm5LU9DdvyPpxl/pyGaRBqKCkJK+YT/vHy0QB266eVu3JtUEIY5oKNyD/U4gWdndoIh1gepIK
KCxqcNeNEVNWDLYVpuRvef0TBHD8GGhhbJz6FY7LidzUpS0KxP/G5BAlaxKYMos14tfSNDeVEaLy
zptxvEcJXT8mHaCTLgq1T45mpgs5VR6LIOobeDzEj2F2DUficw3j3mr76lMTCAco5fAs61i/UXne
r7AztAGofJ3zrm9mw2dvEnTG/vFnYaK1NJmDgJAWP6/PDOQZyoOMPiW90268Hhu/3zIE+/VVftx0
v3wUhJXwBRH8Y81azB+easofK6ixA53kFD4QbGS2Z5K1yq2JlHL160s5f/J0cWREc0e0BGYKd37Q
v/sGYasdIgn5/eSP0aaCZGgElDgIV+JxmbYvILlKeO1eQlcuiZajVJu2a7Y1iGN3Rsapa6N9woS+
j6riLYCaFPYuo6aLWQ+L3jhjgF0mdGxCsJ4ye2BivGoJZMbLtuxNwgGuu+gw1zf1rc+YIiQwJ3qM
u0Nd4LJecvZYho6+hhUF5w4vL+lFWofTbdoKqqPBfqxBXRXjTZI0S88/xTgvhvhmtN/85gFF87GP
bgtkJKk4EOa5LMU5w/CGFdmEq290BIbaT9AjLm5p7PL2VsXqb27uzwi0eZVgH0eGO/fOPUtyoP/+
5rZRTpZfLRiehhEepiin4sr1TZzkb1GC5wHQaHSyg+kJ5J+2dSZPrfwqU5/irADIQgTwCo4YnDJF
zZ8hghFN+1EYaPist04ILCSxRXpYlys8DHp07cdFuTTj6TgAKFs3oWkuRT3MDhPxyrm32SeO7I5e
0TlXtoVgCGyGWKkqzWl32OU+GcB/MRMaCTwtw/2vHzSDzeDnFdO0ODoBOqZaQYH4471IYkMv49Zu
TrJ2zZVD+CZtGQkOq4RiayHvePfgsC1CJwVV1WXmR6JusZya6CUCtCKICzD/RCKmsa8IUSE6EWSj
3nnLXMaYeVlodgNDthVz92xtWcyBf/0GxJ8skIRQIp0m8MFlB/vpZKqRGhE2jmhO2dhbiH4J6gUa
bW+bcsSA7/b5NnWJRu9dHE2laBn0GeP216/hT3Ydc64ldDYcHe33T88T8JoOmGzSnpjps8p5WnzU
MIxtXbRLf7MG/eml2FZhH2Mg1n/eDnLywUgxbNtTbGcBeTE4OLIK8EvYduHf3dk/W4Mcw3IMigxJ
YTz//ndrkC4at5ZtWZ/AF2OhdcFWmHFm3vRd0x+5GeYiCScXkCAhWaHQyzWeYWvhhJW8jG0Bcg6x
yXkaw2+JEn+pSRZ/XIgdjjcSHCJHDAkf6scXFuCl72tXVKcAKQDaEJvOj60zq4hrcFBUlFgZA+w0
XsNwFx3ZykSVspN5329yMdlbO+2nnaaRI5xOnX4OJC3qXz8RfzwAMbBjv8YCYNkk9/x0ALL8ILSh
TZSnYmiK24wCeR0mQ3qwAcdvnTFM9nE92SdhMnH49ZX/8KFZnH14EOejgkVs6Px9/+5Do6YWrRPm
6JuSmq4UKXiroHX9f7rhzqUnZ0n+I8gkILT1h6uUKGu7aoitY6arYUPOFPfeybXNr9/LHz5ni2YM
SzTTTGteqX/6XtmBbiOW6aZjNhImXpIKSiwx5DDhVCutl1+v9j9lxr+lyZ396zIDUd6/Pjz1Ufp9
qfHl73wtNag0dGprGxo63grpzp/211LDNH/DoURFySGF5YjO1H9KDcP4jSWZWkNnhOzabLa/1xoE
nBh8eZlfC4sqhc7LP2iMifkp+L2P42CCQFKKOgqNjOQn/nz4owBJDHcazQW8Ovx0sCvFXJ0mnnr3
iUiaB4RoUPFZijhpRLlEezMwVJu6GLvOstZAem+grEh5++Um/qPn6VK+5XeNentrrp7K/wYN1LmK
+esHZRs+5U/fPyTzH/9Wjv4mZnotmzCrHsvOLBT4+oxotE+pJ79UY5ZHewNNwn/Vo7RPOUrPcgX9
P2HS3wpSqlvWLwPjk/NfndV/8JBYXw7nvz8lNEyRMfCPcGihgjORP63I2EmIjfGewrKgEgy/0DgR
RxtopMxIu1eVoZ1IFiTWvbOR/y0JIOgmhqIVXKRxLMoZ1io5hknRARqIUEQ1osmgMWkY/A4QeVy1
ryrFGESaWdRd/KySHJi1ycNmPugwy8gCSCGd+FPlagdz6MBq5iT9dUef5gn6ULtlQhQWBZA7r2Ru
ZIJQ1PejgA976KXfLaUsZgGP8Jubwh+RQJr68Eaive8dI3cgGtQrAKpuHDfKPtFIrnUCSYTTHI2w
KJPdFJe1fErHadTPUzUZ5Q78BhWlHZQgxwZhtsUyRgL27irdQYsRk1u8L2KUgzui24eS9FwTplfc
4hvGO5bIbeGR1LtyPAV0wgHWt8Z7jDKEcyukwLgO82D2EpfGfOpiLo5P2j5xlDVrpK++fMtFrh3J
n7MNOOrmSKHuxRWKD32S925NRvJiqgUgRegFHipQnOE7mVSDvgYTVn2GgJI96bHRpUvXBYof+JrX
gqcds1sPCRZJDkQTInJDFX5vxiJ+A6YbFKD4y+iq1N3shnZeW+KCB0RG6oMM1WmYAo3403z039rK
r0gxq23tXvObEDRW6ur1kmRXZISxkTpyGxYV2bW651NU2yJhYAwOtFrbjdU8W7FFsGZZxM6dTlcM
zF5kQPAkrjS3l7htumxN+I/j77qR1XFhZm6zkhZIHPrylnomdMZoFhOfS7M0SPL5NE5F9rl0NByq
FZYeZHYRyvhOg5SzAFWH4iALFJREwkW6Ta6Jfu/DvBlXZi6BvkdJrl0wNEwMJTFgUK7wZB37hF4e
IuIwCvdJSSsGfxy2ElhdNXdPhJqG9KYtOnxzTQ3Fiiy1LFoC4AyvEY3Gz4TLRPU+oBh/61zPmqhB
jeaZ4Wb+UZl2W6/JIAqzVa+HfrIeqJOPZT0Vz/iHYxNkbFTc6JEbO6gJZfTW2qV9Nl1yN9aJyAbY
y5k1TKtZ7dmBrAuyV61xQrhBo4OVOCIWChmm2UNt9S1wsbMBHCxc4jbFURaNeEyBwZ0Li0TrRSMs
BPcqyNH9Fn6b3JWKaCc0kHZB5Q56wu5k/Wz26GiXWKz9jwQo9/bKbWyM4EMMMXLZN8p81/UaaJOr
hw4Ap4nB5WLg8MWA3o7bcNvrkXqNoATy6jzVDYt6TP0ZKdRAHCDGJyhRQ7fBu9ITLV0GRCc0ixYE
CC9Er6uT70uAe4FJIP2+jxJ0knVVYKmwYbyO0A0ZPm2hjai7qaByXmC0NmC5dTgqF1WDs3xtJVCK
CW6JXtM4t8kMspK+2CgAM7SmlNWvVVVQxfWdrx0Ema3vADRYUrQkN17BJsTJXUR7/91xov49rPTa
WYSIpFnvPJwzUDdd8dFldPNRtj3JVSoR7oPCVybXve6kSJfj4po4ZZBZUy/i9yiMCdf2J8N7Yp0C
Ju5kOTqY2UB5ZSOyf4PtXA63fmlwX2weyRQFuswOkKumaU3rA5m9xseyp6ZK9orgejqGvfS0z5Mm
tZsSy+n4EGQWINMx1bvV1CmbAGCL1bueKLmcr7jp5gt7OvVA8+7yrLTVbUPHZfyUwgKtDujrnD2r
hg8KrHA6ewkYDex1MRXOI1Y7FyCg0+oOJjDA2Und8ObytoFLWM5kbZFEWrd1k8h7Fkbv5pvADkcm
aqpXFzDoAX4wL0azFZZonXh92GMsM2RNy7kYcJk5bpeM9OYavHQwu1wgJYAVacZmmSDYxToqcaDv
atWVPenaDtTNYmAWR0hTcIk6v4cYOvjqNtdS4AIAlyUQo0orsiW5BNZNSXq4B16awhljOFvOIpY1
8SMRLREcNznE9SVQiiyDj6LIr3IdvEyuXSfWgrlXcMbGh5WKz51IaZtgRx6lrHplM3DyVSRkkHG3
YCSx4EIiWxosNNOGzuzYrkubRW3R4OpoFgW5TohUNBIh+DORwPwj6tj5aGCvY5V0LK0hqiXpUdXw
fPb7uizoLdG9i81lUjk2Ztq8sh4qXzPKdRvDlTn21tg9OgZURPS2eupuEiEo/FKaGC+48AKU9b7B
1+3U+UMtHgjxiA2QH0UkF00amtNNqfxYXxVsMHgAo655BDU39PTGqClRWnlSG0DMEXiywBfVnYKk
Ylk2SawAqxi2Be+gNG4CMOfvg0tCCCDSrCKvqpuq7DMp38aOBlDUngkIFclHbEex+SEVQAh5Kpj4
rHI5tCMBRXg0qxLtiNNLLIs2/TF7ciZSdImiRyOYWKfsEVAS6iMnF+2H2hlZVEweieikWHPZ7Ok/
02toXB99ryCVxU9NXjqem4n8FNMfMJDOBeLerWMf0D+ujkdcf+lzzZxXT7EWOO6YX6tGOeUO35+6
88Oq1E5aSXYvHsku/1hyJdjUYxdw/l8J2Bk9AekTCedmJV+zICvyLfQi+wQOxwQyknvktbQgoMXX
mvYfnaSvohdm98V78/Mp+gflwn+387akv/PX5+0logf0w//6v+8qennK/3X7VrbPafTy/RF8/glf
j+CG8xuWaUbUHqphBx0DrYFvEyGLEAkafPSRGQ4J6qTvT+CcvQ36fzRUHHImmEn+ZyRkoHtA+SAt
aeABd+1/UqYZ+pdZ7O9HcMfgBTBlpz8hdagG0v6pnMdViitSpcBLsywAKNTLmhD7Bo7QWtPmrG2l
f7Zrs9zqAPQ+WxOwxaq3m0uJSfRRON1wUcEcao5ZlPXWF94DcX3PZlUofzUBtES2hv/XsR2xwscY
5ctI6fKN3W08SMxtqy8/caiiYaW16fOYGGI11g3uVeW4xSM51U20H6283OugYB4CWTanSprJrdUr
ebLFiMnNLQhC02ItxpNOdH1RTva9H4bjw9Bxlmna+tUiT0ItAHmG+1rGzq7EhnrV26G5jAR/Vyet
Ye35aX6V5ggS/bS5hFGWXEDhvsZx45wdDjcrOzWNPbAzfWemNd80X3uMIMlciiZzqFigdmsDqe34
OPItk9xun40RIe5NWb9jNXjustkUwd/Uen4iXDL5gVDN14pR/BFTX4ojlJfc91x8ACL8XmkRsFdY
QDsCe5/ZPcUKu3JyUe40mcsvbyPMHRvjGvfpy6t0xz656EblnPuxfO0j/lYy1augNMFD1qxgBbOw
XU7KxSrQGvluxUg9SL9Q0zI0+ubSgsTayTkbV3p+uDdIdl81Dj9hcOQ7nyoSM6F4E7qmzX7BSoht
isrg3tS5zSzE+gZ7b7/BXuOcMY47u8bg9Y4++Pm2GpNLj1fcIIsyds6EevBONF6+dEr92LY1uLnR
TqH/qjDVd12YInClUQHRrXKgoOKkeM1afmafmPMZTGoxM6/5w6uAwC5UgdRrvrlx6IIOhX6DJIfo
rPfYSZ+rPOWKZv+aKQyDtYbmvJLFfr6tudk4O8/iLecjN9issucJ1gDHeC7qlAGhke6o3qUVYM8s
+EBSJDO72ITQP/j22ZLJeB41ZX02CoO76HZnYgf7ayD//bKr4QXwRx90X78WqV90uOoLY08tSFQk
k7n0TlWNs45xHF20qEqOovGjLdb52WHXcprDgKpWCb6bC2cQd13izMYypDPlsRlMAPTjOCkcW1tp
fG3PVaa3a70cOD0TgnOVkBO9coxWfYoS4J22NUR7z+RALaUJkt9pEO1qtRO8TrRZdrmTE+QojcLf
Oa1rvppQlUJkwAWlIvbiYp2Rbb4yi6m+agJI6W7hNm9xL9Ol03lBvMAWOC0tvC9kd7r1peeBdwu0
gaM3CJKfJ1NuHSuxbyq9Nx/L1u1vY8sp1iowwgro/hg+BR1fhGmy1dFNpcDKOPa3Y+DEZ5769pHs
SLHOyb/oOIoRKVCQP3KubWpRZ+r1jcjwaNp1gZ4iEDbiS4OBmkaK261HwhyPVuNdAydKSGxP5NLW
K+MqGb3pHJQDKljfMFdWQgKqikgSGVk2wqVSnKmDxiO4TIeau/DzwN1G5gSetY/tc2O35kXP/f5O
L/DIVW6rLyfp4IooCYIA7jbYV32bgDbmsptxSNHiZ8VL69j1rWCpxFXUDfKQZlKuvdw72xE89Dyg
QhVV/UGAFe7XfZKrtQlQD0BRidabX27Mjq+EqXuSPGrD2msGBFR4Vv2h06yHggzu67AV4hyT8HpP
moU6GDRDnmv4J3M6qU46Cz15hFFVg0OkNmxsURx79qIU97VuR48eZfRjW9oH0jysxdT04QcnIq7G
1hqXBw59yiSycQcedkSZlofNwcpr/0GC6VtGCbJxH/zEdWuH7U5lLsAKP5MTtEWmjnAakmMjYu3K
Vo5/qyeTB2qNlvVSkVfLsIAQQSJ0tGlTop5DkO9G6WtZ+m+qAUAdasPODAV6Yxs5V1tH3q4FVawD
qSychu0n9jf6gOHQCBXDzph5mGjybEmad7KjCAIF3+rqzP1vOQ6ROLhMs/gCvjzfuJVb3Qd9NS3s
QchDyIkMjCYhx1Bd3JWS1vBpMJ3oGE6+5FvdkkOcBDqJxBUEQcJM16FBj6RV6Nb1wlBo6ZzgaYIU
spAKsynaoGalT9pHysHJXAyqICXMGorkMLkT/gCAqStDGca+zQds6RG0LYb0VB696Lx1RbbTWrbh
Dl8hX2+/6V66OZkuxulTNLxfV5PHdBgQGddpt9ft0SMNISWsxC1kgSMC0rhqR3WVVAUfB+dIhoRl
Z4pjiIDvOBohxmShYN0zoAVrq5fhjkMJThF9YOjq+SDy9c5+VJ0O9b13+xeN2EjOAOUHUM/RXhVl
dl+X3vRA8JZ7HIdAn78S5tkJA4NF2BqNQ4MlUVI32yC87F6TN3QpsO5SN+4Rn+SM04tpR0eZqCKD
6EgwrPmqBQG2nvOazn4OHpjqutpCGbFpYbisrTo5pRbklr3qnEM9VebB7nyPjorXrEGZaYty3qnY
74h6Cq34hpDRW+KER+ZKPa25Zkpe2x4mfeFTPMK6/+CDHll2lI3L0jSyt0CM+ZWdeXPTAFmGH1tU
7u1UXGdpfZcFY8QB3/ZxxmAefiP1NKMdNoPXQJXMfFc/M44uyUg3gLVjiP1a6RxsLojMsqsuXpno
rzGxO8facsMHbK+ftLG2jjqkEASiVptvPBllN/S6itMYsKjZRTXTRyDOKhkVtyY6iGCphERyXUb+
pSmqmwGVxNYowysC/6qbyMGQTI3G064ag/iQEY28ll232kCx2OXdHSCZmRWg9Vvyai9lKB+S0Rmu
CZ3pVoqMp4VfBd0y9HCpsOFak5ld8V0lnwhUxAJEyqF30J9lZZldgMpd1/RJllFmfAhjUI3Z9MwJ
FjjoEIWbwpOfPV/wmDauuS6VrvGlpfYT6egtSye9MyNHbJQiibCQg37IRvypHNM0OnlNjbUzdI6s
NPlaQG2F5Uc8T06KyvMElPNzEvdFtPDdSF0mCbNRy3zrUuca5bs1eLdR6XnbuuhpdHjh9K48dcAj
2t0JiR6iMiLtLAFUr63KCKBTmiODW/Y5u3cJAKhcXD1RpXZGoal1R0MUxYaJlH20zU3Zt9aLGbn5
Og2dEYqBSeGYNvW9zeZ2lcVDVS78kZxYy2ghguSFZvR8awy5dDO7Wo1jrt+7Q2a/jGLAHMfBdymd
OlyTtVYCQm7rbQusexO5zrAxGVhu3I6EKfAi2apLhkPoyYZikq/0wZTNVTj19B7b1F7XCDMPcZxn
26LIrlILWkQFdmXLGCY/axrrhBvV9r2J+z5WRr+eBJltDVX/HkxuuZVyQM2Im3lN/AeT+xQtSQbD
d2Fr/c1QFfHG9HA5sDkQ8Bw45BtVLHFBIaGT5tq4mSwszh2e56VLEOwxCrvo2FW01Surb3cu02sM
MXG01axKf2Xkam8hbcDLqJGe8Z58gAHtdJRY9a8HDgV5UlUvASxrLCjqc+2Z5DVaY3wzcV7Zmt5g
nQqSn8FAuucSti7ZyoQrDXgU4zrX70ZdXBobl05uIEAo2tHdsjEAEKFj2a07T6tf8GRbn1J2txcS
8rx9XnY8XYU+CdIpe1dsdB/EEVh6DetVAkdgMZtAjZXZtf3Rcwu1d6zUvOYbC4p0suSVWyqoShVJ
RR91p05OUgdUTXRX4+OWlsMHiFLVE5EJeOGNIsTfw5LS1qBvRdHFVxkz8KPrZhOuILC68Clozy7a
TlS30lL5TQaF45NAX6AvUaf5W/r2XbFmV3GSpQXa8LoLKu0W+v+UkVVt+s+ySPwdZ8L6QYJCppVS
T+Nei2rrHhG/vJDE0Wx8slq3mE4JsYHvgaic+Cb3uvdKfedoOvN4lTfY6EIvx2tl08Re1DjG9lPm
lM+mnTmvbBTTXkZdZ6waOwivYbpN26bgyQuF227TqnceenrfWOTgli2grIurwEuzPd35+Doy85JI
h64mMjwCPHsVJvJKaCpc2U49HejkhNgoJRhZRCKg4iiVbjWBgLHhYGW3FpFTZfaUxGWwyuq6O6L2
AKpM8s1ysD2cOR0WqzGQH4c6QtCkifvMNt1l7nSvin9FvLzOmbEYWaTZp09k0FrrQaM6IfqpBpvq
PsEVn9aV6kCxqrA7WYGenrqgeUqAS/JJY1gaOk7jgcZhnTjW8LVrLOAEWXfrTCXdSDR2vNaHcXTU
0uiTQ9DaPfMS4ANuWGkbL6OBNXTyaiCc6wqaW/+c2Co5p8RIvwuvFDd9EEQnz4ijVZs7HMrGKFgP
RB3uOP7cOPn4eRSxgmjUBVcD39fVFLd4mnrfPjh0BQ951WBFA1+2itrqNGTQN3SK0pUKrGJbauF0
Bj+TYNLrxINPjBCsGwY/sUaOA9ODU5eMr6ydePLy0N1ljrUpVIjP1ss2qeY9+Cr7kAzjXdbIbNPQ
rFzG0fghL2iWqhoUUdffDxkBbXUUW5/KPpyOdBKda3P08XYNlb8wHPNhartPfjbl160k5WgkX26J
uHq6KsuY3bx9jUpZrJNMPNM0xMcEE2zVugSN6Mpul30WkydPYtq9Tqv1FPPe9gXn3U01xXe0GPZO
yJiB3jsYb0IOOxTRFzoI5mqI1PMYEck2n6UiQqrUwC7p+QAYONkeQDZUOMmSzzTk42Uj5J3fa+9D
zjM4FZdCHz4VfdFt7KG/ziTcrNypsT35tnawaQBuJttcpaYoV2Rv8vZzRgGt0B5FB5aME+Cpb5l5
Jl3isNxU8dqrE+PKjMtuXU1WcUgCTpONXkqU82B6S6tMt24QnzmWkj+iWySGI65f6yHxciXjwv3E
vJKucguQtSteiLEYQaq0OvowKaaVxya3IoV2+KAFjguQuPM+oz2uV50rA2JNgkOlG1T7nvmis3Md
CDlboBaAyFVcJTKTFxBq3TbmLLykDfQ+Ng4esNGsFo0Wjwu/mIyN73s8xy0wBNv7DBbtblIWiQSe
cRVF3pFQxXe6qC+gvjdMWA/I+jsQDTjgGulhVvGPUcG+SSfnHHr+loTJlWbGx7hiqGTpWbYearfY
YGl6yFPtqHnxfR2VAC4IKyEYOXZJTynebfBwrTJeCWPfB54bQuymkmtkcm5bOvZhW6rlWIfduhHi
sdI90skwazZGtetyeSwTtjkXwf2C7M1DCm6epBiO771m3yGeXic8EOT0aJ9o+JZMEhJrG0Ao67FF
QuJ3F0gXznDGMLfFAaV1W2x9y7kUGsNqww1xhcRkXaUNEFrXwNVeuRGA5Xp65wGf+DsjdLFC3/rZ
8FAGMrsxMQJtNS8/uLpZ0gAAEi+CbZZqgJQxv7JtP2iNdyrbdDgYevtGfw6rS8kkJbdqDZiW+QEw
3GNmahOTB/1TUSuWq77+KLTqppDiLbOyx8rznvsxeI8t90QA1yIwifczvfcgFXuXGNIFudxYq7OG
dAcrvJ3a5okZa0/A+sTTVprtxk4ZODa2+lhqsM0wxiSXhi4kZ0XdP5GgGq+lZjorUmASDpq4SJN0
Hi4rUtDY8XAV1hlAOlI8UbPgNcK/kUpt25UEhZKHpgrrkOUBVR2JMBX2xnwahiUvp14k1XSM/eoT
N/OOcdYOn9k5J4N7zQB805op22q7j4J5CIWtYl0kKt2lU1htiC6zLzkG05Q6bRH34g7MZkCfCf/p
jD+adL3cFJEH4qa8TTibBwBP6HlSNqXONawUhuzZwe3svUI4b1NVLLyeZDHPxnIcRg8zIksjS32R
tcGTzWC1mqHbbtZvaTb5905DfJolZ2MY8JOuo9PPOf5Gm7Qrvg9bfsotKSgXIwJcPE3ybPnxvhkU
OUZuSopBfUvS/DLyGarqHKQ9UsmKeLovJ0JkxhCYDQpgc1Vb4U3GvkV81PhgDOFBT/0LxrIlcy19
S9xwt/QSbx8Gib90o3Zn22XwwcwBSOh2+wnp9JF6mJzJPLOWdiFC0oJNAYgSTFBZOzy95NWW26LU
sfdMqfOkFMPxJIEf1DgaUCgtMcrbuuzuaRKKbZ1q4hAGKSmtyPLwkjdDTLZW0hsX+MyKgrzQgcNH
rUNLoXKIYosAKkcguIbVlIt5Nt3lZYoE2EofJy9Qe+QFU3Srhiy/c1QYvvh1Jj7RGbN20DQN0v+0
rL2wmcj24LZE2ok6ILmCvFWiv5juaxl9R8uvlmNEAgpPDMs3WuG22xiiFZh4y7j+FKvQXxHcza/B
9Oh4qBpipxjkwpFvyg0cHorvhpDeNovc/ujUYKCJ2XX9dB8ze3UWkhCyYZuHIgAYTuQyKeKmWwcr
DdFUus4sy1Ln3qgC44zWsz4mGQ/MOu7bCJN7bpjhpdRLGqulnKnxUGDCRdtkOARTzocbxPVM7BW8
tykYyNEkZtLyOPQV4bhLBuXc0BKc9KtxFsQsCgXtcBnUBPCu0O59KNMUyzziemKsQldjSB3kwbAt
i5IWU9CkuMbovifqyfp/7J3JctxKlm1/5VnNcQ3u6AdvUBGInn0vTWBsRPR9j69/C5TKkgwpSVPN
XlnN0q6k9ADgcLifs/faLTuWg5OgP3EdnEvtqiJ6CB0vnFOiHC1j3Iwdat5AVzHqwb69Fgjnp2Vv
WJ6xJd1gLHd2D+SoUjkmpBoXcK3pve8cMEPpbh0C3P7BEc5sN5mq9Q2cPzOlJUlNtyJKJoyD6rZA
gmAeCiV+8iR/+J0kU6c7CeretPeg/WKgBUlPGX1mntbqyYD/+puEZx6cjLlRvTB7K2dF+cIqAZx4
4NV3FoEo/aXugOCiMJPoKFULnUpsXPXezqFH4k4z5PuiTE0wgFVAahVyXHM7hNMcSUWo8rjFYxEx
OfNcfZYZinCgCoaot20SAC6MPE3rboaCQjgShdHZ+CFPaisb06o2o1FozUtrpnT24JoHiIEMsiyX
fqjad1i9TFIHrQnelIZ0Z4MY9iWLMh8HKAUGt0j587DTOJo26IYAL9kUFbWncuJW8eFyHMJsY7U2
CDAI9S2HFTLZNAxj7jTYYgVya1oy+54wMQltcktt6F88zqZLcqOykc2oIyCqD0ZlXIVq4Q+nVZLR
nA49/XUk39RZUm4PyhMkFOjfuZkM6omxr86coYh+TFmTDmsjqovkPCGXzO3t3BKHaAwnfQW13Qiu
0OnI88JTNdzmiioITybZrFvVGQlG6zKfZj4+4WD6tJ4wxd15bAO96wqwbesqtn8Vhba0IMWUqpm7
aa9QtJFj9SKFKCgpo00a2IOkU3XWRgE5r7Kuqwc19fl8c3RP7iaWbTdy6km5T/2pt+7J3Y3SdUxj
pXfHvIsPSS7hAI4oE3joDvj2RWFFDh70WFan1JluWznPjx7m6mOK7H460zuwP5sht1lrwryJ0SJ4
qrgLh1wRLFmZWu6gcfuj25MQvDR4LLdTbvDNF+1krFA8RYQ8IwPrjK45U/pO0bZp6BPqMyGtgvLo
+QnihC4P2EiV2aXt+/A+DEtArRt9pZVbixl18OkzuoIPrM97QN3WnQ8laydptnWpHCaVdngPzL5a
By0LOzXUCMUdlM0Ndlv7gtN5uCiMsSbGJOgbCuZgTHm9UIQk931NZu5G72MiPh061dGqp36TtBv2
bhkV3bwpTyQ6O05bBDGVJDZDLK4oPQqdkO8uQutt03Yh7wv8FRqMrO1AzbYlTBZfz7wTNns29I7A
xIyCv5H6Q5/zJUo4vMJvtZzkifgPHZSJlOVLMKsKz2Wc+6BcZFC8GpMPGKZUgWlaDHbljMQfrjVr
Il65gJl3BVd9UA9o5DEcUP4tyFUks+a80NF1rdqePJ090EYKesTpEH+iNhQMIm+i0uDkwaXeScsN
dKb7QiPA3l6mvqYkUIOJfVFBGTgoD63Joj/p90lPzpuTwkrI4onYxqxQ5uBWNEnN65CTdJNVLBSW
0Ycu7x82HG90FU+kZD+NzRoCpnnOlq7eKHmTgTVDNwjil1CSDExOUDQ3rPsaN62JftRGCQpuqL2W
z9lIJE5hgqtJkjtRJqcTG59Kizn3hua408VQuQpWuWU+gefIyyG75G4SxViPBESP5Jp74yWhoSS4
JNQAEAA1S6XVnimo4iXLm3s+tUBbqOgjptHXkal8J37EoDkgLht2YC9Vy2IByXPROHoKl6Gm8xLl
LkLengRubCZdb3onhaldpxUhtCFwSJ24Ujc2IM4bGUSZggiwOR85mNi2BTlR5hasV3Vwg7IBVYPx
JtYWrQ/5GunHeipa59toZWhmhOosJ53NA89Pu5mM3l/ihb6ZfL2k2UZJAFEHRzuWMQpsK2vompXq
Z/Y9nuUsW5aiKvAok30bYYcriBVZ1UTykbOXsiIChtNOq3zKzsKwCu+BzXI/ZFEnJ0WZlTdGZ6Sn
wejfpqUeEqFa3DkcMXsPk36vkLH5hnguImy6Z7Zn2UnAgcpE3Fh6gojtShaLuHYAT8e5sdJzMVwU
gIr3U04ttaESsGkaYxX4Hh5/kRystr800tQtIuNCn4otR94dwNR8VSJrXNaqcsHuHm4mStVFmlaX
ngfq1Y4tEqQ5SxRLju7dsgxsNERUkzVHoZVnIQtlb6naTkgAtjhvVQ6kTmYW61hH8ZNNkvMC2Z1E
8lnrbBiya7WLy0VRDHLZe6PcUK9UlxxlD+2gxhv0i3OcgArQyWxMQLq1b1LhmHQAIcAZXX9EadX6
fnRROpzZgqrZ+ChxLtPEPPilYHsix50vkpXC8WZHttc9JF63R1q15RzDltxj17J3IpsjimjzO4q9
/aMMc04BTVFxxArvlSKID5kWf0cYH1zBrf02gEFYNjVZjPgPqfv1ar0xK3+locksyokQFyQRC5nz
dZrD1kU/rFRIA9uaiJMNMqH2h2N5LyIO2FJn6eiWKZXNRCvu4hkS3teGfYasglMEJNGThGTNuWJa
uITK7RJFG9b4QSTcavY+hLJPL6xM4QqV7HDl1OarVAE2D4NzI2vzYsysnZI17aKxy8uq1noovx3V
2jRohrXMgttW0EMz9P4WuXPJSZ+IRMibChRXyz7XQ6rljT4+2sMUnwBDjfC26T80mbI/1fKMhEqU
pqRf52seqbnyarpi3QAraLKjRyvFUEgtmYKdbGkvkqvK/XQgYZMlR83rJVEqNhTDYHNCihrXGqfT
pkSpOw2oA4rRulV0a+CLjxCCLiJbd1wG3/JYWhtdow4zGluKxsoyH/TvEarQDYlT1138itDxpMrA
srU020yJJRHGOfsVP6tuopayGBDnrSPgPlb+ulUbzu3KfkzNC4kw7FAjB9yNuSbPxsC7TGX3FEXX
5Nefx/BSV6WjuxwjDioJ4brWdGTqKBdIG4k9akZOHFr6ZFWATgufTnk03DdE95wZpZFuFIusUX+w
nmTXuLZlbTW1BfSe33a5tu3wVaZJI549tXnww6C5JXHXpcDFbjV2ng2T3KmUVahqzG9VqcarMPPX
aMzaReANazbY+zHRjCXLcbDFDnnuF2ZynkZ+SF8DdmkjQUOJZDj3A5qEODHLRev0q9oSFF+IzwjB
swK9ieDTqPpwMlQqqKDOWZs9Db/akjDGGmmcGqFzkbZDT6hNeG5iTLZ9e0c0cegqpDWSy06qpd5t
vaF7ciJw9U4aOKtcic4MsiqpyFW3eRPsYau70EoeNbaBcYksvamz59oQm84HMZTAxqR0lRHb1MDv
l9Gdb5UbzS8QRDSXjpofagERL+y3k+24YZRstbA5w3VpHmr1TdOI22ohOghDkUhcPwv3eormIM/o
ZKD7ca0KsAIb7NvAbjYgf2HhJX0KV0lZT7W+b9qYtDZ5FuflwelIkY7tLHIjBUyWmvEOJIhbEYjT
4ouGJzHEMwoNCiiIcOO7FtME7QJiwD3aMwuaqQkws9xalqk059KjXFcKOm46HP2VQ67xruuBiDmi
QbkhSjx3ZWcRSVZK/QSLgDirSSGk8ywnD1y61/bjUjRvaQnAtolOsH7mKLRvoQqQSIB9BjoLsTo6
OgfhbCcC75yjpXLeE2LtGvS6nJgflvSU6Ao+NlNnXCVGfGez8V8GyI62NsBxJQNMB1B1YbKO6lMJ
jVtf0h3mNwI7VpZiDveyMm8z2EG7oxTbnesV4D/NspSLFlq1VmMGT7S4WFqtUZ5kqW2fJFFZL4O4
vwx1bzNR1edUgUFUjVt903qdvW+JeN709XBotOoM3ekdH7mDmhkgsAllRgiuEvqVC3Mb50i/615P
Lxut1y7KDnQZt79b2jEGZF+syjbcckyhytqBqPKKTVBWPaF8T7KZyyZRI5Zqbi/1yVbc0Kh2jdWf
KE11ghbjFGb3Lm+SO75JtN4HV0vz2yLpESu1fU7Ngh03BnfPftHtkpSMds6dXdH1M370uhaeRk4W
nVBodU59Krv7ICyhwHbsDl2vM/QXU2NHF5bpa+wATaSJlrpQYdnDW7V9Sd4B6JmRQzcSI8fl82Of
9VT/TlIbqe/f+5X+Z6osLTkLH7ErEstkCjnzTD+TXf7n0/gjfK+x/OO//yW65P/pp8gS+SUiAJzU
oDckLqM5gugXdkOoP21ysN85BQt11mz+Elk6/2Dzty2ijSX2Kfrw8m9Elm8JTu8klmQCASfACE05
BPwrcs6PvkxiXmkcFM33ESyQudK7xCyrZV35KhGIQ2xZYqnnJg3EPlPsG63k1MQRKi0qwHcwqRNv
oVVdUlTfUeJWOce4MK4st0os4sbcUoVAjzYVPetfKXv/v9PsIpH9RLP7WPz4P3c/qpcf72eQwb/5
OWEUjJEmRkok05Ym8KvrTIafM0iR8IDNeZoaJgnx7Mn+NYMs/HUmB1AJ7AVJ3WyF/TWDhP4PZXkp
mHmo+Wd729/MoNmM985NCUvbwOSJ2VNi6rSoTOLje+8f9lNT9niRYKdCGNvFesr/9FAKfIMCrO87
EmVJHxx9PsOVNieScmoKnRh0CKK19DEX0Z5wImRxipKDP43mM3aaqAnJo43+qNu5PLS2mhKhG/bw
+fCIoIWinWw/eOy+zqM25sQaj3l6jxwIQz1KwSGnKFF2UmjbSjjEt5c5XyYAE5ug1Y0nOlTKo56O
GvVi0a90xF5Lg/ji2RU07izV7t3YlOHtu4d68fOV+kAPm+/Dv9407hN5jPgTYSeAHAE7cmSOJ5Mo
IQpYe6XwK5GlZlh2iGPoN0ZLWrnuJym5rCJFS2VkJTVVs302RoeyRQI5B8wuoq9rhVBhEKeW7O5U
KIik9HRDRTc0OCVxq0jIZVM7+KhVRSlctG24yjgtnfw3rgNzr04knCQVzpw92O/84lpX+1QJ8lfq
dsFV6nk/Ai0eNwlMCEKqFQMuef5SkYzJx93XNn4XmFdOilyrGen8jFZBhDTUlycv8bq9ZzQ6Gzz1
pMOrsbP9oDrEWadfaFkQcd7Kw/3nP/6jP/ztGYC4nvEovDZgPI48nZWmJhoH29cM+NpJBivphIoV
p/imkyczDN79fLgj1MQ8Hm532EI8U56qJVj739+rqU/o4knrBy2fByU2boNkEiujiJptk2fJwet7
IrByhOc9+WxDNKQ/Her/Fnyg/T7pHES2sA9syAJwmo4eVhrVAw2N/Ec4Jfjg0SUDIEFWX77kXiZf
p8Qr1aVXdztEJka4Kjt1fMJIGVDfC43xsRclDckUseRJMshzI7OwErZTUn7vKIatJkRZgUuFAx3u
lCqIaWxpZqtcWMqdRB9UtFlJT82PyPqOCeT45kSTRSuyo1vKOSZ/5PxY3iieTUuyTezi8Pndnw3j
H984Z+a8GQAfMDgAfzi6eB0Jso/XkTjTqisXOU6u/Yh2+qEaStCxkxrma0JNVTBog4TU7A2U6Qpc
K2cJ+iKSjwKKbQPqb7bvfT6ilqcZv6jGor03FbU5C0x9mtaDYV9ieDLuBiKhzvhPFf0nSqMsRjmS
naA6FUYe3gy2jYNUt3afX+NvE5qjOfMYugWMGkBGx4svQWh+VxlPRYn4At7atEpihWB3X0BajogM
+ny42fdxdEsF9WApWMbEPKmPHBllpFpSG8unln79g+H5xmqMUS5nSZNGiIgd+ajFjrXtKLwEjVeM
y9irryQNMoogHasSYR7dSY7+kSMU5ZwtxzDClStdVzZJ6lBlUO0S2I0Fk2g5iC4FnYqqZ1Erqb2U
7LpwsjZ+fyOwF6cJkd0LNbe0il4gx7xK0TraX6jokGK1rywA4pwzL4EQUQUi7/M78fvcAtuim7oK
yRPRos2X9/2bneLnxCU4PfcOksTYpwU1crvwf1bBgYytRc0H5osh/3Dvbd5lvuZvvP43t8y7hTcI
Q6sxiuGZTC1758QN+YKJ5btGzD7/84s7IiSwbvHCzP4fli6coqBcPl4dX2uKjFX9PDrdg1nlYMCL
pk6+4QlbRpNDpAmW92kbY9oBNky2/fewiuLTUeeo/8VP+c2GrzKxmW2qIVV+EPvdjz8ldqhfBNJ5
IvRQ/Ub9M8UH6+jgqqIKofrQIbYkwY0yT+T1qKUU3ScLLqv7BxkRl53RfTsfsKonrlDbiSk6ZD9o
gxr2IkEVhiig89ot1diqhmRdZQfphVqBzCAgIFgimGHIFMT15/d33rEdvUYaLdvZKuXAK2Hefrwo
NZzsMlHMxySWMNHMZDBf1JruV8V7fo5CEVd8ZmdsdAhQEauCV+fHUNnOog51nZq4T/xHWZFaviho
VJ9NSDBXgmQa2zUwyQPu8MfXOfdJR0sv5SNGrn6Jt9U8if1RfyDevLvDLSzPFaXt5CIS2xjozWUc
kL6zsEab1w7BCzdAbXyL4CEvz7aSoJFvcdJW4GJH5B5FY2DlQDFFsmh7IhIrTamXRHhIib8xCTIQ
CJshwTQ1PMkOLfDnd1D+tut0NEEpQAWWA+qFufHxDmpdU/e1Lx8rGajfdPi2aCsDHYwHvVySPuts
5BwinCE9AG0YkFlRxSMuMkE5VfmRm6syukKfiFCbuLY57Ku79gNJQdLny/jaaHP3tUpjmkqDT81C
aer88u0S/uok8z/z9DzzI//9eceNwic85x/Oy/O/+HnagZ2MG5UjqU6MiDB48//rsKOLfzhuQomC
OfkTuPyvw478x8KkCExZh+3E7lr712FH/cfhSyUc+I4c5VnV/uqw8+G9tTTOX+ynZqwrFDgckEen
ZSdX/BbPHaAD0ftbvACNG1mps3l3Py5+PyrMc/dfJ4Vfo9ganxXBN90+Xn2h8U5Ojwx4gat3PPFp
LUFQruQXrxAbhaNxdK6HVWj+kkvamDNa9P03jDjTUJM9iYBx20DPwNg4ChdTi31ht61d06u3dKjz
NhTzQZfEahXkZrqO3jUXhWPWM8u/zW6ysQ9JwOCYSd6F50ttX8Yqee+aXw30Zmhf9xSa8xCNX+M5
5Gxm7UAlzJDtTo+EF26naWg3Ai9zQKW1ESO1e48mGz+lqwukmq1HCw/jXUkfudA8+JwRpby5RXrJ
ymRkW7XtLAr/YWaKFbsF7RmQdG1v9aERG8vT0PAkCL5HZG9xdO4hM8Bbz5fq0FuacWWQDxieq/mA
ChaHB3EBZhTfdh1ethX4jfyMaN0mIbmtxPmgROlQb8rGQ/TXt3M7SR8AQSwqZ/4SxpTnbDciocqi
0WbDN6uqQOjQ7gbWMah2gXeX9Q3Qe4M8MsTm5BUXK7gjXrRpU7NK8HlS6T8oaEvmWjk7pGWWjf6u
kv3UnPQGspxHPTfwzpk1B4i7rNKLQxVNernFaDReeKHKKVJUvYbsxBlxtFgSFdECmEX5CFnbeawL
Z7jN7Kp4hcw3Yx8Q1Hz34cl8D9XWeEYJqb3qwEuzb4oFeGZZJAMZhSJTpb0Fj1LN3geFyqiYRN+T
PtsX0baQSkVr22zQfiGOB+zol3ZdHtSIb9YiZa8Wu6TStvJ7UwG/cXM5SOx7stH9lU4/QW5UpyxQ
BbPTIouCKEbsBiqnoV1lel24Zv+rWkvNjxoI5bEv+ge7tRvihYw4w4le0FWhz979POf+7/L8HyAH
361HM33/Fyt/hvb/3/84e2yr9n0p6u3v/1ydhWn+w8yF0cUyCP0XQv2vUtTbn8x7NVVSyYS9xor+
X8x79R8KUKwvYOagCGMzf7c+K/whzGF2QlQUgCUwt/7ONf5xYzCHx3OgFhLiIXzK+eD3cVEzabxR
MM+9CzBSuosSolvU9dNYVuMWDMhWizlDoLqdlnXU07O21BMEct90djoL3UCMTAcMTmUV3OO9CieN
rW6hJGvOAvetkoK/aZpf+/r/nWn/MW/W//1GYOWPRfN+os1//ec8I5VsLtJQd5/Jq3AR+aD/Kprr
/8yzhOau5vD5equM/5pnUKxx6s+qMZiakr/1r12AFNCqmXaQNgFAAvL/K4Dcx7PfDLgkY43ZQ+Ft
zl+3jo4kaBJzQUg04BEb/saAJCpP9kWJMgdflZ4gFQtv3t2Yr3cEP0dkxzufydj3HoMQijSwg2qC
SBcjkMf+vEmB7Hw+xNuL8W7X8WuMGZJps8uhpHv84kwNLkXbXxZutCOUOJGu+ertw224OB8WP7jS
RWs+V4t9sXS+qGIc1cne7ihvkMUzM+CT84A+jj3CSEmqjJAzr3oO6vMEU19gFocCTYpPCo+unqUy
X6bj6xfXPO/XPlyzje+TScRWy4KgP3d53u+AwrbF5qUyLuQUzOz5RqnEGbKcg6mtDA0nS1RcygQu
q/n985HnKfJxYMgbHGCAfVo8zuOb3diwsMdRxstcp2sydBXKBqtYJV13k2sa9n6BnffzIX+btTbL
Iesjt5jNnnyr478rH4TsTVK/Zci6GJ/qYej2VmQ3i6BVLtCf3lZseK/qFHnBXw/Lbt2Y998G+9m3
g9y7YVXapxaCmYBmsB8JfMPyKcZBuEK2t0OS5GrOXu8t5fnzUY+2tpL3hFGptOuUXemPHD3YUgAM
ikc/WiYKvexlK5rkfkxIR15/Ps7H+hsTl3H41tH8gI7PozxaCkw/MSviW6lp18T1kQI2IBtDeHDA
uPDFjfxYM5iHMlShgaW16PawJh5dkul3mmXM4b9z0Fg4nQ2otPTpi0F+v2/zIORJEHNCi9E5up4C
FlQuFGglqMpwtFjesu6HbvX5TfvjldCxkhrFMxCcR4OkQxpVbadFSxB0HiRwHCvDhJQjUr8iEv9p
JCoifEl0C86NOBrJj5xI8o4zDQLM+ApNCCLnePm+uKA/3TUatXyqdMk8mD8875cRCHW2LqH3IRML
biyjui6T4oshjnI1fz5+nbdobkYT5Hl80xQ0HgXBtHjEasR0safJC6r3+Zbg3etJTdGo9E7sjqLt
XE1xwAo4I5a+rFWvZNUJkFYNoT4DbvYvftgfbrGkDAp63kKYSHny47XjLtL82rfh2xhUzHAA1HA2
9Oqrktnvn6c5FoJ+N+8yyG6O8h/HwW4mmjpE/Ysq/Ino4AEvQHRDFImB/AMNnVRz9HA5bcfUJ1Mx
N0NKzmVb70NDjU9KvyS5MxqMXakXy9ZqtdempXDcU+lzJ7VVXz6f4vPE+ri+GxpRQZT4JDICXteP
v9a0fOKndYu7Ml4nw4vlnSVLeTlqt58P8/Zh/G0cDkCUCiyYuebRoiAczHLxwC7V6Mx9W0C46YEy
nNm5FykoejH0L6taWNZilENvLrQBIjLinVVFP3FDynNursiK+GJR/P1Lw57NovPFbgzF+/GSnxYE
T40tbkvKJbjpR/9icLrHmAxQY9egi99mpfgqnOkP05D6j8McVNn8cZ44uuEKuHu+L/Gy1K1V3tsA
zsNs7+XNFx3EP7zqfFNYTYg8oat2vKIMIa44FRkmxcQMh1YDN2oN5N+7+vzBHg+DEZ5vNEskX050
wscbokgoUrQp86dARn/uBJrntr2sv7iY46/X8Sjzr3j3bUbeS8BGBoIGnZp0A823lriNzIPstHJF
Q7r9YmIcP6Tj8eY/fzdeoDqhj6ksWhrVqS4OU3knvrpxfxxC450jyYZuiX48D3K1rRqHIYBWmdm0
SG0crSgSP388Rw0SS3Il8NIJ23jL0uL78vFKZAxnMiIxDWCR359AJTM3iVcM3zpk/thqqvqxrmt1
HdKhGtLhohYsjgSG0Qj9/IccrzNvvwPcOeoQium/Xe6QjCKrSSvAPxVsMIpWC9sjVDlQDaJd1G4V
OfkXc+Zthr9fcn4OqbFJt1EAkG7y8dJto9cMNSNOVbfaYaMXKfrWdk4xMMl7QZMXXaP+MFwkaBQP
oTmZmiLXQxxcxMIvlihep6zcatYltc/ypim9s8/vyB8mAOd+OkUsr7Sv1KM5Zkw6ZyP8IEvd6+tn
xdZiGB81n0LPG75qAn411vx+vZvPJQwhiK6sviPGklHVXgDcrIcw/+KS5jn72x1/d0lHd1w10z7o
J3bueNMIJs2KPf6JZW/q5xj3rqDkULvN20erosv1+c38wzJEtW8+ObNXY+9+NPIENQmHbMU0NxWi
RiszPlTS/mpN/f1t4uuFlgRkmjVfpnV0H/kG02kKJduaNECgnabbkWMflFWCgrHEVJF/m1Nvd7xs
D8t5A6j5i4XptwMoW3feaYQSiKIsKGBHK6GvpNUw2TpcBt9/sRr9LNESUEHgcts0OBdVc6O2Ekug
ho7U231+k3+bRUdjH83YJu8cFaNgtay05x62jYTkgVzgi5XiTQrwYRYdDXN0k/GgYY6mjLAs+3Fl
WS0AjfCxocSyMGWxJxxkFSN/KpN2p1mKTksdmICou83nFzvPmN9+BeVBGwK/rSE7/PjKxFZJwE3N
o25izBZBtw8VZaWI6FpLvJWXp3+9QHLV8zpA6ZGFy3zrxL57RW38QzH0G0QZZoxV1trgFcH9s65M
Y0Zj/Hdu8iz+pPxI7YqD1MfLg6zY1TWKDG6ysw2KcB8Y3WXthPsM7pGInNPCxNYjJusENBKg89Em
f7b6ao0+3oDNs5k8QER+FpoSejsff0UcWn3bNzgxpiDT25umhnW4nADqnStxqVd3mdb2xXWia3m5
HpKu+BVk8G9lR8czmhbWbPLj6eLrZbd0NH4TdKOW99yFLD1XxoNTY9QGMvD5TJrn6/uZNA/CI0Vb
xYoxlzQ+XmSnpxlHjvmQE+7SOHQNdeWg/7CG6IvCyZ8GQilJ94ESNZvMo7WhSKSeyvkTog/lyle8
TZTF1VmMuOkqxKP011dFkAYZB9hLOTQeb+ijQUHFlQCIISFoTQ1saZE8nsM50rQv7t9vqy43EGkU
H0tKmDrL3tENVK0IWJpQgY4/OOeZtzarWy9FoNkuMgySQ7i2jR3Bb1/czd8+KRRJbOqwFHapnZDX
8vGxZfWgTE3DuSQm24A30EfZHvxldW0uxLA5MVAoIU5FxvJxDEIIUppMXBkO0W+G0dK5DC7sxrky
1fyhIU7782f2x0t6N5z8OFyPA2sKfPyzkUK68wQqfOja68/HOJ6Ex5d0dNsGWw8oRCEuY9cFrq6v
3D6zVtDZMeEqX9WCjwdjZiBWZRqykabmfDwJQ2hnvurNuWSEMrjQ7dT7wYM+l8VJ7np5pHwx6Y9v
4DwenSE8hoZOYVI7momB1ssqGXmVHcSCCxuOLxhEsfr8Dv55EIydkuMyfJh5l/XuS2CoqVX3YV8t
kdOGi6aMQYYG+lcirT/cOgJs2EhwEiWl5Lg30PKM6l7j1mX2OZSlrH8BTVIld59fy9vidrT4MYyj
4wCgp6Yff9ZwTKdxAccNP5C2bqP4rg77x4SQ9t5M9loUXbBlXKN2BT+OF8eq7G2MB0RaLZEU9q3M
uM1KjW3ZyZ0Lq6+/eCFIFJ7v5vsfaFJ006BAU1afxVvHPxBWkx0kwE0WlYnEdKhHjLJp3HbTS1SZ
kH9EomCcIS8j9lZO4+XXxOvRXQZdagBmnJAOIn6qIwObph0V57bvtcF94NtGcoYIOrP2xdjhioJd
YUzXcrKGs6QXygPkOuugTeoUf6/r0oPT1ej5eY/+G8Nx4YGpGKMII7Go7XYbV2V1YVv46X9kdijP
PbWr4ltHYNpmS9KCQQLSZ0WRvaothegIZOiXvSQY8SSUdW9vzY5++SJIEyvYokbKLys1R7woavzs
5tQNd2ovO847kz2ez5yg3WBqBh5O6b2G7NoffEJzTyVy2bPIMuCyxE2x1eP41TDqSd/V8YD6uyAf
EK5hMPklunYTYlCl49wbE983N6OkzLWEHC/LjZdpVHkg/yAqs6t1iIpzn9H0AecF543OCmyhBzg8
Ejqyl52UDoEtS7q5rbfrmlC7iJtoncgmOBAd4+1LEXdrsrcx3EHou1dJp6u2xijUE1Vk+iW6Kg3T
4nRt4qM6K8Os2UGRr7FNV/a6boO1V0aZtxO1Yy09WHKrfsaxbuH65/1TbSRjCvo679ddqzduCmLx
vOoaedHg6GtXqZEyp3mkrhiVqb32kSrfGs1Q99S7oW25A1KfdNfZ2XQQcaFC25EpNy5doV9rw5nf
A/m+VoOLPh33vR41yylrF6WtQuksYuvBzJP6tVIbbTV2yHORkS2tYnIDdSwvyBJBdGpTwxyS4dU2
YQLkQQxcSQ0yxVuU6QYSAUwjrJDAOcyXIh0JkTAzCLbRlLhK2Jur2XJPxoHua3CPZXyBHlq95HkB
zw5DVZw65fRkEFyxUHloRMX4CfdZz1DNxRzXNSd71ToE82pkX+Rz0TpXmqUf4dPtcx3rNziB+7ie
niwtNL9h6cWOX/eYB7P5B4ZxsetyQiDD3JoEOk1lJwv5Wmg6LlmCE8oFe6UV8IxFSziPksS3xM0Q
2VLAnO6AreCQuPKCH85Y29lC9UflYTDy85HsGuBDQCvKESu7VuXLfhrhGxdpt+QvYVy1xn5fzacJ
ZfJseFUCOXLRSjB+9Ujpg5DMCff8CtyBWEeiO8fYJJe1OYptn1KfTHq2HOUKmfpNopUdmJKIVqTh
zzX1bk6xGcLvWc3JqDZSpMFe+axBYVmVYVKcOkJMe85l8TlCSu2lH1DmLEmV1vde9X1KogNVf9ET
7pf5zoM1jECV0/OkmW5T46HwEPKI/jZnemSXsLCGfGX3SH2yBPRQUDsy48XM4uteoRu8UEUpr1v1
VQdp5qp265qB46I4+Dahs/QVptnAjoo8iFp1efTNTUwh8UCsYXJbe1hcRRmZKxpwQbxvWNtKknIB
sJbrVjHlcx0q5josa2dH8pCwkB/hpI3FaVXoq9nVOgZAu30HQj3gyjox9lngr8Gpr6am5gUCDghg
fEhBphnAalRJOKsmcP3ZTX7n49JyTaS2C4GBWvRRtQrTGnkjuvsV+UcbPQi2ul2vINjsgpRgIdX5
brRyjW3FbdhhJFNIXCn08ai9H2BrqlHIcJGbiARgDLQRch9U9NzmqtGLlTm02wJnsjYApcwXvdov
6s5z+RIsujzvm20HcuG+7MXgghN+YB1zHZNklj2+MfBmRUUJa3o1QW/oYVHMcKs75EUd7GiWBd80
ogVQmaFY44EST0Lte3aR6FmZF3u90qdTEPYmgNKInQX7Caoynd/Wzxgfnm3fuJzUJNnakTk7ksnd
ArfReKtOiUhpNzP7WvN50rWhB7iLJqKHbYhisNu88mpAdc3z1oqEqBKpXkiRwMuCM/80TRYL6ei9
2DUIhZCskxs98czdpAWnM0ekCZQ7wpUeIiymvO8rtfa/+aAsTS0bVhaZWf44lRdG3JVXpQJP0nEG
VthMIVTFL4eSKYUuSuwMsBDpvhoHHd4mfQ5BpEuwCJySGBaLTwSOjvsmy+XSs9sIjlNW9sOenKkM
xqq/8QbecG9S2lc9LVp1BftmDG6yBjinpsbDRlFS5cQ3+d2bqU6tQ5PFRNeONpmdIfknEFvlnrfO
P7HtXHGxGS0hTiybICIjuLGJrRHiuW7/H3dnths5km3ZL2KBpHEEGv1An12uWQoNL4SkiDDOg3E0
fn0vVmVfZEbWzbyFfmsgXyJDIXenk2Z2ztl7r/nFHGevOTOwJMNknOIvYkBI4IhnczksrntXiLKh
I1jm28mrr80pt46UzVvoVFv6EURD6DOVWFSohhSpivqOoK9RJ5uh6eZjihi4B5sTu0wxBnxdADXN
l4zgNIcgMRRxD50U4oeyWo7JzTTsqJF3ZDFeCzO5pgV76GKyy8iQRiUctzfpeJN2TCYQNBKPkNQn
YDhEB0/0dVFGe+2D0mo4E8w0kUwpUkTOU5C94lTSxblDd26hGkIen5RzhjUknAueaZ5SN25tdVLu
KZNCfQvn3D2juicnxKzslvjZqgiv8F4um5YOKMSADKZ2D2cgqqBbQX5yvChJlmMyyeWJfEuMKyS5
Z6+FGEdCegkFH6OgStJ9KP3lGMuBELvJ+pKmwARfLwRB1VbzymL1wSytYUrRO+iw51DfS9vA9E6+
000BgtkHKGECFu5iLW7gdZfEGshZK1aZfCrI7coJJstQKUbaikn6mo36evY1OBxXZM9Grmp4xqi+
j0U4+JuaRiVSUdNV6dFu/aGDohXKm2xpg/dWNdOBsJklZFdxZ1LFIe3Cl7KA1WzHFGzemqnzEpI1
lWXea+c33lYUuHXwjcyX3jZObtM+EhNVv6e+S/QUlvJ94xmWz9VbpYjpNN2UXqnvAE+gXzfDF5H1
7TUQtCMqzolgzIT8BL8hy5ifkrfWXNfpxmexNhCUol0n45OwjaXZmxWh4W7GNLWdGnwdbZhd9yVx
epmU8lXaNWeUOA1YRssWWgdWNdJTljdH65uKJMjs6ElxTIIGRJUEcxpQ5N71U9Bf4nzOvvAdommt
OIbTkp7vY4zs/lhfWW7fPtSJTLeaZuC2B0N3LIckuVTBdOoT9HWMMiShe+Wbysi3rAqV7Nr8voyD
p6qputsw9l/wYCFgr8R+cZuOycOMp10x/DAACJSvcuGqXBXdmB9AG3IbkV51Q9iBf3SW8ZaYhccg
dwmu0gNHxDHHSdgQKPcgLI65ESliZCRxDDaisHAeshYUnIEN6uzoGiqCnXSvhZ4fyGa8ByX0Ymhx
mPyil8eiYMkp+p0r0ADzG6X3kU+LGHexEgI0C7y7OwEcjSX4pBZnvEv7uoujzDXicI1NUJ9TUrUv
fRyoh4az723bVZQ53dI8DUtzpY2xVNt6ah5SaGpbuyeOIe/9bQ3C8OeSmMQCqPm1aXy0e6vSF9qg
8y1xs5l+kf3hD+mPslzmS2LPEtwAiXtn5Q/XaWZPB2vmQ9SVTR8mT78JUddE/QzEvswGPlRySeFk
FFfSrUnKKDIiZ9x8iJyRE3mn0xtpmpde2Tvo9extlJ6PLQGPiOPnlW3R+NusTj88lWy8sfF/Kt+j
Gdk38rYcgrOX5rsm8PY0ODYrGc8ZoIr3GUeCohX1ZbJEdRxrYmI8ouePnkXQdxIECnCWn8loYhkg
S2NZn8dNnXh3GlfGmNvttV94BRPpvCUQBHjNIczpkUxNwd5tIy0ZrwT5rMlmVvHBm0FdFhbZUFnN
QMnUqu0iRNLlIRe9lhsCea2vQfpYvt3J3jhtMr2rmMOQm8pPzyZ+Y4hhptZJ9xCG9XvV6mQ3mnIp
L60iR4E1BHCZHcM1VoM1XLcN56yk7+fbUFWkA+FzqvdZSFyLR05sDpLQlMz5mUdE4F/GXWN5hMUw
zXZS1lN/VoqghgXnBtGExkkRxLwbszYDLi2JW4Y6z6pahorGd5vWOzuHKzAvfYZrpvusNOU6dJOX
HC8XmZscqnTasoiTRNnsCzU4R2xrmNy4DQicyOdv1Zpc7tQGibf5z9oewLZDrSv2YgqL2zRlmzz2
LKNQJ4aJo6gFIAUx3dTWcsuDU30sUxi2ZyrnWF6NkDWry1zZMBs52wviM3IiUh4IpUcCRpkp5+1g
BWAr07gv82M4DWomJYOYJz8K2TP767zsifPexHPYb4nv571pK8y9B0V3WOyZ6I4wdrQZnlxiHFec
ztKS4GdmQ7udUOeEB3qpASrxrDdgryCiHwot9EuqaNYQGTLxBjIj7FD0M/Fu+sCP8h6AyxplUi8v
nLfm7CAo8OYDVI35pxj85gPEmSJ6KM+rNVDULJ51N/rFbpq1fmZ8mIuDpxvB4GqsuobvSiR3flf0
j6Enh7fBduNqFzOT0JdFEOj9NslAlocsUcG33rLalmyUtm1+pETo31Fv1KzFJCKJW44h/vQtGWz+
uSTaKYpTQwffRkNW8S0mH4L9wKr46SUbOk/e1EKbLiEmUAUJkGvg34X9pakT6zir6WGq6oXcoxaQ
jKMgfeREi7pV30VNSYUVoahR4hzESZoI2hzKsHf1ONgHoxHhIc/d8JByCuuP85JiEzEooOzGlfmO
LTv2uAfDG+300zXKHoy22RUYzn4bV63dRRZhSwBJoUN+TUqq59SakksDupBay8Is3A1k0bh178zP
CPbdaTw08ZMRPpIFdk69mgo8Yy1ZNo0X04ea9mx3zZjc1Gt4nPMjle2jIis/PtPEsS/U5PLMHjpu
pUP5ah4s8x747bKFlgHoqFTCL4/JsnVdUiAnKjWjs7Ygj8jidgdz29lpACQDQ9u+6q3dGIilWp0b
N0UaX4nU3TWmvhLqxfHf9UIgmrIAPQpdQ2FSorhXyvbiYwYLZdgsC3fbDbFy9X1TuVt/ueMF69fJ
tpo9GSYrToHM9MWixrpe4hcVbA0a5M58pbsh3iaZS283U+2eMKFPOh3GZhr1ymNQ1aXp0guYyv66
p5zzgqgxuEreRKSVFSsixuYe+0ZqHsZ5MX90zCKHKHWXGNuBCNRTQRHg5jxumjH3qK7ozIkHEhba
b0SkPjdXtALVxcdkyB7Z8NtVtskotI3eudiib8iWrWF3kea+AyF2A59WViziXmjsGwAS1r4w8/g2
9XDi2OmAo1pR3wzMMRLj0/aSyKtmwqp7wjFZWqtlIIG1WcMbQZVau2kEEbvoghzMMd2YE+k8XCFf
FBahcU55csOlLXap8kqDYX0asqxJuBGbykvutUkC895RddJfl65xxgD3Hi56/vJlkePTMBrCpiYR
JBtuyCwq/cqDemDQbalqujGKKV91CfK0V3tjLpIdcZDpdgxtco3MQnc3BOLFdHJEjIwwMXnDHNeK
3YBX+anX81U+yCQAV9i8zbl58lU8cXBziIYCd8gdT1KfpaN2SJ5apKvNbvKdH50jDvRxX/qW8utY
ln3i06tKvC1swvzGqioRVezIu5zn5ImTqHzow2bvgouQO+w37sm26D1BZRK3gSZ/c18YmFUi2Frj
/OR4tRPR82ohrwUxFE2/I5Gvf5q9qvE+B4vQ6IzAc1ofgHwF+/HGXlYHW1R2LHPVPiHOyDgNrnGd
5x0wkESdCWG/GbEe0XILz5BWmpvBdHZVbUKSw2KVE6e0jEQBDoZr4YKvJ8H4pTTc/ELPfOm3vSSa
soEBet20CoIlh4UPwjWzeaM5X5/9qoRgA/gTU6zRrlSgkXyuscpZFYMUMuro1z+LIimy+4q2+mMI
AWncWN3SYe4sjJc6z5LLbPhmdUsWqOZs18/xaQhaZUN5sIcWP2gMWuY8uqTXCoSbwS6O667ijJBw
lxVy2RITP2f7nLZFHYVAf5+SPJxOC/b5lzoRWXXpEhgl5CoVrQ0czM4nsGujzA6LrX19tgh35tCk
ScEzcDlhqJqdnyauW5LFcqrC0bCz7UCn9BRWNiQMPMZPHVv998JUOa7xGsuWG5KYYTi411j1+tsC
xMipMhsSvYze2ue8y0vcGgEDQiuTx3jBLgb8t6+FFxEhLkhsxmWrA/yIwZ5Awbmt9vSrm9J9aKAI
x2RsTEuYANqqh4bq821KyeipvgxnBkBKL9lndY/MQSJetPZJvPAr0IHk2GsPixejkkmaRhZHt0qT
O85MzjMIiTvRLdUxZ653pc3OvZ1LCiFrgLTFpjllZ4xZxVM2ck/RirBqaDbmGDjUY2Xm7uxW03k/
zlBMJz5/ruylNT6mCdGfQdhoQXb3DP8MLkJb6ONfzx7+zYTjn0JMQG0Ocs9fE4OwGS5JUjNH6Xq1
Tel4aVZvL3yK54e/fqF16vP7EQJ3uEAk4DGtMclhctY38ruBjT23PV5DRl5MEvoNgI1mU1rZS554
LxSp05bhNqGDo/OfTij/+bou/hMmUaYgQuKPr5tgMJFAcpmLlmVxMJXMb0pdN3+jo/pVCLG+iouA
kFmvj53018soe4Ms14LLmDiQzCsLKIdNfKgf7KvSG0/9aP6dZ/rffHGMsNGirsENyAt/mYomfdm1
A880NaEFn6OikzbqpjoRE2ttBNqiv7lRfh0BrYMfQikw7VqI5Jm4/fE6Wtgra7uhwgAoewil3hRB
cJOpMBKDPk6EyuoEdHlevP71bfPnj+mgkA44uzgWs3L3lzlfyhPa5nj5wT+VB77d7Uy8uNt5DwDT
/mak+G9fyiFgZE30CbEb/PETzsAi7HGtHkpaNVg2CeXBfcnZ92/ulT8/CUgpUINyM4aEfazZUL9/
Eiq60GHXoEAQbbZlerLtB2JTrWWHT22rsUKyf/2dOmAdKP/h6ePhxqm36nQw/DGe/eNrBpMnYGDy
9A1kGUV6tg59YuXrAYUJlvncWfkbSMOjpNfYmpwmcypp0T9kGSOGv/5C//TpnRU0u5rAMD14f9Jf
jIbVaTIRiadO+bTivp5MMl7LSCgOUcWx+jujzJ/u2/X1ABSsiT0kbolf7luX9rOpaptO3q6466+W
qN2i8HvpD3/9sf60APAy68x71bSvKRC/PI6Vx/HeY1eHMmZUEdYOf4NY6aFxjSc2inQT2OP2/+0V
f9EphJUISpve+sYrvqsCJ0Fh0NOkMWj0+zXb9K9f7VdNHZJBZ5V6IMNlEWfq/ssdhDyJrBYwVBsS
Is6WF98IoG4NJ8g1SJPg3CXcE3m6T5rfUmr+I0PlU13y31+inw8/6tXx2v36Q+vrfNWNVqlM+u6/
sulWo+wf/rCrepgu98MPpR9+dEPR/+//9S+F1PqT/9O//M16+6QbrLdf9UBhx2+TEK5+74y0TW7C
/95J+VCXH1X68ad/8S8zpR3+Yw1owy9p4661kFr+l5nS/AerCplyCB7Xe91hAfvNTOkE/JXDvoSD
NkRctTp9f8uPI6KBlhJpb+z/HnkMrLD/95Pf/WsF4aL960r89uff56K59q+rKConTAJYKtcwOozg
vzxvRcG0NUtMG0ZnnjZv9liUgL7qejEKLzLaFjqIHZhWeV8uKaTNyLcbgukZF4CZegpAiHo3FEy2
/2nqsg/RITvQ4ycGpvG2gOfn7EDmuOHHrAnj4taXVnvrM5axLtqcF3DSePqhog5SyeQpB61jXNfl
4IRkE5dFXV8qD2PSQ236hXvH7MryT+1k94/BMPlXOUrkOzFAQjulQ+681Ko3mu1cUudTdE/QB+Ou
Dbac+eaWUqZiGvfJid8iyLgX1RRfYh+ug4n03prNZ1MjgrxhEKmbg8NgrtoLySB2zb4ncp5LZLnb
kDn0Gwj52NtjtR/nY8U+SDx8FqKf1F7fMOweRJ+DVGjVEkEsDdBzWRVZOAFjbbkvvUkaeyn9utlW
XTfJ66IPw+uSw/1jkwOR2NPpmy6w1UiNpeFFPcJHSN/7fukftDcVCBbTbrYAIdBo1irzAkKFDeXs
nSxngRZFQNVmCjkyiuf8OBbXjl1Pr03mNRhQUuWnu0KqlPnwYIguksNAS0IDT8qTYCvjUJdbBQSO
l5XefQGR9MK4gigbBb8t3rSpJb9DfsmzgxEbDyQFunrL/Lz7IFCuQM8imWlyu1+S3lledGBGPt0i
tlTZnO0yRngaZ1AtMqNraZIiO3omvm48NU1QXM+t0XM6Io7obJF2/SnFordhykyHsITiyyRcR6IA
qMp5s+Jkbv3ctWZAilMO8c0a3DXxIHsvSM9EZAQBa940gNr4ONMc/IQdaJuRaUgmYbYyiuTgGpRw
W7HY3WNJ29XcqXAEchg6E9PNXJChL7lDrxeDCAbaHokpIz/MhpAIBkx8YIQcj0ET9RQjwk7q3UIi
n030cm+0HA6w2yh3EKuPt+wf5lUaAWAVHLcaFBGMXcC7j6QNIVN0jgNpyhmZ2c++V93UqbG+1TkY
ln2QjOqJQML0e2Cnbr/JRTa+TLS8WmotoZ9oo/l4bVTs4e1s2944asgLJQWvkt9BsyXPCrVrsmXW
YQOdmpMh287MrH8SwV4EYNcVpakRip6+XGfctxVszV1GEpsfBZ1XmFzesXibxjHvojCr+QJso7au
SmLoQSdKI4UQYvea+WrOqDdMhYfMNpfPiOVQc48ATg9JSkhkJPtYvJKGAUzPDKQx7kyjzW4LUpio
H/vS/YlYSTIMGvg74Fr+7ESNP04XyjXxBHygflDYxqhP/c4+wa+Op7X26F4My7H6i99yph1rcswi
QrLC67RkmoV8rmXQYJaDMndOS6G8cUrPvA0Mojj2WZ/nY2TrqRnONr3sPPIHo/veTMb0oxZqKU5V
n4fyjrkX8pPFMvWqlGL1+hR0LqgHOz9+qxGucI3GRVYscLiXN4koc4bcpTPvldU03mZI0S71MwSt
jW1XPt2jsVblrh2t/NnyDB1v+3IoX+ZQjNZGLVnwpSpd3QVTwSC7YLgpd+i7RL1nHBVXG8NqjXdS
Y5Gs6LBonvyerOrInAKz2BuxnfwEb1MBJCub+tUjXLE798HYlxsUHPGlkjU57Q3Ut382J1ekqI7N
YN97OUyqrhNtsAmyie/I8+bgWdgwKiKJXAhALGlwN+uzGu4Td7TJB8+AGEtrzu7axheapaWI7+MC
Jf+G4ry9Y7IqXz27Z6Bh4nGQZJagyUKk4MTxqUuErTcuX1i/HUWoyT60RU3rrY2Lj9KchL9RE6va
tuURhiuH0qHY+9MElskzG5dIZ9l2995CPyEa49pT63jRCjdg6x0/ws1unBsHYByVXbd8+bEMnpkT
9D+WMliuocxM5YYcSkRq2cr0tGqvxtBRWLx3bzIWEvFKmT92IYjKrbKdBm5iaI0gLvNGP4LudrPD
5Bo5CHdQE2qbmSUGa0ONZL3YYRWXUFmDMtvmcDG/8a2hxHbJtfoejJk7850uIyHwgqUU3ZNTo31B
8Dsw0QQLNi8aUQQz7uTQdLn5IJcqmHdBKVS1aTJnOOnJt+Fn2Hp8WMIOotwcr1npWo3ypaAHcutr
BURMl+WYRExNu2BjzvVy63RTaCKdIFuD1WlavqNgm84prZMmGnRngWydNal/a8LbvYEcBpsms8nX
tprFm+X1Umxc+CMolAC8ADReQueFOYX1YJjVzKrQpdyuPrM0UrurISH90BXt1iRfzdsnBuiXzRQa
Dh3SSpgfpu8AnOucifZFQL19V2mfLWYZWqcDalw0cCjgkNwZa+Dchj6nDclM2t03Gu/2PT3swNiz
Z2EP0SK1ntmYIGa7NP/Z1dS47MhiEzS0FLnhUVV2AzAW9lvIbVJpXBWhNfCDeFFeYf4MaK49x7gB
bwQZdSoD7pqybSbyvEsv+EmePUP2BPqQEYll6OPIBZz8xe+Iix3tC/tNOkl6h5wjFbtiamyer2Sx
ziWWK5QGTeLH2zhw08dw6eGxu3WnAgaKguaNvVTdFZwXD8hoF4LzQtTA80ajEz2LO2c37bwmojl1
6/TsD3yLMD6q/h4FYK3PZW5BXSy6AFLZ7CFAqQPtsd3GNrLMILOZUoEIyV8t5sFk+wPwvhSDZvuK
/aVP4eQZLNiawvfFxRg3ctboxHOdI788CJ/GalT1qP/23TSrAmlFlzg75H+TJoOdV9rkScbUZ3B0
tdJ9G58eFA9Nx2Ricp+8dKlF1CZc/82cJeFdRiTkuOPYmDqXGaLevAPVgw8WDlSAHszj6IswZrQ/
Vwa1xQkiDj4Aqcv3fh6s9py7fuezmxNzyUy6Mx4KqwZAQCoHcL6s1+mwt3I4haglx+E+IShJnpe2
NPxT6QzeeFFLsD5KGuJmw2aQXSztOEjwCGVgNoBFFlSGHq2HSWvx4IVQQia/xOZv17RO3GEos31T
BkW3SZuauxWxSYUoFKlsWu4R2s/m3qzzybhhI03aq7ZkfrlvusBN3ooFaZmKHC298N4asIwXUdcj
r7niKR2qb+M4qWmHJNZECeF6pb18I/duNj5nEw75NWVw29JIh5DNfm8H1feZqjVhml/W4g3gc2+/
/a5y+Tf1wK8ybfLI8SMg0KZaoeHq/dJTiTNoik2mAOby19eOwtkR1n759dev8mtxavMywZqbSqwk
KzKpQH9sb4QKzQSnvXzbODNTnTAt5keLfM054syYkQVt2c0FVWSWbbTgrGeqqd3Gfqqe/vlG/qNa
9f/PFEAiMX73nfwpZur9o/z8pWRd/8Fv+T/iH2QnY7HGxonv5ncpgIShm3QOCFam/CQJw6Ka/K1k
NShZ8RthAF9/YO2T8aX+VrMaVvAPZPmEJ9CSXHtp/1nK1JqD+of+GJ1bzDPYgZCpOkQP/ql/2wN3
HQyHg+UyEH6yRQ81JufQBopSsBdVSMyTgFiyyEck8922mrF+LSHQ6puJCmaCGTH50/dZZLo/ZEEl
2zMx2CZlVT+mwQ+3AiTvRSxoZXLTl17hYObP4+A5DeNg5ZTKcD4tCKWsdxtxWXHH9I4hnIVvnJwL
Zv33S5wLeQqNijNmHNMqv5ZQhBUHHOhfu3KYXp2GbLk9YkAd7APix0kbhR5Y6o2yM0uNLL+z8Lay
CU11ZRel52xJS++QpDKVh9Ial6A2EC8biAbpCHoy2A11PXhHn5FFfvAW040s0cp3+LtoqHE6gdMd
k6fFsMarxDW7R9LhkHc26fzadgXsmbCikhy64VEh7tlDEX3DXMxgf6i+Fz7zSFtbwF25uIj+ObYN
ht9++OZ6iRFTn+KwLI7INtTBnevs2jSHWyMFRVzYg45IJ4VgGybdLk9m5whtZLjqGNptU1O8kZM3
buj5BVds1f6dXZrxLnNAL4NP3cZmOxyr2SfoOBEvob+sIhlvPCeOWf1MZrc/x20jDkTqBd+apYQJ
Bwp1a8ZYcTM379CHaTfK6pjaaFM4lEwk8xnggm47m5TdahOEemFTkWM35c/uoKx5j6AK8z+FzwIs
S6Zokt5S38o5oiHKi8+dJRhWQfq0jgGxyHx+TTKUkXCHwHBmuhcDpIPCp+R4m40pvoJMXuFlt6ej
ysu2uHF1fYeIPJa7wBvQP9MboFKqOW0xSAMlGOF5d9eM/db2nu0mJtJjRsjsIXkIMqwbZqCMDT41
nWAsWXaQh5MoVu2uCscWOqh0+BdO5YzGLlBjECLMsgtv7xnhcN1lxrhdrUT3i1NV/kaPxD0/Jgmm
4mhwAW2PKg6co2j6ND4vGePDa+CoxMDzref+GjP7mYCVdk6GiAdOXI2ZNNEk1HtXcN8AqnD9vdTz
JA+FDOzmiKavOdJIubcX1UYKTt2Pxe2hFLDvfCMbH5l5o627yoUFMOjqGAqvId6KHP6rknbJxjaV
D/Kmpp5AYJnqPdWhzyMv5go1MVkU4FipXMiXmeMDA49sWfmQmP4n5kekscy5F56CWDf2nZc0TGlT
y0ZCZHvLxRklEoLmBsByccCj8EN0jb0ZGW2w67eCunLy69cuWNr6ipM4Uk2Dc9nZ0MDJP2WLFIbM
dAdytK+dAnBCXrntVeF7HUM5v6BNFvfulH2NRZ6HG3Pwb4y6NnKqmtFlPj8MU7VxqpEjIp6sd525
Sbqttf+V1lS35G5eWKXQVpZLx3eaBK0XbhoyVLqT5ZruizOXZ4fPWe0nON6fo66EN0Q4PlPC9bSY
v7MgNH6kFp8aP6DlySmpoEu8l+WMhpbASWBJBipA4lnClKHGHHcYMNAQqc+xGOM0ikUFGHkcOQ/Q
n17oVRBCgzqRbSMOj0Y7JhnpmgYY4GagDAw999JXlnXPE8zZTpf1Nc6k4dDINDtUsljetKM04DrK
K7RrqPPpUH13siLc0CMZNl3rmKfEQMcejdPyrOFPGLXqIsKgu4OdW8teD8UPjpn6is6xsbdjw78K
sl5c9SU+A6dNDUhhZOYjeUXm2Lm4nk6WA2KWKnxxxN5vO3fvh8OPXObh1spT/d721UtnjO4+xTxx
Ltoa/hmGmSurUjzSNZ87p+FSCfc7isP0euzhni8TtTW3hvMymapHLZwuqAUTtZsQMJCDXs+SJDFa
ORfP89HskLQFddj8EaZ18sCiG1/CYGk2bTzDlJCsIhsVmO7B90rv5JYcqPvGW96zXtZ7w/SXdxz7
KStZHGcXJNbFiQzH/D5QTnUGVnBLfu/Pme4EMdocmJETxfWl7NvljAWj39exaz/k9B9fW6+eDiy3
wSnNR3kOxiZ+FnMhdy4LYss53ZlOlu6m25R9Ru2aydJiU9nuRz664ZvQVbgL7XS6G9ssu9dOe3AC
alzfagUj8JQputkal8bIwZsmFfPFyeMijhuz4534Hi7T/gpVnn/jT90T1bGB86/FlEw94f7E8fHg
smKessYcDyqLL4ket8CkuBZ1fawb+6Oxho3ldXdwm73IZdMs28p8tBUaswpG4EwwbSA2vt/N+wUk
05WdimWfNQ00LNEfMzW0e6h1MqoKQGhm6u77NfV74GvbK0c/oPxjiJ57W+W0SDxM/+RgItxx/Z1v
NAP5VVOP3mdyQlpZvrye48CEdEmm05gUiLhQcm6QbslPB+bHeVkWpKg6pzpB/HFtFdbRr4FblSEU
1cLVX3KU0z3a35NKkyfVaSeqDNgOjTzqpp6eqEmQ9uJEgROG7ewQi+FnPdb3OTaMuDNhAIr3Tqkt
/fVzhzA8T4YZTiVj1iV5ke20HQfzNlXW2bdJEO+9YC/SVF7jU8I8RE5s4reXMJvOSbBk6PIlw0uA
ifbkHhOvZk5rkGnmthnqyPwqa0N9mvPGBrtKovcBefZzljZWFNS63COov/OmgM8y78NamFtXe9uW
9/bmMWniPYHTdXtNxbhoN9mlXpKzLjnmA2Vh+JSvkvNlTPVrYbTyW9BWQACF0+lljyTFDqNqzBDN
IxZUYh82aZ+cCDcxKJ+KRBQbRXPywxbLLUo17C7o/7eIwIDJjoxp+4F+XFTBAviyJ1mcWji0aM8g
jGBDG9CQRKPAOJKUOl+NemsTOTevkiUuX4IpoOdsLjEdlaXETdz6ZeodeIIwu+gSrYoGmWJkQ3nb
YahCk+us/UOYg29qlSq7mBAQ7qdgMZ06NO6NitUl6mi44FRg1OEdAjOYP0atg9KIJtvgNLlkFiLa
TFcYGZY8FddS2KP/MkqvDXdWP2bVLoX6cmeirr5dOttD3ZqK24GpSxK1SBLRHOs2x7LQjNlpCh3+
t1P49akT1nIXZtq5AfuD2iAX+W6Zc/CnEqk0MDT3aJcWHb7K0zgRsMX0U2reNrI3r+2EsXNBUtx2
csbhG5CU4n7S+b1qbOM2l8hq0ajSsuHIfxjtRl+5I6lC2h0eQKq+oRjjxuAcDr4qv+UcOF+coYWk
JyS+37noq33RlI+yy7ihe6uh66hg6kCjJWTqYptLcpiZsuy62jG31eTLW04tJhmN1c3UmdOt5IHe
wNc+0nXh6sfLD+kZGHCt5Jz4o9wlfnrUyjh1XjZ9uEHWbt0uD3eogfvTXLd6G9tsnNE0T9UTX+v4
ViZDdzFk+DWvxgaABPmx7tyXxujUDXWQOE0DPirDqx4tkxvV1z6C6hxNAHxWVtcNDK+CiCEnLXc8
tcmlTJd+F6DM3QfznD2MQGeOZDmLu1nWwVPTZcWrtoPrwtLuweu0uw9sFFetyJLnck6ql3Do5AP5
3M12RDS4n2HFEq9gsLeG/fdpEPdpPTevpZkD8SvNd9FbAa1LDLJxbDQ7q5zlV5jZ4aVGdvbqJv0B
njNHP6+tX9OFxH2Y7sHDsnJbAQa+9unwHWr7qaDvuAlVpt/Mbtxn45QeC1rZn3Xe1WfXaIaHfsCk
ValYfiLN8j9r4Q63KnGc5zBXiHuteM3MkrH7WE08YdKre+x6S3GFUDrNUOeHw09XG3rvGuWI5606
8PDnW+XO3qPbTuJupEV6NPvBfR/gDUrPnBAzpq2xE07xhNeY8qqo50dznE4YBImubhzrqzAh2NqB
bbw5xVy9dzk0d+DF1i6fh+x2bAABd4RI3BaBNt+It7H3plfQfwuql1GgrADIMGI6rQ/4VP4Pe+ex
ZDtyZdl/6TlocGgMenK1FqEjJrCIF+/BobVwfH0tZJNWmclqsnJYZmXGCUkjI++9EH7O3nttFxMy
Yk4MWHKPCtktSxcrQhTQ3kiiczqkuluQzhLRlvDgONvODASYlEDUcQzYyJVtl939jnbQ2uuIh9cQ
wZ1Cn26JU6iFsrrooEVa8kwne7+MiNJtuVUfZJk0B7zQLPXL4C4VCQJMoYJOooL0nivt48hRflWw
2+wjrdrrbrKOu7h8i2pd3Nu6eEKMrY6jGZ5DFEbiIqxgPUbOndl6ybXQCD6XNZtNMjH+p91I7jiv
e+cClbdMhM6xnITxKBpTnixeHssEP8jKicJ6XQTqOSj8A3mkYRfjKKRJ3eeUr+k+zRVjunJyiCoj
+FgKmG2f/EweqCd+RvaFSScaggi5sjbCYu5TvGq+47xI1hxuo1uRVfKBaZ0hM3D95uIk1Y84Gekf
jc2yW9ieDI9VofknbJ36gWBms2CIoS53spg6lEY4oLSmW9Srmdk+RCdWhQ89K9llSxZ9TdKQbYCW
2ZekSsOzFxcT7RJdwhuSRuHAqop5e+zvKtXwbWD0XkVG22ziBB5LPp+AomEsFpZR/tDnbKFZ4eJP
fNaaNLib9As57n4YeKsaZaVvzLp5gQegFo6kdStph5IRvCx2KrUwnufR6C/t0fpZhfkbmE3jeZJg
8fMKmTURavzi97IP+JXneTl6I2EzvnE577GGk5GaUok/xHK20G3Kio/vZHurnOOF7AtQH3wVjgyE
AWFQvGTR0tQb/NJynHn2o3lAq7U5SFN2rTvxKew9bxvYAaqw/mAYcbiMdS26dBKFhI4AoRf+vvS9
s6l6cr4Vm94hSfimcv/uB7a/FF0fIHVGqDR6xns/bbeOSqyj6OWuy2Mk72qi7zz96LPfhNS2aa69
7r9oaWQsJyHdq+IgeyQTSTuRmLx0SH9IIw930m67s9dgqzTYGXywpR4oHdfo5cqmrab8I5vb8lFz
qLfo5/dza45rHL3INKQUUsctT4HQkk1oudlT5SZP7I+al4aG3GvHmwC7b29+MyF8eqV2KUT+I4et
8TmMTX1KVVLQdxoP+q6gc5dUfm4vNI0YmGlMHiHrcq1hFn+Veh1tQeE4n7Fw7LdxsPQt0f8TRQ5I
zdQEwo6azJDTvVnv6BkQO8bwD7NgmUDO/s2xxm8ukYDbwiyuZWNo25HOnBPlDCdEznBdmEW8sdvU
+mUF1sASXcMQHFNX0PloT4VCHp26AFk6SsZdq5k/+owGu4WXNXTGVwQpcjS6ZxbE2Il6Wd/ipmz3
DG3OilevxuY7rhdladhLS4TeIWWZstZ8VdCVkLabUJ/DJtacKoaOs4CXxGneF9Vz1bMm0cbJWqT5
MN3Z7ALbTgxmYP3XNLpyA0Ax3BQ69wPyhNY8go74jlH6F56Cz93ken3OtYy3pYdLbiyIhtQae14M
ms220Kt65al+PGJH0rdhNV2wy5wG5eId4PilrKy50Iyc7du0tk4pxDe8/KkiwdQG7kceMQL7pfw1
Kt7mqedWq6Z38lMbj+XaDXz3VPDhUGHUWpf2SyoDOpPrCXUqm+gz73x3YUcmmaomHz9pbh4vTVVg
FC5ERp339NZN1bQxVeeeoinO+NOG9VMLA22pZ5p1T7uKtKQOG1KEbXYma0VmkgH4gHHJeIxynYwD
dmWWCvNkZ07DuOw8psKq1OptFYHHx/klVtAJ3DWMpTuik1wVtW5gsfFgsFEAscfuoO1F6yMNR8Yv
rZnm4qT4sTES+Bz0Pi50cBYLV+bjvU9qsaIb4xfQC/+Y96azywy33Rki1jn6V+GaBNbNMWKXXYuB
h8+JbN6BTXYYOEFdfK81hoVqYizODguP/cC+cWWx2CTVgC+D+4c81Jh3dyT7YkNdWM7WDimwztJm
lQKFKHgo+sFqMpW76puxx/YxNxVhENY0Na3zoIXxH4Bm8J1cBz6sffDGgxxbDvrRc8NiHxqDucFf
fVV5tp813yNG43JLPoIMY+ByeuT5wHTfkntXiIdrL/GiXTyyW8KTKrZm1YyrxCjFug2qBpBF81yE
44sKWTCyZTQ+wrT+SgvnihOlXmWTPby0aJrztdXsDRF1W3bh13GiTSxxrJ9YFBOIxTLB5+kkm1JD
EULyHJc1WbKDafMhZKMlK1PZ1NsnacwGNuy3Debo/UT+jAbGXBytmpPMQqZWJolX13zCuFJIVVZe
j182PXx0C1eNLLaJkyX9yWid8bGSuW1vYFx2022udCHiEAd6vnJ7I+QFRIGLEy+cwNTR4ahkDtie
+b18qVyKipMgkOwkfUz4b2OTOMzR+ggHoHQy722YmmJuFXHTV5AM5VPUc80tuL4SY2+2PIVWroMa
vYipXWLMk0If8QWYTc8Lk6gG06U3qH7jZiWPvYY2x3PAQPTCpWc4t5AQRbvUWlZ3dyexTXUyOBHI
dJGTNKXO1hxb446xmuE7rsxuWgk/6MqzOdSGQYqkQp/mdCsocFM2AVVb1Emx6tkRmY+mFmWXIVRp
faBkikmAfEM2nnBzdOZiwvdwbWNX/eodR0/Zg+lVvhqblkVoxKr5hhLg79wmUjtAIU/Z1MWbXjmc
17Jz0LnPqQioo0jZxYVDWj8QYDlUlvgKjJxqHjKY6z7D/aKP7nffiumFK2J4ZpUbbx19VAanu1S9
4pEl2ROz9cg0f9yQkDCsOedoE7n1QGTEjR7myyKa8vmI7lXtSqOp5QVgQt3ejaaj+UzVo7vzszw2
lnrQ5w8Ru6R4HfZ5mj3m9VAedXZDy6Rhg4nFKXtNOi8k/o1/5TyU0yWVxOYM7CFkfehkS41Jg4Qy
FC9j37+m2DWzyg0+azqNHrCkEK0Qimy/VOixnBWdysnfWyvmkNHaj4RxGRF4WkqeTka2rboyvxH2
KfcJGVc2n+zRX6YmcPdm6dkbGpPqN2OS6pdJgG7rGlGMH6SkE8wugrcUgXYdtqNcmH0o9uwC7P0g
gviXX3fQVSSPDlJICOPi7I112ZCNHcQ3KrHBs2Qq6cHMHJUZuyzqU2PNmbyydyZGgHDLle/HL1HU
EIYktjw2+0hmgnqhsKxq8zgaMaWaji1wjVhkrpgkDBb8TMtOwT43ByYe5Ivejwke82RY5GPfFJsE
tTMmaYJX9Cmx7BrmBNo4r1e1VgmkVdzflZqmahfKbGa/LkN8KSevGj6RhrBFG/w2GzAVpE+nYFpP
3fQ6yuLGlvqAn4yImQQU5CIyYIhhaZuBmdnnEouRLPOSBaPSD5kHQhWAssfx086HrZNDS6TPibgS
j72FMVCf0oXe2e/BuaJ/LAbmlvewrq+pa1sQEMZsawxWSPSmcXZ6MWpXvGgFscBiBCDi6UgKMbr1
0hF9tQ8w32FybDLjmOtT+TFl0n0L+8A9VcKK1mIyhw9ZefIwsi0t2BayoMUlx8I3m4oNWAxv51Vj
eOiwPnWboWzrkt8HT+aiM3jtlzJMtFXKJbNMasvM1i5e0xg0Or2edpA8QJL7mMJAQJGqT5kQ+0HJ
stvYoxx+TXU9bkXN+VwPUtxbRHXXPYFFnF0thoAMjBOORK+89mCAod96Gq4xllYbt2/nFgdLRazz
2f68TjBxKbPQ2OiOnHPfnar52RSsm1N8jafSLCFXN5ygOa6E7A6N4twSUP7qS++KG4ci9y5qNxzV
/X2sj+PBiyQMEiIjd1mYF8evtW3dqq3XR5cK1akuHf+I5bpD+dfj6up7fXiGU5KSHfWHZZ342F/I
VIll0TcoQDgYFhrv6idany4IH7wdGazvlctVqbMPfDCt+OxUEGAm+xAh79XC5JoXeFErrajYQ7uf
1D0bKwtcCziSOHwQSjo7NgLynrpxsfZ7yyBUTh4eXO1dkglfK8NPvsop3jfQwfOStLjyWVaajjks
2AzQEnzPSn38wfM2e+1rl8TPRJ7Q0dXV0hp7FbowR3A9xWpVmwCZF8DsBkgetf1oOjBtwStRSmqQ
lt+ZMXkhNSXGEwvan4MTPmdkki+Mi+HJztS4c+mznEEnxMsz/+IEbngLS37DBaFrIq8Ic/teZt6+
GpGdasyNq7RqJ4x3tHwWraldOmHXKyHK7Dhq1bAG38BNnI+e9ph6RfWIf/EhyjjNUj/Wbzy0zgVp
CkFM35j2YWrT2uVm9MV27msem5gv1cyPGIbsTBEn02BQb8FQNl8hKeS16MKLO3+ptajdNZNcjMfQ
VKuIY12ZaW81SZIdvZac4+LihWBKs0w83FGxGD6HWEw4gTnCrwBXeWRLG3RPUufnkNX/ygqdH7lr
o9e4pv6UY+NZYrk70/TI0CWyaW+GNDZUA5tpJ/5ta3aBgs0aOVdrZxy0D9fKtUXJQwsGop0RaJuy
fFUlUj71Fm+xY4KVs76ohvNSuLCbwDlmLP6Dj7ruAxsHrBuIY9ICKOh7YR202GyWtCSH4xa791Ef
SmYQv+TYW1mDc4CCZ0TPaCAguAjvD84uUUMBUUzXZfUVuDoo8xY/2f96Nggy7L//7/+x/mXMYIll
o/j+o2lj/l/8vRtMd//mGK5DgdDM3ydU8I+YgdCNv5nsTecehJnL6eCl+Ltngy56h0gaiGmbhAK9
tqRk/m7ZEPrfYEzplNRj8vCJkf2lzibjT74iD7+vRXUkpVG6q5umMzNrf58mdNN4QhJoof7F4T7A
5xwvJDZal2P4sSr74ZYPdrh32TPtWpv/jHvHuzdt7D3icIT2BuzjVmmhsUYABSxOf+uugh0IC6Hh
GBQBK1xXfm3fewNXUTj2T5NrWZuuttL973wy/4VDyvhTcmj+KDwFdaqLCNX4AHD/+FE6lphZVEH+
qPw++mbz42wURdB7c+jiNWuydk3SIVkXurKPJp/6rbABDujsKO62OUXbUeniokxZXPB17qywBmNj
NOW7jAnwR4E2bWs0m51VA1/C+Fu/zyvvH95oR9sidoq9P8rxrtNb/m+q5f/cZvHbB7MJm3CNGKRV
7Nlz87vfqKNpWI9Dt97VbpytgnbMPnWiX+sStXKnRlXsWcLXW57r0SIaGrZSvZMcylDwKHCGaNvF
YVeu/vW3/c9ftg2oGrS+MG1Lx9vxx38mLK2xMUrR7Nz5L9RgEwkplM158AdjwwGKWtkol9u//EdB
83pzLIyrnwKIP/7R1ui61mWlT8I9qt6jlgo6Kn8QimCJVM4tUXm30wYbEsdf/7uOyT3sGxT2/RP4
NYhHO8wn/i5bCK5seyoOg1Y8M+FydehF8xFp6f1f/0lQ8nPS7T+jhjO9VOikjHTiYlCISYv+8dM6
ZWrl/sR6183HQ2ElKGgeANqDiiRouTY2f8AGEO9DgELe5jqOfgSfp7q25En3R8tZZS3nWhNVvNsO
XeM8a8Sd2Np3AdJfHPm8FUt+4tWkTZH33EuKeuwwGh8jiJCHrMXJ4cjxmEvHXA1yPuROTr2rRjdI
N02jN6/MtliiOaniRFVbuqzyp8DyprUZt8NHqtjHJ07owt3E8UCEZpFkVggtpTHCl9bNATFZNCCf
jLz0nvSWmrikZWhZ4Grk2KtNbPcazTYP9BbP/97EIr/Avq0iJNaoW+a9PW5JqttHCrbST+46a22W
kF4qXpntvnWk0nap6ocPzUg4FXm6VWekVNyKY0OWfwqpjSVGHdrtlzSkMpoX+Rhd/Z6MVd2N7dXv
Qs59JXxphwv5qPlDtWliRFYVshoIMs5scRa4BxUH6VGXU6eWGRzTcRm1jvFduCyfA2hUu0bC6FiX
s+smCOpX0EJvVuUYzjwMsYIOojK7s86Vr0GVdE+s3b1jUZvFjvNOyhKx4c41Ze0s8s6QdzD/UGkz
HCkNijn+DAEFdSBCkbNIyX82BthHS1bpFju6SeKJ39/NGoinVo61KuLwCC7LCsCgFOQs6CbCXz8m
wj6EMg6+K5zsTwGb+aOf2WD9R4YqV9akIVMnOcWuFQIUg+m06DikPRUhSsfCbxw0nsDzcT3l5odg
nXMaLIinbsSh1g45iNU0qTl6y2q0m85Mz9u8d23MRS1GDatXB8Oq4JcUzUEb5ReC/2lKq2/f0Vhh
hunVNHnwTjHCSg9hBbZUXzywPM02od3OUDfgF4ZLlswYHk1bVuGGyBLhJr+vF4kCu+AZfvgY81/d
hNlUAGy8/px3JWNvGUljif0bXkppSpYnFutAJQPIwBW4iw3OQnW3YsO6BHE33goTFYLfqH1ypOZ6
a5cfo+NcXKA2hSX34GT54DwHXwX7sHPatSYBBFbYl1ZtnbDQt4mz7GyydY/upJtfY+xrO81NxS1s
tOHKDOaf/XLsVm7JSb8LS7U167hwtr4GCywPShdPcxNdgVxbW1vm30GvESBKOIImPCGuyiq1j9zo
tU2fgLj08j5i4NF1SoWV+uk21H21XfIBUy5gyQVUtt1bDVUSmEdfK726NpX2YozI7LQSYfBTjnzK
0ro6xHkFf6hW8Ipk/qNSib9D09LjXZ26HFZL5cufUL+qa9e5erWwTWmc89GvWdi7v42crAaDvFhW
HufqvIkOKFHzqiJBJspv0LvMPbkBM6HgYhofndIz1mNFSUzAynjFgtLeIIekb1XvzzlF7k2GYge4
MPY7gaulzjy0FQNwAImVwUTkN8a8XczvpjVPvbkeMZeAWZLxgZyOXBgdhfHcQGTR9C5ddTOFMo48
P1rUln+ou8AxT8IkJDeK2Fk2FrLGWOu3HtaKs+sbU+f/tbUP7SCPMDKomBHM4AsIc4QZptS/9CJu
702UQrPzgvCad22z6MPxMOb2c26E482ctBPVwNamsTR1HfRqxDOWf7X9m6UFiArCOiYqgr3nWUX0
iyH9qYGGMa9AMSnE9rR2id4vM162q7AqryWdBtghCvvJLMeACENuMMRPF4/Sr6Xw0KiMXmRbwVvr
hyqK7OqYxCypiZHLPgiSHOMqy9MKdcXO4ycuXHcTcPjbeTWU2bUSVXtJcFOufOJ72rZk/jnMmI+Q
qZ+vhIxOZTIz0S60oGoifhj5iCyXcTzpTpHsLC33l6mAl+xJ98hzzUGZBe5ayFzMSoSOUwbH/aI2
WUnwUxavyHjOPfCbbG3aGXuanPl74Wl+/WDVuruyE7vby56bvgvWHnoCLBnVnAQM1i0zjXWZUEa3
jSEORTu9Au178tueSVflhzbBxbHAPYJraCSCs2LmY3Ar401sV9E6biIdYvHQ8nNo9Zom6eGdd4m2
ciql7edBfdGKXJ2xjiRrszZupV+eg4ZFVyfvxDZcjAU1vmQvycNthpt/J7sczdQXSLM6AUqNvmxV
8d5aprw988bF+9Rp/EpjOXBksbW+mXsU0M2TtFtGZtQ8eLqWkbFVz3U72lCUk2AbTpBaUWWSjXCb
dtG35FZy1lwrve7LPWQJ/xT38Jix3vQL/Gf62pYsm+nAXiLtRIcxMV7CLN8P0PowFOA5GhdTzmPT
rH5Fg2evnCnApSMgjVple8Q2+qsLonuSaWcIRXTYuSmdp4FHW7epdV/ZwKXQpk67RdhPbsjn5G27
r6EE+YM416/B8Vh+Oyyr1Psyij5cmX017FkcOwfpVPaRx+2Ahii6NY7iyv4VZI5zK5yqf8p4m67i
lsTxIMLgFHqzDyfPYRWyaVt7jXnXB815Y4dRrLTYYT7BP02nQRtf0qSCIZp4i17jP0oweCxMJXFy
q1DDlCzyXURvACAp/1Z62ltRh1tHTp8eu98jmUOYUVa6Je1IAoIihXuEpLQJR6jdMjbaleMXwlzG
Lmy/thuMdRngN51M9zlK6qeWQdso60/X6DmRTNN3OdSP+eSFd9zkSzz49rmqimaN33QZFBhJKhYh
56yunRXIRlRKkfJ/kFAyXkfC300hy2fAaHg0QHSGNogSWbYEaGJLfupp0G4glbIM8LFXV4PzYgKg
4MvFFBE7L6mOs2o+I9Vwmzh/pRC9KxXzaB3asxVEn+xKWbGTy4Zhpj8kjv1sZKO+DkTaXB0bGBhJ
21dSiFBqDXnFLsWmDKTbNnJoSg8FGl9tLetWHrSAPTiw1rDDseFwyEo93qLGviFG2uj2IfaiNx2S
NFC8YV1OHpk0d8CgqljKmoP/3mKnFRpJ5z4L8Z85xSqijlUBbZMOnYYuKUr+mV+9XiGQeweLO33b
5dI9BWmIMp057Sry1c1t2+TkJyaRUqfwP7BEPDZ+U72NabAqC/e91srXuMndnawb/274iFigwFlk
iReBE3lpavaSuKD1XOgjzW99O2FdlAO3kGTmS3Squxqk/YKY397vXHmECewQpA/HFxJEx6S0wqWw
46dJBIuprwUX9gzxFmzMhtL/7iQiAQ5VQF7Gl+Fr+lEz/eQSeLmxpbpxz/JnOse1IMmQlgC5c439
bZ16/Q4t/1owjh97BePYbsU1qNt4KxUBNk70iwmR6KHkx98jIlRb1jt7qLO3KPhyk2hYcQewQE+C
VYjSD9E9gCWJ/xovR84lNkXqrtUlDmwrkStcPujBdN4NTMy+rh1yUnF7Q883vFjPKZ0FhF3NQ+dF
3laUP6zUMJ/CgAPREGfxLemtflk2LNbHYsmLhTwuiIaKLwaOHndhpfzHjoFjneOK3hV2HH1AA+L+
xTtZ1hMIrbwWwbZSv0ZfHmv50jIzhLbc4t1uG/LZeO96p79MsvOWZVlzLCw3+UBVQX7DzXdmZRLh
YrLrQxfLFM4ngLZ+HJ1TgeG1SJwtOVLt0dDoh8T+112SGhPtiPigW6QbW02TcqtnRH5tKZDP/XT4
tGKKevK6NZdc2doFhQuauxJ7Z1TrhvPKIh9y/5ETxYzmQtQXdfSQs3rG+V0mxXuOk4b9Yw0OV6Eq
zND3aR8bTsOmWTwm7gyXNxEIq1G8sH1Yjq6+MYY2W9uN/qMbzIM7RukbfOtj5LPKi0xu94YzTK6n
3Xftd3tXbd38WXhyFwZfdqcIs+DH4s1rrXShLkDts/lA77C8Zr2N62dfJRzhtG0MmY8nWnmDO4je
Apu6no5O3zxDF9jOYgyu/WflB0cxGaDOHN6RrnzS4pYsZdZt7apYWcLGtqKDLhmHaVjAq9SMRVjR
9pukgwZkE84iwojhr0PT8WAYo/a4eZVdsaGQhpX9pYkfgoHH3ixiynGlFcB0/B1uzR94F1bY8pmR
zMfBr14mExSsd8BwHZ+HMLrK9sGIy1U3fpYWH8Q0jHFpjOG09sRjA/J+16tjCVmew4Yie0wZMWdO
O9RfeHaCLhOHJEaunexdS20Cw+zKtp6xlWZ0bKNGpt4tiJ5RUBF/emvvdPUDotrByuq95vdbET9x
kxnYEV6nGk9npMxPEqcXxzoUQIDXXvnhjDpZFPOdyK296GvCP9Zt1AvEQLv+brqmee2z3LkEYbDH
UegtCRauvCHGTDOkjzz+YLPmksaLOSadrHUcE7zFiWXyhuvgAnRuBsSdysVr4bOzmvrg2smk/DUb
W7tYBWe8Www+NeZX1x2fUygzkwWsl4KjlT4Ovr3ovI4YjEHCyTAIqydKM082wOS7xqNt0etA/Knw
Q75AqSkxf4Ty27NyfO9KaHuJEHFSeb4K8D0dMiQsbdk4FnGFMTRWaBDUduPbmnsesYRmkbeIXf1O
6nC4ksPxrmFFy3Ukm2970MQyCPkpQGQO2xj8KyCnZ2B8DkEVXBRWrSXI9an7PujkFhY9IgDwedG/
pamp7UQA4jMjLUUI7l1HBH6qHE4KAakf/HLIuIiiJedi2W70GN6H1rSzJDzq3tLFT7e3iW4chxzJ
M+6CqykHDokUdrsPtczsfVY09MNk1p1bHxcseNKFoVM3jFxKuQdNrudqKkHcuvIjNrLpET95vFdT
NN0zj4l9IW3b+LQDhWY49SRvGb3ombOhov6IWEDYTsvOrI1wUlUaIV0/BPlsDzAD0dSGfRZUWEH1
zjkYGhXFoZMoXhm0ajQuxX/cPhCHg+acjYpsvCnqmzs52LcS5AFhmDwxCG1CFLX8o4GzdieccU9W
X5ws2y13nTuVd5gWuJI1LKX4EZw2ggY99p8tTJVtlFtMN04MK0yr8mRfMX9vkqb6ECOZqIKQzBFi
aXgy7dBZR3bZ/VRe4/8wSnACA3gKznytRURPEow+VV6INUb0JMtrTQ03PRTx82gZkbOEPclRgMIX
7y3CAcYbNLGTW2wS3GB0KV+xt+tPKhOjXGEdTy+moWW3yHCyTz/Pp5Ue9T7RI826QUNOD/hpzYVN
d0ZwSXJTw6Q+ZRFv42BodhA8Hss8GY4u6DAGj2L0d6SQqBQrKjTPVcGzeRUVipmpy4x9hyNglWbR
l1uDzuZ6pGjBNF5ds3Y/M+b8BS2asx0lK+Exy7S/gH0K9GUHAmbPqUP08w504L2HkLUcdCv7JOnA
GmYaZiG0W5RmAiZM5+v4MNCz/GVh4hmPJsaErBwea/AwNs1/orVzIhNzr67XQbucRIJjC4rCa0RC
8mx6sbnROuNJSmXOdM30NTBbDLEcMvn6X0IU6nVGyacbQMSBMdkdM33C9lwyvXNet/fEcYJ0n/Vt
tXExB27ttAefbUx3Z6QuhhWHuE8xIX/D9y+caNW9FgBX1lJLHnrmvw3trullik1/W/nSPaehOiY0
Dix6vED7eRxHH5+sKxepWkvsc+NCAnO4AfD3L4L3s45rG5aEZX/xKxbL3k0+mMClWFY1LJ/FKNzk
otWGieQcxhe34oTKppMAoaC4xViF0kRbV8kZUHazM6Muv9UwvB40LbVeeQ9Uj0NuwJEAfIw/qTGp
eO4Hg84jR4/BnxdaLL+Vr882adAHp9L3kyuzO+RogDk/R0o6Hq3abA4hRJOFhdFiCb+1mK0L3k7T
arp/NIqOgWCQxEsSc0MBm82gHEDi4ilLCIVt3yZtknM2oRViWOG8lnsuS0neNmm1bZpY7WNrGr8n
izJy5gZsLWE8ZB+zyrrv81ActEkmL4SE2uffNvpYa9vnahq0/SD9+rUNZQm2oWGxIYruQvAdXG5e
xcWKnYB91Cxd2+hK9e/BmERHyyLMwbx0Ricu37uphb1b9hldJr2NhD9l9qtX4MO2Bk27BeOcYw37
8t1xA+/MQF3GK1HDgxYzDHLNDw0QiUDq9KO2EvbxgUGwtJlG7zgknn2rRtXj6IvydSXofVRtIM5V
FOZHCQOSfVNsfTS+Ss8E1/K13pj4KHw6239kSRxsRNZCkYDe8J7QyXcPgBLsElEaJ3RwODdB0PYX
f3LZJ0x1xmp2MgLc/u1UtM9+m2Tb1I4wJ7exPmyz3Mo40XfS/6lpjBAcvlJOnrK8qM4afihQFfhP
oCZwj+H7DgnFdSTubwBFrW2VE/yPatD2Gs76I/tX81IpUW9Cswhhi0xU7ky2dH+JBDQ06YABcTfW
i1uWieRcKo7CnBWSr7HmTo6azLuXjTD2Q+MYX6LSwz2wa5K0ljFtRmhKFzvnJUxrRvlOf7e46IB/
UHfa7qJAFABMLtvntouCUwNjP3bb9JmKivaU6a2iV0rXcc12durdU0kHZFB1+dZ2YawuWOQVe6KX
2doK8mwT4THDParwWODcbp+72J59DdUUoKp0VngeTIsgHJbKx6zhdbttO8wjYd7zK3tGOm3xaHY7
v0knzCuD+6NVPBcWnduW76UKwoLKgrjFsQuyYaP3uXvHTQ6UEUh6+R6q0luPtel9Qloz6GRgZNgG
pNQ8nt29s7FQRy45WLhna2RDvgobvN2a1Yp9J7HGatAZMRMInGP4Hp55r3OcN30yTU4Y6+ffpJi/
xCL4b3Dz/nu4gv9BdD0XQer/D9db11Fb//wDXG/+H/w/0RsWnjBIyELbJXk6N/H9Q/Q2nb9ZIF5R
t2nCo0lxJkz8Q/SGRUAxkQeLwBQI0jOi9B+iN0o5UiM5a8/SLdsSfwWt9yfJmz8poP15jmUIIIzm
bzry7+TUyNbmBj480K1HBfeATEogRft3HMs/4ftMpP75X/wd5DuIr3/C98mGd3s74ASeCc9vrZ/i
pskLEvLwoljMtUP2bxTZWan/T7mQz4GPAL+ABVbSp87R/pNcOE4u6tacCGZ7Xi780S33bcQ2M8md
+N/8qX/6Buc/5c4fz+EL5C34R2VSqZYhTCuYIKqEXE+uymWolfLpd9fTfyHo/7maef5EsGrBkAi+
QsP8TSD93Q8lHCYOMXY2YXK/vOVuQITYgD7F+A7LTUIh/PkfnJ3ZbuRImqVfZdD3bBgXM5LA9FzQ
d4XWUCwK3RAKRQT3fefTz0dVzyDdwyFvFVAoVFZmJJ2k0Zb/P+c7ZD/AU7I6w9yyTei2lJrzpwY8
xRazaHohP/XME2bsAtEwecCWYZ0IDBoT7L7b8XtiS1LIMWwU5wWKt5egQzn3/s2fvRb8MClxsRl/
iRmCnEyKPCZdqVGufVdWQ/elBE33ZmLXL7S3FzjI6dAB9YU0xUBi4ICZOX6fQ1RPUzGUOBWb2LzS
a9f/oiTkirog2Ej2fXGfzLK6CkXLzp7yDPZGgaQ4IrSJCittEiDcfoeMM+4/xW06ba3Sbz+9/0DO
jDm8uww2wxQuGJwTMs3Ei2bjmyl6uBoOY0BjHnLAbv3xq0C9cW1hKUg7pwoDkUccfR08m3alKArZ
s/UlsRXJmO9fZvmxJ98qI4jZTJnIfqRzMjlEblYPWRIoj112u1VzFxxiRzdeiymuD2Y2aSjToUfT
QDWMx/cvfe6rotntEMUKz9cx9VPFj1UOGNlZ+UUdYlSOW0WFORAs0j0qszsZBzqrfI8fpWN/RLnB
rZt9rmyaOJ0ait8w74uPP3VGna2Tc080KtP/8fgLnBwjb8Kh0smkj6U6Gddl42QX5pMzo9xB+2Gh
HUGLxcRyfBUtJIzFcmPmfV3LiFecSf0TpLmAc1By3oKC9V/ff9bLv/HkNTNeKRYAM2fJOQVhUxIW
UDrYIaIBjjFwNsGqp3n3bzw9FxUXDhwUZpa76Ej+MU0ORqTbc+BaHuE2guI6m7ip0Jztx+8F5K1r
8GUwMTsn2ps56w19zCosa03Z3+tFGm2caq7u3r/KmWkP6RY6CQU73Ka3cnwvmjHrGJBZWQz2FDsd
aNnKnzCbcRSxP35D9Eyx7LA2I2I6nfTsXC8VpgjpgZnw185IdTz35+LCl748lpMh4AqA4ei3LBcA
08kNibEmjUOwDc4a1TFPDvYq0ukf+gpLkfFIAZ9zl+nc96F7YcI88yixeLmYQyQIY+N0KnNknVZa
GdHGGzCel7LJyBzpKbfUuXZhsToRgy0LNVOyULDDMN/op9QwO0vsdmQp9/oYB1Kn+rVrUrIQQedp
OR6ShiPh++PkzJflshYISbMbP8DpBCrdwmnbtLVo68G4nJqsWTdmrF+4r3OPcGljS1Nnuibn/ng0
UmKqZmOwAQBh29oXvhVuuzarb4euMy98xOfGiRRMSig+hSPMk484sLKhVwM6+VEoAFVgeg6Z6IYd
pyP9OjYzbWUAtvxSz0G/FSXu+/ef57k7JZYadaGJjJJ91/GdFoQm5aqFHOpmoPtszUrppNQtRvig
vPBQzw0WiayVdAdY+pBRji+VY/YnNKDn1dUD+ID88xShG09qck3BqThBl1y44PLbjz9BFM2A5Em8
dBQF5pNH2+XMkA4Q2iXfFpdX4htgTyq5ef8JnrvKgs5b9icOFBnz+LYoiZK25OeWF+mcV2nNG9si
pST0/lX+fk+cp9ASG4R/WEI4J1fBIZ7PQQAaHk2oesSy7L52xdD+Sv15viC2fDswnD435i723S5Z
I8iAju8IZVG9YM6JUC0GG5ouho5ubQJxMdeR3ss7d+g7YJYOiiwvk73ZbCT/MyXMdxD4qKw+ep6p
OlNncwtCjiLSaw5BwKlsjZWt/lZGlR5uxqFCyxbr1Fs97GjZD8KYA+z7Km172m91dDORKgXlrO0H
bAexhjQszFNc4KHoEfDx3Y6o2Qz5xZ9ai7ZT3mGLziMrS7ctkLCfviKtz2RlvANnE38vSHDAjFLy
0/nRhho+ScrTXzD2sa9vUzdvtgG/+gcVSgikRh7Ja9eGTr0KaSpc0eYMkzVjGyHE4DbaTGqUJYNV
h1QhWos0s5wLGRdnhhXKT5vNmmC3aMhlQPxjcU/HmPJWIEyvb6Rxg3bl2SFz9PDhUaUTnsrWw+XA
Kk+XiqQMi8bWpQkDmQYDNe5875Q4pSospJdG1d8fo47oXblCusv3eDKo4ioSdSGxUc0jKTKJShTa
gknCteynVF5YJc7sdW1iOFCDcwzn1HCaWZGnBpE8+HG93C7tV1ghOjLUlHC8Gs1NRtAtle6V7Wb+
Sq8FctbYMaZfZthEOyIM44cK3+OFR/22vT75qniSBnIq1kmTLI3jF4rfymqhEGNAbI30CnMJYnuf
QLi9Fru57Yk8dW4qJDuVZ8L8dlYDvtVbpHAQDgpSnOiuRtIecW0CI1ilxDA9VCNo/Atz5t+TNO/b
ctlluWitqdcc/8rCAbFKvJrkEWXGT3oZGHhLTf7h5G/8HiZd3aIY7X5/fBhyAuBIYuKHM9yTUxFd
hEiEBXX9khzd6yzuLCwrkb6f20S7ff9S5+7PoaoglO3iFzCW5fgfn1WixzGHLHgCOHjAdDuz8hBg
PNRR8RvXMESsYr7wRM/M3MRFuJScLE4h6nQ2Nf1MZnGw1Ey6odo3pTS+pfyfiHRBsFwY9+euRc3J
ZdCzmCMjP767PO8KdmINe3W97A46KqmVHMzyWqtAar3/IM9eiqGMJp8KHd/a8aUclry5L9i3zC0u
M5g3jI6U41trXdrynb0SY5HeJN+Pa50sfcOcTfHUc5iywLBsCxZXJEO6E0OPhih94bbOTbs4cxaj
gS2WqfH4tkLbdCnCMyENRCPfoLmZt5ya1c/3H96ZqxisrvTNHCo8mICOr6IHmd7rDdNTWOnZXYKv
ej+LBs/pv3EZ7sOVavENuSdTjiuGGIUxwwEsxGJqNcxrFY1i//GrsDVhZ+Jy2hX6yc0wkVEGwylC
bEDTP4yuMaFPdY0LH+4y8ZxMnwZnaosWDedQCoPHj0wOogDFodFWCJHmY5774+vdvR6BlNCop7x/
S2eGHLMQ0Fyq1awe9sl3FCPqh9TCxVhgzCcdZ8LWFeGwq0Pj4+Ut6qmc4AXHjSVZ6mRCGi3NgYml
pGeLwLle+mdbQoz7C2feM0/PBBPCKY0N3fIlnTy9Rg+KGAOW58BLgpNadwf0GdZjtVhGA3MwLlRM
32aak9dFGU2pZeRxf+JkHRndBu59yLlClLkPMydPjO9St9orjar0w1zq868omfVHHdaLQifd9fuB
37d7/z2eu21z+b4Yl/QkTs+ns6lG6AvM9lVUzvsqNqCQxJoBZQKH5OS3w4VP4dz1mDkERjRwz39F
ZWV8I34KaYC6j6ADDppm6w5kfrQ4z+kgS+3h/fs7M05piwiTZhcFGiA3x6+17kcq4m/FYq3ptk7n
6msdTN2GetvTv3ElSmgG9RJA0qZxfKUIADDAj5GtMrSk1YB2ZgUKJ/+Udv3w4fqFvaQvUdhiqC7z
8PGlArfQ9ADjLbVm675B/vCNTFIEfs54qVWzzEwng5SFy4UoKF222aeTvQwNmGwokLza6JN7VoVH
x9aW+JyaTk1oq2zdi1rtiZS9ZCw7swBQ56LQhYmOAXq68UbVTZPcZs5E+uZ85Rn4npGG84XhcWY4
Wkuni1/OxoP/dfwkqWu4GCyYWxx7pHWrzU92xe4XLejvxh8+PkFTxGCypIrgsNU/OW1XJok8PRK3
pROLvql1BVLKJFhNdOGxQanswjA59whptyztRPpenB6Pby6dZ2050knkPNX4OQ3sFLNbeOmLPncV
/LF80i5mPOt0cWOzlRLFzrhP5/Br4qsOtevFs8HZixiCPgx7RCbLkx1OtkTIVj7n0CINpxtVdvIW
jJy++fgnTOmfEit3g6/wZKXJC7PStQqn3cRpdgdP3boaKyteFzp23vcvdfaGmARhE9i0dReD8z93
2aFFNhXOIenNJZ6zBAU9AeOavFAzXn7w6efLLp4CDy05Cq0nq3QNO4V9LSNgjIpoH+BbwRxgF9se
rdKBdHkis7XyuhaoTKdCXSyTnLk6uze2B6xbzB8n9xhE+hR0oucTzhLxLS2b4CXqXOMud03/w0cI
DJrQs9+mevuvQwvJ9EE0NZLtYg/fpNGi/jEsunQHJzG4sGL+PSVyKXrwOqW4Zf49WVGGyghJcyZt
JNNQLa4GqEqrrqrkC+otG9fJUjF3cm/pG27fHzNnrsy5hQ0xEwiDVD/5nutqnpWGucNzHOnvEg7B
j0khna+cQfFZgfUAfRLZ0XqeDFo571/773V0ceGz+8J0RkfFPrlrN0/jKeN04eFijFbLwWzf4tw7
TCAmL1zq708DDz+bEZMToa34r+NPA2VhTcwSJS0bse19gu3ogJrp4+sLhwv6TrRLdb7502mLSmsZ
k4ZscmYKIB1OUlvxWy4pD87ci8E7w5m+zCt0aY/vxUFfzcTMdtxItXavILR5Zkuq+4dfDkOfWYTm
O8f2006KVEVm6hiW8d7OYmO2qD7dCcNM01jz4f1LLQvi8YxCXAYBFvRs7KUgcTKjTKExZNBllrgT
mb+QB0MVMmy7FywzOPYS9L59aOgfXsi4KJ1JFjO6NUzOx0/RD2yXAMCRImfgB88jGmJYy+Cr37+1
M++KbcYCpKC4o7MpP76KPhH2RIyQiad3LPdkZ5hrgiGa9b9zFaZkjk+c+U6vUhYqwSbAVeo89je8
NnQMWTpfuMqZz5UJajmaLe1VGjTH99LweMKkNUyP3gmBC1AhV8AhZlyP5nBh6j1TtlsQGbSP2dKw
w3ZPVs2B1tkE/gzKm00umBcVIt+QedARv8fG8jCyAvyIBkttGh2d+DAY2S+OqsRGVaMFpEYL042q
5YAVMDfWg5ysD9eJl9naVax/VOqJ8Tt+FjUUW2tkvwzlvcv2VmELfkl0adb6eyfJVfgeKPjQM+Vh
Hl8lqH0/chO+wcAO1HfTtvOrpJlrIv1EmK1YIKMLr/jMcLXoaBtLV4VT+GlJcHKw/5UVr7iEOXwz
pBDkQxlPF7oq567CZmgpKHBqM0+7KobWgiaPlOkldmZ+5Wc8dX536cs7U4xeJmIQXDS4qWHpJ9vw
kSEzyXbpYhSldZPFjjqoOS8fm7rNSTlEFPs9S5ISxWVe3CSwWn+hzoaLCz+guZF2mF2Y5c58PlQa
FrkYtSdKvCdDZqodmVishF7A4fKzldlwTBRebwut6oVF/cylWHyo3S3Tgcs2+njcgFIORG0g8Iih
1d1lcZNeqylttsPs1xc+hHOXogyFHgWpIEeqk0uZhZ3/qw9XFU710wHktAPRUK37PsU78v40d+Zz
kMs+nWIgmzLKHMe31Q3ERKKGoboBiWpfzWTDgQZw11GvtG0zRZe6tGfGKY1TCq3Mecux8OSNufDa
2bxkFlV5qFBxAY0G+Wt9Ya47fYI8M8mBW7CgL4pC8+SuhlZWrV1zlamjEVS1ocLKHkRf4lT7qJAQ
9JhYJAqU+3lVxukQVBNtvybBUAw/DFVvIuINfMjywmt6I6X8cz1fLkMpWLDNIjoNIc7xe8rbZu6T
fvEtE80kM7lLIFcQjLmeR3PVLbAw14CDUcZkyGJqtfyvM6mycwCM1Cg+/HT5LSzxVOUB51inFRQD
JsksbDq4Mk8LuPvYyvO+dXaFa7YfnDwXoRzPlyoK0gzF9Hl824MiKTWLkGWg84+vXBU2nxZCyIUb
Oh2Uy1XoNdBofWuzWyc7ChIbqizi0/eqRo3Pupya75WVP73/pZ25CENSWehN2WMyMo9vZaq6sOwa
AXDVtfN1mBjNypLR9NEHtowPhofO6ZvCkzpZ3lQ5tDmQS8tLTKfaKPa1n2TuJpeuYp3OG5QEdZQI
JicrJt+/yD5G02MfMhPQMiieXwtkjc99ZqfP+J7tDBeDXf5pS3f8mhCI+2IOevViRgW0cJR7pEfD
EbRIL4NiU3tVYU/3THiy2oshta/6QtT2F4BXBQ7ovLSxahPscgjmgiATOyrb+07vbQzuDf2gA3vg
/DrP44wePR751ylNNFI6CTIjCwwz0lqbYcOTtQPGi+KYMJrNmNX2Er46VNehHGBcVipsf5i1zz4v
S8cu2JdDX5L1MRvOHn6v9tJ0bprArcN1uRoN4MZbnKtJEHpg/6dg7wCRVxBYbSO4G90uuYUcNH3r
LYwsq1ZicAj5cJttmgBghW5cz6Wni2muD8JKIZmMRZZ9L9oufAQNVE4rV80RbvrK/CKcVn8pB/CA
ng2PeyC9WM+yHc7mAHKEHNsbNgQkSjptNW4D8s/0be2OuntTQcnO92FkFPEhTkJM8zU7u2DnO7FV
bk1ndDUvwasxe5pe5tm6HVXuwNiWYb8z0FwFX8NqwPRYqxIrZuD26Sei1Md4DX86A8ZcdUXslTiH
ypVS8ElLUerfzGmo8IuFvlstkAP3iyVH1RxCCDevoQkowWvcsTNWTG/1gwzT5N7qa1iXjT9mT2xb
osQbMNf6q6mWlvLapLSrlYzqQXiBk1Y3hmZa34wiB0E/Elb0jQRYtCpJ26s9rGSo4O7oVN12buO+
Xveuz/QfI21O19BEEzYGM1psLy+GoUHIUVaaF1WG+unHufGNXKq62Addzj9Btg6+9cqW1a88qMMF
Zy/nZJVhxPsSiESMGwNk8ne7mnp/b+tl+BmMjnNfEst3iKfOhRRr1VdiIprXRDvnDQiynyfNV98o
4TdQkMi/yaBBtcTl+rMZ0wIi3K5aETOoFR7atGzcNVQ2foEFJiKzzIaRwe44BHA5Wa39ZG1LnhLh
uyVuzwrMhoPkY1yRyD18rmU/g2Mo2XHir6yq7IrqWYClRF/KY5x+EwH8qbe/gaONMRvx51/7fkyz
3ew74zXelbrxqtbFWifK1PcYekS++vj5MWuDYv3VjgS1DS3yHqK8hV9vzTIOv48UG3DR4re+V6ht
cBwKAFBkVrUZBdRiXvy8U1x24YZ2xXxdO1E23qGjUC9hHcl0PbhEnG3bRLXtpmgVCgeryh11HRtE
Rt/JpjbNLzLV53ClnCngY6jSNljlVpyZ61S5A+HeCoDQAzqJ5ke4tKh2+CciwoVM2fs/QE2K7AaW
5NCveq1Onmp4giBbx0rOKxLQp+9pg0kYmnRSxM5zBU1sq5MOX1zngLOHfYn8MKdb1/Q/ahJYANXa
4KJXbZtjsk9kGQKyHvv6qRNj/znQJZgvbO4wP02YESj7Gie6KmVnzOtWD2zlZWDRBtz6bJ/R66Qj
my8cHwO5HgEeYwOfPiIKzND9tQxFpu+BheXXRVWT99EDo/7Wz6n1nEGofmT+b57LNqNb4pjAixH5
lYuGqcS/1E+NuzU1BW0AnpFwOFbVxAEG7tDexcTCydUoGny46Ef5mxJ3x7cwSoJ7+NUREKnWmDuQ
VqmPxz2GxO1pQy3/pC5cXvgpL3pkBfeJX0kCnDJRTATApzyTQMQAjSaOB+mKfEFrXFezUwRkVC3x
BG/hQm1WGfixUwDSK3cycsMD3uAO6xbFb7DP7Cadgs3Ylp1xoC6aBvFqdvPhy1T7/UOgd6ReAvRy
rG8V4C0c2YAknn3d0p/rjqngClrraL4oBRhcHHofL/SudFz/ZuL7HVZDXhs/iKnsc+b/yIDzm+BI
IKocty71NMZmBXQx2iZSUzxs3clAgLhp8xDZYQyo20k6ZwcMIWcMEKgMvl2Pp9vanXsS2XCbm6tC
F9W4qcbcutUiv/wSzbYghh4RjbxSYdf/RsIFGIVwoeExmUbUGt+7PK1CkqRq62uWrQFCqKtOmNkf
UhlK6PShnK/Ikx9mj2h6PBtLowlwG3j9btVxns+9Utc4z7rErUerHoDGlRlKF5BqbjgH2WpCX+ei
Es8ERVXWOtYm56cWIt/n/sb0d2n5BlZ8ORqwxSl24x4knzfZREU/vWhuEX4l754cy8F0SHEK+KCo
hadpVK/muYwZwFkaqQ36Y/vzHNE1tzvdxMkdFv6VqYkE+LFw+O1WEE/uRipV/owGCNg7By1OvlZk
pSC8yLroELXOEG7NKmsozlphT2nWJdXDGzU3G71h9JNdhbH9odWjAUACeC4CnpxJ7nu3ch8dkWQB
L1KNC+stnCXJCUwZG4sp76EcI53ItqQrrRWbAnLJgyXvc2UJXfuUjGUP2HauOuIZSJQmYLWHqCeS
qrrt0rG+7QCThCuLEK+NQAzvrmDfqHsG+jyu8pwF/lU3QwK4Lar4/e00ovK7acak8O9mXx/G2Ws7
3/6Dg1rTtt1YOuKOkAwj3jT4TKznEfBQumNY2+2dIBuWuYOYQOPGUIB6kMKrUH2OrIa5L1Kqm7Zh
5FvqiZQG0B1Wp3WQUuoUTRVUbBnfaClZqp9dd5DGTkv80Dhw5CnATZHXSMxYGA1yS6p7QKzUwgWp
y3bo7qa4Mz+XM3A/IrgJPXT2BYFS+sa3yYlYcSKW+Q/C48w/72+I/zqk6csRDa0ATXyOa6dtL8DO
DdP5hJkBtO8mNIiyS6wgubPVENy/f6nldHR0eloupS+VJQRhNJlP6haaqaMbMQkasZGaemi/1FrV
JmPdakHq1+C0r6KggfVDwsimgZm/ef/6Z28V0QIFvkUIeaohGBIRJmHWcIyJZndbtdL8SpTLuHag
011oe/x1zOBW6cZzpF/Mi2xoj48ZYZKD9nHQJhc+DWBNt6ZdVbbjB0sUbP9JkyNblsoWGN9TDYum
BP7egZXLaMhcim12X11HdG/Zws97/9mdeXfoOZd6ATImug0n1ZBZOOnczmh408QSnpFBHCBaJQJd
ANbzloks2sZzGd50sQ1JTfrO6/vXP/dA35o5SB4MCkAn169izc7ZwqErd/xqR0hruRkkbdT3r3Ju
hOB9oWqBfwgJ0sn5vuyymZMUEAmtLkB9jBrkA5uNxTT47odHCMV5mhl0IJBS/XVErFuyrevcQdoB
TQDIeNvdqEY6v9+/ob8f23IVzA2sbFSX3gx7/5An6rbODoaKk2dEiKuN3hnXwxi3Fx7b33URffGF
oIjnP/hgF//uP/uzUURQix1wGeIOhzvO3/bGJFhuy3IADqduSud2bMaOnUY/3qqM8K6CBE0NVF08
HJym7yk0BxHtVTe/0AxZ5pTjOYdOPjR6+saoMigkH/+ybKoaq2AD7VmzEi9BLwEYsABvO58tuoNR
rfUURJd/4+XqyIMWqRCVWuvk/O+7U1ewpC4znZ7DRSvYxI+heWE+O/dyaUHotOTo9avTRtaYdEPL
zGmRwJY52yYbvgt4PBeqMn+XGDCoUpjBSI31iNs5foAsaJETKNYHRPyuR2Zd95QXjfD0JrEfCmAq
/7qpD5nk/2cO+DtYXI9Yx3+3Ny/l/14u8Eo2cB0FYft/jv+y+ddfB7+L9Uv7cvQXZC/AZn/oftfT
599Nl/JH+Rf99z/5P/2b/+v327/ly1T+/q//eCU4pF3+bUFU5PjY3/7WAn9fnBzv2ODbkP34Mfx9
+RP/7YO3/5P1BJ0xlUf2zGJReA6/m/a//sM0/hPVJ3hnmg5v7Hde0P/zwVv/SY2XLgMGDyow+Kb+
vw/e/E+WYhoizOZUECnZmx8xwtO0OfnODENQTGOAoFJDQUPx4HiYxMQmiVaNCwulWgIRpxyecgL2
DhahvDdKWWnMDrkVrfJxLjdGOgJqZZk02sJjfjARr0tS9PYAZdB7Ap7VfoCeig8J+7P7OraM+qnt
YdqSHDYL9uAqMMLVXGg5m/2aSEEio/Da6nrJrjIW8UPk688TbqdPIq/8FYSigqgOp81/oW6dHuNI
EiQBE23rOPWydUc5NdgQSjz4NuGVqWr7R2GSBkuYRndfJrSjesbRJ0F2yp2JyNEhmmLky3NKM/6T
lmZ/77ixeR0lsDwE7E0sHJX71BKAlKH57JpNTDL7JrP6p7ieu53ZxptIAx0UDUSzoar1N72d/VZs
xymggWJLcxVctTbkHTMrxLeg1Psbf8jL76XM9I1Lc8UMwv7e6Amg0lUNCjfq9kFWh2tzKp/dvL6q
DMrStaLsHKA6eEITRMK4pJbj99DqNImAMAgq9a20DO2rms1vkdGAqdXMkhpDSvRXLvo19EgYHYGt
Qdir87uJ9KU/mU86G0DfaFuXZkqKZEBa49Lt+2Ya5Z9GH6NPZe38HkI2C0wd28E3fxRSe9Z17dvc
TL+GQR2sPPs5GaQS1lPukbP5RCTKdKAQYK8dBf4tU+mDNYvXxiQQWZ+D4YrNcg1WsLktEkLgrTb5
bQVwqy2tCLY93dNboo4bIkjmhPJx2K6tBW5F6I++skdjeszzSt/mpOs9DFPWECnVAoOO27L+NBNl
g8KnaLq9leb9VxsB0iqlyyShtchS/9pE8VAe2ICw2RkX5hYUFZ0jHnTW4DAI/OTM8svJd8oSZy0a
Upa7qTCeWVr6YWMKYq8AlU1kh2iTcHcxAHAIMXCP2DVZ7W0PVvx6DjhIUqVso/iqzIzJPtD8xSjL
qsGqfheDoDUB/syB9aOpVfO18atpKD0Fdw4cpy44hDVFQxFCzSIs14gT9T+Z7T8TPZg+y6Iu1eAN
YdM9FR0tSlrJsSy9buqSYH6UhW3XX0Yi2dR8iAoZNvBVRTSO3accmoXoHnq7IQgbNJIWxu6tzCwq
jo9tN0LIehz7UTZUMOG84HH8PKuY4F26Ed0MG173gyA++H5aTE9kCyvPqOw+fB3qqin2YyTDq6hL
k2dUZEXMHSSjleKhcOu8f6Ta0+UUr4KSEJ1AWpr5aKf9MKyy1BIzdaC5S3NP4qhC3uCOaKSmVVVx
evB6aJyPxPNWcG0JvqJU/dw1zmsymgq8sP2CfDfwLJWSEdxy5HSNIH5x6gVkaMSke4NxJL2H1F0L
Pjn1GQKHHc4IkVFJwPVOCUGGIpFb6gdba38qh1A5v7VokHMWoCdktGVF0Y9KHT+pfXR6GVIUGtXn
DlIxNaTMzzm+ly7hGDC/4k+lFlXrquqpgqSxpq/xniaeGuIHNxmelWicfYjF5NOkR9prsOSdgt01
9kHfk+XZUJY5xG4AMj2dCVS1AhMCX91cVyOFuSryjZUa7ebTGJZiH5Wm76k67HZlEXGMjdviyjba
V90tzecKb3ToZREhtz6EhtU8RPFt3/fNdtmjrmMjB4NhUuI38L7vplCTu4xKOB95Qm6wTO7MDIxC
65sz1MXOjkNtpTlj2nt4h4k+UmKMx4OLre4uKmb/d6Q64nLGMkw/Z24lXuvA1HdKHzJ9Vy8Bb7Xh
vKDGoQjtu2p6QkTxOqYOhQpDhuUmJESgXYehQfLc2KfiG4KK+he9d3JBnIi8HU/X0iI90A+YvDQG
vyZL5iJ7cABeFhwuaq9W/RxdWWnWxHuc4gPfqW2TQuWD8Kq8kJRML9GKGVaSKe/hGC1n8r4Wtf6V
OCRB+NbbEZ6qEsf55O1oH6TLMd930z7tKHgvVQA52c0A474g8oQc4zCw2HoGBVw6862qELeWEz7R
T6TmML3VH8AcUYto50CUkSffShUVrc32oUCNEnxu/1XOeCttyLcyR1hlAbnFb+UPoPw/+iWscslO
yKndmo4XMTnv4tS6tXRN+9SVPdjlwimuyCNr+Z6dL4GewDwfsv0Y63tWdv6cqa3j0vnUdY150w3x
V7c3D5lbAjY1q2ivwxMdS/MGdFx1yw54SaMS9/DSHioHYqiuk0TYGWkH76rvdmFKLzKNm5G5Sox0
KzQI1nSCuRgzTH7oO6OFaGZ+bwlLXE2Udi24wYwg+6rz++g61KO1BWCUxfRuiEBDa+Od24CXS+RA
0u1U34lc9nspWzCQULRi49F2A/CMkfNLZPI5cZraC9pI12lwBR1ATiRsUzlRA50+o0pnIrZkvaNO
4+4syvz2nDUHWLnXCySRhh1p6uF93lo/cEGxjtN+ssG0RjbRJGNVv9AkeDbc/LMuwwfKgWu4/aRm
Dc1a6am+cpkFr4yetTQv822gLCLZh34JYBwJO7aKF9d3gzWHKephxZDvUhpOBZIUdldXocZnZ8p6
q+Xy1WnVfkzLetsJuPNmEAPYbRWZZfVAtqM5xYccDcN10U7Niz0k8kb4+ip1YEnTPXrxtXBYGfSG
dnqrOeugDLqHgD7PdWVprlemk9i0EpwsosV8mxUmZbC3up/1rxpgEpMamoPSCtjyVxM1soAgxSRB
ELEuJ2O8Nt1Y3DY+06kd7q1Mv4qr2V7BpiPI2erce7VUG0HAU3iszSq45Rxm3QzK57EMoOuijudl
tEOwLoXKdv5MGT8V9NVywuaTXd6REtc7j5JKKStV7NUgzFInfRZN/DUYlbFAL+N7nFHXE4myB5dO
Ep2Bct4osxnWTVHUhGwn/j7XZX1fhnK86wsn3VKdpPq55NTmqRXQkOpRXMF19VKT6qwDd81K1euQ
OeFhzgmeIOaekiug03EdtPlLg31hG9Kp8DTw/qSGkuzsE+9Ll0vGV4VS2wAa/V2hspwiPhWT3pTN
b81Kvg9N5q+HQHtokuDgaMW+Na2fVLQVwP6JD8RkIubA6jXsNKOeEKVxjq9UG/4kJOS6yZtfYemo
z3Vs73WzfxoDCQdiwnWop90XxGQzVZlyDLbGXBY7jZbtLR3a9NYCi0yUH/07iz7poY2r4Urw9f2a
AVKzumA3zsGHX6sYO/Oigv6ZBWW4iXPN4cOGRSliePJTMwkPexYQyoqYV82ELBu6HUf6ov/dGbAe
E4fNf+p8yjSwerjpviF9NdaEOtxaav4l0uAhI2R4Y9Wkj1rFEj9pQP2pyDijVQ5ckFI3weBqIhoa
bM5yF6TT0sfGNZ3Gd3WeRIexcMlRxPDT7ushB6oqsl/EV/qb2sLnmbrdj6Ynso5GIOklM4ovaTba
lth1pkd2PJ6Qgo1DPDigPN2rbPSJD2Abv9LyKtmOCDM3ueX3ngCmfC0bae81yhdXthqv55B5xObL
u4aPO1xDTqWyn+sM0paBwDH6YbL1L0YYBCsWRvp9oGHWHBn8sPiu1ZKxxXBacb7h03VltRaT2DYg
u0mWoFnkZZb7ZJJXtylJcmZqLB6rsL3Tmx6GMmrwdi0j8ijqbsivlRHea5pUbH3pD0fVPG3Nrql2
eUqbwfAjphXacp9mN+q9STg/Z4NMVsgnwuuqOoJ4JaLHPLHluiSgBOGrEceckYx4LdnqXRtR9oME
2TVn7WE/cRjdzjG/vm05GyTAJHacY/xrh27+ij66wdGoib/PwPl3lR21t23KoYctOfO4X5r3o+s3
u4BkYy/rnd+5745PkR1/QgiV7WQ7d4+tam5Ni04lKbuEPCvjqwDD9ScIwghGc/KVrExWH1/Tflod
MoZRK6brIHVe4VK6K7Mi5bRvpvCA/Meg8V3Y9PX7Kd8RcE0SoBtn296J9C/2kkQjA4pQue6yL7Qq
l0Acyt+fWR9/JpWV7PShRKkAOvfRr9hXG5BBD+XYEuWrkRFh4+E7RD0Ibzwy5saXC+taiENk2mT4
Tv19nvM5aF3h3mkZwZN6Z0S7oSgr8FZOmm3QKPgWYPvS6Jw7K46L4v+ydx7LdRuLun6VXWcOF3IY
3MkCVmIOohgmKIqU0I0MNBrp6c+35O1jBW+rfGfn1h24SiZFgQtodPgjEZyBkNu1GobDTCgVUQeU
rBQEMiTAVpylV19FQ4PtZaUXOkY2BpHpG0HzwcvrgMRMd9uHXQwbeZ9bxAMhai86yijo/0sj46yE
LME4VoNf9oFVPIyhP0WPgZmbj7Ig+16bjZHA5lucFwjMJpG42g81Q46sEuMyH5fhkKOLPvU8+7KI
PVx+T9YosxsnWMVxMXz/VuaRHJxdLULxaEnC+ENULzTf6nfLLPJnOtvMRyMwID9DPfVPEPPvwq/U
l7oOxyPiBAHnRcwLqW9d/25p/e4HZbAr11zsamTvz3nWz4o86ag52tNCYCjb3uAeVJP4SZVSKG2Y
40PBAkBxStC3T5oo2YFdu1s8qLbJbiD2PtH0kt00xvhu4Jd7pHv+9C/y7hx8xFrX5AZmN2AMaRrn
HXBk7LVsUS7WWpqnEo2JApjeJdOYpPmVfB3CZn3jI8LG26Bo1yRbCXEdZeod3dTKrlgutExqslsv
O7s+TQGqdZtxa3R0OeMZ7B39MLEo3tMI1D/VLrcR6uzLRLjvkS1pnqShvT6GwenZU0H17neUOeT+
+E7wMF9KndI8GNbsJ6tdwsCGxfLuu5M4Np07bYOWjCMCXrIbqoGJ/yVqgzuu2t7a+ZpqTiY9wkqK
L6em6r3GAcOaYdm02tmTfb1Obb1x2o55eB71Sbk63oY+OWxYLcXks45q/026ZZG4g5Ft8QiUH4NC
LWpzKi/KPhjCM9orUw5u94n7l0PP23TENEmRernpbicq/uw+yWRK39E6XTZLuizvOi/FdN7g2Mx3
aqTgOAYqf3ENOW+lpQWV8kPQXqGTPkWl+7RlhSdhymrg3qbQisTgve2XxlvV+yzjM3Us0GbeRTFP
4kMg14HrRV7rXAR96T3XFCGI3dKvEOprP0VfeDBFe4Zjf90N9L3FYaU+94SS8NqB4Nylg1dy841+
vWz0kDWHlLQJqsbaOdjQhenorSInhjx4hkC9KVoTEZXvtl3DDBZBf1Kyaz3PVheerWG5fATJABgA
hMY0MY0Lued1GFVJba3T0Sp7GoO1Xj4O1fRptNHvKCO0qf8kHzhxZXQ7qjywHtZZjbE8mfAt1QYb
CqWbo+GOzi3zgnUG0B/GlbWscZDPinOqZ+szx6HmazYA0qbOXe5GUzgHbsdr49XG4dR7tKkKZl4y
b+uNbY8jQ7iko0ZZYqfkQNWznvS+tzUBc3XhxAiy6NDw2OeEYkhvU2FGNA2vwQF0b6QoEOkROLHR
shHA7KPyqCfhL4dR2ehVi32oTeXQczSamxCtGZXhfHyDF0GqLonyUj/4knqGo4FLr7kh3VdfK+rc
m0tFnrN/R3Whr3ejqSPGA7GGYtsq1p7nacVVdZSrmup4QH7sxKLuQwwkrpmdWYTnm5dDVeXOuWX7
M4XqgeqOqnYKz9xEsgiQMqy0i/h2sejnxswpOCBNvBDHkqn2vXKlNjaN74UEmuhTGZ2aUwIm2Ch2
A0hR8LX23lkprd0WuRJ3TqcMTa5gkzmvy+IPwcViZPpmtbMbNy9JjHcy9npT+2bZ6UwUrT4Pu9GJ
be3ygg062vUrUqAdg4YzYMBm/6iD8WirzL4TS0pknhsFOCA4EnFqIIJ/KqOwPV/IzTFBM6KVI+gG
4FDVVH/V/XUNXno1jZJaDQo+/As6NDl8mcbT2usvLXq2+uNK5PChEyQxvjGXVX0s00w8pC4jb1+E
y3RNCVF+JFlzNRHWCGhuGsiRB4lZhvRNB9VTb+dqp9zcTSiRwdOLCuKCzJQCSCEPKfTpp0MT+pfU
9ZqXqqKzdjO2NUtVOxc7RxV40Nbqg91Ra7vpsnL5gPjrVa8d7CaAWubsmXiz8UxGYaZ2zZzr4iZr
VkO/9FazlJ/youWYm86heqsFDR9sAebrqmwI2ymGxh0gtPOGHmGqlD62AQs4J3l0n0thrqwWmeGD
79iicI/eQqm7btAZ9FFwcODlN6EJNETIt3Fe2/Pykgvziww5owQlEw0LLPPhKTK4lxIR3iqvnCnH
cmNEBIyuiBorsPk4zdd5q9yF0ojAH3dWjhXNc9rqtaAlnZxlWvzuQh+IL8kKh36V2Zaf3Mz14hKT
z9Yw1yffW94aT48xg/RU8EHNUpVKK3H9+YFabuqzdXbWmnOGEKszr7qSLKPUnp13J6jP2Z3yfwDK
7zS2R3uOM76xdXmu20JV1Np10wd0aN3M+oBBusY3xS7afopA2jnZeBzoHTLVzyO7yoDnMd4S/8CZ
chNAxFDEQbqRj7jwwMGbdTyii32qggczDM+K2b+0M2Emg0Ii5htkpBe1pfPET7OZPSzo/FfG5P9z
R//1lXD5z+TR/Stb/3+dS3CWf73W7/+6+jxK9S339PXnf6eSDN/+7URw44FxYA094hv+4JJO3yJJ
CQsUW0l4fijMP8mk4DcXAOjrV8mfgWX6I1I5+I1AEETxJ/1xQBJb9E+oJPt7vtFDXA7DTtAzljlm
beJZfiCSWgnWGWYmS++QX/o0Cd05tWMuSRVk9k0+F+VeYBQ88xppZVvHo2B9E45iAp/SROn6ThNx
+JDygTk6BXwrjcScreKjXBb0YmHjLVf2YEH6TLygCKrcqD9je0yVB2oOv01q0RU0+rn9Z/i0X6XC
fnVj/klHf/10WBROtlAsbeZPdHTkkzFTo0ZKmP7SJ0TX3rXOpV9uWrN/L00yyzYROhl0ZLV1NMi2
vI9CdIUbs0/rT24bvpLRBlL2z1+b/21kKojE37GpF/LT8vrtC/D17//+Atjeb5YL4xlZLpYlRixc
5e9cagQripWRqlzb51sYeP9n+DsEkfNSIHJAzeOwUvw5/qPf4FEjXMSknn397j8Z/98P/4BwarIO
eK4E4nGe40/fD38FZ6lED4s1j4D90YBqYhvWhrwJrKy/D9jp/kKUxS/+rUDC9k0GImYgQPSv4RGn
73+jEPFU7RX+KNChzGWe9JZrJMo2Po11n+6+eQI3v4/yf9W6ummYjNT/+S/7pyBAyzVPKVIEVPDh
WPmYXb69Fi7mMiduk+5EkMPM2patzxbyvo1QdS8VZ/mRRmwREHVkbbNoNvMV8qQyi760dmzyV5xX
GymGQtLzY+XZgdd8jfZpnSHI5NRMhFnpOxwYDJiP1KCng3OLV9zrIUT2UYYzYLSh/dK5iGjC6o6i
jOihE1aro21jVFbzNjMxzDuPfRU9fuwKeQ42uHV3qKXysl2dWwjZ8daloNqsoPTmVug0r9JAV4qu
QZ+q2sFol+IypyzrTbdSnfdybWl5yefGvQTED24yT6ZUOQTyrYQhgQ+nim+COEL1NoOhRqvrs0fN
FJlplDOWzXWZm+lls84F+gvJoYtI52HgDrKM9h604GQtTXjhVUEPiKWcckroJPZZoNeZqMHDaVC/
sX2yyufaEJSP9ZNR5d35vAAHJqSEOnDEUUovznkouhmxKz7eEIWHW1grM1Nmo0taEgBAd3W2qxXW
7rwvG3o1WuztYSHzpNNtMz11Ip+6Sy8z6vpDSJnmhMq+8Tzs1XlnjuZHlGqcGOPWpngMfk2m5Ixs
w8mbSK4m5a8xOEDNBrprAiUMRzg71XS4W7aFqfrVPcsrQ7TB9TB0IAi30qgokUxafNA6i00SOUMT
BM1dAAwb4QXrTTB0Vl0kkn7roLpedaDNu1RRGfaY5VG+qu3SChvUeSXR6vWUQt/B2SFlXW75AEQQ
YcRQmrQC2qZVjwWCbENk/p2JqpfqJuxJ3V0A6FbdVNJwrzkuGmyBLTlWCSFf/WOXLQyiDmiq2rU9
G0h4EBPMnFqZiOB3SSRMwmmHRMp18PPqQEHYEsazRUnXbgqq/m3NW7VuUWDn4341Wyf7qPuq6THv
9LZJm80yDjq7NmZTEgZtpwDNBve6Sew6hyXoghDHJ2BU0HF0m1BZuEYW8rJEnjxwKFyrxOwyztFI
h5zroBgVT9PJuWG1L7XzPllAkmeA1V5zZYHoOhflONNMKJdROCPL1QLyYYJgzPe5Myh1SAl14K+i
66CfjrfCvvJPNryMAt3J99hveillzn5RmKBKLWI0yWmu/Ww2pVscvEYv2bnyAySxyrb6T0pTPEJB
upxRJLeueQZPOqYtBYu2ma1nPTLhgRN4Xyia6MI0WvW4S+fB8Ktd4+FLiYdirMY9cQZBlgypaK29
UiZigwGomA2tWNqDvSgSPBe/Laokld4CfmYLT290a7BTML1OFbtq1GY89blHkKUV+uYO8H+uaHye
IqIDjKGIbqgUiNQB6eD0obAyO7tMeZHDvdfZ2rrPZsoe1dYoSzf/2DQpZXLOMINEIOjFbZE/zzXt
QkbcRtY4EElUE29i0uwsD4vKPSPRLjDKxvQl1iYHWrW9qPPcFJyQ8eLs+ykV77UDtB6jtSb41Kev
FD4vEtkVuvXSSfAKr/fSKkex8/zWmDYdEennBalgiLnXyRu3Y6W9MbFZBqqEQ52e7xmVU5AsnKTc
h8mwZ3pd2R5lGIPcOWKKfib6s62Kfd9Gbr4+Lyfx2F0qrDVMoAvmpXkR9bjY9rNl1FnEuJxo83MU
yZytRFO9cS08Q5RdDiug4HvW1VS4h/HonlJrPpGlTvt8RpphMFTz+2wLVXUP/3y/8/+mxOzk2//b
fdFVQ4nqvy5f3z6/N9RlfrdD+v1n/71Hcn4jbJzVGnswB3tiVv/YI9nmb18FY6cMcpSy+If/Z4/k
Uq7C0o7z4aTwJn3/T72Za/4W8kW0M3bgIMb0/skeiR/6YdOC8Soip/7krWSrhpP5h43E4pMrgwsq
BqEZw4O5CLKtF/uzbK9oXHrKM+QVOWvN6oUvYGVPQlAi7E/+62oYy74W/btH+dFmDPWN1Q1kCgeU
Fx2ck0HK6zk1RM9ORqVLVVj7MLVurUVBxnY3mI+fWq91r71sOKHqfXck23gjvXZHd+5VU35xOC1j
LAILKs1I3g9IuK5XcWYWR7UU1T0laQWgAA7MfK1itEtQpEtxB8C5FYrpMaxwzufX2TwkkTUTSzk3
9m4haOuSfPfoUlZ1BIOPp02YNX1U9UPZ9B+JSbkciuKSErNsvy7+RtYGtVx1XEk6QXVTO1uUCAVz
QeOTXUyrepAte5MiPsS5cTWkR92XD0NG7RqOt1hK940ZfYnTnrk1q7IckLz7HEUZ/QaKiqa0p7d1
aC+GTl9UIGRCWu9daBxar1w3qCMeg9HcVifOpetWZ6czRAIUJtw7zAfo043NgoFuV87TI+7KeMnW
D13Rfqbwc7wwyvoDDM7zWgVnXgUB6OT2OxMuuc6OSMBVbmuZnptRq25GT7vH1h22UkpYWOW590aY
U7yO30zTKWWcVhG/Pixh+hnBsZl0qZg3q+ouV6x4Fs09H9h9+xvHVSbcDg6qoe+IMLGRCFbEgKLB
ob7LLj+I/q60+UJa0uw1yG6+l3OIWidSH9jOvw7AbUzuu7lhds17fs3KQvYYIfWJnQaTKcAh5Ziy
v1K9PVwH7uomUCvjXlIOS0EyR05FJgX4X0aZcOlvRU6qfzMEcdgZVJMEVRRLs7T2MyEBAKbYvMko
77aUR4YIKpt6Y3baQVkgXhZUjRvHQOTRTsGNB04/Z2N4boRGuB3IGsn4wFvLXu0NsnTsPWxdk6rJ
s7hpq09SNMfJWtWhaPsDEd1XwbJe6xDVpmWP+4VaQ5pC08OUE6qNqijm1KpImADo17DmzOifCEwI
gcMI0+7Xmgm96lM+1pj6z4jbngNh0LrjLkCEpYIbdOgHhbAKbnOlHsnjIEQZv7Sj9PmSOnvGeNKb
nR27Qf4hjADtqVZyeoDN1UcyMbYfvZncFEG7fdC427kz7q3cGQdOz3q2KbAYxqSFx4wNKh499tAi
fW7wHuPXPAtrrAqPurCTCIoBhebRyrWdKCMQV1Btt6p0l0MaWul13h8wX9RxpNcjCkuqU/tqwybs
s9FjJNrwQLYn1RASvZcsgCPntbU8RKRSPnujZHbKgB15Kn3sm4VLCYuTEDPTxbk7UzjGnINyJZhu
nMoL9s3cskKqrtw7o3WP/nOrI5PNkzjUM20cuLG/sP++jGByr5BAvnp4va5E60WUf1MVT2ALrdxd
7Genvr1sN/MqYF2Ume0cYPzqbU6F3B2YqrGZc6xXNcDKhSqmdNN7vF8o6JIic46Ni2dlnPRbB1Kt
XaNg7+rt/ahr4hrEZoPgO+RP7duCEiwJNS6x0vxMA/MZdM0N8XzuoViaJrbn12gQ9VZWZczpzLwm
AZKOX+M8RYyCexmgGp6/6XlnMkhtx7D2RjS/WJSWb+DAILscAPyupXTXtn0UVWyUY1dNj2G+XnDM
qCAUoPGXNTib0+7JmSlbXg22DTkkR7HwWAvj4HNe2/BVeY4bZx/6WLeXUgGrFsZFWA4b5dF2b+BB
ezEL42xwgpelQhZMN+wV0Sn5NvCqaYt6/JmcsMQbZlhnY4yJx3mj5gbnNiZMoJnQXS8pe64Sr2yD
mEzyQzaoG2QtktHMLN/q8YOJoGCiSb71X5Dy1hvRdt5l4O+D1XiaxYmwmIkTPfVZmuo17ML9QG09
qNUmXOZHo4nGLX7G50WPlzlywXChbFJmXbLSO3+J4EhfoT8xzoxwSFaZk+nNOToZukluvbqu35rR
MjbpRMdrX02vcs1EzCt1GyjFGbKSSe/h7nXfrdEZzumJtZMmsN/UPBMrkH2csiW/dMxifpF6jJK+
8fdwsldSjCx8Ko1tEMY4nBZq5sOgw0Rrhrf5nL12kT4fzeEgaYOIrQa55NQZe9CN6QnWT22wmUYo
LVgO8a5fuyhYm/lT6Q06ybPqOYjmbhMEz3XdjkQLan8XchYazDGKbRUkhimviKS+sQx1Lhv/C9E+
S2z6I63UkXuGYDfdYEeUSZGPbhy04xuoIiHWcKqxYYqHLBisfef7CFqGfhcRonSPc6K7zVxWVWQ4
bA2sIcyOxYBV00lb46EcpNrq+mRcaVsvyb1AbvvTgItc0X4EGB0uVVroG880Rpy0VXflp0V/N4vc
uMpItTgCU5q32RSKLxg9y4uBhsibrkxrcS6MTO2jaAie6CgTFXaU1b2wlFp3lVjEY0tY2jHq2jUm
0M75FKk0vShZTthWFBQlLzOD1kEGhtyIG1brxyzMmtceQu6sY47ddpavz5Sg6jQy1/IuM1eVZLVJ
5jsJ8dUB6Ud5V1BUcB0ahjwrx69qzyWmwdEDXxnaXSRNqqsdkv2/RCG+S1PnVNinzXiXwu/KsYin
uQ+TzlYepdaVuqbYxEZWffKtpsN7ERGVMudV9wEZvE6YN5iF5/4sR+RDf0M+3XKgE9vJrNI3PU+Q
gip0rWO30JSbD3RanqCR+tKcRHvuFD2GLK8zr/koCHPhTeuksbWJPEx2l2iv8YKW5c7Trx7MlDGP
CDnJtZHbriEtyBb6es6xJWx7mp1l4vV9fzuRwnCm2gEyUtveHnv7RHw/tPpVlCPlxb6p4miV2ZmR
uRlQhowIEzBkCJZsi2ar8d0+SYoOtmORi31U1oR0LcP0afJsA27JbvZoDT3+SWpXPjaBMHcWpmsg
kRC5hO5Ntg9Ss8sbEO49F51NsANzpaI5E4V6Jhp5zs/4cd2AMhXnaah2SDx9VrZIvWIdNvcUybwh
4ouNxU+mwj8nJzmOars81gPdrrKcCcKYEi+cXiipPTcWh/W7nI52P+XXWleEWg4oU3XWMlV5X+/v
QDKeuU+RSiQDrbSVr6NEeM5+KNhEYF+/CFWeBPPQ3AZNo8/bEkFXqe60M8TO6FmEZjKMS9aOVVA8
M+Xluz9bdqznoHygNvijSlck4vCgNKyKaqsrcXBqKK2mic6bzKp3XWs310jBLpsqPEBYPAwVfs7Y
HbvbGa1uMfq3kTinjUVt19SoYw95r6pr88pVAmN/1O6qcL7pOrRj/aXVFGxNpzTpJO+1RBocQyc3
D55hxlljxa69HDVNui06p7Zs5T415N2UYROd/IxAj8k8Q34BSTo0ydhBSDYzzSTmx9Rvr6o1YFGA
QCchZ2t702H2SZVAuhXdztmJGLNTdKUnNaP4iKmkQzPGrNoKC225rpenyKueWNHPc7+dEz14Bzv8
0sGPXAc26kDi9Hgx+LuvqEH9k/kA+BO1ZD8vODuGt6yz1jMdfZiL7KKZjF3l+GobzWo6YDdnWs12
KMMwG1QRWTDAMoV6nKMa7Tc7x1JFEMnRjT2vdUJn26Zquus0nM6CIQCN7FL5GR9kxIYpv+yG00o0
fLREZ1w4YXGJ0Gnd6gk8Js8uPfXgKF4HtGaX5lBcLO565qy6xp0DXItQ5R7djYij4WwhsYHtWo3q
ITorSRAcY3NYrPFzqaeNNc3zC9G7co++/9wqDfRqVRtP+E63eojqbd+LYlecWhpnrz5ziaquWehO
We1dXQ1bYuNZj/qZ5YN/wiCfeO59C2u4f6VKLu+u14io8GrU/JrRsMs8Vz4CXjoX/dIBZf5ziOF/
G6VySin6zxTjsf9cQi1+ixicfuDfnKKHCY3YplP3I+kBIfl0f+AFhmX+BijByR9ewzLJKf0TMPC8
34guwpXJjB7wo8ACf7CKnvUbllKHr56ipr8Sjn848/5NNWDq+92p9xfUw/esCu7aU+ITGVYAEBT5
BD/GDZL3odjskJND6MUzBnXOZ21DfMOKttyrg1/lmFrfu+F+v96pfA50hFQy/8fYStR1FEsLrqfq
IkN5mZ72gXZm78YIK8Xgj8M+Sq1mQzRbn0RFUz714WJQoeg2x5Ya1LNhmu9mry3OZKkR1Gkbe3ep
UAN/8wj/4r6cyJ1v6MjTffEoWCDBGeLL8rzTffuG/ImiZl3rnCQvGfQvXTOxpjroSuTSdb+wqv/8
BAJw8dPVTgnLBMJ9fyVLK4udB3lOYyS6Pe+6v7fzMNiOedi8BDOQ+N9/sp+fAB8N7TxsGs7fnxy4
0i4l25Cmj+1isslOWV2SJ2oZO6jysDUg1pIOavi/v+hffEjf5z5C8FonYv0HWKrMMZSULqEctRPg
gClZb1pVFEmvl+7gNMaXv7+c/T0MdhpmjC1cl7xYwakU8AeycFAYZ0pZdOjKaiE3Shbjg7AKwkiI
iFRPOXZNrEHaMu6doLWiJF17/77DSYMLsikj0kRavAQZddv1tmymJtgutokhhM+wMpHiOXpQkdW/
iak2Xzrp1RNVqWt4n1eN1R3+/sP81b07FTYiMAjJ3zZPQ/WbodhT4lXi7unieTTDC3q9in2l5vWi
ygqsGNr2t39/vZ+HPnA9COZpgBDI/mPWsJc3bUDrGZsHU3bnRpMGRxuGhq2h6n7n1//j7HN6DN+/
ZcgmPGB4yiv47wSLfvvRIkiREA84i9mSOwAfBDuFYVb/4ipfA62/uwxT7ElUcPJrE5z/YwcA4gPD
Lskt4CAUUR5/8phZeRp+IpDN2haNxEBRpDMCB2/demUz7GHtiEWxU/8Xyf0/vXsAtgwtwu1h3R3v
x4w9eJ3e0B6Lt0H0D+IMBmiLOPqcGBfALjk7icPB+fj3z5NV5PubzEUd9CLYo4kJJkfz+5scTP2I
wNYApyidPHZ4+wlIMwCQhqzYKNvP9pxGycSSrfy/uPG2hysHsAa7NRKA7y/NedHxDDaXsQD5PkV4
RsiihI1kvbIveiOz4gmly1Xucy7SI9vHMA8QsCLQ+sX881c3njFGLCQ3nUPnDyZsS6cwUk3ewllK
7BmyoftKknWulIizjHMOMR79L97bn+875WtYdk4rCX3WofP9hyexznTqjkLaAPxjv4xgUOtgemd1
TlB4ihAxDhsHfmrM6l888b8Y8JR7nVZzeo9twjB/mG6H1Ai6SSCrbfyAVtyqb88HbYk91l/5cR76
IlkKTKKDUYit9Pt+m2FSTXRv/yrk/qe5hDg1+lLYrrDTYfPzwy/CmbKo+ipseM59RlT1NMfe2NFG
OLHh/Pth/tNcwqWw2FMf4VLH6pmnx/HNNFmisLUHL2jiog6LAyhduiUsZfnF5PjzVRhFvE6udSq8
Y8X+/iqLJYTLYbyG7jb7PTiqvJsRsf9iuP582xCfWMxVMIRsDX/clQ1s+cNsVXXctvTTjQJOUbiI
5s2xtn/xgX5+M1hTTkWBJKHQ7vFjQEmadyN+Hi5l9MKkc6N1jR3iBX9bIa/nfI/bENO3Ki7//mn9
/HKwoNHpQAK8x1wY/rDrkV1vENM9cuIMOA6Tmu+cz4A+F6M1LRc0eyJZQFy+8YdfzYa/U2DfrQYB
yxqBPex+TLYJX1+ebwbK6vmD05VtgZQ8UGdplsMUhHDSN5LYRQHVSzdho01dbxRO7qPvlM7T6J9O
4F1Gy67pVk5+5eLiPHFVeQ10H4LFxbbhyzMjz/xlKwOfTUcX1ctnhz7npw68uDqCkohLoSoCArEq
u2rfir4g3DvLnW2/WDUqBtx+G+GFYkbJF4YAxPRJXtZFT9pBUA/2Wev02W2eRrQYKKwnoE2hCIE8
bfzkIKJNfjfrtb1G/G2+duFCil+LhB5eKeoJ7qLZIrojqogx5Aw1SVJ2MzRlPJqzHW5md+g+RuiX
eoC8IuPY2chx17GekFwBoT1sVjKevYOLCODN1YRSNlZlWxunyPJH4qBRBONs8poYp1NwCDrTvV1z
atG245SZB8VGw7uQFFI+U4Tb2gRNmd2ntOzDBxdF8ZpUIouSCZIQfwD5AG4ya+8UajGl5tvkdPYz
7b1GeQO56QSJWNSMuqcpFoPIvBlre0WtdAMlJ0+Tut+bXjwitBKb3vKsadt0udVticLEg1C3k7gM
6sB+6KuWUzfqiQkFdFSSXOAhfV+wIyHuiKnKDC8NOydrk2RjEdAYk4XyoMfWCBLpFbLfunmaLxv6
t/Cu2C2nAzGjQ9joQRJGMBHojJbbXJBTq3b0tnh4+5fKtISKZdYozi8z8UaCOM90Rx+XiSHftliO
VtG1V20dKu4EihVQ2m6aiBitV9fdKWcYpl0+KEJqIaizcmu3DkZ6wzoBXx3b1Y+TBM9mIc3zKvHb
SKebaiKxI0HzXz9GbbtOSR/1xnNZn8xejHD8fk6t1ymOgsK5GCqtNeLufH7sW3COuAmjTm+cxZye
6QBgGPVRPr8GJGacyMuhuxEesXYEXQxtuOIDBUTfuW63Xi2CSOOtOQhOE5gnUadqH+BJ6Gokp0LI
uQXYycSRdMbBv2m9Lhhi/A7WjV1GmQTLGnJQllQQt6hxlV+SCFJ8IT+0wyZujeVj6XvTDbEOumJn
vDphnC9FdmWX1NPGC0N62i0l0cnYRO3peiIB5WE1jU5vFwwkR1E5lABmytSbapyicRdBgmAZGAL/
01SP9VXYhxKip8Udu8FlxpDNeq0IvCKM5Z1EVQs/addBfTl9Z99YUxOC8IelTzMO1UJdImjEITs2
7OajzlYUVBAWHrRPHkJmZCe1PDeeHdcwtN6arMtkfVkKIc24d0Zj2A66xAy5BiT/b73Codgc+aBx
LobQqpPJTTPEVLW5rhh7pIfqaqx52YUn3QvfK0CCRl1rhW3ORwpABKLbxTozjSGplsEkmtRDA7it
jdIjs3dol0+5Q3vlpjc6eYMVeqDvVyscXlJRp77BcuI/2QY6rE1elD0oVWPjqiq7zo3l2EXv2tL8
sqmQxgck9cttNXGC2I+tD58ytdWhNc307vRWu3vQ/c6PmaDGZ8Nto0fyAAq5sUgMsjbaN7IRS3hF
fMHSVtHnKCSOlTOiOZ13s0U4hQjxIWyEoGRuQwEE2IHKsuZeDhrZF2BxYzBQbXVRlAPCPEObpY+M
qfdvFZ3YHpkPdQE1q0TzYA8reGRumt47VsvhZeBIjJt0VB4tMbzYxDOiZ4sHZ+SwMAQLKeZ50eg7
v5Y1Yn60TnpHawDpoGUYwB9NE/0UR0G51DWZOAQij20eWTGdAiYyM+80S1tiyvciSNFazmXmPNpT
H35ol9Qc9tgr9Eu0kht7JHe3K7bWZLhPi2hsnyigyuu3TLVEF2RCd5fD0gcUl6yq+CwCEV3yPrYv
YlyaNyJGcHYTl28D2lrBVCalXY3nxCIYyzlnZnFthl1ZbGFuURsxMXvvq0duA7hna7+QuiayWKio
vYZecPRmrDMspBY41qWlQ+B4wSm+2I2+h1cpgO0Lv/A4p/puGgrPIl3BJ2EPUeCCu2/I7Pc8zdA9
9IybZEaE+aAQdL2sIjDXRGDWK+K5nLR51gCCDXE5CNwiBPJOTxwBC0JVgtW7xpIhHObsoMJmhlXH
JBp5GcuYr6LDxLEzX7RFOFWx1abe24iptdymCy8DVm0fWZ1s7ZGC3xCEmPe8yoJj+FUpuObGiXxB
q3fsxmZB8tXNWMU7q3EI4mwNG09hvtYXuT8hggAlg7PuAoEffsTiCRPz3+ydWVPkSJq1/8pYX4/K
JNfi0sXchCKCnQRyAfJGBmSmFtfq2vXrv0dUWXUS8MHUXLe1WZt1k6CQwuXL+57znAZ12pHA+/6p
URMWf8zDFGaDOYq+zpRfsJaVoFs2vmvntyxdHfPv6Na7mkoIRuc6Wh49VVLEZoTOn4veRFo/IQuI
gT8OdbwHU45epqlMJ2aSzAPNT70KZUKhUIaorvCa7VzK9KQA2bxsJJzYR1/i7GYlGFEdREBiaH2h
lwahXQtxXnmJ0CH1Xm6B0gjaGMimyTbNpVIoh6MJpSvuwXveQGy9HbaVO9tbgC7ZTm4WqBOk/asY
oqINRVLDp0M9V9BqRpZyb3oCdyh6XB9kSpwk58so6++D1TfFFkWJc+Ms3AICETs7Z4uFSF9AWnqS
jTR/emCqthhv8dOY7RD9QpVR4SLkUam9p5fqSnOgxpJs2/QWx0JF56mPBtNexm6Xl0v1vehn9xP6
lZXprWx9RQdbXBg4oTQLXn4vPWO6Ak2dUM1Io67ZpMC4dsFQImDM6H4p0072SsYVfJ8MdYSssjFs
7BK9RFwZ/U+4ZMs9yiDni0GU1JmQWO8olbY62ZWyx2CHiNUNm6TotwVEFO8CupLTHmeLO97Cs+XA
yYMzL6pJijm0Mr+/HfJ6eZh6jIQnSbOoL1FVAqfMBMtNOJr5vIucvGvOG1dmd44bUbQIGhLTBZ5t
nmGp6BzERMAjX0J3qLemyvtTXcsarUpPCWoLyUsh3Ybl9SvqC5SPhWXXVpgNa2YU6HHr84LF1N42
xbzcNpVnVNt2wvqRofIlnlFNHFh7hhANvQ6G7c3kjGg+h6iSX5qxhnqLS9jDzi0Tt8LIaMVQnDOc
fhN2zCV66IWtf7Rjq76QgmUiS8XsXW9MopK/Fsla34la7d4xaOWXpEZHyzqHeioo5GRsrckvwHTD
HKUDY6aeBGJc0dWXAOQthDTkZACHretol1k5KcUBRhYUZLlfnTStOaVHRmbQw6M7J+6MWbIgeoUB
v6AxFoV+rRYY+BNz1cq4SjxSJ6hBaJk6DXZpUGSPDRQcF8g1RoOQVpNF7bdo0jNnNqd8p/M8uDH7
xguOnXZlBgjTbT93Eb/4jDb/agG2Oe7NAVIFdr/ifq5cccPBJ/hRF+b8xZLdvGzpupoYcs1UsQmr
5bJGzJnRfZQPiEtYCPJmY+eGiI/TYCyv27Qy022OzillpUrsT03SOgj8/SgzN2TtMb/7Qzx+TUuv
hzmfzOzWOpjrfDg2Ak1YuYEBIS5mo4YqEKZMRTQtihJD/aD1tmIeurm+JuteSL4nMZzWugZjIfvB
Vxt2BJgcJ5lVQMmLMWp2ysYZsi2DernKjEjTh21l/YNcDJZrHIRkz0YwEWdyhAbrBDIiPnKERUeT
8sXOYSVR4WDN3jFJAhbfTN8PV9OcsEePUFhTl51aR21N0c6fDG8cUJMI6jLXhHyAboroPaMvggTw
0+kzLCuJgTG4hjPbbZy4oXg+FavOO3VG1W7dsUqwVapx9RZ2WKY90N91KPumv9daznaI6J5nGjGZ
/mz8WG4Hp7dQlGWKlp8PAQYxQ2Gl3t7Dwy0RBUDrokRY0j/uhCKiFNh39TCwGUIkFClOyJau/Sy0
0op3L9eJvMjQSNt7CQqPeYBEho2W5jQjD8TJSbV5rcQBPTOvnTRCfyHTprJDVL/0MeiRIwUb6dFe
SHumH0y+I8uoaoeNslnv2Zvzrzc4HNByYAcYfoIyoocZFy5ETdsiXY8G36KPM9wgIPTKqmObhp/1
dPCG6UvmF+M5bnGiMSY2/CfKwpWB4s2WJ005MN6ivHZu+mEaT0EuWrcDwHCOCbyZWK+6ZvoeCVEA
gffNZr80bAdpIdRij2IIV3mBD6HY1YYzXUfSIGq1g3v/ZfY8tB9YJ4Bc+1UPp9qioQLWsGDKwZhh
UJs0s2G6ceaSiW1JHWt1sbo/O6tjh488EbiNXRS/AtSXTyqJ/ekSkFR975ZZz3ZQZjGlrSjtdAhb
tC6u8R7Yd72eU6SCTuIQTBBYXRmmGgzsKiTixYkrs1e7hCU32cLBN5tt1NbLLaoXZzoTeqIj1WaT
jWy/dPPQtCmK42g2muOFQEZWd0a9B45HOtGuZctrsbwVxX70iWBCMrYgNTKmWX8zZrFiXintf4K4
N8OKGPSwzXus4dvaRBeCldBzQpENCTcO9uE8aGm9b5MKyDT7FuZjXCwV2k838fxtAejqqcmt4GLK
yu68w1wybJoGA1BIcTO/H6Wersc4Mn6yLCCYT0b8zCf2oEaJ93QQ1aZi44rOc51SIA+M1o5tErTF
VvlOTkZ6DT6+ke09ETB5i3q4TE86u51+BMFsz0f+rHuIB74BRmWpLQoLoFHjR6e3Tb6wCouSx+bI
DqcGEVk45NaodjC6eaCNZUjOy42ZhY7qSqjdA6K6PQtiYG4pHxrZvkNSfZw4DVpSD0zFw8JL7G5n
oy9Q9cQ87SQZ0kuBDO9XpmfnZ5sKfeanSB6P2btxmJvGIP0mFul+FWXMdOFFoB3DOikzIGLlEoR8
cXlLoEKZnOgOcdRKCXR+OfZULVu7rXkjFloqpB9y7jWO5tIlHsAXlkCW2mrzlGKF6290FS/ApC3g
nZRxshnExETqVtx6prsfsqaeSFppMwg7QCnI9hgVjo5k8bGZK6mNs8lJsZxwMsqYhkixQgHrs3Ky
m6ufOpFkKG2reLxUtlq+T13XnbfpbHxvpsL4nlNrBnYyVYIFfg5K+zRuGizOAYso8q2x1s2pwokf
7zk81g+67BCSMhXMIqy7Ks7Dvi5iH+JZaX4u00zOu8Efa+oOhTZ/dJPvYN9A7QVL3lr0Z9cgKQcO
zejctbzF00mB5uvnDNz+pgHsjcALjErGaSqGUkJah9ttKujWVGEaTiDQsGfY9UzC/N+q8r8SPlcE
Ryks1mprVz1zSsJrgJrYsnIGpzMP6mS0B/88AGXEYx6S5MTWAqGC4yQNW9Kytx8lfiANP8NpyxNJ
ERhmWK2z01aVIC5KEBgt8s1c0s2OJlNuyy6wgj00Ija9bZbR18kDrwj7zOuLrS7M5pIeWGLQ1YMz
dNR0S/stkq3+1KSgCiDs11Dz4c+Vzr5oqNOEZSH0D5hS60hhs5fBRDX762KJjQTYp1J3NH44maZj
F9gnmreZNaYSJkUQlMDNKcJ7tpIbR3O+3Lit5TbsDot03PJTv/s0ZpX7mFp0azZ1NxsshmWf3aLm
LwP68Y6WSBKjHFloPBPEoiujAsxDve8XzTP/HNkXp07e6+KRJW46b63CwyNIZZJQGXN0EwZ+FhE7
wH/tYpi1cLy6qgg2zEsRpCzPia4aDRqA4oTwm1NqKRnIQ3tuV3KPwN/V4qY5N9JlRJo+UFPYqKFu
uxCTT8r2fhoCS30GCZOV+7E3nNACjrnRne1xOLL93gljGzPyzpvF8Mj622NtkyK5mFQUuyeIrWV5
klW5yw5IepW7S+K1jpN5efwpr7Lp7r/dorTMEhNh2FBLvKoHoJqjH3eX/11GCs5XQUYNnFKRb00W
7WOdUyPZv1+0Xov7B5VjBoRNc9ldYeuHIfBAZxBojVVDw9xwKBYQe2IYdg/zsnLO8UFOnL0FRJxI
YyfLkN28f3lr7dQdXh+DqIs93fJsUx4UzZ2mGPsIhyKanS6f2AjAm0VEpo+002Q708ijE0s06T6n
NrxNy0nsdRt8lOD1qjcB55X2pUlPy6Fv4B20tQzXbys7dutwQRYIrq+3KFbb7mWO7vyD2OlXzZb1
UsR3ERVGfZjm7ctmCx4VdHwcX8LFmOzTCa1C2COzOXr/sb55lQAZjC1XCcZhVkAL19VqYA3CZrWW
Xd5VxueyUh+FJr6+CrvRgEOF4/PFMTe9vBeHDSVrDjudniCYo9KOVoqN6bf/uHUEiJzvZfXRr9xr
96DlWsKjtccENtbEPzpu1hupYoc6YTd/lBz6qnW0NlIAQNPeREfIrb28pVlFlD6atYdtwmReoMyg
68+zM0sWFFiXLtj1UssPesqvGkdcFDeGCXV97b85B/dnF8hdLVYEit2c5PqBXfqYNUiv3fKxiax5
29JuDSMl8w8aZQfhos+aEh4qHSOc6HyNh2+/aURrbZG3zx7EiP8nH2Hy0lrtTkQ131q1aZ8bk6BW
5iGa07XuzyqaNCbqZNi4KKI/SgV8jpY+mA4kGHOLt9CVa9Ddy+fvtgXtG82jkHHRcoonsnuKsSxE
/bRS9Zef/TAO54Vht1BkMoXgvxtOBkfnx4HTQoBJOM7h9pdnJmlujyY01xsvyikk2KX3wcz5avT7
vF3ru4VFnQ78YeyflY9m5Hd9FUoxTV/yYEq2M9L543/4JnMVn0Ym7427Zi4cjA03gu7k1QU0qUL4
FyVw7wlHx/X/4SLSWu8C4RamvZdPfejXvNIerawPpvh4tJr8algq/6PR9mqaXe8F7RIgErBFqFZe
Xqa3Jz0UJSxQ2ksO8JyBwisTzDmbbWPT0hLYWIE2917rJNe9KUihanvVcPLPxDbJsvIYql965reT
8bVyBx/D498Kx6s/B9nvxIKDXAteBj5eELhC8DbiNFyp+79328UAvTLiVBTWhfsLo3Vz39fNjTcu
1ZkdsCXL27nCZNhTDpGj7C983ymBo/XjpRfPcDxJEDkSVjbevv+5Xs0Ozx8L2QVqKUQ/h9G0Ouhn
h5p7FcLtKvZxlVLdGqx4GxSeOl2a4Wecl8XemoMf71/3jW/LWYfEqtmk3umvP/+tp8xRxAdfwaBQ
HntQeGNsIiNqr4j3P5rgX+8CGBHWc/oukKM1FvTltajyDsbSpHRaVUF7tc7NbZHPNtmQNJI72E3h
QHLKZdWW8tINIErlwWJ88D6/FtjxIZD2QAJBSsgyfTD35wFgOHapECYdQYqAUGKHbhkRsdlqzreQ
d615Ck7dJSoeCNPsviqRxxvpFfEJNKT6V94iqPdlIq4K4qEmjPGN9zkhHGST2ByutwCkKpNqVhQd
T1VKAJzXmB+JUd8YLC7aVxAfvolo5PBLK1BBodRGj62Qs9+7hNvdROyfd27nljeLjIxbXH/qwgjo
3r4/XNav6MXMDV2ImPPnVYQRc6jPSRyzq01KKmFhOf3jCEb2yEQEe4Nwx7xpSJv74LV4Y/r1kGEh
JAFHxPp1MJmU9F2FSYJVmCMmvEHXRqgWoUEfLM1vvASS52mzI/ARyBzOCWg60gyCaBFCCmo+m6Xd
MFvF6Sdf1dY/3Rmy9q9ImFW4Ai/FPRh+oDTi2Jt0ES62Lk/wiO0jaaUfJOS8fmo0hU1Ua9bzRso5
mOkpmcWqH4qCLAUrO3JaxFo18o0PXqXXYwHlDVJcRgSvNaKfl68zlH3a1AZc/Tif0lvgMu520MEI
WMU2LquScsj7Y+/1t8T1XIRSSEoRlosDOSDORRPNFtdzRJnuW4xde8rrMJvJrvnHA4JLyQCh95qy
hBTu5a2l1DnB6BG1KPten7irymhR/nTiAkT94FJvfFer0Ay5/Cp1tMyDAREo2lQyx1MJCafau4Xn
HCWY+z64ypvfFQlYjD2kUo53cEO+lWD3G7mhiK4hX5Orz0oqO2EHzGITeWr4YEPz5nf12/XWn/+2
rMipMVNfN9yV7pfPjecPG9Ti2T6Zio+kuG9dymbtYuG0XSilB1OExj43ErbLMKw1XF9HWmHb5frM
6GPn5J+PQBYul2NkQBK0tz7l3+4qFmM9WQOV8qzunJOhU9HGngrrsjI7Y/v+pZ5jvF7OtGjcOSX4
rqRWRFz9y2sVbkk7uEMoUFrCemygjB0NBJte1Z6wM3xVGuJk4fQsTwu961bP+3X7ftXXEScomihP
0Mj8bYd+nH5HVzdbzBLWB2/k67G7fkbGlIUuDavzwTxjdmwDawxn6BNUvZ2sKNrH1I0/mGdef8Hw
uTA0AIhgjwzU6uWToBKP/nqQeSjQVhwlUZGfNI0HplGRbfv+U391MPQxswi2ryyt6yn0YCxVuFJB
XEKQwg0FN4c2ifw2+bQUZeugJ7FtooxoOaycsn+4KYWOR+kKPBmUPELTX95i6jcxhyKXCnydA8Qn
hqalaG91x4MVnfHgqxu++/aUkb5cisEZzmYFtbT2oohcpdik3FSV1Y88CaiCvf/RXj98dMweWyaT
MgMl44NPFgegbcwOEYEWfv/ZMOPqojcpBiQwoT6Yo14//IDzFWMJCT8PXx58z01B9rKawFLnRhB8
F0L5m4EmNPF2JgSzSGrq5XPyUVXo9RgOOA8wji0mR5Pq0MtHn9X0XZoasTHE5farP9rzja8XT39w
c+uHf/k6s1GzwdOZkhEGqe7lZWo3citfTcjYqZ+eLlOBMq2njIlwDG4PEjTagsPoj2CATG8T5PS8
3/8i37hPqivseh3pmhxm15//NnepdrHAfVpZyJY42MHkz3YqmeLP71/ljeFCfYFKznqe8J/dX79f
hfkRUVnbZdSx7eGmm4drvA3FnQsR6v9wPwHGEgtPDgu0dzA/zk1swE0e0G+YQbSP6mJ4lFBEvrx/
P9ZbNwQsx0aBz85NyIPhsZC33JPDkIVosyG4OK2nSUYnc5Fg3mybqiDeeQQrbx0Bhm3K5343eeOT
pboIqnEndvS80QJmcxcSBfHRvvWtQcWwWg9TvrMeBg6+U2uk8UBLLmymxgX9oKmVK9oUSzvRMOOV
5lhNKse+9nJoZ0HTbN9/Oq/GFM+FUcOUjGeJb+JgcmBm1FHvEkKUZYP6CrlAXcg2Kj54dV4f2dkr
szeiorB6MdhsHtymMeYti3ESmkgTyGDokuQIHgDCuzKnVA+AzD8OoBBuIBmrYlcky4NjJcORQl63
M9K+22kjl18Tmip/PoD/0Gn/tera/17C1ojFv1IPLx8KAhG/JD//6+gBggwL3b/TENff+cs8atl/
UDVz7HV04mXz1+3Nn0BOBL1/gHmiC0BZnJ9xfP2bNsVvcf4ilJajyxpmuGI86SN3yf/8ix9RfTZZ
GZ57GJA5/wluilYnY+a3+Zh6KEmtvDikF3N+Ztl5OabqduKYn+fXYkpHOpk0or6XdEavAUYhVGrc
LCrrT46VdsEXObDFDKe2Cb6YaBd+LATstJvY9MkWqxEl0E3381t0xswKBuLJk5w+w+0QpcI8spGT
w6RJl5sK8mQRmoSgJad4CKRx3sjCzI7HuU+/9p3ZfNfW6MMFFNPY7UFWgTVC/mUioC4IWwk1u9KO
hthw7akIts3UNP73AGhBuSHAgRZSKmsbuHUPGmSTDbSVWFpGZG9eYdNtEcPYxhuVRM7OW8Xyoa8N
4JLwR9JsM5ODFBGJDagRNgRC6E3d2LBYdIM22K/M6KldcklDXygZIKd3kngXl1YVbTO7B7E4+4QT
kFoKjM+bm2LYt15HvH0Uj6i9XQQgTWiIke5mN6A83RlqGr6wq3Auu14uDjqAxUWm3g/IgMgcSUhE
cTVZkoXVYIu3usbITmwnmXeG6c+QZbqguFVZJ9kZFE5zi+YrB0EfNEa686apHEJaq6m1W2ok1Vvb
HtAVSV/LS/ALdr4RUQ29CrykOR3PMlNYSQk2JMVj1SwcwxJI4GRh6qVAtIgfroXwcB849YT0ItUI
Lhu7UsiUEdyZ4VyP5Am7uRIj6e6mRGIHqBh102QsX7o5m03rW0uymI0e+1ncjGi4O7a0I1Bi5mxu
NkMjotN8zKZuL5H1xKGqAxA1SFWcS9NX7WmB/xY5rBlPAwEEweLv2op2O910BaknNaIp/XNl/c+k
9i+fTcL/f1I7enh8me66/vM/5zPL+YOS4dq6wRC4buD+ns78PyRCThC4rILMTHiu/57NQOdhHQNl
x7GeQqO7Hrr/ms0M+4+A/y2xYtH/wKpNGfLA+/6eF/7lZIYOk+0PzldWYSEFRsG1Xvjb3q51hrwI
cnRlUVB9ZjT6F0Mlmg8soC93Qqy7HLJ5ApbL8QSK+GH1tsNzEhUz5k8L8b8E5E/nfBE7pAZ699tj
f6NG//J2/roS8z9OJ54RyIqXt+OnZOBNrr0RCVkZghrsBjzGR8bKN26HIhLfF5UkztfBwd4pdilP
aGYzN5XNcczB6RMH5G6/EmA+tOQ/m8L+vdqsexbw6xZnefQlK37xYLMaQdvvYyA1NE995oKqa6KL
oClStWtIQay3JKqQ+Ihxztvl8WD3Z6ASKcc36QKYtY+IHAuXYeoEjPG4bTaIByit2KOe9MpFq5bP
QZ+aBBihAB3WsyDW1Dhp1Sc12kIfdaYdPzV4WOOd6/YE9yGQqW4DF0BwGI9TaV0azcgPBeGxv9KS
ZKhNayZM43Y1uL/SJV25sHbsZNdz0XBhTOTWD3gcabyjuUo8pDGOrsvMRWzFaZRJZDWrmna8NFXp
sbYN/G2bYAasNlaB30HrTj7JoORID+V2jY1UQR4QQCfn+6k1hzvUoqv7M4vIGtH5kLGsleXUbTpp
F6dDAuOLqqnZ/izVWKxYxml+HKJoup1GtHZFnroXtI8hq4Ac7m+myV+yvQLjOnDjDqqZoE3dO+T0
Dv35sjIg0zaSbIyCXKrO1WAESP7xN6K34m4FrWT9HaakXJhAmIvurvDH/tPiVzxpzgT1d0eK8kbo
mC4BLriMtqXlA1ByJCmmHWFPd5o38rFs0/SRt6Z/QADlEkO6VJ4N503U5JIBB3qQFmtsuFh8MyZ8
s2ZD2HqBHcqeFat314z3VBEtQjrBGbfhwn78PrZL+1LYbXCtdcxJaBB2x4doBnWLi2hGkKKmTwu2
MRpafac+l/j0Gk4IhfPNGibDIM9qbh5TQFW3E/qcb40yIqIQvTl9cm3Vfm5x9ed7AfroQqNJBVU4
eTmUtIWoBz+YvHiLm6loQZ9N5k9zHLOnIa7yLBQoytyNOWD5ozfQ9CBvS0xh7GAGBdo7s05pAj2r
MlPjPBd5ZIYKc4oVTkEXVSzqbnndmUHfh/miQSMhiBQSW19cEpC0LMVyPS1jfFUW1vBdjTJ5jJE9
So7taXzXe6kElQyorgzZvhDOhhAPKVeDF4fEyE5Uy25o6Jtshk6TE0dIZv3UNi2HmDGV/Z1FF7bf
CDnaT6rqSjT1XoKI1YsmhF+gP6nOmFgwLo3FRPlMZuOqGEPFd1PafnIekR8iQtqPTgXtrkXYi494
/o562gEp2ZD8vplsV0FzjHLespwr5jsr0vUP3HWmuzG0S+5V2RujsyXbt/qq2cl9Vcz4YNpML/nR
O/lIZHubyPvCbrxroak5hCjH0EzyYdSyKfHIXZt95AqoiyhENp2yVL3LYeAx0mp6EvCxbbh5gVO4
921rpE9oOYqrGSp1tZ2rmnGDlNOYyJM1pdrQyChEaEN115ulmoa7BVdet0ZRtU8TA+gGnuddFUR8
W6qjS0pa9PzTJ3TG3/RNpMYwSlC2QUQhJkoRldpvfYKV0GCRD2xA8Jycb5op87uODB9KUW+PzZYJ
R5P7yNH1IS3mmLaxZ0eMKLAWGb1RhKahHdkYWJOkzqBM1rOGFpXbM3SppuM2HWP8xO8VX9Fn8g+o
PGO7ZE6bii0ZdPavxWKoTMEKtg4qj6SiKUWQzHEySNpdms+cCxY3x6PoVONNzA3QwyZaJvRrD8S3
pka4xcnWSDa6DmLm2EfotUd3jrionH3lH2HHysjRyYSNYhyx5BnCqPHeIn16Ci0SdIoN23nqjHXd
CSazvFJXbmQZzrEwK7ULUppspFUSx7wxXV2cdnlugteuUGtvcYqSOop2E+uRzfws1yKg3ZzMva/t
3WBJHEMtpq5gY4H4vKIZD6QTTEj65DBa8T+IHoxejrGr2Gaqt4cQ2SbJnkkfJPd5Hafz6USe8s/U
ml1nF7vZcEWqbjZsY6gycAHNbvqM9DevuAWnmbFb03E9VmUQQAAlyTENU3vuklBZQ/sUDVGfYOro
8XHaec3k2xqddRzA94d8P5aYJGqpndvSKWNMh2hit5jxzJ99RDkOS5GDhWeQELZ9FPcb9j/ECTpL
Zx8bi4DU65C4FTYgUc4HnZDlaUfO2dy7+RfcJcGj0bj6u0VocQspvY3b7ag74FaF3152tlnbRwHZ
vcOu8lOsSW6SpOmWnm761ZC1+ThWKbpua6RVx+puqKOq7dIrhA30r51Z6KdajdYtie0cCbqROC4O
DU1Gkk82aIXaSyJMYW7b5b1vl9teRNVjOebjdaVNe+sU2rpiWZCXba1N1Eco3oQh5dPI3wdl2yaD
CEev6/UxJjH/E+D9dZzD/47X8C3CMkdZtl8iEkVvgsKd5r2mU/dDOZEgSazO6UNLLRaWXcn8tXGs
Wp8aKWKcMPYkNsp5pJ8S9hNOpdBsG++kY/A9NjwNZJGeVeWbgUTAY0loVropYk0CXtC6nzASBAr5
CHj9DSmZvJIFAvPPQe57T3pp2mtXBxIu5TKMF7XjgV02qIu5mLaz4oQVuD0qOImXyIehtTJCrYcq
aFC5L5PFMoIAWHVHOGQZVGZZ5PXGr7PufkHQCfZhTpkHUg18n3JaP5FoiEP8vOrzIg4jJmArXPgs
D2ld22rfCF9es7uEZOzU6RVHPWZeyL2rxki4zZ1SOfy+mD3TXSFqrM8OBvnvqFZx1XKmNB8WWdj3
eRBEBCLbvTyKoi4/68Dd9luOzaNDi8XHJWsGA6vFCJ7gazxi2QDAiOgFJ4TTgV/T5Nft5dxjO8gy
Mur5hwIbBGHQ+nzGLQvGDdtPxcwEVIFn3HWs0juaPkGCSmvkqF/mbqWurcbJhzO0fo2yT+gUONdi
tVZjLGr5Lm3mLM6gLiFbITN+80hHAFTfYsAx9ZHuYyPO6flx/EwnjFrCV2flYI/eiU7WOK9RVhbq
izEdrrJYwDbs/dZG7T0HyapMJxEdanEM3pAzjv6Cq2yYNhm/4nOwr7urbizKZOcXQEhq4rTUDrvf
s9kYJc9G9w5jwLHU9FgaoyADk07PaWY0MGCJUy3SULXuaH+yyW8TLCyGuBat6MAGEveqNwjDMnHV
CY89Ukvpv92QVeWfa7B+wz4lYoEwv9j0nMtEUpLZzhNisX0/kW1wiShjetBYw8TGZZ3Mt8rAgrLN
Mn/4oYUTsaMENk67sLM7QTp4AVZWyPUzo0L3G5ijA/XGeOmGU2Tr7Y9+GWZKGV4FZUrFhoVvUzss
QDFqkJFoMXMAjdN68JOnjjkZZ7h5Mua5gbNklDlU58Stm+tlmtr2ohvsjAp8S1gGodfmcJwPBWmb
Gyz4g9rmAxrCjUUB7VGOVit3YtGAhiPyu8hb1W6b2Z+QLYt9HxhiOSmQn/OKJB4r0pJ25SnZzZOh
d6o3u2KfRkSKMQXRMzqOvLiLgPWQVtSH0o6Ji6jYY3gPVsJxAL86hxLWaTMuvce2pu+CrUL6LA9D
rALnglIQBEILk80dEWckvcwmUaDfohHK8UNKamhzpZy2kVe1cBKWrTpmTWaf56mfz6fD/5Qn/vWs
+nqnPtGn5c8XBdfnX/ir4ir/WCWEaCMsZ22V0sj8d8XVfa6d2igukTNAgfm7RGGJP9ACesIkIYne
lys4mP5VopB/WFDdIJDR2QU+tMoF/0GF4lCDyimePwTjBioXQCEOAC/P9FgyY/YAyYWhR/1ASE4J
ubhr2E1jPyjHrZkWzpVrYVDcKm1G5IAUcqjOUqIxHl2/L2bAvWRBbt8vNBzoqJ4/1BrNJCibCMoN
VHV+r5sURdmYYsovlnmuP5OS6d7X45yv2tJIfYeOP34lTSi449BsWR80NdY//e+KAF04ngfFlJWu
hN7TPVRV56MwokFmF2WdGTCnS/ecoywnVpGaVwA0k8f37/StywmTNj09bRR4NlWq3+/ULiaa3nl2
gVkqg9Ge6OIpa9LyO7aXZjvIQv54/3ovqyt/3t7v1zsor9uZ4eme64GmZ3VQZn3iNa15BOo72b1/
pZfFor+uJHiAPgV9FGkHdZwk1XWFseUCQ3d3wcmsOMmSefhAtfXWQKELDpJHroKMw4sYbRb07J0v
KsrrALEy65eGTHY+Z21+Ipg4H/vGwxhL0PUHd3fQ4XseJuxV1gMzyl3/sE3RKpDoJfSdGNGCDXLN
sfe2GuMbH4vBDY44GAn5mvigPOJtWe7kn7Xg/y3n7s/ro0piiDqIq9a65+/jJpB6Zoni+qoyd7VO
xyNaDR/1xt8YnDTGmWPoFzukBR6UL5Xrd1lXJRepn7pPPWiDI8CS2fWkVHIhat1dvT9injlJB+8e
2FBal9jxuOizPP23cqmgbwn7Lb7IJl2d6ak27qpUpFeVaUfXvjCm+4DN2tHscTrEa2m2ezgPWL3M
sZz373+UN14TXsf1P7yW9MsPXpOhHJgmovgCH5wVdnVOkkK/prwGeJf/8ZVW24EfmPaq1DlUtPXa
UGURyXNQY/GdPaXZiQ4WHAgcWY7fv9KhzHcdMygqXPhtNnmKSNtejhl7tjFSA+QZsGl97XiU3yU2
scc6UEt/Sgyb901ijKVGCB3sAbPeitOBCn39/sd4481xWHC4U9+hD3lILJw4jJe1Z52Luoet77aS
mLKkdy5q6pC7AgDNxWzFxbdlzosTMDPtBxLMN8Y0Ug+Toi+eGdbW9Zv/bYwVS5LJwbbPq5jmtJih
E6scR3amZr2PrDI+ef9u33roCFdt2ARoWUzW2ZfX64HWs/KKcwI/8RySduJiF5RBtfJEKGuNgz2d
6wSMA6Ro69iISvtWZ13/wXTxxjz54lOsk/Vvd81EH8m+FudrbkK2ieak+dXOaXPUu627KbOZ1JEq
qI86ziwfjLo3lgE8ikioaM4wgxyKQ70SBBHcivNuKpZT1Qn32BpiLG3vP+Y33le6xhZuq1U8zqz4
8v66UUdmXVvnBsiDXeQO4qhLChOYRNl9ANc9FJ6sbxE4QHrnGPZM1LUHTRAZLwPhbxau0iXzQlzW
EvxDknR7wACkBrLWxBdswceTVMxiC7tDnbucrMy16tZ8mxM9X7hOY1+CqqGkKFztzx88jLe+bDRy
RJdyDKA3dDDkfCgwhuNO5xQX5vNRtwTRkGV0JdLRO5rjZEKJruOf8Dfqjwb7+pdfTuAWxzocfCaL
IlLngyvTITaGxvAg36fqU5QTVxinTr/zBq89Mt18JHBydihkU3eMrCm/Njuy3eHzlafS0zSuqK6N
H+wQ3ngBIWGDPkSrstJKX816Uw9Jy3fPBl3l+2hW/QVQt+AzDFGxBWAU32gp++PAmoftYo3WPiWj
7dv7o/ONhc2ihEwmF3tZm4LPwXPJ4LIEVSnPqCq0F5UFyV7EUXTpttogEUSWN0E6pcclTfxTm9y2
EDRCeeVViAc++CCv35P/x96ZJNeNpFt6K2U1qRHC0Ddmz2oA3IaXl6TYiRI1gZEUib5zh8MBrKt2
UBurD8x49iIUWRmV88pBWCpCIkVcwOH+n3O+83klcOxwMRA6f9mUMZ+h8Ua5Z7A75c/U97bq+vlk
IQft1LQAp16aeTxmo4ChjFP4AyLx9D3shxaJxVlPtCNQNEng6ybUi/t3T9Y/uXtsXk7bMclmy/jr
k2UVdrNl5c7EjDLEIJV7O7Us7slWEAaG5iWliWLPBouc8Tyl+0aBY2IXr85pN+ZD3DnT3/o/t/f8
Lze0bTqYl3lhegEjuD+vK5k7zka1mOexx0uDzOLWtyvk+10/su8gdVLfL5EUiVLyJbfxdoW0dpxS
+E93uWCe/Te7kn92L/PX8TgW8jGy9/xFrqyBJpul55zDWtMJGKS+FQtqqmI1i3G/gkF8dN2luwfV
TzNR396sc7D+zS3019e3xbLnbf7ibQXcqoH/+CahOMENpLbP2USTxZLT0BFayqx2OpolyAGt7gRc
uCMTkueKENrfvE1+LXVm9eXb841DbN6Yjn59nRatC4ItsM4lRYYXrjEWR6St4EBC07yroXH8APkj
3qMmZ1WuzCI9zVF9CkrsMjbXaNc00fg3C8xfV1tCU1yMCH2ffeuv6wttpnMq1pJunG59MYXF/bou
6AM+BU0ycUafcFrAHu+CClm1+9fP819frh7BhG1J4VIAQv/lfqAZ3qWptjwj/Zf3o87p22N0+Pqv
v8mvNj+uOd8FOxjRFZyjn30Df/zIPVzq9rDm5zVYupvFl9NJNAbsHUGjroPV/FBzTxzLOgX1Us2U
Y3kgkpaA2BW5LWd9Bhfj4p1mWrn/13+zf3Lped+YdEhH4KABQv/5XqxTBuqCvxhXxybUZTU3jRsV
lJPCkghbfFFLR9yxUOnfrOfbZf3zqrCFkjafGpDxv+a7qxFJsW2My9CvwnoHhkaMSa8pgtrnCr7X
rtYpHWG2zua/O/Z9nut+/dbhts1hE89b9tcfeaQFwaWy6ywCr7tyBiZ/jS7GxCvxM3XVlIw+XNJm
ne+yafDPWgvv4BmLPBibBNIboroV2BuS2kvHh8AdvkRWu96tlieuAVJMyTBlb8JUj4oe0csFGum+
3TCkQkhj7/PLv9kw/HUzjvWXvBW5IfYprLF//gADEHfUwQSXNrUiF34t6DZacyrphDdE3d5BKPmb
w8dfH5jtGxLOY/Xk2PWrOZnbpbEpfb6cA6wPmQqHQ0XRzt8skf/kp+KpNDH8kHviiPPLU4mIQtFx
6V1iOEhvp8BtUmpTsjJZAJMsVMHmxsO/fg7++lZH7MADtXV+bIvy9t//sLvHbSHYeojLcaFpKZLz
tK9zyz8YcHn/5kfDef/Lvc+Qin3vBsUG1gA34pdnbmhrNZdUJ9pr5Y4HRA8arWUGCNZsQTcmYTF5
wMHSZv1m96xc1I8bwt4j20/tyZepf21ri32vR3v2hamr1b6QiHZAatHx1V75S/nF0rJAAqWH51hT
TpaeGqK/P1W3Nu9UMMvhYXHtCuArkRpaP4baedKirq4m/IebY2DJd4GV9y/W7AZYU2x/1Huoxp7e
6zSs30SvArA0KX1JMUbX8qbn41IcevGEHGw0oSoRc+PtabGhc6yTdf0GepJyBGugD6gNHbEi+EqT
6tIZ40dMeKu6hUAJ4czvHfXGwy8+hhpGEe2aG0S002BOVa3qD6hk1BbmzuK/41co7zmimh8Sqsad
A4oWGGkvAk2Hn2W9tiNAup1RrWsfB5wpXsrOp3l9Au72w22wyMJdqikdTrVZntvKre5UXVNXHgSu
8cgUwM6PaV33tAYVrZzPWEM75BAyLlRX2DPe2CylFXBGHuXibeVBY6+6U6miFnTUYLwLTkBfR1w5
aZzPfsQd3MORhBldU+eGF6H0D3UuvtlKtdMugqo1HMoceNB+cFNolkShImqzxzKgItkXBVgDnA8f
Tm6KS3Oq/e+irUa9c3hRAuJBqVrjTq6RiwK5QC+zRjJjYIwcfe4M5JOdYtwrk5EGrzWppxSCn+H3
2EG8NgdSi/qZU0rFq3AnnVBfSGhdTTwOVNHuOqcgvu/RqfmlERPtbeTQEbcro7Bv3ZSe8yNWDn05
lrDgEOaJLyQ+6moYV73g7zOYss72SDRwqKOoIPUzbUXxeyXz9pgbVfhGPL5w6T4auaukU+AGpZhs
euIxgKkzmx559cgTctw7wl1OjnSaZ3ZVIAxZedJX5eXbR9JmBtjgYqlOyg7EE4viPCcZjNhHGDU5
vqthRjqSs/PTb3nPxl4+uPeUTtvBLh038bNZF3xA3JZUnqaq9SruzsV72BI6z2Hu8O1VlQ9lQuJA
n2uYrd5xKjg0w9PBdXORERAtLgtySng3qpIZgSEVafN0BLoWYzdZ3nq/wOE2NABxoOt21rHQFYBS
mIMNsqYgIA4Cbe1N8K55i1GNm0ed3bLoimNWBuzPKd8a2iOylNOBu/MwWaSiYaPU6Kiksoc8K6S7
Blj0jkK6tOUDgKFN5KqaXv1yCgAUukH+A4arQ1nv4tTmIRJTduVqcz2CmcO6Yrhl+cSNrHzg1ln9
pWczSAUXoBT+RZi7V04d4WLRuCiGk9V5zsUsFh+JjV6ScL8uBgBSc27FGV75Cu2QD3nag4hNX10/
K/u9U+H83WVCdqBDh8YYL+yuH59T6uVomx0zfe/NNigtGr3AfVJ/U2YHwwnTp7avChxL1eadGLXZ
043hFiw0qVYDlTUDqLldvYbonkUfkkofi0lV7LJM2GGT9CHg8aqM3mApWu6+XlPKfCK4eOFVtfTY
YxbqhBZ6O60W+1PJmuNipX7NBpcW3oWp+NsaVPYldKrw0SldUnMWd6QJRasymqOVrrbYi8GfJE6/
jO43S/XywcevRe5eMCWIRyssHeZkLSt0PSgq74N+22AXha2+FqoiHweuui0Zd5fsSJTVLjeIxutX
rFYsO9lkNxdA8deQQ502PoLC9RaMeH5hAWabDfjzM1BxH/+dB3KbhTeubDldq8Wgd2zou+7Od6TA
ITOTYzetST97trCvuVIeDb15WH7lA5juM7yHDzbUXCchCT8tSUP5Ygd4sXPLfeijhMapM8sITKGV
twc7K4KHiCNtgH8KGSGROKauaJpanyPF1iseMd+TBgND1cTgiFczDkVvZruu0IMfT1OIUru4vFMS
oPLOT2r/imunbEsvWfgJKZw11vzBdp3+myxW+3Wize5tDhrl7/0cC1TA+fXWLUX0ZGBWusmcFC9E
1rSGv2+luRWxuhlWxZUQd7Gj6SStqFHQ5h0UaRwOIHz5ZKJg9vxE9C7nsCKTIMTZkBu3XWiPvPrG
WsP9dMpvMO6sd2ax6W2NjkZSx5z9+y71MMfQdBkgrLHHvqpLPrmdK9YiOLKt74n56ZW3JICkFDyf
aQ4f2mR3eMGqi0dC2xZZtR5CudoVo9zK+Lgpu12vRNVdSs/T3yMN2XU/FYRETybjoO9DGVXTjudK
jafFs3xxXsLceFyMwNtDUnfyY62bjKLbNSphkLdt/RW7UgTDYUj9L8DWa5hzTZ9h3JjN0SJDEYQq
aUJsULGrFuuKTQsT+9KYIXjqxWDVBpAmvHgEoVXF7qy7d0iMDvDejjduskBBQ3QXXjSd+rlqL6Ha
0BjBgvel0Kgq7x7AzguLd40i4gE+7XIeHYCMJAeAdkGeC78ItwPrjg2XJd2peucHzQzVsGMztALU
aLGJUo3qT8+V8IuTtiVeycGhgxHEvGXc0wtKCmIhVPkzRChbkhnysDqENWC+WLiWSCm4atQ9R+61
3PHNayPpKfx5k6A39cElfCmv9eItzikDRXfRDkSyYqRV12FBq723fE2zm3H1+zddCHAuExC0O7cJ
jNfOibKJeUpLUYs0evy1o4oYAVlujWGGEfHAghOVD44/zrQvNpDUG/brvBTUuPl/0wzv6DrU5qXJ
aWS9TNNAG9+azpuro5nmkTqlum+xbEAgwGLjpYZ7bbH+sCdcOFDcAu6bzMQh2IEvhqxgrkkqq3JK
ZEmv0B4Ti2lD5uPWjOcaZwtGOAbne6IW6snvUvYUtBD1TNLQo/a174nvcoBFt8uCICsPgsaMb4Up
/J9+qos2aSe2PUxwCvunqwJ956EThjGl4yRkXE/4dxO8B1ZAOrBgLS0NgBCn5QoCx2UfHXur5nUe
rktvxlOQWWyIQsf7nhtFfrVkfviwAqZ+WJi7PjokU7yT0W6lUBy7IgxHZtoXeyD4k5dgTKM6xwQV
vQuwCX9zl2p594Qe+x3+E+9xpj/2MQqzDTsMHKaNVzsNpjgw+/RLbhaWPkSNGtP7wRNUalSeN247
LC8dEu2suAgzGVId0gaw4g/bxvraYK/QJ9A9t3dPJ6a7QC/5j8YYxt0Yre41gVG5x7I15kf28qwp
WkvqUrf82I0RUdBwSIcIBEzFv/kB0p7aRxpuQ1qvWH6vPTVNj6tnNsOpNF3ZXwx6ae5wRwVHFpmi
PZZL7677LPUZAaR27rax27npe5qbzT2Z6nzfuy1tEGMWQjA29cp70mH51IksjMZP3HIZaLrH+Rcd
1mY0aIKotWXt6U6rVra4KvqwJJDRZMZzV1GxPvHxLVEzWtcQHOzs0Ecuje9tOLr+zlSExymyTr2H
tp7qr33OnzpUvPLdZDLk+DzRISxiVwZDcw7TbFkTsJ6LlTAb9X6WtKG8AP+lxdkP+Ex2vhXKVza6
kYlzXWeUDS4jI5+JuBdey9VgFwUydR32FAyBb807R97CPDSDOMgm3iaD0a0f3sRMem/6afatL7R1
jX4MpjOcqyd3hMcZ1ioXSW/rBT+hCPGETlIdifUHGL/6dWATtEzL0Wd2ml44k3ycujI6Qv/Ad0cI
FtuYI2wDtHg+ONczl+hOBWVRXvSFF17x1nXzidOaZP/hdQY+9YtyamgER+Ho7vtVTI+ti5Mr5jhN
l3Goq/G1cbvpGfzpct9wa9UYEEfcWcasKBsFLD76FyyyOBDlYpF/X8t6OKPFpJBdmTlv2lMvyMHN
7vwTTA83RQ45DH4sP8y+l3J6dpgsUs9ogfuflwwWHDWu/aEfqDVIwPWmD8bi0TGTyaW6QZKuP4Kt
FWZH5Yv7vbO9KSdZapV2kgG59einnmeKx/tl1hciqEKL49UgwUUN2LGxDQNBj42azN6FG82jv3MI
SrsJlWo+xtvcXK5c01XcV1PqVYe0TYngrXVKAflQZu+MtIIJLJ7vj7t6NObvvgAffAxAk33U1mSf
PIcwctyyKj1vysRNPmKXPPEp6D2rfJvtc9uenyLBAw5ItvkSZrXKEuD+7hHwNa3vEEA8meQ0dyAV
0Tpy78jCYu7KlOkQgBfPdw6GuOuVrHWYsC/E8zYNy9a/qLLXXGw2RLen82EX5fg8YulmfDlK8lQS
alDHsW83xq2yce7GQ8ZZZ8fRR3+sFaVyB7FYBmwHQNlk69ooeG75N9eLHuS9hMR7W6dcsLi1iS3E
G/P3u1QsIIdejoEVT3MHz7P388ZI1kwZ3/ExYWDPBzTqg3bM5qMKWuNxKMOSK6poQ2ArRXA1Hry6
2DaoW1Yj8jLM2o5TE8AAG950+0ZrNR0MggiXnkC4PQhPsZvGSU3ys2HHuu0HXbbgkuq96Vr0Xgkg
tJth9Y4qj36AqWmptW5SGg3MyOi+ZIKI0RZIKOiJpnz7BmAvHQWzKjhpdrOxPI/CwYUMUSrsDror
w0cx5kIcrNzOvn6Ocf6/ge6/o1b8YaL1l9Ry8r//1/j+337+D3jxhXj/Y3L58w/+bqSzf6Nrkfkz
TjoTaTPaUA2/R5fD3zDigm1iFgsrz2EK9l9OOvO3wDVRTBjXBnSfbVWNvzvp3N8Qcckb80etiG0+
8bx/w0kHX+WX0RiDN1wrG0yVDCF5v19GY2XtkNYZFjaoaTY+zimMjiJR5InUI8+E2RQ0BviGePZN
Or5+KA6A9r3MlL2IE1vvqR13Ze8YWfhzHqhCh5/U9173k7406cprSomMr2sKfD+JeKEbV9BYxcMw
iqC/aNOovZ3oJXnNeDJfzTbNv4X0whDjciHsU7nNrj/mUVjzhDKEDKK+tc4f0fjJQKiHnGIy7AM9
5JZwLq4q6kVgwbaWepzUWg5xM1jK2626YbgfUZJ1R8eFOPVZ6LyvmTkt+xzZw9lxUazqy2L2pfPY
WYZVfbdxT6ubrIMbisOo+eHl+H9huBMUFkk+6uUjh6JzxwMOpg1Yff7DHQyqVlwyMVfhxlKL/YhO
9zitSPJuMWnfm640QbhhZ/m4GnYzkbGV+FtXsMeXGaHhYAyV9WSrgr1h0QMUtGLiEU4OIp4T88G3
Z0eB9c30N1VwGIbYghV9jxLtPtVDgCO5s7LK4UzVrfDSM6/XJ1jgOj9heTPGaydk5/TaWLIMvjtO
Ycm4HzAIJ0Rdcp+XKHNEVsNpiWIMoVAn2OpTgexngp4gCws853R6h2gDY4fZ7qgLHX6mQaaKgyKG
cdV4bFaTlRKMm8iXUMCpiiOBZ1jO+IhRG3KYs/o0u7A37tYb5h3LY+DOvI/SeTbdt8CeM5fe3Ymp
Gv1jWXbOoxwgkcfUu9op0tdDHNiUPhxL7EzwO128H3EwqpJr7ll8Ycq11Bc+dN3su8ps0qQi0iXi
Aboysxi3tXyqMlT7LMKavEBAzt6P8YhzVpRmFT219HYUscVh9aQzIIFxZgRIIUqrkP4dsGgcanjr
V0fb4qYg2yGNjPSIEf5kwMdNV0c1fNeCQQO16+zTi7jOYY6fXbeitJ7oXnRLeH196WctqUEz04gB
LG5pkOBFsR3ke3f+QTfrfG8JM3iR/WzgKPezooinyk6zg1Ymu/nFcSoK3bIpfSmtCPq6z8vhqRio
8UtCm5RN4mZ8jaGfaPY1mvaOA2xGkr6jIakc7HrYdcgurxk8p4cFOAzQ5EnM+MWl4cZC4vSOiZw6
R1lgF7ng6vQfuhQtPxlB5a9GXjZP/E4s2WZB70swqfEBm4xz1UQlIaEShLjNGLa1R+z1NRnT2SUH
sQNhMD2Xjp8D9idwNHNZa8V+Pe/tD2uwO6JuPNwJhg9S7yYTLKqqoKV/yxYfzrEnR6881FZV83ks
Q31j4LLrYlVuDQhrYH6p4a4Hu2VguJ5M9erf6LnM9EEMlWmyZ5FskpWB0pUiPL8gMZXGnu2OWOLB
HcuzbREMIS8jU6q2ODnzWWBgThM7K5dLP2iXZ1PL8dWZAw4pDh6Em9UdJ4EsuOJbNCvm85xNzebr
1nFDaMxr6/CUZWK8qgzDfK0jshG8loNg2Jlm19zxTd2SZoyWY5nXWcEXm+PGNzsNPW460ARnrPL+
a0ffPLa9gT9H3i5fniRhqhs5pP0Dh5rNNLAE7dcMIgxtYi6Nkd1Q25h9K+vQBVBK6EHK1fei0RTR
bd1Vw2VPNEoeGim95xrUQXmC+ZgyqzVSWiKqhnienTULKcMhHDC0DOZwTfF63+1aszZuBieoul3G
Ee6hYVasdzZvxAfV9ttZ1BubMz93J8jZwffHVVowAEXUpgwpLAfRXHvUMj0rEbZPg0FSKWnkpM1d
pH1T76esHvTes8riqgdPViV+xVpErqiDreB0JjEX8qzZq+Ewx+OMkwfBDiKleKtEUy5XgQoMsoei
rN/nJvfm2F9xqDAzZC1di2VCRlX61skYA5OT3hqObb8rV0pi8vzNDmYGMBQTjAIRA5Bn4qvB6mk/
UL69sxkLBXunTamCkKkY4wW+MnNfmi0+7N5Xz7iSCZmlnlwrunPNiNEr0fxHl4pRPx7zTAVUTk32
NWP9ge7QsFvsuGQr8BXQm3PPncJEnImD8zNKOy04G7b59yyrGZ7PJv2wqdvJp3obrldQcFANqtmk
/2Ybv4N4Z2xjb0N5XXtLcLTcjoG9+sfwvvDVk/gc6ZdrwIFgRNSGOr9N/cdt/q8+pYDwUxZoOPp3
Ce+DJqMPepMO+P8eYZxwa1KSn/JCKxt92S1GBCZn0x+w3CJFpC5x6NjdFIr2U6yQn8KF+BQxKsPU
FxQwIW1EDot5rBqTc7/htMgfXs97cPYg+SXjp0CiwxAmN3NEfe59DvsMLMIZg9+ntELqFZllnMEa
xkzn8UWvmxITSCEu6fbwPhjHMVRprTrlfPgp4zgucb99+Cnv0NvXTLvKH9f5GH7KQCOoNnmtPkUi
Snycr9amHEl8cY/adyjhW6Oan2z81JtYlBA6+IJEd62RyccZgStgGvCpVbXkkB+bZuIxmOm/4mH7
VLfokkDpUpvoZdgN+lcLwPMl/VTFOOKjkHVLZb8iFqGb4W9DQ+Oa23epO1gfzEDKexDpwbv41N0a
mVYf+acaV34qc/0m0vWWEh/BJtyFnxqe7v3ydvpU9tjOrGm8riWKn2rGSRL9letVJu3qDRUedXBy
pLe3PjXDlB6J6EA0YVGEcpEVR/g5mqsZcuOA763f3MBw9F596pH2pzYJ/bF/kWRC853exEvtqeoK
goDzxFsvKM/c+SlKXbOO13nWj/2xpoCpOUcqdNVRVC3NLGG0/sSkxbkfPMmG6K/9L47ds1ciEQUd
E7EC1SfwpPveR8Klj8vJ5y+WC2dn57Huob4t2zjVL9uGpJO1ICQovzQfRhV63aXKrT46dsY4ngvT
zLydt9SC4hmxUErBPeSwymTWTcl07ZoIms9a2wTIRI1vrXZcTBCM4yXXAwUHazA+22AWzqIrp69F
TwdXYgRteWybVauk5Y5hGzoF/a2o2DrsWPBa/JVBr89S2eqZCWU4sF5mW2la5lLl5bdMvX0dUQaN
d6xsjxm2jW+NJjGNU1sZV+VsG+jEy9K9iIgf6lK0Vn+aqWh7CUYh7rN2xkI2jW7BfWPK8GHwlgwB
rKOODaC0kfs8V2JZ42zu3QORO887ow/rr5Zwow+AxaKNowKX3d6ZMRYeXVdR3NgyG/rhlYoh/Toa
BS+BlKLdwAr1c7YsVNwMZt8+DqwzD944Im6GrUujoFPPy77WfXlRG+Y+MAgsxotv+CdztOt3rNvl
o6qg+V5Uzmh8m9Fnv6WDHZ3x4zDrHmuLtCTvcsXBNvO1iUCw6ktauAnGdSprztZcBuwks9B4L3uf
vUE/UNi6q0LhpRhY6zw/ZG4hjiTWKMGdMZGC19EWSiLDPHXfZDmhc8SJ9SrUIpt305pKEzD4RFYx
UqtJjh7sYXOQzSAOTj6M/oHWlt6jBMuubgXKehZbFKEGMf4+tvvRUECOqKbMN5JmCHln/Pun6S/9
e/swivf38fql/4/tIP6GNi2KLB//559/CdXl93P6djr90y/27ViMy516F8v9u6T45j8Pidvv/H/9
j7/TuB6XHkrXW6doPearUULa/um4uzn6/u9Bs+uXuvjLb//H6dj9jRhMwJQHL5qzmeRwQP8n18v+
zeYEDLycZjPWrBAbFZuIDd5lE0Djf0je/mbm+IRu/344tszfLDQGnDLhhnjDwf3vHI7/ARj8L+NS
yJF8c8lxzMY35UF430wzf/CohJYxZqqSB6Z9pnfRlaVsd7APivG7o/mbIV8Z7Gv2RQNJKSmi2WJq
V2EoOEeRoaKj57MZv3fm3g6um899l5ml4/SRs++V50Cn057Kv16dJAY4ebJL5bSHjIDpfHLDjEoi
5Ls8PfQeZb5PQWXIIZmdVdNnQR+utaP1Jo++UzTdpdTHLUWrH8KBe/9nqGcfgYZtK6c7ws+N/Fnm
VfGlQZDsKdWqdfGTumjAisIXIjqVi6vdL4Sfiv2aV9SnKbN0g7six7QVz+1alzvqQaz00QwosD+q
Ts076pgeRx29dZG+noBN7RxR8QozroIGgU7DU6AMqM97gB5p2X/nZDGGR0QAC9qUSduvvMZ1Gj6Z
pvihot7KTrObOiaqADis1Qy+ukX+zR3GCFx9JNt973Gk2xnlGjZHlapwSdYeV/C+zWD2seY54RMb
JhAcqWPMmPtAIWRnHVE3FEAAkk8upYjr0Zf0rVHePOknxoUrb15+FsjZ1dw5Xzqa2q5UGATy0FXG
fKo7A6Gfxbc5SdunMisfhPUoJTPXhBIuivxCBZDxtHYG07h0cK17hzlzxLqOu44avC6fX0tmE/Oh
gydjHufFdbLb1YBmSZd8JF9taaU3DtP24E4w5uCATSa/jptqsZ/tQS0vlQzFnWaxRifPr3XqUTtW
OQaKezj495ExfV3pQz8theW8I6Hl67HMVy0xzc0+SyMmHcd9c+kQZ6IKwac8eu6CLbkvZwAAxhhN
3zGNbPyyRTbHKq9F/aMs5mE5poOVMtkZEWn3EFuG9D6HzPBlHoFfODvCEFXwjue8tt45hfnzQ7XA
lDktnCLFTT03JnYLiPzs3BMTemVDEB/GzEBqHrW3cuhB7/AvcaovK/PUcway3zZ1AhsLbYCUpXNw
b/Jv/eitwXNgLiaoBBZ89V4YRsn4NmSSs8ZYObt2OsqQDTQtZiOZ4m5n1052rTb5SRzotCS7vLQ2
BeNVJ2X3GuFdyE7eNA/BQz+PovjqZFKaOi7KgokSO89OavZ+wyhvJd2I9c0Y1jQ87yDn1dZFaonQ
2jOSAyflFcqKJitxqN0LDSIVsP7sE/b37oxyGh4rbxJHW0sqtIeIJk3pXDPcXXGIqHJ5ILUf/KAM
KzunpWUfssADPtMS+CZFW7HBZwNZDBXV6aNJpZe1UkvO3ww1qcrbC6OqmmMZpS2NfGAOKeOu0DHQ
jwFqpHpezwzV6EUK6Jp8hFfVBXG5KG7fSqmnBQT5mdWuvGBP7F+2ZUcPY6Q/SnT7m7lPH+nBCu87
qDw0igZc9y5jBF8pfNUI6zwPwo/8L00/O48MU3AP4fx3jyZr4qUO6YbcxCMax41pOWTW7H8FOLLe
Rf0iL2v2Y1diEVRaSuFznAyN48hWe05w7U3f3MbtJ2A6SAM8lO04ISdT5DTYkJdGDFJnTzo009a2
c/DVOOAMEuPr5FVvaQWIsw26O/a97c7GtQK6qHD34eTCS8hDWDluYeP5waoA/m/RROPggJi2NE52
XRjXapK3FoifhPGSechaDeAIhmAypRXBgVn4YYL1f34MvJ6OK2JO51nMEbseUEqrRWCHwdn1Mhvz
qzcZ+sLzBnE/SqIRBgYdatssM0Gkmg+2S52zAUT/DKV3vGSHyYEP9HJidBpHlOmLQ4C4dSqa4aEK
RHrwfdpqNIOg4+rB5kJmKW+KBgstep+4p6y6ONH7szw3ZJzH2KfR9HHI+1dCCuLAMV19z8JA3TFt
5TSSYcqxhqXmiuijDVjobLalDWrBjJLUaKaTX9YvpISKDo4THzPPgHVNqp/fEtp0vJNX3c00XR2a
Xi6JK+DKGAy7L3Lb1yc1B/b1TH7nu13a/tkNp/40iYJa27Q+T7aQu9XH2sHbzNt3QrUXrozkbvAA
eyg/o9Jq8tLrrMtTNEAPU3TfiZclncTekqBo/B59XNoNeZd1fIVjvey9wrbvBz0dmqbOr6hoa7E7
LM7ZRU16rk1/E0qaKDi4OOYgV+I2Qz+KzNu+rbdjnu0+20UBkgBPWXYcyfadumB0bq186dhspqFJ
caujrHjJdPvk1t5dB/knEYZp3xtuSLu0zIeDb/aUq9tNzaDNfJiIxFw4Ten/EOQgMB1o51CYskqW
ygkvtYtqHi2Btytthk/kV94Mev9YeFA6+XpjWqaJHxmOv+E+YE6mpfNgVr4Z2yEFmvzTVPfgpoJ9
rvE8sJaFCecCtR8AB3ED9cY1YrSKB2Gu+HFEN96Q4OMFT0y/zROjZIJ+aFcnuBsyf7himFB+6DVz
5JUy87LACwWxSBUWmn2nkKXEYdG9lY/qqHMkAmZbPkYhHyJWmAkruy0EklYfDxJzrEFJnVEOEAMj
r6iEBh1Wi7RGdGScH6R4L5ywzB1z+8BFbj6YgMGlOZ+08lOVQELK1U3oG7J5Z5zvpy+2D7oF21Lm
0Ucvre40oBhz87bRYa67EbfD+KMemiUJIl1elNIrbkNp5AlM35qCUEZwR+r5HPMAhNAHfzSJ7NC2
Grse9a3d/YhtZ9dWqXVdRj4wX+H1HCsaqDfeKNcLYqU1B9utyz7oYaAE8LVc5Os8GXHRnqxCTSeD
qNjVmnvNU6tmKjfJJ3Zv2k7Zc9EGnYNz6bpd2rbBwRnqry3tK1DgjICYFIhu4VXlNQPm8qUfGuer
oaB+7sfRQ7tk7gm9c62ipO/XkEc/Wr5JGXUXTVc1h1nTBVuSLUrwehrHbA1e0BrY4GWBdRdOdXQZ
Nj4jQdWxbPAFuW1KFahTVBa5ESNSMfvpbKaUlf/QyzDceYCWQRYuRvgGuFbCDdfB18FrvqfpMj60
bHQyOtHL4E7ak3MYtkXLNOxBx71K60M9am88950UEX1bwn7QOFMH3kI1x+OVWcm1In/xY56jBwsi
yW3Pxvjgw4XCB5mXt0NpaKpDJwlFBGVzq3yGmAMOy29+zJPbXBelb1+snddfY7jF7oT35Ujotb7o
wBnZcSBC9RgW/nxVZP+HvTPZjRvLuvWrFGrOBA97ToPRKEK9LNuSJ4Tlhn132PN1/tEd3KeoF7vf
CTvxS2GXBN9xogowjMwMBhk83d5rfcvtghiEExJcJAB7L+2rdWE3+JGX5Ym6FU2WQYBuoRPw0Lkz
vEmIrEr3VFFmWowKfFmZCHs+69oEckqT++ats3j6Q0/lDrSqqHvWpGhwPo5eY31ZCr19z1I5lARe
LLSo5j67ikv8uOFkin3qpOI+hk1zaWtj9KGowvQpkzOHz6ivpveDoTdn7lSotZ0Qt02JXvByjvL2
MnYm/bIQRXjI+AifuJVav4BP59yXqjRszSaSLZ/+irUWCxub2p7j9ziOokurTYh+WUytezeIERup
LW36TguwwoDNR9h+ipxB6YeJDB2plJbeHd/0o9RIVUmrcDx2jhJhPHlN09mXsiEA4hrpwhR9hOIn
jGs0doNHlcvxFvDyujn294LuVX1JZnFoILvxTOpMEe0ZZjQONxZ5mlWWDge/aFjgezlp9iXCqaXd
RIWJwoKy+yQOVgR4inRoP0O1B0ooOvPsId8g7VhWmkA1R6MsPJOi2Htmw4LMQSFI2+Yj91VvohHt
Jw2vgt+eBXDFBq7eFwDfLrRRm8/H3n5SyXyX82L7t21jpedFhoYCMxUpxeNIk663UTnRiQpyobTk
QovWdk0By4ZwTG2hPuvipNg7eMz3tl08EtVx2xtDgwyWRd+dh8eQqnlQM6rXE6rinWaPzhlxpOl3
Bqj5LmLqDqxuNB47imXvBbX7A7WJcAcj1LlkMqXGpqHQRG2rJ59bp8nPp3AwP+s1FoCr8Si8bB3A
WZbU5piz0zSK/TBzUlwLPCHpFdt655ONAWo5jINAs2CleddcCzpj+Ud02dO3SOCaDxKUT/kZeuKh
2atcxHdRWbvGWTOM7ieCiYpyQ4UT7L1VJL2+16npEEvnIwcb64jnoSVKBAsTq5YbfUSZG+Q/FLOh
UzVnOFZqc+O56Lk5jCGyugRE7fX7ngKKdTAme2yvZ/CR02crAiiG2agPvySORA89HRXAwBJRA3tH
ZXBfUqymzFVY2mUYe25xq7kDj86LIlBiWW8yndtOPB0W3680mpUqphdZSejirqzNZmWbfeTe5mEo
iFUZ2zq6FTY4w0trQFVBBhoy/6BAroVwk5v6Njh0Lq48zoJO4GXaYm/7YWnDsyzNPYuwQozBa43y
+UV8lGMLA+9t0CEfrM4WYCxApfu5P9PS/oOdtPkhtCx/Y859uIVgpF/XcZVsiROEwxem8ou+dPGn
fqC47C6581HrUsRDiyh3oRbWuxQyx4rdupevGgOc6SoupvxpHsIILQ5qkjMLANy5N5GC2+jOQy7t
gTdfd4sDihntEI3GtLEzgh4yLYMMgHUHOXlTPQ30X8F/si34UoAOhOFv5P6mmAuQe1mVyzPNlt3X
OV+qg47c8ammuMIciBuOMhvC/O0saghxFF0QCZQdwdabyOJUmOpmvdP0ZaZN3Gca9TvU9QA6u9si
xHAADmHYuZpv3Mx6uWzGahFbN+o+uNU8b12QchviOeT5UNFY65bSuPCoiQMGUSp+KHbeAwlk7WYx
dLpvldaf57qMt5PhMnVknvFVqzt5HlO+uSMiRlgrvfEAHwLgLunjUhPubXgxyFJLOluWyYGeAa/i
kHgoC+VjMNm35iw5ak9meD5aJM1z3s722P8wHcDd9C86gNuQdFHdVQi63ndRlO1ROONUKNjT7NEu
4lzoDbHHfZFiGZzC83is6I0ZIjvrjm6hqKs39ZB0l3rueeFZGDb1Y5p0WUboPYpW/xqbBlb/TqNE
y0bSjqaDZpu1e01z3rd3mSrYckjOq7/tn/+Idv4tjFdFO+ffSmWn/nasju6/kgSg/v2f1UjxlxLU
APFHBcNWU0llflQjTZN/gm3Xpw7IGPeVSOZnMZJapDjyCkD/42L0VA7wz2KkZikRj8PnIdYBPe0T
3Pt3FfbmR5XxNSz3CfSK6qMN+sOmtmCgIyMP+MShFyLbnTHWPBEwHArjYRLpRFsT+0GpfVzmUTZ3
fgg7ch+3FYEzVoYQ/RZNo+Fhbimi+ivoSE6Kh6FszenxWUX353d9noP50sv346t5kElUHB02u1OS
hRG5VR1m/dcpBve4MTXwx8g3cBQF1Chrd/f61V76IT0cww6GQZNNhQAwa6rS8POq7LBMEplFlmIe
INPSgnT8ARn8nwWc/rgKoizdJj5CpcuePO445uAWGyUzhrJXkTHZ7vPSHd7goL90A/+8ioBrY0AJ
gEyrvPzPK8x65UeIW6jYiSLdDvWoX5EK25+Vjh2dZ4SgbPS4/ma10fyGqfTlT/bzwgDoMZQqnZl3
4mJtGn9oRws6+TxG+W6mh7ZnHcm2YpZvARxeWkt/XgoUk4XTXMABOHmSSznR8l1kuqLPT225Q7cZ
L83nUVu+62bxVozYLzdGKjejWjl0PR9d3cnbQUMxF6ku4lU2Rx87q9E3ntV+m+nt/ejV/Fealfra
z5oDwDFog6KCZuAT+wGZ4uVPlyLmllajwu2F0CDLE5lZUkff0OIbAxu+07kvw/kN4/4v7z55Srp+
RBk44NBPrdShRcLGlKMMwj6Lw2oZ6/47/gPomn84xtR1gDUARKHzIU6DrEisgOWQcp0F/uKDHWJ/
i5I6fcul/8urwWUw1B7/p4AnJ6gKTqCz0RkcuizqaqgwjByNxICQOMrua2ld5lG1zlNr12IpaRpJ
gUWcZc6wX/TqciZjcyVkdWU6y82f373wLMM2DPavdJRe/rQDFaEq9rUYsDq1IWGjN8uG8K0X6Ddv
Ko58myMad052AEvH87EPlaygSMkzLkY5eitdVEgV7batK1jM1HTf+El/96wNi46bSSCdbp+aoC0/
zDQvpVWkpZG2HS3vE4e689azD/hEozfm6N9fTGEOCGDzuMOX90b3VeDU52KjVRDCvOjdrUgqWvmZ
ZpJjZTTNW6/Sr8NR0QWgVrFEsiSfIi1Ce0rlKBiOgz82V2nsPbTCO/js/IKMshp+S617SHwItq2x
XsJ6WaNrDNyBNj8yeKDOEd92LtMPsYYG5U/fJ2AXIFAQACG4/CXclFYmBCi6FlQRemPFV6LRZYKh
fP0qv75PXAVFCqgeVi2O4S+fucBdRIKIAtbjxJvPpzqm6OBonTbuBPVb/42bOgEE8c6Sq8TrJPh5
mQ148C+vZxJ60+BKTVa1ju7nMAwOZljbmeVFZMX1uVN33VOKGp7trmwjb9MgQ/1IudHy1hLS6+Xr
d//rzEjkrgHK1nJ1E6+YeiOfraQdzgSvkNx9kfl9e4YHqJ/OphmL2xv3/daFTpYzSPOxPcZcqGxS
qlHsEjZCgL5+/XZOsDk/ni6LM1pnxY4xrZMFOp/GpsKvgTkKJdEdoYk9jU4MZ9/DpQvBClU2bsYp
7ZOzDhHRvEfPSKHfBzH4Z6mNP7+Jz8OlGa+mqZPfuRI5RTNcTKvM1Rag/rG/Lai5rf160M5ev2vz
+JK+WFXVesDPJziX0UA4Jpk++xl1cNFlasYceqMRWg6OFMRvlvTbgmmyjPR1n3j+Pf2YwlmFVYuV
xZg4bLJO2cL/KsjaeJ8UYUmP1ES30WHAQxOtyAPa4FVP7PGb8otU6rwrH6jC0ZUO84Vu5RjVQYbx
KXzs6rkXB7cgW4LuN72jACPjlN1qo8gpIst81u/iKWEJKkdKZcUq6mg97TBiQNrBsz1m2hrcPUmq
YaUvVwRaoG/uU75ToC2DSsUy+qbbDJPTDWtiV8xd4fmaskimyVcinf1ujbIsAvNf+QuhHaIAgN+O
HBx3LYo1PLJFScPTgI04wB6oQrnu9KkrdtInhuYwpLn9ia2RWVxkMpcGmHQ3wRLcFLY7U6sbxpy2
Fi62PoiHgmMFDIcoMcbwUiI/jfLbmO6d9M/1KrJk+pjWpYjc1ZjHGdXigSQX3zqbfTFRco8lIDhv
7WmR7PduFXafgcR1NzWpKbcuJZ0ugGpQDetUIqsNmsSiY5LlYnmX0ZmPdnpa627Q12X2aeiK4quU
KCapy2YCsjSH+SIYxtC/ocUcPiZAtdkH9FVI056BlxyMuHa8vcill228SSbOOpnMOFlboz/EByc0
k8dBc3R5vpSQoYju6GZTBgM7QvmgjxZtzTTKtcfWzL3FXXs8NiV6823E111sNYcQdxzKaOSm1k1E
ypl7aAqpbL70XdJ1X0+KGO6F+Q7DZYWMCSMsRWVhRp9JpFdgeerhOX51TcQbP8qT+hwX5fzBIjKg
x55oIUykamCdRZg6SX0wqwLNq4CfJtYyK4ROxxIWwKr3HBTPadxPd7EsaWdpYvauU7rKt7S4Jpue
MGk4ZGhYETArORo1lR13rJPpMnUrzfYRA2pyIjwEg2bLhXOMqrvCHeXHiBY2kcCoMW61Kh+0YDYd
eaEUDgl1DADA96W5TPrdWKQSp5LZx/6utsSSk9LWRUP5AQI5Cm+SbfR3mDAcucH7qYmdP+VUTQ+W
VWmlBx/eIRdkn7JoJXvONqVzVmhIdoMxhre/m1JPv3E1PX2CsdLFl9WU+HJdEmBNrIeW4z8TbU5B
luNCtCLygywfVgGCg9pooTBFsRabHi2r+BsyvxDTe9yq7mzJaYuctDnSCdvumz2to+rCtq3FX1X+
QEALc4QTArKvEc77Bn32LcA7l3AWwoESQNKe+lihVOkpeRxKjy26kEGHCXBd4yrJzhyvMygctd5C
R3YiuqUBZBqvB9BUwNYWv73mZFf5m9ptcGWklczIjHGRnKPbi/ILcphQanYl5bQ1DZA6W7elifIX
kr0gNA5AiEEUcuJpeMS65TOSf/tjTogFNrx4yPdJZBroAEE+Z2uha/VjPI6j/4iCfmk/WiGCkXVn
hNmXJvcEI2GRjrFzIqv0zysJReJAhl3tbuDwF3IrsW2kmBwK89NANoHYNvXCymP6mHqw8+npl9jz
82FXzLF+ZnAGQZCTSkqMjZs5tF0sY/JXrUybZsuewHWCmAILHgsGNcyEup+RVqRIgyF5JA2hLpX1
kPt9+p2QmRAVIdSOPkA25ZpUPUXxkPn6UqxGwhSg5gvUdrsOlne86UcS/1a4jKYs0Ii77XZVnNl3
UY+ANMjRYtqBs9SpRbZgWpnBADcyP0f12yC4cERmCBALXWPtDCMua3T/eOLElqBTXW76Abc2LuIp
udYWV0QoccpkyT6Mjo/J94wjAFvaTZP0suZXlK7Zd903Nw1t+VjEtd01KzFI+se8j5JR1rOz728m
oKF7rV2qT2OU4tOeQrtM13SysuwQV7ZVMusoAWWZVHpSB0grXKT40ixGx15zLBkja+cbs541P3aK
/9T//m2olM//LkZ8/FZ8eyFePP77P+p/NrF8FJUcFE8/9tFUBn/U/yxByCjJiKhpKAjpR8Xhz/qf
8gj+LT40/gJlBWPDB6MFxNT4k2ofKVbsV/93I8Spif8blBj4TDB5hn+y/6u7QVGHM4fpSou1nZnG
sr6BX8UKV0cdFIRVjtJKoz7VML1eUD4u7B1ei+XaXTD+0Leas2zFIVdrdrAjsKuTk4JhP0eTTqBL
URaPM31dN2jiaP6Y9Zn76KH7SQItzKqPHllHROCMI/q3FcYHDa06upDO+9QNZqUgOxJlDZoIaZdN
RCDTPPMhcTgM74UTkXCEsSM26yBhVtC+Z3lPSE1gDTGHlxVNmySj+6ClhjjMeAroAeiRYHs0mnWV
XXhEstBvxg17wbSsjZfoFct4veQ66UZuPqNds83Fa28g4DjWPprj2MQetUh7PhA4lVWfvU73ksCL
HTPCrOPS1WWi0+jk46a2ieik8REbpP4WY3gB1UOBexCv40pJ8tb6FFbg4e9DP7EnCALSVLF5iZ1o
ZXyekgJC19/0muETCSGTfK+yzERQQ98ir5TAnQJyUpwZ6ZoOVWwS9wP5G7BM3hjxrb+E/qepKKZ6
H07VEF8iFODMBGYCOrhcm0DvQpvQ+ybDCp7yYWoe8pa6sNgh4uBZh1FdRFtpGg1ymHU1erwZVExq
GRXv/FmkFrLv0HWrRU9xXnPIHb7rCdZzNiDLjGN6Lco6jt/jUSycZrekMRLAdWQW1DVXg91NZneR
E3bH36qSuK0vxpAP0xlN0RL4cdF1VnGGtk0m35ve0ox3kRWVO8ArkNBszSfwTq+7z6XrpHjkch1n
fdmxiOqsRecNpq90X3W5LC6RIOkZ+yXXfvDJ9TEJTFyc+lCOhYjO2tiYw6BaLGz4kD1ux3Bu153l
N7fgTNIcp3SF36MdHXFrama374xh3DRe0b836tF/6PSifqIFf23I2v2oR6kGOCYzrdvKJKXA8Ihj
CSyzJ1HN0Hv5YDZJIq+n1MofkCHq75pomNh71P7jQsTfZRQZbklTWNgyaGyfugAi6e2YaO/MGmXA
0FT5+ZzkTreyZtQqoz3Vtzl8y08GO2daT7HFlqHsE7Lt8sXceqNH71kbC9zyRnKelbq2bTVwImVd
7kN6p5hemmTlTabK6bW/w3mpNt1g0Llc9Psh79qNhxXjwiEBKSiwhd9FXnk3tCY5fbk1fa9YlM8x
Dhibqgzx8jhWtrFIIcre4YSr0EBN5G+hfGuw4YVZWpAPWWa6c+5W6PAIXAvT7NAQYemfJwnkvrUH
4cPbDn7YZle5jhZ/YyLpLR54D9LxK9UO38fNRRngahgKVJKFHWnOY5S2Mz/vPIFR66scPNIAz6Vc
oyMuNOiudPeRecrEvfa1zgXKh74UtgHSxu8UahzQBqFT3w3O4N9APpFPHgpSUiYy1Xv1ps7gdLQk
1Xtf86SzSw1t4EtIcnIefL+AZin1QegbI+uWGqONReYPRyc8ZVUqujbQI914GFmrSw7tZoOyaqyt
mVGeZu42hopTfi7aOJOHzMI3f6axDyLyBnFqsYXCziZ9Bc4pHj6agNGnXZQRjRrQc07ji6Ym25jw
KNlS35YhKu5v7lga6Y1VN3W97cxKSv1sabBmvKPf0AELbnBlnsuy47y6biGzINkeFDfo2Qr3m+bM
y3qFa9Kz8qk5GRjJqcOxMr0sjMTGZGQ23KaVTDnEK8qKDu+IJIQv/x/XoetNWIwJJv+0NG2PYkLk
O2A+gjr4VMfj/CRk/Fb0wMsy34+7sYmnJwycTFca7i/vhrRI/F+Q05EO+Sb14DTZ+lVe3rVONq2a
Omsv55BB8fqtnRRjflzVoXYqWN4FLVxW/efFpXwsfY9fiP1/AZ4SaoZZA8iJug3u3nTTQ4zbUUnW
MhAdfrPRq5qjXK1b7ofXv8fLCt+Pr+FiOAZrS+OBSu7Lr+HnEBhxb3FaLKOPnp5GFyy1WHw93Piv
X+nXl4bzncUdk5FObVp1SZ/fsMe8mcD81mDclP69vYRiuwBHuXj9Kr/ej8E1PLpfdDfZdp28mqUL
AmtpKzBqPuOh9Q2lIirDi7kjV/b1S/3mhlSzi+qrBxkYT9XLG1pmO41sB1w7YejVuTeLr/EIaef1
i/zmfshoUKEuluVagBteXgSeE1Z0L/Wh5JDSGyB4CYMu9LobI8u7t4j5v7kjB6mkGtnKIHPKoU3b
2Bki+taqQfmg6UO4BgOSvPEe/O6O2IdCQuAdAGJxcke13ZhaQkVltQAliFd6T6jceTaU2M/Lqm2G
9esP8Hf3RFeLQiM+C+qAbOafv3bOTMOXQeivMqftt4bs/E2oAVB//SrqS7/YWrOhBn6tqxmRi5wC
5dGN+ghyEanFNujIdoizc4e0x5XUhv5QlfrXP74cxwLHpNVlGzbsipc3BdvBTGqUXKscA+3HqcGy
rRHAdi5JZrkyEXS+kRby6xQJWlqnnEJ+gDrLnDzEaBlTvaF+tnIB6KzyLvpMMQe92yAAYeP+M4bi
jSv++pZwRbovLPhMc9BJXt5hRC0iGdBurdD+VdvFbQjv5DkEkqPrG3Xx396cmjRM4gDQHKg36Fl9
mENzy1EdRjW77wkQ8jhuHdvo711PVlgO0uS92wIVe2P2+N0N8vIzCih/I9k/mXilk0fMIFi6qZYP
O5T37cbAvrFt67zdvf62/DoE6Lwyu6s+r0mp6ORZuhETIJvekIJC1J8TXqv2me3wRqH9dAioTQHB
aSik+IORcDrzdl6bTVi1KPoMMfrUTNtBjCw33ZwP14WthdvX7+q31yPalAAdxgET8MufLQ2jfAYH
EAJ/TOd1bMls1yfW/EB6IZmXlhsVbzzGX98T9gZkifiOy8ItTvHSSb9og1JcHO2bQBkdtt4GbtB7
alXjQfr+iDTfafCcvn6jv72uEgqp+7RM9+RGweUJiSCYJYDoz/scAHFAEHB1W0q7+zILfXhH7uef
9RfVvsCAZ6mUCCxwzi/7Aou2pqu1PvTPRA4QfXPdfDJGAjBev7dfRwHiJ1o2QukrmD1P7i1n7yVo
cUCJ0WJzj+34K3NQhRVpCt94ir+9Ej8JBRcupnycL0b5ANVqxm1HrVYXZDIYqSRVdWmtM3sQmIVf
v61f3032xhRCBAOBHY95cltEj8ueBikXo5hvABEhfJPw3Mhsd5Qw3ggM+XV4k3KjkpwszM42RZ6X
d0ZJXoaLVvrUVgBJ6hMR5QA/3+zNqo95vsRh4eIyiGF1tsk0nU8eIFHWUx6X4DjncBkJPcdxXq/6
2QBR42hV6VMc9XimIIrjBzpjclkDUivpEmnEn25nhocdGCFRprSsS91940X67UNQWwpd6R8gUL18
CLayu7R0t0DyOk2ADUTfzoSiv/G7/joUUcy5GHiVIshm7nl5Fa8e0RBTiSXhPNMu6AJWN5FuUi33
2vrd7HbNQ2I55h+1odVQtNWeGVUHuVHq/l5edMREioYYQXvLY92hJYdT6ufxG7Obmp5f/LzwwriI
btqMMIiaJ7dmcfTtUgw0KykWzwmSPKMIBU6xaWitG7Z2BTa7sOh3JEgfErP+GZv6X7VPvwwZQSML
+RN6A9Yo9/T1coF2Fp2DcUbWhbzoo4WyhSUFDfdyhte6dIihXh+k6pU4uWPaCMKlwW8fzd8vn2vv
QyPF0mTTcoDH+R7GRwhiE0iAtQe+M/pvrI+/vKECaQMHH2TuKKAMw3h5OYM2KwV41dtAwL9GWJms
qmr640VKXYUZlU08tsmjyf35ZiaX4+DVsWmv8gyXuVkiobbJvcU6bOAszYr6a0Mu2BvD4tfDLGJG
G2UX0WZIUtgjvry3Ev2AHKwIWrwPH6oUEy5g8QFY4pUXt/d2MTzBUQksd7iPwcC9dXW1+3z5Q+Kv
8x2KQ2xRgfecDBDgEd0ogPzC8bflRrN0EpqitA8yTI43TkMZzW269LZp+3GntUZ71gf22FhfX3+d
Tn5f9o8CSQVfgx2doTZCL59BCmez9M2lCFK39FZ1N3ZwUdwp+POrOIj11PnWQAB5cq95Bo21Tuix
2piqgwR35hqzwVuKx5N5TkFtVfQkOwC2qC5/fXkvSWmMTESjDPxl8PG6hY7/WVmZ8iCjX9WDy4/J
pdjCSveaT6/f4MmoVJf2yZxkt6NShBieLy9tG1HtxUvdBSaasjsWjQF5k+kQQK/Jnursn16NZU1n
C4mWWgm91I/6bO/vUB2DfuJ0QRfRgch46iQjZCkyQAcwS7p+/WrHN/HZm8rNISXyGCioPMlhs05W
qQlDsUwEYGI0glrFVDD4+Jsc2brjbtDTqTv00EmMdSukM99j7zGMDdpPfM2On2vNlUUoZjque5oi
zmcsSgKXytB25EAYkbgfnKqIgR3Vk+/cYm+YB2B99WgfUuQP/tYJBX6RVcdOuXoIUxzbn4+3908P
8N/owJ790gp48lPwf/W5AGTy7j//U/3rvir+83/+9bn8+q8b+Z//W35J6m/PbQHHj/jRFnT/YieF
G0CdkqiFcYj/uy3o8E+AkwDwZDVmTnsehf2XUqZz/naUbB+BNevH37YAHcsAp0j+M07nHE5stoJ/
1CpU4/vZe8qG3LfQVlM+o7zL9vtk/A818puG/p49YxwLhB3me5AP9BdCQ0uCEZ8R/h1gWXtQkjZ0
Rhi9hwGRDxjkJG2vlMtpQ4aGuVY+8hbRRObmwdwMmjLpV/eG6U17ot9B9ZAU/8Ygs9RC+uLLW0pI
jcKNP9kW2yeb7wx0GfTEx8GuM2MVDkLcxEk0p0GXteltZCJLiL2hvLXMEAlPAb/9Ovec5ruaci/h
TFoHs4VGPEqrDDd9o2kXowMGgi5u+ZBoOqnxQwG4iN9btzYEtc6bjqbhBXsqoa08Yhe+yNAev+nJ
UN+NJRUFuzeHpxSJwyVGcHczxAOiVSnL9IK+yjYn4iLhry15L14Vf05yu3zEx63RptXaYV0nlU1g
h2ajamq16o3l5OVETw2J4wKvIJM9HhS05ycTUkeeWu6qZ4X4jv3hVdw3Ca2LytoYLuVFISAJ/zNJ
dPPR+KPexP8uFLhInr7JhCn1mVVI/Rc/5gTNhcLLrhdrD3VrfD/KZfA3uUiA/GVMUD5nQWS6YJX6
KRbw/qJzoWK/2fewfh3r3T9nBbC+to3gHo0BWzOKP3/kFaKY9mJYsWQxWfF5/rFYxabgZGH25tzq
RQcKvjXdakvwEElEGSNHA1SjEFYd7U96oEgkwRS6GFlXjSJe+bYP/Mo6grAA8sltccRjYeIHlYVU
yQRIcURoZQsc+rWL9uwC1yeQLUfxtmKjcGDV/8BwcSrQAsJD5W4I6dlSK0vA6OZaVvnrwRsk+k3F
9ZqIYMDwrmhfVSxpsfaKAaaPPe1Qs3E7QoGOmDD3iAwrDM0/HxVHLFdEMeQ8sTizFGcMJV7xzSkr
d+8dMWQFQLJCkcmmI6TMV7wyKBSgy2boCu+k4pmN1GWZBhTlrMty4wCHH/SZc8SgVYqIFpEECzvn
CEoL6afqm/AIUKvbyv/OEXZ4Px0Ba1UzWtv+iF2rFifhRHbEsaFIQEbV6VDa3LYC2IYhEXibVpjy
DsaB+blE0Llvj5g3WxHfsiP8rcBNfFEekXCxosNNBM6VwNWBSJLSIjy5Mo8wuT41h/OoUYi5rjf6
x9SAM5cdEXSIDr1l3SkyHR6RvFxVR2Dd4vbpLj1i7OpWrM3UHu/QE3vn0AS6x0aYNQ7+IwCv9QjK
WdG78MhPOkLyzNo2Lm1Fzmv8xDUDe/YRPFqKreewppAulJrduZmBUHaNUuZrO+/c6jDAsHtHx3iC
udqZypt5ZPeJOBfeyjgy/Yaxna5zPgK0jw30z5n8z+VsIr/FENpB7HVs2IAEbDjX45EYCIinvZ8U
RnDQ5+kWHhRsQUI84AwmkWIOGgSybBwPNoZJzrxYYW3OzbvQTspvpcpli7VuDPcDSYk7jPwx4UUq
w01zqqjfyGO0W4uMzDjLs9w8A7RD+BsUTufSXOq+3JNfRDxcn0cOMUajPX/0E9YvtnIJYXI6ZdSP
sxcRMWc0mtFtDQVdb4/89YiA7/uiU1T2GqQLejgFaxdLBQxTPzLcM1TEVyaA1ZFfrOL31ktRXdtH
9jt+XjyxNpTVT7PeIqjlPQfKT5yGM1zOYjDzoDzS5PtMQJYfmr7x1s6ROO8uY4nAAmjH1jsy6d3G
h0+PglbJFGgbZ1QPhthfzSl+Zdo8im3fZK0KOcHveo8iofgO+wn6Du6DuUGvAx5fIbG1YJwUNb9p
Owj6Xa9o+rOGEqMyFGM/hquK+YKMYt7Dpr2rFI5fKjB/aKBwWpW+D/FbzxS7Pwzr6buMKESRDJbT
RbcV6L8l0rfHYwX+vzsmAdRliXa30irhrLtFIK2kma59BjFColmDmoCPOyYL2Llz6dGmB0TGy7wF
MIWdudVnHZB1nLuUEqz+jKQAEpGATFb1VhuX6t5HsGNvZqut24MpBWZ+zEfobZHqg/wDjQGjCRzp
nW9E8WcvNJiCCFqBGshGRUdI7OBfpPk7ZEl7N3QZkOyu8ur+posN66qZWVduieBMOK1JfPEB/IHZ
2wxWG267RfnxQP80+qqNc7xyjdfKh6KI5MFpx5kBVJXj9dw3+lUiS4ncVosBQy++lzyFfU0UyOS3
DNqefQA/HW7kzJlsRpwz6l+8gcCizTjNfnMHPieT6zTWlw95PugPRZqzu0Np71fvGpE1Scdoy+r0
ehw7c74mNCyft/nY5MkaRQzSIzLyABe0+VIQYkKq07UMSQ6xA7OK6hYOgFcmyHMqQEL+3EKCW1oX
wW/eDkB7F5vwENo3sr6sW+rytEkn41Nb8awA4aCzPKAGrj/Uc1w2qELtetii9AFqRhIZtPXARNVP
+tACFyKg1FVo66J1Q7Y/7eTqezcae2tbybxdt+7cZfvaz6pHSWTWbZjPiX5eJlMpgKImlD+90DPu
53Rw0DUxeV3OM6Lim3IBFrnzSWXZRVNEeQAJPAufXmSQZCAfTXfOhPKZbCWwTmpOJ6LxnLqVMZGn
1oUgFFw0zEMADqO+tpdFjts4Ly2sC17W3mj8kDnMKOa1uU5BG8VJ2/c7TVQ/ezz/nPD+LVRn/ZXN
2zfelrh6uXnjv/ixeTP8vziTUfJhqEF9Qnzw997NcNXRjIKxKqt6/MGu6ufWTTPYvLlU7enKecL1
OAj+74nO1P9yACCQoHDEUdJr+iOft/Oyusp2A483Gzf0CvTmEIKeHOh4b71Gn9xQiaZBYjvRIavK
fpOFo/YgLLmx5iG/QA3ZbeD1HnSz+dRA8Aqd4QwgEwwiiErUEQf653pMI7ZY+Iy8I5RveteYGNDS
OruQhsf0RDe4trorkgjvZ9Dh1yAmt5Cw0sB3v3qN+WUoDMpHIxn0RXdD8O1+6NJPEViCNYfLdsUm
c/pQdnQzUC/JwDTlh3B01sTsxask9Jneh/HaRDfJym/R9asuyjzZwXq6ccgCCpxYkPrULHuSfmgd
1/E5Btp9WAkOfX37DZHnp3mYNlmKQbRNxm2jDd+byRm3hISSk7c8pVl+je4Hjkqd5wdwkWvbTT85
jt+vHROcWlx+J1uwCqqqf5CyuOkx0Ae+3oLt9r/YyYVlR/sk/jBpyDlT3W4CevUN8IgFP/YYGUE+
8y0HSBBE90S1dl8iQCxZtaYOCtIo3Dsvc5KgbtMmqDEjkNi5PPCk110+AcVDOpibJmRMoo/NVrQr
s2+vy2S8tQbjmi19sBgYZER1mdEUXRVV+cicBuKnng5+FrlBp5eXtgqDFhIy5wTla+Nlhs4yFUJY
Ao4SE+/IDmVH/2YCbHFrhfklMkcSsMxDK2NA8Fr9TvYpkAwkmlqkVVuny4IRFtUXAsBvNFeFCntE
oBNju/Jyk40lcbw7DcLNGnkVFJKlaLVzBsOqF56+WpzqrC3yKxrwAXvF/qaU5jvNQw+ZSWBRZRgB
6hr9cmf0ywfNis6tjAVFLk22apqnBHQqlVBTfAd4YrAPdMazgZpL0JI49CHxMPOXJgBfUhHMvTGP
lNdApECjCeEFcdIFL0nUIqXUNSnlO8dpb6QMv7NpvXT6+mOZlXLNWXhcTTZBeGCIyNWLt8bgusRN
tfNWwyIapI1/mcj5bKYqu7Y79xBDllx1c///2DuPHdmRbMv+S89ZoBZAjyjc6Sq0nhAhqbUwkl//
FjOzXuXN7q7smj+gapC4EeGCpJmdc/Ze+2qxZMqiZpJ3NVrk22qd7nR8FzvAZhK2HFIx6zZ5ySlQ
NGSkGIJTfAbsv+ccHWlXOI+yVFysIlnwkcidV6TqfKVX5aFYjdFfxuxVjAqsxa6dAllrnhBcl5tc
4ko0AgQgXqEAjxDJXOOFzA9Ou8hog1STQye7FPpECiQynMNAm9UrKfvdUhcwrfS5PsFeK72+N5c9
Vu3SR7lZutZcTJxHik+hpCV0q65GByIZ7NvjiXiTR1wNkz+IMixbRNEiIX14wxFZ2fzpVIQJDpgN
ExJGd9RHntqVR2tuXUma2w1a/QE4Gyh+mnvtWFR+mZJbm9hG6KRz5+fjgmasCJLiOlWLNsDxQWjK
bRVJO8d5yxSkIW2bfcbiPI0gZigPb1DJjl6RqYAa9a46k1vGwZHWanyvqVMTUlG0Z5jSvUdxWgbd
KvqdKsfJgRLi0NFcfSvMBuYk3r8X8LT3xriQboeIGPBp6+pVbFw1g0O+5WxUnwyMiALgTOqLUssO
ujSvHpzMTdVJrGDpIFO16mtcT5cNgdkq9hyC+xzP3ATNjXCk09JMp75wvlZresgy8VSUhteVCcSx
WfpOEa1CA5ajANDvdWw2nr6qR31aTlR/1MigwliKM69ebI0XqaWwH3LZXQwh9n2tlRd10TxLskcv
jVOvrEWIbfGGIeYVnE7WAWxD4SjQP8cUeqNhHxlsqn7jYKlaycIkbeelNQfVVdtJ/s5szXZtm7Wr
UW0YZJVaHuWqnlxlnhlDdPNZLiqYcFt0ZW9Vws963GSU3Ltlqu4NqyD98a5etLASErZGqGqs9wV6
5BjuZV4sD/QZ13pz3EIHG54WU+3pmamUGWuwjtUxWUQvu7RB8K1C70XlrovdmDLCS6PS8oSyNp9y
ztK55GZ+yc3kWsIpCTyQHqQ8JoTskV+1k634WpTvKmLpLagGLHy+XMFINN+nsflK46Hf47vRAG0Z
IakTYVLjbR9kv47q1W0gLA6JeRTx6llKeiWl6dNqpGaA8fEIKOmQGiy8BlBkkvS4PjjA7WX4Xix7
9tu4OOFOig6qSR7kHK8ZcYxYRKcqqGT2l3a8pIP92JnsBGN0MnPxJSstuWGOlxuD10V2cmli+bvr
i0fFitag1sm1x3FUBbVRlKDwZgW8XkUOKaTRHenBO6dqkKP1GjaxuR3DJHHSndaNEzFg4k6f5Nc5
XYn4AOiIFP09l6XBqxQefqHlJkLyIr84DrvPtIrX1Ioaur69ouzbPqUCG6BVzXYE2LEDc5VJI7aj
3sTNVUnry7yuz7Y5ErkhBs4PDbEbGnk0cMRJhJ2NevJoXGTHok6yjzSLpx1BAuCqDIuq3yIzysUs
UHuJmY4fMqaHAziaPOzlgRQipW79VFeXp62/8bo4VXkr5wSVL5Pld8a1Ee8Ww6CCAqrM2nuvSfpz
WeX9QyZPwlut5wpz1aHGLrlLBlCusSgqtnNWWTBXQ0CLATediN6cHq2D1QCqjGVR+nA5doATjzOx
K/i0v0Vvame8wcRHSMRPTIvxnhE5OOFBOJSKtAn/h2d1MdnMrLvIGveDmLRnPa5Tz+ikCybyyo3V
tjoKhXO71iq0enu2y4LAzwO9QErezp1zkqrq+HqosmPiyGBRGYYRacgwFx591YZpZPid1ftWs3q5
VZ9R0RN1TpRnYTxZaXuOoi2arqDMdNxIkOy+REpPzznVvN5uwiVXHkoH68IIONDFUwikfxbXg6bu
E3Kc2Z1jvyktwCetJ7dkHm1B5kt9lkcpmGOU3yZPhBNd28kInE57W0iZcpaZzbU7iFTepbr+2Bdk
1ynY8dZM8h1SRUwSJF2HLiFmjKBIlCsFMAUKNc8oJD8DNIQP4Vvti32tnivZ9pEiuQu8RBpFoW7c
xFX6WajNae1NvzFHHL0zB6aYp8EqfUuK92U0hhGo2LpV94Xde5y7dqNpHqEF23vF6bjkFViadInh
K+rrHZTkK60myTcnBoX6bH2kDyDzThCsaMDlwnYUTzbFmK8v7GjDYl6PFZ/bkD9iyzwpMhtav6w/
E/DZtK2znSHwzFQ9TvP4oKXqNXc2Z74UCDDqZ7N1yM/DJ1HqIajKC/PUj66/I9/kviGbM+8jv9Hu
67p4nZr4eZvfN785JrrDKhXnMpYOFsU6TE1/lnD41BkDlFlgliREaTf3rUagzPJT5/aLAQFzWyBy
s32tre5bl6OTIciEiOpznxZ7oVIjpvoebxHs6Qa+tPiaCLxKTXGc9Ol1bUNHjvd1G3OaJ8ugdM5a
fuWs4g1k4LmPz7J+F5vrbT07p7EwPF3vdzY2+y7pzqZMjy+acqI0WM3quTt1OocbsJsXxh3vqOTc
fM5Blzo2h6am+lBbNcTU6zf5BZtFRO+qNXx4eHyuij+zyOZPlXNjc5zWzwsBTcPqXNq2vsaFcztJ
Bny8+EJd4xJueWPMcGy6O62XZmrsGUN/cU3wzUAOrXqR08UfOhC5QmJHaeXaQ7CRHJzldeakFpnF
c5oWF52TqtErJwYoT6mePDaVDrkGWWqwKAN4R3audLypFfk1jY3Cn2qN8FYoS8uoXVvLJ0w+3ybm
c537xa8w3HYz+XOV8zSYnF7aYTwunQx9ToN9r0m3k6Y8ts2LNZvn2XQ+uZNSvxzyOxV3sjuZCeEZ
RREHIhEfhNc4gd3kO/w5+qVaGm1fNWW4zupVlsk3wlwDrOLkEve0xqNRQBS0vk3MZm43Lk+p5Gwl
BbYX9jLA1B7ukNeZw1LGfiZX0hkglbfOj6gQ940EON9w0t4z9emuSiefHuF1iywoVsdTzkaYSLPt
6hP7wDgbhwjvMYK412m6Jj/5aom7iybZ986IJ7rTXmAmuwrLHhtH13mj2jyO60duvmeG9L1qyFKN
G5lI8JYOD8ve7bIYYb+Ol5o47FuyUr7mOr3UsvFUKvh/DH0JcuKZBe8uiaQrQ6RBDk1W1adgSZsf
R6lvZ2Kd6waAtPUNhC8ss+oUp/J8FSuGm4gIJh5Dhn5iclkeKddWVx3oK+UZ/5/hLSojaF7LpVH9
BfWQrOu+Pki1pnqisFRPEv2laKR9qkIvbJOw67q3HBhJ15hevmRM/eQBiECn4n5kayhKcYDdemV0
nEnRkRKMNU54AHtBSneS2x55QAHDRbBgCHhcI2l+4NK7jRpB6a7kOzg7dmAprOapNQ2+NQjtoAja
9qlVe+AGHqImeW1I/s36aTzTFL5q2vZpwh/lzVoljg1TFy9ajCdKd5IZ8wlWjZZ9DI1+X0tava+G
/D1ROVBqdt3uJ6V6nCbE1wCID1JJ55fEs5cpal/LvKITCUrCI58ZK6LIPkuqVq/D1H8Emm/t1hFo
dGqbH7Go7xAAGr4y2jddRn4i3nFCiev+mkkRUbfmVa7LQAQyfN1rRxJW0a9GEEXoyzJo3i48h1cJ
+Q5sbFyClg1mPGOO6df9vO5l5lG7FNijKxpolIkzC4+hR3Usehk6zJJGz4oSPyQt2UoUyPP218br
nJWYtHNOyURC77g4Ewp9zC+ySsSiPdKb1nTIkBFHeKmLb0k282ah3lUEGjA2CaK0b9zCEMy222/N
Ivu1Ixa6qBVvIWUS+DcN910noupipSrVREuygWVjeJ+nZdglJkkOZp1a9+mkYz0HocD6cFjUkiIy
5rQy1/PNEDENjs0pOkN2hlCiNZJ60seq2jVl00JcEJWXWo1yUHMSY422Ld4ie4YpK6U9NdpnjB8L
G89u0bk3cuulluyzkKiUevVoGuWPzV6rLeVbEsl2WC810ro2E2jf1ekNwvhTlFUHSUejBa78uPZs
baujA/vUzurEbT5X6onzKaZJ1iq/KxkWN5PbSPrZNFjhLKV+GBWAnwFyLO5xISUHtpZSIvJvCwvn
aqqch2t7Z1VK+q4UsxLM+VTsHYrrfTzQhAHnQDJW0y3OQWic/AKZeC6vs2neyzx9rB7RKYujy9Jr
mtu1SGtBbnSc69SnMUo+yCLzlVk5TVZ1pXMn2n3yHnOrVZb0kNq95StNHhAfskXm7ZKqi5k+KkxA
NoMdCnmYJ3qYlbUOEyDvPBIigkonKm2MQ1MRJ2S9MUl0y65RpNkfkV17tVHRqdWuMo5qpVodO5F+
604epDqs4lQLpzI56e0HoUCPc2/fTGLyEHbtRpsspG50pxHsBG4vQqL6NwzCXl+UHziAr9oiORXL
a2yNXl0tt5oeXzMzfCFP/YxNIDQ4tJm14ZVOesRbfGvXmaeli9t3UuJXkjjT+L/RiL9r+vEmnp5l
oky8ujBPGSTklSLUn3rOiogWdL5OEQVr1oBBQSwx8l17JGKDkABIxzFpPa7TdjoGMQUSPyBND5QO
VQa3yCqRi7LknmKpH32p+G3GKE8iLMU2LxPDSHsog17TvwbgyCNYLEml35GW1Q7zqttBnC8YE/ir
tgWX23AuKPKuUsE2r+ZWu9MjHvaKLMaiI0xM4/mji+aMzrnN2tukyfa1gP1tgPAlXtMTS/rgtMtp
JZDP7QfNjWi8QoFTwkYeT/bkhJXO0pnAfliZ3aQk2gUm3JFSIdG6yY+yHt12S/q9LuW9MovEH+X1
x0mjOztJ352qe8mtY66pHX6DdSezpauSdad2i37LciEzUDvSdVcw3CraV26tkVeV1b3D5PZJVG0R
kQa5rS8MIyhEjl0cGvPzIs7SUC5+O9YM0DUBVtAdZUz3eplHt1Db1KAnpjQoi1zfGaZIz4mVwk1R
l5xzw9RAzRl7cCRJbsWHPq54PlHO7Vchkt91Iv/T+P9fAKj+XeP/8r7UcDd+afxvv/F74183/oFv
weA0hHgGXYZM3/0PwMNvGFcVDRCijI2hxkjgn41/Rf0HlgCD31RVnc68wb/9U8rFv6HnYOyPcgO7
33+YN/WXtj8vjGMFTfwWRaHwSf+i2ZCoKlUt55BWa1vYIoar82gm+c7Itc9osMvwT1/Nze8aqz9D
Wze15L+UV9vnRLTJtBYzKb4R2fyLmkifwWAzNcQ00kcqxyCzoS3OGvnvX+UvauM/XgbJEhI6ZJTI
3XgbfxJtJoW0tlIxgP1vHTOAt8c0A7S8p/GxTksW5/uo7yt6RGzwtCLt6QoM4t/KzLZX+euHRaKq
YLxgAOv81fLXza08zg0+xrLp6o+skOPbNYeAEAGhqWvjqx8nQpaWZGYvFObVijTMtVrdAtDf5c2N
aeXqG4xvxVVKrVT3laLkhMGrzV07lcbdMMF0XplgntNeIgVCrgvlRFtBMT2LvpKdOJG9G+cOWMU0
zeQ0S2wAbQICG442I4lyKOQvuwM87Zsp4glXmDCrObi/JSRXvK3dcqM7TXRlNgUMmyKpd1Ri4sGS
iDNWYCn55WQz5VGAOv3PWrIF4/2mANvs0//vISK5dcOv+q/t539fSRRQMaiCN92lhXgft/s/VxL+
BZAjI0T2YhipGI7/eyXRzH+AEkaXZ5FNhwJsE5L+sZBoxj94AAnmoRpC47fJyf6DCSIv9cvdzt/f
aNU8axYeBUaZf0VFyyIupTgHZGZoKcd7K1CF7o8Gu5w53lYomtPlfdC0G6V4X5Mbe3wc6/2g0uxZ
klt5zIDNcLTLzhS1Qd/fiwhfex928hMqd9rxspuWCnVU7UHx8qM1tJXbbZRlGi9rczHTzNteWjQP
6rwfFOKYTlLzWSe+IwXKEsaP5nwrF3urQ6PLjWt5yVwdhrjl9OzWKlKPOvJrAPttsTebvRnFXpF0
R57S0Cpkno+DXSLYQLEmg01Ou++izOgkMp/vb5qY5BP9W69vTIRGadvdTwCX8uZnJWskcl6WBmJs
2X4ocHkHeTkQK+zqueaKOOwM7ZLL5Y7IMHcuX+z8w4IUk9axZ9E+lZiacjjwFY5lwkEipCEy+VSb
5lwb93JEA256n7X6ybDjYI7EzlhWWqiC5JboyZk4QTXxrqwTxFokZ2vxjkMv5enElzjsoFHwrGsB
sZt+bjWhqBcOxT+zKPdT4jbW7ZK+6e1hSmZXr19H4tEZ/xgMpVDNMBO7KlNUTk5MLUaFHX2WqlvC
OyRHqZC/lfXTXh8k510xkc90WqCUUP+WD2NVmdKkN/AkH0boOLkVGl0cdCAGZfKdZutFTtfDIrXo
WCl1dYmh6HCJSNwolH0EiivJvH5WILwwGWUhxap6PZPQnOqtp/b4cjXFGxNtv0xMRk00Vc0UWDPK
JkpI8KuKWgdyIYIkoSKUVE+x2yBp36uCADgKaZHqnnwSUPyI7ttna8+hO6Npm54aWWWdvSfpYc6+
NkUfhEyIFsLXh8NsE2PevZEmR+AqUihjwXDdIZIyub7afkZBYhpFUFmxZ2IcqPhTpL8dzH4v1bI/
M7XUhQWVbTpZsUaLU9+yrPerfd0MtBatIEaTRXf2GJtP0/TaIKoui0vBQX1MeA88CdsrxsabMm5F
QOaV1WuO+7NHIiJrhyz9tGYRUCr5k8Z0gafNbjT0LatPv84ldxGrnkqrBCRMq+30dA0r6pzSYbwQ
x96qELk4wKYhxiFPw6pEEIfXyi+q2Bs479PocU0x+zrdjsK6IdbRk+TzpNw3+XxdRn+j2v4NS/6v
7fSPBcaQ8UVh9tblv/q/NAtmejKgy1KLn1T4Vl8+5oJrCSZli2hWb2LqPUdS/LWzz3qbHRZg1crE
TGedGcSKfV1Eu9lsdvTSdqSpurF+A4pyx7GNX7O8Rvmo5jvCdVbbH74TNfNSfofxikKnD8mhL9c7
wTC+o+WoTghH79aWyQizUeIlF6y+Oq00ixZ36kLsc235yZHqgBxehDeJx7yc8BHS/s6m/kX8FWIn
iUjaU1tCm+4PWfKugbOjLYcCSBIPBW+iojWN/8Y1zes+uSuHhUH2/k/by//lPKawnfzpjPJ/fqnb
+fBPJ6XRWsq81vlS1+KRftQNRaGfEGW2zrQFq7elwUosv8ARWOmMLyQbtuXfXNff0AB/va5gxZGW
b/gKdqlf30I1SZIteroOuUL4OXEZC1wgkov6G3CCmflBuFhJgmZiBXi3ZNsz1DvdPFSMHa3DHJGy
eM1SIatPcnrmqZeWw2ycYntfkCVCVoFsbtUdi+nfQNF/PTj/9sVhvsBriSXZ3nwQv75rhTuGqXcx
Uux/jENBLWjSYjgv+fo338+vqup/vhC6oa1GQKT91ysUj8XIeAlhhUqX2ierpYxhEu1TG4rn373W
b1bxXy6GwiEBTwQlAcdmtEe/fixhy7OEB5dUN+lsV+adFSkHepBhXNYheCS/0le/ckiJzbQXNL7s
v9peMQ55HRil7OZw0ywL0faWOblkjzbDWCUvdoTluUtRwsbC38E+n0hItuUyLKr6PotLX2hPCQ+v
SIcvCUoS67/nFO0h3dzK22o+Nm4TX4n+U9FTkqaWm1UBXiQus9kd52tdvkWkF2yVN5EFXaK4+Bl8
x/xZDI69muPFPJgSrVw769wJ/bC8Oh7ezrep1A61PJ9nhEo6WhlQjIHVFaEaPxVoBMekPYA58wGe
hagLsvUHaWic98cu2dMo8rgr3CyaUTxfKZOr0mmMSxUtBCNWNkS7JWw6epChZtIcNIbQIhpDW1jV
G2hevasQItvxNeCtiLudaJ4l42nbhi0wBch7EywgGga+qFxDJ9kYsveNhZ8vZUYiX8Q8uvPypcjn
HCG2uW6ddkSFDA6Kr8Vm5l4GZmYct6FY7vzYypfFV6DJgYSkRVTvTFi8xLq2lLusvJ6GkAimfLib
2DlMutyt9AxkypcZLLMDlPXzMDp+axvIjFN/lBqvV89iE3JDxFxgtJKKVNBIE8lCBhte76RBZWUF
Ooe2wT7mAMH7emb1XFzJFJ7en1sdgZdJEUiyV7tqh2EtSfYc9klss3+mBpY14ReWHs566vckCmZ1
uPDhNbrDDlvbOo7cUp9qy3NP0UN7rlY0z0nDpNvHBRi7SNkzYsmS1s848Gg8J7XKes/eN9Kyi88k
4fo1HVadsxkvVyVmQOb7IQMk5XRP9GaOwjyq/b7S9j1RblWdu5H5pERxMI0kqZk3w6izlFvhtqVq
gnn+nDGYYuWuulCWKq8ADuqYV0b6FY3R7UxDEfMpqNk9t96OnlmpvtgK8wSDX6NzCOB1Hxu2Nxmn
CU9hviRHI3MOBoNVsjjdHMVAslKpwgys+jtS5+4L7XEypgvNaBfL8FFp9lH8aCeV29qa28cMb5Mg
swvi15DtREwwtb0t3SSR4injbTt+ilnj9MV0B2qfTkDLwpEAMLWwdsLuj71DaiinWLX8GYXJecQM
7JouNzrAohEH8uI8tfmp5ZDsv4ZxKV1swbMVoSIQuuLmWNGd+CWdBPcqQUWOhJFZPSTODcc/YX+v
ZgkokXOd41krW6Ty1NrXo6H4xhpqnLhKjU28dNiopQcjfR7nB2y9B8nm6ojkHtOEu5KVqFQoHtTr
SJYCq+nCsf9k+LLv9RfEuF7ikCcmxDGJ4vvtSCmyPhidiskXip9k2iXNZ9U/N3kTqpw1l/waK/9u
GF/lNHnU5xzxMBmrbUyOh8tkSIouvRPE9tNE1vxKvZvGPypztcVYgGEjpaJCtmuXQ/fCgXQZZLdG
X6CVJkJ1i1v1psh5XmbuleVu5Thqj88WyVMss/30HDHd0OmBGIqO2nwNsAZ6Fe3XRX2p5WMvBY3B
Mz+NflIfqmpyI2nYaeoNoRTJ6Ov4sJKnVkqOcc8aW+dPm6hIoG+3UyPYSolRKa4tC2dCu+D2Xvdt
CcqyGgINduQ0Ei2VFL5EFt1cLGATGd8pqKPNOcyQdBXmQes4tzDUNk0e4+4t7pYdAXsHrpY7i6cx
e1SqH4hznKEZNpiF78j6IcJLl2ZPvSUHK5nh2X0xfxmUPW09hnPZ8NJ3kmTuBxrHCUh1I2o8Oelu
pf6uzddDBP54E2eaHamTaZiSwc1o3Y3HAaTKAhRqDuzqnq2B8GkUZsWDLE4JWL4Vpah9aqV3RTCZ
5a0M9eAr0k0uCh+lA2rKJSDCziNqgWMV4QvGp2CAD+pvz1zN17hbBxnFVhOovFxroOlB1Q1uHB4w
ETLsQzmVrd0VQWwYrmo9G8t9ufF0+wLcc33M7C/cT9uSN0bbWJhxBaopEjtdNJ4f9nqkwSx0A6XO
hWbgKRoecxllVeES2pxPIVIbMbJtDmfY3JRg1cHQryVjP9MnE7edhGQnjGWsI0d9OGvzPXr2Ngq3
SaOtnC3kROpQojN1QswLfi999/NLRO3F2cdh/NznKmvBqckNNzP3on1bq6dmex2UlWWXvUlRC42z
fcOW7EUjucRPbd37dr6yvKi7fn7orPicLhQS3LSOzNQ8U8Hly944X+fG4mPz8KyGyVljXUnU3/AV
d+S2ueRlv9lpmE84kOb2NBC0Xaw7nRqWnrw8PxC1WptXU/46WW+KimqJVDxd+UEnh9p+12S1vySa
i7TVL9ddwph7lSlMEtI0SOzsMPDv0KpGFERJetCIfZUiwoPpkXcIN0rG0Ya7YLqoclaipnKd25UL
lgGcNTFGz2h7VG7VeeyJ5AyLhrHi5M8KmwztMBtofhvVpHXEfqIcOxZTo9mXAwMb5ZGR161aGwEz
CR6WfJ930w5vEFIX6bllqRf1tFsor5LmfibvFk2gRcZ0ETVnpbin7+cOknBtojgdBnDCudJs+iTt
YzR/k/N61SNnknTh0Rx2lz7/kVN8I0NDwXYgio+uBBfmlexcd3AcQM48eChoNuUuuZsuNEhAm6Nv
RJTzD0IbvLIEfFCOzFmoV7itG5Oh5mx42+e3F+qjJHYVvXJNGWIliPyxyh7SumU12Ta5/Ljiq3IG
4ZZTFGSzFJiyK1WqD2LPm+kj8v3IaxR03OxZyTrCt8vomqd6YnOvLqraBATDBwVbTDEZrgTBN2uA
1COGreSQjPfjIDNN2zD9SUorlJNcfZoqNl8yaXKdw4nAgcYgi8m8xLOc0FcZ0ODOUE7UIkyqCAX2
zewcGxNrO6aJlEhwU0MktO5jXfItWj65auzLTsE/S/pquZ41Kn4pyr4nGVIo43SwF/tOa0K9L3ZE
SV4l2ylF669Jpn/UGhi9eqgs5W7Z7LYFd4/cXBBqIfjTKdprBKhPc0RMQ58RJMqdmrmTpPn4nK6A
bLh2Xl6a4bok8nQsO8aZVK1z9a5m7dXYxQe1yyO3TAa48Bwkxq+eJXMyi+M4KYfYjHc2EkaOiN7c
3qxLGvRkdmXmenA4iGKesps4sMzyS7OS3cSy31YKTZe3DVSmzozIuY7wUP2IKfeCLixXOX3yHdkG
sihpx2I8yGSzr2iFkHNL6U43X0v7fhx0b4rZ/qoX7mY98pRFZuZEfMGA+EFChRQnfhG99ZtsXipD
faFUrldf1E+duu6QVAdF/bhWjxQFatPvZPR/erGyhu265j0urH01XcpVeom7/DjqyqnNSA5/KXOO
lGLai+WioeYgeba4lkR3JbT+sA4tWgqCxLnd9eI4cXQqq/Tut3r4P5pi0QLkf/97+53PugEKGyfD
b53Rf/3XJf3s6r7+Gf7tT+2/68393//1h375y8Tx/fHuNmjAL/+B1JG28e343S133/1Y/P4u4u96
+8n/33/8w0z8sDRgCJAaV8P21+K0/gVJ/psH/t/2pd9F+uuIizr098Y0jWTMegbMMwp4C3oWPYbf
R1waY6ytPLaMDQwIn+hP3hYHNzMNG4c+NpFXgB5pWv/3iMv6B7SvLdqPX2JchO/lP2lNQ+uhav1X
VWsAfoHdoYO2g7sIXeOv5LkyylD1q1uO8GyT5RChzljPvSqj5sqj+impZCEoj9BtJLbeEfltG4ek
Kvub1EG1XdlqeerVrngwh9TezbnUodLmmaniRjn3joKU1IwFTcmeJw7d/HCMiX44NM1ANeSg4RXt
pok4GWaJbhEdWcnWRUjrHSmkAW+uQV06YZsURJHJc/Ok0yfmndAuUlv9CDz91Iw81QJfC+s2XuIK
0Q1tUDcuBlobOegOMnJPMhEerqlIP5LqPI8bD31l0ZcS8kKJs+C4tnEWdHSZEuTrhh3bpQ9VB6uD
xmHqbZ+ZcfTQtu/LoqG9S41wVJEpxbrJ67fKfVzmO0errwad+f0qlw+zWezjpvKTeQ2bqA2HjHwe
fA6II3NvlHMnwGTbu22SXKM3oHrpVx9Dojem5kWXQHdLdPpLfLJ4+UhDfk4IaW61GflUGtSMpWKz
eYtMRHlgn9hbNPVb7vvkVY7NypfpAoSLQQhe2ZCyN7aFRjoFetw5crzZQQrFPCKkuaW5cNzzu6pD
ZFHzWMtaecodWwqksUee2uoNsjf5Uxt0siuML9ypx0SWbpvywUDnZZS7KR8vzoDWvhDivUMeuTeQ
WtzZSneFWfXYDLhAjtGCqiTD/wi3hWJNFfVBDMoLdxSOO3s6qc5wV6nVGTzY4moTZ8NiNG/Wavnu
LCfztb46ONM8hUY9I4tawnzIQbZE+VGMpAd3a/mVpuNnrBvXq8m9RPwMKGBq+SyVMKos4gfzGVwh
vTqURoQQU6DzIH53V+sjZvSCE75lZEGXYYjOJ1lW0Ux22XUmx2SMxFOBJmo9q5Wl7/HrpmwQ0R34
yV1fKbSzaXxD4shDuemvekGrUC/az2hUPquaAc+yHLR8PGIdqZh2UEd0ICHcaGhIqabwGfP8u0+N
W8Kqfoj7oYsVDzPlOhKYTts5KgfJdUFx2CDhrfr00dY5FgMIiRv5Xpf4idLGIjIsiq+qLd2vWQus
KDnUa3tMzOqjH9M1sFCKvU9696FP0wsWIjaROVOu0dnQquoenFrzNTslqH2rwZOtPTB8xcPgqcwz
NNm8T0mquWnjlPIMHFaGEUAJs1j9zBNNPRL0TSd2dnBn1QTfEzV/bHPjXRVa0JF83I2Kuy4HZ+X4
nN6s8YlsMuavPZgT212UMKJZjEXgy1yMoxrF+2ZkX9/RV3Gn2YjpphCVipSXQU/nmmV5qLq9trWU
V4S7XbRb5u5N0bhnoLi3XGjmFAVHVA0CQvGs9ff1jKK9VNwMaJ6a8t555L2cnEtii8gyt5rnyTa/
ErxrjNMmi82YwdKK4V6HSodSpraaNwEbi45/V9USpXu0qmBb8y5jOFbUxrjNCLRkubPlRVqOU7cW
BA5RpBufcN0J7dkBCyqz3K2k1NYPTjTLyZucVSbAeXux8upWNnu9otWECO+V2GzCFJNUj9Kj07VK
iQ7HKhsrjBZ1QXU4/Bd757EcSXJ16XeZfdBCi+WklpAJuXEDUEDo8NDCn36+qG4bFopk93A5Zv+m
aW3NqswM4e733nO+Y4n0qDLMGQjsCXZeAWYy0Sj3sAUXbhta77Df/Gs9iOKa0k7rb1HU2riFHLvc
j4nEFAhfq3eWbTJyqPVbXHzbCPjtE5a10VwMk17WW2Yd7kcIlT1ewlhR1rpJ+p7VmSAuREEubnBs
7nViz6j6rELcGlrUBQ1e5nzddlqWbBT7DYB8sxsXZVWGIlgUrcVExbYyeUN7xluLpobEl9nhS07S
hJgyXvifHbQI/Blq2eIsasJdecsdDMPPGLayt0YZV8x0rm1I2GdJMM9FCitcllJQa9nudG8ZeA0c
gDsvsvaLFRSLRyvI5zlF94OxMeHx5ZiTxd7z6sCwqJ1y6QfjrjDrg5ZHwaFSG/wxy3ZMj60znG3E
jUEcLnM8Qy40gK5vdn2SrH82/3R5w6lr0QfBNkUAW9Pi0EoMY6y0zFPVgSK7XQrIX56Wn/uA/he2
hEscx6gTe0HCVbymxeqdBkzpC4yVys5QaHIcHNxol8febkDbVgEwW43kU9dYbDZEkS0qy+bUrw3t
mggfcdBoToh62FJQOK8eisOFOVKEj47bbhRv0d4Nu0fiGZZ136ulHR8aCPxDCvN17HklkUbdubE4
c0jeIBK8F7pDxBU5KhcCPPLTOKGLMHUk9+F4m0kt39tZdsxrkq0w2gma29QwxIGhFkFNJecu9NR8
ouNEJJkYC5z6tBxpKK+MIM12VojHuvG8dZ3RsBnLaV2OvHtqyNa+iPKbIZ82Rp9/1Z12ssN2K9wG
2bMOAO/Fsqdmg/HjmDflTUs4lDVnI1DgTXGy7cJrKBT9uvcDciLHU1mqOzcDYM75ol9hMWXTcfHr
lOk2K9XO0+svfWpvPCvPrgs+mDpXbeGF+Wvy00690115NT1VxlgTaSvITS+BPb6J4Vqks5w70YIt
qRibiNivQJ1qN191RY8YEFduXPj9D+m0j3ZCr5l+9LRvR6LGtBzmRDRas/uVmKapemi98aCiXl0J
qgMX2fKJSJKNE5s3rRMyCA1yMhfG/CZ36Jr2dnJR0VvRt+s87jZ4ifaeoMM80bzAUnQQY/KSK3oz
Fml2smB7qbpgb7TJ0ZfIvD2uQOnFdw1cgrrbuuTRLEamC41P+ysu3eCITv3Ls/B12tp7VsudL3mQ
SgMyQbYq5bRsAxxNdcUD0MHR3abx9Fia1WaS4SrUjV3o5S+hqM+ljHaV4AXRvcWkFZ8JXcghz9dZ
z1kM3fQilumTRavfxcJEwMt1mqHEqfXQ3/gkaO8t5ndWRS+bafUQBe9tCp0tvmkIhIl5tirsjnR1
Bp/FOLg0Y3lCM8355qG3xVroNMyGJ4rSnT652WNX6uyC14HSA5oScl8JJMumthjR71vMy9CSPOnV
W59rH0EasfWfpMCgF+fyaKYmXXio9GNLDRcARdYeiMAS6zDxkBmlfv6IaunJGPTsnnfSXyAxNRYy
7M/S0Wmwu19uYq31liNNFQysvnObyzLHZRHVd0zPq2nVOJHE0/WkVf6skTXW/jQUW0fagjN0sQpr
hgn0+jnxCaClV3mCUjd4dUMyNI5NfJvTu0x6simaGCeCjFV4M5TyyfHjqw7JKSZae8uj5i3CyNSX
seiOfcuWocu30S6P2GGugtTQ9lVc0rxM6l3q+a5ahmCQ6M6ygq2zutmQrq2eBxji7LSvJbzkVVgZ
4Xrun3beNmzYyHv9ym5p53uwl3YEyIqHZBA7Bg1lMT6rHIae0YwrTdovQfXek0bSmdGul1O7noR3
65WMqelcszLQdUY9Clov7Rqqd+HRxRiWMe1jO+H5mVB60AZDP7gll6ZZxQ7DFyxx9QPIyMxjiGmr
D7I+GETz0vW0/3rSAKtRbfzWpD1qaum5KeiNVKV9qWu2GKN0biSajBdlNuorjvk7u2GhG1Z0TniG
1nV3Q0vnQeHCRjJ+8FS1zxyBfNyslzX9u6mKV8kUwhXzSAh3NzVeTYcASUrvdqnlnnarJiJogjzq
H7NIXXKTE5Y2YbofYHEI5LgyypYiNp5IVjnWnthZ4ALqtl5lPvFBuRecgKScEhJioyC5IrPvqcvH
D2ztV1FxG3TOu0CCy+byjMpgFeX+WnQdEw22p0HU7sUxCm2nXEwrjZ3tgdExipBHI1FnMwlpTfeg
KaHSLuOuWPeOfk8H+Rrz1mYk9kTZOnUChevC1Ml3Ln28Og313TKc49joJZXgFCPbxovWQiOQ7o7q
gTTMtlxWLmlBTbIsbcnspOTiNQ5i4rBPpx2S6QdL7yjmcqYGDNMvAZtslKfb2hR7a+geOAgeOhA7
G9Gg566q6RAPgGiMJ8aXAS1wx7wuGhtIgHYYWL9Ekb8HdMKh/ojt3PppnVu2lYvDH6rtDgqPZaJK
xzeF2bVfDLBUDuXYPaWWRuO8u1KlQSpSbXwNdfwZjvqGzJjHLuhOXcQMAnn9s92MZ8AOvNvBbuK2
uGIHdYUTx6vw0D9TEzDNUTJx2V/1NSQ+vCgUd+ssK55o5gePydTRjLb9nZ17I8PHbmMb+rWK2ZFj
r5oWwEZawp6GJ7e0XovMJgQsiK+whb9VKl7XRf4QVeO0TPIAk7fxo2uDZYYb+ND015XJ8NOrdxVo
mqWuVStCc258L6rvK7vYJDX5jMrkdFp65B9V/mYgAmBhxcNXqGp+ojAlS4RCm2WyruoBK1bQ9etq
NN+QQHbolawfIqJjKJ0IN/WY77R0LDaIulaWaDdAvUgF9Sk+LI/oAmNsOCXab7ZXsI4E+IhCuv++
st7DWl4o7w0bKpHXj/QWGCN1G+ABZCuS72PL8G7oyo0jzLshYYBoomOgCy4760fR1Dt/GO9dUT6X
HNwzSAxdQ42Ewqnyj0Fmb+o2e8CNVzT5LfC1CpyURxOt39V2Ox9xFiWGBpVt4+Gp64R3rquK5qhy
k1dmcEA7DDK/AAZU2PAYIM00CvIZPsIo1rG8xVn0GdI0Pyc2rHwEpIWx54lCtIJlnxvMgWQRSXxE
US/wa8RwaxrDLG90QzF3Tnn2KjyyywxWEv5ZWEkOauV95rnTqp4onoVS5yrniGuXxDM2DjENnOdp
UzKRWcbwSFeuNzRbpei/O6W+GQL9XdjRROQH0Wz7NDfIb3WqcVdBhtrWvXjFHVA8ID7VKOhC8z0b
s+qp8QxvG9V5vwlCL94WosRxZvvN3k47eUMJa9wKSxt2GF2dnaj6iGufo3aKIt96sKLCGZZapEOL
0MLJvCN1JnH4fEmZo9Fougi2skNZeKSRaIWdMtc0WeazeVgqGHywabipPLG1pNXWS1S2GuY2R5O2
3TkqI+O6cMVwyAs/zjf6kE4/YHhihpqqcc8KJPdhE037XobaQbV0rWv6rrKpQxoGsbmZ9KBb65E3
PqWByvdOao7PTenNE/AenU7H17wDCzR8Cc5TuGAd2qqEIe107EzXNKSnH6kTUPTq+bSeZIF3pgGT
xNA1oQqS/DJ5SpOQnDpZqm1LcvfSq1HOaDwPb2HXuNvAmdJ3FnIgdVm0rlSv73zdRxLGTjV+2o5f
Prd97wRLM3Wty+AiURq7wj5Z1qgjrCSNdkcCcrzTK9TVOaV6kxBd3Di9RdJaUVL/Vkz+2Q+BOcSJ
2HRc/HNeNBDNQnQGndFhFOq9Hk/Q3F8sWUpc654mjEhndvOVa7be+2jmyQVQEtcLsE2yDfSSGYep
i0s/RPIok9I65XGfrsi3PaZajKFJuXqxxvbNXzPosr317FJ/DZ2oe4k8EyRH3bbqlpkhBYk/5Nl7
GBccNohb1VYmp9udV7UoNxI4BRWh0BI7f+z8KPSsnxCAWngr0EWme2LNcLUCNDs4aK9PCcej5zYd
pj1Rg84RLkBYLzwRwEeUpikOFp+KzIqw0E0ma4fjuqysJ+oniX2KTUbo3j4mBbUVak/SzK3h8AwU
dXA3dvING+C2qsVhgBe1hVneL1yQQsBF0sbP961o25xRUkcHQHrSx1aTO9OxjHFIAkBl918QY5wo
LPfB1o+HHvr42F9cDQ557Vt6jHFMj4qV23oOtUcBNqAlQ86mnN7aNHAtdFqeuJNDEW11rgpzcQYl
vAPbVADmWHVpR7ETDprYanzOpvZLA4JWlDUL3xswAcknbKbGjaaPNueA4phZw7nUmFnMIUarNAiS
W0Mp76zZ3p20yUXzi1uyEPtta6m228mqwrRTD513HmHsI9XNGvzmRfmaFkTUY2yP2n0OeNZeWiYj
Stg9dXysYFzDliCojEOJqrflaL87op0GukT+eA6dApoQsiX3xAnZWBeTRrc1t0zQHXHfVoguGK50
shVbtw6Ih7XKovyRmXjiFspzQ+7oiOegK+rbgahsGljUUhxGuv4lKufkRgV1ktUPkuAC8EElkA7p
9lJVRf0AE6mcFh5/70GENVAWzctOyrP7HbzFfQsdf1GFeCQHs/TXFh6Oi2Wr+eih/H6PBCOjpwif
7NDSqGB7TcvmTOwzGbGQqE5mKZBKqd4INuSVcyp1DGXQVGnbPU0ZWCKUgUWnr/uw07e113fvRtUh
xBmohhMXy0ZbyXXg9hsSObZdNZxkZw53jJ+p7jtLHz+8TOrMJDmHUDCnDvnGIXPShE18T3lVfWJq
iDaEaSKmRMgxc2sccinzaDwqt6FdQlbuT9WXDA8uAQpgs0oOPyDpbrPAMl9DajCyTrqqKKghbd62
JDxaBit2whz22vTCR7urHlLZ0Fhsw1ujx5BdaKa7qhReWElBT7uDlG0Xf5sETYNq8741t6oWw0sg
NHnKLDptmZcdfrLWLDN+tQwt2g1Z/eLmyY0xtpdeGF8sI8uBS8mxlDpcu+prD4EuzF42oGEOt3im
Bcb/ZRLPLTDBtZv5DHWxs64L6SOIIvSDsavDkc0h64enVOSnynsxpX1PJwnRc13ZiyCzblCRIM4Y
5JY49WWT4k7FR/PY4ABchcpub+kz3cTFuEGti7njYinDQySevo+sf4SV0+/VHLs6dYVW3aK8mE+t
WrxWEzcSfCKKWN4kXwM5hEZNh6GyiUxhvoqJ9C02A1Qsqvce4hoVEHbPtNMvCE3sxej712PDyQEG
5kdmm1e6LdHwC/AiHRRJ20mwQTq6/HB4VkpW5ZXVZdd62jcIr5nT56iGvOE+c20caXpR3vWd7q9N
ezxVqflUKOujad23NnlohLfUhVzHqre2mfckMyYQ5JjTc2pzxODz7Nhw3lQAbELE3sOgB+dpzIcF
NED2WmDqtomsTTdopiTNTN5fSXpjTihverp8fQNwpCzX/NSNw4ogmL7krb6hbn4cJ499Pbd7GLbJ
AW8tgrEE+Fdi23deRbQbTMTL0HXXIuhA5CQ0vJS1jXXqhTgz9XU8ZZ9R0zOYbr27HvfALuWcdqLf
sJN+GJ9Tg0Me6YbgBgtxYxnUBQAoPsHZ49iXsrihQXw3cupfuD21shice9dB2FfS3K5iL2B8a8yc
sh0zHfu5kwSTpiXqRVAktOlXOLg+hzgZtllUwm8eokS/jlEeP2DUKvZDINx8a7naC52DY1fQqwZX
8uiboDi8cdzpfXNbQS4lBTVeKjFwRJP5VxMmtLf0L5CGT36FSF5aAOBsm5hPSAfxtvbxj9FReRhi
uuZgGm5DHfck7Wd11mJRbdCRN0yD83JJyFy3qhrrJKfx1c2yfRAaXDm6YSRxywvdeG3R5PjG3bjd
1qNtg9FoGB4xzNiTcrKUdlPNHnRHnmXnWkQCuyi3/K1uCX2lGxVXDvNEb0ZoixmCIzh5noCEkLYa
nNJOmWcNL/giRX98O3aGhoaCKjbCvTspANdUBtNiJHyOX6h89lx1KqvsllAQH7aJefHMiqinJDFf
OycadvqggwkpQmBPARSTazchKLm3UEv4TNZAVuK2ahwgHWlzPykkL2zk4xGuzLvSRPxiq9C/Qsmy
Kzoel1BzKU8AV+kKt0FYVgeqIlGlYh0LYoYNQLALK7V4J/xmOrlBqm0sC/5IJk/Id7adKteEEr6N
FQ072h4aLSkGY4E1nVsHkd44fJqsy1WWPkfMYSTjISgp6U7RxWFFE8vMlDpWic45my7vaYkNu7HT
H2YSbYqJX80xb+ENYpNZ6UNVt+4+MwBPGTSqjdRa4yfnJpmcqanjhPUQg/FaYAtGzx60X0lTPas0
iE4g6FYwVgyAJGwqnDAWFsijrRkDdbWTQ1Hp+8Zw6GqzREdUuLGh+len0up1L4BLiMJ/UAPAQC8G
SJYcjMTbJVm6DVLOVWlDS6XZRQNqt1RUp1gLq6tBx0xDAgnDHJOlOtAFssdaTfA0Q7C3MUZ2PB4m
bQBHlqeqU3uz8TNOrZ2zM4JTYTtIHcosxU2oaaBwUHO5ZXqZRP6kWeMXUyx+rrp2zUKytM8nhOgZ
K86q67JxZYFd2feDfh8TGDfWGiTeItrboAinURxFYZwdVGwJQ6wFU78j6LUDG2NDD9hI9HmuuWkd
q1wlZAgqj+lGkhI5F+vBMTPQRJjKeSIFlidnGEBwjY5BqmCADQedB1z4ZaVVL0QT2aveE/Y55Zds
pFtqS7gPuEIczm3Wo0xemuGrQuTC1JiLYih02yp2PtvQfa3bcVGjyZWoMxlgFTR8bSt4kI6VH5yS
F9YMr6xeXSDpvUm9ftGxWixhCK87zD2ALao+47ZWLgq+LLI3Sej7KxIAFoGBUdrqtIXgeMaxgexb
yceCVrntCRSaoXOHBBCjCDvICmJZ6fqxDeE9lC2rg/JpNaRSp4DQbMBr+toxNoNbLZsE3XQOyh+T
NP5nUgZWlP1X+YgJPXPQaKfxeBgJatxGue0/eCn9ZYz+0QrGU4Ma1PromHb0jbadR5y9FgHFRBi/
gv1NcG6pXp1E3ibJaUjHdZ4gEVKZTQGTyUvFVTiRuMICbrgXA0gVUni2PIXIMDVaxmmP5AitnF7/
cvWPpK+H95b54cbxUj78Rnc1b0E+aXDlef5t7QD88Kxr+NkRI5H8MTWFtZhhmInb32ucNXYK3FQQ
dG81z1eyyILh0ZqlWJVPk7p1b3Uz3KnWQzhHahqjMdeJbCbkbO0j67hu3OnwZhBo4PmokwcIT3IR
D9aXi4qn4RcvbNAmKKTDZ7NONkPmM1k0MbLmDBvH0ThUoboTHEFsPWLuzIgkzL9CF8xzDFfM1dWw
dTqOrWw11xWLvFcWW+B2GNrhVKHlxsQkjuGQH60KyIWn3G7lpZBxC2sflOzVqd5kH2wo4bIP7HJT
aM1WxnTXGynrVWBW9GcY4+kiL655tVKIC+qOWgjiHUM5cGw2JB+yGSTIYSSbw4UOMO2urtwJdN2G
8YOD/y6PtHNRUtsnXvYjbIazm9VPNgnU3CpCy6IbJkLLnic5nUmCsrFWpJ+eCg6F+VM2AIEBm0Kv
iJ6a28XQZ7KNpaYQ65QBGiAtPwYru2sQiWPH1Pe229J8jI9BiWDACJ9Tjwl+aZRfWPWWlBjhFuQ9
4mY9nkdlE01/B/CjSTZEHhnvXerKs9kRRWw09hEgdgfuEy0DLidyYqZXV8/rp1i1SKg0mn8eTSES
sr1dO2kvI8ncRVTRonOGFTqQASulYv6aHuz8R5aIq7bol8EEHKIfL5EdEmgx3EtDrmuz/aLXyTxT
F7xYYnog+CZ+7friZqJYHWoa1Hjt0l6jHPKro9+2R7ME1KleQl0tS1zkeomLOfNuadttrcjedgK0
AsoY0sqXwqq3o0HzTnoAFKlXN1Y27LOWNckihz3v46sWiV7e9/yL3141JVuzBLHm2deMB/ZlYmxG
aX1oFet+WLfnotdPNWt8gD+ga257En4HGtZlgWHQKiCxWY85lI6QwV9g38NePLSTfoii+ShgD2LJ
nk0FqK/8gh3R1561KmeubMBg9AbUP9PWsKBpGc0pkWLDLrvy+67ZG6a51Pqd7uccInn2Yh+Bc/QB
BXTRSjwnqDYzLh/ONigw3qWhl5/O4X+djTSuZEsPoDk11VMESa1NQ9yOPopcLAxskNGXFbLKEgW+
HN10T42/qElSVwpJU9iG+9qdzo0R82ahna7S8EnX+gPkNj/JbzluDpuEKfEISWORJ29ODVfO1i4t
YHe9D9clpgBNUTdY1Ba1wdjAPHa4IUpXtaDrLLq4ObRGvmZu1jlwHT1aOj1+QNyIGBcAqKitIZpD
nqCsUiQsZPmbk9lPvTdd03PLViO9fbc49nW1A72+UE4VofWGzsn8Z8Jxo0/06ZNy+jQFpZOY7K8x
wkKhuFBOeacH6b1yDkHRgvkw7+OivxoYmrCwo8R2IX+PQdyukzRFFiG3jBpxhPYadbTPkw18G4Vs
lV5ZWaUeGo6nLJARDVfaKXZoH5ypIN4eMA9M94+Gg1Ncp/dBpu59PE9x5zMnz4NzovzqVGFSvkKS
pK5lPx5HU3HUET9+yg//Y8Tdb+CCn0I1DNxzn3SGMpDy8d1+VQa9EmnBoyGk51xPqXCrrV106Y8C
X9JTNQ40UmNCb09jX/acAKOpNddDxqh3/Tff5LudGzXfrLwjZQQ0zE84xG8IhTjmoJ23Bs5H02ne
AohH9sKgJwjDCFbiXZVr2g/a9v4l62Rz77fWgHNkaNqVptw/k//+K1Xm/5vk8rr8LO7b+vOzPb+V
/1/oLn+5Lf+SGvW/WZHiLPtOBOBG/KG71FxIIORYzqlO3CzY4Zj1/hBeaq71D0wKjunZcEdM3TL+
CRcxfIgkrotb3/Md5JAW0dB/Ci/5T2RUEwtokepjzXf/v9FdotL8proEeGLNOTXMJQw+CKPk94cZ
IU7BAxPalE864nk9fgoDK1tPpfyQQfvux/5tV6GRisy0ZOLDkjzZWrz45Yr9O4fr96QqrsssSyUS
yzXp+gMo+C0J20Zz7vmAc1a0pvRj5/cHv0C0mySXUWuOccJ412fjX8gC6KHKh79z2KJj/VV7+vPz
Pa4yu7uBb3kO9PnVYRtMdWk0XYWBwfZx29vYmxkfptV1mTvY64WuaM1amsGoCmqhXq5ieGCo1JuU
NyorWLIdjyMOjW8OI+hOohkDmy1MYmt26LpK+YcH9H9etv9luDwbfyVy7uq4jbvmm855/jN/vG+8
Uw7qYc/jKIcmWf/n6+a4/+D1M3nPeLwMG6rG/wVwaIb+D8LJPW9OXuOf33TOpv4PhxeYl82l70o6
9n8H8f/+vvkQPuBueD6mXZMP4k3+/qSppMqKNGUOW6SeAbDQGx/cKqk50HWQ+IjA7DZNU6FhrOZp
QCtV8jbog/dVVcygfrly/+at+25a/vlVDAfwjQ0wyOWZ/233KICfQ7WNpyX292ZHjqRaeVrc7bwy
A4WQ21F7m/qh+KjQJv3NC//dmO2bNm8CWQnmfCO8OT79+1XAtAd5Ec416I/o0W9xWYpi/ExGf4Ow
z/qbD5vt0P8Ulv/8MIfljcirgA+2g98+DPeA62ipX67oSE5Ylbo3cHzp3ywh//5DfH9W0vOM+b99
SNQDocscDYdXHs8ID8SICsTS/V/fMvP7QsVvmaX63Kpg/i3EBP72+LgRfJlc70gSCK7D8h4OIifo
W0p1FT5WrkHv0VwGHSZN2W2V48wS2QXpNqsUT03jmfvSmFhjcW761hI9w5HLAry7Xxo46oR6l3p6
aNW10Ow/Fqz/eGj6uYJ+uwme6evsWQTYQzf6ma3x6wor3aDWwpbKEaIg6idI9cW0SQe/ehI+A66N
QPmPSkjqb9Y8kibUIKC+EUjDq14K5G2cJlGT1grP5USOAT2RYHyKrb7E/UaK6bMtI3Eb5MWcXibq
Oaeg0eNVPEzWbdv4/GV1hHWWCGZ0iHDFxT4yGgIuDG7SnlQC/Kqm2ZhyIWvN9DBdMoPdB03tKSSE
ducsgzzWHovEeqzHsMINXHdMF4228+AOJg7MZYvQGnKSXIcezF/f9X95tvgO4KmIk9TJxDZ+7uG/
8B9og0stZdCDl6ZJz5oOzrCOA+9vPuVf3kmCU0kPNC2L9QDPx29PcBuPsP9ao10NOlGkQUtWkNLF
CC0foG6vIEr99a/610fZAmHgWAZbI+4Tb/7vv/wqV8tLlMs19k+goLAfCtgCLltwWNJJq3hgV8ZE
7/avP/Tf/EiOGQjGEa1yend+41gEQYQ9xqXP5KXdTVOX6a6NGgTbVnBTTHH2Nz9xXkG/P/RsQ0S/
IDRmxTdnrtyvPzGkFgV66NMu6TH+km4F3WYcfnSa8Nd//bvms+L3jwo4LXL/WMdtNj7397tnlCYd
ITtYxV4yPbqJyuM1wFOmBRx7xrvYkWmzZNbPvMFuAm1bxDbaXtMzvYs79c513CCk+ePn/88p5X8Z
8638z6eUnSx+dPVb8+2QMv+RP4sC3/oHKdO8zjyE9nzjeOP/LAp8PFecYDiH6ryHRMbzTP1JHDS8
f9g4pGzdNrjL35KGZt4gz7PO30VhwHv83xUF398SqhXT8DzScOaXhOLkd9oLR/Qui1LX3YzTMOEE
J83PKZxjqye3FhhfLOdgUwVDE8SeUPSfxFC5BwVYY9+PNP5hMKxUkVub3PjT+/cf95GfyJZ/vlJ8
NcuxbOpe37ZdFyrib6tG7OE5gPcP/XMwxEsmCqEjdUzDYllaVrothyakW+E0+d6TSs9OJfymOWAj
jva60KZ7FU/lurK65qJFfcOmKBt7ZROytSuNQd2YbWuchhLx1U0iVVvSwBBsj4p+y3tMYGFL81KI
T5P4qHqdoGhi3JcK46SRUPI3x7OfGdm//VSXggg2IsdOIJK/nc8ahj45eh+xwevkXsaia2mwi5FR
emV4O8SD8X1saIpYy1TbkpMXv+ROqfUzoAjSR1548VkD3nZNuoCx9UXg/+B8DH4rLP9u8Zm/yW/f
1GNf4un8+T8/6UG/LOWRX5m9HsSwKQc13iS5lz9QCa/riMeCkPDhuifS7mGMxnqj6t6+VkHp7xPl
YcqVbdhhZjdH9C9o610SIja/vHo3f3yNX3GWv/drHIfAZdSiAa5H8Hu6/tt1dCUeOH9MnE1ZNu29
bKtx5aKQWg5GRs5NnPaP+syWyCpxaIgkPjnNYJz++jtwDPz9EtmUfiYVdsD3mKuT71tBQS6ojWsF
9X3jatm5GEPIzGHul+vETp/DBFDvZCHrbECTrSIHEYyvQzTxwgdFRYQHoTBI8FSgZL1BP2lOt9Ur
1MmMMdDFhr28GwiVc0g/nHauzFK0kY55Y8XOsB1tAxtA8jrRN1zWUk8epTMRjlEW6WODs3aZe/02
G/D81TCtIsgw52rIU2hapkKhZHTxJWIoPRswTBzfvfSAvYcMYbLUJP9LMx0JkYYBmiu6CC8xeD69
1k+xmSofvautiC+x6VFZU9jvZc0UFAIQEIekceg5Eh+9mDB7YQX3HOD8WY9RMkDIGhjJxfNgTDWa
ZTIJ0uyPwc2zV1AQBGZUCIYao3VXlhvq1YJjIQQBtBYDjTaHyMWSmSI2faiYxBY6jPm5vkNLS94r
E9oXfVDFj3pCNrIICZtSY169BrAsrrQ8m45h6U9gDztB27WO95Ezyh2TwuZNAPvCPl+cfEDWm2oC
Od+lnBmTOYWQ8JZ6nzfyaixSXO9j5ZyKtgdv7GbuneEk+arstXI9ARrbRpNRnCBtRZ9Bm6Vr06/6
vUEmF76EbJXX/XNBpsDGx2Cx1btJPSPWKdeInIPrrApqTrU90yPVEJzUDuLF9wdc5zOEqe8c6yIH
JjG+319QGJZY8f0puCSD5n+FWZlER8wHjMAtJjlBw4jNMwsEr5rK8Z6nXHtiGYHrmxHADK0283t3
KokMKAx369Qy3o5jez/lpdyAdp4HHOHsq0VvvgiD7hJFSbAKM4M0IwyVI11Iqa2DmJs4mjLaVMZo
7MkviT8NcrLhYBTZWg7+C4N8ZmJyeMmiQPvUomZY5mMT3TiWfB0Z5YFb5yITKTwATHLF1raDDw39
fiWAlY/ZUF+LqUX/RHN/JKZ46XuIq1EULAnn6tcOWVzrzG0r4NgFEnsepLwZzWOvtNuoSm4z4TQ3
TDRWdu12uL2UhUezFBu7w4KYZs6NYwgFjSO6ystwTmyM/U9NEZTWt5gPBtyZhvBJzkGStewCcHS6
CSjGlC2SNlg+0YKy4jj2gvlAPTVXrDV6wHE3Ml8GRaiONMjoMQQhj7HKYuAOqkZLb4fTvh5qZ62V
wSdbdYMaKMQN2WEBQq6lNimGrAtI7WARysq+qYgmLSYgS0GC97CsHQSPsTFZJ6eaDcdOEetrdo3x
Nccm+W7l1QxSitxnmpT2KymWMCwCOz6JvNEBIGRkqKATCaKd06g7aQbqajT8fJs5lnvtV8XHVE5P
YcPUhPXOOTWlEe5MD1OrVkr7sbZUcw8G5KBEpg4yz8VtOnrq1OaDtZSBu0MhgCtW4JDBiGqitgkS
jSCcxMdogH2n+0p5R185Tms+gwozv86I29xRWHqbrB3CpTXBDZQ4KYxZiQC9MsCgkvwf8s6ru05m
y6K/iG9AEQpeT1QOlmTJfmFItkUOVVCkX98T39u3LdltD792vzoIHQ5U7dp7rbmm9hEoBkDFauR1
K70zU87m1faX8YqEJb33F10TLxOXDGDRA+c30crFl4F4YqxxgaxMniICAhXjYrGgh7OaV6thjzu5
OKdTUlyFWFgfMz+U5K+OU33exCGyIC/71DEkI6g2/WC1obryEsK4MLIhNaoI12Vo5u1obkb3Y71A
I+VmfegEXmVbdN0hCFJKKBvhAMOqKW13WFOvYQ4h95DZY+MF0LwcC/ETIzaz3OYeXuw+Gcjd8mpH
g8BUwbGRvT6z3S7b2VnITEYjJ6D31CSopUtwKX15q7Ku2ilZpacVcQZPY+5kDzbJWa8k7oyXkahe
iiXKzgk2b0+92PLvmUPBrUwiQT5F/hoF6s4wtEb2ZJ6W7xVViqn8kFaVukxmwgZI35HgqVt5qaRD
DhBC8Os8qG6rpf+Ye03IaC64Y5tKz5Ad4+nSZjotIzBbomnPAj1e5EFH4oqPLGV2r9oM3KPVAcYn
D1efypZk2clT0JSyRZ57OBuxSd3WQPeA2I6ImINxFT7ongwWH65VETCkdKcMoJkmYDzO45casw/h
rjHbnQrKk2RmfmuG9lGjoH92lGofMpGX8P7pH0TusObVef4R5jJBH6WXn9eBB5raS92TAG0KL6gn
GGoNaENSJW+9Hu59CpkWTwH4I1EZuEyh9q5NRcNvq3DS450CIGQRg3PeUPE9kHh1l6eV/Eqy96Xu
sweTO4QnzvGNGoYW4mqZv85eZS5rvP2XeSyzEwQj2Jz6mKYPaUn+N7zY5atMDDEDg0p2ul2R/ivj
dXBq+2bKIwZvhWUBrxTKRrtIVF0uT7shnhijY65mnskwck0AmIbwYkgaow+cw7vwXOO4sjg/4uKn
/zLbHhmjg+Uc+2FaZRymm0r3biZTGolLFqM1Pi40KMniyWpU4KZn9ol+I2Jw2rrVl5rNqbxUAwkV
5wiV1Mp1rZfua+UicsdHhVqE1JpANoweW+2h8QUwfIeev7pw4tKwPhGARoCO3/dXvXTx+iSqs2aY
/8T9ndr2pIKDGF093pp6VngCCLJfnY+de75EjnPpeGPyasiiyLZRmo53oqG+wvToGw4wuj12jDIv
/KibrmQ1cT+wOXOHZhO7IwVYPlzgTBMV9NK5e0S26zwYGgdHNEDlVVuHLLqzD8Emq6JnuwA9pGXj
7us8hB2IubIDtZi0KWN93zA9GWxS9eSaDuqa1NubhXkpYIdkbrfaldMxdqqpBdE6TO5OiwbyWkr2
MErgRuLW7nuUlrLwSuum8sDbLSZIbkyaFYdhJvOJVcY+X4ztXtJ/dS7KsYk/yUxzVOmFLAizk/je
UIxlrE2RzrvLZGq9cgUB4OIlnfCsEBIwVeCBOmixh9+5AwIpYYyGpWWT9ZVmjjihHTbj8S6o0wxO
DmrQPPjQqCY+S7OB2mydz/Ricg7xUg8vbSeyM7NYzur1yrIbVPTuY9Pa7mdqbXfPP1leLFcu+1gm
9M+I75bf3LpPJXzlzruT1Xin46jj3FV/rJRudsRrPGbcty2JKZtA5FeFtaqqUmJTPZeCdQDkavuE
1Imi+zCoAeFiPfcXyyhxT2dEVvU16YIbEaj6AxPcLEeuvYQth1inqWFkDIB0yPhbKQIQQGo/BmvU
N35+VqU9vlJPmqG6aL/HkMdx2p+Qe+ZYl2ncd+I2WyKisxYG1F/HCOyfTXn5VSeWOrfRH+xqR1Sn
uhXlUxqRVkdSFiQmstgyP2jvrSawNlmZqLN2iFjfpR1dw2HKgFRouc1Rky6bfJmxszt6Go6Bq/BJ
5y1t+s2yzLVH/7J+Hsexewmjbn5KPcBwnlTdRVfoGe1I/omMlu6scRbc+mnT4v4iC/ZzkEGI8BaN
4pIpl3jOkQaQZqOSyx5mPtF0w0OitP/gdqTkjCbBwzi1T85AcVBPVAu7oMXaYJGmGHOOLu2HOmRZ
23ZBOvZb5MjIV2oiDeE2iDL/WrXVjV1a+RXvL8ClCaH11vDro9Ojr7GzoOhz/xKf2iYIX6siCnbV
2J8xSD/CHbLPbASIORzICSg3JfI+9VUPDQ9/L3cCGYNHsyJhmFAuSKe6kCDIgEZpWzHf7Fw8IC7N
500Rws6Pygr5adjfunHCf8FRC00zr+PHwoOvC1kx7I++x0sjJ1Ndz02LRZ8xBYLzYJNKhSctJw4k
HAZrm5AZe7GiRGGaWDvlJgAcNTxFr7W+lcMKX+vyNUaIVS6u+9dsQpuOJQ6v+IlBVw0dwuohg0x1
35z0HtJdvHtj5GzljF8pgVfXnbYe7gDu+WttZzNRxcRquYg8tjXCIm2RIhOisR47Nz21/Ki/jezq
duwz0JJF+Jgohe2+UxSTrn7GM4vmOuf98oc2vo+n8rbICwdpv6wfQrGg1vL8Yn5KMt5KhBheTOZL
BL65LKcXVpTlOHRIuOYRPKg1cr1VVJq38L6igDNqBzX8NGEB3sUp9dfOTUIaR16BCwZNBYWXtQrh
UnpIVDsoSmT+sUTxvPUVJSfF93DRNFV6QklXnHs6oRPcQ0iDHXRaTv2FdlR5NzPSgi+NXypuCUza
5LqpH9oFfGk6SYSZeYrfk6mGhWFgKrJHuLyCrFsP2dVm0kKfp97MIq9YzaPZ8a+m3BPED0Et6YSb
fGLHAUmfD+Ko26kndHiwd14TyGfb6I9tGcgrpgf5S1VU3Xk1RuPeVzjX4aGcJmV+51lg32KsEf7R
LvMEs4abf+mplR/TKRwPpPIlHylsrfOGMc1FWw3js1k6fY3Jt8OHnLHh8psVKKb6zPX2ACYoH5ZG
fLHHBOq7M7fhodKBRC/PZgALQTq49m2BZ9NpmJSL/Nv31sVfNXH/X9K21gHx/97ivXxeB9HPdfZW
+LH+p383eb1/UDIg0lhVOti46Nf+p8lLJ9emxSRDxizkMOAE+k+TV8h/6FYRoc10L8LqHfBX/638
8P5htMgfC9ry6wBQ/I3y4+1QyZeuw5THC+nDBcxhxPeG1Q89OxH0UTOY7DMFNBAZwlo3ZmIC98M9
+UXv7V1j8F8XIambNjItbSRTb7teXlVJ9PzJ5zEs2C5mwl46ZOZndjsGfxjs/PLjoIrBPRjQCg/X
ufsPHyfxl6iM5uiTMxO9uiFrfPjQzzCBd7//QD9fhlQPl+4znVnastG7yywRcbeB8p9cNWB3r+3K
3Dcz1ts/3Ld1jPtDQ5X7xmUiic+U4A+fcc7bTyMydDehcp8WyIuETVExJWFOq9kIohVS2LLIMOn2
VLgx3Lls//Ah3woD1kcDYYIrbB9pEM/I+4Yp8TUsdZ795FZ5vHOdik6G3a3Bp4Uy+6CAn93OQX41
W5n6A7D9vRzp35fmQUFugSAjfNfeb7LGEtpZnpRIqHQndOWEiA4dabeeEw2Q17TDwS2LiuK5d2sM
q8EUyxJiJibTfRO2HAZ//4X//AQLHMSCW8JTzGz03S8UEENZLq14MjnVOrqFe9USm1jge/7rC0UB
0w0mSwEPF2OXt185box0lqn7BBRIHWLjqz28gmSL/Dr5w2ABpcX7xwuVU8gf06ugdxTK981o9p/R
pqG1zG5SbmcvS9muORWSnti0FaytsXAIgC0ibyvmIT6TER3bjR1U9Cq6OVhcLIarYafrx3Ta1bCP
XmJypWEI6cB9pmDDG0DdomsMxPivdgFJBc1+4KVZYLsvIkQZlUFassgtD1CV17BawniIwLwtVNnE
RXTOl1CEHk65YQGg6cWQ5eghFByeLC8Z2M4VCK4j7Su3OwdpvVyG/mIuMkrJ6QCvJgSQpkz7HFYo
Qi47K4rr2xCxyaMbFIuEXzDZzQkUighwVZ4P1ISOO5AlGhgC6/TIyWLBrwMtg2S9u2Co6ZYK4fXt
vp3XOJVqxBuztelvfmW8ndNftOm7ncae0PczGvdoE7QaVgONNEuetBlxIi3ZnvZ2wSQMg0H7LUjl
Bdd1kiQeAHETI7Id/Gke7qVNC/J8qQP6VER6DJ9Tq06/arv26YZp2uqM3Rxm2M+ODu3kxaCi/7AM
voWYwdCC306TDoN06wSTxY092tR6GJN64ab2HdSq1OWAx8Zj3eLG6vCVgB+ou4jSVmq1FDdEfRV6
JKXEKssIrAmghd6xEAS2emAO2I41LBhr8S2tP7Vtk+XurVi87/rx0a+6DzmvKKyANRIwDu7GJmr6
6YhlVUPwcU3Rw09ydKHsAza6QaCbKPy09UNADlbSALutZrn04X3FQQjmJ6JnO3bsA9QAvnwY3sjx
NMeEoildMrFEIpk+DoPLWTjjZEYhX6om8eJTeChhRAI90q7+vpzmpZhwIVT6ddEupN+c7iIEsWHq
dRtfDG5Sm/nGF1mOW7RwW1fnxyCf/dWYVMGKrx+YxuUklmPQWsvYRrW4fDyXS4Fuz5JWnUaqw15s
emVXV2lkF/b5MDAiPQLZ0q8j7cqF0CUdXkZpkLSnjVOFj64ekhaceFB+y8tGJK/tpI131c3r6UUr
yFzXgl7fdR+WWXycjEAsNYepIO0kJKWGpKSpWm7ixh9u2Sf85HpqE2vZOKrmrNf0uTwO2g59Trze
4nAzxDg1j6lwWnNMlyB0L3qC7QNsqmua9uivMq+8Tpz83MGC8BQUkFc21dLV2d5ZQFZue0JWBMEn
k2xfkrSgOIa6NoGlRTrHP/VwUkPvRKiSPI0xnplDHyEgf5jHfnDvafrG8XXWgzo/hLNr+085tmOX
c15lp1+jCtfRlw5jPi4CSnuHpAffVKIBYUKMBzYWXndE3rYK4M7FfR71HIcwlrrwf5iBhBvV6SF/
KDh7A7nIdIqPZHabmo5r0yRwOwhdE/6F1SVIzNM08ba1kwc3c9iWqMsDC393PQ7lLUeHgj4n5tAI
ZT+lOEjCwcMjmncBsbemJVYBgleKHUSXtw4n2xujAahwsugILOjLlq6j58dAjHI/c16N4oYeuiyn
P1F3g1fiQF/hGwT90dSvyDK6rFhZuu3sEPhwbLOO3TbDAVUcxRTEt4lbTh8ZJs0258NVZpRZTYzo
vgrYhsAfYSAiEHO4jxPpPzRE6tU7L6kwhkQMEmAS56RTHYQVcyIStcngcPs6vUzoe3zq5hHzt07z
6cbxUmI4ImRGRMF2MbaTrE4GTJG1X12PLtYHTh6Z/7HGQPY57Ol/Ydiz4k82NrwvprSH+8kfGeJI
Enm+pR6zeYKWs+5zYNn2Zauwme+cPiM405jexiMFV+oT8uJK75SfS7JG3A45Lbmz0Wc/qjO8TJ6u
z2kL9ATD1mP32I1ARWeAyC+pGFsST3WtXnrGSxMUHUCe7VQznEoDMV7VkwOHg3mhbQ5k6nKsz90l
e/Fl5WNWm0vYJMZ9zitrCrZDONfYhnqV3RGB0n1OJ8d7MLY1fmGFAmPUmCwKd2xzjFBzqQVBrLAa
AbnaC0xX4m5ep2QKiWLlMoR9KKCcu9bWcNazMkIWPPfG/rAIr564iMYh2VI8InPzlxK88xg71oEP
jbu/WqKiBz/ISJrOwIo3yOsK4gNH19nbMdZQoOwSAmXtpRtx4Itgvpl9T7yaDBh9Zw1YtPkGxl3A
xgo3qDCCjmvjxFcNUF3SR7wwXrZ1tKyNGFSn1S4MNZT4hV2SplseTl/cupXF1qOzvPLBi+TLnEu6
uX3E9HcjZ4u1UNCtAEo3+80V+VYSXtYyti969Glkpc7A99LruXoOQrCRuyagzDiQYIApVChZd/vF
xgWOGb7F3M+/1hjQwm4o9kXVmIu08IdgW2VdnR+UFRdPvDK1cySGmeQmEXfw0TXTn2IrRet/YNoB
WOt7qfdXJ93/ow6GgArwN2fZZnmuXjJlaA18+86z/lcMIv/pX2dZz+YsCz+NQ6twpWt7VMH/pkfb
/whOC5y7UKY6AUe9/5xkV1U1TUpUn6uCRaC64+f9+ygLx+GfELiJsJ0I8hR6pr9SVb8t0vkxiLdt
XARuwLnY5Vpva2ebCsxKfNbtycaomliNf1GZML9VQcfL8MOt+cWR9q2Q41/XclDhorGysQB9V+38
cNAsBkICupJHPYyGGOKADgdnk0Bm+YIfdDh3wyL50xnk7aHz+yVDxGAOPg13TYpcy/kfLkk1i21L
0Lm2mHPhjJsZzaBm/cOx4BcfLOREKzj5CYmk4t2hoJSup2KflSdNIjzPKH0CGPqhbwBN1CFxCX5d
/0kD+osvji4HwkVUi57kcXj7yVbmrfR7iU3czEyyvZnQGkh1UAp6aZLjX39zXIxTHLJTbuL6EP94
G/OYRVQUgBsRY5I4WEf+Vwhx6kRZQ3tmGJNEf3hU1u/lf07xTC98iYmHXg36Lcn7s57y33xvoz00
RcM8bkzP7W4G9RG358ZABcn96KKqAyIbu/3vP+X7h2W9KCc6ruhxTd9+9y4wo5iaYHUNg1dmPl8F
E5qipvzDw/LzVbCcIWxF20EzCv/k2482qLaiMi+JhnLa4SqDonipOvny+4/y/umgzxIwWqOlQ6+M
Iujdcz/NDNdaDVaj9R39EEHmuimIBYc3YP6UefyLSyGt5oWOBPGdP32ezkvyNB/JaSR3GDssBzsa
2pk7j09In8zyh+9ofdLePhghjidcewLbE4vIu7s3Zo2qYAcvnA8z71iCeIE2NJhHj9SG68VgS9+Q
S/GnZtz7F5zbGaIOBdkvuKne+w4DtRRj7pC8l9IJ+ttsBVvkYVRfuBzttvNc2/4fnv9fPCR0OHG4
sUxiqvLXv//h+Z/yUIV21QBAiFWIDsiNT0I5/yke8ddXWduYrI/0BN691qXrUIoU2ADM6iXu8Wvv
xk44f+jI/eLmre1Ymn9EfbPXibefBSULoEK7WzajFurYFL51FcN2OROZVK+pqdXN75/9n9eOMKLn
xPqxfjAHl9+bezdrnJ1Nq9ZDIzm6UUQKzEKzounNU1s51znJN7jmnbPfX/UXr8HqkcHc6qCT5L17
e1UCzUWl62mBhDPDSDZ+Q6cxiE5iazEPv7/UT1/bukYJP8D5h2vGluuv8sPDoeBaGBBOEJ5Ct7sc
lyQ/1jXBvX95lZCwymCNW4YwiEL63W1cLMp4j6EiSYfZXG0sqv5dS0Pj7m8vwyqFg5OnnB2aLPm3
HwaOA+eEHrPKHLTNJhjJNqi16P72w0QUHqtrbN2gsRmuz+gPtwzrT8/svxVYfnIgd0jKtl1Ty93v
P8tPz8Bqi0BIjjGVSoq79/YqM4GTA0xNvhi8kGe6WBaInohfUOjkh99f6qdn4Pul1ikEBZUQ740t
TAayecwZXWs/hZMyV4ZgsrlFdbP//YXWBfXNggtWkYJl9WxHmGnee1v0EIKAE4skWyOIHdb0uZcn
mVchABNyHpdtL+Zi3gZKomS0vAn2aDhyKPrrz8vBjDcL253NVyjf3VreVzdPMrhw+TRMydkct5F9
FC5yyj983p+/w0BINOjfpxRc5917TGoSIDbiv5myNsi0IgBMi1nMSeK24v73t/bn7xArX4Azkh45
Vc53x9oPD2WwOEgMqykkJW9pryWwtJOmgCT311fxEEij/OcqrPXrB/7hKnONTBd5dAjGDblqU7jd
pjZEc/3+KsSqv3tQQs4w2DH4RDabCT7Nt9fxMzJoBmJJtiA34bSV7F8AGMZUfZVhH+tPFp0cICSw
JYFi9VkbI3sD6eglsKiLtL4LdCcrQp2UYvm0LIbdWkzEHYu4KtBEF9XyVULWJOaM7pf+FsclWgMP
6h/kx6yz9V3idoM8xOzGGr2qmmCZOYlTIPCb4oUkqy51VQlCPxoQghFeMcw+7eMmLbyIrqxJ5vBU
iTzKbvOU6LDD2KHhcnfsZ2q49acYjjAj4shDd1Mb51bKjAwCp83NgDIahCO52f4sj7OLJfUcDlv7
EUi4fXSboai2ik/XXscesbqfUj3O5aXdVRjkQAytaKohwIthz00fodOLnPpmifyGpN+O5uutFXuZ
OjidNU0X1NtzRQtfmonYtzFvo+NQj9UEx8ARMXtq4Tdy308i8z803UT8Mx6t0Nu6dJ2926LyV0G8
iNVtDhOR4UDGgAY4bUeLtSD8pNkYbI3+wfidqJ9EEif2WdP7hfsgAjtd4NBPOiufARwF6b4Na0Jt
l8RNGa7btBx3fR2qHpHTIAkFdJpGEoM6Jp+LfAyZPOlJACmdVv1kmq3mi6i1QHrNOYhDtAVNdiPn
NCDlUxDBAOkRSsqgpfu6dAOc+NJtl4getWw039owa73rsgohxIR2/jYxhWzQwafgj4KmKNFyVvz0
29Qa6MlYVQCfxq38EgQoDpxxE5iq7K+KFE/QWY2q6MYo4wb3M2Dd+bQj0cOPWczQKFR7Os05TUF0
eElvdiPqauslzOk2u9vFtafuiiiNSp+PmYUEs7Vo3n7Nqnk51e5M6p3blmQT1WAVCeZkrUaMTUaJ
cA+013p91/agJ19mhhquu61rO9TR3nfbHgx+EUSWSHZd3NjE9dWVSuQabo+WVCJKTOzhK2lFdn/h
harsvhmc0C3qlgLWUnLwZte5sqGIpmcdjhzmIzpw1Am/RPelsGlNHuNIZjf4YdWr1QUdCeFN1luQ
iiI0OzCA6qq5UY7l9B5HPtcdvix5nPOtGm1F1mk0LcHwQmqzqI+JiUCYigimIVFNfhUQJ5tDIIxy
DWlY22DfiCEJrOlUD1kpCTfMVHKLCFLSGO2jIbqc+rTtjikRzF/xVMP2SRk/2yjNIelsQyYx5/2S
2PNFOcVWCYWDPuKpmxaOvZ95eUjShZ121Y9ukpxPJuzLD5GbFc4xa6bU2qWWUmIPF56Y3mUdRJDi
E4Pmd+ICqWiRB16Ep6mooP/kMcg+VlJ2sMkAGof3HmERCZo4uCbUzvk4w/0coG5bytt7IMSY4skU
eSLDtgH5kchIM+ld28CG7FoVw10YEpJ1QRB9g1CVUQCnJaO/tmo858Q3Yz1+8gvMEacpJ57oJLN0
5Z63XZV4NyZKxuARyWJqca8i35wGISynY49hhUZ2lWofb0gfPSq/zy5tchnJFijz5pvNBCkBzawI
uVp6jwFEEZPssx8TLyzvFDGPhEjajbN+QWZ89pgESGZlTYr3ISewttYENtHIFvUVvHAo88YJs/lE
Jo2bb50OfzUDTA78J2ORkhFTdykTRSAQ+omoeNjeFkDZ287ommHQVFpXBUKsOxZ+cjxLNwT/5IqB
VaOuO1huaQVdri0UKewiCSfSjSccBaBTw7y9nmNBv5uJfdAxBECWv81cKwz3rZ+DE+prZnVMtlu0
Y82U6/gpoarh6N5AMLtw4ffqK6QM2SkgrZXqhosk385SZPUnbFMI4WqzRJ+Cko1zK3CBBK9KzSlt
ewf027lkZkUS7ZwCCFYmrKyLQNlk8oQ1ycdn9OixvyWjDdWeTXy2N3ZfM9/3hOnngz0MDkFgcY/Q
qO0gXyD9nuE5JXbTEwjL2+IctJXbwAJNPfVnoH3pbkOT81Ghzp2bnyLqhRidlGUuHnp63+lukl4S
ndls5RAbx4rjL7BIiqEymCNF7C2Nmz3Rh/KFZU3Zl0Ejk4NJYKKuTXfQ4y1GtoJI7MaTnwfGrWSI
IVqFH2QS0kr4Jhv6HSkUP4C2C59kTAw8p9Yjn2XrD42/rPnRydMcO7TS5mks7G3sDGO2WVqJysoa
xwY21URrfbs4qC23LZagb42lYyDtMELHLQ9UQI0fuePJNHRQsoeZadwGw42fHHr2gM/ZrMc71PUe
M2Ir4FUsS21dt1YMQFG0+TBuSuAKUAKYOednOKgsvZsjBMusXR7sNolyTOwGNRGtRqsxfxUrz2nb
R84I+MlU80vYqm7AoeKO4b7QyrC2Q+61NmAT8bBErdOZvbBLQjftql3HomLgvDpgTt9CACZ4m0U3
ilmRh+Ax7Ou0Ps2q2iKDLnXQxzX1GAdb2WTzLV0/lIZB19rYNATWBliEeXneQzkIQbd13ke5DAwI
qs7hYNoljMDJ5zUMqqoiHmFJtEC702UpJL9P6jtMjJiIbZQMMJflcEznrSyxKW868HwLjougeRJs
fbzyYGXJPVZakgblK/drKnXNBji6tLWwaJDXwsRRiU1RDcoieY3NAAR2DpE/W4r6eYYmh6DUbZx7
NJYgCZtSqDNt65yxuJWT9RPUudzLZOjklds5CzSzKJxCCqRSbWmSrGFRxhe22LdKFvkBHHWsbpLY
Vsn1nJZttO2TsCKHSn8PpWLeSkCVxfpOrJhdN+ll8T3JqlRjPt2J72FXDRSn/MrLvWU4wjvIJ5CA
Hs9OlSJnJGe4iIrzllqiv69z/Bi8ad8DuAIXu6YkHaDzZLhpfKK7lkP1PcaLeETMkxfie86XHikV
2F+Fkoz+NBtpsBnQfnhMrCzmd58pW0Sz00vXMfxWY7yKdSuDvDeX3XEIErj7WWIhOWjLCoFDwuGw
3RjYQAACG2BzWyLEkOVYc2LOdBki0qjJal1DdOV8G6KrxnluIrIREFkgR9dxYGYoE0kG4yNzST6m
6EKdjeFKcPsVt2DPN+Of9Z3bdfDVMKnYVoM+JND+8tikcH+pwZUBrUZ4xgfNpPTM7wh33kJWMRdJ
7Hr5NgHt0W9dRKXsUCD59X7s42h4Molwn2bOtjxuAp3lAbIkbHhUsUV/GLK5TwC0R4vYStDqrkKj
Ta8/CDbNNBsmsbarblLcRqTv8Ju3LIBsjVi2ausKZ6MMeOQJlCXwfqZFPtBTSPaA3fKn2E5ZQSwL
qP/GYLBjZNdliCYqJ4f8yKY+bo2ySKMfBAaHrS7j8VHlIWP3ZBQjsTFOG9zDxCzLPYkIBsZ2WfQo
WZsqg465JHrYzyLUA5GJwMM3JcPee98SDHHnwfL7A2WfvAmIXrQ3LmpdjFJZmj8J7Gg5Ydo4CjZh
WNYnQd3GM1dnOLNRZgo/YPGxqp1X5cABmNEhOUtTNXwrexFA4JtbXsNc5Z0GwmEkf+LK/mNn4OY1
haZluoROZO84s42vdTi3jwEqihMvjqml7MJZ4xicuum2CUzdi1muoWi+tqZ1v+knDezOyoHoGUw+
RJuUzfNo9RL5C8z+vUjyMthPpZ/eTKx07UOUaRVsp1SS1ZOamWgmhYQOwY+0rYNO0QYcUM9UuGSI
jDAbwuZEvx0EYd07+J4L/hB8L1gfpHchLbJzz9KVs0xgjLQf2lDEhDrpYrhelOfeTB1Gim2YetaH
LEd0R6TyEByi1BgwcwPi/t5f+RR+0TYvHmjamwF4LnQSuyg5DGMvQHRtUmIBK6dGpsB2EMdHQdbj
dJoHHDRu6XmM3xIA6a9lO/j+rrI6ds/MLwTUTIfw4ckLA3ip6Kj69jyDMUHDx154P1C451kZn1Uk
YcVnGWdSfZ4Us4g/iRVjfDvHCJv5Bb3Sng4YDE3xUHjDCFCoq3WIoXKq5rm/Tmur5J20WrtTaotZ
ldzBbmCRh/U7LQ+j5O1aY2T84YCPp4TQ2Pv+U0IS373HSZCEdg6h7s5ZIKXzJOUz7sUe4PhhtgAx
Tgs1O7TQhVMIL2vGM2ebIEXnJLw+/UaSFySBtgkXAMid+ZqrPh2wB7Lp8JiSQLBpLYWQyK2SFROs
ivrcR66SHuDZhaTa1VUQrxFRFMBLJcC1Zq79cchZvLdNWNrVMZKlgVFau8VelZN9VYNrr/gaWtDq
oHmrr4mJm+gIfKR4av3SJVq0r8tD0XqZuw3EEj0BfbfaG1EEqFk2OGr89sVknOPuS3z50ecC6KyD
wWpUeGomKu9NMZngIW1xeu0aPHrBhkl7n+1itxoGMlqXxTuvpPHvvUCY6ThRCZJJNtBMiG4tuhm4
zCREJhJXUC/sxdCh3hKV+uIw6Wdpg4QPBb83MWHPTjENe3pN1ONN76Ei0qoVAhTu5J/444JHQVFu
dsSjTMv9sljmcxJEnbtpCtsBeO8Hl/XMD9mqrGenyMZg+Dhm2u54N2yMApqHH3eRpZDPhGhe0OxL
WmgY2zCZ7ZTOk/KoOvQCm4BctS8VSEQWPoa0OHL8HPWH6WV3BhrcTPs5jVB4UH8imRxNY55xDejs
YvQbp6cLEkp9ZPoZY+FsbfNBdxVKU8cKp6va6apoLxoFL0gvavqw9IjAjjiGSAcZB8vKjnT94IBS
3Ery/ZYxOJFy9AdaEfSdNz6SH3UF6hg/ZBYi3L8YKmCuvAENMQ5B22LE8iuxGm9W8/NArbvpJiQO
2woT/nlWIYjeycXKP1LxzdSfKVsoJiafd1+NEjma9uqq3Pi9Q6hCEUZGYsD29BfZJMT4Ir8eaPNI
hCXHia263fFcsho2EwD1vZVU2AjLhKS0bQFg8LMCAY88evaoshd7KR+IZYPElCfTN12R0U5lmun+
bGyH4SvPZeLuyW6W2esyF7U62pTG1lnswLPdmH5JGU8P2ilPQm36+hhKTpM44UN8pRx6bftzRfA6
eaBuXqi9tvvlZVIZy46BX3tTxquiprAW/QmZqqZmGjIdalI7i9mKL605JM3lLp2Nx/ulzJwfx5aK
xFzZ+ObFbqUUoP5YOKh+oW+QV0SNBoOzTTTApWOXEKKUbFTOUf2+oIpT7HujCKyn0rOz9I6ZooSv
H7dLwXua+nbZfSjdkvgaP5iYt6hizNrLMA7G13EqrHk7A4BlmRYxOUyy4LiSySC7gD0Qf/MRab9S
25pPOKpS8Qge2JSvOaaj4RBIKuiNg7PcOZ27Nm9wLCPjO4oy7FPy75hV0wRQ+WOf9B/qYl4j8oYe
N7fPo4FUhloXKiGnIp8MpdYXJ9znzwCULkgGuSZ09xXLYrFLW/m1LsX0KY/Cbv9f7J1Hch1Jmq33
0uOOtNBieiVuQBAECapJWJIgQ2sPuaNex9vY+yKzrArwIgkrf6Nn1tMUfh0eLs9/ROnHwdn1JgIw
uXFqDa4c5Sz2uYH5wrfYt5fk+r//5S6adBou1iOE+XvNrYiDc8wMWSkRAkCGmdaLz6ASkPsWDwT2
bPaT8+a//XqOuo7XH+/zKsZ3ts70kTpRNrwJsP16x8PMIC5nSMhZXSa/v2+CGs9Q7ln54++h1H8D
UiFvUxDBeMPYnGx0qSpXBaPDzNwUbYz2PgKh3M9NFBx6HcrW739KRqB5F1J2oYREdR/uv8zJd2Zr
FhunaGeQG3Qbc+c+2GKZ/8OKN79CRUSn4r2xwV1fwu571A2iTjLcim2vC3kD4QJBtfCVX5EI8L7B
zwQB73Pu5tQZTUMqDfex6GxTwKcKJq2ITl3OqUP6j121R6/Pl7tU2P5dpVkrSZtj55DB3OmE6HLs
/dBdi/vP78f2Z58RSjqo+1b1tD2pO6MT2Yam8Rm5LQ/7SXik7uq9zsoggeyvn/pf+tV/URZ5Nur/
5iB7l8bfuxfMq+2//5t5ZTh/bFUcRIq4MSEh2qgCfzOv9D+YhAheuO1sVo6Wp1Or+IdTlIkLpkHB
k8raRkfGSOSfzCvD+AMOAJZTcKYodaCz+E9ERFiwvCiYMC8QauiQGfSApcE63ybQs8IM9/EljYka
iuLCHK/LbK2tPXhpjhoRlvsTPBwgq34gF+tKaxYsSuq+FXpolXWknS0K7oDZ+bjAO9fQdxAiQm36
CcuStL2ffIsHV0Y+4DnKmmo92FMbfSwagC6Qprn65gC6fu2hGZD9Xhk+T/aiSUAsWisc9K6Ov05w
neMbzTTW0Mdy4cyeThpGFY3e9aITBXZCbY0h2yEo8flzjrC2s+ACetB0t4voxv6KECTxSHqMO+4K
YCAYkFnVrse1TyiHOHGVrD+WtcHq2R0XAJ48z5orotK8jLpC4MXHmXwRoJCMWoN+XuC6dLvWIVTg
ewUE3lYnYOfRhnk81L7HsT9VgX0FAV5YpPtFcwTV1lxqpPSLZd25pBEa+2gcgC53pYs/124dO2BI
T3Oip4Gb1cc2x69r1y5R1e4WKOKnYRzHfj+5/viweDHkSb1dKAPoXDbv86F3qgOhDg2SS5sX0my2
yFqbIQUcELpOUhVvauPQZY350MDrPAm0Ctdw2jFREEvxaTE2hSiC2uwO63pfx5fDLb/Vo51PezFX
ybugb6xdOecBLvmdOWKu62RfSguDPxLSA9KqjDrFQEtv8HiIWq0tif0weTMki44MEl6sfUekHd4X
Kdpg42Bnw2djmggoGbkZ9WZCjM6CuCCtqUR0iek+pMhkv9lmsAX6cp/CNcioPi2c2ldkfQUVdRtv
/bASq/YELxyBbZVM7pbOogPJW3ZsDHsji4DCjcR8V1rDqEO5q+s1uoL2zFjxDiBnBvZEXL8vRoEC
wKFez9W67eb8pozxsiF+RPgzyInjLhauCLHbW39S4i4xtIAL2a93cMfz5USMHA+VLnX5sJq5GsW2
LnKyF3u7fr8uTnZtt11wcHL3Zqzn25VElqGmahggtt4tUVvs8KG5xCOOURXBNLsudYaD3gbiOPvD
TdFPqHOTovqaOQhSOoARP471w9DoVJ9mz/82dU17sGYySeAS1DuDG/NVPnEt6Yg/jk0ieZOkGLEP
nYFBE+2DKPQPuR1Z59oWYNtTnu+KpcHpqR1u5iY4GBOgj+BvvlqKhsuI9yHSrWNdpVe975EdYuK2
ny9GBmzfzUdyPJ76ufpEPO1X3Diu0xqf/Nml5DPZ/nf8Np40EP7Mj+411ELvKkCXvT2t/ZbdzNon
8yPitXOwFlB+QiyLQzF5T6BvvBNBd3dQxGOEYfohd7jR+YPBg37O9kmk9cDs5CCtYkq/jnzva4xX
zm4Z3wR9y6SZHCKt6vijINQsCOIvduu9m7bK3sQFPXBEdGjt0j+M2nDXeFn8uUnKt6bpXyAsWleZ
kZGSNnTh6hHiKBoNH5foCjn9xyRGwFDGa3UAKNlQZD16hOPlPvRN8+g002etFG9QFFGxENc6b6sr
px7IgqvLR/i0LRC7qH+4GWTxeiIsi7Iom8XszQuvAfcBzzVCV8YRp4h4dncY6G4g8zCC8OBRAvoI
5TutyKgZ9XUjoJPBTm6gue+aIj35LilwlTk0hPKIL1bajafMcZ8oDea3LQS/uyro7uNqJL94BGcy
Ije4QWjBiHhmsVuc3r/DuaPbN4PD080gakM/ZViJ75B4529FIK5groKx1c6lx+U/m6PPiWt/rQJc
UZoM2Kiw549ijgT7RBed4lV3jq7VJ7eIAPZtLqKj4+rZVYwlCvFo1mFASLQl2VDvSK1bKw0APqh3
h4MHBIj6oEGfOF77pDd5A7db0sLu8iZNDoO3fkPu+FByVw7dsejOkzd9Koq4fNfV1rwvppnwWh0A
LBWmeWVE4so0xvnO7wqSRLwUOFnXD6nV3ojZxk2jrI99rmWf08k6U1T4Wk6D/X6c7DdF2R8gafGI
o+R/zFojILok9Q+JGBte5t1jPw9PJQEheZ5eVw2Aa7sMH8ra+tz74OpsNtrdDPlqx5Qr9kIjNzd1
Zm7R86NAXnPSbSPUp/W23jb6qTh7hOhS0qJkkUNFSFhRVJejc2rbZ3wp6is36U+iHsc9YqVz7QSH
YtGYna0GXEVMvF6GC5lLltFe+lXXLmNlv2V/K++8lb9Z+IhRshQgw3GaJ15aj45e/TD7JXTt5IjV
SnyY6/oGRDU4dyhvT2ulvUUNEu887EXI/dMuOE2FzdiLrwmpZ02Ejg5qJdEppgPvgVoIuGb7ra6X
+7Igji5uxLcEhwN2/KBA/485HPJk8u9685Tr8cM6BJAZekwhxuBJm9c3QhT22zpzQnfyblfDz8Ah
/MgvqyuO9jxtd5FZsN3BbRTtD13o+XtRMxl3GHzUur3LRp0vEKBwOVlYbWMwD5BYf5sxaOA5mXhW
j2OMWI0PdlIupBt5AswigUXcpKd+cxL85llg6tjWCdPoquNqlBARrdizhuYQrP4m5zcmip7ee3/I
8wkPrDa7YItdag6A2+Ck7lsMnWvqX7rGiVP/MI3Bq8sLBtm4khwxXUpQpEVAbsY+TXjbHDI623Nz
4sFnAgpO8frF1jFJ8I4RzD3fOM96HhTm2aq0ycnOkVWbc3XuwVrJy4776ooi2Gg+8vHMerxbYg1T
DSCa+5m427d9n+pfW511dGg4K0yQFOJN5ned52DIe+VpKGx2ZTlaJxKfsen4mE9V4YLA5zNP48pm
Dr0tTNahdqw1a9IxKMgwF6fMgT8fCOqKi3Nz0HS7ictP0YLi4ODX9aNulFOhvUlxa+qNy+Dn+ue5
KqZRHJJM4OvCweeY1YppFqCD3c43GWSMcm9FaZvYD+gSwHNSp5x3eU6CWHYm/cuhJGgBw5zNIFvz
ZA/HssB8mhybBcGVPrSw84ibK9sDhRMPDj/sksqxsGxrcHT2awvijZOXlrMnXMxjX8hXDpq7hOd1
f99Hescm23G7frsApXp7q2/L8yzAq7fk6T79jDvXF8FBkD4acV9772YjIwMGg2/Q4tRmoh65Qt13
2pBxnqywXrpT1AmK3tgd1ocSRR4Fvyldp2SrlpFSXI3nHqESZFoTDgfYROdEw3e0pkt6P+X+LD6J
GtnYBWesOTokgGakycwMum2nCKq0ugAJ9CmnuicCs6bsDRbgEKqOadf53kkgmN9VKZTCcz6VyHcz
b8zmjxSU+oeodGJvF/eu0VG5afArSvFPtO+SkehKHGsWPO+quSBMWASZAPYrNPcqCoqWyOdIz3SW
N5nicAxwadHKgAMU1g6IG4HVRPsm3GgOrPQSf0QrQP2MysEM4n7XUl1vqUWAEybLm26JK3hRVHCK
i9FUpv0Bf5khgj7UIfJvkCkGx9lL6ppBG/2cIgXqqalOC/bXVQi8Ld3uk+FbFFWAane9nxdhKUzS
Vp1liy1s1o8YEzWfhyKjjMWBhY1aepx7xzxPeRYR9qLFPUUsnMisZCaENeuxleyFdjMHXn1x3dy+
yccBL0l7ni5a77UPdcFu5yzagDNlPx0Ewx266+rdrLNvXnlUNULdZ9vir8QlMaF6C+COryOhz/mV
2yImwXEuv/aLAT+3qOhPuIPU7/tCE/te94s9Wm37Fi5VQfymN4SwLLIP2ezhDjrE3Q+csLgletzx
vxeR7v7oGkTYO3j2EH8GKuygJaP3EUwT3XxXkL4V+61xMmp/4MpDrnXilQixMAz/5qf4Qu4Q2hNn
F3VvXYsrVmGUXzlRvjaofHb9UER7rW592DZu/pXXKrwqPG12pJJlV/NcQ4HpOSUvXUo9gsDGryh0
pkuXl8uV0wUZBkgUT/faMBOiG7MlanHuXgDE9NPSjj516+oTB05B5iTWQ/ZCHlIA7L4vmyj50Ojl
fPALcR0MPemZVKHJU254mHiDa+BQxU6zq0Zr/Bj0UXfoMC074HGa7/3Fta/mVnzv/TY+ESBev52m
9r6scHeKUyb8OpG1lPuc4vlaQBspPUKeizIwD+bU2o9zOjxGk51cMt3WyEl1T3bsVQzj6B7jRjdC
Iw6QE7Rp+q3stiesV9bEZhvQ7QaDUNSsh8kCJrozJ3veTTZedPwlXE6XYBjPdTkuvCEz9+JFxno3
lX1zGaLO4w8fZ+gnC4Wm1BP533DP/2Iw/wVO8TsM5uH//M9QpXX1AobZ/pe/YRjH+QNgzodDjCEG
FUUbrOVvGIZ/YwK1gNBgcAJE5oIL/gOF0YgOAbLZXF6QVIGQbDYv/xTAGX/grgFuYiEAoY5nWf8J
DvOXBOwZwdmkSy4l6k1NtzGLzQ2meQbDmPjRutk2wSsvT7Q7b8qneu8j7NcO8A5d74RozCAAtsTS
A41nMBIpbqLpvDY62+ZJWLlre7QizsqzxoMTyHGtAvLSZpN1NrYiK8LBSN12R/BicGoRBJeAjshi
MXPifDz0aAfRBPMKv4d8pZGmicNZQZ1qSThnS697iu2M1IYShuJD1K8Z72h7djq0SQHXuXQa+is7
nqyBYLfmUz+49bdYSz0Kq1399J/jjP+/RVCR+vC72fsh/S6qP8vnk/ev/+MfGKIe/GGTeeMgjcQF
St/cZP6evLDQ/0B7CXub6Yu44Jl6EwiR+QkkgUiDgBiEB/+cuz429KbNMjDJytmUIv8PPkRgb8DK
LsIkSfrHgljqtajnMKrcw+L9qYEdPBuDnyg1X0KT/2zZkTDrOeWiUjTFFCZi+mbl+Tetjb+oNS3x
6pts1qJaq+aQE5ebWGs85NR2/6N6xr/6LZVMtsyvYi6yKfScpORhhe9tHlmvAPq/GhTmwPMNAmYR
ykcgs9Dxhhvuwvl+LbjyqQ2LBAL7LgrDbqDnfg3AauVadawD8Da11rc/6dnehi2epXNdH8N6wY8E
yRo2QIv5WvzJrwYG6P156zEUGeHzEQlJbUeyCrvoOgBGVew7q+h560u0pC55i0MIIz2EfXOkGP7K
F93m3L+2/n9NF0mqMGENM0f5MoZbDLR5NVYpRKrVpKL7pxjXdd4PkE95hEejdm1jlaT4sf9K+nn2
Ofxh7MgUTIbQanVxDkTdno2Bh4DSx94O2ucDZoK7m/i0i3DuHIxRTfgpBUwytcblPaeIjGIhCBcE
KE3vy829uHPsa6XGHalxbCCyuVrmIazS6XsCXGzU/ZNS07a0o5lmSSEdeCCcjSaI3jprVVxSvHOm
V+y3frEGtrTB54Pe5IPvpNiDhKUX3EadXod5Hs93Sp2X1eu+U0D7GXQRauUcPFAKGd7jSay218sS
4YCp4mWiYdCFdtsb7hGq3nulfsu6Um7pQ8XtbghbzwNVK8euurdJ7VUbc1mNi9+J7g1tO4QQPLMH
nczmq8Xw/jMJ7j83B+wVXnzRuLBFApJF5ykjwPpy4ZpE61u1kdmm0bMdoGkoa6xwBsKO23J7AHJv
vgaYc/35++a3I+knG5ss1sO5J3AbGJuhGWuatdOKKQqhU5YP7Upk3QGDKv3y+1/61byXTly4tBYP
5J79APX39WaqdCqXLFfbyizpyE19sbpcaQXaHIyPz22Wpm+gsFAGUOu99I0nlDlTr7Owqr4zjwOI
zQ4hzje1xqVvXGgBCVl6KcKGOMXPmmYsn5rVMF85u3418NKhi2ImSwnOpXXolHv8pzbDodck1NvX
+8n8saQz1yxavJJj+GdZByW1LRwToH31qCVRKdiXWK3lyE4sR22kZGU4YCm10Q4LfiC3W1iSAn1R
8aj0FUzpNCRKIE5Wb+nCImtPbsSjn/Aataal40pkvYndwEy5quo/Wl5w1IDulJqWOSx109SThRIi
FIlxW4rinHW22n5vSBdwrOLyhTgjESJkfcIQ4ob3qVqv5RCjyUVY4dscJdQvLvA5f8wrhDylEbGk
we5SM67ExMWj8KdrtAbvbbN5p9S0bDIyDROaucYXIWEEN7C9Lkv5mnHKL1ap7AaASLyibQj/BNqv
WFFpn50Ofxi1fkt7b+JhP9vo7I5YZOWUbvL5XE9m81GtdWnvHcgNmEUW92HQnReAS7PO92otS7su
JLw514XZhdQWN7npIQJRVGt6+w7PztVqk1fDye7CqvDeDHP6WFPOUWta2nBnwAEta1Z6LdAkl7r7
PplbxReBbIm0gkPi5ZB24V9RSxResJdTG5INung+JGmgR6vhVl0Ye/WfgSEeED8r3pEM6UtCaSFl
FP5cOCe2d5xqzNaHZMiPSiNuSB8TfoKbtFB2Q8tp91hQHIbMVNwEpY854u/Ske++FcJxf3A97Snw
1h9q3ZYOTzLnC4HNFt/Ssr4kS/02qzu1Q192e6inqHYJFO5Cxobcre+Bp6vtJbJ1VYNnS+9vY51g
f1lb3wAL1L6i7NTj94RSUJTuQq+Kn5IhcXYWAQtKQ61LZ9kyzfByrboLzXkudqIcvkeGrbZLyfRb
n1pE2hZZH3qLeRZUNPNiVNtKZH8QBIFg0XbRhfWk3yPJ/hSV6fBKt7dl/ZOrm8wmbHz0CtRfef0P
dasTPFDAsiepof1elqaDRgnfG6Vnqbfhm893Fj8vByg8ThfC04PVpW9pRCKJMIVU+7rS+ieQo5wx
AunCcZlvnd78gv/Ug1rT0voPkPo0c8/H7RuktEFTx4jO7NcMqbcO/uwbSANDtVoXszA4KoIKwXb/
Zhl7Nfh0Y6w+H/NpDSgClBxwKza2RFZMxGGV8AzVhkW6ZNXZDNcp0tpwMZZjjLmlFRVK2wA58S87
XgYOUWMpx1DjoYadAxu1S21+UOk37m0vG+ciNPQuJVvwQX/fz++4ZCmdnn/B+8/HG1dnLQ86Wu4a
a982+BZ7t2p93hbws6sKGmIUOkbEWLsuQjPXe18XyNJ+3/h2AP/7DKTG8LJxfbTQMM5Tj54FChjG
JFYbPFQkWtYfMEb3Hn//Kz+f5/hDvfwVxN5TNIu+Df1yDTYT56fEHe1X/oRfNB5s//zZ+ARdKzw3
Y+QzkutyRKqtHyl+VGn1m8SqlLEXtGE2thT3qquRS6jSkATS0s97Nl1h+m2o90+Y0eyyTHGKS2Ot
r26v1/iXhRjd3LR2fpU2WAqrdVpa9vaQjU5Vewx1lWymKrgj55na/ZNS7svvWNmYAvQpd0RvXLOr
dvH6w1JnptJRig/ay9ZJiwxw02G8/QpP+gGXsjVX+5RykIJmjvOUwCsLZz87oTo+pHOkhJpBWn/Z
awZXEHHL2hdYsIjCuoHhpPQG93xp5ee95ZJZ6jIgs3vI+ncIfhTHw37ZaXhyg5e0DDW0uQMSglOV
aUrnjufLC9KzYkvH4hBRwwK/OIBk89p9aOvdT3ZCX1qQOl6h7H5QVonkhJ/PXhi/Zmz4q6alJdna
FeJyjDdAUkj8NIubhTBDpRUpZx2n2YQjAvlkobZm5oNtDcuOFCRTrXVZkmRQnPOwgWQvsTLSCzrv
fR+8hgF5Px/vv4Iznm3bHr5IazyAenpj4ZIEMVAPWWbDIvhg9oKncSUZcD/rGMepbV4bQ+T5OdGt
UZIP2CKFwjUOk91/jQxRKLYtr9OoXdp6mbow79bsuEZ+sFu7TA1RgBnzsuftYMCo89M2nOChl357
KTrFw9OT1uqSGTpmxDSNfPitXpnvgtR9JZD7F7N+E1o9H++yw5gMf1XGe4UHXkDrK7WT0qyXQ1VS
EnMcLcjb0Fgze0/qcX/w4I8elFp3pYOoI0YWGXnThs4aeXvYtHjdZGpA37/ZBdrDOsOdZBbWvR9C
gWpg+2HQptZzaYrz2M9NrAF5aBWDMDGYQKB6DooaX2S1H5DmOaY4pp2VXOR4uiBotzAVsBSblia5
hu0VnGVmojfmeyoW96Id1bYxV5rk0dBkMfqVlmFpr7Mt1MTRj2oDIk3yXjeDKSNGKOy1zZcjPsVV
+VatafPl+sHKsDNjYlRCPP+hOjcFdqcwgqtvas1Lh1IGGcOJEBZxJ0+Nhzlx5iu00s53tdalmyIa
8aBMspY7UWZ+x+DwE05cahgoPMGXAwPHGE8Ho2hD4jP+dPHt6lM8FZX67UjXxDQpNOyomYVwkr8b
OX5YCHYU25ZWpz5CtSNgGDRH0yPzGBCgvhzmLZBHbcY40upshT9VZsDGhSekidCsPI99pjZdHGl5
klBZLEbNGnL76W4to4vdukpsjr91r89uAjUum3FiEMZqa+bHzvHDYXztar5NiZ9c6hxpeSaotLUI
zSM+SkvvvDVa0WYntK7Ml3IwYGa2yep8yPCjyI6+0wj7kOCRNCr+YdIKhm1gFX5Rt2E6tT9yr1r3
loc9rNpMldavlmWdGPutOCIIW64a45KstuJbTCbYEN81BWYn2rBslw+V5X/gevZJqd8ywYZwsbkc
8ZsJSc3Rf4wp7pRrV2uvARq/uHXILJVx7RcEIgPXeC/bCyxld6UY1WgGaPRf7jxRjzdZXjEsS5/c
Y3HxOdEtxbNbJqkQapYkVcNkgcB5NUTV4ypMNQRJZqig3xatoEQSzlZ1nJP4Wvj9g9rXlI5Woa1p
k5M8B2skS6g0kBuIMkPtIiazUyr8Py0NO5rQ1XHZ4BJT9p3a6pGZdZicFlnu8dpLSccysQHOi0Ft
1cu0OoK6CyK4J27rsX01kmuGbwoebmrjLZ2rBUg3JCyP66MZ33dldNvnvhpKLzPTCrvv6zFl5WCi
t+VftpgVGfpXpX7LzDTuMTbR9AGrPqi/oMcv0X9Dmlr2as1LC9OesWaeMBMO0bcSt0Bs2WSoXR7/
jVrUojY0tnupbVi4p/cWSh9bjazgWdKpaiPytWHhc320MFXBD+V76RKgpjYo0tpstVgMFh5TIYH0
D5E132KTozhXpHN1WIVRYeTGjtKlYRNxWe9jtR1FphQVmO65ILhNGIjogzlnD+ZoKTYtH5nTYmFa
yKL3h+wmGvoPlT8pIgAy7WTui5xoRFa9g58ze8BNW1Zqd2mZdtLjdWHgo7dN7vRMFt116TdqD2mZ
dlKnWAbMhJUglsuPXlHeDVP9Tmn2yWb189qLLDPyJtQz8TR33l282opnpRyojO2DkwYr3baDMVxj
7Q5WudoGa0orUhOYS/sYv4ZGNb71muQhCLQrtRGR1qPfLJa5Wmyw1qA/4lJys7qK61FO5aqDUbfW
sWxCr9UfWx09IMYSircemXUnZnMitZ6pjXrltGxiQzGZiiUFmXbnOOTzZJjrhnnta8cBueonzZt6
tcumHHplYCDn2R3ngmOT6jkFbxIqokpfU2belVYLQTlum3DW4s+jr7/D4VGJr+zJzDuyaUcrWDly
TAe9O7aZuIthf6y25mUKkd3MrhjxUg4nLSj2+M4Gu6Z31ea4TCLi/mBYaeY0oTtU73wRvBfJ/Flt
wKWVmbA1JWnPs38a3X5POMVhcbtIbdnLFCJvMDM/npiGzTqmOzvA090txVGt59Jp6WnFWFcbfqvN
CV4W5qH0DcWPab58kWTomBatA5BzelwqqM8R8qvDglLruHRg4sEzidxZ2jAisXPnzMF9iyO24pBL
V9mqH5w+itkOh8FCG5JjnZLqaqQcckZejoubms2q42ASzv2MHWj22MW92sEmc4nGPK/GIOUWgU66
2Zme+86IRyXWhidziWLDxKtu4MWTTQGuB1O5Hm1dtGojLtOJ0kJLorHumzBl3Ux68s2ZiD/7/VTZ
MKafIC0ynWjSo4woZXhhwzylH9jBhofZwNsHoX9bHkUcYdH4+1/ajsuf/ZJ0jAazaeMcYTdhFLVn
bxnf4wakVrKQA/0mAtHdcoO3tTYpdyIZ4oM2t5baakLL+aIgkhSOt0acG2HSOjeObl08V7VpaaFC
gbDIEEf3NtcWNjdN8pSO5WuRPb8acGmhRrPdu8KbuVx0xZH82/slDpS2Lxz2Xg5JZWetTegEzC1s
73eJXpBCvjhKsAd2lS8bX71RaH7NoOhFduOv3V2RZEqPQiwDXzYNsq05VRtsYE224BreX9cEib2y
lH4+3oTSvWyczIYBmjm77iCG7IAhyv1KTJPSJHRlwg9+gU6x6BkyB88C3asfTF37U2VhujIRx1oG
zWpdNnTbBqvxtNTY99SPFTtuvRwVMp7XMScLJsRjH69O8TiSwq3WcWlh8va2LGxxm7BNg3dj413a
qf2g1rS8ME3TrOCzduyDZPIY9T4ffaVbBarylwOS+dQpV5vSExnu860/6capwu5ZbRLKbJxAawI8
uibSWk3tDAv/u9C8j0pjIlNx5g5PLsIBmzATBnq5dK9ls9qYyFScAtOeqhAxAK0g3mlOUvKCRas2
TWQyjqHX+SxM5veoF5+tcrixY1vp3HdlMk636H60YOsSBlZJsEj5MK6R0jvFldMtzTZrsTfn9UbZ
ufhqJaWDz3eaK7YurUoj6snMMcF/LX8lHMBr75ZOOGqng0zJQYtu2uXIjT823+JWebb7QrFlaVl6
NsZDxMLw6myb6aohdZ7oDcc8qE1waWXiOU4yQMNECdzhXI3r9Wy0Z6WmZUZOVEzkdnlMlNXJTsSm
vA3yQOmtTBrwy/1krRYXrjN8jSCrf8xzfqoCNUzPlak3Ze34jjWywXpZ05zE2q/nvCtHpTenK0c9
xo7ZkGVAeaObnRuj0cKmiN+rDbfzckzSIIEq2MLWcDBjc+30vDkZqTW9nf7Pqp6RPmYeHnH0OrF3
RQD8huuSWtPSouQMrsyVYKswdt0rYPbrSFfbAmUmP8KAuGo0PuSSis8YrTaHIrVjxW5Li5JkXpz7
K5b7muj72ipubP01HuV2L/v3NwNmzC8HG7iwQOxFHXhtA9f+UkIx/VLURpNeYWymEzXi9/r9ottW
98rfsi2an/zg5inz/OuSj1h5YBV5WPNHJPs0jeObOe6C63UyW/gtY1E/ILbATjZx60JtM5artmZb
msaSdtxjapF9st2VfI81bzO1GSvzoqggRH6U8vH9wL5vY/O2Nmq1nsshqkngQjOMgiYk3qTcQ2X8
UuA8qrYdu9JlPbJxjFwNKgreFmNSFXeWtyjVQTAPf/mZOf4INunpd09kj9577S4gsEDtCiYHsRJn
MhROx3iLIf2Br9qjaLGs+/0WsW1gP5mfMiUqTpJgmhK7Dhs92RfYyj6MVuZ+jJZJ7aBypT0IVUtp
BrPXcF2vrB1+/n9mY/YadPSL5exKF3ZAkpQ8GPD/0iPqcrUK8b3BmrraxxGREvs4x3M1qmvFXc+V
FnOKEWVWj1ClrKz/aCzmrTcIJajXla2ZxFA1cTCAl65Bg7So7Mj+TEc1fZErM6XqtEujnlkZVpNr
/UgwGofXNJF29ftJtB1VP5lEMlnKsDrqOoD34eIMy6MezdlnqysTtWXrSMvWKsjA9YyKocE5/GKS
Jrery2y6V+u7tHJnrZmLdaSC6Yx9RVWN4JoRn1c1fEBmS5GMZ5fC5vWEcSfiLudes0a1LeevlIBn
94YAMGNyN2tlStyYhwq7Hbudm6yvnPB/Fbp+9lGlhYsxa5xVaVCH0yBwUMS/cbkTEC/SwzzjcL/z
vaF+D9DcPnSJoT9WGW63XI1K78m3y/w6EZaXnSpiZa+xodQefctqZzyN4+ptNxk8T5u8hs3RYk/5
JDRHa06c9H10Y3Afvx61lsbGZow2ojlpKWrfWtouKuKT7JLorHC12mvSm26zOlDDmGQ2UzpPoz2R
j3nhYvg9CZp9XWvflHotM5mKoK5It6Jp27yFsd6tametTGLCvIr0sY524xlj04QpVKSv3Hp+sSHI
HKaRUCQX/9XgQpSE/3Y7rt7xviq/qA2IdBkn4WoJYpfWuzY7zEt8aNIntZa3v+fZmjLivCvGuGGo
9RLP+2u/VBO+uzKFKcomkk3JPrtU/VHTi703qAmxXZnBZCaubs49LRP/fFx6/2aCl6Y2HNJ5N1mV
02KrHlyMIDtZ/XoAWVY772zpIp40qY3QhslXOUO8j2PqyP5aTkeljssUJmfp05j49eCSx6tx0Mfq
fqx8NYzdlSlMWTSslevRuK11pJmdSLlQ258s6aSLk8Lq8XcOLl5lHRwfM+XsvdqASKecs3amUxgV
XzLP9phe4L/+Wa1laTFm2Tz5Y19jmms7xX4VPba9VaRGOcDs9eWCtAXJ3Zgie7CM9f5AiFayW5O5
UDud8YN9sdxhi0exFnTuJXOc9NpznORYrW36ygm69fEnB6hMYJodT3MLr3EvgbDyW7MuovdtO6tO
cWltBoSa2iTnORd/IhPZMU6kvCquHmltZh3JDCsm9BeDIDOz/pJ2q9rLUWYwpQQrTb0h3IvoGjy3
n1rSMZSmoUxgsqOBZLSooGURNIfYNh4yg/hktcaldYnfV5F3ke1csml8E63zbT+pFZFdmcG0WCt5
FbHjXPQ2IfyhJb97ql3Fe79MYoorN7WddXIupWO9W0R23/XOg9qYSCvT8NGI6DlNcze5dEYcdrba
xVbmME1j1vjwJBw27yW9Ilt7uIqKRI2f58okps70MgOqi3NhX0lOnqaLAyb+iRLn15VZTP2SWf1Y
snSIGt9hLRg6Qo3a5coUpmmCtehUg3NppuBActc+tdU2KpnBFNttZqzp4lwWwydKPhv0Y2CQ0qw0
UWQSU+NpQURs67ZROc2xIDN2r3PLUmxdWpoa6GlvTkxDhEs39ZB9rFdb7XSQKUzCTuykJz/r0g9+
9ifvK2/aTz0pkGq7ikwyWBIiLMd5nS9BrV8lvbkXRal2cZMZBgTa5HYXzfPFbXERm5bgPeJCtT1c
NhSp1s7wiXGaL7PTkDmQx+1JRF59Vpst0nUiF1OLnajB92ya5GylIr/qhKE40aU9a018N9UTzbmk
uFr9X87OrEdSXdnCvwjJBpvhFchMMmvu6urpxere3YXBgJlsDL/+rrpPtznnaks8bGmrpKYo4yEc
seJbMJiYM9aFBzcWugsm4gbI9sDHw3U5sJRC75bBYSA8OM/9v0OVZAh1TWnMr0tZg+PCBuFBmFKV
9bF+mXBPikI7aoTC4Miu7dbDHWXMYClx7Da4R0Uhvx4PRDfkOgmRUSquweIfnOjJ38OyQnq+oPOE
XCuLPtQPwzE/ORYF7eVdPeh4TTeV5AqXvNfebz7DMuSQvCjcq7vaTjaql3a7+q3/BfwPwOfUcmyi
7LVdYWD7Odri9Qpet023Kvm6RO7l0OLca7tUO9ptaOV2FegY9ZEBquznSbXHKAPwVvj7Y3YKNsFB
HWHXMuFD2LWnKSHHbilkF9KiIRJu8hts4A2JUjM3p06KQ9s430uXwmSBFRiNl2sHz60UpUcYIa7s
25ER53vpkg5RLyJVssDuroIMiD9oc6x3nu+lS8LvZ7lNnrkiqw1/L3lVETu0iUOT9PeHNH1jpspK
e62mNWXMh43coWwt36uWNKhzLqLCXOvQnWBWeLbiz7GR3k2+mq291IYZzJBl+RTyiBcxzJEOrUq0
8/89Io0OWhdIYq6WDjDDAa7gFCzHUAJ8jxBCi3/gV7U112bhecsp/JiPNT3xvc9zWDNXxfDXufaB
eZzgGgUp2qFNkO9lSzYYSsYHba9DOzUpPCOuXhO/H/qYe9HSAGfBZgUB/Sp5dF1GLy/H8NAeyPei
pTixMdDSmIGOAXnQdGt3lmT2DsWcfK9b4q6m80iogfIssCcvSXhaJjPNjw3Lbl22A4zskG8316rz
Pm31cq5U+OvYo3dxWwTsgeOkNlfqqavwu5d4a74ce/RuZa4MjU8Vn80VrKln4Sdf/O6YIJ/vMUJg
eVqDK4S59qq5NMtaRAepJ3yvWZpqubrFw1s3PszCu8i/K5von2Mjssv90AaOuYr25uqH30qynGhX
HQp6+B4j1M3NzOMwwZPRE7+15jLwf+P8fEyy/0yHwRXn7y3Q7xoGU47FXCPdr8kpgv9zdbJi9L+X
qAqHsE1j9bE8E99LmNy8EKITg808qO58cDNhDXtsJ99LmGrDEgnsAdzoFMya0VRARv/go3fLU2xB
v/ow+72u9SLeJtJX96KNjiFbcH79Pf5hOEQ4hLz5GrSSpIAHR3eB0+uxI3/PD4qkrU3NK+y43QdB
IclVWR3bcff8oICweAkA8r4uc3gJkuke6MbzoYW0lzFpFCqBY/emK6wM02gURa+iQ5cevkcdbgpF
sGCR8zX8EdtToA8+dhfIRqGrE5gIz1dqvYxH9dUZ8XZoMPayniSqsfshvXE1XgRcS10A8vNvMpOP
vfq/LP69rge+Y5bIBqMBAz1xt2AVFR7M046dmnthT+vCfoFP0XQda/4WrDHcB5PJHFuVe2kPXK0G
Aqn8fC3h53kzY/XWy3E+dH9FX/ffixJCgyABe2u6xkl7rqOoqB0/lIrke2WPlFFd2bKdr3A6f639
MeeNO5Ys4HtRj+dgtzvBxOnaWv+d1vSHNjDpPTYN/b+HJJzjMYYx9nT19R/uVK6S6lj4s5fv8AYO
tGLGYAu9ZdAznAE3OXZu7uU7y7r6/fgxoct2WorQqPHE43n6l801+u+rZy/fSbwODsXAMuDorIPb
Asnyz6GHQyxEfdUAa2xvKmGfOoB/fOwb7FWLy+SWugfG9tp6Hgw89UjysDnG9+Z7tRBZ4Tlgp366
ypJsaR/DbR0mUYd0GHwvFmrngXmxbaZr5239uQ9hfRx1bXfszrIHKylvdm04Ym7CfYvcNzRCCDAe
RAfzvVhIot1c+tM4XhMKfz7Ztt/43BwDlPG9XIh3PnDt/jBedRI9dvVLVYavhxbsnq1UwtCVodtn
vAbKpksS/FZSH0t/8N1eMMvKjV2NR48aDVDYidNwMf/Wqfj/nEl7lezSUF1tPRuvlIKE05D7edLH
DqS9GiiIg3ixRo/XeI1zEsEyGY7Sh0Z7rwZaEgJoEmvHa6XFeev/+EQc28P2eiDiYgCxCaiS1A9y
oAOyeD54z9rrgcKt8qUHGBP8h7vUJC6N++5YQLRnGq2tVuhP2oZrq8vyW7y46nkjpf/r2Gjv7p6J
lrGAM9ZwLUFj4Y2AqfrBkGivCIrnVXZG4dFLLOdcrabOor53B2fgbuVooz0QYfH0gdYXpU0BHfWh
AhDMSP8+oAHxK8ukbFqcdf6cwy6pKyTsog9+z12A2380nMEWvrzCn/6EUO4l7o8V9PheFVQtLa8E
cTWkKhTSWgG7+y/ttLXHoMR8LwzCdiLEJPF8Oy80Hzb1w3jNwQziXhvEJHzUu9HjhZ2S27wGaQR0
4KFJvicbyardRsuqqNCeyRffwd+gAd3o2MN3Ee4KGonxehYWbArSDcqjkB5bm3ttEJkrNsDq2xZD
Zdk5luV2mdfYHgsW99ogiCPHqOSlLZQX3ntSnhLbH0ti74VBOp4on5HELuAnuaRkTB58UR0rFPK9
pVazLJMPaactqnH9PMKPJO295GDcv4cbJV6LrMT0MSimhIdcFF+B9z745ntxUADfK7a4xBRJCTRr
7C9hhvc/lkTY64NaIa3XuAgPF+IVEJuvYjkWE+75RmPbd9PaBbbwmj6jtcwjGx1bmHtxEJXD6snF
N7gVytz6MfRBPw+tyr0wyIy0tSxcbUF4/b3x2vOixoPjsTsycUiuo9SLLfjg7npbnZPtGAeQ75VB
Pcp4vpSDLWzdinNSejS1TPvHLsx7ZRAMRmiNEoctRhflA6nfxDa8HRvu3ZFpW4W8ymBsMc/0wS9L
YHx9eqy8jl7P3Xk8jLbpjMUE5MNjkkQa2ebx2Fa1lwZFHan0IJUtlmnL8IsuQWSPzZO9LmgaieKV
wsfcWuKlka9PHt8OplL3bCPP1qIfSGMLPaHMsaotPAEp//vQ19wLg+DzYLlBQ3Kh3XDZ2jDFIB07
dfb+aCSeNfLkeHTEVdZMVdaXxzxM+J5sJEa6DpHCo53bzon9oGwkBz9l8PcMHM1AgBjHyoGl65zq
rn6LyVgfCyDoLpId0BfFR9fZoqtJxgNz6sKDMdVe81JzUlqK/4pkEe8oXmVyCP8cmyO7RVmxpN66
GQsn2NhZE23TGNn2Y0Oyhxp17TqNdS1t0er61Ve/tBcdkuXzvehl6HTiTxqDHRCHM4FfymE+Ftjv
RS8EYFhdLxjsagLxppEX9PUcu+zsNS+aAQdGUUqGIXuXhvDWCAHYOPQd95KXkWKlqLa2RVltuYqu
c6+PHe57tUvjW+1bzzOFk/AtNzKFZfGxssZeWUiGcR1Ih92v/PCurWK0O28HTUz4XluYlHWoaIn3
TpLxV7PxV9us9cHR3p2TUUM86OTxbBncGxpnZNsOPnm3Hhsqt5DgolCYfk1X8aePvx6ZIGwv/5lL
GfLZYYJAT5NDyZ0uzXDoMIAp0d/bKulDOU5dbIrB8RA0EAjyZjV5B5/+kWz+P71OMlZhaT7C7YlS
k0Oc8pXZxh0abrZXAH1csKNlxKtPwXrp3XpZ9DEWHdtLgGjk+y6CA1qBCu+Q6g92TFIeW5Rsjy6a
qkgguRGYYmQqyUy7DS8uWaZ/iab+96z9zzIY28uAknnDdUmTqSBImpKCrHL0HmWfGJFxahvx2tS0
jlGFHBd5AbRhhPMNX+x4GROn60tD2oqlZE2cepSbG5YK1pgNO5ZaZHv4DG9wXtmlmYqeCkDnKH2H
Mdmhyzrb02es8rhoYUNYbH37nfGyRqb4mM8U26s4rA6YjHw1FfFUFVUTVykdjsnC2F7GsW3toGLo
wAtnez8dBrumwFrGx5ZJvNvvNCkrt9HqY8SVSqMo+OiQ3Y7hP9hezGHsoKd5wJgbrMW0pEJnc8zf
D+17ezmHqYUFqhqvLrj8RublGozev5S7GHag/7JK9uoN61ebtEzgvf0yZy4okuhYxxfbqzfmdm6X
cMJU8almGdx9aLbB7vDQkOx1eMLyEAGImwraBHe8djnQcIeCBbbX4cWWxGOdTHh0svjpwr2rAqvh
4EmwOxurtuS28papUMScXI1fAGTzMc4c20vxwjIwshXjVJRd1+bcru1pScbgULzK9mo8ISLSQjP3
cYmMBlw9WraU6CmfxaGbDdvr8eq6lYqSDm+PL3ut6kHeJ/MSHrvbsD1JzCRLCdddLKLBvgGE9qBM
fSiZwfYsJLL0Da8wRQox6+/alc/4Bv+ylfP/Z3l+/Pz/BA52Cf0yjhtkpRLW3QEv1N1MEqwEfaVT
9OPQUtrLiSga4chMOLb0LorTpZv+EbY/lpJm/yEoquD82vQ+5juvL/703XXxsZW01xPhdPfQQIon
k2QtszogGYHHybHDYq8oKuee9t2Gh8toeBBDg9LLcKhqzvZYpNAprTm6pouQ9V7ehurJK8WxxAPb
64patKyPZAmmovnQEKDv+0dbqYNR7F5YNAfLNlY9m4q1rh7Y2Gbj3BxbQntVkRgAl4kCijlYVhUS
pVJkYLkdcyFke1mRHAO9aYpRifu56GSQ405/qEDH9qKiUHt160FUVCRVcxFhl8VteEivBM/xv9c+
0a4KV3DbYBHmoY/CprI6Vltge00Rd1PcAM6BaeJoCsVGHB7KdbPQ//ud/XAc1OjhwRYeUA9emVTp
VIfH+EZsLyqqExOTwDdTEYl2KfO5H7oy7WWPvrtDW+FeWuQD7xkDTPjxNfus5+YtCI718LL/0BXx
flirAQFL41o/96UrFpPIY9vVXuYzjFEPE2aELG3DLsucpDIhxyb4XuTj0QYtTg0eHTTRDSmUXPbH
zCrZXuEjABfZbGAxwb1EPijRYswblEYPfcu9wudDtg2+J+kKFpT0Jj0jz208x8cW517is7UsGekw
4OmVrEiqm0m3mWvL4Rifgu2VPtxbu5o3fVeIrm3SAfeJfi2Pnfh7qU87++Mg1DAVZtxSaLfuVCXf
jo367pYl6ymZBtoOBWwwzXmRfMs8AuuAY0/fRc8r8oPz2CSuqBIkwLl+Duv52LG8lxFtgcdH1W+u
sM6rcqCpxpPT5GDYv1cSQes7yXBcXaGb+EuJtG/acXfs7NxriYSCswH1h7WApd8ECpT1L1OijhFY
2F5ONPpsRMVVuKKN1rlNoekI2iwZ1uXPoU+61xTJToPL6PBJPbyyWepTOPybRuS/SzkZ2x2gWlFT
OYtPisKrfU/wedmp7JbxHz2wBmgtEMXrL94WtdPp2N8S/H36bY70a5QQV4TzJ2/yAHo6+hV25+rW
tSWDlNMVXJl0Nk0682MGBWwvMfJWBjx5jFGSy/RUR/RCDzrksD14KFo3r50r6gpcMUA81FuTVuPB
pMheYVQyAfz7NLpCsEq9IXfkmXQd/eDfMgyU/O/N9r8kR/Yio7od0Nivkr7o0OfLPsOkWN5saD1+
L2f05X8C2oz2n6dSVXDlXTc16Z8uXIIV7FHRN7ZNK1S9uiFFJlFvN/jWAKnjtlKOr7QN+XBHx8ZU
t9EO6/w4rWWVnBRBu+91BsprzLvG5+a6zuESPzA4OtBTJ4KyzS0vQXlIBU/Kb8zjfpw1G7aAvBGD
HvOJhzDaDBKvWYq5QjLqmfnG42c1E1ZeQgfd1PPSxyzb+OrcCZXKm2199gVBlPnFiJ4f+Jf+pTvJ
T0g3yamMzxPUzv8Y/LY147ANCQtA8EA3CmISv3uoRwKJg22jRH9/FZXnYNVMv9Lat++bA04NrNV2
CGCQAv+Iq3YBb3/TbkPVi3tNqwtZR/X2pe5l485zHHrrOULb6XhFC1MT33lTYocH3vIu+AEu+mqK
AF4LVRaHc/02lSsvM8EhScwM1X1zbculHB9bIDbXzyG8R6sc3DtqMlUmXZjBmoCL80w3Md0+fMll
Tjq1sidUmKslTYTvJb9WDPp45f5kYI7ZJEH9taqdIFdvQf9g7kI5t+c4bP0ySwLUB05h5LynhW+S
nYAiWOOMMSPCp7Wquk+LX9f6VErTsRcNugLeZu66DxyZjkk2lFMTp26uO3UmIN4ET0r6Y5MNAMuj
PrVZIE1l16L9JlILBP8LM6WXJV2k53xzUKFnZJkpUOuDCIFsokzrS5xAYJcOLNm+LBPkWmkdxL2X
LUSVLN1WE6kziNMkObWTKessdqP5apqGAoIpyWIuAQ+96M8GglVQBKKn5SWgMEFPTR/A+ccDvslk
YvCWW0REBHo3JDNltg29/xO/ZgJhN2rsDRf9PkwBS+ynb6aOJ5UirRslRcUnYgEi8pFJdwyrKJ27
IDTPJmGrkOnkl3ZL61YHa86d8LqzUfFaZVMJkDBscLZNZLrT6JtegiieTmPvQzbLGiKqzI+lKs+N
mJjLKcT0P5e6dDb1iNYw5uhqI/KYqMR+HgyLviJxIGTeLzwZ01YsYrlM+HFTmDiYt7RqBhY/oXQQ
Tim4yIu+iDbG/w/SRVymXjg0cLBXAPy4fDRGrt/omkjo+AC/r/WfqErGJCdVa4L7BtzIP/5WOXLx
Ys/9M8JD5cdaKv8zjTsVImdReeMnUaqNADATLtsdlwsgxVnNxp6eZuGH7HlpV07Opmyb7roa4euL
XCI1pBM39mmwpunOWFuByTQf+99LxZD5E2BomwJOQl598VZbfk1CtHD3hrABuMexjd4Wrr2bsvhJ
WoHqEn2d+7ht+hPAko1Wp2WyrHmpQtF076jm0fAErIwfG2iJRRDe3BwAq5x2tuSyyxTKQn2QhiSo
1gx/7Do+9gAO2MvgMT++75f+Yw54UYltqexLfC7cC8Ur2tgq+qqMV3WwL50EHdJ+KJFFC+u2f+so
IdXveAja8vcEG4ohJ6NAiF1VTdjeVeB3u2sX0q152sY6/NI45QWZInbh51FLMz1iN/VcxiqjwzMq
p5GfAr+o2je0jwTJW6mpuMU96vpoiRZTeetDF743xm+h3mVRtzx0XYdwwW/t9BWMVwP/NWnq97mx
87OWTkRp22NFedm0+ap9rc3miZxuiDFSENqWIK8QLw0X0mNOEC+U8aNLREkuyjNDeaoRqnnZEEdl
cIrQZVbmU1x5OpXRxL1T7XnLz7CLu+Gq1ZYHG/aOdEG982N4P/mJxVkTI4CUgqVSrGDxjk9bOZ36
anpR3phsJ2wJEd6wVAK7cxcLRs5zIwi9eki7apoH6HD5Mqwc+TIaTsnPkQbRXRzo5SEcvVrfkqhq
gwuHyYV/ZlgE8wMOwFu79tkAFKRx1UOyhBW6Smq2PcRhN9wjrYXTPYBuxM/WqBP1WatokenKkDFO
sUCTHyB2ro+JZE2UgYP83a+H5DdPhvKX35O+e+mjasNMqKikWUiqOHcDVTgQAcsEem0VYBb68MNS
TfWL2fhsmTK3riPDCQl0mYNj0530LC6VcwUjtc65ROloioLLGFCSJnR9Eq0b00BsbZoADpdKIJ4w
L+sXhBEmbdCJmxnnLekGJoFKoi0XUWhSoSN9X/v+g6Mq59H4TSyePfukrnIDR6QcfuX3WzSuSOWp
2Mtn+LvlorVJJrVnk5SCo3dxJfhX2J2b6CGJm89mHQ32c/crEmI+A1jO8tCq5XNkS50PNfjWIAuM
Q5bABdBg2sYlth/u3A1EOz+FC9NnxXCD8LDD42jr3tbYw35YDknK8HEzaChoyuj6QFdxobV7SOxI
TuDeOziptjKbI1Vl60Qem9B8xzCGpwHkxgKJrF+Sie0UBEsOWavI27V+hyFJdfIMKsoxLM8QALjm
LJ28rK0YsjIhc0Z6g2PF0GfSxk9mjW5BD61gxSHxQbNwl0alubRsSO571jyU0i15GK4vTTf26lw5
7zuDd1WqSnU32+2BlkKngk5velHxbQrj8VQu4buq7KNQKBdnHcaQN3rGStAuG0h8jyvn9nECgGHu
rMYW1HkzrVJfjIi2Ah5MZxmEKo2dtJnfSC9j/fCpjERU+LMAQFyTF4YmEtCVmiyQfp8qM6Z1T/Bv
og5dCBa631PDmboiWRGWKV3QY6KQdE7HruHPcK6PcNKUOf4g0eUb3D1l2kfb9OwLGr4vYTmXeWIr
/3OlA7Pmg21QdKR+rep7yilH7sAauj7CbijKF9IJeRFxI1WGv4/6Gffakp4jZKbcjeiAPoTEkzpl
Ar2oqRt1/I9eeZf3deDF17gpw69923KXBuvsvsExMiTnZBzKr0vTLBNiPvSF3hKfxQ4zcwTEWPTV
9pYwVEJPMcCgWbt2/lf4w+gxHetq/Br1g3gfBSo/d21rMDpGYU1hOQ0RrKeresMBgkTZY+i5Zv00
donobpEgsX8efUGguG69mZ16OrYsj5tOQO3ULeXjxMvJXJqAqR/tNqsPxbpkHYTIEtPK76d1QX1p
TUwu5gbvytAu07wESUX/mSLYzL1JTRqT+j2SrciRLsM30rSDQVAVV01RlX33Rc8r67/rOVre5xCq
pXQMAyj5R0TEqF0tHWU5CNp+/Gxlq/XJNw04dapbG1VEsGh6JZSV6tRriQk5mBjtnKKaYaYqTTQ+
zcsiNoQm46xgROVM99wPvaiz1nQBxcZSkzlFhpVP52TqNpqOSqxDhqZn+jSAi69eB+AmpqdxImQ4
98RM8lzTErFhEqDrOFucj25g/BXdfLZ9UOdME1IgaPaTNcdV8B6Ytwn6Z0pvwHpM0R1w5j7iMb5t
46nBPvOV+MHmfvO1hNxT28GbL2MPiHWOvuBavCj4lAbXIYhZiaGowyC1lkqZkchvsa+EwqULvmdT
cECpwSp2Cs13XNR1/+J1rqufKA27KucIeWk6axCQnnFvAWGaTRuLT4itn8FarNDVRGIcpZtd1y03
kQzvase4vMVUzNDXhJGRkAFOcZnaehtenYnHn2wAFO/SQEfvZWENA/WMKbm8ay+WfirRG/zWrR4w
nN0QNqIA8B5RSejQRJHbGbF76ul4vJtr7Z0UDvKfzAT88zR46hZGCS4Udedu2AqpfOTBzGyqlHXs
lkhRM1wBLPjZbNveleXTF9zq4iht+rEMstEnhV8KefLU0s659eKBXQLmOZdpy6h7mWk9r1mgG5tj
r4u/bUaVoGrDn7jDGuu7bx6JYndqG8QC9wN23u1JIVxNDewXz2XYafKLzFOwZbjs1N1l9lalT1tC
xSfoO5LqtHmepbfIMZbcid6sn+FBKd+h87AimwbdVZcB4VaNetIy0Hxjzf1s28V/atRHYNSZEpY7
YCXq34lfs/A5Emw79Ws3RRmqf4UD0tOlE9w3dVp67IGPW4IbIpxjOniZlOuERBsLWG5CJkgmK6UQ
j8FZ+2Woeu+TGq3ESTSr6CVeImmeNj714/NC1/ZXt3TOR1+xll66Sh/H0zQFI4i7/eY/8k7a52pS
PZzgl+qbrFc3fCtpqG0WlGgzC5LY83IsAJACRDN97PDrMCbY7eN5zNy2jNVlUZt/s/Fc1QC1bcxl
k8ZdmIDd1HxDUNeEacf8GrbqeJHXLUnqP1zK5QXp8uCtiviiT3Kb5XWCFS6CpDlcGyzI0CO3Csqf
vHbUnspoloVEpS6VbvPrM+mMK++UnZx4rEYi3gbLn+CazVLto3nXl7M8RXCjD7KlgoTvFAauUndT
HyyAhDXBDKScWNHlIvpEnmbHRP1o6mDzLsQqcu/H4/K1XALvofMiNudB2GikENCSFBXbiHvFiQ5B
MD6Uky9/ubqTKiWIZJfTyKmJ70LaRsWaqAZqKt8O0FzQUPanng/el1VRliKJEGVdzJuLCdrhQ2bz
T2/JIzM9TC+8ONwQUzSRl3cRDcRFlMNUp1ZsyUuyNNtPzbW40UXYRyVxE0wT19L6IcYZvv6CD+1q
T9uKM/Ayd7YvHN3KH31nVn0alqjDaSNdb89dSUn/hJwcLuXWR3gIH1LxG3fo5lVNM5S21RYWQ2zt
64jN8uqvQRneETdX6hlp/PaPiNtkyHq5zrk/uPYW8BLxjRrHxzkR4DoCBoxtrE9Y8G2AboulPgCB
22lwm36c+3oWp5Iv0ROFv+pclGLGtbRdCf8HK/sjWUOi1fs0Dq4xuNAm/X3XuL7gvmHfJugxW8RX
iV1OLdUjZhUOxTpVU5VcQ2BUWbrWkfYylwzWvxOKiyQfou7jSGiqV1rpR2VZkCu13eptHdKa9+QT
/Bi3+57AvfPBD2L3ecNZMZwasaDFfAQI4TRQHYXX3jjn3zphos9ygm8ZBl22KoO1Dv2BUWPBrQpU
txFI+we/m7DrTKvLy2WwzyGLsI9W1JtepIxLeA/LNrnTzfIHos9w+zmhv/1P51vQfJHEU6mS65o5
DyDYyyLWlaQrQfdhF813ZHMnzhpandpWuofSrwtXts9rO7EFyQk/uuLwh+QMMDzS8cxDP9TvVcS0
sOs2vVbUNypDxxEcN2hDp+HK2hhc+Xhi2ydv6wxNTcP8n9DOq+/WNwErSIszKbMBd8O5XtEIpRoY
JIjVXx4mY0eEX0p7F8OR78iWcdnkjYAtbe7WCUXZjI2+3997isQY/EWSz6okdnpMOEuisw8V6PAK
mbSesnZZW/N5rnT1jiLDrHMcwRZpGF32eMqG7h3QDg2v7z2H8fcDFz5z3ermrIcNzr/MjCsvOBSk
fioSUMvTpaLsqY59zTOLjf2BaLH8lFXTRpdI9RCgYReqQdkGm5DmdVnp/gxu0fSdSYcqL1zvsNvM
4GyoTDOKkw8Gb1jLvZF+WPRRZ9W1WrHGr+hF6V8jlVB+149Vg0nNdJXbjnV12uJAkylC+T65rYHx
dYo6j0GAS1ojv8YfvrQ5zgx4oPAV/mNnplo25ePYJs05CrqpetSlFrj1+DbsT2aW9tcMHBfJqPVR
Z7QyNnFGhyp+BQytFtnghby6JwEyGp9xCUjWa2CClX72SzgY/44kVPqPS6xmc+MQ4/iXwZbN+By3
bR/82cpOyQsAf+LdzoZWdxS39Q0rV438iVZIEORyrCrvufQ3IEJSKlGIwEqf4hGHKEV7b27WFtdp
J2Gv8AVuRhFIMLPPHwNkN/029bDrsGefd+RGujqy+RINbZAagsG4q9EcE1xqPxnUmbUYwS9Lqyb/
5Eq3stxGMOfI1DK33Tczr9jdUOIa3BNFPvAnKiHDmopYkTIDPH0WOYCn9rUNqv+h7st2I0eyLH+l
kM/DbDOj0ZZBVwFN0jfJtbgUCknxQigUEkkzksZ9+/o5HhldGakpdE425mEGVShUwCX5Zsu9Z7sY
beeSSkCxM6GdDnGJZI9iMF27HRIPyMHQDzWKXdHR+tpi7huLk0nK/H6uiFdHsFeSKarbde5v5WCa
TVkNaBvRgpR2m6ic6negSMG0qWQRNGCtUGiHHfCo+g7q1rFGYiR+4VAoIpgNUzdk4zaRwDGfGppm
nIaAL2DuwCbzvZvGeThoyy5TyNDxKp0voeRlNx4tiqxsDsXIWPKS+lpnoSbctmGPwVEvmcX/R4Vk
giksyxXvA7H67QtAb4Gh9eBC+yg1Lb6gspJru5/wBEXsZgLTnkEtLV6IwyCYfVEHXXCnp3JKNiLF
Gg/ZIt0tKUhvX1XrIfSpLkxqYrOQTEJRwGD56OKSVzP/0gWrp1/90dUAHsZmMBsofz20T6XteSRd
R3Q4oxRf/nsquI/e4N7PrMkTV+87DNTcV7pVN8DK+H+TjfnoD25pTR0p23qvejLHRWVduFbZj8kY
//Y6/8/0zd3+xl10//h3/PsVCV9tnmb9h3/+45Mr8d9/P//OP3/mj7/xj92bu34p37qPP/SH38Hf
/fG88Uv/8od/bKo+75fT8NYud2/dUPTf/z5e4fkn/08f/Nvb97/yaanf/v7Lqxuq/vzXcCJWv/x4
6PDt77+wszHn337++z8ePL+Bv/9y73A8/e0/3tv8FUqW3/7iP3/t7aXr//6Lr34lxPcBHgtCieRn
T+L0dn6Eil+hNRGYlMyoOmd5Va7ts7//4jH2K2XQwBMKAzpB0hYYxu78THiMi1+1kjqQhKASxhHD
fvnPV/eH7+f37+tv1VDeurzqOzxl8N2j8jsJhUwhBPYrkFMsIJr55KMRCb4bDHTEPgxzlHgsRhZd
Ewas6GQN2KcfnhlA9SUcPdT0x8wnmEEXYQrQuUtPUY5f+3QV/ChK8DVxW7ezi3zOF89EfpGt15yb
QZ2mxteoDoIVo8PvLOfteASgVzQbn9QacvJSIN8g4Gl6waaaAgZHunum41zwabwXK2FI1F+qyu8i
ifNkiDEGduleIG6XwK0KsCYUqF7ipadq6FZIdnW7iC+ks32tI413ne4QS6uCIFybZJlvfO3P9Xn9
82TcTC029MOEGQ9oWXB1Q62vFsC/pSuLdmcrtI33hHmBvYOkuS6/dl4nT5iAJMgpQNuiLoRD2nUM
Y5isYkbnctxCLti4fTECYQMmJ13QxfmonAVcM1XF1xIqQLPvlZ5WHgMrciWSUPNRX42ub1nsj6uU
y5WPFWPWuC+lTwKcNCvQDWQwDyqP8Pbc8hz02lsvkJLZ128+cNAG5C0GwucvRebQRoGymRoAOivV
SY2LuOrYHqU1taeaZqb9glTNvLvOBRiE0Ef2lnfAdWnUuxq6ftjTwa3d22Ilxr6Hs29zTsJuRPPA
4oIoWqRxIUCzNFHWznk2x71Y3bo3Kb6S95kUIohz4BPeNsFYQXxtTck5dPHA83V6U03AxUS0YEad
wBscEw/ElMKLzfFB5EUynH++LbqbYoAt4HrUlV6fvEH3SJ2f53yYk8NYCNp94TPtkqcVmqfmc9NP
zt3KptpMhYajs8s/+SjHLu3k289pbRH9NekpRC/5xBdRf6POJnPkjeMTUWkdJynPvi/cU2ati7iY
0xgG6GkFyZRiREyZpkBq5nkubk3qpP/ogycenhuGBvMyYIB+AtAUE4m7nGC2mRpqPqhYDiPkGFFX
6PJTMcNTGRqOesiM63pKvL7e4kv1wCeh5iCYsR1gGfuYUgoOxuLlzDS34ANzI56bxKfmoIO81VVU
6ikn13a2LbmdgNikSZSC4QTkKPIc5V1a90ljkCWVB9UrqvgEjQlCuAJ2bY12600BlIY9ykQNz7ZY
2AZpSzlonn4BNO90MW6xuZJn/CjbmXrwa4wlYxhz2aT4z5UuslZcELQcOiKkHSFIqFcrshDNKUNQ
ASpM7NneOu495ePSjV+XUuvpm+KdVgciSqRfeDW68qtmqR17bwmxbku9IU8uADEYs8nIMgzhOvs4
94Fk1a7fr15X3gEnMBblS5NQrLoGqo4VxThKZLiQN7j60aJzCZd2NKCJefbGrMliY/3aAFrDqXFd
J9guVGKaRrhqfJ7hpDw1xxpyrr2s1kBuNZfehruyEZGWvdObVKHMZnoomqgdPHO0GLbuQmo7618m
a1+u+x4WBCBqiauykNSpYhs2ufIJeRlTB9WAtpee3463bim9IvaNAfAfAK/uwgIkwRNoofUtcVxc
UpGv0Tjk0zfHEDWYuknclRngniRY7pIu4P4hx5umaKESbzuxzu4Qewj6jKwji+YGRydeiKfCVRJ3
kE1Od6tDN5mLHK+s9DoopDXoDjSWXv6agmt4rPiY3vT4m7EVXb4pFn+5CypV7ABT+LsmGZZjxYry
U2rK6dRV1mcXiezeBRE9Gu684tsGEq/netXuwchJLRHpKXtH413UYYu8udBbgHO1K8QCGyjk6KfU
X8EvBaD33gkmyz3JgokimgcO1H2ZxabtS4N0PkwKjJJcBZ9BXc7rbk3A4GVlMZuQOWbP+JM8Jykk
zU2mPbkRE4rkDQWNh3GLnT+/De340LcCLYqcxuqJg8v5hM0PDI9yL2nRYSLedlCKf0Pev77OO57G
KqjS2K/YclW0XfJlykBOHkEHTBswoS2Mv2wyN7Ix8oSPGeHmpbZfuhr9QUidGrajwpsKq5TwNk6r
dMyjmfgsqhpK630N9erjhHseQ85mJpqdhK7hrgAkggNRZk8VkeNVOirgNAnln0TWtc8QWw9bqoTY
TrPM72rud5ummMl+lN7FojKMmvXrT8TOzfXE0dzcLJ2HKQtmoZFfl9OInjVYLnuBc9aHNjlnPXBc
krTNfljQqfgTCR5aCsarqasLOqdHm+mAhui3+s+0rjlWPeFXkg83dgGzVK/rGi90bCMo+0CKORAl
Y54ce8cEuJu+PQ3F4C71eq4C/JqVz5hVKS8YE97d1C027ivnbkgCbQSzXvqsc/jhGkzu3SCX0Xsv
VkZmiL8MBEi15/hpJq6xh3pxM4g+fAoR5kmkWw/k2LFYh/c0NzegEg9V0yTPCWW3crLdPZJkwHHm
LX9swP1Gfl5fy6K/gpwSUeMYVuYBwy3Je2IhoGnb7JIDJkebybPPnkdY2KddPFclP+h0RKXQdReN
9ghgmxEHiw8FC2YTtIDPEYWRfIICJdji0vvG/CQfIyHdEtaI2tXWuMt6qrZV1ZomHjtENh1q1lpI
LWvgQUPe31TAZy9R36g9DlR9LFfj7Ur4dz6jAvLEl8a1Y/ptFgvVISmq5s4WxAf1UzRrrHMP7ujE
JP1jUVQkiVuR6yYOlOug3/ESYG2xBIUOliBAobYHxzOXd3Qlk3wuNB2/gs0Sddwt2bLPzVDFiGMl
sVfT9zod8mWLU658s7jur9UgHguI0J9LBIFsKeAIgFakjAaQ2s2lj0wQuFI0jUeSrzacgwwHzGAY
YitIc1XMaJQCkddbqfs+nJfZHst6UU/YGt4CHtoPds4HchC6rEi3DmXm57mAf+lQ1Odje6CpFNDe
5EO/BQW6vM5nfC4E2+X6G86TZpe2dfMazBXbYC7qAixyKr6MiSmLqCdijBMxanzJHtNbiBC6jQFn
A1i0voF0RqUbkNVJxDOXxh4yxkG4UV4ekz7H60lNH7lpPQbJ1KRb5MJUxyUB76UREr6D2dvVEbQs
dAsYdoR4wfNYiKoZoXa8w4EaiimdtgBzh00Ha93RT1Qb1flcnxE3O33Txlb3lc2rZ2UD+7R4I3+a
k6y/m3XgoLmRa7MdyaIeVQsIcRxttYW36BuMUWSPWfGwixiirmpalVdOTB00TWvxDXC8vxssxwAa
O4mw0eAZGcLqb1rktcaBMEPcpV1+N068irrMo9tkKssHBnHeRcAC+pjJ+qHISYHyWJGdM+v4xiCz
ieZCvjmsht2oiy7SgfYA8EmQKnbEvOuxw22a8zJqGh1EomvULQPLeDCrTK9aLbFmwW7hsiXJlXXd
W14EBuBE3us44BwTR/Ft+pi1LMoY46HKR+6XXuwqUuxGV2Rfob4S+2wBc4e+nNqHLqiKHe/K6tpN
A/8yIWPjU2dKUB3oQuYi9GZP7voZ4+IRFrlkN3wCqlFQg0Y3kT2SOJDkEEQW/V6Fumwepygw7L3K
IYUrVhQYYTcTuZlkydrI5hLapcD2uP3tVAwbVk8ASu2KqqFqKxQNGNx2aP2yNZsKEjnQ6GmbeBdK
rQZpkgjh23VQ2TyUJoMDGfhFHzuVnonVhPEnj0GrGIAQ+MqaYbrKdY9KceXtl4VVLF7LDprs1hAY
1Pquql98psoLCtQsFGsyzNGycrJJIaOKYQttxlNZyCyLJ7GmqOm624JN/HqEImFHIU0CMVT2d5IC
r+oJqKSoqxbE0RduBKmWQJ42sKFZw2Ko8gsBBKwNC4SAIIi0lRV0ab0Z7BWG0kHBUJdgBmdIhKLW
g8ZKASMOYs4KqBJkth55ICW5cljbRVwtrMVbWpBBGJLGRxeIFTtda+jEPoFcwbHlLVlSX86Bkfus
Uf5d4xHIjJ3l5mJs4d+O+4B3D1NN0HZM4EogK+BLEA3yDFl2sPPNj0O3XLWsckmItPoiQ5FNsj3i
+PwNapjg1k9Gb4fpBOI1YBNByD/y824VzuEDX8CQz+WafpVdqZD2iqRBuYF5qt1MPFgyaLAEDi2b
Oxbl2swW/vSihYbKBXkT+hiKsdVysM+eUagCC9F+SucOW9GhcITQJiDvXPXlRiSJOXg45R7TIci/
jgbYNia5j0+t66qbgeN8ggauCRmANxxVfebdDOuQ3kCvU8HVypx+1No/l7ATbHkLeoMbDzqUGMLG
YGOCzCFJivrkGuC8vNaOTy9wrAabpRH8dXQudxF0/iQJkTPf3hQ4FA9t0vCj4qL6VCldPUuVop6u
eQ9OY677+q6uNdk20EdeLvDtfREW0p/KJOJAegwuD3H/JN943TcxhbrtXvntdCLr2bmOQAVQJjML
UuzNIAeiS/gOsk9cWlmjH+zogAZ447TnvRweuVXtFiui/hKQgRwWntjXpZLmCMBXXSC/c9rVEA+H
0CwEF41QK3R7hD9m56FDbT8u90vimTcINYtogcv/EpkhsDGRPnkNUujp+qDLrkU52zuEDzJcPvkA
Ngnd0gljhQossrl7cbrWJwDOyZbNGmJLqg6BIMOxEGV6UenA0lDhI4igqmzuMQk5+dL3TXmFeGA0
3Bi5fczKHJe5dx6nDLVU7bFgXyRVgkMk980c5RjV9yVIkvJSeF19NDCKbBrf3XcrKpdwptRtIQHN
xRZn+KLCxizgG4skv6DpAA3HkActytq2+MxXhEtHKWIvcKgVLpYlekKc4SU9AdftHqtGdiISbkFW
IeLcLI9okq74jUnoU5oKB+Ud+jMJAVWG5hroCSprQGDhDPh236N0AgvPwFrEsp3Hl6Z1/GmYu+mh
pmsZRHwOArYBGa8+Q1vLRyypWR96jDjXlwuGbJqvq5Na7w0UZ8gCKEH+c24b5Omj0et2qJe/Fd0o
44R0E6a3csC5Y6PeiTLjc5cXpLucVzWYG0cD4EkK1T7BAOOlCOWSfO0bqHY/AX2GCXNmEPPZZkof
vRZDxC3q2lsAH8muyWcBISpLSXDwA+hBMZcuXfbT3IIzI8iK9KKS+LqMWboIjMVb2urCCzjkw1Oj
p2M1VMRsMAVR2127+v4W+gcVIy4r+CZS0uwSi7ibTZGhJI8kKirE5SVebL2CvIkVQ4sLRwDma1lO
UUdHa7foUVcwpiUK+UMtphHbQrHlCGCnr0MvbQCd4sosoioYIQReIAYJR1I3D3PLc4VjWMIFPUNA
HfaqoJ+HngYXgylNlKO3hCx08l7JWWq1Lj5wgNWf7zOT8yNKVD8GOCWBTjNy7ZncnGixVjs2+X6o
2kpeDR6f72Vf2Wu8TbRiXmmfBc76Lq7TpY0g4EK6LTLp2aXn1nTnRpHEuFgxmkwpnW4g6l6umr5x
mDoLjBGSWZPn28C15k44aPDzrir0Jls4IxGaruJWeLntojlxAbmiMgEsaGkJncwKekVeDGu2kjs4
bkaAbg34qEtAHXiHFhmzeLPzEAwhKgjPv2/rzqW3HqQJ6NywrKYSEiybcfHGy3WovkLAaiBCh6yt
L2LEjtdnQU6zus85pLZqP1ibGchLEzsnT30AIQjBEhSJt4MCMxt0XKNzT3eFkTa47dCO80Mije0j
M05oZXo96eQyY2AZN4pAS/uW9YE8BnOt3ifTG/1lVl0C2oj0OJk2rvNFexwx8OEWvQM3DxZyxj7k
8LV2B+6UUdtscIm6StDZJqcg8RO3LdA3YDbUhFNyC8kSnjVPy+BbhW65iVdlTOgoruYw9ytkGEVU
oredw9rwVENpBDHYJpESj4PLJP4pK01d7KGN9IYNnrvfCgm1xyYdxv6SY5RBvp1K3DN34M3HFbNj
WJnszkEmwdXYqX69bC2k63CDJH62B0JUyssCRCEk3PMKODJchxXSEU/BKhBjXIynYoU3mu4AEy7j
IdVd2d8uXl8uoa/A9u6MksTb2oxU5b7vmOfdmrzW5W5FAQNp79Ixt9d8FsmxIPOZl0YjRR4EoQJn
LgTWPuotw6fQSvSJt3qd8bxrvwKl/R+dXDCSboZoDhQwRzaGlekhyZjkEYh06AAQlbZEySKsh4x1
rj5PCgNNtiDq5iNQLfPFETV2YQ5tQQyx7bD1ZsFjryjknR6cjEyNHYPqLwMiK+Vd4qDFTqG4iHKQ
S9HA2HVquhNz8jMwywlIZ1rfAVGGCL1TflwM5xpwqXcSm7rd0BXe1SFNzgoS1d8VeVltsc6e1Mqn
mAYpi7JzhpmC5Pa5CjBxBrCw+Fx23RDBkwGmjHsGqAgQlm0Bq00099W3JpkfZlX2m7FVT1iEXYjM
feyOvoe4UEDKHejRbVCFFeGYVTpsiGX4JBgG7OFsjSDZemxXVCCjqWVoGq+Lpt5rtz1fyw0G2Wa7
bO68vRxBk/UcJVkF/6e1ULVDS7bpVVPCybrijZdkCanuBwgELL0NuiaJoP7ka1zOaYbSuV0w17wb
mzTMGbGAWixMLdAbbVRF85fOz9T2bByGeqGD5D2CftsnV2u7mn2G+Sbe2KV747tyw71s2TasuOtU
8JJjLDNUtjjzT6lK6G4kqT2IiUM7vNTsE6R/9fuiRHbdoVNrQxyOxW2xKlxmDVQEqnbDFR2G5pkT
Cqlpx2DygMMdQat4ui8TJ2imYA6JS+yzyxT+2ndV6bO5rsNmF7kdd7AxiK+ZGY8wghWfId9OHxHq
LWK0IPLVT4z8iqAfAJn4dJ9kh0Jk7LL8foEbJ6QQ/1xTWiybFpxRBBSt2pT+CABqhL5XeWm7xSrh
W1KD2HWYLbHraUNwsDWTiRam0ztvEGeiMH/jiBA55M1yA+UORGejfKBVVkM87NWboMkJ4NFxhJgm
eefjZA40K9VXFygoCoGWN6z8ttS+AOjM63hdg8dB+OeRt5zG2YQS3oO/6nKUbX0ry/kFdb4Hnex5
SCM2Y+gCm97m53B0QQHSxlIOJxRlX0ts5LBONG6k2dwW4HNCVC3Tlq5Z9bQ621abgtMeqvK6ubc9
9FNI45mLu9UtJzqsCTo5DK9dvak+lLCmxLyoZtg7CI2XIqdR5dt7k8GOkjQaQ+8Sb6I7m3X1CzRO
d2vv3y398rBYuxcVBf3RuydPtu7SlGKfQ3K2byzWlfGn54rO61U+LBcJvHzQUvEk5BBe7xJa9Zcj
JLBXZaXmCxoABJpQ7B4a5qEZqrEZaR7QnUbA9XU+9du0UfSt0T3qO6mgzllxDYWiweQy6bevOcIM
sPUSeyEbCbXz7ODVBHHCeqghCBQ14AT0bgTLFqcjneNRpFPEOvGEc3V8Hurpghdjcsghhov8wYhx
MzQIfwil6fa9dhdLwTxo0mFwxuXvn7VQNJiino3+jZISEvDM74MSbRWvLtDOVVlMsV+mXZGI/NJP
EnHtCyzbGnaSvfbLJV7H4rEmBvcsZKUPpKDwYXkLYl96DQluVqJsKdsAwvHqoU0xu6rFyrR5D1LZ
r3CkS/pYspVH+LLObZyZccQWCzAyCJjzDdraRyh0Xh0EmLEtBfo2Lsod6oNyM+ZVcOTV4H3TyeyF
lDlEZ07SRWvmHiBtsft5AP8V0bOzoyk6diFGowC8QIa82gLF4Dx021z6oPasgS4JDrHnEYTipvXO
iqWxVFFtwL6hmzTBye+6adfDKbOe7SPzColy+g3dKeoPVtBwtjggcRjWWMc42i8mIMKQY1THAeaH
z7StaSRTwNkmwcRS3ETVXlIMegx96c0bkgYCx/2wG/M2R6/c9zwGY7hAVTHlx6EUwwUgw5sZ3o9o
rorutBgDoU2RV298heKF2QpdC4F7mg9Dd5xMYT9BmnymLgI0BhGrptczYvzu9SivHRJvH9hC4BxA
cwUgBVRSXBbZFK3EH/B2qTfxq7bGikVsevBlBrB88HSN9CQPUWEttIIzuRq1a7YCPGJc0vlrBtca
tLVem5hNMk65Hw/WI3XIKi7cbpLMx3ihtn9MgKxeugVO7Fxl9QlEN4w7Xi5RrQNZi0g+6dDPcu8F
eAbqac/u0P0gP9fvi4c1McsWOfFYrg08OXDdxcCoTjABnnrPKhxEySygkoJXBVK2NKacANi2HH4E
kyG3op0wiQCQM4tJrV5z03thCXoi2XS5aFLUTmfXDCy5xo9YXfdhu6QAiEWQRQFItQ3nOd4bpy4e
wcUCFOLddswhJKtmf4T8WAiwzm2N6NmV4QgySHvc1suybDMoSPYVtO5gPLzqncCVByieLJd5R70b
HNVityy4l1G7erGoRHYBXMKLm3oMTj+JDX7Q+T/T99AI/JSuFYgA1Yz2uZCQz8GK9zEFp4Ex0fOr
RYSWjXt0a1uMIKAgexf5l4IrFFU+gUKAUkq40Jx9jCJKpmCyCMcwUetXvLkoRc7myyVYKfmT1J1z
HuLvagSFtyGoLykPfEoCRACeH/8pmChRy2TqErPwfDCrcuNG2ZsQdEvyPDqUkrHGh7qGaaCzTxRq
oPFP4sq+T3j+8PwMuArzmQyE9D+Go0yN0qi8IIzGeEVewAzr0KJhJpo6IZ/Or7bKg3TzCVoKM16R
oYA7Za2BOvAmSGKQ6152THVN9BXthy74LZ3g/7a65ip/BYbk3vuP8po/KHL+f9LgUMhcftoYZ5XP
H1Q4V/m36WX523/0rij+oML57Rd/0+F4VMpf8cUKX2mKDiI4h8j8JsT57SEtWACoA9ZTTjC274cY
h6lfcWhBG4NNBp8CO4f8/NDi4CGq4ThUWCcw+p0f+itSnHNswO9LD3lwWlBJ8PRESabFx4FNbOhK
MIcifW7GGoa1NgvuaGeusd4vvaZ5a8p+11gHp3da9FtwdrHh5bkOb1E/UYAO1Z9lY/8x3+DHC8Ku
V4oBISYfQ59gaOHeApvnc4kRJ1svxZj17/9jaYYkC4tQr3Igj9+/uL+0xm/qt+q+b9/e+quX+uMi
/n9RI3aehv5faMTeqrf05cPCxG/857Kkv+IEJ5AhgfbAwKjzAvvnsvw1YPr7oah9QfwAK/bHsoR2
TICCxdoTRCsBEuCfy5KyX33KNY4xwWigGKKD/8Ky/OMiCM5HoAiIFIyjqtT8Y3Q3lKb5DFPeSeQe
fRKtXzz4mkw9uIABehzeq/mrQxP+J+fwH/fCb88qfOpTjQ8AeoPzq/rpGgA2jVAj1AHnBIBQLWV+
36Bz+kvBJj+e5LzfAR4o6n/MBcUguUalvTrBxc6fFtl2kHE36PJ/+rL/xR2Nr++nbf3bs5zFevhY
8DTkY1zloJKmHbg6QRt9nrfOUn6qsjk7gga4JpX8k+idDxXB969LUoIVpRnkgR8HcDA5ZWAooFAr
E30E1nbPkJpzDeH7Xxt59ONt/f5EH8eIiEozTNmWp6lo0S1C/IghKGB9/+vP7l8tPulz+HFQ4aDv
xPr/eRmItBvLLBOnMlH6Dj8EkcU8retFsdbeFtryooiQEJH9SQ3yfWzB7yfxj/cmGdXYkLguPsZj
F2bNl6xQpxTpDFeDxSiJZE2OUJF1l5iTxuMkC/zt6rS9H1qdnJXS8jFQiFQIYCv/iqlsAKV8cHVh
UKz8EvSZQvtQ0AS6W5Q2f7K+/uVnBIQaXtKAQgz4Yassy2CJ9sQpBXK3xQhu9F7KcAncW+XvsOvp
24xQ+ZfCr75/QooQhiVGFAZYf/yEliHLeDax0wyP/gVrJ6By4H7/+v5UUM7iXlQ4GuXHwFQItMds
GchJl6ONWAL/a94O6k8ydUCU/W8bVCJb83zFM4mr/OMJV2dnLTnm9M7rCGqtDYLpSRtVuItWlcoh
eh32/jOTLAeojiiE4OBCRkALjU+H/QKn5TsEtAn6jbIap7CTvD6nXWojQSl0soxNmyVHYNJKx5Ob
oYzNVy3uQOsVS8i0n9yupkLr0mT93IcaCXEPUiCpoIWQHXzJ3LTv2QhNZhikCqRT4PkdlALrDJKK
ebX/OI8tyNyZ9eZTD8I0UiWnB5Qzfr9JyUAterC8Y7FgYt0gShimIezc+Zh6k3+qZ5WwGFFJ9iWg
Jj8r6FZDI9iC6A4ZCf5DAs2AChdP+3et3/jzFoy0byGYaMuT8bAVoZCtfRYuExQ1YYc24QvQoMWA
LawICaEiKNuo6RACEbkF6QohSJv+jWcVwpgs7b3XdGDzOwYh8IOqemniYAqCMYI4P7vH56gPDJIc
fQAbBd8gtlh6KRoQrQe3ZP0n4gPM3KZVnxygoZq8qO5ACEM9mSEKAdQN8rcrR2FGAS9o31UKdAMu
RMrSTd70qzsiMcQHOoGjDCkbWQBkLu1a7w1MGBRLMGwGey2skRfJwCe1hYCYfamAmsB2oGH5innj
+SJskRECqLWv9D2sGc1tiqy2a1fiGSLYC4tPlRG6Cx20hg+4W9Id/joB1wVy6Fl503BECivg4sa3
7e06dsFlQ3T6koFSgljUZBXdIUDcPlUgWAzg+mCEForPwzFX3Wg3bKwR7ZKt9QQUHwhoHZdSTzbO
9FTHJiNQpNRCeB6EImehXyDS6iWnYz2Fvpd3wFjWqf4KwYEcw24J3DVK4x5crZ3nEiP+Mh+hBUbC
e4QMovQ1GGdEv/CqhgYgrdrlFUrxQYclnNMbfz5LSusBYo41M5DqSa7gZHbN5DeYPUqTa2cHVlw1
E/x6YQl75ASPkpruYb7rj+BG/Xf4ScRyawM6XTJoZa4xJhV6x2pgcMrYCinuIZypKwwhAy1g0121
7XcwyiPiBfo3SI0NQrdtqDnAWwDZLXCXsYSALFr7gdzhEqywxUg7DXAZTSyJAXeMCHZKZ4V2EvaP
90lVZAibUYmt1xHsm64JSI77BbR0jPnBkKYm/jC/5jPlD9D9dl8mwBb3EpIRG41GLAIBJIP/AttO
8cBlGZwsEja+wsiIeWZnY0kbQ1NrkVWE1XzQsLldNzO23g5SSncY/hd757UbOZJu61cZ7Hs2aILu
lsl0klKmfNUNUZaeDHoGn35/rJ4+U5kSpKN9rg6wB4PpAmrUIbow/7/Wt8oarAjXKr+liOC58Z5d
ftP1KP7Mb0Cnl4Mwnd5qca9GE/BN6Bm1/wV7cmQHamwdEId+X7ahWAb1Oar6hco79zZG1obCNXQ1
XT8Vud5+ScUyUUWdy+yn4jFk1Aur8R3cgPo7nZLos1d5jcS9beKw7AzxYbYEPbXcz6q7DPmWHuh+
riGeqWtoD6ZgJaQfnc33HsQoFHaVm36OiFo7mdhIEeFpkU0sPP45hw7J0k60nxorRudjScg/sWu/
r8U4vtOL9R2cdXRgXQb8B4yEr1NnlQtXMDcoIGI6JR9wRkUPCIeLnM5vB71kMYY83aMwRmReTWNy
QoXNcdylQ6Woi+Gg2eRRFXsb2g9GRp8wNX4hDAK4gwYe3bpqOzpKLGBpHySmOd33EiDAVKuVtWVr
xo3Djh35/Nhb+nawoeEFMxZyP+iw0MASAKvzgIl9gLjkyaJCwiroI04l3mj4DMt7IxaVuBqzKT+O
SIy908xMLr+UQ1svyUaYKWpev9IMZiDM1gQ/0cy3y/TGa1vgHCbTcdUHIIXo2QX0kSbrrV22aMrI
HzBv+1b0VGM1KylDjRqWeaX5CPFOqZg6fWdrQ/bNliYeCPq+VbRdP4o5wK0ueR/8pVnXurhl1jQn
FXrTkhbbUXPNa8NK3V8wNH2xRXSLANeaJBSuFBJ9gCFJ0uCNRjz86ahfa1VmzoGOkfZzS8D2jZA0
1QJ9AaK+GSgs/xhzraM7Evn2rpvV0m/rTE+/DHSb79d0k59aYhs/2YWLJZirlCcvwWtMxyGKkyzU
6q6Yt1rjiQdJaFhFBLtJw+aDl3b6u0Y1WRFK1cUppt457mlSp7m+kVbNZldLoCIGiSwVbeG5sOOd
Sx3whz1nhgrpCOTA9GxhZ5uZNpy5QdMJXs8qZK5tgYO4t0UHXAWTBmEOW2WhMdnoPrLS7QjOw9qM
gEc+Zlnvzhg4/PIjYApFh8fNhv468nl7Qs33WCcrsb5YwmlsH08DFpNAWEnk4FUbTTQZlfN1XouY
W+BVkBBETpds48coTGhi91GxoYeJn2QW0DNAenWI0iwnl9pWz0SCjHEYcNp1+kw/2EuK6LuFjT/o
pwJiQhK1fDpGyzq0Y+dRRFtlRgnOBD9vrY3rYxfaCGREUeCWFlQMUGUIvPJxwYhM+3OEtMLpAjxY
itMXvzkvPVboaKDWatk5fKCyiJtNhnVBD5w26pqTbs40Qzpj8miOdQgINk7hqeyQ4lXUbnQkZ8nV
zErgb+kcZTOuwNr66LIxO6J4LkcIN077iUJuiUtDV5gabCoMCL3jtItgr0St/67EWlTJu8Vo6HOW
dCEeltJwv5jNhC8xAh65U4lGYcTsKVKzBlllwYZpoqeOHR2h4WaxODkEtBm1O6Tnhtp4nZWh3bQA
JQTY6EtuZzRCNYqRXpQbFiMSXRvEcQ2daVEtQWdN+EBcjC5T2FqR8WserGE4mFFXcDQxTG9vIk+a
71PcLfOOg3sCCLWepXaYjKx862jW4B1aNblQmlLP5Yc6fBbjVWvrevI+UlFOcdte6JC3vhEvm4E1
pNoVfQsoyuPDEKHUexa1rk299PvoKZRe9OoiU24nw+/01fvaiBoQkeViwlx6Oee7AVtafqey/Kae
8+oKGpA2HmcUhzSXfZTHG0yz6ElEFsufHTcaRZed0OLBM2fXmxSoPR0HYRdoywdl3AzSyVC6slEZ
NmyBB2PTlzIugwUxLfrbfnHu0B/QLS2jpXifL34GN3heJZYcuQTUIo1t9uwl2rvZRgJ3XTrj2B9l
5udjuBRp9mngAPvvsIhX1ZX+7wqj//9Vn8CBPlN9Sn+27dd/3fysq5/ntVF+7J8SlP4XdkOUWtT8
KPZZJuWYf0pQ1l+WburUIzkyeBwU/1MZ9f/y+Q/tAI/y7N8Gxn8XRrEorpUn37Op5ft0j+3XVKAu
SxoYFCmfcBCnOrb+fmuB5Y9aUKv6ijfJO0LSMb4qXNQqwOvdf+Ndel3Wt00zxaPixEmaBCLKXtb6
q/wxFClKWdM08xH1GGoIz0e/avfeCwf2y9rW34O4puM63CE0S+eDmNLk9JHORwQES2ib6bTVMvYV
fzzkJ6pOT9w0Yz2Yc9f4uqnhnQ/CtOQtTTkd+WX6H45Nw6o2relhFk10+/xIl5dj06exhUGdkcq1
MC4TrpxKn5Joqo8Zp2AgP3GBaU0i+H6hKPP0MB5lLbyqundpYO6dyZduLI9p1FvvhqSNNrpe9S+U
Nda78mfhh/slLCTgVN/pRNEwOL9rGQaWWU3on+A27Ieppw9odQ7Kspzf6qiApb4K882NY0DfpEy3
Fv8951G5rkPDMLjWwXGictPD0ARt0b5U4njqqvi0Xdd3bVoc9gXdGisbRcHSOoypoI5iN1GgT2iq
hEbHmB7pS0/qyeEoaFOapmVCU+X8JgLjsnUVGYec4s4pbWiUp4lsb8mQyXaOk1dvnn//fifoXjw0
2jZ0XyxuIS3DCzT44nTOUM/Y/dVUfakRynyTwwKGVOSr4D1H4AVXrfTy+9lBXBECcPOdVWTSvtdj
L8bXJGyAZVCy3M+yNBRymBiuDkigJLpPG9HJTaKm5XNXNmUXyI4cqRzptwtpg7UbV4pZTEkIKyHJ
dzmVHHglwit/Pn+Rl58zFXhmP8viKoFzUnY9v6fsMaERN2TqQZ/dc8RvTwCqxEHhPnohJefx03OZ
+Zjv2ZzwAB91etn96gUpIlXcg3yxYhfLlxp/stGAONIvcn7lRLVeGcPopuF4dH0vv4CiUUYn4/YA
5LcLUUGqvQf154AcMH/3/D18PIMwku/STKBtTp9lrQP+MbnPGYkR8dAcHMxs+CBqjXIsupRXD7JO
6ZizWUJYIC4e1IAeS2VRfbBmV9vjJ60BRJXG7vlBnngbbFBonulYFgb+y2nKhO9qDG55GHvsSDli
1CCL4wkNH+zn/8FIDGDrcFGZoNZ7+sc9Q+bpWRqSpcxr05uMgt2uriu55Y1/XfrTOhPyWHRwCAZH
aoAf63v5x0gc8c3Z0MqDMjURxGWOYAjk1wvhok/duDVsw6ZMzlJ/ma6Q2nmjd25+mICgBpPtdPsE
T/oxrQZx//yNe+Jls8GFMfvpJrWuy8uZyhijsioOGsyTPdzWlIIi+uznB7ks/a/3jN2Z5XC253O/
LP07+lILq88OiPC/2rJQJ+kO8jSVpvMG6pL6YchZvtBfenJIztjsKFY98WXPDJWqTbkgO+RLk2yy
OKl2+mSUBzIIqoNSvUTlDiTrhes0f+cYnM/xbE4th8XSYAnDOHT+dqAt7GPRFvvOMWJvOzqT/r2r
U2znHR/bFOLpNANAeb0Z+IPsP1tEF3/zqS1UgbJqFE5sbfVbtN7TnQLsBlfHqdsr0LycOD0vI12H
KUjHwy6xiyMijXZjYaAWTfLOV5u89VOq2BJU90OXmOKWk2k73GdjTTK6QSGoe4PN2oO/0Oi6GxZL
C+4O7nfZUxjOx+SrnRmVDj+CdjoyKb6yjUPz8c4krPxXavtNd4VMGfMOHrL6HUY2KXej2ekowfPp
oC+9OVCljoTaqEmPrbCaegEqiFuycY1yurLMxW0CA7V2vO1KmBYGfpcUSELn3dZGFn2GUBmBbQKv
dKzmPPrVCLsT+znv1adiAPIRoi/zcLE2WfyTik4VgorVY8q0KWTvODbGPEyx5d94dY83zHQp/8DM
ngcnjMu5aQ6+bHIqzU3rt5s4cTsei5t7xiZuFFN5k41qCnMKmvYGdCJBsxkufHNTe/YErA7r2ydK
4hyoKX+UvxLswreUZ2RBtF8fvW0aBRkqBny/QzwLfARSpPFDxCMYxKJzxs96bMhlawhzPnVFL7Kg
wqv5Q1OyRa9XdujnB8LrtEDPiua6V7jiuI01ZdMIjpBDvO5QV2HtA0wPKs0GJLQUlXozCGf4TCm9
/xbxmXVhLWIdb+XSju8ykB5vEhlBIaY8wLb6oNicpiEWayMZSa6zvRtKQWl2UF2ZPywQ1K3TkkxU
ljAx1fvWmzlKL47r7VvZvHO0GuCkp1j5JCwPLFj2ROMHIfKwT6LZHcGSTOqNZxhxu7GAblz1Xp5/
UNg3vxRxacBrm+OPHAbmfKtSW9HoGPHRyI75AuNT191z5dlMwkaqmm22aC6VEVb3FFBCzzFHuq1W
7szM96GFe333TUUxGKs5MciygNGRfmXjZv+g2oq5HNqEWjZC1rJEUpvzuZc2hnngtXPxC6YZU1xX
FKYbZn2ZfEWuXxvHUdpR+h6QO/cc+SKGp6nv8xRhb5u9tafS6jdQS30sd0AB6s3A9NJRkp8qnaCL
WKMyauvLKXZNqiUrxf4oyT6YwyEyZpyYgshK9kYIhYcx0T5YLp7nEJidA+Fsbui4x22vFnRbkfyS
jH7KR6UPao+DBEt9Qiu9gKia6sYDnAFNDxMPs75DEHV9cOa6jUKlSFYpmnKWQZXgvYQSgbNtC1jZ
/0BzcpYhoA1IWDXmf2CmNGF6JLdF+V66/FTQ+2h4AnqHYkZUn5Tf81mlb4sUlOVWTXz0t9J1yyKk
5Sd+FQoDJdbzSvK/JcJ5ush2U4c+zyJGBefhtBmtnGkFtEf0HWxDDEcFCxAl11UbtUOKhueyAMQB
F8xJsB+J2py/s13t551MsXxsWmVCv2+juEUbmdjF9IFUVGHjhCnHmmI+SvYsuomU5a7dkcSkw4Us
MDk5Ztf/vRr/b03mv9jM/rGSP9Krva3Lr0V6Doxaf+Lvcoxt/CUMy6Z+YrMN0mns/1ONETrsJ59j
KTIxzCq/UVL/6IEM/ooF2eeN9fnTWrr4Bxll/MWpAfkWsjeXxZNl6jXlmPOdjUs/HnkmGzVrrcVg
FzXPl+KoNAdf0zyCdNPRfO/lcDXEYsrPf9yQJ+oX63bvPwv+v0exLE47PrArcSkwMNOsi6JFmIFT
ZN2NRuf32JJLAW8glny2yn37/Hj0Cc5GZPqk/uUKNBSmidAKBNHFdeU9TQD6zhjo6VH0rIGK4J0A
55IFbaPE1aQFrt4McRNM2EIopXfYW69SxB5ejhAK+XSyqUqnf0BqX3pXwpiFvxNiVLW3zwE0meYG
CX2+tJyjtEhjg5tmUw8pCYMdIR6agK4VhTPex4rIARCGSKcnqQ2gMvrUyFCjqmUQxogGd4DnF7iS
9Xm6bsdcTd8BjYwjBnPeEMRZpY6cYoQQadFoCAs6Eu6y1rNKx/rcVqVKpxBziOBwN+u6hjHdhlHk
NHRtXbc1gH+koFAPKNNjWrlJTk7TJ1tN/fLBbYyC/sHcYT0+9IATaey3fafHe100q3kE2LqLtRlc
TI0VCt6VmvUQcCrtsY0ecQCLgrp283kJbJu2DD5bLOU48Nn6hXpLHd7cJnAHMIWYuGhnG4VE6psb
TxN4ajBotAPd4LwxCYgWXqG1DxxM9OSqHEbNx+TNhUfE4tRteV3aRvERr2XjHGNqy3gP5EKaCwh8
zP1fulgvu6Pte8pkOWxLs/6lsr59Z8BqNY8ay14aAHY121A1VkIfmr60DzjajrV3Bb4UlARVXA3b
dSuT/QAb4bQbEOquvueew6mnSYzNWa4o3u9TbnrWz6pmJ0AntV8MGr1ZZZXXPRISLVw4FFuCdpAY
vW85CrycqVr1yQ68pAKJmFe00YFWAwT3b+jtuTbNiDyKrmcxj+UbCcK5xk5QaRTuoZVIFB6ARbTi
xpqrYXi77mydUyEHUCIKQMxv/2oOpX/SJ+u6Ntgsboi00XC2FTnGgwAagrQg9mBmXAKAqCBgWeX1
tN6lnR85104fN84d3i5J6R8gg6zBX9eUQViV7L4/Goo+M8UCYnjEdp4GR7ZbEacwkTCjm5ImVNEU
br2L27lbPvujhYwFkrmgTQ8ck3W7bz2B06bksd1bdWP6t23cyxXf4hGJoaVWOtzaaCKNd6Klq0NN
y6u0oxYtnB4R1wa2Q88zMfo83lYjW4MaLAeJI7dA2Mr0NKYqdrjpCjILHDvkGqcxFhO6/6Klx4fR
F7xWQRVikerY4OR2rjKnX9Qti39CZo0rHSOcumGEeGrHy7LuGBucWcY+bbvUPUhDOu1nNvXd9EC/
PIIgvvhtBXQ4n0UBJkpraiypyVDkX2o7K3ssbjCo3mdAvHBBNxgssfkPlt4QlquczMyHTTKIslne
TONsdwtdqIGN1fgWoqjWyrfK763Uv2XOYr+yaencFwN4MZ8N+nUjXdV635Yeh+dyrMDgt+8GjB+a
eosTXhAqklrWHHIaQpASZKMLVrqBuIeHrIbv323dzMlWURN+WBlMiZOAVjbkZJVBzVTq3yGsZBmg
Cd0iEQi00ne7TQezFJGMZsl4h8Ewavdu17s6yJ5My64WrdK0rdX1HvgahFPaYe7jApVIpqWKu6MP
8ugwcRjvtVxrbDQexP8Egwda/CrvZXsNZgmWHgZDyFvgsLHLYIk08aEprFca5mj8dL44EOgUj5hP
2rWTG+DhEW32GdwaVK7rUfkwYh/8ymunCPZSGSXYsSdIGsMLR9fz1ZJVhUogBWUL7SzNLGwU56uK
Y8KwQWFIYsRAsx321ED7onCW9OPz69eT41DRoDqILI/O9fk4LPt6j60uCWq02oSXFnJ8m9WE6bxy
mHWRRItpsTXhD/rFIonjY6lxVCbBkuC8Pgg2jWFRTp7aPT/O+u/5z/K/3jbKTXQDHd9CWU8n6fxy
CEeJ5wXieWAtMzA4CjT0F9GcrPTwjlNnTLyFUPrXPJLTC0/svEb0e2j2Aqv42OKuOZdZrbWu8L7D
34MkERVblBvFDt+7vtMRD4XPX+Xjh8ZFWoJek0ctHPrm+VWWa5Pf8BhKywf782Tkyc3kTt4LF/T4
Xq4XYtKGc9kAcso+H2XgBEO0xgIdflo6wOwzZ0w9Ku1PQvRUPmrOyZXKksPIqeXvx/i/O/z/Qhv8
x7N+tMO//yqHr/+6/Tn9az9g2jvb6v/+0b+3+obt/7X6LBAG0G2iwcqz+zcblr0+m+u1gowRij/w
N//gYfmbtX7NF0gzjDqmu7YQ/89mn90+uzSeNl6tVXVu/M83+x7NW9fymLX4h+/SG72YviZr1rWZ
meCmwyPC7s7qtV9EnJiHP27OE7t9mLp/fu7rMHRdSROlTKGvXprzV5T2bq0VqERvgGJiMNABnwqK
aLct/K2PSDbFx7rXzKNllPrHJnGcV3Xh1quk4edTTtfp/nmAJc6H11jqwEvZ8ami2LY3cq/Euz69
ef4aLz7234M4PBaemcFj9dZ78EeBO9HdvqhBZJ9M3442mmKnQa5I9sLHfjF7/R7Fxa9EG5tzGrrp
81E0qCSRr1KEcPM0I8erSvAmC/owr3zJqvfUBdFRoaRJNZ0J7OLdyIeG17odklOmsuG7j8R1B2Ha
Kl635Py+Ik699EcFtfRHk2SfIOXzB66IzW6/TaZSDwrQXC+0vYy1S/jHirMOQxOK58/TgSioX8yS
KelqmkEd8hT7tTx1JLuzw9EB8Ufmz6mbi5CtprdF7OPtJpXgGUUCvG1Lx3/9u0gABhZLTqEGVt11
Nv/jNRl9Q+Bp95JT0rnDVeKVdjgsbvFCGf/8eP37jV99FVwoM4l41E33FZKK2TKTU5PrPzhRUCl0
5IMtOVYpc3bCV7/6Lt0CphIKF7B8Lt6UgXvepr6TYLcXw55Mkg7V8Nzsnx/liVefEFxdIDfBR/f4
AN+mo2OCZDuxZ4j2RPc0IeXCn/DGXtoiPHrzBV0B33ZQVtDLZajzZ1TmrVE4WMlP8HQifMi8PIfI
74wXZoxHD4kykEA1QWeHniLlnvNhot4j+s2VzBhLmYYOTTGoRPiYnaH0HuolG1/7mBiPstL6gEgI
Y898Pp4yrG5qoVScoiVFQ57VfaBZXrl9/jE9vnk0sfHUGGiDuI+X8pemGDDZYl08AQwzjktmjZua
2KgXRnn8PYt1GHaobONo+D3axtlcYYtl+SQdUQXtLPQwM5v5R1rV/i7pY/NOLeOD5TXdLzm29V1E
nsWmXuqXdrKPLxfV0m+YO8U3Zq+LdyVFFVsTI5GcRCLUFhTxj0hL51c/OS5Qp7PJUYPaGUz4s0kD
FkI9NCkfmB/BYYmqNg2V6zT/j6NcXErdxcgcSSE+9SZYQxphcxBP3ktR5o/fes7ofFzsOwQHp8uA
eqVRuxqTujy5E/kTWjR2OxwM6dGvNQUywhpfCGZ/NG2whLG88H15OOgpkJ7fO0grk4e1vDyp0nDe
WlZCGQ1Faf8hRx8hgte+/CxlTIOC9j1Sqcu9uJa3C1G6sj45XTJfQ+qxA30sildlSDC7o+qieMzR
Cd0c/12buH+sIVauZng0c33yDLpkVplG2DtwATx/LY9vHKOs50E2r3zPl5s24lAyEhnt+tRQKZab
EfdDed0sXYR8v+/T+O9uAab0p6MK1oXvbIEGI7hqA+jaU5+lQH5+US5JVt245PLkdpZBGFyzgN1J
nCHald7i3cJO9X4owDgn1LZp98Jze/xSsgFhn424ee21Xw4eo/6tkXQ0p7rvjSrMKVGS4wyb6nOS
FNaXpNCxTb3y9rLbwd3KFAYLiWEvvmkzX2bIJmV3iin6gOUs4nuktBl5eYb9wvvy6Eky1Ip1YNfj
MJFc7jksN6afNNQ9ex9j+mmj0zg1szXt5xHizauvai2xU6Ow+AweibUmNajFQPh/WmZXHEXnTvty
oLgfa1H06fmhHj0zdhycSrgoPmucfRc3EHtmS4x5O5zw8XUhEL9iTUvQNoun9QcIRN4LO7cn7qKL
cnQFcVA34Fx//oLGdS/txO+Gk2ZyQR1+HLI7gZvMcn7JfvnoW1gvDbE7pRhqPRxbzofi9WtnPR+G
E7sg4yuo3GyjUcW6mW13uq2Wljpz7Y/Oluqm/cIDXP/VZ5/hOjQbQt2n7UfD6VJtt0Dfw4kwnPAt
0KsWlvGlskj6eP7ZnctMmMEuRrl4dk6TNvGAT/FklfrngUCerSlS/1BqdfQuywrINlE2vXb/+HtM
9te2Tv8MEfD5TYVeJBczYkyypNxQpNqnJkvarRapePf81T35pngAljna086zL46C0Pzi0erd4eTL
EpOclVpBZ5c0fRzjpe3Hk0MxR9NHpMkA9uL8oiocpyMctOGEtK4+kgGkf9IJDbhKO1G98Mx+G2Uv
Xg3KWC5neAJl+BIu3srOpGwbp+Z48rSG5o90vOx20Zz8yiDfFlrKbFYH6GjEruepT8Y0pgHzp9u0
1V3T5sYDwIvCfGESfeJt9fj+UaEjyGNXe/ErkX7X6CyG4wnJR8tLM4krAbj+haXpqVHwDePt5xyM
WO7ieS7povVLzyiws+CXNcOM08wQ2+ffmifmM87zFEco67AYeRenKGJW+kGZ9nQyJ5Zb5JLWHplT
c3SNovk0dF326vnM4K5xuEdZi+zKW1+tP3YRk/KTTuuRXkyZbaLZWVsjndbAszZl+NpL46VBocyh
gDMB/zgfSnUu3bFC6KdMb5m24B6aBIlZ1DEgtMNc3SBgoc/z/KCPJ9EVLMBmwmO2FrR8zweNXaKm
TSP2T2KYfXXKDLtL91pfFe1xsbxIgnAnbfK+8K28PhUUXF4n31snOU53YGNYMaC9wKE4/wXI3NMb
YL/aCc0thABXGnfkhHT7sjPGMsg6DSYcbfBUvHDhj19XtlIcXanfM48j8j0flwDziCpVHZ1WDdK2
ytsuaIG4Hp6/vY9HWVcHKhlI26mtXc4GhDaR6VF70Smi5bmDDEt4aVq/VISiTMhvezbrrCVtgqvQ
PTiUUC/PPraE08SDNu+akRv2MLuzJradB7rhIfardoUR87fBTGNtAc7UmuKqbImj0Anjxpy7y/Co
j5vSKLtpu0SLDrDVbAuv1jcl1NnsthssCiKWmHTtyIZmzZhtM6KyS2Ti+NWHMfqgOSjHwkFZojjk
9HzNsB3xLu5LJFvENTSy6ULC7aH7CX1aA5xQGNhf2mwp1UZG5fKxqExCSPMh5RszU9k518Ck06wI
4jmXNRmTg08aqwTxumvpo2ZfIVBitrNGU0T3CcFh/l2e2d0vu2uNMUj8Ag5VVXtSHM3KH3rSOWIJ
TNaOS9yIBBzrB6svYXFmpOd8iksCp8JyDSjBjR4V5NrNFvZzBzQnudSF4403KaEuN7oO6bLv3dai
LUIGyTtH2SlrCrvmr7MFiPAWvaRM7xJcmwqA1uJ96SgrfSR9xy32q2E72XXOVMf7JZ+i4WORN7l2
M2MXd4+ACNZIUqWiyHjIJsNuCOr2XO8O7LQ27XSmqq+WUCQkJWAZcVFXXd2E0Tx4y6FxJUFNeAIJ
dEiz0XSDsfZFfxxFliJFaCe4u5GpzW+1cTawjOpN9qnFs4ZzHBV1ve0ESxXeNkuUYexH6VeZ6PSb
oFxWpNpTyT0Coc6z0Og6HQfAXJLwVOZR9y2aUNr200xhkO3kSEZlL+pkS36K/5PUaG/ZkM9AGEza
c2rYR0kERnFxNClOWjXa0y5fXCSDAVneQDETChXuXWlpTk/iJdTYb6yHyBkBLQ0xqkYcBt6WAHgr
3dSaX39zFq/75rQ1+YRanxfDTnRTnD/kLWg2EoVL3fwyU45LfiLImMyDhiyxhvqoF912HhOQr0ns
JMNumUVu78gaK/RjhM3L35E+hUMco6iLTZpiXb6yj5NmvjJtuJRHVHowKECbeAMZ7f7YT2GFkEEP
+1wn5KhbMMDTAu7z/hpGK7K+scDj8kUpoyG2fEIKDcfAamEGmBZ0y87XaJUj0yXN4xpFKNC9RoPH
TTO6K9Nrok+L/GQ7Wm/8mKJuQXyeeTAHTwPqkWlTd94Ys140kXnsMdukewJDpfbVGUsY39IlpiIk
PLkmVIIs3R5kY+E80EUgzBOOr2ZgXo2a2D46fmKuFmFZt/tliHo04Tk/TOwuwe9bBL0DpqaepNcr
VkrhhM5YNAldbz3FVz3o8h6yAtkb7kRz465rW/Lbndmr5JdsbhJKdrQdWtJDDVqLPxajr+JPilMS
YNoZiY0MYWWUiN3XJC1i0oilsrqvBL7Y/Zucr13daJJTzj6HNNDf9NJaCb9ZMkeyDauFCFQYGh2v
RZUR8YhOVq+qDujgYlvqYOXTrzjSvs0JdbbcKFBIY0C/aivT+JkY9ue+de9iMsdCR9pv1YTcB8d+
jL/UJvrY7spfaA2qHZqYIfSpwwfVaN2WWmwo/MHtijjubhfT/EimDa8SaHkIm+YdVE2BPwYK53vF
FiVIqalfDYPcA/zstj4po4E+LCXqxljeRo0x7fwF5zIuOMLRajEEJhHfYHKT5iEjJw04KaDNIm3u
UklW1IB79uCh2r2NUsp1mrJ/zXG7WpidU9YS5TtEtvambGpxLEz/zqqiajti2z0shvVNJSNCY1e7
sey+g0BcyZ1NJWvfDwb8XUXLSSGbCQrqTp8cqz+4XiZ3HtFz74apvvHJk9+SFQ6PdcmIKDYrmPjk
DyFFyMKhh9ahxvxatyOSsFe2ftUt7d7rFFl2gObZEQNEJoBBnoRRfrFQKJFjqh4al4xXbbS73ZxG
zTWFjvhTNGV5WM3qU2dgsI9NHSIEp+orJymqfduACsdj5Ah7V0xRdBC9Q/K3v5ENkXh0JSzLJ8LP
auxN6wDBSNfG3VS/lSh30Mlm/VDfTyVut0Nf5KJ4EE6LQV0jNUy7Yp70oZMWoOgObQxgeeO0iVff
1Yrg6O/zUi3zPRR91w51ra1hYOLnr6afikzC8VeeKnN84+d13N/CdFmovlMpsfYSXZ35EzZ9qXrW
MVQE71S1ROOC3iPuxqsGz1/7HYGT3t7rNYykUOeLzrZEbBX+VakGwmR8Uy/eaLzn7r6YkO/sjQyM
wMHIDI5sI2UjAplwYde/8GlFKJMS1trMC0tFpWzYiGm2bhA2i+/G4qb+V8KARLx1OgR9W6fKYgS8
lWdMGUKktLcATrsO1Ua+KBuyRkIeJix7d3QC05udT2OhDdMNqxecJy8h5CXUQJbc1t3styhmLE+E
bjf6H0pwyyy4Wlf/8P1KQv/qtWW+9stucYK5drC61zNY8i1liVIcElzTBCDYC/IlPymR+PWmnnBa
qnTxC8oNpNqptIGiDOxIC4IOs/QLS7rVQg2ym2qDVjC5Slrd1aGvWmkaIoqhpd8ABLifkaHAlm4g
xAb1UGvinSA3+DsW0XzZ6COryk1joIfZ4Bv1oYtMUFNuezJ3io1XpRXxzQSi6KHyEA1xDIjlj37q
wJnXkCkkSEJFX2zWUFXfgxYhkxfbS2pUhH03eb+LisRX+5aw9+SmnRN9igNUB9Z8A0Ehpiheu6UT
lmZraEdADs60QQm4Aj1GB0kb2iVk/QEBcGTzUgAz0BYNzcosd0rbfmjaOYs3sTFUb6RPyYeVWc/V
XVKybQvrBqPDm6Hy4va+bYqsDZcUX24I/1kBD0G5WN/60prIxEZtyaHfbpzmkBqTEe0nt57MK7dN
Ru2htNaIobLR5Rd2Bc59UtBnDSpz6nysV5DwtgWb/C/s8vXyquGT5EBvWln/Y0j05kbM8YhBI4X/
tuxZLKBO9AQTjHNA0hZ8XuBidrWfGxPCC5SESOyxs8D1GUfiJQIWYGLRWJkrGVhzxz5d82CX7FB7
TE5YuGNBwl/X9I5+TWtsUgHgaNPZtcxcZI6bWXrk/56+jUXXf+haOcMJR0bGXiJpZ5njfIH6shFz
PZvEL9i8NbZoS+0N4Z6Nv3WVYl1oYhwfHtyEjmmCpUV212hD5Q973Wgex7GC6ZOlSUajZY6lPYUm
n+m0b2rDUidDR6y2k0tlLXuCp/RhT/RCxmdR4REg2rrMCY6dHJkffdRbH1K3bBFDIhJ9S+g8oRhN
3TT13hsi/0eawqkJuhZwE69FRKu5BRDzlbIJ+GXFnh5UAjSPDqBzn7UvlIAflaQouOHp85lUcchT
+jo/NVGvT1etW3JbJU58m9WyZm4xiPJZymhbmr1SgRgm64VRH9Vvfo+Ky47NH03Hy9Ypm/q8rcGt
3bosY/jSIePC6XJDkrVfusBH9YV1KA/wLWVnNEmXtRIK6IiIAQcRY9+RxKDp+Ulh2YS0sUTmpgXH
/YK58NEJkQEpmoAbMB3qC8ZF2cSNDWpxtZncAi53P8WIGj7nvqhfKJs8OQqdWgej3OpTvzjt6lDB
5Wy5ya2xmE130GzpRHe+QuP4QlXvqYHW8i/wRc6BtEbOX5DRESPA6T69bWyr+W/OzmtJbmPZ2k+E
CHhz224MOaDIEUlRNwgZEt4X7NP/X43+cw4bQDSiKV0w9lYEq6uQlZVm5VpPetbOZ2NKmofbafWW
QZBWuyBJmLxfETxWAgW3CZlfH8xK+OgBQyDSTIoXJwM5e3upLYOQPMi0UClU0Ie43lAGTwnXeIh9
S20+iczDTRRpeiDU+0Z794/bi23uC7uDypS7Rf31erGkjBzQoFPsF21mflBhnflnbkcmniZ9r1C/
+aGoZ6mO5LOmP3a9VJEhpQT/OMVJzQh5ZJs+aL8oHsITv9/e0+ZCFF/pdOA2KNVfL5SZcVwYwoz9
AEYuUg3Fsb8Y6uCJ8/3rSKwACCbKya6Epv1cqct4FcxCSRI/h2XtqzPZI4JzM3xU95Z0XGBSVHO4
RvwBBO16nbkuAn3uMAgnslDhjjT9MsHR83rvbt4Gz7n74B74SotVWhFNvKZ16rvNOL7P6l59n9tp
tgP4Wdub7jG8gq+j+sPXWZQcs562jOr1zktXZuoxACgDOxA8P9T/9Ls/z/VSi2aG2ma9C3G8Q0e7
015qtXA/0Jwqdl6KDWOT7TvAhJRSKdsuLhAq1nltFoP3UiWK81R3cKUGpLw7pe71sUlYrOT8lNam
L1vLKEFC1Jo1oV/16AtMJdqXpxYmxBFQv5d8udcS/ptv98CkAGdcFkid3gH8nnuhr2Sh2nwowAjm
L7R4zcvtdTae9rc5+v9ZZ+G5Z3vOvUjJI1/ovXvoC+Wstd8Vp+wOTmDNlxZ+svu9OBBqObQNx6x0
Dtc3KR2FG8sA3HcnM+ukymT+DAW/Hj8OSBD+c3t7G5bB1IiLlTMUYQC1vF6MEY5ESeE49OPc0XyH
wQiHKHmsftxeZm0alIuBlEHDAT8oU/bXy1D8VL2GaNVvwyz5Nsd9fbG6klw/U+Y9moW9tWRR+Kfe
BPSsEGrac+r3sT5/BFNqwvanItUG+8zOp1qfniwrW5TJdRWEyBt97E9LdVT7ghDdeV/kRvCFwoB2
ob/q3NtsYbhDduloU/GdVs0IVHkNs4nzxO/TuHXOGhPF3acGNFt/9BidNnau8eam+FRAey2gKEtn
gdB06FidQRQxDFQExrE9Cq2zd1ySDOCuSvOupIwCH4dGMwiRJT+BLuv9VsdDG/TxSDIIjKTGKVn9
Y6O65fvOHZL3UMgpvmkiy3gZNSZcd37ChqHAuQ2ojTkMWtbLQQKrTagDwRToOy0lc1K2OWDwuUzK
r1oIs//p9hVY9SLkPqHWlV0PArTl1KIZmtUQKU3im53RXsiCaHLaFUx7Zpo8I8Qr3oVFqz/CJ7CX
J2x8UFaWLR0iXPnP9YWI+zj2sjxK/GRCktWrURvtBn3asdKtVSCf+f88HSsMjuWOqZrXIvGRtem/
2ipCTCf+zzg83j5H+cQvDUej7yiPkSbZ0nACSh2BNXKOijHMr7Ywq9fEgRLQDsi6Kuq/3s6CW2ZC
AMXdg0gI6KP8QT9d8tyB4QctlRi1BQC3k6v0l6xVvGcBK/Xr7b3JL7HaG07Ylq+o5Bu7Xqoo5qRO
0Inz0Vft4HZ0Q7CjL1Wvq1/KhMH7ZO73Gn6bu4NYhclhybKzDHgHqvFZrMSJb/WaecnJJJ+ZyFQO
jeG0O95y6wbQzSSAR56AOG4R6zSxALcBuayP0HP2ispTBmW6kj8PolBPvWYlDC8yFPncpoi/3z7Y
zV0yRyA3SjnEWUR0I2Vx5tiDxB81u/3TgNGBiYEWCkSaC4HY645vmijD2KqFeVp4uOvPyCh/Pbms
gVI6TBdBZVSnaE5TJg614h2UEea327vbNJuf1luYDWwAFLaoe/lQk5l047PvYacw8DkmyTONq/y9
lmb5DqJj60QZZQdJiAqFJCm73qNRoCHlKbKyGQTTO6SeXAjJo674FkTQ0uz4TimasboYP6+2MB3K
TnS3Ej3xtaatzNNY1N2B5l/wW9Il4wO0JBE9RQrBk3A7h5FEo/jK2MheZLFUAGKeBmIlJl4kkAUE
5bLO4wXR7A2xw0s8DFQ8oQVDahEV0eYgIBTlAMoQ+pPCpmlIC6scPjaIcP7WodD6mFdG8jQ26nyO
7MKqdp6yLQvQ36YJiUJ0c0kp5LrtYAeJmviTBgGFVKZtLwUzYzEdZr1LH4bC+ZvHvtqp0mwaAQP/
gNpIzBEauDYCoAlB0HU0wjuLXg/EzV9QKFPPdWYrO75j63UhHyPKkvB6EILXK9UuamOuwHcgNoro
XFAkJ3vq1cvti7TloShu0bZ9C02WeAFRtmnRdlPilwBnfDWy29cMgv33ujnkn2ZHeKjimeJRq4Pw
XpiltCxInvl2LiUvb3GSZpOqVVtoiZ96qXX22rk+h3pvPIM5qXdsRf5Vy0cGQImOMJEcOVqBqF2l
iwnDUfsdm++5h6mKtp6/t7Whf6P2B/9J5E7fSrfMv9PzbHcwgpt3yCD8YXQMIDd0a9dfMlPDmv8S
QORDTvAAI5RglGVOvOioQyb7mlax+ApDekbXftD+HXPr28Sk9qVyO+O1URW6v5E1zN/u//BMoVhg
RMBpQYx5/aPSaWooHRMiqaVB8bTRtPkSVLP4Sx+mnlJdVvxJV6H9pGi6vXMgWzbHKI/K24vQhLWM
zgYjhQ9XBQ7nlMHgHKMEBmFk5emTnZocppuTYlg0fuEmckrmaT2v27laW77DQEsHJJcBaHQZdChG
EJEMoCalz6n2oQZa8Zn5ouRFG5Xw1KqR9eBFvTHtRFVbbyQYfmZXKCHKO3194l6dQC9hVYmfFWYV
HqzShD6KXp7yoadS/mQU0Pbf/sZbzsqUDCdMK1LylapIP8dx4RSNKR2txG8MrYbYmHFr75SNigXP
dZxle9HO1rHCwvIf2R/8ZIsHsp8DNXczjycrQi41G4f67zYNwe14URxdhmHwfkRkWl9ub3LzWJmW
lKpPcKLpi04E0zKdHTMk6Xf9SD91DiGkOOj0XB/kgGR3MTqt/Xx7ya1zlbBtWQUmZF2e6yiSckqY
APW70Sg+OFE4TqeqCXukFAMz/fgLi6G+B26b+SDStuuPGIfuLKZCkNxbTfbF6kAHXsoxzv6G9oIG
+u3F1qhVvDKLSXkJJi+hsb1ebfSKtoaBGKBXSR6jJOlAL34Iz3Rk5yN0cxBZmNrHWG2Lk5Po0Wma
Hdo/YetAdjtGe02YLccNKI8XAtQUxYaFRckyVefEeUrvtUu/BbkQPppvFCeJd1zfSMf6Q4cCqQ2f
wFy9t1yaADtPx3pySh4IvopBXF4qfPj1gdSMD9UW+vCwsLXmEf4qBLPnHj2FpI7nD4iyKDGSrEgl
aMJ8j9SndoC9DZ50axj28sAtvwlCmj4QKRmFWnkTfkrL+jCJUItoUh++e/dC4apENGEO63ddBeVA
10XeP+aYZy9VWdp7drEVjsqpYLASOpxHyziwbbopzJQ084scdCoipor5h3CT7g8FVVvIXqa2fTD6
DkqQeahEdcwgJbMA/zJJvePUtrwM2RRVDKZBMNSFTSRDniHr1KW+Bv16jwgS/SX0GFpa0PNExf8C
00nwQ1Eydd6J/bZWdqSMGGkOHnXZWBDsq1DwZxLjozmHsCrU6NwpwvyUdUATDk00QNhmiWmvZL7l
b5goli1PC49jLt5qc4SyyBwUXg6rzN5rYz0cTRUCm16PnZ28Y2uPzHBiYgRmbHWRdij2HMVAOWg3
AG6/BCirHylq2U/gfpV3bR59SQqELm47ne3t/d+ai0i3tVxggVWR+iqVsXfDFMLXORTvAmj1nm6v
tPVWULWkZw2BMJh8+Ut+ukHoLHe1CtrAD8raGQ+Dnk7zQw0vEKogehF2hwGN351oZ3NNhhE9CjgA
upcOBOlvRpSmKvWHgnY8Gtxzpxy44UxPpQbyD72z9+xv+QkCShlcwUlmLWu0oxJ3dWroqT/G4NaC
vDLRpimC+lHXU/vd4MSRQLEl75DlaPaab5v2Q0RFWUVG20upwqgHvdXr2A+67c+lGvh2gph0aXcf
lThoT1O+V+fYTJThi/jfFRcOuvCcTHPHJPULHfysSeh1aqs6OAMob56dViCj4BTfcn30HnT4uB7i
qNN3XNJWqibJbYnuJYx92b+gZgsYtsKs9LywHmJPrQ6uHfQ75cbNzyoH095QCVQdr403myMDEvs2
9aMCIlKL2v6hTW33BItP9L4Hsn7pxeRCOTuBvb19bzZv6E9Ly6/+072xI5cEKtBoZtAdVg6enUWf
axfM40F1JIj49mqbxylZB+SlAUCw+KJInKDPDnGmPylz4Bzcvieyquph3KtubG0LoJxEyoNScJY9
Gl1QkNdimZi5lVYeEMMeBeBfLaeg0Khg4m/va3M5onF6QpJ6e9l5QnxojuG1wlJtOg6HuMjqr4Bg
2x+KHXTZL9gkuZ1sTctOjbEIG9EqipRiVnB1XVadWvD6x7kcox2b3NySi3fD6mmfLIfkmQxoy9CL
M1/Q01CPZgQ29sEoIvE6tI7b/kIGRSjIJDwzTDbcjtdmqKDABXqxyfyuNNJXYYrpW2N40R/Qspju
saWE8AtVJhI2uCE0Bn/IVRfBRlBoBcwWc+ZD2ucQ4+fVQ+8JsIgZ0PRjGU3mbzXUiI93G4pUsyWZ
oQAPW/bipkuqJdcoCLbM2QiGAzKNGc1D8GkHV2n1nfxiK8L1gBbIZBy5E8Zrr08Vjx3YjU71p8kK
5jZ6u32OzSx7qqdierDDRr8IPcjfJyDP4Hhr1Bpyxtb5I9PaYsea5L4WdRpPyk38R+dJHnL9S+w2
UDI8aOYnvTlWTx1KSh6sxSpY0Saejd9F0bR/3j7qjfcKviFZnmeqC7OSBv6TZ2tQKBj7eSCmo876
t1aGzKzAoXiGOtD4wMhXcAEA7/Q7nmDDwzFZKedVuZvIuSyOvI0qr+xGlQ9czJNyaiJHgJEcdDc9
397eVu0JD6fj2whYqfItYiuGEGHdL5rcH5vJTM9a49GAs/Uy+zyLknQZSH/ymCC0lfQWZHepkZ/Q
i2TCGtaVlyBrEQgoRuW3279q6zvLrpnFLSbGXI5czcjE1mTQuQ/4STuLuo/R0tbK+oFBGvWJYdQ9
/tStIMEjnqX4Z5JIr4Yx9WAQfY6mm08EFCAtIrzjXOkTkw4qnKEt5MopDeCOERhQsSon9ruqpMXO
trdsDVdJ6Ek/hkdg8a7RXwIe5HGtKavOv8f1/JerZNOjYvbOK+yl9gVz26NYkJa0vFIQx9KtR1+H
EfrFyz2mmakMdJ19F2GzT12o2vM7SCeb5uhRU0C1K/ua0pJC8rOQNJ4j2oHzl/u/NuEgpWzmCmnq
L3xoNTBYYo3c6nRKQudkj4Vlni3Sw+8ORJDiHTIzCGvdXnMjVuJLU/tiipK0fclh1TRGZKemnfmt
kvWf9WRWnqCedJ/KOH7vTH11EpmqPEaMBF5uL7z1jakJMetHEQXinUX+NI7WZDQizH1H78szQ1zK
gzrFzBpnas34iZJ80+cm3zGst+nB5VcG/UhBk5IIY6PS3/zkxZQMeTyhWLlvJHH5lYJvDGjcGb40
czlAwRrWRzeezsD30V8zEee1YXVCxs6p0JIV0dltSvOhrBjgu30Ym94HhQKK+4TdlHEW3icolRi/
reZ+4TJG0CvCOwHNG2KozJXmqGjMfgUGk0KShfRk6i2N0GI6MAUaHMt6aigBR8nO27rle0hNyKYJ
IyCjWfwkOF+rQY/q3KfV7AyHsWccldPp5CBirDa8NP1UaDsHsXULZetBZtT8uaxZaKJE59DTcx8i
fu1iNbX+5AGbeWKMv76MFrgBz1XgEs3HAD29apj2DGTLLC0yBxr0hBSrtCyLh6hAVjn3bRPCidPQ
0as79IbBKAGY9vnBmyLrBeM61kx5wmND8dtmAPOAY2mOKJnXz0nbTD+iEeDUYWzc8t9AhCihqvqQ
/XvbaKStXtsyt05mObLjCNfv4kWGHKgxEzjs/a5S0adlYkL7bGSNOe/c1HXoyrSv7GniHSl0LrsQ
iC7CqyL7a7DBmu8n/qfFQ1h15bOWIY32/e5dMS0IUFCaHYstzK6eO4+RBRtAb4ZG+6mOynp+gAe4
Hu4OLTg3yKRUvAAB5BK7gZBsbqLQSCc+Bb9pBGV+gmBhj4Zu7V95UeAExaIZO6U7uXA4utGyW0oM
NMHLGAiYW7knoCRxdyhiI/qSKwU0/szMylFUNHL7v24f5/pCsT4EsjK9IUReYjhcYgvgYXHqg7Zy
fvOYXprPiLyo4R8VJMDUIxk//qdVnJjnRYi2PQ8KrN87j8z6Usln9Q1jqkkY8CKKqyO6ErEypL4T
T9k5S20huYHjMuXGaBOopxqRdqm68O325tcujEcNAIIEUnNHluET/DRhSbhCateMenCEE20Oz2Pr
5tMDarmwAUe9Wd2PCmVR0K7IUwENgqbz+osXUEJW+sgXb8xs/peS4Hx0eqt/MDOjfk9yHv9Re723
85k3dgoAniYdzRZJTLVYVFFCu+o6Cp8d+hc54lGuERxTFElgMh69mHGoTN0jiN3wCzImJVqEPxic
6ML/QBgJqy+jVj4jqyNitAVJ7oPnkfsdtFQfdvKPrR3S2JCIShyeuWRErqkIlIGbk2Dag8G4cMGM
0+yOyme3FYNPxR2e/dvWs7E/upDwHL7piwHwuv6QJXAKu/KCzNd0odpPs1Dr4SxowVRf4Hxo7n5u
pYoAeHHIOii5Lrv8s5l01qQbhY/WbHlS4Vnw+7xhRI1y1gPKKeXn27vbOE8K8xA4wUZGs2aJlZtG
Ny0QkWcaNrGzx1kYsLV7+vS9sNt2PArmWfdc4YYXADsBNF8ivHRi7OvzVLJIS+K5K3yGK3TlVI3B
hwDyjkNuI3hl9Z33zsugld/xPRuvJCUCHDBVCUA6y34M9YoIAO0Mjbsy6J9hew/+rutoerp9mpur
QIcFCSho+hWzktaEZpcA0ffLsSzPkdH2aA8Me2Hixjfj7Bjf4fwkJG9hkTC3FrVZjyXwDHLiixmD
OUJq2Ur0y6y7kX5p9UlLd67BelEwsEwFwq1EcsI8yvVnM6KwibvWK/xIxNYnJ5rNVwPige9zFFiv
WdnZ1unes2RKiaxPaoVIv7J4LZJCctGqRul3tq2cu4oR8QDpi51eyta2oG6l8k6nDt7AhTUWoWkm
ke2ySu4wnYga48HKy4AJ3IZy8awbl1/YlYRyAAORAcfi2yVT4AiUmyvfVgbjJRIMZBrltPMMrK8Y
f78pXx/yKuDn6vW3EopCp61Ja3/IiuS5QEj5HIR9zzub60Bu23j8IwjdQNsxkbWnlMtSPoEMl+mY
Zb+1CsBrjoZX+ZCo9B+sMNGeaY9DCmDbXqrcbx5AjeCKQuuGJtFysbgjh9PDqPYbu/+nq/LuYQrv
57qBRRLLkzcN+sCVddSMh8P1PzR+0tWFcaD8Xf8xtVT/zretYsMKCa096EbBnq4Z2dBsMcOMopav
64yU9UjVPiOZ+0PPqsJH0G0P7r1eDg9MHV8HagugbOlAptKEeCOdBz8qw29j7TpHRW0/2lbvHkU2
7Q0CrmPfN3//FoNRG15yvqFjV6jwW4y+Vio2mLVArY6Bmoj0zPPtvS/6PPJg86rz+jwU3rDXil9f
BpwlI1T093hYqepcXwa3AN5fpPXEDYf8Gc2Gr0Kbv4Rgqo61NXwoKrXeueOr4+VRA+4osS4UGEjM
rlfsLIORi9pTXqIGVdJmNM+KDrVFVLi8b7N2b8TwtprDtQPpwPkuPJimtsyhVZryEmc6qjp5gsCX
iMX8yINvI2yPf9hZcXXPKToT8L0lglIxYnGi8dipZVaTcULnNtunsVQUcQgD3fm3UaPR2rkbqzeV
1Xi3ZdLE5oilr0+TRqwBkkJO0KCFdDDHTvlodtMe6HBrT5InH+JzLgSKCterjEMTIp/rxP4wzlB8
uJN2cnNXeVayYrg3SGBDcvyN+y5J8ZdPThZZSQFPcuKjoVI9g+bJzpM26DttdPkRrsoCrALVpszn
CHxWY6p4+6C34GPyO8orv5eARuFyjZPGPog8DIq/hyJOUa9rYWMJ33VGMJYHJ210b4/dbutgiWNp
eHF8UPUtDjZS1CBMR3D1lB2D8tzpNeLeUD1Y/Uvi2d0vGAsQTeJZ/ChlRflrfirseW1vdY7Vk80X
gK11VS1RViwLIXZen61d8SJIEB2RGG2J63WGZsonsDaAajInmQ+0e91/Y1efj1oAe80vLQZ+hAIc
qd0SQ42gj8ZUB4sBBO2pGnhJeIYxoPk05/l0N1ft266kgBz0v3jrRewwwLYj7EGhQ5nXHvNWViNi
CCKM5B8Gx+MPup0nd98HzpGHiC6W1GdfhkR5BaEJlavcp5cgp3QGxKguIi9h6LrzlWVrtEFhXuc5
Z8Z+4Un6pAgiq6Gq2GSir2GS0XLlAKlSOZ2cvorRh6xlBeL2oqvnh0WxfgCspJBsc2H/9kz+GKNG
5YfoJvkxCkUXBQYseFma/HGu2m96Gxk78d/6ASKMgGcCB0MNedXESmhgJDG4XN9Mxvgsmsr8Vnr1
8AmfnpyUAF7GnU2ur4PJ52MckHYo+GRD/qCfrl3llt44DrQP0pGqxMkrnfYfRQ2n3xtlgrvl9omu
d0engv4IcxZEm2Rz14uhpmNGNqg2Px/RLjvqeqNWp6GalBqGHAeBsNjK6z1ljPVnhFwAvIoEYZMB
LektEs/MbDsXme/NVvAMuzIEXtlkik86gd1BJGMIVVkXaztefGOvICnBDxI20e1assraBTC22aHz
lzrzd2FE8Y+sKLovrlnUgDhpPb/ePtvFh6S3ShoEG6JEzzKpvbyLMyjCVtHL8QU/FBw12fdyYSQ6
RcLZY6iWt+2nB0ouha3otHyAizpMplx/RhXQkVq59vRSoMb22sSlTRVyjndila1VaF6gPcMvpkS1
uH5ihl+pENP4opotNQZ89jkxjWzHJJfyj3Iz8qpRWQXTwRDl4t2xgmFsysiaXuQcTHo0tKTWz4XX
QIEY11jxyetbZzw6tTP9CIVelQcgIvb7kITK8Af4DL9pYel8KlVRj+cW0UgdhrQsgEopbjOOHxIn
5RCCpOoPbQ6M9GlQoeZ6NstEES9tj+0eyyGvswtdW3N40NGtji5qFuT2h64Z6v6km5H3fSjISGke
FRGsYJPphOH7xEZw+SWt3LY4e9XUDMdQbVROyiTheVSBq0xPhVfnn9M0cuZD0FTGeLltcwsbfzs7
NDeIlKkKQW6/+ESzrlWQG7nqS90VLW3HyjtreQZHmZfUsJHV+n2DNHI9Cs3AYmhjkB8vKxlaniqm
kg/aizHU5lEzKussQYGHbjaSPbtY2ziqCoQIvKc0V5dhAtX83kZXTntRUyEOXQhaYG7DvXdNHtDi
JrmArenQYYKQsi4O0HRgdUub0XhB8gMFu7gZg8vgtNo51FLlqE/dD5FodnmZekbPbn+7jevFQcqg
xAH0s2qXG8rQ5/GYjS+1VeSnQinCj6qeOTsWsnC+fDFKgWCVKHbRQKB8d+0quAiqjWKk9gJD1e92
DPnU6KqHuoi+h9CxHKZgLxtYb8vUuXm01STwgLbn9YJK0Q12UyjaSwLd3mObFJ8nE92ze8+ORd6I
MCgsyIDrehGvbDuR2LX+Egqg712oRRf8xXy6vcrao1NP1ql6UpXx6D4t4jmRVcJAINt4ATwQlJe+
mlvrACiZmjIsrrtTeBufisKTHGOXrFOrTTmOqIMp6M2XMfK0bx2Mf08G4+TPdPnDl5qR9ssIrGHn
ldzYIzhSlmXkA3DSkuZKsbR2guDOfCGRVP5FOjX4PA8xg1HojdT3Ya6wRcDQ3DZTqtzQ3Vm0WKxh
0uImcc0XyLXgBFes9GRWEVNZUOedUADeeybX3pH1ZNNKchBQS5Cm+lNoleb2EAYUMV6SIB1OY2Dl
Rwfl00dR9t0BSsbx4217WX9AGau+aWUgekCz7nq9uIwZuINj4oUoFfV4pLwr8eQobtE8aV7r1O9a
5lsAuWd5au1EkWs/Zhno+jALYIKop5hxvbRQCb6GWbNeYqg8j8GoBn8DIAZkBL7oYWzC6ZPJFOBx
1Po98q2NQ5ZoTCCtZM1MVxrXKyd0gcPJhWOHHuRwqpJAQMQ4BQdQmu6hKEZ7x22u16PSgKe2KN7L
12FhRPBd1xUDpFSInLA4MHqdPqRzHB2NOEv7Q91P/Y/bX3Xt0FgPrnCSR4CnBOnXG5y8OTKzWCgv
nL55EKKAT8Ot90r2S2gkl4NlGD2SG6NXsOL3GWczdVJbebEUyy/MdD61ffXXYKk/LGGEBzcWr3Hk
tidHnT4MmvXoJuO4Y0SLusd/P4GRDy4pu8XvXe8UvLVOBygM/c60uwj0VGAPr2nJHYNy0XMFPKrM
4+cPcGJHwfdO02BbdFRICHf87voekXfRvCAbIuGk83z9OxAfr6M0TkPfqwPvMDVdhaxz3VZ/2RWD
q1XCxJ8ZjfVeYWK9fakQSFpEdY90ZUlL3zveSHMxj/3SnuxHQPXtdDarvFIPbaTbE6yQqv2XoU+W
dahmQ3wutNr8fq+tUf6nGGnI5g2P9eIaowGuOvEApCuClfClTbXkbBX1sGPR6ytE/UWWy5EowuCW
uKRkdII0A2frF4quHoZkeKbf4h68Xnmm976Xxa/vj5QPovpIPGCSSywuLM5K1Ekoch8JmuJbitr2
2fWS4fH2yb1lI9eRnFyGw4NcjlnvZa06goPbnHWl9OPERcD2UHN66aFpKCY+dJ0Wfy8LU51PXjFU
0HYqkIkPzyFMEsPJLWB5tCu1d452jtrQK7zYqNFL3fX6oKEgLY5Jq9bladK80HjC5TjJztDD1hlR
ouX5pdYu6+3XFp8nnVMWnZf7idbZRzrmytEpoca9fUbrtx5UkJQeZFIHoO6qwjci7TJ5QeE7im4i
hOnaJ+S57WMFfvhye6nVhiinA3kC/0rMSW63CNC6YLarwglKX2hefBz6SEHvto92OpArR8EqXBaM
iiSIptnCYZVB0hVaNlTc2Dy+1I1BLNFMtnIIAlRqDqDI+0uHmPGOrW1sThJBEDAx58w2FxZtGENm
QwFS+wJ58mOrdIyrmtp4vvsISbBIiBGUpaC4rCZm+RinE+oB/hBo/VG0IiTvrOLT7VVWNgG7m3Sz
tM94UBEcubY8aNGtuI4H9gJ37uOM7PlLRmxzoiiz16lbLwWz0FuwyYAr82KLYxtnNFR6b678eWjt
h7YznVMf2sz7KdHdLwgREDMbzDVQWJOwsetdUYpJDWhxa7/TRv0r3yaFPgStvjNM52N8qIcugC9m
1u8NcOWyCF8hgPgGv1vsUBUJQu9VU/uJbjCJJqYE/vNg/hakUX7x8ky5c8yHcUgWpNNPLE2yRQRx
vc9Y1LIUUdS+6mbVowu8+SFKU3HuUufOXtnbUhymBEzSZqWgd73UaGmdmTUaS8Va9agmcFy2sdmd
U4pD7xI4UD/eNsz1JYOMhGiI0h0pHrop1+uZTpV4SmDUPphe+1zmVnHJNeVOZOZ/u6JEyBUAK08N
5XoVC1ruOOu92oe7Uz2FrpYfssGeL5Y+VTuB6+aGqEPSW0L3lSmw66UcLbUHMbu1P1ta8BfwpOG3
Vkzzjo9fu0SO7adVFp+JPhGiA3AW+cxXWMfYdsR4NBK9QVACMOi/ijX809l98vkXPhZ07tJX8cmW
mV3tFJbGRHTjz6EbPg+SqtxACeL+E8TcqbORSEJOsNQ9tkwRKFFjN34HJy5XOUGHJIqnuz0iIYnE
A0vOLub1Fm9xAIt93bgYehsk6dGEd9V363B8duD1/+32sW14RKS36TrJgV2eiIWN97AqMPE1137Y
e+Fr1szq06RF78Ip7neerM2VKCqAIZWA1WUtN6ZuZxXCqaG9VLuT20IOqUWJe5xiSv+3N7Vh51JM
Cr8LxERinq/tnDBGGH2eNL4YQ+WYV3px0UPj0y8sQilSlhNoWS5D2Fy1O4Q8i8bXZGov8nk4iEnb
u0yrQPnNEoh95YgFVciFP296COqrrsfguKlPdQVBfj2h/UGwVj+FebEn17z1lXSJLpFhrNSDvD46
J6as5XUTu4qDMSEOnDrlUiix+ND1Vtnt2MTWhwJuB4RLsm9QsbtezWBGM8inuWFu2qge4lBFrddC
NOf2l9re0/+usgRUBR4zXZCTNn4bx82JOn9xrBNEXcoo/H57pa390EIgiCEwM2icX++H4T0xU5ls
/EaJ+6dkmM1j2I7B+RdWIUXkI2F+K5xwqBclDH5e41dwwp0abfpHy5Fj+IVFJMsM7RAi9mWkHjf1
oIRD2vqBHpmncBDDQzRZ9wfpBM+8fHwcYHUrwCyUfa7XuWXrgzJw/9SM3vKeTBQu9Ydf2A2To3I4
jLd8mdWi4STsOchbKFZR4T146ajah6Yo6j3O0U0LAIv6NoxFN0Ta4k8FP+FZgimomGPLp+lEauAc
UPa6O6HFZzNHKcdXGWTlzbteJeusMe5NONkQiTLOQdWiuuSAX7j70MjRJBsNHE6A//XFKj2AYqux
YX7Leu2YJLFyMqrufg9HMAIIQ8rSyT8Xq4R9YqO9aQG1R8PhNz2O1X8YHzM+hrNIn0ac0F+3dyXj
qassnboS+6HRR72LsvricXWLvnRGFwTz7FRq91hGolZeh2jq5pdgmMr6pRiDwL7EDvLWj/SIRXh3
iE7pkFIwpGCkIOCNr491yDny0ewrP21aarRRGGrfqww5xiMjVcofMPN0ex5w/YqQ9bCiJBrGZpYB
hekliExNJteMCKY7FoVi5hcgBvODYaEicnD0PN+rB6/XlIRREulM6YZIaXET1I4JywRsmR9O6hCd
PDWr7a/ZbPThZ8VsFOOvKk3CnSKG/Duvv+31mvI3/XT7wnboR4q+whedqr/X0LI/WRQU/5xSYtDb
ZrS+6NKd4OppuWuw3S2+ouvOralAjugz5qScxgbocVaH1c4DuXWImCrk5BTL4MRfbCjuNdGrbd35
k5F+yc22O6A99b6b9acuKfeC263TkzKxNLmZ24UH8/r0ylKbU2q6nY9CW/sME9ffwIGnB3dG1fv2
4a1Wkt4Liwa4T1+LJ+Z6JcWg9FeJUfhuWSmnBJpNpniM9hDPU7Oz1Oo74bd4kYEYm4Qzq4GFfKrL
2EYg2Q8K6LLSxOtOiaj2LtjGhogCQU2DgJKQ44VDbuux12IUwaAMiWv9EIr43zENctTCLbS77z48
yuM2iAXuMk3IhU2YSE3Xg6v34IPskvHuigFPtIM8rTrWSD7ubW3lL99g6Dp+SubB1IavvxVxk9W0
uTn4ujvwDHTg84ojMhN284iMl0XfeGoRoKJX13+pSfm6nUBkfbQEopLGkneIYtcKcDkhe8EnVn07
y+JzT6nl2GpB9zDM1h5RwSpzpUSMYTLdxt2m8boItsEdzVE95AbQWNQ5EXEryU7c5IKmsenrWeP8
nRlBfG/7k44Zvpk3SXImkzpfn68bjjWt3MbxO5eBggdaQKH1AJm5hv5tr0x7lEXr+0DVFd5ibId2
GU3Q6+XGoevTUJQuE8G9ehSRZh9Ufdc7rj+aVAuhC89gGXdvmbYoBsRgnpHMfhYxj31qXIF1OqJ1
CyQTYdzaueTyel35fRhVaVzRjQOHLydcrzdVaYlUNpgMHw1v8xSVYJ7syW0uujWqyDHX+rHtYhrK
FIEf21rfewtWdgNb3xvxNN1AvMySF8aOAHHknTP7sKM14cUdGpZojVZk7+hzNRaKnEg5nuYIoZbL
bWewup0sDWoEcAq1Z9Io43rnphYhTBmUGvTeblVdkt6ItItXRZF+5qb244ln13KPVjRm87lSWvNO
lhoJmTKZiaUgwpeGfWCRMNY2UVSp9aafzMi2Wann/qZFxFLR0GqviJjudVlWnxrcGaAccgX+pRW6
8LSiy714nm2LwSKledSVILWfrNLK6FPyRp7TIkbxbqgdsBGm0JEMM8mUjfPtU19dIvkjpBq3HHFy
CI2vT10BJpFPWWpRYICxBpeUPc+Fpe/0FlaXCNw8vMvkK9RYdRCT16vkbTW7vQur2BBp5fMwOemp
ou5/6qxd/fbNpWS/Fbw5TtZbXCA6JSQtmhv4lifM6SIQX8mPIZp989HsIFI93Ht+cPFSpeZfwmBK
yNc7c4zaycdeOP7oVeHBDuEoruO42kn6VsGTZIUj2QP0SRVlxSld6R7NptR1/J463Yf/R9l57ciN
NE37igjQm1OyzRhp2DMrs9IJsdK7S+9ZdFf/PZz/4FeTjSbmTMBgt7qKZTIjIyMsu1F/WzBZHqsB
U28nL+Sd7tbtIrIpyJYhXrKQfLjrWWW9pM2dsJ2XaLJTejfQEPCo6GavJnplH73xeJ0A3Zdy/dIA
vzbxaFQjwx+zDV5oQC+QJ5em5iBVTXWUW93AZxNvXLiSkp2rR0WKzAzVeH3eWd8b86X4RMlz0Utf
ijfX800qw6aewqYpEUt/KBUhDnFe2sfeEtPr/Q3z3nB9dcPjBQEYD8EDnJKq/GosU8uWFoUh9ZtA
qTs3okBanRM+vOanci2aoxlz4R7wIcRspCFS6E5y0zT6ueqnSXrgRsz0g2mELe0Lw2KsmWhRMn1F
GKVoTlISD4GrFp2ZPjez1vQQNx3jv6atjdItMU6YcGDN8r53zbpCvTlKHU18a6ZYZxSUxJtDIjLR
HaYsKVE2mjhNupuGDb2ItEYVwZdU14PhQU5LO3QbLhTJHRSzPU8A1IGHHo+unVO9G30lh73/Gjhm
EDwmAr7cJ2WQ6uazEtZNc2idChGKsYh17bFQjTLBnlPvchh0mZ5/pylsmk+N3gSjNyXzmH8RFh2t
5yaUw/CYqF07H2SDvMi1M3P8B1GUIvFkjQNxjPMcZb0qodv1aOfhaLuDPWv1a9qqPf7IjWlID8jx
Br3HORvCE+sq68c5RefmVRSU7lpXmabBOcmx1TbfI5Gid+1mZGMauht13el+Iw31D8H36r8mfWPn
P0dViPwixQ04cFiFafBlrLEWw409GKPgydbiQlyCUZWnN0cr2wlSSqyEj/PQKJVboetUnWE4GcS/
RJ7mK8xZu3y4v+m29wfYLlgexG0Kk8Qy1/sb8mmLxV6e+oSb2s+hrudvkYY7gVbZ+UmSq2InEty+
5WSvFLgwK6Q2g3jm9XjFqMwoGPWVXw6Z8azwYveHAF3w74DP0dNApfYz3Kv+33ZUxp3E+dbQC6LI
U7VwUNcJWZqFOeageu0XdKT1D1WRISxJU/6MccekWeV5onG/exqUcXbOM8D3Dqt3G0FR/CIlxPeb
n0DHxfXUA01vp15a3h8zUw9YFJVfGhlV3WMhJPxy9LZwDDDvpP/7/ifePuRA9yw3UllsXW3dDIeu
Q9xgYJT4Up0M+BlPg+5Gdm0WO0nMditR+ECGFel5ColUoK/nV5epLgseVX9IO+6AvlSz/zKafL9x
OOE5NZliVMf7U9vezgzJjJgeyCrs+eshtUjFma3WUl9K51I9qfikZ8eCNt/+0yxns/1wf7jtSpKF
IfW4CJwtfOLV4xeXYEi2jOBBjiz1Mesn5RTkH+1jJ9qEhgCLZ4l4+YezOpLFOIQzHYzBS6rp3bmC
u/lWirl/kNGyO6ZQNMSHIxUG5IMtKiBLoWIV3qp6oie4vQQvtMKpZyfBlwKXpw+aKy7TokUSEgmP
6buc1vW3ykHICtOME9/hlPvaHJmeJYXWhz+RTWWUB5tEk2rLWtG5t2ICplKr/Ah3iGOLn6RbqWG7
s++2GwG5DVp2wTbZC6Saq7kYbV5lIht8gEXxWuV6f0wida9qfmOUZRLgIPD94Fwtf/8D6ctCdQY1
MAdfV4vpCZHowM0BZj68YvjmLfkyic07set6lCAFxDeNbPTf+Z11LsX/jlU174lqbI8qmANnlZCR
PYbO9/UwBZwxWoL60U+a4jkKJMtLuzDBc4aumvundK2dtgDe1AvIyEldoAev0ZzKNEZuxGTyHUOC
J9uRx9jnXh1m+1K1YSMfCTqM+jKmZqe4Aw0qwz8QnBwdDSd9/J0YQrKPWNwPn4whlIz/zZjP5Dsb
6MZqLI1FxHn01/IbVzeJZGWhQqQz+QQ9C/qYyQ+j0gnftohg7i/HjV2EJDt35ELgWooP1wsfanIv
ZrrcfDovrMYNQt0qjpI5NO3p/kC35kRwQyaHxA738Srh0YK0GVIjmf0+Ff0TTYO5NwElHuzZUnaW
78acHBLGpXcdGRrIMtdzCppUCvUuzX15kpWHLpwjL0yzdGfltg82jzXXFerwgJ5kWdejWLGszVI4
5r6oe/GgJnr1jb5F4ygBAboOio+HTIhpp3Jya2rQrRdZceR8Nlnqopoejk7HoBWN6lVc5J4KHLp3
Rm58LEgXgFcIi/BuroOCsOlFIiVF4ccVyIFDzeIM7ajwBllLL/o0Vz8FjfK5S4PYcA6a4WmU9eGn
noTZU4aX4TOF8uYYljDaTD3fU3/YrAG45CJAvNBDaLx7FyH84+JDfnhSJ0sofp8X4AGG3bqyZKmP
9/frdpQFLYcFCpEHeHJ9MCjA0UwWYlYbTfBz5zhVjjYc+52tur2NYMctEd/Se7SQTle7KCG9LVO1
Ey+Zmk+m6+gEgf8igSDaT+Fs1PLnQpC9PlB9nmi/my27OmeSPdtPdViEqheIJOmOuJXPozuaQw9S
Mk/5nvDZZjssqkOE2Oxy8EWIntdb3VSoB4qmES+qpNZ43WtQ6hC9cSU1VXe23nbZl5YC0DR4/sDC
a1wEwgC5Ft3ULxRNGq+3ovKsJalz+OjHXY4sIyyDLGIv1xPq8760rbnuUUuYikOekM2g+6x+NHJa
+nwXCg6kYpDBtYGvrKetAm9efpklU3kq+zQ/yGKSdrbQJrB+H4XODyBBHBzXtOWa/jU48Q2jkC+4
IjF+CW1+KGvMWcwg3DM13W4F8Co2AqWIpR63RuSMISHPzDQFWNsJYldLaf0w2joE1M607/e/0s2x
lrL44t2E9cfqbJRBS7smcpAvUpGgwN1EuldKvBuOCbZ7f6jttmNai+0Mql4wVtexO55ymUCkQHkZ
utD0FDkMDvFc7xWEN08GnwqaL83CKHRwia8e2znNhk6dWTx818rDIIoJKEZIf3UabTqNVlYnxYz3
Gr5uTg2QVl6Srm1iOZp21IISKi/zNLUnrQD+i1Kxh8bdHIVIgn4RqMy889cnShFd2EalrrxEmpl7
oi3qZ02Ee+YPt0eBLYOA99KgsYK+zW6cxhrqJt5PneEFSVI/SlK71011cxR6urmFaJbYEClTI0LC
crLZd42Fxn3CvVx30h7r4+ZmoFdraXMhO13zDvMpLcweIOIFp6XZU/PYN+XgS1ZqX5Ky+twXwcfs
LInt2Hz/f7w1Yh/JiYGHDF8oqbqfRYgdiHDC6mAUYo/4vSlQLCORY1HeBjTa2Ne0yAsLfZKUF23A
sLJX7Yc4LB6sCDkOrZ6/1nP5MxDBK54IH9RxeJ8jq0nXK6k4Bczly/4RGrRZY3RJzP5AFTw4q6Kf
oBM7xUMGnPTReJZJLkwqeDRkEmDd10OlHdtintkkkXBUDzNp2y0dDeBx6PZSllv7kQsXzjfPCBHJ
6h6UwZZbKrMq1pcOzn1OLj2ZdEyf71+Bt25bE9RtYbyB9K1ZSPGoC2NqavWlCSz7iFXNvwFMiIMd
pnv19LXpGJ8J8g8YNiVc2CPUJ67Xjr6NtgpEOb8UWhqh7zlCM5oq1ctKqzgPWD74Yo7Gz6JX+lOl
dMEJaLN6KLpwAPG09pSGtssLH5w4kl5mREdpyLr+NXmhTYY+6/PLaISTV2QOYtRzoX04sCHnhG61
0HMo1a6NcijzNCEynOpLwbIewq7/aYz1nhTBdipci+xHpG+oFWxUIqnupgC22vQSSpV0UsIerzC7
03d2yibiQEAE2gWV7aW5nMf5esGCIBJK5ETWS1ybnybb+NzTtulGyFtRad7bLJspGRRWkG2mGxL6
D+yL68GcEbnNPmmNFySn9MOQ61jD5NqeJOWtUWihXNiEFHL4RtejwPHtE2fsjRejMWrXVHvnpKdi
rxf65igAoPSowjyAzHE9im038G5oCXihpT2mQVjScIEPg7/uH+Qboyw6FMsjiQQAtbHrUSoYFvpM
Q+hLqJXzAbN05dh30ni4P8rmuqD6RtsLMrYLNXsTQo+T07WjlNgoSLXdX3VGgSjW0u43Gihi5+jc
GgqFJZox+TwLG/N6QnaM4HHDD3nJRV+45az2Z0unnhg7SfPRgjOzgru0uIQSE5H9Xg8FBJmh55RT
VJTS6IBHqXAnGf3uNp/3GGA3PhOmQEsHKKV0tt1qqLgsu1xqqV+GMqaoIlDEZ8Xupo+++suEaBQC
jybRoSh7PaEmAtqLtZgJOfqPGOvkR004SAzY40eBwkWkARISNmvEmogZXA9UdGi2xGEe+pqkiKNd
qb9LRNt2Mip67vjfXFVByQQAvcndgO62zVZyQSylmsJ+GZpmKg+VaoeXGi+30ROUxXQYzWpp+Tym
dXaIpnQIv8VTOdqvFj6K6lMIaj98z2I5LY5TUSM+ZhI+Vh71RPWlatI++K4MQzW7kdZR6ywVqTdc
NelN7bEyJLtxEdKnK8XtzHbEVBhN3uKMOWjaHnJnmjK3tOVQOqj4yIxeahIRn4Iua01XUZNBP5by
OGin3KGl9eQo7ZCfQxwExyfR22Z9dqwgP8WIelmTS6liVN+mvJyHv+G1UUs169F+CtNIrx8QKXWi
x8FJy/8yzuC/BLCacpqHxA4/OUWkx6dFgF107qjPcnwYKqgrb+NI3P4apHoUnadBacBopHhqPqmD
bWAHAABLSblo04n28jL+WeaCDU+A6si09+OQ4MZlkeNoD9fTGytdTd0SMd3iE0/52JxqPZnf5Ky1
fqTKkJX82qyKDuMs6T9tHfDgaE/FrP5l9prRPcSYxqoeXV6S6qIEUSP+awWVqR5NyArV/9pcpK+Q
QhQFyQ9Cr1PRGdjJ5g0uU36ioDb2NDXVMJzHFkuiU5rQAv4QkB0i9oA8Wf86xEr/Q5pEBy2Gt9DI
PCeSAv1f4MdQ9sx5zKb/MDOzVC/BqqPzijGvWi8zk8B6mwmxnFPd61XvFXk/92dDKYzkoTOtkdb7
vJwG6TNPIq2LeqOHl5Ilin851hCkRxnULDrVdqr9HRmFrnn08WXV0RnS3HqV0ymjs7sPordwkJzM
q8y2kpBYkuv60FvJILMxRK8ehjGK8NukT1t/TtM+VZ7yIZhiEsXJSS4dDcnTg94U6ezyMSQq7q1V
215OM//kUddPov/mKexszwmb/HcQtsWbGeLM5RrEWq1XhUPyJiZtlL9ks9A+T/KY4Q7MTlMcVMFM
OfGmwpDKA5aj5fzYdXLeIevvqNGrMetZcugiXYp9Rc+k5JyQW4ZnCCFmdJyl0laPU9QJCBjLZ/he
V0qrngAIVMOTk2SoTmOZVPIZOohQPSW1otqltu2MZ+qtyeRGcTb/RErP7BdLDM6Tq9eBnh1iNGV+
9gqOPocW+kPl0qA/qgdbqxXjUGGbbhybrpXNfxWlzmUv0ho1hYrhqJdak2PzoshlW6YuzVft3ynn
VvFMIw1ViGKZ0p3KVpd/338Ztxc71wukMKq4NMpt8ElRhzHgqkLRfCjecESNvkooU759cBBecUB0
BYDJosK0Zr9QyhVxn86F38tUbZsWJXJLlQbv/iibl9cEUaKFjDcXehveOteXujLIw5BJZeOHQFin
zqniByOW1G9Nh+Tt/aE2q7YEK1g8wFciTCZ/XA3V5Uaktm3jG1VnPkT9kHtar2iH+6NsQtdllKWc
RUs3L8i6aFZ09HxhEt34NXnQE+T1huZCshxY5ieEwf93f7TtnOAngWGycsTjRHzXc6olJ5CzIRG+
Uw4T2mNm6cqhXB8/OAq1RmqntGSSji4U0OtRUC0IKHH0nZ86vW0c8mGQn43RGT9o900DFI3cIO9s
PFghwMDX46itNk4VbWrIT9KJWaVRn7vwK5Ov1Eb04wiZ6BSaogh3PtmSDF6/+JTrEA+C7bjY96yb
RbI4GoNuINuorT54tKxfiTLgHBa29O+mBQX9qDNdtRGoRXx0XRe7DwpjJKoIF60jmlBG8mmuTPOl
qJTxrC9Waegm/XV/kO3siDRJtt/TDgOS4/WiNtqs5Yvi2ItmB9LJlHTtOaGseDAqWz9lqfqcxQjP
OO2gfTheI8Yl3UXPkqCH2O16YE3UvJZa57wMNesXQhh7bjFC24mnN+cNNTdABbKQxfpt4/BHXlXX
gyk5L40IklcntZKTolfS9y6i6o7Ewfz1/nJu6ykL0onqK022i9DJmoxL76QlQq4tf5LyYnAVqcBg
qq5CesqDRFGFm9qaHR3bNBf5/xRnWtRUUymAPZcOZfupyNJyPGU1PeKfUyszhIvrebBXxdteq/xI
YHRexoVVtW7HVCr+x1HgDD63r0zU0iSHhFDYjcS45616YygSPKpLRP/cQ+uyaxjydaNRFn5uTP0B
Dbr0KwqZ2nNVSmKnNnlzKBBmCIpUDOnqv95RUlRPzhDpwm/icLQ8LgUgHSMMBbGi3NTmaedTL/fN
1cUAiLIU5xYjFZIPffk9f4B9U5V1sjpZg9/xFXOfLk0J+6g5M1B/tLE+81rBf/ZYGI2luqXWy/VX
W8fXFiJjlVjIYytx+IBrOBWTQYniPSxmk6nw8+Bnc2eyDRdL1uufZw9S10HB731LUmJPGxLiVspo
n2LVoYPZqOnEHKW9CsONFwdAkoYfussB1tTlR/2xJpGGoMdE4dXnMhXI56CReglYk521337q5V1j
Ry0di9uMfMrQ2EzzefRVQUnY06Ry9rEqdeKDmGY93LmIb4z2/xpcrIVZvIELpzyeFbCz2acXcnqI
YwFfNcDYj7afX/f31PabLU2RwKxLtowA1eo2dkrMX/MpGH1ebukVXcbQeAQzVw9Fbmv5CeWXevKy
dGiinUDrxsAU20GRubretWuvv1tmhRBNIKX6wA/VAUhdciNFGg5CdkpfqevsYVji+fuz3VzOuKAs
QRdg+fLSWcvf/9gs1ow0dtmHk19kk/MW93P4XEiGgzRf3H9q8xTF9fsD3viQgJMk6FwReKGulVIV
XbRkhgUDsvifQytBvgRl7q9B0MXn+0NtDwKPGzglHxKs31nXKc0iULTZyie/le3oWU1SFAfzeM9J
4NYK8nrSGoxy6RZqK3UtVMjOJl8PoumbZcTtIVSM7CyLJDgIdKp3SKI3ZrXIRNIKQRERwtTqi7VO
gwFmXMh+CgH1L+613A2tuP724bXDxBExm0XQfCHmXe8LAKKpCKZa9jORI7anxdXJ6dQ9ofYbc1lo
86CUlAu5JtcBSJ5lUYHitG8Mnf6YDs70GRhnT83h1ihcwmB5IIfkYqsVG4q2pTLdKH5rQZRIs26k
f3TMD/dX7N0k7PotYgYAu+i8cudTN7xessGKQ8m2AtnvKRdqh6DSoMiVYC5oBZaj/EsabYjrHdze
16mJaucEwb8NQwCjSnIepkZWU08NnPHbZI3T/I86FJl1LGRLGB7OmYPtN2ohZ55sQiR8SoOm+W0F
sdk9lXXc219JQysZBbGYIqVmRFFymqJe+qB7OpkZhYvFxRjOHMu5Jk10aLBlfVErvp7H1gtpDcL6
aRUv3ENF+X5/QZf1Wq3n0tLI6V1cqjfR6djk3B+JrPhZKdOdrRhwT1066LQLGHHTHpssUc2dWHW7
VXgOOVUAYYs927pAaneIlI1jgaWKlKpn1Y6hMM16u7NVNgH/AmTTLM0yLk256mrbp6rSFylSDL5j
lv2vzGj7ExtXeytmIK1pbMzvOrbXj8ok6zsM9+3tSwIHXZQcG7UJXv7rPSoCDbZQxB5FKqP6lDWT
8k2kMF+GCfzy/ue7sZQMRQkYeIImpzWBkbemk9qSoQItGz5rbJWnWBXW4/1Rto8mwQCgBH2jXCCo
fV1PyOqQpsYlXfPBfJtDYQzGKR8L+/OoNuFfaWxm/3OwVj/dH3Q7NYS30U6DqUp/JwTf60ERVM6a
slA1nwKM4+EbGH+zncj4cCy9kKD4Sii/U0Ffm4dNVaJPJa5KPn6H8SdMaznq9mB+Nmtrj+G73RYg
LtBMuSSJp/n39YTy0XIqifqn78jRr2Z2ukdZVNNpiNq9Ut6NWxLNOWjRlKYQJeTCvB4qMjUMr2vN
8CGBpxJ2v7TxJcc0Qd7pUdGxQjzE+lDRY4TfkPJkRvPcHmqzLn3Zqe3mqMZjNX2P49FBkLTXl+LW
qMvJQ2j18aWe0nA6TI1U/w875DB+taCIhA8qQhr50SzkOKIRycYLWRF57LjQVeqAJqesnfainGXB
ru8uDjjddijBsQfAma5niQx7EQx2qflNG/9XdrXmWbp4rALafNS4/Wfqo8cpbbD7knai1xtbc+nV
IdcmGlm4YNcDm1k7DwDeqq85pflp1iXpn8xolJ0D8E7BW82PIjuPAMorjLNG6np0V5rZbgyfxifb
A/o3XjLbFIcw6bpXxWpbX0as9zwZovTGaaguuAvEh9Ls9izUtjt3cfTlTSeepBKpLPfDH/Er+ZuI
ERuwfQt3CRegUvKasS4B7uf0+NFTv/T3LYeRB3DR1LoeqjPLMA8oo/m6ZMdHDQ8LCiJURe6PcmNC
sInhrYCwLeySJeP9Y0JTKHd2ZOYG6UfUeXNWyG6ZxzKFJtPZSTi2z5C1FPCJWRfgcFOKRsItdUTV
Gr4SWtJhCkX31VTS3gsbG9BDsSP6/kZlSg6jllU7XV7bfcrY4ONc3OxWENnraTp5Q8iHyK1fSWVy
wJ00PNvDNO18spuLiW0B7bWg4UhSX49i0zaF+URv+EMFpS/prMAXZlKf6tJJdm7r7YlnQtbCAV8c
GSCNXQ9VN9KI26hs+BNsTBRCeSPenDhvv0ds20Oqafn/siYRfwdAgaEbhqazp1N6a7KLdy0Ol1Qc
Nu+FHutRX1USS4pl91+jFPWfUVQMv7OZ9iC9G+efJxdJPlgmkLA3liRloyNIEaimj2xPbz00tUhD
twqwl3EVK0ksr3Si4VvZxk1O8Dpm/Vl22rj+bDaKPR9quFjFTrJ3a/0JmHnFSN6JU1cbSk8nC53P
xvT1sJ2A2DN+iTp9qdr6qJem4baB8qt1wpNSZh+W84UmT3ckjBEFBApS/vWnn3E2GRYjGp/Q2fb6
WA4go4fNOW46sTPLW994UVfhDWX5aQC4HqqlZgKKGll+X4yqC53J9KXORIkkDfS3+xfRlqHFtJCn
YUMRgQD0rMbqBuzK63Cw2E9dLx3E3A//JlmNFmMu5fProLTT5FqzyPxpSOPxQC9tkJ66shNvbZKb
41lL1WgPJLlxb7C3CbwAEEAP1xSqvgi7ti4j2x/kRn8pYXF/HiGSfbk/9xujkOMg04jq6eLRtPqi
ZhxWtI8Ix7cGMUI3KdryZ2+Y08fv+qWFgXYnsmw+1opxZJaRJWYpt3lR8hTG0TS9DYYynJTI1Hdm
tAQc1w82kBKZKdy+RZ57DQpaiT5bopdtP7O7/mtvRMEzzDoqt1Ymu7IeiG8fXkHkamAC0zlCoVNf
3byFVNYqcJbtm1aQuVWX0b9rd3te4TeOA4VPzvsipsm7vFpA0bda6Nip46d5IY6BLYSnlFaO7K7c
7IQ8N7bEe18afKBFQGytrErDpYCnlTm+mSn9odcpNQW4EO08ybdGASqmOxGhS+7V1S0WylIj0ffI
xkvN2jPi2PE0WRcfznLJxzhGhDE8jUTi17fIqEQF8UcaXuZKGOeiHIQra8FeX8uNucCjYhew3xb/
uFVoZqIajJgGwk/VoGWeiK30MeWG3IHD3i1mrnY25/RdypeKMcHZ2jvUTgbFynGbvei5LebDxKU1
f1XStshc7Dzr4DGwzGY86EFh/O5zZTYvg5HLdDmXalG9IlWujm/YSUK7IMJqMo/YHF/qRUtCSlyD
W+5HLKOs4ta4uzoHTJ0c/p2KQnrIArCqz7Y9lFA5ZKugohIbRv61Qa3k0nG1xFjRmp3sOmJAaysa
JjX5BeaTdJ9LC90EVwnD7K0QqZi+DAVK+Kmrmomue8xAa5+rJoANpIVSjIwCTpeOm6pG8ntIcd58
ixOjKx8atVSNo4580fA8IlxlubICRvxjaOR4RphKmcxnSY8Vy4+drKwfY+wSAhpQBuSjCnVyKC3O
7Ty5eF70lSuhQ5o2hxCmoP5L6XDc+feDl4IFqfgdWufO24po9UQASIJMti94/w+mloeHLkcr/v4o
m6tuGYWWHnrjlvhkHYm1kqSoNEPZvl2K5GJiSuTmfag/Z9o4HoMha/++P95mny/C+mCuFrgKnT7r
W9zRa6fkr4qfiLg81Sq6tFGjGx+e1dJpSIwJ7ACoba5Ok0G7hoy6hOo3odUcSiupTvSiSc9GNUqP
hlrvtRZvV5EUcmlhhhetgMGtsp08kSVhNq3m47KkX3C5cyI3gqX9LQw0KXRlgdXx/XVcZnB9kIE5
mBnaAAsFd41NTa3TVanWE8E1eW4dDKuq/4XgLKVnNe8M9Ryqalk8GC2FkYf7I79r+q2GpiEHLiuM
ZvqM1mVLeISL85zj+Hk7iumlGp3sd2oV6d+NNaThyUpV8RNTIWp4WTqGIzKODhIqwgnEv1WXt9Kj
k2EQ5WpmJjkH9qQNY1Cj7vw1Mu1WPZMvNvMhjumr9YZ67KofmpWHqMWJZDK8Km1EfCwBe5qDiI2y
+8shkP4vUHvrO22lWu/GEzKErgwH8Z++pWi787S9P5Or6UNXotZFp8bSeb/aW4qkTMKkU95H56Ny
ayptfuIMhu4mk2P80vrpW2H3hwnx/N9N2bc/9Mas9q7x9cdf8DtCOuAeKN4EdtdPUhNB5UK+wPGl
JI3PQ9coDRVjNUy9qUvTHRR0k/hSPdGA7RYNePCZNTs6GDRSz6Z1fCeExDiQM7n0rf40R0odhVSf
i0J9DW0egfvbbHNRkBjSYA2DBY4HLWDLkfsjte+1hhYU0ClfZUOfupaUNA9pF/noKKAhMB+AQ8nt
zc1KNlYuG2mcXIa4FH8PUpm5SBar3+6Psom8bEahW0KBaMFM1uiuUc+Yd6VFcml7DqiVK/InuifT
EwjXXnq1uYnI2xkIpADEADRtfRM5Q5ujpQbukjlYRpjjjzENLS+gB78TfbRzC20nRn/rgm3xTqko
K6xGC6NiLMOqCi/N0Fdez5CfqqzSXpRcfNh4EPQDZjb4OJMCVFKv90M+jkjhYVRxScaSGk/d5Kc+
Q3rl/pfa7jpmgVIi2ARgJEnj9SgSWB2RTs1L2ASZR9wRPZZJ6Jzvj3Jj2ZaEiSeKCjZo9Qp3rCOr
tNIhSlm2VAsPVelUP+2ZRl43aYtIPtwfbfNUUDPhpWVGFkLAFDSu52QE8WDmA6+7bISza+TIpzm1
9Lup+mcp6cszXNI9ccUbE+QlhG+OuMvyAq+GFNxI5px26QWCe/UYGB2Vr6mTMk5XF/Q/7s/vxjdD
cgNgCFl42BXvDPg/borIGkNdDiuUoco2/OygQP0l0fPy+PFRqL2qvPKLttN6FXt1ApHK7PyCHiz6
WW3nHHtn2vtWt+ayVF8Rp+RYAUlff6soTJQCyYL8ogo7ONGZYv4TYh//86NzQTFKhyC1qI2DBK9G
MVucL7QhyC9mMKa4huCUlnaoUN4fZftwMIrBR6FNDM3K9YmdLXlWy7YoLmWmzeecfq6jM6XzCdmm
7lGXcKStEQl/7urc3CPAbLc8id67bQQZydLKcb2MwaBUMKej/FIqVj+8qU1uJi90xajjpcGIq/gy
qZX4ZVaBkXxYzf3ddgHJFOQKQbfWu7GtslZJhra8ZJE52F5ZOdjNYaX78SNG8ZyaEKERXxCNlusp
ZvEUWLMdlpegnwvUBbCJNHIUzpzMtD58KS5iC7xfvFyIs65jTS3JS7jnXXkpqlmcAEfMS5l05Q4m
vIVJF00HmqPQsyF6gWFzPaO4TTQhSVl56ZN0eDBTPT1FlhScycXiozpU5iHP4c0Cj9veiLvUsbcH
/aXgztu5nrdvKP36HHXK2ksBY717ONsZMKVVXir8dM5DXZhuPkTFUZOa4KCklNHuH5TtoWc8uvVB
DUHeNzhGWU9GbYRJdQnKOKFJq55wDi72AtdbsyKp5cFexEA2ddhCzXSuL1Fd6OsJvVlzEq9wArpJ
1aA65rPcPtyf1Y0zSIMgxGfSFOiN65yI1GVupsaqLhwVzeN50o4x1e2Tk8FvtGcZBYS6C/+5P+iN
pSQ+WCDPpeMJEO96D3FvB0gpLmpEgep4AZKXhqcSwdo7n+zGYoJsgWDTv4UP05oMrMBrHo1Jri9l
V8j/xWZRvuWpWXxr8fE7qlX8YVYqTWI0avGW4n2I/NwqLrHVZuDGtqsL7FztaRHOPqmjTpVG0/++
v4Kb0gAjca8AR3J9EbGusMimqaF8hswMGEY7tmFW9x7ZDj1WtZoiYRJnufzVnOjZdvqoe2ySqtz5
BTc2DmAyrWqw0LhBneXvf7znrVDrfp6T9sIdV2pH7utGPWrKIPInp1Sq+hFVA+mtKGWj3MkG3juX
r3K7hTpDgZTHYwkB1zrpURQncIKEcclq3DIsHiijQioV3YMqfELls44fnQpi1KcIGfPmv8oaZ+ss
D3nS/lVYM81zblqas/mfYrZl/SyNmjOdu1Gt26UzSS4e73+q9Sakd4GtwDda+BVLina9UGKAad3P
SnbpraI99HP6FErBpdDD79SOP5opLYNBwAErWrLBjZqqqpRCseakuERlq2DsmvVYrcofTV8YBYFm
LqmFykSutJpSm1Vqlxddc8Gj0PQMQ3LObLWvhlOVHkyJbufNWW/2ZTgYe+TxZBbU6JYV/mOrVTqk
Tdue2ktcSda503ljMqdXjvSF9d5gj9m5nQb72DRm6KlTHe3cIuvbiuHpyiNIIjziHV/r3WRd1XYE
Xt1Fk3CY0TIlPEkmDXb3t8l2FM7xu8gDtyJX8uruMFtEfrU5FBcEauzPNS1v+cOY18NehPxeFvnz
9Kh0uSsgIsghgJeb6zjBbDOpcIQYLsBDeOWoWjLa59aZ5SdUZefilNlz8kM3pFp5jRq0JuYDnUuI
xMIM6JBJsmXR1iAYKt29WRXGX5Jek+cz3XnJ6Nn9gLrM1CM0Q6OokySuSE17PodBbv5KLTn/Egdg
E27eRAmGynbo/D2h+EpXgyx91czWTD4YFDFZYAPy3kWuaAEprreOltKwONbFeCkd6afa69E5KhNz
54RvujOWUWxuQdQDGIpjvhqlDlU7j6sJZLZXlGMzGp3u1pDepsMsFQg+OeMIKiaNnYMmbziGxSXT
OP3nxAjt9oSddYIWSwO1zh2RtZEOFJq04YOp0eKwwE7m2FLYBUVZZXtVbQ+AfnN16R2bYDtX/o+6
81iOHMnS9auU9R45kA5gbLoXACKCQZlMkqk2MDLJhBYO4RCr+xr39e6T3A+s6uoks7o4PWZjNlOr
SqMAEXC4n/OfX7iXWjUyuH9ex//2bf735KmhC4BnX/d/+w/+/a1pF0QP6fDqn3+7ap/qm6F7ehou
7tv/2H709299+YN/u8iA1/rm+/D6u178EL//t+tH98P9i3/s6iEbluvxqVs+PPVjOTxfgL90+87/
7Bd/eXr+LbdL+/TXv3xrRrYufluC9vcvv33p+PjXv4Cj/vBKb7//ty9e3lf83M34eP/z9z/d98Nf
/2J57yjnoF8yBtvClzeHn+lp+4ppvKPOw97qOd6AgAPe+7pBaMiXzHdssD4IIo8MWGXjlffNuH3J
fwfdHOONbT+kkN524L/f94sn9I8n9kuN6XKT1UP/17/Q87BA/7EnwPzZxs4Q/4CkNuf71+aRtieL
YR3E577DAvg2lUq6XpjIPNe7c6+uEvcp0acuT6OhXvu2+2oPk2YuuySuq+UEgbyhh93axHuhz37R
RrKqSLkISxubef/Q22uJLURrWYN5ydu41OY+zjx0HDlNs12GFTtif1JUkrDbJpvyOsLBUvT5xdjY
iYj6eEbGns+Z4FdDf6mnIlgaHXBmL0VlpIdk7j3xkMRI9Yq9B3+pH/YTmr/CPUGhaqlI9qXrBaWw
UrHTEunbiKPXTAaZ3/p6c/Aa0UyIec05S/a4xZRJF67JPBVFoBW5e1oQMzOWWGouZhd1iZR9FpXA
Us6pJlvHecxr+DMXjdM5435Zlgwf6zi162zvmj3pSwasMj2Q45y3YVN3BqqdvG5VsGLA35DF3BlD
1LJChjDx2uFCNskqA31t7O6p0afppurzov1uNU3VRNbqVOiodStx5UOOnQxWhEnSdHXAUJn0eGJ2
CifIzMUUB61HNva1kh7Cf9eePe849LlXfF/wJDVRvpuJP55hwTMWnKRpA8HH3GLu6ZybT7ExzGng
dZo6pnG9IrpP9LkNkNNRckrliWD27fGGJ+aMd72bDdaZ1OwCnX1ej9bFzNwyiyRCXsTQco7PSOXr
RSgZMQ57gimnsQtMXLBd5Pb62h1K4OlHZ3A3AbnXdSWOv7rZ4jSZFmkwqGWoTyu9T5pdavCNjGtq
N5QxaSChu+RZE9QAdOOpIyb9k6dDCQD7NvlJLJPawdpnK0r1Jo3TIegmonKDuhHFrMKNlsbPbmZ5
OFuu3LBBhC9KbFWv/iejrEgR1vrBbXeI35UTlKtmOnNUJ+RgNPicyNQLqjJOZCAbu1QySFsAoSvR
FpmTh6anWXNUVE32SPwxhpKuqJHJHHGVma17Evik9Vlvm6RxAyW1NiGTkZGleaybfrXygyqmeIrm
oWvMYCzXCdJh0lpmNCYZzGAfX9wddMUmCY084Y9as6Ytw4YkTh86Jr4B4QKWsxwKhOT4EaR5+n40
nP7RHpG5ohXwliGAZwB8ulikpQXTQknD9FYl73lp548sXD7GSe/rhFlN7nB6edNw1aUFv9pMYYkG
uYo7f9coplx7f7TaL76FYfyuGc34MGmqIlww7/DkqoR+48ar/XXVJ/djCybcBbj51HC1k8Y4IWMj
mc7HNB3doG9NDKfwdfOnKB3FbPOS5Cy2siVvJHA6isPArwYLvhU01ezUHeARBzCIm6PtYNEZDPqs
PniV332mJ0j7oF3SyQhbF1gwrOOCpeKmQn2RNrtM4OpLOZ20OmOq824l/9ednNL7Oqf6wIShty0U
U2jxvCE02yTFCcakZEqDcvb6+nQQmRj37FboIpi7O8NNA1uvvIDN0yxBMaG48sOELldTzyPwHI1m
U4E5hXiTuuunofC19IM2+MOchZqcyMPjBVzWeQy62Zb2RWLxmhpBb3axjKzYlFmo1tZJDqbfp67B
Ki10XUX2pBvdcebjqKJJNVaG6b8hmZEnmj0ci8aR/cUypp52xnubuqcTsSmejCaf+iTU3EYXoWbq
nbeGg6dqjM1KQi2Sb3iPp+rr7MddA2MgHtuwp63TPjE1y80ljcq2yxTVowYVtg9S222NB/xNvLU4
1rmWmBXiW6uDxexPuUjuAC6cK2Dmroei7Np3VO5ueZ70CQEJplBdd8BaetZF9Zm2kn3MVxr+VRDt
iP5N9RuRcFR49hkBevEaFmMxfMp7hFznagQi/FBnwmiPadrHSyB4YdKbitSxjjOprCuontmMRVvj
jxlPfxj9fZlYZrozBwC7D0nV627o+fFw7Rk9Pk+Q0cYyMCstnw/+0sZxhIN8dRkraXpRDR/p3tNx
eN9X8cajMsEvL3tAuYYPbi1yXqptSWZTMY1h3Fk4T3CZsbp05JRrQQ5rdQg03NursEjL4lJZxsp5
2jtDNgZwT8yroS/j5SC1sproa9J4w5vSOMg3sf2RQ0Fv0MsM8qkXov0s6nVd9r6fuxeK+NiLhONp
Wxq6flolFRSPKdP9/GQt4rULSO4hBTgTPQdow9FrEkLAprJ3tUYk+3QsRZmEeauWdL8ug7rXmqp9
TPzZKy60zkTpmo91KxEc+6IPqYkNI1BimlgyqNatwIxt/ZSgxbyLsoYDoAmKqo9l0FtaXQQSgqoX
DH4liIXAnSWLPDcxzjJLwhoBoJq+brgKdq+dn5b7uG47P+AEH9hVVYnBSYrSiMmpGRenxJLbc7AQ
blwFDsv1xGvqqQ36NIea2WQtUucl5V8nibboZ0QM2OaucS2IMHOjdeuJ3pfD+kHIHjd2GArWQY2Z
aE5ZW1gmSH8Wa9h1k7jxdNlmu3zW00cRl9iRaOOwnJpwZMjU6Eyv2VttuyX41nF3mljxhxIPQH5l
NZX4vCpvCTxtqe+rsW9vJ60X3m5WIsZGWZhZbV2AJrLc8BA0lrtFpFoatX0Waydxb5pXZNLNfdDL
3MivyhSj/2M+LBwClCLpNZuK9cVqxiI7oU/PnhweOJ9tlVvmZzWY9nhXY0o/HjSRN4SmQLs2Tz1l
K/1Qu6R2YDkHxzEo/Iod0rWlY+wGUclWu56d1hoesxq23RQKwoJyvJF98jO7zHyAQ5TcSAuBQqCl
hv5ti/Oowgw7aA6eRlbjjuQk94OprLYI4qlztzMw7W7FZOiPnT2OKujSxOURYzH9rZxZ+XvXqSrS
TvrSxKfHrd37YgbXCKjqjDQgAto60wen4GH3S60CzbGKaQfOYh6dig8iELWdVTj32uoiTfDQ4bm1
+h2KLmMK3ManvoC9T9WorajIgkkmS7Kr4eywMw8lf3xurPKhgn4yBLGeDve+0QynorPST5oCLIS0
uJg7dynsnA2vURdZgy93wKqk4LL9RNS7bBjkQFJe5R/7XK++K8dJz3t3iL/3+Nd+hthqt4cF4P8g
Sn0swi5bJ4k+LunM46Ap/WkalTCC2ZHxRz2b+u+pA+f0kyTWuOCQa6t556siNb/MOCmr20YISBxh
ko61ezCzztAjraRzeMvW7yVotTUEYEcMcgUiHbQzr0ErX0kMUbipIKUVxRDba8ty1xAhcg3njWSa
XqruLRu5n66JopUeBHk3oR2AFK/GQSb9k/L6zA0wmanObKv1DmuhzTuEyysSR/VWnsFLWIl75HrM
S7aZOBf8iVVQj3D5WpZ6gKvUvfAXI+QzHndGvvq7RBuI/p6hRZpj7e8cmKZvsENe4j3PV2cgJFBT
QbMGVXqFTKyFXMjoKyikG4E5vxiGcDbrxx860N86vRed3eu+Dp9XrNhoO9EbOrSgL4GJfGjrdGZf
DzQFDN0uQtpsx7q5SwrVvAHq/9RDPl9LbOMYe9OvvQJBYiMnZiBrRDBSf0VDolWf5OTr5yMSgbdE
ts+Y24uGlYsxgIXb42M9DLz/8sY0Q05rObeMfCS7j1hclCtTpa/Q9uUQVkM57fBQA0iZc3nqVpb3
gI5V7KDkUHu2CfvC5Nmf5lkO9y3K7dMV9O0tKvTPT3gbFQFXwj+ihf+J151gVFgQ6xbkjdfsRpWV
J7aW/ybc+5fwln+KorxAXv4UlfkfiLfAKSMIjWX0b3/HNn7CXC7uy/vl/pezscvK//d//m9fbP86
dMv94/0v//bLyf1DU91nvxz78r5+7H/Ecn7/3b/iM+Cg73AWRYQOk4kt3OJF+RWfgcL+bjMzQdkP
GQSUhJX2Gz5jW++28TFY7cYZ2oZZv+MzfGmzQtlM9rEu3/IM/xV85tVG5ZMAyRYOrYtxGUoJ/dVW
sfhFV6KT7u4oHg6Y559VtqBWEFGjj7jyiX1REZnWLG/sUAw1X24fzxd+ptYDbSKJez3PYgZjymGw
hrs2XXadSytu23eZD15Q9nmgGxXAQS+pxNQFVGJIfcpCHt5PXVBZTkj062EiyqC3+1N7Fnszrb7m
67JLM0xvTfUhJ5SkzBHY6e1xku37qXkwKuewVHUoEue6Kovbpn1IAUiFrM4pO3Z9JW7zRV34QuaB
73AqzM1R1CKiecdPX3xxhwp3ENu/1QfdxZVZJ/pjyh+2M5ii79Jf02Cxs3srccYjYWW3SVXukq79
AnB6B7X8aHGWl1n2mNZxUKTJNSzrD0owCa1V64d5hz9j6d5moIfbr+yH7gjgnQe9Nh2LDgGHr+Kg
NuN0z6kKiGXTv/NhFf1+FE40j9ppTorpwEhrR69wXuvxt4UC8lhP9QkJoo/0wPm+KCb74E7tZx+D
QQT3X+dlQOtDfbjXZ21vrmrHlPZOt5v3M+EyAYWtFg62uKS/m4K6KyIjLqKNIhhgZBu5ZX/aMjGp
7erc8LSdIF3azpZdibTxh1fvDw6bZ4PcHzblbbnAM0NETCvGWn0dWSp7asDZ0Lo73esjfXbOUqff
MycnAtLBdWTMYZNOV2ae3SqRnKV+ucPxD59kHHeVwoKvvWkHdw8EExNM0X9OyvljOfB5Ne0h1ZwT
Mx6ifI3BgFTkZPaJW5nX69Aestg/LtKqsDEsIRow7Y3nj3QeQZry2HNxbjndZ5LeIsg0jOznM0mD
qU15GmxPZ2UVN+j1OgX4NBvjB8YIPDOPOXhCI1fiv1iWzqFIRWSn5VfXS3GOdM5lP6lQadXXSVVh
NRIaQkQVNjHtF7Spp6sqLqG8nIxWcu2L6n1luuc5aUNQI69aKW98jPjLUjuThX2XZs0JqRN3kJL3
xgAeA+PH5TWZU/uyMLs90N2FSr5B/YhEVb1PWv7WtA5Ln/rQYIVg8WaV1dGrx1MW6DbzfGP8Bv/x
530AmBmvK+gWkFleiytU0XW4Ton+rtP921b4t7le7rzS2y9j97nT6zYkP+4q26JbhvxioBdru+ZD
rA4gjWHsEH+0yEMn8/PM83d6k+zbvAnM1rxotw61bmE4abf2Qspk6Z63qzyOliDfdgV/NeYzjnQc
L52D7aoLhPDHhSzBwZ12fTt8itkJewr51LIPNe9b7i5nGXrPVjQHQLBTUJXI6vKHOC3PJyXsQE/z
SNbTx87Lo3a0+IvmXZMhpe7HqBiGvb+QzJGwWc1JuOjmXo0qlEPF7Gb76BmeqPoECfBF6ysMQwXv
cLFz2YVgGIQMCkFt1FVFVHbeq6By5zOzW3da2u9xd7uofPNQY/obDkYVys4MeCWipiFWVH60hbpi
NHbSFI/wHoPVqQNtRvvgfetMbsHUTnkIp3SSJ73TvM/TRgVDI46txc4fa+///E1+tg95/SZj2oPE
ZcsRwaH6ZXmVu6ISTtb2d3zWF+PAlkJ0dcIIq7frEykJmZqcE1Tn16Ubv29df6fl7WHQxkijgy5Y
HARlfiFfjdCprIVj35y0q9gzmifG0j6JhR2CQVzCc4nmZvxEePSRMJk7rNu+bW+JyXu7zcU6gffp
4h8FodYd4vg/v8lX7cbzboUrEX3OVq/S6Ly8R7s0pSuKdbhLc1eGFteczBGlPeDIHL9lxP2KswB5
j71xEx9s1jCMzl8bWyqts7QWisudTYfpVM2eNieyiDhyE7h1zl3sTmeLcs6h7YczmCuQEf4g+Kpi
Ilvv3rjz1+8zFfN2w0jqDRh/5C29vHUmI4lrTWq6AzgFCyZtAspIuR2qsKjOQffDtqXKKMkYde0T
1bYnE7kUjDowosgjvRgj0YjLfLAuh5ITdY5PAW/Pm1R+niES5nVyJtlRTVUfAd0uTNW8h734PnO6
TzZmTPSWYZ2Zd5WmPoiB26yX8RMx2peWNn/sSut8M1VL8uSxquRBJU7kLeOFXjqRVWRPPae2iaFU
n3MRSqDKq2+KpWOYnCxdsLiyD714+WjwPYGM2y9JZV0jpO0C8LRdY2q3vS7OZys9a8HX3jgAXxX8
WCVBvCPmk1GzQVLia6JAa8R2lmLxeSc066TjFLfK+NdH999Q7f/TnuB/YKVPy//DCv6pyr9lCPJj
8f787b8V7u8YpjKwRCMNDxeOxu+DVU1/B0kRZuD2H6IIuIIU9b+V7obxjvMMX0pY+JhcYVb+e+ku
3uFxQfHOf4KTEMzxXyndqbxenp0mPSCx5saWEPqcMfXqXWv1dXHc/LubFbY41Lg5nOMPZi8X49iA
ojLz79b71m2WS6uufOMci+28DKfMTy8106i+u7BhC0gnIn5Pkmv8MQeY/5riF3zHsDfVd6ZJjRHo
jrTqIE10s94J8oLvGxKtrECbNAS+upkyovINqVO6OGq8agcNFL3HjMEFVnWhTsU21aRV2h2Jb7LT
290CRP3FmHp7+YZnVmd8MrD+Sg9dr3zmrTnmpRfCK+BZgcHq0ZQbQt7VBhT5JNQSQ9xZZGgV1Caa
t7exK8cLumyKeafcgV0mrJvWgDI2tQse2Q3+hkexGIqTDNmZsZ9FbeQfervt7HBImMrFo2aLc8KO
qwuqn6Lb5+ji7ahQyzaHTPvuAax+lXtPDExZkqIprhp2wMPEYDJ7rww7TznMY4O5ItMWq1r3U9ap
5aobwdcxE0RMGQ5yVX60jinzp0UWTny+kEoXh7Z0x1tCXEkL8U1Q1f0qF4ZiAaiY6h+bGBgyNDTR
3jn97Fxm9ZyNzp5MByGD1TKT8ZqjwHj0k4yMZcLk6u/YILEFUhr0Qd7Z004OrVdiN4JP575lNlgF
BDU/2nGMUzQj5r4A/7P1LNCr0qDgaiAIUDLl3Y1X0HoenMQnDaaTDQC8yoq4YJpDm3P0Y2fVCffN
5fmwMg0JEkXmVCD1QitDZ4mT7yM2gC38nIFV0C1l3GEgrak5ELmf98EmlH/swePSw8RUgh6HBBqb
kRn67oBpDuOzXvb+XV522OU2S6YFXl4tK8dJMokoaWX8GZ6YykKzzO17eA9nmT/X7YE30mbLj8fi
RqqGG+uhEMsQPe3KwMBx6dJwxfoEut43Zxvql4bK6csZotLk3glrnIpwWpisB/HgpkuIm231KKTo
gepW5mdR78dzC/LcJYzsRSsumfRnT2vmYeHQ11lzbWZVZu2YsjYPpZdMZ0maUvHHjOOqyKqcod8t
uPl9nh1zeMiTwoaUkFbuk6myrD8uq58/JD7jVIKOKuB7l7FOKAtrmxmlGt7vqhUcN0SkzkmQt3Zm
0UmK5KiKJDPLQK/z/GzKslTHJoihY4jTAuqp2rHHyJ/zaYlya5iO+WoqxlQd8+lKTxlcj9o8TwG2
ZFYIRK9rwTD2PFVsUMuvlq8VX7DlbIAQM1L3Aiuxu4dysdB+oSCma4IsYXI4Vm7MrMRU1GXJXIvQ
y0xfi1Yj508dNFPcWLkdb17y7YBlkufLnWurHBN+xoAYnKvUCbkH18HXRO/McEFw1Ie4HKYJrdSg
3Q0yllo4qSx+KhGeyP1i5Ul3vq66zdDdoNwJfGzpr1dcjS/sstVqGroyf6LVKe7SEj97DDd8Pr2B
sIoPCYPlkZHwIg5rbqoyVCTB3Y9jKr+yYmZ9pxcF0eB0fLnPLcftqdtXthlYcyLuTD+XZLs33ixC
huJimynU2pmtYudpyiaLYPNEiXOy7eGB2CWMxiDr0zrZAQd2/QmRhAMJ8a5SIxsqafM1Uynazrhw
DmlW+dqJaPBJ/S9wp/7puf2/Gst77in/OY53cp8N2Y9H/PP3/3rEa67xDkakT2lFxNCzpOdXaE5z
7XfgDKhcQcZ+1bn+fsCb+jt0tMD6IDeQpPGt+v2AN7x30Dg380xQPVQMeJv8HV/8T3CntuP7H50S
pBpS/FC/us9+DZi8v6JBQ+2xtMlLcTVUaiIrpsmaQ1Z4/pEt0Y6DxPSbC1juRIJBTlkOypP07T8U
Q3+Au2zN2M9/Amx62gvsq17HTpm5LJoO9uAuqZti30nLCu20NnZmEb+BCL4scH+9WeynaRjMTa/z
2n3UwREorvRJ7CrDkJHerk6U1uVbrpM/f6R8qMwqqL0c8N/XZXTqlXpjjra902A4XHUN520omybh
wATWs/dmVQ40obV2KebR+aTmxsz2f/6RviS3bzcKoR27oS31fFPusHp+ZBz7bi2x/DHtHclh/Y5M
C3FRLrEfzWVfHWbhoHPWmdT++UV/BchePknqTqjbuD/DB/xJI+ebVSzxIHZ2QCo5Lpopx8RRs0sL
16zUbP2dPxtdckS3N60huXO1y9jS2ebnbdFcJXgc3LWQbJZAbRBV3YrSCXQl5H2RDajHyiZJMqoO
H7IWrIMsaPMVxta81qbDBp7BXug9n810WerEp240jOHQeal9q3tNNR8yZzbdgLluZj/m0FRliM1n
Pe1jzGLvUivLP/Ow8g9uadkPXiELtSeo2B9OqpxgjVBIX7Cn+9nX1Z0dcT04aVnd2cVcWmC5i8xP
8LYSXxKKE/vS4jAY7wp7KQ92k69q79WFQbyGwEUi0GkaP7lTmtU7Y7b99hLChnmTCPj14ZK5+d0q
1tE4+HZpkzAzATQGuDuJdQc0y6SPmfo3EGA9gm4yWWeNyuY5iGcftGG1dSQTUldGG9q4QF1gv9Ev
O3q9jvQOXCZtkkjx3wtyjyMjrFgU1h6+S0tkT1tolLnDPFaROQxmCxw5wUUHvUyONaep3AHfWXkI
zZxAHI8QmMjGVnoKynh0Lj2cum8Tckz8wKhWsmPmcvXO3anKoLEYmfetKmenCFEKwnHARtCOVt/I
Dzoln4Ez10qMruBFGQ9T2T7hdmzcrAVIK0SrfPJDeIjVd+ljpxUkyzxDmaoL9b7u1EOTZ4sMyryx
4R15Die57c3yW0x+eLhqvXHSaZNyd7E9ZNclBde53wv/c5eo9Gnq8AILLE33h8D1VutzaSl5aCFX
HFz85M4q/KvUWa759he4BeV7OpKm5ZQ17dN69LG2c+F1XswzLLRgXQ3/WkGd7SKRzaASEFPMPaV8
VkWN6fa7eFikCKeaDLBQefZ0iePLKEMbQNCI/GbMssAxtfRjW6j0ui2LUttlduuPJ0nske1T9mWy
83Jvzj9Wig+tDhIG2eKUaqKTAZCjXZ/Odh6v534x5xUBTBXW0ZQwI15fPhSFpi/WA5lA2M+aZMPJ
aIxrq6RhQBMQEREqmhN7KpMHWy2gjLVf5i2EmBYoZVAbGdxv8m+0edB+rGHVq13rqKEJoUlp1lVu
TUNMQA28ZCYafXOZ2zXKkKyK1w/LuDRfvGE1vyX4V/OaSi2+hmNDgDPUVCKYnDa5kyPMyQDXmP7J
bbz6vZ8xmwoThjTXsFGHZJcT2NFFFL55v/cczfloa3r1tTPn+rtfD5qH1LhUX/vVix8MiJ6SzQUG
BsQviqugt4tKP2lt4cRXCn9VPUBpnm05QAnmRDm0OyNgLy+9UCcJKgm6Bucu4PDcfy9wZRo2IMj4
FGM0WIRGPULbgJnEFKLPavNSHyA6BMIbDIDDEWOEQEhNn6PUHHkwFnlJJulRTWtH5sScGysyf/0i
NYFXkSqH+t5Jmo2FlQ5Nvq8ZP8APpPe09o0yNbqb3Otw3/SsNI2Iel6MYK17XwtwJCqTK6vt8z6E
iqW8SHgtwVUj3JWUtplE0bBNCToJmQZN6Z713hAnZEgIM4OZxPx/3MFBEsqb7+ex07DDa9yWknRu
ubPBRSoSUDgkyU7mnQWPU016emrHWQGOhmd+HU2FV997iV29X1m9NLkyNa3A6rCcF4tWG2Hpqfgb
Zoa5vV1+/FImmn4rNaeMeSMwboMz4jKF63RzysM+b40kMm2IfKGJ+MyN/K4jX3rqa+e2QgfqntSN
BTOrFp5qTqdxYGXORSfuRtxD8qDVa68KY9EXxhun2kuYFR02WNjmuQaQAqUDo+WXR6nXsAONdbkF
yI/OddlfN0bsnFL2tx9sl8/qz8/QP7oaAByiaRzINubKy6tVMbRHIy+cXT0tpC7V9sVkVms0TQAR
Yxnnb8TQPYel/HhiC3iVLoGEgLtbvM9rz4iuq9eOLcTe4TI/XqcemEyQOqM7h3rnw7FycoKJYTGO
TMGyrIyzO3PwtDgaFAt/N/gw0yNpi3aJBtnbF/qIf2TQJHQzmDnZ9VMHP3A5WH7SiGhqnXkJ2XwI
NnFjojCZ7Sml9jVH4VtiYmObKb+8MX2zz+SIh52CNADtwY8VEOkUYzZoibcrxwmIw+5xLH3AjbHn
ZFoLX5xRPM3mUebwsqMZYhDg62pqzl6yff82WfxvQD3/t3EcmAn8sMB/Rj7xmu2z+x87o+ef+A38
NN5R8NOAUCWjR4Zr8nfWgvsORb+PiIwmCOPVTRv9G/Jp8aUN79RBJHk3gT9/b4wsHb2JD4TKjwKA
4kXxX2+McHlACYvLos5AeJOzvZaU5KT0zTqzfLLU4QoOsl4Oq535URqP6mbCZIJRyzq/d2t9OmNm
/Faq08umaLv8BrduPQq0sU3k/3L9jrxStcOQPrCbVCfPbh0fMoQkN35ntf9S/8WlbOSvlCaMUrCg
w1jy5aUq5vxzP7ncaZ2Xt+TpibApR2jDRvmWJcnL1mi7FIYn2PVh/Eqfh6j55aWsrp67DicnAN8e
331DA3YjHguRSbo6DdikUd5yJlXGfklS/6mf+sU6/rAA/6DbfD3J2v6GzcgA7aCLjuwZVf9xZ+iz
LYioK6pgjVXenEyE48Bpr8uRQc2a2UAxo6bf9FDuvziJbeqBsor2I4pDquOpXmBIW/X4kWY20SjO
ZW+yV3dt9cZ072Wrun1S2Lj69PmwTMAI9FcHQbZ4Jb54EFFR/PYXLRYqp1olqzdG48+D0H9sk8+X
gS7EIAHe9+YM+GqZyTFvfWmkWw5fncXUMej8AkutDR9JZ+pfZpj35ymQKGGcfSfxPC42AFckhv1t
quIuvZYwyN9n7ogtuQQQ1XZdPWlFVMalfjtkuFiFVLDswKod0kPhl/Vl5buDFXSJ5arD4Ctnge1s
KWZ3oI3f/vxhvzxOXdOENgglShBExCbDmPTleiMYtVp41arAHItiLwrd20teumBaKubvQzq9MXh+
zevbLojJHeAMgRMWc7RXFwRYxcivWWFTpPoBSQf2gVABFOQNiN9fvbi7aTyHOUEf+I39ZdLFqe7F
Ue0Nh1rUF4kqQtmjWfrzT+ElGvD8KRDQQ/3CaYgx52u7IRc8GmR8qYK0c7Kblqi9XRUvT2tfeGcz
kp2w5BgP//yar9eviQMVbgu8H7znvPOvNpVVYdqU2D40JzDOI3qbYl+XvfqXLKu5M66yWbexdlES
ogd++XyxZvN65Ol5gGCrClFlDTtqwLf0sX90L5wFNg9281V/7Sa4YIEQK/LBAwmT/2hQv0S4C5Zv
1GJ/cBVOOmxswPQodF/7gUi/rrSZ3iMoMnlf2db01ZCd/fjGYzF/eiUgOHEZ/D83uxz9dT07b6YB
hnK+df7Ilq+nk1OciGz12ydhYGOhWj351CdzqZ8kuPqZUVmsrrNLMKaFjTq15XQ5DlZjXmKEaiOP
1nEwuXyeOpygfl6ScMaFTB4He0i8MJ+JMgrNuWcolfVuCSlOzbI8M0XpWeeJmfCzNqVle5rGWCAE
FngL7XEf5+NJb+Vw7+ouBXR3UyIXMD4mgpS6W6/ohTZ1RAGp4iDrDKWG4oFA5KscVaBwzOeHwTEK
iEbDVNfBWnV5wovVTslVqxLrZF66ufwEG39xw6Fxtf68TEnW/TBactXv4iZNzINiMa27yTe6b/6s
ackeDtFKizgIhO1uVkJvLzLSbeHO6xiEEXZcScASs9WgYvVLtUdaSQzrYq/dJ71FThaNepwMyG5a
56qWXaEDznneeBqvLRr1onYaIyKVOF4u7LYHeJnMuVk2opjb45RqpLceqJAeADv5xl5boL4Hhr3E
hJblpicP5gCl/v+zdx5NchtrFv0vs4cC3mwBlEO1N2yzQdA0YRIm4RLm188pzbwniUOJMbOet3uK
IFldDWR+5t5z45RB0YUcS4cZtdiBjN1sVFMWDcqwjmw7YPBmW9VaJwg5fD9icLaTLzyNPzNk+ntL
4ixrz8Ke0lAKR+v2xjKyVsrk5Rt0KiaXu9V1svtxWbjyCm7umxUZ/8JYpv99XzT6w2WdpgkWaZt6
I5pSfPSzhfjdy0qB3Y5P/9yrnoeA6daDMa6GdstfRnQXkyC33pH2zKjOlGRK7BgObS/CLFb9mpDa
fGRc1uiY9dal2a923aQnc+AQTkzcgDNuT0tUd5oaun5vCFMUsVPmglRoY9JejT5o150mu5pxCTu/
N99S9Ze0wJwTUpkWxfWKPaQNS2PEK8jJbS6hgszGsnDRmw9NGmW3w+pWnYsM4CI+CB//0aDX3Tfz
4q4NsRfbx8IQ1Rpnnbu10TxUw6nd8obhi+GQhM3DtRpMojSsxcpnmRWpDj8q9UXdExjco71BV7JY
X5y2ReiIj8LWscXqNhmo3mJUZ0kSAL6Qci6TVPfrOlxINl73ep11Mly8bhRR1mqtFaXEK4moaL3s
M4qSwD4S72X3u3rVzC9uyW4qwvZXcwfXi4bLkTDhm7pbGu+EZr3dj0aT1ztDCOuqTLtV3TlV4PD+
6HNjRiYgHxNrde/TIpYVSbCeIiJ7j+nKLXZaK/lruWa67zJYgxvs+tp441hwbA6oZDbvDj60+ebi
O4ZDNKxZ+myMmNaSbmqLZNM7XKoTS9cuqgfV5NEgFtONmGC4MswGbXnDf6gNkVCLauN08Qy1H4Kh
eWcqO99beZWDAzBTzx93PiCHkd0s7K29PYyuu5NKGsxGW+Bgh1xIu48K1FPVwcyF08YF9puOYYTy
rCNSxItjOKjyR61bUzROXmPP0eZ4KDuZgBtB5IM5sMN2yiw2+FvgTYRP9P65k4MycQbXQYOIv+ge
EMyvMuop4qtwmWt7uzP9yYdMZHb2N720UuNgLys52lDMspfF75QRUWN23wpr9K6hKBTtDn8r9/S0
BOXOaIJBi5rSl2cXk+QTHym9TsvBxwZM+k0a9qIaLMb8mKSKqle81mUPdVmxQXwsrN4+kZaON9XV
K/taSI8ozi716hkjkhQZ8sVSbZFeyCAxEb3116T7UC2VhDdbJ1OX6aPtbfzEqrYyNAGTcUNCjded
yHVcZ2a71aAzwwmm7SCqYJOx5ci5u1MplJWT40qb6HJnDtzIddnXh7U7dJ97x1/Pem2wirZb4RmR
Unn1yVjqoN1JTrPDhpvLDqsG68O+CPxhipySBxi7mhtiAzNut6UoWHtqzjBH+ca9x9LKqbHf2kZC
0kRtXYG91s5NN5sbX0Qg76sayNAe5A7DwawmSjnaPLPCHlsaWUGYbMmAgixr7Tvvx/C62uDxWoI5
iZnfSMkJvTp3eYPZGLMDz3FAMz1OUY/PSwbiMBcknIbSxUcZ6QHeuXCRnvMe2Jf5P+oqdIGsZQkt
d4YczaWW1drdqrRWRPqsaXq08W9+tZt5SPed3RZGCHzcnxg21sjN51LO5m60rOy15PJqEjszcyMi
GbxzmFu62i2kkgAkNlPXx9QtTBgFRpHz4FRT8STGxX8OFpl+ryc0EpHWUbxf0XMtPl3uWjSHLZfZ
98FXuX1yhFV/Wqnw8GNngzPF+XJpflzoWhCLmKz4YUrgGTqgdLjSeLXBEQgPKax0ZyrKVJnPFY51
MAx67b9tYyfvHa1qnlsx2AY4sJz8cdAREqR62+ADdlKXrBH7Ive79yQyyqMxLbY4rDN41sPlC0Fh
5LVzkg9doOLc73GjOU43f62VTSILTKtOcLtqEjWt6KaA7ZCzWWGN7y51CWQI09bYRmIZnLwP+7TR
m2NpZ1pTY/hpVytMiQOfIhAxvFZBcfmtkqpW39ib0RSxy1i9wcheXKamzJA1ZD6SAfIdUoVmedTQ
6ODQBrA9eknLf8OquxrZism88VbesosplUmy0TQcUfvWtFLO3HWwvk+5bWDx7TIwFcTfFq773+vI
/x8+/QdV8p+q3/8xfHrOcM38dfZ0+QP/NXuynN+Y7ZBQRHfChp1hy79mT2bwG/pWHjPmveBOLkS5
fxlmfmN4he6DgeJlIIQl6t+zJ82AaHJZtV5EebjyLNIV/hdb+Qvfh9blj84c/CfscnxhQNguzTkW
nL+2NnO1lgNtz0PuZY53HJYBeb+OEX6mAnSyG9Q8j50x6beZ4zf3yNbZbOlGd+OUi/GUeZNdRGvV
5m+L7U937bqYT+nU+dg9zGynrWMQ91qt2IOPqU+6sqvf4uLrcgz1AZwAVkiwQwZtqr+bvRzuLTy+
0bp0zmnr0Y+7omge+I5wSy+Sxl0i3YGP4vp7rsXpytbba2tAhCJcmcxWRkJgbc57vyjEwXKW7cbP
3HtQAPTAdKW7zVmjBgZA0lQUpIx++mZqUeYbO1b4sV7wDzRFsKOh2CHiv9Ba6KfFFbATSiw/0UgN
vk+tcrv1XP8DNSGB8X19yoUKXtPSBK9rLksytE5CZkoRZ7U3f8kye+twk9gSgGsfePV0tnJ9RP8g
jE2l98G2EQXBH52bwdjjtW+khAdloqPJUylNgwHZ2K2PM1Oq6ky/8qmanU9EgPoKv7nv7e1iiyoi
H++M0RKH2VmPm5+kgXzi29w3s7EiZqraWEmq0byrvgSZHtv+E2CEHWXuyS66iwKfSPqhCaKJ8tqy
n3vrii2lE3laNX/psI1UfThsV7581FlQTm86KPTO23spUmjcQA3uotYPGdSE65ztRts7TLpWxXmw
h62VcoT7d6Vr5/EAbu3gARAAa7WJT6nvePuMPdl10+v8bC0O0lK/G4tqvR+3FC8ymdhhaRXFLZf7
cBxYqr7LIkvS+tHJPkb3QzfKsNBrM+RvL28b5chwnWQiy3I3y644TAit7z23jSHcTdD1TKc45z7X
x5bihdaG/ezA4LLXOA2OzjboqEm1B5aeITr3twmTQczuGVrefKcbaTguY1T15t4tMRn1+DJqEy5i
F9yVJCHvbZA8w2omci4gYvRq27VaSTZ9mqy1vBqq6pgShzh0xpGF7nkbMUvI9bnRN+gvev5OB8AN
Ki4dqyF2euWfVTvuoUolC27wXNnMKclqSIPgvq2yKysY5ANgmbnEtvUsldqxKdvV2NkXLy4ahjtW
sUfrCz2LHTtitNJvgNypFyrkBy2HnuUY1123fVlZXPIVuHOYTfuxc4/eYj8s0nxcWKdLKBG2dzc3
W+Rb13m+PvZi3NuwlLY3Fo7lzvXB8ogs0YsMRPz2GfDCcbbeTXPdNwZFbmFEmqiSVXSntZLjlSsL
ytq3lUDlYR2O/HPKWE9S0YZlLtpavCxe+uRi7InUzMVaTFVc9BjOdDZvo5YnAIRO0EMS1pIHAEmx
XY+h462vnd68rX3THs0Sd2ql/MioeRGZn65v3RZQunUhkyjmf1pSo9L9kjKLRB267WqnW04oQEUi
mezck4V4aMGPPNpL0yUTiaz3rFqfRzvYY45YUHz05DOFmCAzJk6WKff0Qd4pMNOWB2KQ+rH1Gjnx
JmzDV5iO4IbWDNc/cmKWWNkYldu2W7vWi4Q2LaHjBqAZiNIOQRdnCPKWWNfXZ2vxvtgj3XdnvqaA
TXtreuOy1xKJEoN6jh3+nI6VsS/LfP6cLs0UIfBxUIXmMpITZt/NLEKCCHnnc4pOdLEnhYyQ/4vp
t+krfydgIGAGy178Le28XZtBSgxnW5aHSrc5hOSo6ulguIX9OLRD2R6ExZr1TV8958Uts8SoZbcz
1qG+2tSmPxVsfys6WP+mbUZFLlMJF+QZfx1PVT48uEFxGDtvjcA2zLFjtUcKkP02f6st41izwq/W
qk6oxefQssr7zpUfHC8BKTv2obPYuou3YjDOrt5bBzkpHduM9s0Qs/nFzJlduO36QuJtdeKI0D+C
scHth1oC4yEs6KPVMXnU57G8pzsbXiZScs9a3qz0mF1dvatl3u57/kIDQQmBd2k6Zyd/ISu6QxeR
bB1UhQrTeWc24pZs1SqsalMv8Zw4zWulCT48QIZI1Ja4susAxkvl2ft6LPUjcjMBmEZfrV1awIGh
YeMWQX6bNQBxBje00bTug1zHsdlYxSFVsj9pbCuuNsIknuzBHr/1quriqneW59pet6tZ64rXzIYu
tbrpWW50rUGmbCesl8I7lrPfvCxwaz7V1eaVodnY5WOeFZISEGnCJrf8phTj+uah4DguTKyf1mHQ
rzvTaqJltmfQROAyQn+pK45DyHvfZJACqOfOLQ6mk/L48E3m/OaXgMwLhPVX47AV7y6A+UjfJt7A
eivjVdsCwaqlUy++sI0bt/G8e6pU3JR908SriRQDBa+n91TIHq0jaRPtBFzRFVHZ6e0nSEOo5RvV
ntHCclzN7RFhyY1UwRfDAAA0ZgYpIatQny8oRhnSv0rEMiX29WpmtYwNuDwM1jaDXluKu7T3nGsk
rM6pGuunYZ79G8fLQQyaU34/B1rQ08rmAGF6sQ3fm4FSpJjs6thYpfiiTSW0M89LIxyIzpsCRnZd
BXr3vVq04ps/jDNa5qDJi50aXPUEscx8wHSa61ZcB1OzyV3QzMU0RgpxpHVxeYkufbMWnj46DUgP
1AqQWTWoSQzeThm4Ws51xgpXtWn2rDKgrUHMctljD44axLW1remBNroIa2EvR6fNTdAMJqQ007SX
SI3eK/n1ZnacReU/okULCDPQ0qD/Ni+LOAdccziqVh+tu1Oq4zYp59qjK7mvW9R8sVM1oKodHcVV
QUSQ/+DgtGgOc7EWCai35uuUGyMfCX9z6h7khnz6qpoIuz4pFFuRPqX+ccXcecxmzd4VGsIfDsCm
vsU4LbaQGxIGr98u83GYAVrNmtF+MvgKbqpiSrsrfdHh463eEBXuPIZiFY9IffChDvpjObNVDNtR
RyCOq++Jyb8T4S9wTgvcJlI7htA20Eo4LcFj7IO5bMeDw2BkKN6G7jqYaEZBqyCW1rAd+wMIZ49u
so6qkk8TTNEWwGHTXxhBLwNtm+rPQel+NNpj6b704Dw6lcwXjX9gn/JVdREOLOe+o/aJkLy4nCg8
GAjD6JeL6tGGxnpAuRUslnjSwEVeUcVuZ3ecrcgv7aQc2EpqLWZpsxdn1pFXhWbVt4irm31jch6J
hRkVAva8okRBtJ73F+2KiZi0VU1YTv6bLSo7DCp1ypb6s9aBTs+QAr7mdRlwO6NRC7TrEahKRBY9
yvKFps/f8pexcBAtjQ7/DeW8ttNnJ90tRhoxKlnoZ6vL07o19VXBhKg2zPeOQXTYWV+Cyd4uhSyF
15o/e426oXwFGI0iUloe35/ez7tgHr5ylCc2AvAQaQ8R03P6PQekebk+cdgo/X30dg4JpHTTLAfM
uU2MYd5L0o0Pym+OtVsVN5hWtrjsMPsWlLBVRiK6EuWH5LljZ9hOEWk6TVy53HmIjkORuYwNNACS
PMHMlTllzKTng4nMnO7B1VX7Ih1P7CoiasKwkzxIaf1i4s2YMn06p2sj99MmvWjGJREWKaQnjUut
zv1vmImecpd7Y2iMIFSmj0RSn+nJ84Nr8c1kQUdl2YBVy2c9Yof6uMr1w663LvJwcDDtrSEYCgU8
DNPNc24TFgX3KjSXiWmQnXEqsPGw9plfeQ/For5NffZmTn4FTCD9NGnee1mOTEO18rrOtgd/sa4X
jY+crrdtZqOGsuY87qR928ssLpV+zJlcBKI5zjm4r154UYm/b7cNjhsp0Fc3otR9br4MkR9PDufG
U95e2UKakZ3y3vcINal+zPQoNVCt52bkJ850MX8zGM7FtIvoOzPNvdQX17WY3kzwVRVGcQSXhI14
JpWjzJ3xBsry9mQoAYcOA+uD19UoFmugNYN3DgpiSpmAb60eKbPJNVzd48rDVPQzixIih6YXKLjG
HKFGbGwu0j4QCBXSZq4fsNfgR5ikmD+7nDSaE1c6QlM6XUjHbvOxZNT8xl0xqew8DOVNy1oWlGEI
lJgppYF9Bx7ddTfXH7D3nhn6ZMxl/KPpMKIKQNPFaHeGhNxL8VhAjYqrruCXQZTFV0EQyH6w6SqW
8mD7682M+pDjM5xZsYeDOdV7MKGYqTtwjY5DGe1Op2Fa1b7bFvVutjmlrkP1KaYEId4X7JXXZd4f
HZybL/rIcHHLUcPNzovjTK/qQj10GZAH/rex/lrg25rYcIdg+Xal0LzdmjVFNKQUpcJjJOwHCm+u
g1KxE/nLNmvvlpZeCZSjpZyasB9IvxuC9aHnAk2CTrf2Iy08m4Sh5RMB9Km8ix1KsR6UqboY2dIm
Vn4amSqlvSIJDImoSqSFeJq8GdCmQ92zZeiduA8G5sZLDEH/oIqB2L2msiLuefAFSzVjydJwcTug
BKRjLnFhmEcKukQsGwrudgBS5fY3mbC2z6zxU8SIH5clJUkCR/YCB220vqJ+OXsFRbiglJfLg6UX
xzwVn6htbtmSMOMksNTisPBoLRtroyDejmvzxIowhsZHaKohOJkECbXjLnOMPRfUp7SSR1vljzl6
ZIlTyKrFa6W6h35Nr0B5XC9sCtfg1c5njsSxT2xuIMde93nO0NNi4Y7aMebUWXcA3YxEcghBLIQB
ZSWMoHf14u7KOjuuUu0z6Z0zt073y2RHnsHAeKhOGKk5TJeD6rew0vhppN5dCV5UszTvpko7Fv9V
4EAgc/FFIM/FAzTn9nwAzXoNXA6l0HpdjyMvSMowZmCZYnbI2Ru6tqk9aRpIV46Pm5EurwQCJMFK
Gi3HUU8rvL6WOnVAeq5W1VyP6YfAOOXid1sHxDNQmOvxqmnNSC5raDLGP6Bs6PunIHe7XZ8WYS/l
dbXdySGf9kBhbq3xo0L5wPoFxUstoRqSJKbGeCpQw04uxjI2tO4jkvxp5/lSPWtNlpQlTZGjPzOL
irS0ijVIbe13nJCRtQ1HYG08c+2F3Fqb9eX3E6dZ+2SW774x7euclrQBcTmkQRQUfXqqjda+XbP1
fklfRfDZnqbE0qctHMf5btuWiFF2+dxsZlC/paPwxceUm+bXQon1sAae9lQv8wmWCSSRNFE+Uc0T
/4sEgFQrRO39zkYtHtFm5wylhbTaKMe5idkhY1ZPtpLJ2IWNT96xkkUuP031MSsbAwZ/FaLq7cLZ
mBJRr+/VAj9PMzVrX23mU2Bk4msBt+C2S9kn2duZZdhus2pgm8WxGA0eYc341EzjFTisO5v5FsN/
1pR3fooN5Cuvt5eyduB2ycTOzcEAKCXZ7m6QiYeOBYAGc4Y6DQM4bjpqXucFDW3UBciNssANCUrG
QTmF9mLsRKdgmlbYIPs3D6ih28RZ1uPJUyHItrif5htftLHhvGr2Tbq9/X4Hl9ZuUCe3Wm8yffvE
Fn6f5RhT82tZc/FbWqQ3nyovJ5oSnT0Ce1dcA3bD7oa8KXicJ09d6U3RvMFvTDCVNQC/ev1WAvUs
gYbHZV5wJjBKtOnwWdOxUYZmcTtaByh0ZHhytF8H1oTaJrup6I0pK5moMF30GMaTHug+OVaClXmG
Eqt5kbv4OwOjZhBQmLKaOLFKZSZQjWtsW+4ulZwQhX7btBojtDyGiPSlaL8WOqjQ6pWcnZ29UtB+
2jTr4Ddnnsxwds8TFX5obS7aVmx4MzL01H+u/CzS3eJmoT3C+5lddxbZyf5KgfLZ7jP0y6xjxTiF
avPv0ScdamO5Gt17130Axztn6Uvm2LuBwUIUzN4c2qoIW21OWm9nGTfzGCzYNvxEmW+5XG5XO49W
pz7zoq+N7e5nxiLJyITAorucyO7pdBIk9Rez9tkvAKhDo4CAv/NiAxPCmOa7tN1ajLLDicCHY6p1
J0n8D+THCKbro8LyGcqOW3JYbDwuVsqrW67DqcC/G0621YE6GucHOrY2Clj44+OomEh4cLKbavzi
iupWVPOtPk/pLsP4gV25bPeXq50bGeyQBcRzrzWtfyWC4G2emBWRO7HDKtnQ82CzsYebSS17d9An
/K20ZtoYmDttWOb7ToBIKadcJkFgsioFiyhTwoS89dkkiMqGyKm6OwLerJl1Terc5Ex/zw69y/OA
0SjK5sI7t4Mqn3vRppHFW9wjje+0WwvX9Xes0AFuFx9SGcQnYiN+Xxr8//7kP8i4/qf9yd3n/vPX
j+pn+LHf/+S/RLzmb3AAAYTo7FYN6wLZ+m/02IVSgD2RTQZSo0v46783KYb3m2EicWKtwUQSo9of
Kl7D+Y2lMgJNyjLgZVCa/1eLlL9q30AMwBUCA+le9OF/ytzQUuj4IlVD4vQlsxU8R2mdiFG/ES3W
o0tTbGmvoChvFod6H2JmGJgswK3saKRcMrMlvzZLGmnSOv7pO/yJ/vR3SeUfi51/f6IL6eHPn2hx
RrOdvXVIyAxLfK3LaBcJyYMo25xZm+wnOs4w7WGSWet45TsltaI96AwNp29IfD51Pq0GquTEUMZn
2+uyEDqBF3sDi9Si9uq90VRPXgCBisMSCMtGKrzblg+ml0ECZYQY4n1M2AO/2daWbFv7tNUU4NX6
ad0os82ln49I9LJj3WvccH477sqOD0hr+eH46SkD315u2Z3etk+5Xj0By7rxauGFoGqXcHbKVwtf
eNRpxte51z+xvYUXUemPq8MutYXJHE6je7ttQ/zPX+gPsJ8/vtAfNmTGyOxl7BaVBGWlhQq+7YR1
AraoX9DrGiGZaLFb5dQ4kMRSebXK8q1F5NLiiec6zWI1DIfWmc1DlbbHOnM/kEeGtXrnuiBzdLkb
S0eLfVFluPfm+jRnUlBhrIDOsXPv+rXOUARQ1zPtYZrbrdzjtvvkGQ1cYU/dd533CyHnD3LdP37U
y1P+p6fZXUZdCS1QCXqvu6rKz31TAnezrvmSj6Ni/a1sbrbcSb2X1OL5Xb35jVlHefF1MIsfu+Ps
lvtCZsxqqgPC46+TP6aHbUAw42XVK4o+8LTSau7zNbubsm77hZ75d6ntzx77ix7xTx9dQLFdS03v
kj6l2t7mQ+0khW7Ggb8AeTMPBN0/+P1eQMgOcYG9KVf/5IoRCnEei36OpYc2tRI8vkbXVdRNdRle
QCOBNUSB1z6Qc/D4zw/UDyLeP77lH9TpbPlyiM05mKpLaH3RQMoPdkIxslATjL4l+9o7PD5++1RZ
5ePWD+CdYJbQprhR38qrmlclXHrvFyLtv1oB/vg4F8Hon745t+RFp7buE/oFlAf0XBNv1vKrX4zJ
X/OzX8xlAf2nv77JAxYGTHoTe5VXXdVdDQCaQ6RrY+woYs2U1zDa0l0R9rZxIJ6DaWeORhyO7yPQ
cVZ1en6LovE8DZhnsuqy3M3L0KuKN70Sj4Y5HNvS+/jn383fHOdYO/7yYT0h+gV2CHu3popZdQU0
SwKGB6vwqPK8XxwpP7iH/vjKf9AT4wJAZ1NMXWK088lkHAW5ke8nOzBbuoww2TzKm8keL4bf6J9/
sguy56e/hx9uqrTJhmapWGvNwfZor/65FIyAA2B94TC739m1p3G/LtqzyKaIKINj6Tp71ElbrPUj
YI0CLdGiELtBGX8tUfRf9pxfqNY5y/y1x6+LNPoXn/Vvfg0/Rsq6zqq56erLZJzVGzAPk8lSQDw1
a9bQtzcYFF11QPr0bJoDs2q6Ot+uX3o0SqGfOZJ+Mdut+vhaTxrNYnYzGjPD+DSemRdDGTnPS/G1
K8yHeSXzg5pDj6Whgc3Uf6Eb/7vT6BJJ8+eHfqPloke3ugRAIwMBu4kHNq1o9J8Q4L0480h00XSo
bXGZx8WrdNkwNOHkaLcyIIeAHBjLcu+1ZQg3c3qYWyhjg/eVg/aY1szerazTf/F+/k5W+8n7eTE6
/fmjNo1WrXUadMyjNTvSJtO/2kYJE0QU6iaYN3eHFZrlB+nooUKIwapfPLSu1G8dg7VtTQ4WEia9
iERGO1Vj6HYgnUCuYeI4imE4Vmb6DEbyEyLEZyLw3gODRojdxAEvx2d9MHIqEWyyxaLTUsIl9GsI
ka5jP7G//cUP+QOp9d8vnP3D7QBMfvRb25CJWeaR2xRn102T2g0+lGMc22a6Ef0rv64zSq693Y9n
vXHxETTaL154929ePlgaf/2S/bEnQsqRiWjZrFUbkQ3qEl3sAmO/I3IqQrc3I9uqWZnr8xdh2V+l
xratmDyiOAKrP5DIDeVwzeIK1mAYTN+Wmq02i/wpJK4G52FtoL+WPXC6fOmYZW3jPV57+wig0avd
2JI9pDp1tpm4hHaTz3GT+7T8gDb2zWSi75jFIdCyY5Wan3Eo+pRmqo26WqQUgFRTur49b351sgZr
CbmUKqy4+kPbI7lRef/upKUVdk5656wIDKxWu1HN+Ay09CW3xJviEAcf016Ren6UDDiX2e33XW6/
/eLEuJxiP3uKf7jEPH2YfVeZU6IvFLRD1j0Nyu5iqZgYT5aObjk3AYD2VhuSTmCFrAnNncuhGHMT
k4ZEKRKNwv4coEyMC2nX+zzNaIbHMennhUAcpHO/eBh/PwR+9ll/uBGRdgABtiaVpHZ+06trT91Y
srmzreo89Kz17MlJnNmj8/UISaMuICSK5J1eRbjDoiGrDgvq5zbfvpdNfyuWty2rrj3NP3QSoqff
HeXCFqNwmX3Yx36zDpWd8bOmKIN6ShyX7n5CtPOe+sGxJjg2Wr3+Qbj0vpY6uHBaYYDtNPO+cq84
e0NNu6rVN5AW+4wVV5FXu//j7+yHyzbdOOfyWfUJwYj2YZyK6kk0wotHoy9Oht8T9O7j6Gj1hQ2i
6yP25KBmtXwgoWf7XGh9drTLjSlm3VQ7VEyAIjsfRbmpGBPauX0cVoj4v/iwlw/1s1/aD1e2tqKf
Y5c1JmUtHJMR8poREVKu1ykqH2pl/5Zw0TmGMAPx2Zo8ZMYlSVUBexXXyB4gagGByJ28uPOZ4j/O
ta9F22b314FC7u437PeaTdci3lmUNcMv6hn38kz97GP/cOuveA0KMBdtQlgQW42LYJQFhnsUQ2Hs
VSC3HUTPcddb5RyvdjvHqmZE606OCJH7X5VbwdYmvZXTenQMmUfSoWaW7Hp2ywSeVOkpMVpQsSOr
LsddVTH2Y//DsNcs3VB6NYFeApf3YBRvU5DdjW1N9mRm2nCchThaZmeiEEOggTEG6b/BHK3QV7ZH
I9vWHkiKk1L0XarGdGCwn4vhqDBM+j1ewNk4SLuqr3mLTl2a3fgaOxFipEmvYQa0yywd/IxrD6d0
hbHXY4KIARYsh0G5pAohwUq9NtspZNjsbQHhe7Nv7f9vT8uPedZGJ9yJ5lUmKbwxfqc0E8MwS+69
Or2s6EUWZVknSDWbPhbbhOSlyS0yluGiFpjmXWsNzq5r4QkOTiI2616V1pVFjBndieXcLqa6sqEz
r41l/OKK+ruu5Ec8UjvLxvZKWSXQwl5yNb6jeENtpM8ZHIX8zgvcFwzML7WZ34L3GQmy7jkpXQ3f
U8PktDOLu6E2PpMz9vDPX+LffqIfKhMUXlm+AKtJys4obo211Dl+lDk+kmt2zDV3/oQds4tNuTrA
rtmEFCXCzarTkosRwjtwwKAJxFZmXGfpVhxILMp+8V4Zf1Oh/j4s+FNXY6rVG4dRl0mWszDFCEUK
jzVkoEyZo1NELSfREJWuubdjRtu8BYj4kY7pO682ICJXi31LOJq+1+bJZJ5AWJHkQfzFDfN3/YXl
/LXcMLam8OVkqKSxxcncjMPcZrGu+dceJkmXVx1ezx6XblQb+f3/8bf1ww3MbkY3zGqdE+JCDqNI
D3rNmrMo/HOe+jGZR+h7grhDa3tZxKZl+jwMKdksYHUkETHxZm13fj6ef/FxLpX2Tw6+H0HC/NKd
uUMslMCme7bKygUoo9YQuuZdil8wFANzFEc0H7XmnRtOCStvH226/ohIeGdnjeg3kdZ/bTGphVpf
fnZ97RdOTPPylfzss/3Pi0+XgAqnZMLhcZnhZO8XOuB3YzWCpFftcDQv8VQdxWhRqLNgGlYNwzsR
0Vd9wTQAk51+VL6SeyYGRYKtd74fM7eILaN6cBSbfrd8+0/qzmy3keXc0k8UBzkPQN80ySQpUtSs
kko3CUlVlZHznBEZT98f97HRx8YxDnzXDRiGN7Y1kcmIf1jrW5iJcPxaa9L00//AN3P+RZX1zz7Y
tBI+kz/MhHa/vPpTHCVjQU7RlYzT4XWzy+lDZVwQ3uqdPG/6DDmfN1kHndmf5R0Qn8uYY37z5hCx
g+F550XArQJ3Mmuoav+Ht/466fzvXt5/uvOCDiuLUP58cmxFJo9VXOxe41Ozml9uP9M9tdk9Ega5
GUx/G3ntrd1y3YXAu8BA8utxwr6YiAurT9/CgeJsVjtBlPPhr9/v3xr4v7Q1//lf16/5/ntK7F96
/v/7T/8SdPgPX/T/SPRrwCP+r/GFH3n99fmlOGN//xUk+1da7PVL/uaVcP/j6qP36GdgUkTO1avw
nyN+x8cScQ2FBcgVgAi+5tj8zSwhroN80mJZ6UAxhC5xtZ2PwAGIfxVEw3oOdOMIsgX/2qI//zfc
Evgv/uGJ8sk2sWMYCTYy9cDCMfFPbX0fNdEagyhigR748xHRYjo1z1lHVlZ60cS8i4McSF2/FOkY
7Hvbbc+sioYX3bRoQ1JKQxgy9j7vi3Zbp7lqb2JtDee8AwrRTJ1m8GLZT2sYvUHeOzNyp1rpcnXo
ETjhfpyB3kZwgWvS2c6NzJajYn6RzbGPk+sqSenGl7BVIHxm/cOySJ4eiOsSj2wdkcbNIUPsTeet
zTcLcZQHSBmOQ0BkoSdNA0rVFEdWe8tz50XZnCi3jc5OK4IDgXUMqlNkAE3mM6tCoLipLFvuWq97
9+zpa/bl2Q3qR95SJsRzNGyqiLaxnbv6GHnpcuaHPswAUuO1eQwRvPVuUbBfk/M5JA873K1AYntc
YU6a/3HBoTQUn+yxN2N7NS622rppLTPSilllcJtT/n/2C3GKhUaBri3vueltcaMAKB+AziGUUuQn
NHQFe4m/HNKdjfnKn8P9YK/NflA4nbEKM4h28nyvzfIN/FU9ds7K9n1FHmihn7sLPPi8UWnmxIqQ
lJZj+gp4bN0GXQezbGp90qIIS6VyHR+43rubiRzTG9uS473d59jxRuSrQqDkmDXgXqiu2U0hJpLz
CEZ9QVPTtNi1mul7UAS8KQTO7waL2ZmIO/ejGmJxqIuhPkpev5tomukeGMFZCWY7lkjd1HS7ycOb
GKesSNmL3c7XPAmJGYElScqg25YopMjFXY9dbEHrmsBeDNsyJj/XR4f4onD6baOpHU9rEeKYj6Q4
hqiU2bfOBFTIrjyTJW9tCJbzDlk18xoGWOy3QIbDb3ix7Tsg4/pYRswyTAfjyNNuQcp5qPe1aftN
GeCoyeqyPWFzR0iZBvaNGyMAo0tt7mjsUIJgjEuRvrGbQn5Yij3SUu+WaZc4BwUr1l2dMZrcMPGw
D+lQtZ+rUssBeZN1IFGXxE3HqACBd4Tqy4XdtVEgaEn8SLFI4Kq/cWR/RQRHJVvd1SekLTfYDBa2
zGJxv+Uivuw1PoTNCqisGJX4EVd2s2tZqR9Q7cWfBHz3r4JO8pkHx/CkhKT0ELP3yIiW2ejYWhtJ
GfidGU+crCJbnhAQC9SJ+VtDKO7Bb1j6tVY0bi3Jlp4ljrylKKEdYji255qyE7BFw97PLJFojPnT
xrJGWW9KV4Z/etX3hzhuvHNYrI9ZnbE8a5qcVEPUQlqA5ZbxYajb4yj8+k4Pwamb6uE29qzjpPrm
OTROd+AxuCNO7rmIm8/WIVY07wd2NBPMgqa7vmDLxwrc+GLa7MlbvC9D2CI7b284SBZN7PBdRuyC
BciG9Oq7aLDfsYgEPwDNF3u3seCgDyQfhPVnSXO+d5rWvtMVuq9CmG8Cd5YvtbDxT+OXtm0P3YoH
ET/cjkiMe2nMK3r5QzqWj/hIP3GMva9L+JrWA8NSUe+jqcEE2w7JGIwJeI6DHwx/YAxl59by3+1q
+UZomG0w3CJeBSmI7Ok+soz8QLGHnsVUxIM4Wv5Og+4pluHd2Nb9GdH2G27XPX6fFkUCtqQgPyOe
vyFY8l0sKnxwPHFlkPVvC2QJDBAoW2Frt518kGF/crtQ7JvGOgkyPveQUG4JlDss4wLwzu32Is+K
pMflWY5heEVBeM/B5IyHqlg5GkPb5C/Y2/w/nddXexFmz66X0hQGTD0rXj+pUjy9TXyXTR7Ck0Y3
29D45rpm8xPPhtrXuCiSzBwlUf3Lc8tu7/ZYdTgzLqQ/tIgYYww3QeucIDzfxRnAs06g/lu6mMw3
YKehQDg0meq7iPXv3IiDLxykfJ68AII+5QW7Du1BBAx9CUmxwP+QvZB3e5XqYSfxdJJH6cVt+2En
FXfKNIS/U2yvGKeDR6nUS13FZ80ng5Gw47zPgs/TnBf39RKORy2xJgPqf1SOmxBd/FDZQfynzK4E
xXIKMNShAmkHcVfk3J5FQJMc8g3ANdVQO932gPjP2mRmIofTMyCr/ByyN1tJLBXhudALuARpXq06
JIEbQRS3bVNzaU3js+yHmQRn8zGP9pKkYEl/4yKvnmLBm0bwDSnXaIT0Ziym6WCD2PjGv643ECdQ
jVTl8MuMwDNa/tJD7Ij+AMyDnXi2KAmlHCJC/DijKkYNbyYiWDHvqL0TxuldS1AxzMIFwfW2r1T1
NU8YKrue/94RCFTNW1byizrioy72fRg8zjJt6R9ZdmQTGPE57q/MKqshTnVMtzF5kkm9FNvcc8pb
nP/hxjOp2JXkx4Cl75s9b7Z/V0RwOgQfONH0TBUcDMuw1sPEBqfx2VtEy+4IJYHCODBiAXjQw0QJ
1s7Bvzghgdsh31z0Sx1wDZ5wKJd94tTBBJgm0LPoHnSRY3kocU91PZFGyq734Ptm1PT5EbQQvq32
k3o/6RkQOHG742bZhl350yIQHmWURchASahgMU83vDAPRB5vQ4yIMTFtrJb7ROVg5ufsLvXKHYBQ
AnlzbgA0iItFJJd9tqr1q1vWW0IyJ+gM1mOHfWSLReLBtnO1xXbVotTLUNIuPX9jj14qLes/kUV0
Zdiy4AyuOlXeQqvkTI41cVRK72BkfBbBirI5ZdbokWxNMUSqLb6duXFewE3x2QxcwanSVntfia+1
1cV90I7DoY7dd3LnOTlHkh0cvyHewaX3WNvgNe/Xi6zS6RjDdQWVnrFJFIT2plbdJWnFU+qVUIRV
CZM/9dflpoxy91jnICK2lp+urP0zdSmJcT3bkSqPVTyUh2UFKWONzU+kL2RUhCoQFsbzPE86GKm3
rReldx4p9DsopsUP1dfmvCzx9LyACAixge37JhK36zL9YcC/73t+FYtHUtRquaEMCz6K0Q6TuPAm
NlDosQ/wVPb20B6Q0/EYRTsv0G/lmvb7SpVZQpqyZGc4nWMRvPtePSZWthYvNd4BNtYWE2yJR9QP
wNsrv8+/6KxynJE9HIMgHDtyAYblEwLobgodxoYTImEutq5ZUTI6TRUR2eB0TFhC3lQxmZoXgIAH
ppgZ70dSCCHqxFG6LLkOMjI5Hm3iIhC2E/jFbeN5nRnO7aRBZLmrrUnBYeqA2BQrVI4CwS1bHe2V
lvW6J4riPVvzdSaNSrjDDvm/qC+MFstlswDUzG5CMDGPVmHDUCBfcCTgGhcnPJhsde2P0bX0TQ+3
G17lUKN6e9WWKD1mD3Up7+zOshjLa28Nf3dNprRNnpILkD+uQjUd+nJUv1gOhIvYwTZGSVmraGzf
A97cX9rOXJTSGDNFXfEpKjBScNrIk3AIVsTQY+rpRQBlOjeWJfuvjjYdnirwIftociMLkCTC5K8d
Ze0JTbrGgshJttFuL/Mjy5sR98bonTAcXw0uYWqzjCAFIGnWUaUfARrzc25FGldJpRbSnBX+lvE8
lFK+jERgIfee8mT0VDOf1xVWNDnRFcjlwY2GI4kPfouyJ675WxGcc+G3DWhaw4/4jEIcosu2XmdW
LHgvSnVrm45sjW6pUwBQwbrQkzhiWG6gidcvcen7XzGiaot7z446Vl1BARiFOBIEnGYdWRuikJj4
Zp4xzkOxFJm8WZaC54v9ZcStJZvxo2HH7O/YK+QCgFRne8d1zjvnXWWjCE9AO5A4syTKycNDfVaO
GzUWQ3fM9KDFE8pAo7Zs4KLxmqrex292OHJUozXMrb1VxWJCRT9ZE47XWSHG7PMWt03BpTZtOifD
gtUsQy8OTds26LIqxjeXEDqJe9I2TBRAWPlU7RxRBtS/nBnDL3eZFPcOkw1o5kCub0vEl9x4aZz9
ICzF/pyiK6GqJWT7NcJFXe+4FGp1TIf0yZpsiwnbGub6ovA6H3PdGvsXbKJoPFh6tZZsO9k2zcqm
h6R8NhAL78TE9XfgwxUgNp1wSlm4rPA8yCFafojr8HNXFFo3Dxa8Lq7ZeqUxdoucYoCENxYgYlTo
yG2fTNf0naTz4CnH63qTV7W/na63zYAKgj6W8JNh0eUuaLAtFcWqgXJdGzvHmW/gZVsPIXEsD47F
AqxSMe/r0KVoirGB9T9jldoPsfa8n6mUr3RMPJ/gCnqit5tUAo4uJePVuH4n1a64t3NIRrC1REVx
NUwLm7UAubVctfUZVwFecCuyXLI0wik+ElYi3+j1JkhbvQ7HU1eBE95Js85nKEYB/Jex35Oigl4u
IGIQSX06TPFpiSPEI12wlC+Bzj6n0gkIxI5Zd6YQfebIuzMOcRkVb0CTEftVIOotZPE4Zt5WRkVX
nFiAo/TKQGrdAxn7s/bFuENdV8bYHojoUW5gJ32PvHxZHJzoBCfPn8Lz5v+UX/xbA6p/OX36h4nV
/284Wd9CAPCv51T/u5k+h+8p//78r5Oqv77ob2LUiJni39I17Ov//vswKrD+w7eI04ggnZKa4V1/
zt+HUREoEB/Is+eHDgmRiFn/nWFUSIDHP0yjAttnGkW4MxBaB95p9M/pC91qlU5XRDGJVvNajYOD
8rS04zyy61PmDqlj6wh6VKfquuamR+HGAOEh9XxbPILGKkpYOm091IPaIpCgYUhaLtRRXFyZYfjY
VhGOSWKh18J46Z2Va49FuJ+l0ocIsbZI74dqMZ5+Hj3fK0RiQFcjk2zcoKnlXUa9lSFXbwbwNNDi
qBAGJSbvnovY1pcuLUBGmNiS9hH/0zr8skZM58lae/H6PXmY5TZZNq11Aitq6BJ0YYNz6MD91y2n
85QV3TaYPfKQ8EGMcUfaJBIIDc0gjcti27HloDjV0p2sHUxKu9wzJjO3Vbb0GIkntCenMa86wAgi
yPv2eyTwanozrU6feO/iXauqGeE/eZSOvKRjG6s3KHZrYkdZRsKpivGRkdLQJzIUXfcIX7R75Sc0
n3Hcd3daAA6iCXFlvQ2cFOo9ksn1NNqGFLKGDETJQGNaflWx20/nFdLTw2hSaO8cmG1a3HpG5Hju
gZC/T3HV39DU2/j3Au+znPAMYMalMMJVkQdbUVttfNBQz+kWbPvHwuVMA8s0lRJxKFW2Hnmxpm2p
aVAhoFQKBN4yCNARC4nDkxzaN1VLyNozOL1daurwrONZ+1thYMLu1VinO3Izmn3ajqmVEHGZrsfC
Hydz0IKprfM8SJ6fH6MxovgzzhFbO+wmV7+JJj3gXlQSEWxvCeIjBzd0nJuADTjbFehe8XkAUVZ+
WbNXH4DbM8rKGSrhHyb8y/H6baYxhywzNypn5MqEXjZ5uKNIEPez8vPd6KA6G9cw3ESrYMITq/LB
rApTlVWSowzoTO4JPilw6GZkSRmvzbqthU2UVNuSwISdq6/Gq1Sk+zIEAqyrecAU2rfN1tAzTVeR
C/dKNKqHOOBy2/gdPbwZQOIh2h4m/Yc4NxboQA3UwmgmLLcG/fXIINHl7URGAe4hhdqmsFY0clwR
JWROtJtcje2YoaB9aw+1SCTwyPyy1FXAA1OgMz83Jd/inA/hEFAFw2vHTSSh80QwdKto6hIEhPyW
Q760PwgrbpbP2sZDaoETOKZq9eWJ9CjMa42jUuc3n+Ca4BsiKGveOnFLm+mNR5ACi8czMabRRgPP
+IG+O5APWpb0Q0OKoyd0xz1JFbjY8Zcuv5Xfum+xyWuskpN4X+a5xBuYGqj/y9JWl8kx1XPcET6R
tjOJE2k8y31LYcnDOTv0g2FsxvtSMqw/k84L7c6ZU4+Uibmb9Eb0oV/sFCq9OIkpm/odoZ6Z2Ro8
IjiF8tFN5tlER6NUlywwGkoMVm4ZQbIkjuHRsmbEiJNPvfQduO7whny26s5R20cajyje+f0qQlEm
pNe5kotcmqO6jqy2OhVOeqtRMl+WKMqfbKXbt37J2tdpddQbhsMYZNBCFgqHRLZ1B6cMGIa30i62
K81WnTStP8AytFIyjbV3MAwvHpYKMPIhm8cg2xZRRkdJtKnYzoWIbttOFxfHI4pvuxTxcBmXeHmL
cM0AEmEgWk67UMIYDd3aNTwQa3gXMitdAIoFet/OS3gZ5YjPlNyypkU2ymJrM69AChYGo/0mmgk4
aNIKVQQlV0XqgufsJ1JonI/BM0uc+GsvusRuOTsAoYrufsHdSNwsGOhE1NoE+KYVtSrGiWAX50sR
XhTURLA9HN/MIc0y7ooV6DFJG854AZ8RLxutU+3/dIa2eDBdFs+7tAzsFTu+timNq2lJb0Wq6+c2
uNoUBzDjbRiX+wriorvD/2o/YSj27ufWpF+ZkhhxYapOUbljf8KMae0RzzccuKtJpAPa75ozljrb
mj0/xXVb53rOqKv5cjyhLnRHbwXU8NAHnDEb2suxxYruMOpnO1wER6x6ywGaiv9hqKs7NEYT9m2L
mXW8Z/bRHxupO0R5Ge+fi8aBZnoRJDWXnnCh0zjLgCuSj3xOPKsWZ4OIq6QMbfIT8U/k04LOQPrS
WWn7GPgdY3LY0dNusegf2yi6Cppm33tk4MJRHnVr9jP0G0W6r+uEOWPNyvweqZ7fJQcT6SKOtnif
q+rAiJjQkjKO6v3I57NMikgiG/YnnpJNgRjwnrhoMjbIdJaXbPZmFh3BojBROeHU7aj/G5dhRNVa
R1xlV6ApfFnsV+gZ2q8eTyo/Yqq5fp2yyI5OOXT2cVws0nBad4a8EPPvOniBcOOxjjh2wf0++t5I
t1dkOq/jF+JgCDZhP0WpPrADZlA/BcO2GSOHQO7OGtL6oFyrNacw9NV9lBPGsmO5zESV0Ci6BkIV
QtoBUN5YDBqrVhx912wSW07uHpi+2c8TZwRGdHsf1l5fz1swImRiQj9cTtE4asC6jiBOMJstsgEn
Z6qtL9XaVtnvyA+lMkgrfLN7Lnn7QdcAq7h4s1DdUzStnH9FdVBm4tXKqpyip/Bd/xPBphcdZEt4
+cbYZNu1G90U9hEiZ95sl7jktSm5CZst8Zaieo3Bc+qkF9Y8bieVFluvYIix93nL7oRCNztuO8J6
+KMaNjG4acvmxoaBjniKPEuF3Q1xOPmiAC1sqvuES4m3Ka4ydibp5NMhQTcch1MfpPF00/nGRkvl
a++7IbQqO2ZEpnbttlin5Wkua1VdLCsuHwjou9rsnKbTx8ZyW2I0GD0/OrLr/K0/xxzdNtiYN4Il
J3s7ely1r2m5Wi/EmPGrsRqIX63B8PSGVdU8IdWPyHavxE9QXXF3SZfFH+4lZ9W28iZIZ0ifEGRO
Bjlx4jjO8tBjreA2LpUbbqOwDPM3JsDZV50DgNqm0IUZZ5dp5t3OwplpjY1gLbIMg89F1Vt4TuJM
uL/4TjHp3xpCXNQCcTroMKMscSLPe2/xBeFqLi1GGbsOnGyV+I5l9C6a3JU1neU3ST6aK0QTFi6s
h/i6RhWxQcHqcs194KXFTj6ApxZ7ZRFp/rSwvas2QR1p9WycQf0yOd7p1ca4uWlAdM7s23rGM+G1
RaQ/jYPHRWDiP4zS7vTrWkxpl2BZjXl8O1PE+5Tw9GpfqCG+5S3G/QnMPjgOfKgeDVqDT82aMU1Q
O9nWtsSyhaYiKnt+PzGX1c5XjO82w+z1OQ9+yBmOBm8JkkgCD6TQLcLuNAS6bgA9RXF7HqzeZWrt
GoBzWBppmtsDUY6KtrII1Ms6e+WvMRxhvoa6ErtxHBexhYUKsCLynI4aXE3RM9IrYZ8aaJk54eVM
WfdLU3SEFTms8u9Wk1KbVCNqjk08RsMFUlnIrR0v6XiZbK/9nIcS8DK6DygCq+1kX0s5ZNOD30is
1pPfAR6opvRp4OnxMUwxxv/spzo3GZzRqEkEeQv9E6kppn+siC7jkDS6FKBc4VLjYE5L13/tDSwH
JrCDPI9+hut0wZFcH9iaaAakQ81OVIaR+kob4dsnTTJCs+0I3WDI2y7x64RxWuwXu3FufWou9xrT
Ctk7MKIFbqoWOe5E0QfksE4qQyfJlVTuMwy6ZcIMIT+uSxXrEyQbdUih0oYkwaZ12cAqWczTpAkt
xvFlopu+sS2N+cKqqCgDi5kRyVoIFMNi8W/TqrB9HgtHMZpd8u5PXpWMnRVE7Bcm2ZBn47jL7op5
dnMYx8Z2gYg0jk4iv5POQ9kZCFQZZGJ5Chsn+qqnin2s9lEAh1VdABEfpi5LuJZJ/PJEIT/chjCF
c8Mf3HHvD+GISNVyf6NlJQGM6nm+AFuRww2bjnA+W0Zkn5qNGHOiIXisGRHl+6Yl9QZ5gsov9J3E
QvHdpyvYAdwVc3A6gZvK5LF36wCpss9rUXfubh5b8atz5OyeUGBb5ZcHIGr5ZUGXnSFWDMQ8bVpS
SN9iFdRfa6FW1pILKMTBzU947iSVWpZ9haXfw98ea//N1dHkJYVFxJkITbDwXdr6MVjy8Ad/szVs
go7zYAN6uEdlCv2ZVFPMhYit0nZ6JW3ISS8VyqYw4VTKCZUQQ+1e7FgQH8H0rOp/MH0ZYdzO7iJ3
ARqR8gnBAu6pGpM38XZtRtOHlBc/340mAcS6KM3zkHR6RFlAcCEFHht++e4WLXpBj6HTCxBFC6iZ
jXV6EwxRsdw5Okg/UBG21LkLynW8aLPBH2RyECU7mHOF/q2sqfNfdVCyX2Trb7PT8ZcDk+3saTYh
zsgoIjwelMFNbeWm++H1eHmGwJl+utxP0SPEZpKXlshH3VRANtvNRWmoqO2rxARhQD4cWmVn0U0W
wnnfNFHnke3s1fewDspjODTRISfvAdI4WssBxd/F1hAorLS0fwiLDL+NM4Lb3xASiYZ3nlmR4r+u
s50fAsa6zkX9h8Cwi0mG3LjThsgC1xx68J0gJQMNaY2BuIVyvQjjC8Xu/JM6VGLvDKr2aPXresue
II42TVP7bF38GYU65TPUwT4aAsTjaIT6LZcgn+gm9tvqDYhy3Vw6fCtmq0d63mNcG4qLKPBZVqT1
uO6rDjnFNCtCDgn6KA4gzvVNLaLyG6cD3XGa1c+A2lPrrtCspdlIBvda2f0FHUxDB6HBrYt6ZYjI
xrpOPyO7onVxMF9BPoUMIWeyr05+6+k7Zbf6CvZbsxMm3J4NH6SBcxSNC+790fwyLo6zZGJnfldl
3nLQcdYVoKoWKFYRwZfRDj2CeWqcOELLIvMYbUqsp2eoquxKHAaJbOkag2xnknL8ZeARvwJVXoLT
OLTS23al1Sv6xzB+DcCFPc/SJXUP5rm3WYTbN+i6FztNZq9ZP32x2s9CefaPfCVkJSOR2SRwX6dD
G4GIhdAm8TQtvUNR5hTmbtQN76iJ0MuMDtIZqsvAo16rMqrgIbiyj3pdLCwopbpHWh8d4mXI412Y
TwKexzpGN5PUbhIbhge3szP76RYmMpP9yHcY6dJFgKOmZVbURuxarA6O3RXZIUroDII3zoq6ISI6
gdqfbRBVLBTSIEp/N2wD3jPl03RqntIT2abtU0jI0wuhJgZS5ZhNzX1rZ2uGvqiCLeBMlnUytWsN
B0qB7vsa4Ba+w64Igh0QrsC7FRlYP1pV51LSteonLjT/A42TdROti4uhY8rr9yZuo/U04G0gl9KP
EUt5Q7Ody6F8jozTB0m56tY/sn1At2VyNZ9J+GTam8Hh827SsGnfjRf6qGWHnJB7M2vYZRjddg2Z
Jdxtkgv/aOKFlVPMZysZFSiwc4lAZblp1pDovcIRy6evfffiBiI92G3v3nm5Wr4NG7Lq0DJTSjIw
lezZl+wN2aaFbMpRkBLZe+nbDJvocRpaqCEV8T3PtXKGXR5mmNRiNifjHRVxuOe6j+1DG2QGPF0I
/Csn0TCjMPX08GghZusJgxxE/lwVDQ+OPaHUZE3QS7hwuEL9+UaOzXQVR1eXOWAE/5zbAOxsnjD3
M5MTarkljxwS4/wwPNnNGj27FqUPH5YCRGFW3nhZmMIAj6IHy2VhuIM8VQdHlr24qsEHnMjxAxmY
zk67x+tZvqIWrY91PaORMhlN735WIYgOPwj7jzolH+nHFITKOXcjU2DOCmjpm8xV0w1eWVNvgeQx
jth2IJr4UUOcHrgq42dZGEjuRBe00H7nyjwi8C0+ROpz3F7HDZchrWj+YxbN05VhwZrbCsRyhJha
8HKpSPwE3g3AR3q2+u64y3ZVM2MZW5yBbl2I4bTKqVavmafUUwNZEgMH80hKiLhNT30DV3rLYNG+
yCJdMBP4bQfOzLPJ7X4Np6qb79EqafOnbZV+iLie1rvCrMzFoDVS39Ruc4e0QC5vRWF167aTytut
oSUA//gVGbg7UwdqSOTAYXUXFi7rKvb71aWb/Lp5dWXu9azLNcltpKh2AcyTalyjbZeLgOmvEwys
QGvrQ8Yk5+67war1XnqjPUJyKUsnfjSjjeIAbiEM2rbzpmlXr+lE1indLqoH6f9Y8yC8w7/kkzDh
L3i8glxgikC11twGdRfJrQ1mZOsyr/xVMG8pd8QhLmqvZgPAsy3i+JZqvzsGTtas+5x59T0f6vW1
hgH6hICAkQAHjPRozkGA5ZZcq73dtd5hbSLpMZQrAdylYiE3tHG9dx0G5W0JcozjMBhZsNoYavJE
xbKMjl2nUB6T4VvoG1SHiu8nVfXeZ2yoOG6j6cF11olwd2WV29hE6PYjd+3ibU8Y5kstF6Rbep0X
gNoG+uZuGOpguc1lwzpxsayPCqa7l4A+JdJmHddFva52NH8sXcTqq0XzV0vsCVjwLKrWwV1PwtIQ
dIJeza9ynTg8WZohFkdMFx3zADIpahdIYQfO1aZ9TKECjISvyLB89KqYQZzIYk5xHffRZ4E3FPRC
BhWS86Dq7p2yw38fdM2HQex4K4J6hd8j5gSZpAvgWsZMmpZAuazUV/+YS1JsgWwFDh7wLix/zX3t
7BmrSXRT7EgjxPi3kI/0cWlm/yYYbP+eIB7rA9/+csvf1d1L1xHHRRr/XJBPER4aaYv5QECo/7uJ
2qoBCjytqGyC7rC6uEDyMfJeS4CJ8tLoFlnsqNb0rair5jFrBC7baWrosuNhhEzoptAeHKFaiFjG
qzctKXYDdXzOZMGtHCQSg5bRt1sZ76svBVYCBrU3fRBSdUPNRChXrsWPvPcIkIbhQyjD3gY39OEw
ludjFLb24wASLocHYFrvlLtAOTZlM4caM1AO+Qma7HicogXSWBytpbV1ZIw3YHI6p8Lch2GAgQAR
NbsKuDNVQNsiY+ltT8ZgDd3grQlSrL0wPRRDQKcQt3Ph9uFvRo71yFUaxTkgKitd9rD8GEIPnGsb
2ar4oDAaXlyhu7sMRCk0Cwotte/XABB7IVzDEsELepYuoucjNwfZY1nqbnjs0L02SdAsKjGmC/Cc
ZROmMBM51UO7zvN7CgP2JYeZmZ+kJ9lL+AP+zZ1vr8784Mm52EULJaBGWQpUl3tO5vnDYqvw0Zdc
H3cQ1VHbDOMqrT/Sc9J3489BewrCIrogjXAeGLjzPri1OA5ZixEU1i1Wixax7MnPWer+DGUVfc5+
WF3SCpSSX5b9e4z5DhkE6R/DxoglOtpurVBKUobWe7zPTDHxmarmyGmDeqYcSeCwkfasm3GS0IGx
xz5WWq7NSWBE9CCdddGny2fcTiofnccm7Yjszbu03PseSwD2TtgXO3zXZPSQP4LWZuoDvSmxYHHV
IOmOtiSejAih+b/r5ynMykMNYO+EfGX8NGblE+yV7swqOhDRLkaycvRhe7HYDkSO2DFtCX2o5vGD
hIxd26sE4VC2JxuHVO3Sm4qbKDa46znI130XueL37K4MV9DUMePKB0Y0NN1zv2nqCeUu1f/6FVHz
3ObWKBj9CohT9lJ53zA226PpxfzE4aLx2Vdg7lKos7ekTRdVErLLkYex6FEAmeb/cHQey5HrWBD9
IkaQIEES2/JG3nRLvWH0U0sEvQFov35OzWYi5rmWyoC4eTNPIhvsJf68LS1Gbf6yTnUO3NOfjDh0
vYtosJZzvp1jt3wns4UN2Pjqx82t+5I2svldpquGfU168TdgtBEFq3IqsOlzJZ9N7IiGU8Rzf/og
XO5R0v3m4o+CW3hYL3bmSCyD5tSpFFgPY8/abhW0zg4DtCIWRJVT+hS1BA1B4ikzX7UZtT5ztbGP
vnJE/FYL3++eCEPahGsAhqenII7VEfHDj4/UqncM+tBerjaQsE7SOInSY5yC48sDIqsbSN01sES2
MHj/LLCSowW4k3ISJ2y/QrwtBxcLvf+p1QyZGwqGB5Eex0C7azzHDzZF6eXeDv3TDoDDeAZeeyj4
6xa9z5QYYHSC6QTWhqTTlxvzV7LGXfZQ9iNpg6CNfHfHdBwTFqj5IHLuwYlUQWfYxzjj8Oq3+YjZ
vwSQy3jJDJYFTsPne2FPhKMBnHShJ2/XOYXHFTiPx13o9+OeCdHiq5YodOsuBr6OQu34uRQbQ50w
hMkZOisGLgf68EhjBFrvNsSdfZz49r+uuC5wYfDnjxs4hH2/jejU5ZNciP8UvmPam3UXffDvDi+6
8FtwvyixrJqGv6uw4rerzPIWU8IFdDLpBNRgP7XDVrT+GnBhwqNyycNuLX9hH5mcuziqdfcsg5Ql
KP4eEbK3C5s3p2ihrvWwdS9FTuvXDoZQhEcO6gQvbtK0z7WKnejUJsI4x6RqR7zrWRsNn4lJRPMn
SM1afa9mXhcOoggxIPBIJB66oi3KZ19N8Y3tqTw4drqw07++VuS112QI4v00D9Shziz0WG7KqnPI
YCtqrdmomHtuLdNf+IMqOjW8nBtYVNN9gmVWPywY//CDsHRgntZgeyvf1N4+9hZZfoamC/8KC417
r7DXnxon6f+jes3CGMmH1txSDMWan6GUj+mZqdy/DLmA9CZDwcqjFn2+mwv6ocqwnvXNoCUNs/XY
PLJ9cL2jD4Rav/G0iXo0nzCCLWn9W/IBjWN4x4iQrBd3bCoQzOMc4mluFVvLXEiiBD6MifFeiCxU
Zw+9kb71wtyUdlSQ96wg6A0Dahx+5las4kJJV6MvvKnBldWDh+sXeNSwM4VdAyyisvLe5nBs5svU
dN3t0UwZfMKiHtX0//L77Sdd8QSIwR7maRqm17qpxB4Hx/LRVgVz0pLh8r6UnBbjee6yyTvTzKLP
YecsIcs7VAs/rqbiP6R2Z489F4KpaloRHMOhKe5X6Wczs1I7Uc5uo9u7wGQPHDO5OqUi0ROWzjYu
NN/qOJLjSZRdsB9cvIIZV88GmB4TQwL/2LzRtLXE+6GsM+e+d7ypPHuhM2/lPNKxV3qAQKAt/qaV
IOLbO4OkW3Ze0Xn33tR7LwVZ8/EWYCChQs2RhHKtZ9ANfTDR+wTT5t3iR3RXLKwJyFx2RdRAFjL9
mJuiu3IfZ402B31ONDJuw/JdxNQ6uINe+f5gYPjFc48sHw2SCKl3M71xq3fihuNOhFsDlOmPtKx0
dqhKvwPBxbDFnB+ZZjnkTT9krwyukSAVzv3vlKQoPERKVDWuf4xZfbnsWB612V06zNWw5zKRw081
iWaoA3kk4infB307UtxBVVIfqmPehCoh50hd7k46hbHBf3PfOP6GWwuKjEX7HJ9dfUu579LBVOl5
LsALRmiXtl0vQe8FeE9VGsjhCrARQghFCF4g6rPmmzl9FDJLxVPTjFH2QR/VUuIJMEykQN76PKy3
zSpc50EIBm1iBN2I5a+R6bKpsrxwj6tHzdyGBEmjPoUZFAF/fA9MwNtFuO10M3kbDC30VSq2usjU
hykYWhw5WI7Na8c6BsspX02dv3l+kRJRwW+Jgn9pdHurHWikDKBVji3ZXgjKawlPeSd6Ln2kRpCo
Naqr9KYTLB2ueQ917kfNfzWfGq76cBGaPdntzHIzjii2wCu5BHK6KxNuC0gqrM6YE1C0u6dqlnp+
GgudV90WNFYCUI5e2yDazYEbjMMGr2uawwZqEd1ODqMsjOfFLYfimOIA5aZMbgZRLq4WO5w0Ava8
HYKxyK6FaDr9yMlhuVSz6GU5WNki9+jAqUwzyS0vo5Gb1PG6BgIQBWqmPajaTk1xwQHZNs42y+wY
fTdB1EfvHr7p9I5ptqswboYatEceRcGWIkU6V7pkAGi2cZPYs3z/UJt/ASSuaPAzflnv2f1zuNUS
J8m5hehePCCr+fNB2X6asETfKGZNSQHLd4+Hp8LuOjBRNyelwsbfBYtclISRI2/uoCbVTPl7VllT
dAnnooK2nsAaZo+ViVRxkdA4KRfmuTLP/RMoa23o2VMWDkDIZAwrDTtJ9q/P2ZTdbuzULDZcnpNK
yGM5u1pOL6ZoU299VcQy5BFnDat5bkqWlLVGnIHQQhtYAi4L07msN9GK+WULQjQftzYO7HCdnY66
NhgniY7O7DJsc4pUOi9HGzauTztmeesI7tMCdQrn6hIf3T6j5eHI2TC55tS7fIl2hoJF71QWizN9
s5Ap+/SAF5ESU34/2Z+JFbrmeZqy2f3J48RB6eZb0f7XpQ5rlh+ZdTTTlYAMAlZaXJYhw6a+yJq8
2kT0w/IkciVPUGdLMWrvfPczmOpdPPl1cSyxm/QHRy/uhECMMMyKDpVv06ZLOTz4peQn1qLX82WM
l5BIiVmKG6zQK9ST8mEs4KFuC0fSDdBOefNK80GjfhzSQMtJ963b3JVZxQ0VlhGBOisyLUgHVC6r
rxBxy7umhXEEi1XZRz+mwsK84RykW00gNRs6W1fcq4Ar5mK4H5ugfnOp71SY4T1V/pfPrqV6ig4G
ia8YFb5EWtrgukm95rzO+BLeBhzjid0XGKfzhwLpXhzGjrXBfoiIBhwJd7QKKCwxiY8GfrA9B9qZ
nT+3jUF4Njywo0+Ox9Zu46lsaVtyoqV/MB3ppYqiGi+lgqFs0/WqqAGcQPDXogF/n3HW8bQYyMPc
holYHOKV+pBmn4hYrwdFd2uwK/tycXhUrnr+G4cmFZ9kSXp5hy7F5Zm8NY+AVwiFTnmsGR6c+eh5
raFRKlxNvpacWBFrZXaESrFTdbH/lAMSmduGSPtVRd2UU7uEvw7RCq292w9ce9UFQaex55X78fpB
esoLLp2T0KB+K8Ts1K4dIYKfse2I7n4cAhn/8L8Lg5YbTI19wDzJsXBGH2E4mxsvn/aVWPhEMvok
cX6e8ooqFvJQc3LAq1iUL25DTqUaQL4zIXMdxmbLc3hkqvDLKWaISXhpHmqWWep3WDcdbNghHMFu
TlHqVxeDkQG6Ab2NztMc8n9Okev6NBnnrqFxbRN0TcwdS2n8BE+244G5XYM+7VF2FgHFOpzSpjqU
WICr17Zua/+F8wOLxZGt+1q9QBqlFQKbveU4N2VVLXepE48ud+8xqxb6jyLK44PSOs33WGk3/Q7b
biheOJEb9lJtYIC9cdaIux62ZXBAtyzsL0awOD2tKTLT36hPuKocCoFA9ciHfOre17lVUJ2XKejn
l4GeweCu9CZr91wx2aYt4Uov7Sb0oqX6WLKGnerSUNUMBHRoM3kIrCi8nyCayX9uXBs/S/YCYcvG
5TFKR2EwnOSSH/Ixh0cWQF2cie3X5yoaB3i/1rp9vUcT7Ma/Y+tZHGfcYQZw4ePgtQVr1GUhjIUW
oinmmBPCQY/LGvM+kTKI+f5+katZx/FxHJq5/KK9laEQLSprbLgtR+79Pk1thSS9SmiEGvquG3pq
aN18wlAehQ6ExnRgMyW8AlZcmVeBfQGet7biON2W9a+CHrT2pAeepDhzSEECiK8VBM3PcKTQrN3H
2YR5c4NrY1znQ+Gy9ZlvDvXOv0+lNwQPTFEVRb2exsbx1GDzg3BT4OQqTphRWrooeIanH4kQywRF
31bA//mpDMFaNY5RPB9MMPCHKvx1zzlOd7jLmXDZuJBl3s6kfN5pBV+ouVmN/09Puv8k6RU8V46G
De9rx94NXUtgRpJrqSmKcolBOyRU8O9WFBnCwVDETI5Ut9EH0cewo2i9Qga0e+KBbtOxzRj1SyL8
nqg3cPXq245of49Yu8REocUkFM+fLg2iFDYVcx4RliSsjjgoBz60a0F+i5HWDZY7UjrBw1w12aFP
OniRuXXweGYF/jna2Gg6ME7mIA97Qf9Uw34/JXHHRr23nT6t9do/zLjEKuji4HfQEJudJadEdCWf
1pcgT6GvGJZYbGa6/JOWkPCYjX54kf4t8Dmr3qd+3XE+wzDgX4fhwzmxJumvdlARzBvt/uW6GRxN
Ib2rx7uxdccWUuPMkwi+LivAsJYBaXUJzJ5+atY8JvOf6rEaH7V2HJrz1sFVG4cGHdaMi3wgVVLv
hL/693Cl4OC1CNEQQMfq1Z1n4gWUJr8IUjRAwlVTbtFrRcfQveD344T4dSsY2kf5OnxEuIq35MCo
2qsgmYGWo74wmWDo8MhLN5O24W837dtXJifitUwYmj2tqpO7yusctW0FDShIj+UHUVA2zVE9/9A/
Gi6PrHtSrml9GZx0keh/8IxKouR80G9HphZfZbD2y1bFXnrswsX2B/55DJ9kUPlqyOwhHvz8T5UO
mF283sh3TLRYNYIl5IowDv65D2uANIlO7kToIzY6KV4VQUydt7kP6CtuuhYDZjPgqkls2mOk7M1O
t3m1H+jRhld58+sisFObvMylIP3Zuw/+zOxJui6JnrTIWK01xdS/uVbi5eUH1vd+MdPgpDI+jWkP
TgoEaJWfPQwmFCgktc+eNCJsCglBUEXS9+tOOcvyEBLh3LKPq44idWnEqi3uHJ4sgs9HN5OVTSjk
xvsTg7qauvBYLDHdLCLC4q0MoiKLYkRvqnbWaAshL2Ncn7HIS8r+8OKinBz7EDweelZx8E0+H/14
BexA9R29JwEN0/OUZ+csns0TnwD2lkpzZc/HcEWkxNlq78TKd5UJr3otHfb4yAbxKndRJ8sruTdG
XjKAoFaZG7fTygaRzzV9OHFYAJlr1oJ9LSGnGW8B6bf1kAjEoy10BbNneyjrB2RJ/zqJgH1FsXTx
zhFt7OyY6MsdBkP/nPk3WJdb0LjeodCeEw6g82CJUEVrYc+6Q5osaUC50o3Vf2CorV+zgQk1XgN/
N1qkYQaHWJ+yyp8eu6nI7pJYq3t3TSacYEoVD944oUa7YRi96ErhMvOlE5xAQDuXJJqD/1xknoIz
Joza4LyIJneJ+tbre5M45Ztb2OZd1Iu6iLkX+9J4LEtJ+acnrq7sN2g/kfrODvGvqJy4aa7kNFPr
rXct+sndMOWmYZHjeXdTptv7DIfLRwyJWRBcLHzgE2HsbW+hh/gUWBKb1H7JAip2xFfRG6rqsS8t
HqOYJ40O+LhvqtnTdz0Ol+xAtZ/ZzWNMc0WACWbL7S+jv7Gf7UPBbu+j9jH4z5Ek+Y/wc+gXcAu7
VcFS2462/uTzXFyzxKTLNufKse8dVdy3ZRJRvGnz8MHyhMLuye6TRwXbqVMYB3zdwtomb+jR693A
mP5h3aC8sOnu6TWJudb5DRJhKm41aEk5Pqk2XndlfquWQqs9SD+PHgLuqXeqBOwbrOVKSNnj9vxk
JktaPFm7/LWJ4ukp4n3Y8uimn9jjzPlesLe2e7EyYHW45/5yCVPLqRbEups8dV5qwh4n0i9MuJsq
NDkE7Dn7nfOw/STllhHvKpyWyxP5VRgpamKyLsOZ8tbJguyGufXV9knyqts+QDDh9oLcYjolTj77
D1oSWjOSqGczUO8itlxPTE8TQ4Gs3g324avf+uptiIWVZ4OgdRyidWoeV5wvFCaqYH5PqXh+SIm+
sKVo1bOHkHR2gZyfG7YJFKlQHusdlsQFooHo/I0nU8qneTb2FRnSOIc06wa1i52+Fbtlikq1cwxp
sDzxIsSZqERJSxE21wVYxg4K3kgaraq/JQ2yZx1K58LNIO/f+rzyFcltt2vOucHQu2+jNn6L8GuK
TVPO1GHMmdb8KKOkCodtX/hQisAAkhSe+W+Ekv9+c07EJGhWfW4SXe2zlN62o9spvRxTkbjrR2Xb
iHrVeebfp6bLUDCKshYM/9JZC7ZuZcaaEAsAriB3Bhjv5JGbne2Cp3rvBKo0E5sQQKx8H5TJ60dC
5eOEdKny4jlx2UrcZn/I+BHAqIUBM3FT5V95ENIjozJwgixcl2Hi2uTgazGYwMts5wYtlVwA7LMU
mlSj8Mlzl5wtapq/yOwu5ofDs8AacWKfzD/9G8d5xT2mGLrhyt1MJZt2CP0nOYP9eAahEABmi+I+
PhNJ1wGjJQfkhUfjvJ3lQKw2icgb7CjTVtyrnGnG5zykaN5OKvvyl3a8RGPAw2d/IDcJcIF6D8CL
EZMhnkWlDMz0iBEybnx5cPKstf+gJQyQS2B1XTjQnL8ul5COJqeB395puBaBJ6FGq+w4WTbEZQvq
LXS6UAGcB5SqJLRYgjuvMjght2TJmrs2+Gxt13W/Y51hfaALStFY3juUrxZOzL6WhxeX4wj5NrsO
+DgB9+fBzaE4U+fVXbN0MtGbDngZjlLQjPdTjcDhcRbw+nOL7XgWnJQ1XfQHFXc6IHNgjiXzrDTP
l7YsfkFYw5irJpa4Oyh48pDiBe6+CN+0lkc44d2Xtkc+vGMtM9ToD7OJvF01N1FzXqwm/bR3Bwvy
ayuXXsoz+mT/xrgqNOmQor549EVqPOyuZ570XNOYSmnV1GC96rgU/LJ5Ffm7diHS8CW9HiGzoL3A
JisL9gVtLQ0snAjA0icuJk7L3cpwbO3cqYGRsoEtAjrWiVAqa4IYCcG4dl/M/pQ8sjx1DtL2xVfv
0+5aG9et/qbryDS7ZqgrUHhkAmpnrl/odp+3i73h56aiNuqkPbrfhsEt5jsHWTZhs1GU2Z5Umpm+
lJTkPkHjVdd2DvLoOcGn841RecrPoa26mV0eT+1bjo6URpOmX5UJDL/cWiDwzW54CmSYf9NtPF1Y
u4Uw+5W73OES/nZNFHN65VHm15/r3BO2QxiT1UShccdDiKbqiJ+Z5ueW07BztPuAFavRYBWWOv3q
1kCa4+BExh92U87OFrfhUpmTv+gkJN7cSAefOsOeck9DwJC7DclAuIeqChIHv4wYZyZkslZYuIpY
ldlTPbGOPlZqtdWHY9uF/VzXq7U4jHOULX8y16VgpuBC326rSozEukRHQLyIGvu9RqozG1HVAEk4
QHDuoKqvOHv04nD8+AMqzSyNYQ7s+/qrBVY1X/FPR+RAqOGVzjuZECUqbjjTqP61rCXXe+pl8AX1
1GN2+wWrWHGvafWsd4Sjixwxc7WmoUYAfWbv8rfBP6WmVGyocejPp6yvlLL0b8n6v47wubKXCSKJ
BjoeisrAuAVATkl07lK/g29gLYJKvpbpMizLNYwcyCXgX/phFbsuQRPHuzKV9fyggWrC4WF1GHT0
KC02CEj6oJDT6SM9XMNooG65C7N1+R0a05pXf0gpZAhl7PEx5koTZi0bkbEvz3TXBV8rrxRgLJyp
6byXHQ+ez7rHlbCRKxv8nmiAj/upp6EIh5OO/LY/QC6t7V6P4CH4SlQQxB4p2Zr4Ywchc+/eDu3s
PLuNzsPgHRkrD2Fm9dCJYCea6oaXsT0uaho6+g7gCcmzuxQ3s012JVHT6scW2hNfntJsOMEVYgx2
R8nGBd/7c1eCjL4wEntyKyIkn2dhWnyrjfDd6TpnvDyvPTL5vAcOvwybJCmCsyzwSm3c5qZcddPs
gq5AOsVFDxOCU6mlFo1w1pUzKd3GI1srOO0ZbsM2Hb8K9o076JAx3dncogg/Tfkl0snkHnpgTAB3
Iu+uwf4+/u1byxm0N34OcEvqYfLUYQ7o7Y1xxE3yJoksejq39D04dF4NuGuH3An/rXlDbGelMuZP
BB/2OE7rQr+uX0UQX0IkDj6k0BAoaNLhLdLqeN6W+lywFfk0HNrSksuPSt6AvQwGe9+X5CM5FJr6
GatschGtbF4XLLSUKDBkPYSETD+sYWkAybXB3TmkRH5Z4bbTo+/A1TotPb3juxin7HDGibFeC3qA
pzOe3ZJWs4HHJOIx2gEMjEo1+bGDHMNfKlZ77kudP1KWyGRmZxiw6P5hcx1JA8CutjJ7klJpmPCR
u9yLDssK4zULVZ9lKbBqA4fpkVa0YLgtRXG2g5NwXlpvjEnFlr2/XTHvCVofYsBEigSfe+N0inhf
EaDpDnXI5n4bJRoIRCSy376X07ulhthjsCnYsZWY0p2HcC1BMA2Y3IjoRXo5d6iw2yxGf9mY2KTt
gX5JPdyvJmCoIw1nViwMBespokZA+RBbW/U5a6d9i3QVp9uB/A4nYJeY9Vz5cvTgmKrpLxWHmI8b
jX2nLUf9LtQCZQrcQI3djJRSfx2xdpEVXQGhFmM27lpAsGcEYF8fErPAK3b0DRPBavxXOIHbIH88
LN9aEuq90o46vlR6koYW03V886YwQnihn/goQWw2B1cxXh6qyEK+znIx3/CuVfBoUFee6iLrLl0w
dfKhi2x/yUvChFJzyYYZNp/dtVTnyZrwLMNSfkUqmtAsNJJ5QC3oE8MybxT13UPV70OyH1/RQDFj
RWDzxJcEGLSnJ65eBiHuki2MemeP4AhZzqJf1X3b4x48dTAj9MH1F25ulXbYnTqYX7HQJBPL9kpp
eYw6WpndjBsqj8ux+7bpzKTLSE/N9bxO6w6yXnvN0er5HgNm+FSaVc6rV2GC2iWjQQQJCL2R8NCs
knlCC2aI2h5bG2XTbhoN61+bttyXxkLkeyGxFSAeqOHcABWENsRF4LVXOUqP3yVoYpAYuFi2VcdF
XrjqsZlMwsWaLOZmzPzwefFygn7zvNT7sk5d+LKDMzwlTp4f1sKpLsuY9PspGPEiDXZ5Bv7MnbhP
sR+C/7APS1mQfOEL1+1Lp5HfYpH4/GTHlYMdctQdFimqx47P3NZH9NwBWMyKS0+jws7D+uuQBLh1
1IYI6ZolsvXfB44kg7oaBUcdO1iesmwMbyv5dEAV9kucRug+jXvuY5s7u9DpFFaDIWmPKyuxi4Nd
h1v3QEb4gEMGD/QKfO5eZAV9bhWhRcJNucAtqF14ghsxUNVxyrCQE8mehpj7hQjUDt7GfLLu5B0K
v0A7017i/CNLro9ANvQf2WPb3ayJ65/FYDDJ1CZqoo1AYURy8ZM/1BPEv4KiGpxtj5PqQgatOWg5
QHOi6zH/tK7nv0ohsxXXAJuLX53jzWfTBZ5/qNkgMShmQtGewgao3UuQ9f+cYQifumR1ylNFStjd
1j4sE0GB7Be9dnoXEIt8rhealyoMz/VWG1CHXetUwInY2p47FrxPebH0T9b6ZfKSsSl9bAd2Mlgc
QqaoAhMS4n4NnFGMJoWbwzTYbDIPXy2sOebBqa78r3CCNvi3rpvkjg0D37K69iOf8SMNyWujeJ1s
jpOt2lj8qI90jducXDz2CGeh6wElGqyS7tw6Pw2JG+499kRcewaxY8E8o57hn87dKHkNpMc8bAlv
YQ6Db/dT97Um3uBTRklWgF6UeCCAqDt/AduHi+B1SRb8tihrLq2vYFT2tBTTxdMTwviKbwUQkTvG
287rzCP0o4xakIYDY9vlTo0cwjXjnvhx2+/QM5OHmfvKr6lz+dVCKzUvTQKXKqY6iuQhd4zelnI7
hcX4wvSr4VJb6JhV0/t3sejn/ALCsVKHrmGTvwnHluSSG1Si+83SJOdSys6uP89+P9eUZyIQ4uwe
6jjf4WTFukBawL1P+GR0J3wIw19cBeXVRIu8ZUXo0dKrgkItkrEZD2GXRQgGefCA8wOBVAcdslo6
w2CebA4z0a8KOprdajnzt/0HHyYkBAd6IcUlQo727oEaiodJeZCYfFOdHBu1H8yrtb1bOjUv56kd
4Vbh0kUp38RRAL5niroUzRz4w8XeBlSK18mBNcYd87OZJ4sO7RY/mamZKNpZ9j+UrCfBBt9MRyBW
KVJcG6ccxSXxuEq8TZF1uRwEKm0onG2TjNBAwZ6rGjucERgp81MZ98WTEzRBeqyqWxJzAo2MDkvq
rns3elnpZ11sFeI1qxZPtv8IVHXXW2E6lKwIK/fOGDcElICLtdxj6+YG4orRdkfSbXAk4REUXACr
wZzY5tEooiCJUDwnpkcurD3lKojO2Aix2TTnmPtSfFqDMb2sizP/AaK1oMO4FZ4hlXyUC2mg55ua
PH2AxFtIqrHzbbYUUhef+YJmAUUtW989/DVUobHxxcuYMIM9CErG3R2tk0QDc5q5TyC4RHwIGjte
+RVBMzAV9D9xHCfvYvVo5qEzvUWEzUTA2scDWIAls1i3QSFsdIzYkFAkj08uJcSBkSYloojbaExu
5jU9rZ8cixkbHSZxP2VRQbKW9Tv7TyhRpKmPSiYUc/v1iBUvXl1QFKYMfBPsOohI6riKrP9PhEP7
DEZxhfJIT8cp5qOAD6DEcvpcxF6ItR/wHyHCYWfrhV6Odmz3nCz5bhEx9l1Qg/H8JkfMGRKi9hFn
nepe4tqFF6cjrdujz9GfI78CmDtT9L4SwVzIA+9YNok7U7GzcsjNnBtfg00KomZB/Z3Y5Sh0YMpe
0gPoieExwXh3gUNVfjnwZT56DaVg541jQog5xnNTkUM6uKN7OzA1oAeGjKBh/5M5h9BIE57mPIBd
SCzDbCdH9BVphZWsCXwYwjPGzQZcwAOvXUOWYuG/y/de8ks37Bl2QzrEUM+SeI4q5An4OxRlkPGz
R9wby98oMdOp70aIA1xhgd8Et4xUgwXimy9iDb0zTO0Do6SgozQOwD7ikvw3ebPk84Tiuunrcjyu
zWjv8bew6oV4tu4JCbSPK7rLWS5iPHYzRFEuww1KXypYZe55XZxXayV5ak3D3SGP2f8j59hmP9qQ
17Xk9r93CSx8UB3ShD+L2xr3j7NgoBR2xfvtLZSdE7ENqh0U+O6RQFJ8Np6LcFSMVjE5pa5k7ZUq
g1d2ndFp6mlrsXe/9swxJ9PpkQlG1/kxQxrG3y8XLKJt3zvOqYy8aMJNSJb/4BCRo/6jQxwneh3y
zkoTSy5OxcqnjL9M9MVMvHylqqikqc19wht+h4uI8FmZwPACdkLYWC8VwbUuJYcSxba6MGIGe1Ii
8T9DZQjuXRPQ5GTHPtlPBqhtAY1DkRA0E3ZOwgdvspJ++ytvdcBuKYZ8VaCmlCcZtYR0C21KzoWY
ED2r4zrsqXnzs/QAnA24AKPMBKadTUD55jFaxKxXefdYzLNuOFHzaqj0jWqv3FLwo6m2QVNu9iXs
FowwETt2crJjqDoPc/ekCQ8JMCusnmWZHlunc70nMqjDeD8QMXmsdMGsG0+o/U9uZDD1Y5kM8Diw
ZTt6TkpLLToCBviYaGsHHMTO25wi60d6Ag3/iZCUD2Hr3zNbszdumFgbg0CH1RWTczbducNSYNej
/IG+39bG8aGJpWPuMq+lc7Bf3TBgdynw4Se26U4SweY31tX8z6yKkUYjEWOV5VnUvvcOs5PLsxu2
8YpLzxwnyHpQETx5JD+L4CjZl5KLbWdsiiK/FkNSfGZTGf3z4yB8LlMlxf3qVVN2ZRLA1sjTfa52
Gv0AsRW9+aEGRPMV+2X2aHg7nzG0WwLgUZnTXIwRchlvICYvOcOFEf5zhDPZ3/uCxqvNgjhuQdCQ
a9iGEw4YthhAKVc3S5puM3LpFtGGvcOI3zDlUjr3wExRZOZDwn/wu6yA27BDd1S6j9KM/nDVe8Qc
c031wGHJuOsRhMFw8iuaMa8f4wT7yx6AuzovQx4fKQFqH5uhywZeGsgjO34aS8oIq97Z1BOlddOy
Dr8pvm9/wribG8q1QmLOdcjdjK7kYXlMQbyX29ldQSlAvU3vohCp6WFOV/Ceid/gP42anv1yrCPE
6yTB0H6/xmn57ERtGd07q4+vRfKhjY7OpM1FrOCFm8ULL6UfJ1/ujPWBUzg00VU2GNjuAWJV625x
/99nZOoSfnZp3ccyq/sdu8vkuWlm81ZgMGZSSDCAXRvuFzE4pTVgV1dg/AvXnggV1ZZAiulxq9DK
UnTs6Q9c+KYtbyHPBMO7BAV7Yic/PaZ5klD9XVbNfkmL9iSHOr9vZgFJmvW2+GB1H+OyLrg56ByX
Mpc629kXhyk+2CZjEsfnJZfrifXWQkSuG4PXJRgS9YhVglmubYgA085dOSvyvuPvqpF0gpkVm3Hh
4bO7TI4bHHJHYLGiAj4W4Wfp3XDifW1qyqx0DZ2IhJYS3Iwbfl92517gk+3qtPdGwIeDAcODEFdv
UPEDhbzzzmQGXn6PnsKPGzThK4Z/NTzj1Y8Yzz3NMRCj3LGdAI7WPVMwvHZXj6j9GDDdEBXgXemL
H5erXfDuV62jcOeFclIbO/6PozNrbhtHo+gvYhUILgBftUuWvDuJ/cJykg5XcAP3Xz9H8zJVXdOd
WDIJfMu95wr9ME0J8J86rdFXYNfvLSetjmkOM+AMf11/tAelSxHciHFDs4I9ygY4Bgazss/aMBci
tGADZkoivoo8kW1aNSw3XpR2HwQWgFE5R7tSRojhMzEMx9VhirgxrQ9iCAh0ER/QbgSXfKEelwQj
XA02DywWi5e8oFJNf1JRo0ML6ThvBGeF35PO24pA9gjXyjNgSUxp0KTwD4BFwCRcw66FXoDT0tTl
eCtURECawhrV7UZm6+Ag3GXKrgMdRHo0Xs+YOx8ZeZGo4mXjkcC3ITnmfauuBcTX6QvTTOB9tFiy
vtuAHzTtTJUfmoFDEIO0tdmlndz7haPCPdp34PzMbsV69pkRbRa3L/uLG8JUB2bvA7f3EsSWQHh8
dhvVvARfwzyF7inpFa02yie2GqkNuTcEQofl76KL5q1jqUWUAHsMpIXAvguG9UtVFOpf2Vd1/pOl
g0hOSBxy8/8NOMqRNpzhxbpB3h003G+xKYLG93e2HIx+Qhvann0qClbTsrFmPXTIu3j1fXwuWkwm
eqD9XUc+q16/Q5rYaz1k3c+YTVT2DMJbPTIWWotdN3akm21yNl7NFneG85+Zus5FraO6C9tMTjKW
hM61VOu8R/BZ4iZV6J3dvD91lgA3QEM1XBDk7GSoZLUvP5zBoAQbfaO+gRfcG7cpz5P800buzHZy
Qek2zDMFdcirkcQ1uxvYMxwhUmJy/oHCFh0YDC+O5gNQKDSjLSNbEMBiWofTHEggUyXD5J9eUTFQ
YZhYMBoKphjBk1mvoIAJaYtbNFU7PnyNSTeOmMgQ+rCl/Oflw4DxWkR5drRjYhrobBMDicadnPo8
AhVGY+mgzfweqkX2L46rYsSSYZihHrX8n2Hm3gUwvX3hJZ5fIDS5l3w05XMwTWrdgBgO/jDP1zc0
4/2unPW64EahpoTohsz7Tviy4S/ZDvcpSHbfeqYr/rULU+Ds02siFWww2nuPTcDKnHHJTMjbb3b8
iKViNmmbvPaLJ8/UCvOK9Ocv2CTRLSnQUe5XbCcCy6ZYjrNPvXCcjRP7oFuaNtiXSy5+WHT1DBF9
H5Bfgh64P/GKKZhxTZoZNEroJsxlDSZ7bfNyfO80MmKcJclUHiHjTMUuIGih28Bzql5XOuVtMKXl
Y8fue95Erg62MdoQIBJo1BTiwWOPXgd8cTb8x4uPO8qxkrrLxRoKxmogYpugkVmfhqJl0Y4BbP1o
1nGaj6HxHf+16HI2dQki1nJ7j0alZC7GkOG7Bq7wiet85VW1SRi9wMOdSOZDw/BT84PPIDAEZ5uh
mLiEYRpjlE0dhp7+DHR9O2q7fiKu779pD4qNaPsFaFw8w5VSAWPDBNnaYaX1e3PTYmVSwBpBHHqM
ZvnesDS9846QlccHzxWI5HIXcSlrlBTtOFdmcOg5mpqXJlEZCjRBCnWlq/Y2u1x8L1iZRnmL3JJY
IuMTSqcBvAoSUILOe3DcEApT5Gn5lcOu0C427qoxdOmrIunSsdb/UaKXzn9FXh1Cd0YACtdqsAou
Q+ZOr2Pvmg9dU+2VEcEpbHGK5qGo6jXfqRC6zQJyyhc/p7Sef8emdk7w8WW6Xadleb0nKvWslm39
L7jLb7dT2XXyGYOBVx4oRx20gaWC++SnWbrsk9hpriVVzA2eAhuCyPNty2wQqeRZmyHeq5ghVXmg
+6TY6vVkmmPX00YizF99JrROJF5Kd71bdRevbJBSTbN/cvF9Xgxq+x1Usyaj7ZjX8xiHoXeIUSai
lDI862h1IwzpSTVHJ6+O7qN9KDHAutzqvUaa/SfyYr2VyJ+uWWO7/+ag8Fw0tyPkjUSIG1foyLIS
WLLAcjlv0hZFEk+XP91GBOyXminlFhCJxchZM2V+ZjODU9Cd2MBdopSZ5PviVxkCJwkNxXwtqyMO
8YwzkuI8FvzVAtDSPpUNyww6IYSdlOsEZs+JAGeaTfh8WqYbcq/DaP1ZFoP5WywT0R2VYJ0BUTdA
ZNZRjJKDSoYDqvboLWMVcW3qpviAHYyQmC8f9lnACzGGsQAQDqFJvefWYeXZTKGHbzFA0nj3YSAT
6Ht1rtg9ty8tqnn0sqor/4JMwDaR+jMDUE+o+xG5sAuDYdf8XqOuflmzZf2djsr/cCLHUVcQjhUR
HSwneFnY/RH6R7rctA8EMpuPKfM11xJTlTssbZwhvWMOQjvCdXg2mRrPSVrW4WHJ29XZlTgzjlyp
ZLBS6Q9PXMIte+skInCjNO6yKRo3P6oBMP0hb3NxDcaCm8GhAoL0yBPlQF6Mqt+MhQGRRhgwkD0Q
4nuhG7endY0YIooRqAS+y/LMi9kjHfPac4fq09+U0RLLfVyhSQJo1XEJQj3DMpOUfR3uLEEEKbsY
L/8jxJTukd6rB4+tPxW0H6Hx7WSCJK7rw11tWkxyPAyK1Vgc4fDW8FMvZGcoIDcgkCqMt5hrKNnY
nLEUcnFMHXCNzNvK18wtpzkb3/KqTXGzNbh0Xsq0pyiPlyU/iAHLeziIQT5BZ1jl0e2MTc+ri0kD
ulaYvjdMoAHmuF2b3qgyktuYYm6BUkr5wHG/io3fEN3yzIJ47Z7ALiK+gpNn9XXuFNu8Cvi9dyEh
dOHZhciIistJ2mXv92PdPqzLYjLUN06Fx43MnGUXs9latkno4ajuW3i4+KoQF+7QEPeEraAszRHe
J7L61666egy5vr683OrX2fHHk+9MnEtFiqDZFXImznytWcr7CPwf87psicDoJ/3UB271Yw3yYto3
Yzu9MUlU6WuEp0VlW1ORSPCZrG5UgxzTEfuG0G2ZafQD/vXRZ+LwT2eJ8b98mox/U7lgT+3yWX2q
WmbbBLmIxp/eKVZK5eC9eFXQBXzqaV7fqZC9+43FrKbcJaFd1amktWo+wjGuu7/lqBMyA9SUYXOw
a1Jc9NrhQGcZxM2r2O6tCGZL7R9KnVRQRJTR/5opiH4ESQpXg7021z7aCp4Ldqp2fGcMyJu573FD
PAYOlJsnVIdoETdGLKyIl0wHP0Nd+i8zRUl9Ijp0OXt+hdxBLvWbn43IqIQfYWO0E0ypNoobonuy
brnkTaC/mhYs1Z8KR8bvCoZ+yOoyrLo/U2Ci5jFGVeGdIRwGFeIyTRdgMYUy36jQmjdfNHTt8hcr
VV3ssCfL/1pXBuZZ3eEf5I4NHpLIitSxY4c2CKu4ppXceCrWl5yT9xZMiw3Bgyj5PcoxPHmRh6RE
NZXee3HIU26HptoKpSYXnYbX7aEN0HrVc4R5BiLGes7RQM2/2sEP20/gGzKnzlmS8cvKdpq4lbPw
J8qCyb7ypLjdD9CCLSCJOep7vZ2Z/2Hkrotnzgi4MN1E3m1lGda3YZfsrYqih5YKvAeL5oLJwvY2
+CdTzCY9p7lM/iFtV9WOk1o+U7IOl6he1X3iHfW/i9Y0v5p8xnyRk516wunRv1qAAcdGd833CArq
sUUlYd+0SDK0Ko6MbmEvScnmpxCslpFEgrCi6sl/M4Wf3Pgw5MhSMNR6uuKPIWVkz0Y0iKG5ovrj
t+aZYPpLdKgHy7hGKUhICUE+xScnN3/lSsEUM/WJ/cc2pWdaqJzkpfNZpyB1WgXA10m4mdgFYKh/
FAA/CsZuORwLTCfEA/E1up8UewosS1q2OYQxrMU80bMzpDsFaXg65AmqlF+YGXIkf87ojy/CdDz9
G4nDprkOmAGbXWUXUDVBn9pjlKuRUVmNQog41CLLYHhZDFk+IT7uc5CNJaV4zyyw7gIaBpIrtIPX
1nYBPFfbyPosvLUKkL8289++ohy/5qlm9Dt2eXKd8UN8ZxGb9YR8XT2gSBOSvakH5HSGRBGDU7Pl
mr7QoaN7sl3BBszO80vswdSetvibxInRKbuTCkvAd627ZH3LKt+Ag0XFcfTISUAgnXLwwHeLxW6S
7dKeUi5dtMs80ab/qooqvOVYUioWhXUW/De2uRFcqHFBw4aulGfmjops4xfMWHX5YTLYjogRXJMf
FklcSSnBFh+SuFnyfdURjQWKoojNH4GJz/3phauLYMGHW/gx4F8ofmoUB6xCkc3G6QWSpXxj0Zcz
Z8mgOhZCkdZDikO59/2YjQQxyfWRPJxu29DNm6uaZqzWGWLXF+NaZbdqcoJn5t5xti9cyLZ/epkO
PCDwRcP+SGmD7wQOI+3uKM8xhY3csXBCn6fnLnV2XjRgV0BbhAEzIAFI4PY8ElbfnKkqnfW0Su04
71UP3fuohzTJ7nt6N7mungN4zzOz3z7Yicn+refpaY+FtRF1oM9gdpckWX/l+V1/gN+yJXdQgx65
7dGX1KFwWYa4Wfs7nbuh2LRelRfYOdKc10L7ZIffQxi7/TK4E2S0fMFk4dGjAzSqljMhfvkMvUyW
+wjtN2MzzB1n1wsAqSs9sEUxEivlpiRIYd8R0XllHZK/maBB/5F7vrmHs/kpHU6dfrPHSn7D+hQg
SaYRdTaKTX63gEm2aCA92FNOkBiDYm0NSvtVNEs4nvKZPr8ImXruFeydQ8K2Ai9sqaAcRAHQvx93
+FlO7czbvO+odaKN57EF5ZmqZbdHBDru8H7BJsNvAY6J0dJ9AQ9HEvZXXa0bdwx19cQIHqN/VlYM
ojU6L1RAgciYn0hcWhVTguDJSyFukjuzttgcCKoHMx4uwu5TeGFTdmg4hAC4Nkwu3mALOtlrmDGq
eGNtSBUQuZDaT1QaS/qxcvYle5mkmKJolM6G7SH4mXg8BmnNzrzwlwsKfBBw8EZPC37fZtP6OSuM
0h0Vppn72ysE4PojF2AWEK+FzqBlzN7BY0EgMk+/Nd/bcmXkugJvI1GXEcmJLSg71Z4n4I0mqSzO
PboDHHA9TlkUsaH+0GU2fcNG8ZqfDj4KPAwVP0bCCOdShUpdc+Yx/+gmY3SInS3Zu/eV9yOPZeyd
mGXn15T2mJ608LrkGRGKvCfETKyikym5MR1iO5YnrHEDPGDkqmufcd7o+y995QCNDFwSvXqfKfie
Uyr4hTLGea0LifbTtz7MXZAjt3mAepICdmUjTjb3dw2t68FWnT3QauFU8oWRpxEdw3uaQsknBaiP
dmAjiFpqQz/zt2hZyieixeSK/xrv8LZwJ1b8bLq8PTvdpd7zAce3hYb2Hf17KI4hdke+pqloGILP
BSkAgSrIZm9JlaubWD2FY0/GCBcuKkNkBLL/kZKZ+IeIyAn1LvZ2BHgijB8ytYBSYdkgPzzW5tV5
NuvU3TE+NjtBO4hvTP9iesP5Pi3bEGlYqfsbZt1ftYJx+E3l6UdPbW0VuZ1R5mQ3DblyfdcREcOf
HfDQQ9VE4Gkjty4gf5HPmz6hEyQ72u2WX1Li67yvuv5BO0SAJFoQtVWIlCoeuubLNwu1RVMNZHtl
TV5c4SWHw4s3e8sx8DVbvA4ZMKpJEXQnTLWJPHcd5cWgA7bkbc2/iEqhHL/SebS/HAfTOW9G+zRF
ajx2jSdCnoa2Oo+OrBjeBfyI+yAeou4xTWUFi7YtSf3VEGheA5gaCP/zXJ64J1Zi5tMGrcqeIUP4
KcBZvEyy6ZCMRGV8y1cr6RERUe8MNQLoJYC7R206iESAn4v/0siZWSCPRfI49ZWZv2tpYlZeGs3r
fg7DRcG6GezRd4dyPIwliODtgPje21Lpms82lDBXmxrP+FQGmqgZpstP3A3qraRvRWbipRg+Kl38
Bljb3hZMa+KVrpFhLDpngedk6ZEWsMYK6odIWigc93EfXXY33w0X/BZmWvWd69DC3Sv8pjhAfAJG
hsSe3hR4DArrMcQd1fpNztB3Cs5KKXA92d2IDNCJ+2Q4ebaPw1MoAzIbFshgF5AX6jUHF56fCeaZ
213bh+nJ8GB5N1ZlHSsV1aDcpH6LwsMYpSZktBlYc/GTEPMMWlkRY6dvKkmotU9gFFRQ1tjbCBkd
IH9oEhDJd7TNboG+Lln+m+McyidfRr08Z4IUjEtPmfS3x/+By7iAqcUiqNGX+/HyFJgBgqnv190R
n1vkk1gRJOPZrXGM83A2IE84GVxGzQ67DKw8tU/onREpIN2gnL3oTabVggMZD7P/CpKl+Ff4Nfh4
TNZmHr4bRflZU27Tjv6x7RyqFXO6keoEo1Y6pMkF2Xur2JYTGLF21FLp8A9QS9oeRIwuNN1VKQfx
T1yH/nxN/dKhtWRJ8DatwfJnar3uh98gF2bc2xRMx0Qo1V4qxlvXMXHND4vM+GACk0X/DKs8REYh
pJ5bJccsPkCA7h3c5sar3XTv66x/pCEQ9I5KkrMZFtBVMPDu0lIVz/ThA++r8R5pS4fz5Ov6kAdO
coabVU2bbJj6/tVolcgLOjyA+8A9Gy/9XCxoNWYcZC3Ii5wQNx9t1RT62gt4P2/UWzKF8wMgnyQt
Ay/poGjc0uNS1/4KPov4rXw/2Nw8KSIq4jMnOubehbZilwfz4L7TISZHvOwJS6YqDspz58KSPVFG
p5/OPQjt2yR5Ef6qA27pLeeEc4ZFSuqi09OPuYhly/1Ct3wMlJU/G0CNMDrMQALKfaqDmYKgtOro
qkFfMUkz3+HzQPaxKy0YrUFNGGAgwbSPeAenn93Um2g36Mj8u88on+ZqhWGIJiEd35fR1FuU78qe
kUqk707gpx6HgKgi+0HLKHD6hUkXvo+tw7m4adrRW09YQuHVP8Wxr+evIQgHS8SZyD2WFroBrv5f
hp+JNxDlV1Z8NE6RL2zUfbpcB7EcXEGP1h+tIgUAxfzJqYueiLLOI35m2uVjMOXHZK4CavKVVh8Z
VD5q85CIKazPBeMhPo6vbZt/ICJPpu4UDx4xVMCJce0gq+fY+O7k2D3yzCUjjJO7KN7feG6pAwq8
dvY4xGosgazMRMf70CB6dXOdnxCWsDYjTGIi3m4rlsRq9GuB232ACuzXC6+5lwZ8u22Whqd0GrPm
vcwdN4t3azx72c6P7HjKYhq4eR38FudolBgsFnkJbbhBe03RgrQHOrmhi5/3qZPjvz22FEjrdMxW
pCo7/KyO+NKoGtVj3dVR+VAiUnOiUxYp3tadVR6wP69Jw+TfWht68V0e97FD8ADtRn4NsyyDx8nU
3LKCbB29XKUTr0F8I1CJTm1XgwT8a6wBJHnq4B/FO+UPvB8c7zymyaFUpsU9r22uQN/Cz+2Lg+9V
a8XxnRi1fhFChCyngclLSM3dsO5kBIffCp8OYoFrkjLPbT0XnzBvBjCtKBeOBTVHFPbO6sQ/w+Za
mDGxN+Xfk8XHCA8lBjMSeo/Z0KIxC8UMo8YwMbjIaoC6qlEZfxY84Zxcs5pvua95ZBK+S++lXcUq
tpy5BY7nAYwUu8bisegY2j5b8CP13kdYff+seQTkHXxeHrzerzWswzgEwai7+St5jUCGPUQ1bDYt
Ak0MEwP2foYsZXFyPGhGB12DSb+MLCWXV81N/bf2LDPPWnT18Dixl1ngRGCZORDoAv1XSv4k9EQI
qpPnoO6hRGqXIfSHwdRzrJRDM2XRSynMfJgoKFh5dom9wXDRzYVX7uiuyAdZk/YawD3stwo7CPEO
JpDPjIMIpeZ+o91AGBuArWF7HQ6HdHCi+Z2BvHcKYXTPgDqW8LkZsxYOQemN+itUo/+K5lj3NDu4
GY9As9i3JHFegbSnZlztwhAIIVrJPMYB9szf6dn4Tz5YmqWuGOrHREi/PZMcsIjrmoDjkVPJzY+n
JjE7o0tUDm0S5E/R0CsDn6+llmZT/R/rfRcDVxEAyY7s/4cLLDVSTpOtFbE7PoxTmRYHJaYu/igr
BC2nCMFzu0eaF6CWI/zi3Z3Wgp9oLaJHM2vk9gmTqv045ZP4VU005/BH7jIIZIXeBrSGeWC5YbId
noScCcOwgiYq4r7rDu7d3Ss4R30u+CrbCwDtA2qJHEq3aPEkq6a9D3hS57dgXvMFUdn8F3KJXpG2
giEr3CG43LtxdQaf4PEIZAm8+jVdblEt7zDchAlp5GF1GP0VUBxO4Wo+RZBWv2me5u5cBljk0GpA
Jd3l2VQQqUliYPuMxjNE8WMjRl6VW2Q/qLCab6KxyBEEq/6f1ibCAE4OSPcIcDdX1ENt+gPuTH4s
Q9l+c5nWZJvF1u6zmdYOQylfJ+vFRLW8DhGqOZiG2V/HuQ+/q1Xq16DIWd4DPqkx8A+uupYWKQ1C
SV3qbJOlUXlhgswhB7FnoDZLrPyzlqM5pISykpHrzsnfxOIv3A68i4cWs67ZoNk2XFhd3v1yhqwN
4S860eOSpq19rlyRv6H4rN/mQgBCYM1vkYAU+lfpB9BsqT4lay879gdfpl2IS3Jkx25BKn3XY6sL
ZInM+fZFFHYaAhtl9dXiJgKYBlr/7M2au2Wps/Xc95YpNKPe5G/XpSbfj+0aVTvSW6jf+XW4epvW
eZpBKyMWBIHf7L5RV8F/DJkz3SOmmL+Dwx3eMVQjkMAWSW1Xlmj9KDPgUA5Tnf8pK6c6+FHMzzU7
+SVe4fhdWrB4L/glc1x+xFyzzQawtiIUn8JXlyin8rwaWGTnebwjFAz6D3OrGU0iSu2nH1XjdO9e
KBYcrSUWrWmIaK47FrM3sKF9cJwi4jDOq++uqHIAveWbVUa473Uhqke/SuQ/MTRo/J00Ks6sHpxT
MuLkx5E0aKRDDpA4lLwur09vkncx406maSlLLC/p5DBNSvyalikW74L5ar6P6oXQd7u6tykC872z
Y+vu676y3gvrrPTQttYMHwNaoe4DD1h1TcK4OQTwi8ClmXZ8zbuIrQyMEGrQdJD+vu3RlRzjuhbO
hilOxaVY6pr5fuLbpxDW1jdexQSL8gx98eqi9R6p2K1WL+s4N9926gv6DFbZ6xtll+lPjR7Y/nXp
4F6ZCTBxZZtWROO3xM+J9lbUjnNYimiumabYJn3ti4ovpFhcMgvQkc0RtvGo7q88Ii7xv4MQxbl0
zLgcxeTEbJRyAsUunecBSGjzdC9bHrpNM7X9b+0yhD2EZUPwK5sjBqtymNN/U8WNzz+nOSX+tHYn
hkxLc0iGUr9L2snqMfJKq/a6dNZuw8+G6zdE0wqTm8kQ7lsG667od+GYTOJEG9tnX0whB1j9IQ6o
k5R+HbwuKQr4TSU5I08ihG6xaVBkiE1UrcDhZpXSAdGEEYnA6ApxY0ou2z2Fjid0kxSMywhnl7W7
9zC14o3nTdAPKmVX5+/Ar0G1Z2rH5PwdvZLxT2Wc94SqWCxCJQPSRUgWejydA+DOJMcxzanWlyQ2
zMThPFZFTmj4pkkBJiDaygKUS1jqq/5cUeagwSw52tkeennTt9seF0wp9uhwmVCBzbDhc7E0priN
XhG1aN2QgE52U5girh4s+yfxZ2G3tO5k0fs5scszqOfbfWSJKpMGKXr1fOKx8WBYW0p2qePqlh/g
Xyc8Dpb5TplvpWFIs6mjoufRYzWxnCaCfLiVhW1x1IZNtvbczRhaLncuLhPnSTKp2BdNIPLfRCXm
9Yk0MxAaGx917xAeBh8qHQa8NFx7yu9ktBHl8aR7B+nnPHuCrbYYwnsCWF8jqlyYuR3G2U+r4BZn
EWrTZKjrhIq2a2y9X3nCW39nDLfHniOQbYIq4AHssQEPzsGsHUZ/SNmh3lhEYrTPGHsZuLodD8TD
5BpZvCuokA3gUTk3r7Ye/L8OJt9Th50dQbVTeutDDBPCkIAsfdwwMXY+l/Oxc9t3LAKdh1KzYa39
u6X8EwyGavoQtuZ46z4c263D2ziP6JSUn4qywfpXmlHvuxar7i2TZTYeglHX3Arsdb3gk2GuwGKD
xNTZo+kWFdKMgp5hq3BRTkdIbxJIbJ1WrocAJ7t7SXILIG0TFrSe4PRk4/zpzGQjKsXK714LHBQC
oiy1tfcAF8XKDb4x3R80HQSmXVMloPXJdkiLhwaVDNaWsBXynV+KFl8VJk1BKU7YDg2Q10t3A7Au
Y28rs4ZPrgDOb4emBjDi47VT+7UVNYHYKBu8/TJ1U8gIIIbRMV0Ketrmk9VL4r3h2RjSI5Y3R+7z
Juu8iSlxJLU8pQAOGTNAMxxZNbXm/jY6cFauqIgyOHm4/0X3PCDMwPNfL058BkIU6Au3Yz1dLDP/
MGQJNMGuh2wNFlkXTKG3Ew6+4cxIkM1rjQQ/xmuUrffJDmBFJDZJKRwWGKZT3VPYYaHcwf9K/HAj
C4gKeL69EF0oN2hXA1HPYTZJFMfuCZEUhmbeh2RoMeuzUn12cc4X7+5sGd26XWkxJ1CDyqdQrEH2
d9SrG/wh6dqpbjGJ0OCaGgy0b5R/an31UXHA6IxcQyaP07nD0bTrHJ9t48byJR402ZsggmzN/8Ji
RSWPa+XJ5QVvHztnoVBDEzsuh071usXwP0hU50zr8O8rtwuOI5YNhZiVIo6VhdMVu6F06/gzBT9I
FBDb63DL15O6uMexwT0mkjHWEfvuJP8DTrCAp/AHQATNpskgbDHcVc5CfB5lgjilycqvw+e/06Q1
BaHf8tkCsIiC3gzdqju1pIMWEe4tMoOi6u7/XEnHO3iYT7FFTg55emm+oGXZ6rrJsocArne5Ha0F
ZeOX8VIx2s1r5v9AFd36OLU1smY7zU7MdHg17YfwGsUWIGjK6RrPCtBoN5qxpd3HIP3sT4yRSIVA
dWo2ejGFvbX4kTu9n1fCqd9BWApU0FEVZTtG9dI+rFHjJDdQ1Q4YdMqVxb4w5/W4gpIMLUPEFHb6
bKTDtHHvdUGaA9e2AaMxNEstjIiG8uXeoAYjdK+lqPbRAEudYLSw14eugDREDIkrsPQQEU64yUz+
e7YvRx9cRH8/nvbSB3yBTIk52X9ZwgVzwhiNXGxgVbHkYF3WeNzxHqEvtF6ep8815MblM4VsLra5
CnOHIfHARJX1bLMkw6YKTRLvnFmj2xlmRro71bkg/QYFEfsS8gy1Nw5s+rCtquOMcib3/Sl69oUo
853T49y5KBfK/i4A4ZtdJRNtoNAzxpYTZU5RfNWpo5wz1v+c/RspGEME9rms9XOEMuyeYle2nCRo
/4VojoPrz9ODjXnO2FvDS9qE8AcRKVUBW6FpYynDwYG1UMmazYSwwb3BAmziW1dlLdFPfeou4CIB
Q+PjQm54mgpYiD9E6iH3ETPgjwtCYcxja+WUzT6ScdGdvCWhvOK7mSvUhJ4b/MfYSFanguwnYHSR
YhWcBVykrFiYNr3RL7cLkrHEtfA7sIH5Kpx/O31WHO+9yvyXDR8jEHQIZCwwCDAfHIzqNdG68p/D
hW0w0c2HZiLPYvAgYbQEqXjLvDelcsoHFZBm+Wrjop+vnuQPvPk6UMQ4kf+NvEifA12G+tEhkusg
DN3oBsFpk164D4ackS4kXPMnGjhED/eJCVIIE64PUOmke0i7PCSTAQ8zcZci+1nOirAqxq3busu6
q+FMEruwa92Ll+gFOkWTDiRgtvKMWDs9A1TMGAvNWRBAUs2GP2HW9/kpg7fFTLRnPSk9kisPsPxh
tK0Tmx+KrD65kovSXSdLIjJxog0DyLOs0Pnfzwui7RT4fdZy4Oumm8cNbo+iSRu4QSPxlLtkhWBK
uZvCc6WrZftqHbIDKd6njlWHGb7mqtJMZiR/zK3MSwoBwlrzz8JJ/B9Vm6ujBybWu0JHs5cVW9ef
mq5EXVXt6XM5VWrbO07bslX1/TMTnfvWjNySHfqSObsUcSZuqQ6J1GRdYFPYTap406SJFvvFIg3l
Qp7bep9yMeCVn8W54AghjYSWFBmnnDxWZA0GOpfY3Vy6OGSRADU9MOjV+b7nip8miXF8xJXvUtED
GDmwC4dyVGb9+s3ByTYY3XWLLJAFIJEWXQFT2klq8JIDMJAtyTRyeRq6OgR2afufmFOTy7hoQCMJ
ypKNT7P+IZAzgWPwZXgfp09UiIjFJvuAoWKE80p7t3cRh55UFjKic1BE7GYgRBI6f8H5jNUAeisG
bwH/0KY3GxKMkNAJ7V0PStwmh1p7EZPHFWkXls3wibTapP0SXtBoDf6eQzYKDnnKlh+9p7n0Sd2n
WzX08wVBQDh9xiCSxQPLzWj8jLxxqZ8yw0l+AuCt1GPgouY4NanDRItl+HTwOC2DnSRQzOAK4Qt9
MG6kTkVnRHueCtYPF47h6phyEp2KPk5/OJk7/0wm0Chb7Fn9O9/snDKGAhQmxKz6EyXm6JxcaLhI
OZtuuGm5aqi3hNQ0KaQuLwGyzWgtYp8aJuV/Pjuo/YoPBpBKGm8RrabZ+5wP1Suq4R4lreniBxnF
lohLRsNbxKCD2uBzk+02lqamki1HTvxgZczUBsyQGXm2Vb1zzV0XItwWka6zvgl9N9GH6QLdmDhN
/IH8vndT2s5vqLX0gwVRyMqFU+FnJ1vmI8zh/K9Zhb7zgka7Bks+hyJiGzIXEQTwe7Ytnra96QKH
0jLUlxG/AuDERB6QJbGsYttwYi7XPVaZVm9hL9Rz6K4km6bCIVvEWQOkNX7fx5d4GCoS+JAyBxsd
kym+8aLW6Y/81/WJXmi+OUNcHSHhT+cYJAZSae7yeD/Lrvp2VsF8KwxJkL8HAGbzLyIXanWvHIqj
qm2+/OqYqfSbGWHhGyx9w4AyQvGEJti+/o+yM1mSHLmy7K9QuG5IQ6FQBVDS1QubJ5/Mx/ANxMMj
EqNinr++j9WKmdWSJdyQFCYZCDMDFG+491wH3Mv8XFVpTeEw3rCRigCVl1ybkgPEwgNL5GIi3/JU
zye896TKiJYkNKY5k0u8eWnYKyxIBCvXJpYGSHi/mYEj87A1On3CqBQfRjdg0jpEtfMwSNc/R97g
kLxEa7NuxFzv87lx3wXnWfU6ZwshAjik7HhjIr8Up7hEZ7/2EpzOpDkg8CbNCXv0CixyLJCcqP4L
dRiCHPBxqDGw2DUfUiZIEOKSxMFdWy7FcwQVaF5xbrp/AFjvSLsAfe8BmgwAveAh6pp9sGjrCb5R
6G+oI5Kzhi2LuK3MOKESMNgHYSz9o2Uq062ERuxNlVdDvryVXEg6sHCxq1XeINc1Bv7kwt3LWdMv
C5Jaq5jUbmkAZdJejNMR9UJ9WYRdPKGYsQ6p11ePMB7SH4Hhtr65dXAbEoTk8jJjAuDcBIt21+T+
JlI+9L1skGbF12kQ7IeC0JlZOjApuyauoz24Bac8u0SRP7CXj7iR5Q3GmBZu1LM8iPIWRoPkDSRm
aKnvDaVlcQLdBwWHBguOT85ueNewTKvvihhA3alchja5UmjA2Sgr1NmowH3gFyF5YGDA3LAdHseC
ReLTPHq9d5WAFZEnB0t7CtGtYivAAynsXRszIY/HTpCTl8Sk3cA2suwnKr2IiSsJmWJtO3Eeb0Fd
Yvk2VtOdm97G4gf6l0xyFgPrnqMtgq5jDzDHW2BckcRpCleka531NFuIPZh01xu2v9iOqEkowYFa
GLMVBGnQS3PM5ate4JxGzVU9ufEiyfkRRv1xC+TasynwG57nbLqvlzhF6RPAN667jKEwDZZ/QHHd
YPfwO0xAeHSbvSPRdDxlVd7cRbWs39HoYK5dQ5FrO8abNMsIz8npG2fUI0MHzaIsAhmdqiFnZ70G
qkh6dFHj+j1gLGY1zIt5/pKM3zDVwiQ2l6F2S0h6yw1hE9n4f52M5YGu2JGi2mDttw7smcLfV1G5
6a00MvsaZAfjcNDF3EicUz7lAbDLx2Ckf+TUy8aNDSWw3aDoBpRJrEEV3bUkEkIjX2z/M5vd6iMQ
VbHc9U6GKq9OnOSjIpP5jLFCvyIpgc0pmjjit+x5Qx6NSvCxaMOaQCCTp4NucvCDASDmYdXhSD6I
HAw91ng8JutO9/Ox4cm+xdwFRXZz5JijXAy/8qrxRXU1eYj7vWS/91IzTGnXRnTOhgUHllqLHfRT
7fTFcE9XiXqjDNCbXhZ9M50PYzCwE+GxGMTJ7ms8dRRFpNw9hckUF89O15nlhaBtnqF2qOJ3jRmI
jwJtYecLkOebJuHRODNcQ3JA/gU6nzHJoZQ7VLzas/AspoUgOXkM6tJBrwJx/RWiLRJ8gDwsEQkT
9M9oE3pk1bhW31uek2bVyDhN1iG0oRxUOR31yRvHtCGwgDDOJF6FuAi7W54e7w3mNqDUvV0yIPzZ
+/bUHvMCFtRaZ9ayL5HNAqZMTPOGUXesrwwgXHUyqY2I8d5zBosfjLUR7nuQFSFdE7tKM5mnSgV+
9GI5mNBQD4yGn2inrKC0H/Fz4ORH1z52oONIFFB4ShkE7yT7Fha5vX8fzJzy7L/Dx76UDiuhkEH9
j7kROt9AiebVNXWNyLZOzsp4vEliiIAxTrzPEK2rI38ZJ7kK5u9sBbKmPwqFXv27NzKyzzFB1IhO
AWe488qi90x5zzvj1vELwFGprafVwEscJh5LCdhGPgf6S29Afa/1hOEHmOZidaj4YRyeikSq+JQU
fojfjsCwc+8l3ZW2t6+w8vE41ra233IR4Atn3zuEv/k5FrUVdTdW24gp1rThUO+DjAzuNiYjiiHq
JyKMALcGpMNzR6pexLrQ+J+lHBRg0XRezNlGLv/sEd1TnljRJ2s9NO2RtfdtatL44f0AzHt4mFgT
5lvCQypAcTNglZ3SSz3DPLipCPZd7zgerPOqKeDpOzXWs8rqF57iAFTCerR1frKxk3gXhWzJumP9
JpZDFBXwcXNkDMORvBtOnlXK4f6bYrQ75Z20Puuo9Nma8/2lA1ySzCZpGIyI8M5hYweKh3PyvjLQ
ShHjNB5A/zq7qfE+alyx1blg3HSNOt5Y9JDBDSAqb4FnuvDzXze5IcJ+rYVhI724yFVp/DEquaM7
p/wawXJXeEpcnWISC4FY7ZLdATAJPtLFN8UZU7od7ZbZid+Tnii7lZ/aPfDFWsGRp5zPH2SepyCF
IOm8ZUAL6wtgGtRv9K2m3Cxtl7kPdORGkgKd1z+mCKLLNispsHcL+pqXJvOrtzlLp1/BMHu/EYuQ
TwsWDVVRmAaECkQwbA9yxMlJ0SfdvfRll5w7zLRYmhaM9xHcLtq/UwoPQe07hkXOca6HdrDXxqnc
PWhFHI8ZxKTyBK2PrpQTUKxwGrhn0g2TQ88aIUPDs8QbW+K3O6EVWhjl3zq3s5gcz93EtWoANXTl
Mq99emjrMMZDxkPF0Gt6nsp6vKL7sKa7ltVXfqntMDdoICEkDqdQd15wahS8m4PMA6sG1tzR72FN
tFBXeDJ/xFxknUTZe4cORF+/R7ST/0YaQmBEVS9ZeqpKy2Z5kPSeO1ChRvUYrwYM0oCuElzcRAFh
9wrWgDx0eYhKyqB1HMtgeVFdG+stvpT2c6hsk6N9N3OyCSemMuusBL8APmHqhzeG/vIJhVBvXzxI
RCfUVVbwbNpWbz1Ro30qKhjtTds5qICC9Em7zCX5/DSRMHqrjxiYLGP22JV3dQggcmfBudylQbKA
we0RIW5tNlw39zbNSzZ13bibnLZLntsyIheXkCmG3wUpc3QjU/qhYgdMtI2V7bNv6frh2xFrsXPt
FqgDIAmAvxqA0tmZk/qpbFoy9bw29D7RE3vmMabKcJ9b5TrsgRK3jJ+G3u3LLQ9KRRZuPStOa4g8
fcUaH/jcjr7Wou/pq/jSJpjiqzFJ5TPQyBJPuB35CFs8CF/pmmFrtEtCdj28p0HybMnRALVTLfkl
rFwJFqiwCMEgnBx53wrb6eC+YhLNk6PhYN0kU0AGYJGWw1GbBLqNX7nDvLJzRPBEhMCxPM/aEfkz
EFaCIhk3jHaIDLcu700dzT/xHS5fjcHne3Zdq/vKdens2OhGy4MC9NNsG4Q/8yvn12KjmimT4tt3
W/XESWg89Ox+yAqwx5/WGtXeW7mdCWhZ2ag/iiYuqwdZCbXs4cRkgbuihmcGPrPXhSuaybDfk9sj
onUIc5YgSMdlU1biqqzW1uSy/RkZfLF4hATPlhS1MAC2opRHtFbqy3VT0FBQ9dQG5g8EjRAQ3H0y
4bO8AJrNmHamhXNcUsD894jc2uIO7Xlx5d2WqYMrUB+chmxqORVILKV9AEuDI8xXZJ+Xbg9FCB3y
NJ/aUiX7IDA5EzjXQbbdeyWcMU+Eycc0odYFfVSZVwYMff3OENFX21G2VKSgYhGceb4Xnmi9bHE0
CGmniz1AsweaEpJshmY5fi9NQ28yklOy0Oe69cUkyh1PTLoKkk9m6dPaUe2+wTlgsOPCX9jreqi/
aaCGN48vTn0nZPNcRta20NHJgdpOvG9OUPW7B+IxioMNdvtU2jVWXQvQIhVXoRXDDtYzbwwA2EXF
BTKNT5o7e3zSYp53zH3jAzQCdJbbkro7WoUGBPFGt2Ey/jEVlBubQsXw1zKeru5nbg1B9DMFFTWe
bCbd2SXvvP44aAatmLLgsW26amzSe8r+8FRlmDiuZuqmq/bj4LNHDEOVpc2CVhhPEcLm5V5UkfO0
4P8F5C4TobeLYm5+KarGSu/RHWOCj2YnPUldRcx9yPVsGYd1yGpuKjgJVN5OHVSdNYmQYy2jazQE
CL5VzquWMUOO1b5LZ5KpOf7XJlLJu7UUAGXcAsTMQy0Jyt5M0rnNE/Av3qXT4r/3vedMKzKuA4xy
bfZWV5XaFFNoX2nQi6NCnvMVOaxqgAc7qN6Jf0ijc7AgKkzIEoToYUjvA8EpZeyjMkrLhDGSg9N5
HCI7prloZlRXZOmFHDaYZIg/7JlI5ln5KXVEf1to9DkTOlqPjgjl2jdeu/4DFv0csR3I834CtD8W
46aJ7Ab+XFqLsDoic3byFGTSMg34iu3ylIIIzbdtFvWfMwa4JzNlAAJHKeTEWE0uzvJT9OqmFMBm
3e7SqUwhMDZxgh0Curif7pvRdu8aFNjLVVIUPmakM3ksQIJQWRwwgCMYWVf1Y0wmsWSngv8Zc5aF
iaooiEbZDgN61DMKsq47t1bXu0ctIs+/Zy2OdsoWifOjnGeCp0Kja7EH5ewDRJjH6QelpfXKeKZg
eJ+irNKbhsIPDmcjqoWQgqZ1xsg6sbUS+DI1xEsPW0WEQ88OyxshSBQ/gG9NLRvFeCgeKGTrl6zm
DUreSheQYdGQpgkAJO8f8mYuEUerQeMXXhvPNuO9mEFPlZuSWbs6+QAxdmV4M7MgS2jHSwKyZkCq
zsLmWLHPbA+9M8eMcEz3KpsEWXtFcbaqspA4Hg+iyMYiFmY94wn0vrVrENYMfVjvIzsrHgPH0fO5
Ev7SXTttZLrpmGs1TJ4XOKGeh6nqvkd/SL5GAm8G4yGuPaTZk3FkuZFmCI4expf6OAjRTLwWxqra
pVUQ/4HxQPj3NBja3MOic9NNimqyZtUiHL5KFB/Ki9dku/DWQY7aiZ0slfaI+IwQ0IInA4+1KOIr
rNbL5gtkRdt6tNl0slNlzHb2zFi+jcQzIpsrrPY9t8njIA66Eh/o4swxIdEwuZlQdLGFJ9y0r5WV
pPFuKCTBmo1NgpUThf3a1rF/TJkK/vKoor7pZaoz+InwBPlmvLDDIqAs42/g3tlxK5uzjJm5Jmnf
c8+5cHbWbVjQbrX8W/rgyjhfg7cYJoewIhDk1ti3RGLGKiFLwUFIwyPgdumamG6S3ikUy3MBd/Nm
JOj6xT9r1yFDZUSkxQzINu5dyvAm37dhzYg4Kjz71S+Qj6zpJrHSOOyNt1mWcgYG9ZwdfFTbmEpz
ThVakdrLMf7SyMeNGt6oxIIHPibTxoAdG5GF0xw/eChQCXaDYRjvqSfb24iqkeqhQZ9zZA0QkdEh
J3c816Sl8oXVyj61Ws5vUrj6zYkH8ZRB/yeG0yUT9s5v4Are2VhICnJfqzj8NswqODkcj/N0YzH9
wrieWLh/gcNieMPXmlvJhj1+DmkvLrh/D9aYSF45HhaqiIyOi+d1cJdW+ICs/A4qD6sAMmLVFiYp
4DKGGpb3oS1HWE+MjN32w3bmad8g5X3ryUEnuT1DpnXiVS7jD6+jMtnTDlXjla4ixlUzeWNx1ATQ
bhqSLm+YFM8lvcIrnxiiUz0z7mEfqzEj8bOxt3POi0mHYFvpycTvvYWmutNZdeWeCIdLhCL1BXUi
GCficoNjAh3J26fMUj7YuZAWaPwm4NHiJw/PhNlhMW2qemtpAUGyYL26lu1UwD3nfI/1vSLalyzj
vjMKhr3XzfYJaVPCwLKReZa8ejfUoLRloFczwZjvqR2bX1r4/LHOiFxZYBdhkpNTPR9IfA7IciI2
Zat4TLb23NfRWU5k1q+zKkTom9asOw5dUFH25kSm3ISLLPzv0SFZ9kvp6dZ6QQOjcHxjXCZa1mv/
a4hHC7Lt0kRPn0GSq3t0xZPnbLLBHt96wDWyuJkI248Szfe2rAk9W8mOX+ocAas5kUgWp+u4S4gQ
arV7C4VJ3Wb+bASAan91o9gmKMBYyhyLNPEyggd4Y6w8nUD0ij09bl0S4i6T3y0fEeQ27AdzrQ+M
M2Z2Av2CK9BUybgWanYvxTISvKbA7iJwAcEAz38JW+uNsXuIoKzxOAyBNchr6RT19MQYycYgkWs+
KNUpcQNqJzpRNU8mnsfsWDHnYHasKplzE9TDH5NCmObZcrgUfu/AnZnbrbKUugDmRP3NqgaGKrL3
VnzW7az1pm8omNfp0pBgSYgo8pk1wVjFCFrfIpStjB34kJsyNmQDrmwINnO/SUfuSRaqwHtyUEY8
DnY17RxqkE1EuPFPACrRnc9deoBu5HW3qNdyuiLORlpVE0XkrzrZBdskBbp5p/sGMaCWwdRs1Iy8
Mm/qfEPr1Iw/AW3F8TdTRCJwQdqTSzmxOql2TjMRIol2gfjXp9jtA2jqnV/ke0SIQl2Zho7JdkTu
vUd3ZKECg6e+TSrcwNXQk/uhIcvz/JYpBpoCO+JQ2x7ARpA8G/YxKXpuhYSXcA7Yxn0b8TUvzR1M
F8roSLGx3DYETe4YxxMFoItW1xtvSXvz0k1+ll0y2x9p5OfF/oXPUfwKHXxVG1JJSSeIFAq5T3bb
gdpAt1RbMJH24q8SbdKHhcX5q7ZS4reiG5C4KayzDdKJom72yLQBleSLYofRPWe5hhIXcgxep/CL
jB5yvTHWIchl8gkew8bq4pwQIQLxH7l7rr1xnFcyaCv9Zbdxc8eKbPle5qrcy5CcrCOc+1Ru7XHu
8elVE2hDOMY7zLXgmvg+UqdHOyUbGpoKhLICvYBeefTHKxVcWr4WHebgDW9Z0gMj0E3FtgKZSFro
4Gsf3sLNmFFO3s7UNzNGiTshPaBCmrMnGDyLvx96SrVj27mhOvhEsGIPGGPOiCmtvfYLcdRkFWRS
85d8HDgrq9MCD7M81Z6NCkIZIgqfosBp3KcmiljCrlxYMxqbqQXaC/FuNY4n5H9xg9G5oOx5QWhF
C8WqkMSsdRlYaqs0un+YQLwdW9oaTECPfof+FvmqHICLRX2GkmRlFy4roQF3fwsFeux+u3nVStr2
dDo1nj/uSrpR3IROV7+WUBv3iRISmQc5gDdZiXJfiFsMnrs+60AYBvFvxjLK/lRh24eAc33xi+3K
OK/BNwyPFO2wsqJ4kkcsjPXIizxuf44Nf0oblDHlRRfhPWHD9gMjz3wNotRFYAdSoM/uK2ypyyUM
w+CJmJPqN5oxMJWcBfpl7DB0/8xvAKaH3EmTuyro+PB+lkvgFS5+g61b1cBi+LLYzvU6LputEZUd
r12Rz2crbSYCI2oxvExxE38hN2zFrpRjbB79ytbsEgLfLrYa/8CRcS91RMR4+8VKWkud2Lb0E3VP
rusH6TMGxrAA+WdDTC8MzhAraoCcJqoqGBl1x6QM9URxNu1UMb/tIBZs5jBGetuXXnZ2KkbGCOPY
YFkH3Bq0DmRqTI9zWgcfi1jyV4bI47BtmDcfPaObdd3U1XVxpmw60ZJqWKGxX/yM7WZ48+3BZ63P
fcn0AvHPykZJuQ0iMXafAALqsTovNeOgcsWdTnpOMkTTDbwCkfUHWy7WEhk3FMaC0s9DuCaBLc5J
wphwTceHmmcJfXYcbmnV5wkQSblmlI6WK+4J4DQrnH+QUZSvm34fxG003Q+oRx+GuvPunaQ0zzrJ
TPhgESebrmAXs3ohSJPMk01BuiZ1XwgUdut0NPdrdFTJgfmjeiOogzgExupe+9JSvZD1Riyh2ASG
XT+tdHULi284lc8ZuPJwLXBpH8LGTX4qJu2vis0b45fB/kZEEZxCJ63/6BK7u6QYHs9VHkX53gHL
D2rbsPzkfDfJLzxdPAO1RPyzKaWl8aIR3HPfxszY6Q0pic+zshvn4udlC6J54BPbInYT0jALpN7l
5Ceg/YWj5afL9uPIYqId3yrSmGyCumhIu1Xe4PL4XfplSllJVvvNYZEuZfBLua2b3uXoXhguOVUp
wm9WL0TWcuWJ94vg3b8pILGg0MRSf4B4lgx3tB1kG7RhSYuAUxStCUyIakH9vlBpHrVGJ7Ua5wqu
JILT6NqAfSOiehZZtxuWWMoHozGKrqOIkv8EmDrlGnM6EsMl/fF+4PXwhJlvfoDEoqtHpKf5j6KI
snM/BpFGz5cQC41Old8OFXXN3DXih23HOreuLh4jlEeo3r0FsvvcBNUTUUrI+y2Qi3O7wswpnPJG
WAF6S90W4DHyQoX2o/ZGuoTV0gE5grhWKaRaGX/fU5j6vMNWqurN8G65GJElixKCJciWy5OJDNCO
KMSdI5c8Ri0CL+JiQ0nnhFTM4pggzfFbNISgJ1Re4na0S4FHjFHK5L26HUO/bsOyJ71g7EIDRETL
hOOT1aUJmouCMPUOlrCNPzuBfJBJSRnR5BsCXH9B04+cDavtMnso6jCjs1Qqa1leNHEs3sGgdUgL
5wGe1B1tJKBRLzc5e+9FQmj70aBYlNl+8vGNrG07xciuNbOhI/UuOBK2kPoACK3ZTFEzWUj2fXWU
2svac+1QlZAS2U25fk5g61e/SaMz+2hUEJRrWu7fBK5xk/ThEh29wJm8LaQs8z2l7I9o7sWyGXCt
euSFJNyNY18zY417XLQ/lzG3m0Ne0n7cJ5ZXlQ+4p1GDNmXgRGsxEH98tFrie67M35ExZ1GWfLcw
mnaNM0XFYeL+hzkgR23/dtvJz8HsYys2Ka39WY/Yazlt8voB7Tmv8jCD9Fp2uMeCVdNFtX7JQ2at
zyR/GgDnjp6sLQqKhvSNnqq/wWf1fhMXAMwMbGy9TIxwklmV5dzllN6vghrEPC1pkTxrhrX0boyM
vy0Mnkgk3ah5Em2TsqoNev9c8FyTKYruYVXNrrWlIWNYRH6VmLKVovWY9sFcGn1Oyoh/gCQE7+Xs
uz4Bny0JaPfePCfqBucD3P6mhTcfZIWf1APr83Ab5iGh8VLBECirj62sMuuhpQeKwDtJNT2UnKcG
NqMyEFQJkwKDVyaBfEnyWsoV6vAiPyUTfO9Aw8WvNiwNneYODnlifhSxTuNPV+uhxxuOFYoAo7Yb
11liW+FjbPUanSqqIpe4W3CZ2FBLAz8I5YJ0nPfCif0QnueCX8SIpLpzJhfmHWsG9RXAnwx3SwRE
ZmTl0EDrgAprBkOXw9z+DltMFv5mcVkijIo5lE1hPit+UX3gsWqgDyJFF/WdxEe1vA1Yd5sdut1K
sMcG5LNt6snHiNaNyxY6OxgXz7bHcBN2RDpd/Hmu+7e4W7y7goUXCC41M/oItjnzHL1FeF2+MO+K
yw2JRYoixF/Aw607SRNVsiEFgnsiuhv8PQfaoq+QkQhhKsilaqmZK0ApOVID+YCRq1hXoYAXRMEY
F/5ry5SKTr0i5/IXk3NU8HSe84H0ao+oJcaQhHVNw28Z8AnXwsV+uQqmHrJtHoMpNUyDPmbO4nIV
EmOBQqSfp5eW4voxXwaLJyuuwe2N7qGuRL9cajXQlhIWPu/0lDvRqytsNIcM5TP9ix7DRSfjLbmD
zb723xfCeaMIq+ESc/hy+oM18ETGCnXuk1eiOIr6vrdgCCYdC0+q0+W5J+nDveFuhqh/daccozUb
uBY/jljwej7x2kmJKzWmKN+dOuLxzChif3DE+B8tUhIGLvkiwg1IJ/dRWAp4YeDVw8BEDbD3M9MW
92mmP7CPHbqWz5J4huQd707U7SfVZMB4/FBekW45CDHIZLhL49H9cGB+ndBlpgi4iBKIXjpRBv4T
zIebkaVwg68Zc8E+kMK/zFNlzo1QA61cbefvFLAzbkegKoBwdbeFewOSCSdbV6ygb2XznSF37V0b
L5meMz+/oX3LweF/eZuQMnSktP3uKqApq37U/UYLC1Os1Vf1hXVyg9Kfjlmuh4hecL10yNF/h75R
l4lwuPYk2FbqYY2HGR8xO+GWcjav9nHSp+xjcD8chUPRqleChReonUmT+jm2/j2kHUrugdk/YWCl
8X8sKdKX3nVgD83KsMjc8vVb9gUU3Nj8EJ7qrNcR6Im1Xjwwf9AfYu80OTk9ZFF61rDpMznEvzzq
UzznA0B1x/Vn78Iwe0AJPAYp2TLsTM1hDjDxPfiBP7oJSfOLpf5g/kS+ETkCoa6uUOXtcivAxAKZ
UC6iM6iQI1E0ysqjR2mRKGyD8IvcLXkatX+NUiRja2qYcN2iBsNiyPdLylMUQtkTDQGOd9VolwcH
M3/N/Cobum0Z0tYTp6n874VtEtQbnoLXCDRqunczQYlws1YTtSAqJ1+3ixlR65B2I38GRa1Z0wva
d9Q/mT1TDGNwZc3kg/GN7Zbkqq1iO/YsOyu3NjUL0K3TaDaUI1FpqqLDZJ3k0QdYyNGylRM3AS5/
u8ux2Zg22o3SbzdDZFlyLVnEIc5I7GyXUp3Uu1HYs/9VQGMe77G11cUOhhgJ6SRpJKeJ7KpXg7mU
hUeKM/BkM9SIGa2GBDMhUR6RKKAuMM5dFkc55nkvnh78DGbZWaR90rU7e6486x0TRO39qPoA8SVy
eRR3zcxoZlML/jNDPManL4tmSvQWUzw/OFNvs/l3JbKG3zbMUL43DpZAfgPnh6RUFDVQM1i3Kvjg
rhHL+xS16DzXRAvG/XOJLvSZte0UbUgujf7Ac9xnT3UNiC5khRGTxcB3SFXs5TjiGv6UT0yuAqOc
TOavuQMbE+cRC9bJQvAGYYpkCM+OaCFYUKB6EVGU3pEMU8Jx9QMGAELxr/mY6J32B2ZNODTG+TTU
SjXvTTKh/fAoib9GXhT2KlcwWLZIA5rmpQhj6R0lM8BrqGpGA2QSYA6sic38yiwgxj8NhV2+ysA7
pXtG+N1e9UKmd3qyx0O+2NUZY2PYvQR1P0mELxxJ+87pSPTeVH09e2unDzlH3NgzwzO8MRM/s2Jy
uKadAQCX1uyX+9lM+rc1IBxYpX4HEQNl7K4OfO+hdofs6HhZjR82tX96KBOzj9F47USCGcr9i14c
pFKMxQafUm8Mdk2C3QDcZQKNv0Ttg+u82/qTtBjv4CRbJQycNqGx1fKEYQKPggvK7aOIzBQgg4No
t5pJDYfKgjOlZ08d+MCOJYfHTk2WpNOZlg+SN7KeA6hY0vkPor6CbM1OSsPvMVQYqwGeRPXCgs5f
jhH2oYymZ/bJz+RcBFmmhobV0VzdsY4sCKvuVSG/+1hXr76Fp2FYo09VyykeLP6PRHsMjzAC+4sh
oQwBi21F+4ikeKJURj2e58ALbiN/wo5QoQ3Lu+wqrIeuPY3vtuGMY8IUxFt7MNzCCd+re6BYih6j
pgieWTDxHRvLTy0OskCVza6AMIUCyqSifI6CylhHnM9ZshlJL6+AUfHWd3mZxiwGmJFvKbcWAEuB
W2EVcKkF9yVKOkL8oBDhp8N8fzAwFTOe+6FRP1qQRYCpLZXWzAWWBSGRPLhwjrgC/LzYf8KSnRC3
ZnJI0bk/WI/D4o/541IH2n6YatHZJ86yELoKO6/PhmiExwwBfPjmVb2Ff1cy7jnGoePsYPqYk7H1
fO+6MztZKyGIiNaq/cBDPXVrJnHOL6YsZfLqE5fzWlseVRu9IEZwn6+VAIQheW3Z4qxJv63UL3YP
SwVz3wvOpleTWCvygthDpQn1QZCV3nLG25g98l6oiXVjF2htE68O2F6nUEKzXQvsAdDkmPCITqe6
6nr5TlpiNIxn4zO8p7fUy7TDsRWMRITjmmLZW5shtl1k6bb20g0JFJwI3Ga995yOdJabtl9QkHVy
th4rf7ZwYZnbQPuy+IzU9mPqap9Qs0ANn6KEDv8yt1jNhy3aAsYSagyQSDaU3il38MTFrYEUB3st
u6UxFnniFXsY7IkV/tG5csJ5uCLfi5b6D89u+gEf31DNY4SS1uom5palAn40b0i/Kjr7uYLsDlaJ
nE+675dE2nbw1vnlMN25eOeq6FdAsZ2CqYGtiw0ZF+Iio73fdwnAhNS4+UjEREhy6NoluyHKkfaj
ej9gyKi8RzC+QXfPTJ+86b50ys+kEeWwT12rZoEkaun2+5QXWd+CzhHzVKCYd/h4B9ZFcfwjHsCR
ysMcSpIZQBeAzlbdH//8x//+v//ne/qP6Hf5WOYz3v1/FL15RP/Rtf/5TyH++Q+O9dt/ffz1n/+k
DcHwo1B9OVRtgbJdj3/+/XUlf+L2v/5fMsNAjbm7+kK7VOPbp8vfw9kV79qhnwAyEMMUBvc3gGsI
ZrqXxmdzP2XstRIRr/7+b3O72L/8ZZBXCSWVHbhBoAP43H/5y7C9mzXMdPMjEyg9NgIQ7YewgLZv
ncHMZm9CgXa6zmJKin/zyhqPo+KKUkvlYor689fguOyArNga36kVs31j8LSyWK53nqcjIsKsbxEW
1f7vrymCP39cCWpW+sJlZu6gSPeDv1wUxRSjJJQp1/nmbr7zZa/dFWMwZVbsY1k94ThG07yqq1aJ
R+WMCk3+AHWQt7P0GAtVbFM3JF8g9dOMaVOGWA0mM5bA0sNPbrXFJpvSangeRQ9lNTI0Npe//xB/
+cmkDaab9bOCpuoisvJun/Ff7h+HL2iBVmVfZ08MKJOq6bNZsmHbEjnIWUVR8zE7TnT8+6v6f/nm
hGMLx2dmdrtRlPjrz1XeUiIUaUfP+bgMNrA2H3V2VgXkT6DyIm9IeuyXnbA8xtCg3P/hNr39Lv9y
m8rb1aXrudytjuvxR/35M/dTHjQtwXjPYTl214wUzeeoRSgfhHbxP1xK//8u5SsH2pXUfMf2ny/V
OtJiIeCWz21HZ1kg/Fg3E010nxE00wAzfv37L/avP6dwXG5IW8Hu5b6ETfPn6ykPdO405u5VJHFz
MnFwW7Mwx1iTVVccGPizNwIE+PL3V/3vXyhXVQzwXeFQhMu/XJUZBx+U5RuYQ0p0DKH6Z9wywWZr
Zi3f//a1XFJJtOcrYXMHOX/+hJgzqS4dHV41KWjUOymE7TxHZ5oXsrb/vWOFO8V1pSs83xEui1b1
l4uRRu8Cx7TDq5sUIZmGgfU1E6zSk8ntoDjH7I89O0fm/v84O7MduW2uXV+RAA3UdFpzqd1tu+Mh
9ongL3E0z7Oufj/0f9KlKkjoDRjJQeCwSJGLi2u9w3F9kn8OwO0WlQM7Fl8RJArs8ttZmooeaDqq
gK+gr7xSMQCYg6TuqfJSFdhBC4wl+6r+hW3ed2HBit4nDfp2YBpbrSbaojmqDbznKquqf+d+2Xxf
/4H3+5pb3SX4WZbtalw8t7+vQrtuaBCVkuhmoF1hhkf4rsfe4glBYDoQaVFtjLgMtnwKBJ2E3GN8
fS672xFB2huzE2ISwSdDKDeHgBeDmUOfBqEfT0MB4klYCp37OJjaUwTNcL8+5QebnFip8TuobPHc
kUfvTaRMevSe1S6wX61u1K+paKgilakPBrfvNoZa3upy30k4EDEWMBtc4sWBQo4DOn1WWq9gjN1D
iRDjqcEyeA90TZzzuHxCAw3OitMaB03zuwMONQAD0Ee7rM/5Pk6b8uvyY1RmruqL39HCw1XBVpqv
yuDqE5RlR7uWafq3gjzaxS0c+0OfqtMhLOGOrI98/7m5kvjKrsr+UnF7uF1tdx5q1yyFeAXuQfdT
MUf7MFJ7OjlzYqKYlnxMwRmh+GlJYIhTPq0Pf/+xESKyuBa5mwSXvNz/bz82qq6K1TaA7WOyWC0e
inGHTNR8QNig/9/6WPdnybJt1RKq0DnyRNHbsdA+KuAgOP6rCpTxpELx5zEXIotc2+iaqmN8Xh9P
kzv1JrjYmmEQWxhUBRKjy8m/mRwibThLqBkdvkDRyiffmmLj0tPtpCwc+WZ9stpBxb5BUSOQEQE2
yfZsGdcpT6v5U1Op2v+KgQfsDlCr/aM1dAVhOS32bc5DGL+4oel+XP/FixWyLGDsnAXbUvknh2Ox
DbG/C03kVxCtNxJr3yO4e4GzoB1oxKWvI3CdjRW6H89QddaGyC9c7lFxu0AqcKMZvceKzqQLvSof
UP300RDaOwPNijmandP6BDUZz998EmYIVklFuMmEFMEEF/G0BytRAF6qnught19doWRngWENPFt1
vEbGbPytDAIdlnYEClJmbQKJtXcPCI3PR1PXx40LfRmA/u/3wFi02JAuhP5FtNXSOQCXNfBEjtM8
Q53Kro1/hxiv7/98nOr9ax2OkgyJ7AK6eJS/p2JKlL9EDVLEM1Jz/rqxQPITLxcI+JFjGNAsyR0X
C0SbTgMq2fJJgizt96nqAFAQ2GywOTFO+jjoIQBiirKGuTOCejJOZqeo/6WlHoWHPkMkcyNGLw6R
XCENzwDXdFSQYMi/3O4RF0kWEv6xfdKo7Z9GtNwx/qNvZgKaB3c0G79VrOR368uwiMdyUC4FzbUs
oM4E5kVakKDnF3XUOZ5QPi+xIzONdnoeuymioWiAx8fCtbbGl5rS9heUA5AnXx9fl2F38RlIZLn6
+QiawRvydtZNlyboioTNUzjiS4ECFBTETB2/uVH9QrYvPC6sj1KHDToTzRrevwaXExLwOytL58uA
Z/gOWGs37mxAUKhtaM5/QW+7qI4NYI7rLgRt0wbfGge9K3/GWw7M7K/1SSxPNwIm8qvBgBemiwnF
cg6IXho829NryU+/Qic2/6bJHn3kDrT3mm4Yr+vjLe4SC2ty4fI+NXSNhbPURfQKkVKzkxSbW/z/
sO/b6VSfRxqN6C0iF55iegwad33I5eZ0nD9ZmTCYJxN1F0NakBMo9jutJ1q1vNiUvI9zMGVHcE7N
3jKr8ZhAr9vYHIsrm3k6aOFoQrN0U+WlsYiavWNPGXhP5HUd2OMCJae4MT9aKf2SS6WWCJ5nY6oo
MBg1/HsLxEqtfdzR+tmY/N335WHpmgZXnG6r1GsW31cHaxaRGGIE1uR09hJ/sLAILgI05+byXwoC
zsaAcmJvDwXfjW4Q2RF/wNEY8tC8uU8ThLTQG3IzTx3G9jPKGuVfOD0GG6PcxeT/G4Y3IfsIMI5Y
xOSyykQMWDrzABoM0FZNca2FEbzgzIFsZlfqVyVD1iit0xC6DlzctMSk2Q6nZCM5WkYhfgjvIRNs
B3ogfPRFFELpVJ8bwwDA5Irhq0BcB8OzdPbyeUb5DlHDCr5xUXpJX1Ubi3C/x3gO2fTIuZp5ji3f
txoUfMSXtJw2AoxsK8+jjxn86+MgRv8wQki4glWx92qfqy/4Hbaf1s/Vgy/NmAb7ipoPFRN57t58
6TBr9HnKQAEGCARSQM2z7F8FqdLr+jDGo2lSUTLJBtjJvKlvx8kR2TBrRW88R0dR6QOt4rB9zWBE
ZCSgVtf8LTrNQusFQyj1YATNaGUoIrTj9MXuI7P5gCQ3JE+aEyY1vh7Bu+jHQO5EEqtDYgxfYnCq
yWvVRpV/UGkNu/80YgKspsE64f4Mu1p9LRsnCCnCVKA9YVGjfQGyvw15aJTY/1W8P0tNvTZTKAXr
M7n+/hQXiiyjRGrkDV3WYXgvkOqjIwlrMvhiDFosvsbQQ9JPvBBDFe70OHboiKJ7l22s4YMooHMY
VVtXLVZx+YLuBziaCMpyWmZYiXv8y6xnXG8nDAbjIfgOlB91mPXP9mBIToXtEnd4Hd8VIdFdH8sw
C0OvESoWDn3zBHEQSH0HsszU7fSwPtyjgCBIA8jhXf4IY5ET1WoytbTDQm+wUq7RManZHT5LP47J
ya1YfWgC7Sme4vJDgKf2aXJa7aNaV/+s/5C7rICAQHmcmhMOxFwAYhEQerT93KIOMs8H1YIwIXrP
jgdRZ0z+Fvg7zLtKQ/PxJ64uAaD9CFL3YRhzoHuGStb4D6A1Da35BPoCwGK3RkFkR2vDxGFZcwM0
gQsSytiLo3koX2YgSf3HCpdOXqBqQF98n+G+YOALImoQOEBq0RdZn+Cf594iwgubOfJk0mnGLuuV
AA1yJ2LXe6iNGwhvzZwYGJcOMABnsi68ImxeiS3k0pNOKx8He8SIvpRNoqcf+KuIJYBP8VHmaaJn
AaG8PIXson9ickttY1c82IS8lcg2bFc+mx0Zwt6EKFhVKhRbPG5LVEHwAmnwlBeB3Xw1Z+Rs8N2J
8v/WV+fBdWCxKqos/PE6sxfbcLRihG/pVHsDziVYKwBGUoQdeTHR+VQaevOhMYIYKcUg3ngV3GdW
5FWayiIJR5fV+Nu5NqkG/buK2BpWbhBlEj3A3YOu/FMG8vp5fZoPYr9l6yaPIlh3CLQtYrJhAtDX
yirxEsMZEXbEjE6bkv+Pu9WC2EF5SeiEkmVPYbAiFEzgH3uw+6kwAjoGz6lqysGeymFnwLU5WbD3
Lga09eP6BB99R+pNFAUIYY69vNZnsDJuK4rYS0eourOF726bifYQOgyfNRBJoSyJfaAjfL8+sly6
xfGiOE7otHhykyLLX/Zmz4IrR3EbWw2vdURhf0wEBwVOFACy/QAC668MFdn8OLhpYG6clgcjkyPq
Mo/h+S3EYuQShD1kLZ8dlGQpYmYjjp1jbGEA4lbo4QV43vC+AyG0PuG7jesCIaZYTnoqraKWkRso
dxA53ax7SCT2e8R6IeTqvvRNULON187dDF0yJVlFVHnHk7LIePFmbU0wFlhMqrqXhIMOIw5BKBsI
+C6wmvE4oT9DC1bNNpb1LgixnnJULgXw9uyp20HrFPj8pBq2l5a99sSrB7Ms9HR3Oe6v55ZexEZa
eH8VUqbk3cGty0UEun8RCXQ7a2V9xOQGAsoPUxE5nTj+r7KG4pxg57fLo4zZ4/H5glIRPhah0HEe
bJ2NM/RgtWUIpHxEj0J2m28nLqw4EX7gC69pK/fctCAttSHOD6K2jR3IWfUL8slbs787uEze4PlF
ZVzFut1ZvPYiH2EijCAML23QRQRM2yFsmOJXhLgerxFPOLWKpKWZ2Rd0QNqNROvBXqYaAPWNu4ZO
1/LwOk1aZK5Om8KByvW7idTq3PZ9ZwNeqpWtDvODjUWgoHdHhZyqqZA/5s1uFqpWc43EpmcndOG/
13ZCjQXlzeIFQFaCNkbQQDRYP6yPvinNH0vjehO0gRY36qzgWJsFPYkcuoewUar4iJGm+9HRQ4Ay
wSwF2BGD2zhCj5aVLJIlBbhKK2CRU80aHY4haIU34ZejHkNYvfi4Bj7VWC0ERLs+x4fr6lLr5ClL
lclarCtan7gTKbnwREkYakM739Ox16Qb2S+jyiZvfbhHk+MdxQuO6EDqsIgPHTQ2zDqEgVDElO1b
PcqfEHBWMI0I9E/rQz06HLK4anCdahqkr9sdU2nVMAt6wF7aOepeRY7oogQ5Ft12blxb8O5f20jT
DtQvC3Vj4yy7eFR7qNGh8UPjCjkKw1ysao3uAZJhoYtMjQNcFGjzXKKObEYjxq1wSvyjG4FBOyJ4
qLburgPpNFK9dCf3KLLWsLj+fOj6O/5ujKTVCJtCPc05ghNfgVb4+gYW4NEmsBFRIJTKIqu9WCos
afygxhTAmx0QiD3IT2Qy7OySxzxnpjBRNtZHHpyba5/loU5FDxHksU1F4/bTzCDwSwzPTA+T+vbf
qXDrM2zU7GV9Azzaaw5VN4e0HazBMkkULfK/qloLry2q9i/F6rMnRH3gATQYX7x3KJ0+mWHY8q1A
fWCxrZXSNBUkKWwyYSSN/LBF1awSaJdGvbERdeVFcrt2DGWoUI5pTt1XIpLAbGqogDa4fQesVaCA
t9Sj9hvo8P5E4dQ5AqP30SovIcegcLUx0/uYyPByi9D6pQyiLqKTEQ9ALJPc9abQmT+kpXhOykmX
xQl/xwsJF9EQ+YD11b0/yYzJQ57MlDsWWsvtdgmQnQn6SYpVUOR4Vedx3pv2gB67YucvZpElu2bo
YV8Xyj/rA9/vU5mocacTPyTqYHEuGmcoqwookGfFmSWeS4HAH5bJGLd+Wx/ofqtSrCBkyNcbd9uy
7dsrZl9NBvEiRBzC00Edfois8GutsrTrIz3aPiwjdocgDKghLfKlJERMfNIDxyvDWgG+ZrXTMY/q
+EkbBswdEnQUPyfYSv0YOjX+bXI3fl7/AY/WVGYsFGcsHRMrGYveXOQ8kksF+0bLQzFqxpjMrlpk
noDLvDvG0DIkF6WWxqkkDtyO08e2UGwEEzz0z+P+pDtt5aCk59rvjjKMw/0JFk+qYKuLUE/ha3bm
0rY8Emznp42t+hM8oprHovrv+so9OAZk1o6lg/oDAbOMZ1g1oIDNufTGclKOvqplJ6qD477vK/1p
AHhGQm/4B1Of841v9mhk8kxCjmUjmLx8AdPjkdhwYg588ewHeknxwcXr9+xyn0bIzdnZOS7g5gMo
22o8PTgZ1HZpfZF+0Sxf9iOLqIdMGna2F7o5HCyFzhZmJTgEDE50Xl/f+1sQ4X4XhifBBjyhuTjt
Yaz0f0iXHsRhWlj+FA2XTFC9oc6O0IqC2PD6gA9iKdNydPkKJdlbHgVXKQcb4WDCC+aZY96b1850
ETZBfnGvDsj1YgSzEUofzdEmyGhsVQLaMinikTJU6LEZntsjiRmAnn3CsMlH5L4QCMwk7ka4efT5
+GwmrTeNm95drGnKxlEnozI8Q+jACwBdID42J9d5cN4fq2nL8rKmQkPz6w9m821cwVu2KtXe8ObC
dL9rfdgfHHMsNk77o5MAbsKk+uTywezFadcbrUHEAqGDEmuSXeVmyjdEYPND0Bcg281Gb/YUOH8i
YPtOvCYpJU8Bw8beREWT2VneRbMDfwCGu/A0QL/5Dg6s9a0p3O+6BsAatwJYlfINuL5DH2wXnRKC
pRsS2ku4vg2iKEfYOHegYEwcN84t3kP4Jhb+lw5FkgN+hV20EbUfDUjRXrV0lw9JhnE7INIEsLcH
XrR924DzwtMLiX7dv6K+mZ5cs/m6Pr87+IVcVSp64PwM9gzwstvx1LieTDxYDA9FH2x4ghh9G7Q5
DtEwwEkYyQ12fWSgttELm6dCXz8XkuEzCNQ0oCo0w8aCP7iedaoZNNm4vDSx7CiO2B1N2PgZXmvC
P8fxaMCHElAK/FSrjTAAGtzy1EBiuFRAsV4dK05P60vy4MRSEAOKwnOAXrtYJAjCx3Ql6mrdmyHf
nCM66d5Y1diEV0WwMdkH8c/QQK3SsgVIAYz7dvGRDTSQ7Ox0L84c9QmGSbVTus76VsRz9Huy4+m5
NXp1I8o/WGEQ49TyeRtSG7MXOwz9Wru3R1N4uaoozSFU3A5bCspvwy6tkOTd9egJvgQtmjd7dHft
J1sMYbcxcznIIonnPqVfYtJPBPyzyGiRnIxR7OMBNKF5/yNqBh+LtFCf33+aAM6Y1HVp0YN9WMy1
wFUC/oVmeJpva7u5U/RzUWK1pCbQ8Qw8V979uidQEH1BqZBj3sUop02GaGrofNWKlv2LLa/l+aJW
Xgp4Bxt354NtyupxbHndEy10ubfehHuk+wIFIXLhqcZMI0jRR+wD2khaTYXFtDHYg6gkkw/tzxOE
58BiHd0knnuj5NbMQKl/cXtedYgilPV+NHyr3sXkn/7GkA/mR+mWNxaHUAeTtpgfdJiY68zRPYhb
6oe6MEsqiw3SfRaypusn/sGJoIhnUkCUPQ6+4O1SNpFGdSn246dWk/gcE9mNYRfgqHeANge/2+jH
H4oxWKcBQQOemJP5uv4DHsQBCHIOtUROgwl95PYHTFFq55FfwqsE2a3AjTck9g3FGzQ39FFDnAjU
TrKHlYV91PrQD+rHRFv4TaAieRRBk70dGwJz1VRFmJIGmfYER9BHZU61AhytlGHQd53iIM6HLPnL
oGv4NDuxfnTm0PktWgwu13/Mg6hAG5UnLhwQnmZLkEEyKiqvajV5mpVE+83OyPZlGpvvT+ZvRlnc
6T0yRB2q1skTbnj+QXdHgSdg4KNsnRXfbNN9naOy9roo3wJyP/rMXCy2TOOB1i7RpwJTKJKqOH4a
4IOJp6lGw+GLG5jaX3RH05/tqKIBiHWbPW4kbQ/OkuwyyXKJfDfZi2gbt4puoUoZ45uBBaOTN/o5
jjX/dQqirfv7D15zEdkdh+ImKQVPCKBft/upHfhvhjFFTza2jlqxB9Zao0CcZW2278quLa+YBHU+
1rMReIwdnkHwGKsKtvG8q3GuHjau8/vQBXCSVpNsELCnlhhjkp5k9qcse4rJ+6u9rtUTdtnkfJ+n
0hw+dm2+RfG5X22DVxTB8s9a33FCoEQFpqrE2dMcjngn43F0rMwMyXRdbOUq9zvKAMjHWQGnSuBa
FoasMG0xBYDTFltV8yvUohwZT44ocj44YWOEq2cHdXKRTFw/qA+mKEGE3ODgocAoLyJmb5Vd3KBh
72F9jToqZa/suYvCvNiXSQI2YH20+zeHrNSY8tGvgUtePhMNCKtmPQOvRdXWeUnRQTv6JfrxuzlC
gFSZuq7d66UEqlPu9v9ZH/x+/wCDl2wE5mtTgZNL8eaeLaB22EPhdp4ZZVT40g7fKLPsIdhbLvah
UbWRQtzHwD+vGy5bm4PiLAEXgMvQruv81mv9iiKqmernAQTLcX1W9x+Qq9WiMCzzQAAEiwt9sHX0
e7F08iaS6k9F48wvCgRylP4R59/4fI/G4lpTKdvYkk5h3K6gHdlpCV5s8hAYkgiSDA1qVL8hKSdb
xdkHQ/Fwog6FuCj4dXcxrXjIFRxCjN6bcGz4hTVG+inHxgCbnjl+/6wYiq4KeSWoTm1xi9RxXKoo
XfVwMIrxE3Ii+UUvBL36HCXe9Y/1YAvCkZDYlj/ghOUpx0V46mI3GxAdGLKzUyOdnUUD4JICdcB5
aLuN8TT5RW5juPkHjkDOBzgAusTtF4NGrIaD5fce/jBYYteOGV2ncPT/KkRl/lBrXzsH+KzFuzqj
dGIF3GOHMtOHi56q4kgoLy9FaM+H9WW4D3YmAYeXiwM4kHb3Iuhk9WhFeqwMsEFDJDX0KTjanZ/g
7zQMqHBgbWMN4ro+5oOlJyOkqgIbjfK3u8jMukwMeYoqp2eg3vu3Apr521iFyGYiBXHSGmuL/PNg
A5MagGjj/iDkLKlWrTuiq5NFndcAZ/IGIs8FjGR6te1GO69P7eFQcEBBSfDWtpYwwUjrxj5MtdZD
pAu7dDPwrwZOfaeQh9lGe+3RUIQZIcso5LnLDTwjaYnqVdx6Yx81nxxFc88kvNoXCh3OZX1WDzYJ
MZo0R1aoACMutm6EwkapVnbrqdWI3LxSu5fBFvHFDuPhua4mhKrm4v1PanqdWLeRQ4OmgRRxe14C
t6kdO1NrrxhmsC0HtE58MG9pBQ55hyckSsuYvo4Y2QgFIazCNVL/X1RZyubT+uwfbFdyL+5lDUAi
Cd/ih3RdaqAOWYCeRd13+txic4BbZF2hRMcjR0EAtRN++u6XmulQFIejxF7irb04I3YzUWiYRePZ
RjaCJMqbU4QCzEUoqCa9f35/lpiOBtnlkg5VB8WYpGIiO5dqO77q/pvPkX8E4DehX6D0p/Xh7hMP
E1wHOHqaUrIDtojxetfzbAzN2nM5+UjxQ2+f8Mm4lHnxeSyD6NKIVKIf6/fSsGhiAFliU1FLcNQ7
4AVKhTluq2ntjY0ZfUHWI/17sMzggPSC1FQs6+P6RB+8AqlQy1ND5isZ24uNE5NmlFVb9p4JDQuk
W5yke2grM9YaQ4vGTFPjTBJMkYOuJI4uPJiy4H9JrSQ/Ry1pNoLufbjgLMEtAtoDo5v4dHucwgk1
c7RoZupu1RAcwqCfX9w+qXC1bzCU39hT9x9ZnlzUG0i5+NbLGlGPF+sk8L71tAo7yl2cIAJ/aIH5
f50QEP/iWuht7+YxTg51l5Qb0Mr7cEVb4E83WzZ4eRPeThVckyaV4VSPHkm1t5u4/KkNdfS7yBUk
ZdyuAz/dxs6v9c/9YIGB8pNQU1rholnyROK44rU4KLMXaCjKibh1PuaZ3mBH2WTn9w8Fv1NuZlnF
WZY4ncasQmFSnBqKxPiZ2+N0RTEF5UEV5b31oeT9f5u1IAoi+VkCVDb0WRkc32TqAXekFNSfvAC0
9Im2qoluc25eUqCGl6kLAAY0ChiYuByRmCjzjTP0YFFtEI18Tu4CSZ+9Hd5BizeTrFKPlKk4NzxF
dgOmJDsk5bYStAdDgR6iGwJAitbrsrXbqIpB7plUXgkQ/qi5U/pXhi0SHs11tBECH2xQtPHoC1Kc
gg297A/UlH+KshuZFbKoQPtHpfHAu2fNOUAi+ntWcpCfao5L8e6rjH4rkGpNs+C8AM+6XU6AuNEU
hjihGXiDAF8K7Mkmubbn+dAilPdP6db4yq3voPvrkycRfXlBSk9PctkcbI0UxOo45l7mDmV2nivV
pcWc9L37IRRTMh0Kqr4bwe7RAoPPkk1XR+Zhi9uTuiA2jg6V6DnJNLi25q8Ireid09kooVvlv/gz
b0EgHk4Tjg11XAg9gNdvl1YbpeuQ62deXRnNszU35akd9Qz6SpWdB6XZ0g9YjofmsqzqSVYajJ47
JILWoaVrjY64anGmxB+c2bWGn3MRBt0LnpIFusUDaOthYwMtw4EcVcIreMTw8LwDxqpFkYfwpY0r
9lZNfynxt0z2mQFLdK92SMbmgQaDKDOdQ0j//jg447AREe5uVfY+Go/Un4CaUF29OzxVFbhzFmAX
jjEEtdxqzIcvtQl86ZTFoe1+H9ysNQ++4vr+qUQyBMestEyC56GkxH4MEaaPNlLxu/ocv8mivSWh
ulDJyC5uP34YWAGA2XK6pmVl7oogqJ9GGqt7E8YMSIoQkxvIrXsHOylKeElwLnFWe++LVv4IEmWK
V/AnKEIsdyAXvBKBlb0O3MdH22FAo8pHz7bbf9QYCOb6uV5e8XI46urUAHmFUOqXG/TNzcDZxdso
0/traA1j/SnJ3BRiEt6JuoW7b8733yFcmxhIN7ZRNNHxxBFhYzsuYza/AdQYlQlmK+/DxbqjVh9h
oCH665zr+n/WPKXf0jpMX+om7DemK6scby9ChqL+yM4jG6dbvmwNzRrK281gdgjkYaoez1VztHh/
ndYX9f5UU2nRyFNJI0iDl4UqNzNzGvFDf+37cnquUxi9SFXgSJOO6s5B2W63Pt6Djyg7wtyxsrBK
NeT2I7ox9NYc9+urwdcbvvRJQTqO+SfUqb2Po2zqwW7T/aOvZXO7C9JWqBuNg2WopiNPekwm48IA
pecm1/3NNrLKxEZxPGiubLIYf4JY5FN6glkHaSWpbFSvciXqXH+HOfKMn8r6/P/8728/K3VIihBA
rBAnILzdDt/lbm/n9ThfMeEKdPfS19wnmF3i/ZSekNKunSeH1p/6NRfI5FFNd9rSRUt5YpccKJ50
nQcAAI/aYaa8ck4tPVJ+KEjslSejRwD9qKiIGJwbGGZYoAcj+Mp/Qr+O009aF9u4cxQAqMVPx8Wb
9LVJgT/uwyhEh3N9nvffGWgJdwXgEhp/7hIbKyI3AvQb0ACLqi8YTWKO2mJr0ygp/I2+z586W29P
hhYpG6nq/bExAOVKTB5xwoGTc7u+iWFUUCUn/6qqwEljHmD70Jqyb++eHqPQHiZLVS16Xbej1H2S
FLro/CuudXjgBk0n1aJEP1A67MzSOTsWCPGjPSa6AFCaBX+9d3yghzBGAD+BriAU3Y4f2gVW4uhW
XmfbhxxKvKrx26DxNIeJ/wuDwOCQBGnnotZlte8lqFP90SR1+k/9TjZZbgdHk69E32Z2r2Ov4RCk
mtmHuHKyT72G5GPlMOr6ZO9jFH02QC1AlQDVGMvxXGRu+zAe7WuTVElwLAyjxz+2hsrWlAqvgCao
NlLIB/crQ5J28BaBS4Zo0u0ULcsnC69y+xrMrSSf4P87F7xB1IlGuV35BvqVVVjQzQBRE0Vk0FME
XXXQwuw5adw03zhOj5bApY6LcJRMpJeP6TqFTk2nniXAhMJTgvELeuHV0e/V5DkrlWgj53kwHG0S
i+eP1Miginw7/SGP7Rb/J/MajHG2C1vYIUUwWUct0MbdpNJiWP/C91keaDcqF7zheV3eUzAFa4kv
TeB1BWYGu7nU8SKVEiK/rMLPP1S9aeHyNYn+Kxrw+BK5GJbkl/XfcH8vcCcwPvRI+CrkF7dzziy6
yb7RANIateLSNRm+XVGYYtNApSQP0DhMCXfv7OlylOjp8qDm30hzLOmSGZ0uKgVD4KGn5x4yGqdn
t7DzE+oIW/IW96kLQ8k3inykgPFdzM9QKT7jGhN4VhgpOvwRCEdns+g7HBfTxn0v4pWZUbzkFU/Z
nVL4UupFK5MSNyNduSq20lxxu1R2eWYlP2aC8UbIf3RaKevRBYMHg1vBEgxV+gYOolqHaZtpzicj
wcIztzArKzUExOthEPt4RBt10PvkkkBHwn7XDU/r2+fB8nLjIBzCM4F9sISf+KkSqGXvute264rT
MJifnWmOsaKOt3jzDw4nUZAURkqEAPGVv+RNAhOlrjmb6Nhce9bjjHU2piW1gTvCPu/Tep8GWfRO
xUmiDioOXKqUgHnJ895cDDkL1PkHBfG0UdOfgT2YUPO16gKtrN0Q53jwMWUVj9zaAKoJM2SRIerB
kGkBTgrXuWwoFlRVo/72y0r72+oTzFEqWNqemNoRg+epU59nocTf8QIUGyHpfpWh9XC/26jB0D5b
VtfKYm4NSNLVdSwVh2pti3pWnSTPTlHXV41n/sYm/iPKdZsYMh4pC88p9JEIhrdrHGc0bQdklDFc
iWCzUQbKMLFHldy2vswYUjBhw8+QKJfiNOfWFZXyOmKJUn0wBzWp/vMrZTI9K5oU63XAHhX3mrrJ
jF923FkB3jyDEUZ74XdRdh31qexOrjbkSDRHNU5Gu1jXcfLUhx5r391IT1eNdlMQuMb30MXsoDxr
dYWRuimSHtA+0UX/oeIZ9w9KW5gsOgiF28d0iIPkk5MXGf596Ji8U82SXYiGMbuCqwLWBRnI7Qrl
RqGzEPz+qCn9szvOr7RNxwvdkezUTIB61dEfN3KP+2PNe4EHtiToQ9pZEjYVReBybSUIuWLleIhq
vz+ruWlhcEUlcj2C3F9A5JGkVbDJwLOgBryYXjxleahk6XWsJv2bwL8iOLSJ04x739a78Vz2I0Dl
uSaebox8n6zT2Ie1QxVZNviXvf3MDbK6xjbjaiGgMsKQD1QgKErAs4OSSHJyRIRzZNXj3joT4zYi
54N5g5ZD95gOJsu8BFRB/apqrq3xavaZgTY3hELqCeOxp77znKfO/DmX1O/1xX7wXXmUQLVGXY4Y
sywmdOClabzjRG3rY1hd+hzu4EXVixB57Ob9dyGVbBupLom1Ic9ZfNkowP9h0pr+qlaqebQazMJJ
cNzdHBtb1aq7xeQWBM6DEoENfomX7u0mspFtnsYibK8lgEu8NNPqiNPf8DIGqublcZrgp5psAUvv
FlMCUKSsCA1EYP3LJ7XNu1IMRdRcWz9A+H6OKvPFria3RECtDL6uf7m7XBGZKoAaQJZAlaIyu4gC
0RRjuok1y7VrBvc40uR6yYbS3QVolB0n6IuHKSF7dLpc2nRXYiMTv7+f5MMLqCX6eehN39VBkwhs
VGjF1bUwoMijie+eRT6kSE7PdfgRlE66n2g+CX4BluIH3IgrHWORdyPcSc751FIJk7oYmePiSydu
gYeyo9XXbDbQvGg7E+8DrMB3KZq2X9bX/O4ylGNJrRKD9rDsj9zuqs7UEdks2vpqTgZw1hzbzBid
O6RMT0QU8yTCytc2TuijMQGWk+nQWaN1sPjOgUDPo7b86lo1ZhleykwLx69WrWBpXVAcerXhzr+3
+yPXVNCvJBLRTwN+dDtP305HJenMivJeV/y2IFLtrTmwvk4diiLrS3pfVmYsxmAjS4WsO42JMo58
y8y6+qrwheOOFm2Zp8E+rduGwq3iT9rFCHU3Ozpl6X411aI0j2ES6c2rgoWpH+8aoyrajVj8YNFJ
LJk40He618s+BhombYuvdXaNcXb7Di6x/8n7PlR2YPf6M9WpoHn/Z6aUzUOT5q0ElSyWvMxn01YK
I7t2aVY1tKhHLTqE2LPNP32RiG9Gi2/kRo75J5e6ybUYj/cJpVXOD6zqxaBqMhiRSZnsOoPuyOzd
zMGJyr2JZeGEbIosk+lhWk6hZxiYFX22rDweThUWbebLVOlI57TmNBT/aNjsGPvS1Nrgj9VijL1P
Z1EFcaNAdbvjELouwn2YgA3mLizxLPui2uNYX6rZKtuNDPLBt0M9hBcQzRmKb0u8V1gYjZ2PVQo0
t4guuWLql0Spx6Neml9LJ4w3ehCyxLRYQ4rGAvoH342KhPw5b54hZZYVWhnFzVWlyeclY9s85fa0
VUf88ykWw8DxA0HBlUav9K77ErqmEszVcMV3pbevvHBzxF9U/EVOlWPT6fYVAP3WYVSwSfhSoZqq
eQG5GnrSRponP5IZr5FP2EQP/jfKM274MRYYwE0H080N/YibYIDZX0KmLE1bxxJXNpwzras5jMR0
SKEOsvBTlRpHM0r89gzUPlIu8EapuOV1XkEHBHegX6JS9BpO0KVt7pI5nezPiNuqCu7eqTv/bAts
arHBxNfrf7miqeEx83VRvoSuFkXHFFndYR812AIdUqeax2+pEIjMRLre/4cBRTa9zLnWdk/pFCoG
YrVGOGvk52GeK17tVogb7TQdbY1kB7jDdF/QjfQd6pETPkTrYevu9pXCyzJJo4pgkz/JVPLNV1cd
vwmcxtYvQ4+/5W8FJ/bGPmaOM8Tth3I040DKDqXqyxzTXt5bFXCbU5wY2fB9/Yfc5xz0YUha2X2S
lLl8koKsYTF4jVxbtH3HS1PqI37hQRilewg8ze/10e4yZAlZpkZDo56oyPvjdtrw2YPJpYV+Ha3U
rsID6uai+uTUQI7O+TRGye+2CuJOOzjYp9nHaMTm5XX9JzyYMPkcekvwpvkFy06NMtQp4Oiposgx
5t8NCB7fa+xvMGDF5OX/YyhqRDCFyC0Y8na2bp7ZkxXl9bVFpVr7PkPfGH4oCanyfyPyZOLz+nD3
OavUDkeDlKY9lYZlfXfoqrgElmBdMaZrnrMaXzr4ttdUq7tn7F/THVhGc+MKeDCmrGBT7DPg0WFw
cTtFEYOYxR8Lg9p6yruD3rV6vbcUkX3tg0bZI5XT/RW6GPCsT/XuI0oiG1UN8jVZ6VwCacivLPrY
tgWsLhfPNtbbXtSq0lqz3Uow7q6DP0OhaAjNF7HVZT2hjkO/Qc7DujShUv0SjTvXRxw/k0860izX
zJj7jdDwcEBuHyk5r4KflEv+JjQYRdjQkVKsiyXm//mIbz8PGIcdNGf+N9PV6Ov6St7n4eg1cfPA
T+EbYjUh76c3w+GRM+N0aYtLoSrJZ60z1R+iI6s5xkluhQg55wWWzfHQ+lddsVttp/roZR1wwdWP
6z/l/qPCKabhRLOJ1Ik8+faXuF1DGzPCcHWYm2AXGKF61s0mP/cAaq7vHgrMpLTt+X+UnWdv20jb
tn8RAfbylVS1LMdxer4Q2c2GvXf++vcY5cF7W5QhwrtAgGCBHc1wylXOwi4S5ZDroTC/xci+xAsU
y1u7aF2cncv48zwpavNLRaa6fr4/3s29JwpRYAoFCciB975Y5JjO8TTKUrc3Y3PYNpkZ/jO12ElR
+qn3oV7C2bbb4KTrZbS5P/INfJ2XnJtdhsxG6syFt9hOvGpmPpQxECVdD8vdlBchHWHN71JUGue5
UoNPI5qZ3UNt+UnwoQM3nvLkKWnxaGM4IX92xtCW9lhEUjNyJaSB9LUU5UY4lN/I1aGDM0LyhBB2
sTxpPts1WjztPrQa3OVQP3mJ8CQ+SZpfbvmM5QYyLlJEitWCyFYsRCSL+RHvnuhodgV2dzoip0Ao
sg2qfUicZWVxTJGfJnl0kGGP+s74aJRDcJQHrBhTv1afdCW2Vu7Cm4MrZoH/Fj4dAA1uRN8igDWB
jivjnm9pnsKqqo5pIcdejFfFDt+1NXngy/txFdOhlMipRU+BNIsC9uLTSggtG+3Y1fsGk4YHpZlU
t67D2m2qCGt3YrVfOUXgrTwP2nksfJJMxB42bRVjblvG8V7pZHuj6AF2VGEYf8SDW981hlFtmrlI
jmj6J48YEOIDiuD0F6ct1V1SGcmGMqhyKMPGdA2cVXcAR6QDjsHTys69CZHE7JDBYecKPLm9OKNI
C6IiVEj1PgusfAPHKn28WIYXZa1u/KRrzyPCURu57dpHkC7he68IMTzlJkiw4p5YPt5JraDtPIbN
PismcKdVZO/Dupq93tTW8qjb24HGDl0BWrKASLRlVKRA9BtLU4uPVSY7db9Rktjyd4NRj/FOmwu/
eLJVM9Z++kGYz7/mmvLfu2vClgIgSEgVCjszwEHXF2JkJIOc1jk/IUnHUxgUjYd1aHM2hqx6aEwO
kdTO8+H+3XQTPIhByX3g+YoLf/mFB+Ria9sMkqNTq20feXWLXDvy7GZhHWRMRuZ/E1XN4sTLE71u
1uTab54b1IDYXaI9AvSXf6+nPA11qRaK7B+kAUGwzrAAefdWsqXOlKxs5duhqCTSw6OIY9JMWrJL
QpIZM8om51A0ZnqghKh+REbD8ma8eFce0ZtLiEeGwjeJnqjvA2i8nlUwYYEsW75zGJMo2MkZSnF2
r5onSAFf60RN3tveYQjUGuihEZPIxGTXwyVjgdsSJryHlGLqVkaS3ktRVDtIIT5ZUokc8v0tc5G8
eHXnCbsJcgjxjsLdNUiYrweE6yb7ujZIj/DLnORLFtVRsgu73q4oHGYWwr8U0oLarS25zL9j9TvI
+wRzSPNkD7qMii1K0wjaQliUdwSu3fyjJB39QzKJQ2s8G0CW8zEzp88GcIC52eA2lTyOQyKbO2Us
k9B1EEuvPL8dxwmrq9kfpScH2vKzYzR6d4gniIoe6tt0OXQfNMPBiktj3Mxl5Qf7qPWtjLQ7U2Zt
Dd2xuESEGQq3CGUwULv0jZbbuTfwmqfaEzzKqebv67r+2reG+VnzR8uz9M7cxL0Fhmfq12pdi1PM
wIKfQUccVaZLiHH9RRQSxkstGY2yAAUNWfkFuUbaVkmrHpVQHw5CxWN3fxu8MSZKnNzLXJa0rJeT
xSE5Ko3Zrh7HwDYPQYRQQd6V9qmO9Qll8SDZALxb4xffrLDo3aIgJprFqMMseb5zUFBzqnrtVBX6
9INOYvnQ9xru0rKWAleCoDqp+S8prsuVPFKEP1d7HtVKBEdJdqCjCELT9QrnSWNmQ67PJ3rm/WnA
SfQ8tGa1sqaX/HA5jDD5Er4yItdZHK2gJ9AzamM+UZPS5W3f27OK31CbFrQFlSn8XdT+8L1KJA2T
6KJJdc9GY/0lwLIZYYoY/QCvwoSpcSd0UJ/0qsrrnZ+FlnUOysD+asy1GnwrQD2nLY8LKEX00dNQ
w3Y9C6fquWjBopWuE2AX/QQLqI03/dRa9me5Uux8U8lFW37U7HJWvtZD0WePFlZoCVUif0oKL0/B
hiMbPzsdB02I4AfIHtb4GGD4MQCnfaFYiQ6JJ1dmCerIKp2x2ihBk9ebDiOlU9PAydvJspp860vk
91ygAMMRaf1Z3kZEAh9GKIK/EzKo/xyIl7bbYPG9cnkv3gmeQxo/lGOAM6Kff8P1MVD/jAJCs6cq
NKY96mbx4wwmfA/0eN7fP0E3Q9EK5NDiLEhSC5d2EXLPiV/lMHT9x4o085Ncj5ObmGH7Ix3HNdbE
pQn4emMBJ6HkgqTHRWWHPsv1/k0yu1JI7ZoTQVBBDlTP2OeW5Wh/0qRYF9LaAWj0IdacF/BNQ+dJ
KOI42Ldawxc7VYMECh1mLofWppIMDQnljWrqlG/t1Cpr6OhF1Cks0YioAWsJz0UBkL7+rUVX4qeY
lMOpnbN6k9hVvy1SCa9FP5y9qkyzg1Ia7XPQRdFOH0Zr7RDeHnXA6KhhgL0kWLhk66+y8XjCF9aZ
1f4kyVX3dQjH6GDExrdsQKhj5Sl9a6ZwtgVMjAiXkPF6puOUz4WUE+1huI7/t2oP4FI0JMELB53J
oErlxh2zdvogB/iN9JOTvH+u7HIRdHK1sTcWW1BSAhxlcY88Ncbcb6TENF3SgT/t7KzJGr8xVbQ3
gFKhp092tkz3W3iDSZ527SmUggonBpoNsi4Nm6mHTpKAidwpcl8/5aP1wxnNtfT2IuP+ev+zp9hX
nDMS3AtA4Hqlm0Lx2apxe6qcOv9aBaNUbYGJh/4nTUPN3gV5of9jKXMdu32r94XbOp3uIDOq+por
nkDlc0BXpz9UXdtXG70zElS2VekbN6BTbGFNdA+z02LCZSpRgERYLYw0LEzA6b9Q3Y63VtZ3/+i5
KSceojLFRyQ91WQn69NUou3b1dneHEPF9Lp29N/Z1Wbm0NQJsxFRBKlO+eN69rKsjIZS1fLJwI9s
nyGQ6faW3z9Rjh9WtrR5c3q4H6i1okuDFgFP5vVQddMrxkQd+VRY/Z+8In/1h0AHOpejeGCUcvHv
/Uv0JgwhP4WMBTtK6KmAgrgezwepNuA/i1Ziqup/RjyJtp09OMHOiLSz1QX5F7Wco5X6oHIbDjAq
IF7INGjDYiBwPao1aX5UF45+MpAy3pS5HhydJPs96SbAoiKwPKOtsrNSKtLgWUKEd54nywVlXf7M
7cH+WKvpvNfKcE2s43I5Xe9zcL50WYXcBFf9Ms3J6MQWEy61Jz2wx4eY8Not1Kk+DmYSfR6UavhG
ovtsm7XxISRIe/Qjw/hy/4vcPGt8EQQo0F2mOCyyuuu1YR3iFINz8+RX3bwNsYQ5Bt1gb4Mxmleu
rzc+vuAIC7gtQh5woq+HCoze1gOFxELzE4osqGceOn3kaSoRgJBRvf9pSxiz3p/f7Q4HkAJiXjis
834v863CCQdn5pY7ZY5So7Cq/JomP3rS4SUfpijWVkpab8yRh0hUQGB43PZrasD//gibA6lsIz41
fq+7EQgfdNzSajd3xu/c4Xy9e4pgUNnhsP2wT1iG2Q4gmGZEZeRUdvX0YpRz8b1Vu/pkaoDUHCFT
fH+8izjJ620rwhMBUUTRlmYc5cfrD9lSyZJRoypPsl61DujP3E/3fjgqL53elvILanLWd+hnvgyo
2K/mfSkHqu4hI54Vm2jSy8QlorG1pzgcrF0pw/R3cVF35J1T6H50CCdJ3mlTUa09oMvNIH445DUM
UcFZ8Lgtrjs1Q+LAnOCsRXyG+GPeJbayaSCo/VOGYVk+D8FgvLMdwuYD5SU4hCT8YNuXkpSRYTdD
JQ/VKZ4pbu6kui3PThx3zc5KnWHvZ1a4cqRvZynaIIA7qHCi1rU0SbEg2abT6Denuq+Ks9rM8oHe
Sf0tDuQOhUhtTZ9jmeYxQyAlqGShxQtLYNkg5KP2apHh6BmAoQ/I9JWo3QS2lvnHosZmyzWRIP1i
zqXkDWo3f7u/G98cHbFE5A7ARXGJXm9G28ipfHFXntJYGg0QHAjo2HOM9oABNnPaDVGLHh8/zIH/
gzbA4f7wbyy2oFOBrqM5DW54Mbww1858y8CybEqLr+PACYy03vwZRaovu5EtNS/3B1xe2EQvOJiS
3JLPE4QuPcMa3SRgUaXpJOi3h5Qm/652QGx2abOW8tzOjXwHVQ4EnnCl5MBfL23pO2qDLsl4wrFO
21a6XnjF5Mj7IA/+nSl+rtydb82MaJPR6MUCAVpcKwJGMmjw4E85ApuhV0O/7zZDqLc/jTJ6r7gn
NUURCAq8t8AU3BTiemeKdBt89z4d52Frqdm3AQLbpke+7zHpO30lCFlG1AzHKcEoieATyNHykiYM
xTW1r+r90En1U9DEIfhhudoB9stpeOC0M5qUVpVcT/eW408rgd6Ftfn6zhbjOzS1HG4i0LbLQ2oT
QQ4Aa6t9oQx4xdKHdrKntrOd1gVjlkIWU6NyP5bYDrpBnmsgsyWUiw4ZdKdPMNGcEGXLMk/cqsxs
uDiNOny0lcT+Vkl1o7o+Kq+f5MaRci/PpJGWNjxO28MbO90GMXqmYMKlbhvkEOQprNV56E0BIoJe
aJXZyv13vdSUe1CiROoZ2WXwiRyRRZyRK2mr2uKunUYzOfhqpj5M0hBvNaog7WaQsN2WpigHP2GU
P4JEXtMlXyDs/v4AtAJhhnD3s50Xd4JlVE6QAC7caQ3mrbkKPzpWZvklBF68wXl5Po+qbXxo1aw/
1koTbCsgpZvYlMqV4Of6bvz7QxAxQpJF8PXYfdcHGEflTnJmW8aY3KfPTykJscoAqd6uaroHH272
c9VZwQ4Kib6/f02J//X/9hsXhqiqEuZRFlZ5g5ZSVDOG34ApQnWfWGbwOfFn/7Ehv1rZ1tc31GUU
WrW8dhRkaBcsy5ppVMxyp8/a3tYpM4ICbvdBURsYzKn1xon9tcrMm+MRSpIzUVHntbleUB/oVmGF
uraPrE79EEktT1qtjD/8YLR38+yvRa/XVyLzo0dAHkhhC9CRiGOvx7OlvnVq9Jr2Ud5DuZEh2GAb
K+0G6p8reMiLBfXVF0NclBuKoIFPxgOjXo9lBLztGCCq+9po2+e56/yNItm2C6dV2ctt/BvGYf8B
i4P8yS8U0w2M0D7LdpR8NnP8nYxQ9Xe1HZu7KjfCPb6mxnEysVlXrTh6isJMepnNBIjSgHh0DZ9x
3wd2Buu6Q1oZ+YRtbnbVx/ubcNHLv6wf/Q9uBPY+agFLZx6FEIAKd6cioEVNIFIihdjAmg9aotXU
voFry3reH9S+lrwwna1Dmpv1jplhwDiVDhZ+aLne/003W4hlFnBJemhvJVx+ZGu53WrqHv6LQjTc
gNdTh0eIy5JHKcV85xXADiJOIFIQhErhz3D9Vem92HFOCW8vUcb7nleKemITUEiWG3lfzrriVvDU
fkB/WROJXF4+jEyri7gQATx2riZSpVeVuSSEcwKFRduPKNtsKNWWtNi6+OBMEo7PWiSdwmZWj77U
rPW8lg8A4Hhie5BAnB00kJaocc3wa8rCU3BISdI2Stv1Oy0uJddyOskNpdTcwB+Wt5qEvkHSaWuC
0LdfmLibOVMrBFtMoe564n1p5DU4tuQwO9hol4VVbAtDC8+JTcCGIJi0fdeOooMnPBtEIEOKgYOp
uEReLXQ66ijdBCWEJK2EtL8bEokgLSOXth3ElscZiVUqyv27Il9CGMJ+wl7BjWZn3RR+aytC0dms
lUPmaxIWl7iEYdb+W6+GcRfNwRrKa/FR/w5HlYqpwpOFjX09S7gVXaAjZ33AAq3eNI7VbZOi175p
eRT+NCSnPSSjbW5YadnN+OTH+4u82M2X4dGpE6R7RK9uFtnEmKqbUIg4pDztDx2YRLeNpGFflfGH
KGvlbRolP+Ckarv7414XFC6rLDQ/CFV5BwjDF9MOcjlymkBXDmnlR99s/C89PRmCZ/TW1P2sEWnR
bc5WgtU3B4V9CNaLZiHUi+u1ViNU+GwnUw9jbWg7KTNtD6v2+aA3IaR/cqlN1SprNqpvfGD0boB6
kbtCSFv68wRAjM0509VDCJptj/+i78aKUu21GDEMkzzLc/yuOfhFYWwgBKl/7i/04tTygYV3m0ba
DBUN+eXFQg/ozKrRbBkHhKfHbdoZmadaQ7y3QyN2Zzl8n0+h+LD8SDCu4ma0qOkuLuYpUrVkqBLz
ENuj7fn1oB+MIFFmF8RvG6w87m9NDpQKbzugEfVGGh25jVya+848JOzhAz7S9ZM6CIzkoA9fMw7O
/v5iLogOf2cHoxBOB71uStmLGLwq5pF2XWQdZsr2bhVr82M5DNkntfBrV60VbV+HZr5XUx1XOaCR
+4mX0I1JYvd91s6Psa/2L03sVC6pUfGslXn23FpQU0pFCT0gSBnoF9Id1I2DIVuJKsWnfhUJiU9D
z0Pg/7hVAQAufjwV8F4riBgOljJkz0aXGZ6mIAZc1d2a2M7ttcK1Te2OsEsU4Je32tz7St5YvXmo
CpunUYWIo4B+eR4aE/QDTFyvSCN7F1UoRd7/RG9NEu4cTxTJGyyHxf4zG57J0AY4hGuL8X12+AFu
pVUo/uSK8vn+WG9sP2Tm/jfWImwuUYrF5ry1DlagYFFuwY6frM58MKEueLXeWytP0+XwXH1BwYhX
we2gvUmrbomyjuayM33a4weepu5FKvvnXOmSjdqE7eehdsLflROf1K40jj1iJS6ycHS0RBWlTaRq
JQK7WWjg5UC+YbfyWgLBWCy01WN7LcPlPoyWZHpx3RsPNEbOodNon+4v8+1IhLpoUKLqQOMIh5Tr
axvEm25JvhUfJwdZBSmepe1QWuoxSlTznRcK9l4MAaVD00WXbum10NntXFS5oxxVs8pOeRv+kuzy
d5SO2YuSydP2fRNjNJArF/IjlVQGvJ5Y11m+lEeafjSFakTdOPGjk+MUKc21srs/1PLpYyhSBbAc
AnxGQrl4+vp6qntrZGNEcjO55dSaYk/MXtb6yjactH/qTLdW0pTl8biMSVEaPQ7sNkGWX0/PmGL6
ynpjHEPE/3cq7c8Nhqa5F5l1tG1nym7357joOxGUMjNBoaI+AgrpJqhoUgwGcqpURyg11aZTStq7
I6DFjdSZsgdXQHrqJQTx1bhwdk4DkMRN655Te/93LGoE//cz+BVAmXkNlqVb2c+trh8NAxhnJf/Q
ylLedH6NO9f9Yd5aXiGpSRkECrSy3D1FVhqdYw/GEcM4aZf3tbrtW0U9yk5ZeVVgVSuP35vjWeDy
kayg2nYpD72Kx03Ud8s2icxjrNnBCQH7/mNsOolHX9/fhezkr/fntzz24mvSjvn/4y0uGD0vVTOh
tnQsxuKLXA/946Sk0399ZNlrYI+3hiLbYDAkXciwxBd9NTWqTPD86gH2SkXtKm2L7MnivdoICsY7
LzMxK5jyQNYAS1LSWwwVy0Pu2wl71Pb7JHZ9M7C9gAaN5fZmnq8EvG/Ni9cejXGqVrfxURY0upbK
oXmk+1vvg1STzp1KASMBEfvuoZgL+xAFTU47vffrJZwmrTPiOrSOSpT9TlNtepJjnLtKvxzfvYJU
cURkQeWeeNZZhDFdP9hNYXXWkYZC+AGCvoZTyiCEIZGBvr8Fb29NhqIOBWSEsid0yetJkdYXkx9o
1lFTuwczFWbN9tCCI7PBlFkIAmihOX+5P+btN6PrAzmTYvZFeWC5kN2MJ6I9+8c2qFXXhEj7oI9B
tLPTDsnl+2Pd3lSQUGBLU0gV8ogXhMGrfQ94zw67OAyw1dCzzZTXwXMjqWt8iGW5iguRYShUofdB
WEbSd72MmhKkxsQkMCl0sr2Vpo3XzGn/EknT5A5x1j+VFSV8K/bDl0qPYo8AdQg9hNOjLfop3c+m
UntrZe4XTbnXwdTlVxEU07+kUAQx/vpX6f2ICliqSMfY7AO3AbnxG7+p/rHuhq9pgcgSFRVtB4Fb
27RI4O40FaiCYeTNZvJD9aEfxvaQj4l+6KYqByJVpQEq/rbm0aOsvxvYInq49Uk7M0WoT5LMYGsa
sfk7iQfzjCBXsi11fThL+mAdQRqPh75snI1RA9QeYmstU3pjV4GFAHQkSkhEGotQozCzhqC8k45A
N8eHNESWcYpz46ElI1xZ2LeH4pYTQgN87MXXLpK60Y1iko4Gb/ETHHd0rcFcPQR9Xq8MdXM+TYEy
4WDSCKC2u6wjp4jJJeisRA9W34SbKJbUoxM2smuFjXTUbBh6uo5G1f1DczM/BiX2ptMGUUkodFzv
Gyh/XBjaGD+gbtbso85o9pod9ftcj9/95DKU6IYS9BPNAEdcDJX2xmSMdoycmd25dajk2ynUwg2L
8k8Q0FJ8/8xeD7c4EZYEhSc0/fhBagsMdkZzPA/q2Hpjk+UrbPcFFpRYTUwNBhxqUIa4fBZTcyaY
sFaF5mDfFYaXS0WxCZKw3KrjjJeQlQePgwGIxsgtazdJWgexQJoB8iLRoMZK/sFBz+fzFPQlWjMk
IUWZBu8NX/mFyECTR8IQFjYd14vvW3mpxBoKL1z02Ye4M76NqhL8SBlz5+hp8T6NxL8rAuwadDct
Vc7N4l3DSSYY0NxPcHLp812cz/VTnHfooOSW5KKRUEnuoIaVNxOf5e6oN/HJxHJuf38PLLt84sOA
A0bqEzoMGMllZW4sM9pBVp48zI0xdltHm4OtZhfxhO6nPVAebOJR3s1qEuH0lNbOL7Ppo9Yzi2z+
Fy7dEHn3f9Abx40niuAFNaOLcNT1ZwAfhq5saScPnQw6dA4Q0kImINsZnPGVoZalOjF1sgCYDDT4
RNh0PVTdFn1c4Pr3UCap+hRkqeUaoMG3oWIN59GvTM/GfOE5NEP55AfYit2f6U2AzfCkLzyUJNQC
n3o9/Ih0YdEOVfqQK/24sxs5fChiudmWUzF9Muhorox3my+JAUUnAUIoODlT/KBXz/84zP5cZn36
0JujxjZPBpAsc1u5g2OGKX+GhjcDzQ+8Oe1UrxgR6OForrktvrXsIL5Fa0Ogl5ZYZ7+snR7Vw/TB
Gq3x0wjSbhdg0vagp91X/svwTZOc1DOnJvJM0Njvc+K6nDvoHHQBBVKUEGXxXrVzFUx+OacPepf6
lIka+6kxy+gB/MSaD+Dte8UWpvJGbZQOPlfL9YKXPcz8fnSyB6kKueUgOHzpCwwnJBvtPxTyPLWL
kjWJ6JuqEVV96CKA9wSgB/3VxbaG2wa+WXGah7GwbE+O0XRsoH3AkwoLV8pz9FoySIdy56TbXtO6
faNV9keiReOb1etrDdmbXUcUQhmSfcdJ42sbi/ezylsznaRxPCRW2jpuBVbjkNJW99hvJVIkc/YU
sQ7Hqez1HzT6q30USf++76hRbRHlSZQfAI2IQOX6Q9h1bBRDAT+t05zxScFswDWsIjyh/DGeRqta
q4ovPzwVcd4RqgF0HsjFllVxzJOJu3JDeXD03Njo8Hg2mloTg6my9JyhYYC8cG6uXOWLIixtUaEw
CbGD+Yk3ZfGA6ZXfFpORSI/2VGiw2azwWWrl3tWNDtRi2xsHQGXTQ5bna94Gi+n+HVmoXRDsA09e
7rhxDKgKTZDzlMSQH4rAsfe4EiJbyhf/khs1+vksl3v/my6SmUsXGHwVZV/eLigt4ke9us1iBENC
CiDZuQEatUl6xd/FQ/3OrqQYhfMEKpD0EzTLsuxpNFbTOvmcncdR6Q6h3Gpu0I7huW7k2aPPIR3v
z2rx/F3G4y3QSAcFyniJi8sA+wyBMWXn1LbijcnaHeqxxXV8VtcavG8MhaUktTMYhAAzlroLeVHG
bRza2bkI6FnR4fUty80GlFF9ec5X8AKLS1/M62qwxdcCrT5LUNOzM50PzfLCtsifMC//h0Bee6b8
VH0u9do5I1qmuVhGKyuh7u0OZXguYiEUxvO3xI1ZPhJSSuszfKkOfwTs9wAhVPtUa/pJ1ybug67K
19iKy0T476QFfINHHr2JpRzY1DJja2KFjWCeTokxnYED6y+x4f9bD5b8s8OwD/gZ0W4ZO99ax/Jl
LzCobSC6m2+ypFzjbC4wz9xE4jOQmJMUolRAs+b60HRh0zR4LOdnNCG6yGvAJn5M69T0+qrRIXwn
APjaON1jZBjs1cHKPMlP28BV4LeewRk3AGT0eIPUUniygYV+7gpULS3UCLSNn03K9v5pWD4el9+L
qJmoeJJd3loBDgr9cknOz9bACspd23mWr8uPkUSs0gKP+1nZjf6lKWINvpaWf8uJm1Z+xO29Cuye
dBMVeH4JBfzrNRNe5lLa2/mZ0gl2hJmhegoQppNR9Ynrxy2IDDVBZy5T18we3zqhPFm4DoG3FCzy
65EHvxrR4mjyczqM0jmcw3kDI9B8iNTyx/2Ffut4vh5pMUdfyqzeztgXQaJZT+Blv+ejWvyIy2ne
9mwSr9DD/4pKtr/MdT+v3A2LQPjvRxZIfFJ7AS1dNHz8uTMjLZ/y82SW/k8I5cnWSrrh0Le81m6B
Hvzu/mzf+qKo5gl3YiQ7QJNer2ttxmVHASg/11FVfkjztjjIvlVshql9Rhs92lq1Wh97VAI/3x/4
rZkKABzqXyRb/HE9cCNEPYrQZ2D6J64xQGBVQM6frLxTt/JUFIf747117YGYvQj/CurQ4tZFcJl+
xxQU5zDq5k+xVGaPdRsWnlVnxs7Xg/pjVJprUsxvHloiT/JJ2rJcfYtZjp0ZIp9asG3VQEddQQrK
bVPFzUujGH9wcTWf7Eb6VsGcP+MUUlcuMFhpJTp4a+ZIiMBXICiiYrQ4Ov6oxKixVPk5Sx1lh/dN
91sOHZrRQxr9HB3Df8QxeTjeX+4FRetyvYrKFEBOakXwwxY7GRyCnUwTdX21Rike/3bpU9UZyAmU
Q/QMTDtpvaCS51+Znho7sEbh3oqcic9RFEffL8od/d3wkY+2Vn95YzmQxabmK5gUwMQXy5FlfqEa
SM6dlZBGcYY1jmd29rSxjFrb+kNlurXjrMUyN8dMvDGEosIHASzDkjPiS2WQJVj+nJs+DDDW6qvS
lbsCPwjCgexpCkJ9MyaS8pEwx1z5FDcTZmwEmfmDqhP/LCJ+4E9BQx4ZniPLyj6l2FYf80hPtkU2
YE0KLOFpTtL3BRn0JiA7C9MUYXiFXsXiWinHJtGGtMo/lFjJRPvah3WXumBqC6Pw6N1Z7bPst126
c9R2Mj/e33uLq4XBRdtVKJpooNkA0F1fLfEcZhSvrO5DUc3FiUTuK9WueFONjeKipTKunK/lcJCH
hdKICCEE7W55k3VlbxqFbrQwt9t93U3hj8FIkJfHUOcAcFF7vj+75Z0CBBvoPzBMQc4R/frFyaoL
S88dbdBfZEzavFElh8liKPomSmxEjdO4HeQ62wSm0+8CX3sInHTNWvF2yuInsK9I6olGlsYBVNk1
vdUi/aXR5njr9GN/LNCM+NDKQPNHqs+b+3NeJDj/N+X/jSd+z6sEp0GWfoyDUn8p87LYNEhYfQyq
2Fl5khYH5f9GgRhDZoxk7/KgBBhK6FXZEJU6ifS97qGWSqSZu8m2gkNRpc4pq7V+ZWpvLiUaS+xT
hJYoVVxPrXaaJJCDWX+Z22LYYVBnbswWLHOqOYrbDcZapW9Z5bzM8qIhLo6lfKOGjCVAlJuzqb9U
fdl5uWJWHn5rSN5rxbShiBLszLiOdyliIp8L1HM9NZTrjxVUVu/+R12EdOKH8OxzIRJNUvtd9saS
xp6UJIqNl9AM8q3RVdGD2kC+n4tiTRnmjUVGwJx4CuqT4L8vFtkM0goE2GC8jH33XFm98qAFhvEz
7RPQUdZYrbGw39hJNIAopBLEgKdddi/AoZfKjLDsSzfFwTHPOuePmgXxJh+mxPP1yfFMWMEr99Di
jbmsJ9I30CGFqxzI0uudhE2eFidqZ75g2AeI1InbozN2aGwXrX6efegUSVG86PKItsH9L7lsaYih
gWQBzhZalEjMLm5cS04tvckV40XWWmuXmhVa8Tr67T4C7LvJl4dNkQTR1rCwNqI53u2GMOs9CyNf
NKkj1FYnjK78Nja3YV7KB6NN45XM5fqLCCgK9p0G2xdkJiIqS6kHJU7CkJKN+VuQJZwThc9UPfmR
XFfOxtc04L593sb916wrArKa++tzvdMvgzOsYCyTMlFBET/u1fUVDhqVVjzTfo+lFe0SvB8eWM5w
k5jWGgNd7OT/tXb/DgUxGtlt/BxRGlg8Dno8TamtjfbvCZDaPrWUejeo6XRwTIBArmQF7clJZPmL
je+YG2OZ+q63l8oog198R8TZJsZa7AQjVcaOUnf8XzFqhX1w0HSUn5sq7M1vSRUqg+9KyDusZYeL
Qq8YVuDwCHG4QvGRNBfDqlGVT61eqf/NTSbBVXNCM9kigmVWRyuty77ZgBmSu08a7EP7GRCoHD9N
TRY2rq76AN4RAfG3rU8ufbz/6a9vHhT6hKUyinaUvom+bm4CVHIA7JmR/B8YyWR29SRRdrGft/3G
aLLqu52X/Vq8v9xtgIJZASSMqO8C6FnuNltCM7C3jPAPhY8Gk+5x+IIT4ugqWRb+vj+75am6DCVC
AWG0IyTJFhu77Thw1RT9YU9E2mPsdCDdoDjZ6WdFja3nqQ+xP+SsWcbKlbNcV3Y6jUIoEiCRhWbf
4rKjxI3DlUNQ4Ca91Z0iO9f2E14CmhtZpnTI6yJf05e/WVcaVIxE9QPbSTbZ4hHpfTyoMicsAo4R
jXcpaA2vDNIA2mcR7O8v7PVdTksCnS1xiVPtoANI1/16YSVA35bUVnXgxobpH4o8o9OfFoM7lUr0
YZgt/QNybYkbWnN2uD/0zcoCsBVFOjbtRaxEvR66nnsqh4qpYHKu29NTQf7oYSlWYm+JBIFa0RW8
P+DNugqEPk7SxCPcW5BBrgdsIqkD45L7zLXz458oLZamC1Kse8zmxmlWXsnb0bgjaKTRhSKOvrE1
SZSYKvqcDCF9ZOCFwIySzG3i1HHcgTdrZbSb70gihKA9hlf0QIg7Ft9RnvVgDtTUDF050OWB0RAq
dWsj9HV6IamRCDwvxATHmAoqorr9/f7aLpIFNhIr+1fcgbohBW6xHK+enkHHBkjrNT906YioMpLq
WjyRg2d2+lCMDpZidRHEmIbLtf07tPEXcJPWkb+3bdO+z26M3wIDnOwX+hoQVWKxxW8JCZ5nyxms
0O0sLdp3atqe2qLs+eRWjhnSvKbUcHM9EcODasaVAe4W75H4Oq8mr/ZdMJaDAV8hH9rmpc/CcYvp
WQgjJI0qNzC1ARpb/D5RT+bJAQLwzfFlyqz6YkOPkTnKmT8wrF7M/vOUlS84P2tfNExVv41Nl7vF
oK6lZJcW/auXn8cPLAlQR9RLYdByHV9PtvcjXqFCkxmVcL75JFdDM27qMZtyj7/rnzUTKYXDmI7q
D7PNoo9apnb5LzNV+scGMcjBNYpk+mLIOZzK0SIke4ziXP8OYs84K/+PuTNrkhzHrvRfkfU7S9zA
RaaW2XDxLdzDPbaM5YUWkRlJEFwAAgRA8tfP8eqW1BnSVI3maV7KKi0y3D2dJHBx7znfidV8kZrC
Rd7UxDrbFmi86KARWSq3kwv3cT6hfJOXGKwynf9+E//z9/lf6k9++ds/Qv3bv+LP3zlyt5uaTl/+
+G9n8Tk8TPLzczq9i3+9/up//NVff/HfTs13yRX/OX39W7/8El7/7+9fvE/vv/yhHKZmWu70J8gO
n0p30+9vgE96/Zv/tz/8p8/fX+VxEZ9//ct3rofp+mp1w4e//P1H+x9//QuWg3/+x1f/+49u33v8
1v/6WdP3AVkN719/5/NdTX/9Sxz+dq1k0VbEpPEKj8YeaD+vP4nc38A0u6JCMPKGjOpK7h042pl4
x+Q3bJlo+P4u9b8uB4rr6w/89Dc8m9jKkYiEAu66Uvz7J/vlCv3nFfunQfcX3gyT+utfUPX9uo+g
9ATB7eopAA8JqhL4nX+9H7WoXVDjnar0BsuOiKb5XGgdFEAxwxpLo7wj9jBi6nZAtYIGoaGvbciu
qFaSu/7ilx6CxE48mkHtV8i32SDsWetM13Dq5by6LtU6kelFE9AOSwhx4iazU227S8uIMuVIQzK6
eJURTXSZsRkxu9+JwmjtByEgYKyzRudVpD6vnzH961/MFJvTFMYfsfYwCRp64OYgHeiGLKG97XOQ
w8paR+l+jNLChFPVFq5TJ3dIE3ciL+OzO4iTxcS3UpnlEhKhCYrZY4rZ0Lprwj7XUGoVoDfqg0iI
yRQUmAdI8HVORjvnk9Nc4nV2C1Ipk7nNeNtj6c6cMbihlX5bZMRBaQx9sALnRh5C0B8VGZouW2sv
LrqZ43Tpy2gbDWubeZDLURXcoMXJtl3rjmpjxmkgWepWmudOOsDsZyrCv6lVAX/mF0p5aMDX13BN
AxJ85q5Bf/QiyJtGkGBK2afA6tRddO5hwsnc3vupneXEemUf6rG/RdtL1beityDColMmv0kZZgQA
y5PCS+oMDYfW22NTx/suLkW6Ves3WKk62n+qxYQkhyBO2I30KdoeM52oX/QRqOU5VeSbI2WiclvX
K6Sxrl3zGaBNxKbbZMM14nO+LYtHH3QaTDeS2m9jYwEkinTYbzzhso12Q3FD8LVdXCb2elwLCNku
fNBTuXijX3SYuRU4K2w8o95hQQUozVPulmA/QoxHqza0A2EccpyJZZ2XZhiOe2c4HTQpW59bzItx
y5iDnQi91ElNcc5C99PuBe2WJ2SlwgK+NOJWkXiHMy5EAXalm7iuQ8yS1k5UJZVID0KUKE7MGgSr
jLHEnqqq28upnVRGQ27FXddj6nUQFCrzAuJMKzeks7EsCEwJMg8dNwO+GucZ1pFshDyO5L6Km61y
6r2e7XWYZOq8ocrkRmoTgZw1l3isGUj37voARXAvM2e2cGx0+tGr1hjCP1O3GRYNjoNr1EA6k0AE
B6DJGWfLTFcDNhYR3di11sUkAKUYwnnMZLO8Nab/OWCLFx4/1GICwpNhhpt+RG0wb1oRTxkM3cfY
a6pvwIxUGSYhYuOK2mITGpC5gueoQQ4AQ2bvtOVmdvpPwBlBvleId4dXl4kZSLf2EJFh2NB2GB5C
EN6aDJnr+gQqbbrCFe5U7YGbcb5A6siAYmYmWbKADWbNm5rrbEZFVswrUwfHd/t7WLzjh9q4x8gX
/pBVwlkOWhrI3Sy74cGgxoyPaKVmVEcgGDeRgZPWcjCsF6iGug3aVmqbAMEPm0/s0m47I13u3R0d
ZGyiMlR9vqoZOUFhM5OD9nV758IcCfm1kuJUc974mXKX4eLrUfNMzII62wkdpg9Te+B/xtLOfdbF
PCY43i55WIfJhjl9/XNl1zxluUwFUizQPrNtdOdgohBko9P9TG3IXroU8IetaajJNNXeAPNP78YZ
HcxSyrmTOzlGQ+lYJzpXbQtZEI7bx7aj9hA7Rm1d5QfbvqllwbzEwsE4NkNbOgti3IDASt1dKxOZ
jaZ+AjqgqzGyrCebhXPHtpOoyJyFcgyuqVddisVukvAh9RA8Qf7m5J2171Mn/DxQsErhq8SNhY4Q
50ZmyzpzcECF1DC/td4wZDaq5QpujbceuI77WxaH4oXFysJ1mKptq6ksbN3IXcSTxyBRmhYzecSJ
+Dp9UDUK7WqWT7CdnzsBF7Bjkh0C+JIho3DMopp8wYoqDwoOn2NKbB66plW7ehGnuMfMYcw6dJeu
+VvuDL6PnOoqKfoR0FyEoy9jpohfTBHRR7rG8sZx7JmkdAQ5lXVIMFpCv2ny/krq2Immie5apxeH
QDXDK/ww9GnVMLNko++/Bul4B6hQlw1I+sp6KZ5wX4MZaeI7dONx5PXCO/j0Fzdb6XiqUvLJlvYH
zM2kzWOcHQsktri3SAoETzSthxlLAzR2Ivd7qUlux2CARzm8x6aUHJqhiwtZh/NpdEX/OPQ+tOph
0gOm4I5H4UGuDA0kQuvWSqJyZ9pf35E/UBjgvbnydAE8HcsmOWCTbXp1sDwFSbUZlxJasB55WMYU
QspgzB3ELJhMIEgG+RNrWPYpk1ml7JH7AZKAxT04Y+u0sQohiBGer6p6Hgccx6FuB6ozG6J0A6vV
tgP8Lx99BzCIpmlB/mk8/bZ6ZnicoMLYN5M/nJHpwZ2cQTy9ZLDcSQRgQeK35pEcHqu4YbiQdMU6
mQIsze8cb50zIKzbIK/qUbEDCFXsfZkAgYZLMKByi9TS5cFnjddnDYOhIPN9/d3EeFQ3IYa3Q57A
gfNt1UlzCAY8SQthqC2MF4yHaWpuMT3CVrKqymax6uBCT93j3NQAGFl6nJPYSTNCYcZjjAxOFkFn
9dqigeMB0YrB6kalVX+JFh2EZdW53Qk5dtF043pqnjM1i2MKj8hrXLfSP87Kv/Vkyy6q41t2Da5k
3fB9YG7RGBN0eUURfJ/7wzg9rk3rIvLeS4/oF/XgpqAobMtgXtYs6lm9RQIDQ0M+SB8DPc8kT+oe
dFq/g0AbmyP6VnNzHGlw31Q+FPq4TehYgmWbXqiLi7NpwFBLs6qz3UftTa3OMDJmfgYjr5xyBIVU
Ik9ERYEPTHv8O1o/lMjVgEBCbKc50hqSFjecIC+hQ/1YT0v82Q3mrmLuBBs/uszLPhSopQpcwcnP
VmBc+bdQxKJGQrficpP2SfzuN9Y9CY3TTBaiDK1uKc6LEjZM1uhMQIM5I1vzmoNm/bSCcV82zoq5
LDAQm1lGatwaMHJ/Mg+i8MyRzrcGmbLFgltp5yjX30Cfhr6aMw0m2CjCo7Px8dAmQQtoHauPEDEk
B8UgXWq4eZaUyo3wfKCqsI5SnXvpWBVpMyAlGXda0YJthXRPBOE4YcQ0LhUXzzMCSOt8idzZKzC3
uiivOg4gim4EJ9VN1ftm41SJQ4sh0e28hUvacYua9i5k8j2dcmQQLECgzaTuslGu6x5ZP83BMuo7
yBIcd5P27QZHPpl5TffZNWGUIWLNv0VjPD5Vi7EQ3S81EmkceBLhaxvMB/yRsgzWTp3cfkxydDQK
Fgt2R+eeKDwImPajE3JDWs/f4iqjTA/68LQEQAiB1vIgZ7epCxM36tDAkVoyJp/8OkLk+NrS7ytd
dm7bDwhgVupbbIeZZoYlwQfMe3anE+79xIUVu7pj0RYh13c4ZMxp1gzNkKDqrp4nEc8l5Gzp2ziC
aLyhs2rgv7GJfcLKnejDRCvQw4i01/l38kSxM3eZcYVCPEBb2w/jIGAqqLr+za7WQNwfTNvKdARx
TCJw9ikPuncatG0+uYukma888X3lg8dKtMZ/kgB1Szmw8dA6OuQIvpaAsK0zWbqjDmKslBBrRmuR
Wta9rLOBYTCIzXIwKwMmbrB6TfeJIxA4UzkeyLarbiYMxHT76EWrSWGyh15im4B7OeTWeqrPEDQa
1afEXwk5URLquuQtnNU7yTBUM2kw23wZxnC4DWU9zjlbsFxlNOI8q+AmnAr8PRM8QAaERSP2+uET
bRjiodhObeBnmJKMaxakk79sYRQR+dSP4IPCs2Igh7Os8JM5+mCmN5cO6ppwQy1KPFvWeMSGJasx
61gfUoPc1TfZxSiow1HusRDYfsjSUej3FfGH3g7+vqU9qrXhme6Zk7vaAUBUkna86xAQ8qONqd9k
SEC6guqqkDxOIWlQSeqYiFKMHfbdZV5O/RiG6hHbyDU23K1lVTq8e8BljfmhHYy/lnO/drPMNOAU
c1nJSf0YKeI1N9aKc2rFNg5oD8ftol4i4vEudxRNnolvsLAzCSoltgklzyLm7U0Fdu9Hj2gw+FcR
DPVqQqinSop8P7Jpe2i9N72ibd5LecHIHg9xQNP3psN5KEcFfDevo5ehcpumUtVYUQqjCfIjg6Gd
gc0glY9CM3UMKXuEEFFIUkXjbFzsXTTzXFz6rWtboDmxqSLdaWoZJtSglUU5XAxRvBktYxaBEGmU
145tw82EY2L0Nhs1hmWLqFKkBokp/Aa1W2SysVtUe41u6JcMsQjkrm85tjYKZLA+NhR2vshMdZRR
CQM7cIB9/1Miub3b8JR5TyhgpMxVaK5VUt3uBmMAFOtr/jEvcTJmntO4zxGyNXGwMnRIj27Y8kub
CtJtG8xCUMQFHHIfNzCbCup0diI4mqV7SHI97PtKRO5LmnYUllpPOKeuqaOd4aa6la4DX2hMG/40
1HRpNks9mbuu8qYPiRZkLtag+qmG0Wxab4myOKXugLtlRh2LmVBw7lwLQ9PsjbzGf2MBrimt2a07
B6O9JxZ6rdoja5CJlbimqKDWScqpqQZ20mBNjihJY9SQI1Uw1lc6wXEoMN4SljSpkrok1RRWGw1M
/zOyQOV9ulY6QlyKbXaBwRrwwtPKrQ5wClqFQh4CzoL6KpQ5I/4pdqAIQCbloavddusJFDVZNM7+
xaQCls2lWrTaUoKiIMPAr51PQ4r+OTJVJrfw1NA8s3Wa+0NqGqfdK0Qyo+aly1q03VrXR8iEcOqx
cg7QjLbASS/FKhv6kHTw2xTziBnvOQibhWejZyO7d4wbAzzsczFBeolT2UXVLGWFkzJfwp0UsO/1
ABbjpqUwxKPMxU6mrJhe07BqnWzSTnQzs8QvGe5WVOoAu94ttFPYpDCtwka43EdXLpEGD6+owgCT
SdaEt+DMRXu0XtRFdu2VGzPwrHOi4SVGMOgRFUiyT506eAB8hr519RxeZbCJlwU4lWMrvQZb4oYz
Y50h4A7hSok/26IFPfJohOeiyul5GfmDOgCXvZ6bENcBaQO3E8W8OnWQQlVhOSjmoVrobRywcNr5
HqYuD53owp8UPkhM1EeDPISUOS0iWMaYojNlDHQbuM1lMUR1NFySqVnBCuh4BGNsNsXzkH44ASaQ
LdbVsX0zthdHOeK5O8fCIf3ONk6a6swd9C6sktINbFWgbfWAxLcH0PmeWUp+OLpyn20X45n0xseZ
C3RsHHkZCF7K7e6sW+/6BCOcpGLLWaPcexCotDG4IqdK9DuSJA4SfOpvU4ttD2bY0fQfqFkR3TLe
pUrcS9/77D129LULohrrS67md586DRQi076u1nuMDlI44rr38Zp75sbk2YFhLTOEX2TCIeXuX4kM
HxrXOVuk0h55XVH00AIUM5Sf+1md0aq5sSluMumt74TzV/jP3CKJG7LphYCtePamjPbk+xi1/o8O
keRY6FIMMmT9PvvQrw3t0UkFejIpGiddPOdE1w2SA9SILpF/vWEmRHrgDJ15Cv4mOH12vWgeXRBQ
0XhB0Ym7/dMGuEs8499Txr8hYuvQELVmkN9qHMeRjV03rUKytsAxZ+cyl5MGd1NnyVM6iHUsB7Fo
fIQ4kmH91K4BhA+rPGJ/vq0WiT0uWKYsXeczCKLAYEX36OKcuDfs7RAhEhiNjo5g3fJwpMAEqKjW
didGV+2tY6Ai99kmducbRw23AUr4qmVRtkYYGEP5DB4rPdrI6U+DYC4KA352TYeyJLommATrppWN
Rlpdk+59NuOTzOKMekshV9pklAy27HUSle40PaVLfJFeyiHWq48cBykX6xNGAIiHeRon8hPzq+CI
hS05WINTLro0443TjuutF823KLX8jMfxLpEeGmeTm7Oo+qyHkICTvr5jUP3qAWZR2q7d88ZpjorX
FzNzmGz9WzMt4X3QYfbgEuhhBIxYcOtwsYfOfNghrcFkkUBLKtZJkOHYI258JPvtoXJ4SamzEQIf
ELt/hrr1gFwnm1criP/eGG/nrruVHpn3EWX3HN6VAmfICjff2By5Q1RQBtdrDpYsLGDmA4GeYeYj
0Aixx/g2ebeKAhz9KvO7edpDcHf2HPaw9h36RkYs57Q1y4cKkz3Yzd/g4HpruD708Bpug3Y5o5kw
ZgAf33so3t0VuS2LYc22RwxFIDyyY5gcHakXIieoJyC1qFXjPjPrmcy+2NlYbBvemwzbEG4nrN55
5/fqAW8jQP/D43E9T+9i6b2PHYpfMEts1goRZ4PTu7tIecg/lP5p8K0G3ZNXmRbto4z6e8KqV52A
7pFiB0e1gb6AW3126MK0qXuKehSmVdNM+F4bbEM6vVOJHA6chgOqkQ4ZZx3O0aq013BumFXIS724
8wYNkPNEk7egGm+4R96QPAH8spek17pI511a2wzj+VflQJZUN+ttEsOovnjqWEft9JZS08Ks3uzH
Ljy405hkCCib0jMyDy2OkSzyq7IZQ+rsFOKgyQ6NfXRGBwLR2Pdg8Mfuh0w9u11pmx4byK4eFOdu
Ngrq30maBI8R0OFHM9Q++NPuM8JN2pKSDipUMHqKenEYza1a7M4CzvCM2Gk3Q1csLuNGxhsNdeq9
Qu7NIRBVj8dzdjYYY5PMcLf60D36GUoxFJIQG1AmsNOYeXxglddvJKgPENZB0G5tu6/B6dzEjA3Z
JJr7ijUH3vLHpF/v4Jd8rFHmZ6Me4xsj+wUJavB8oyCFtmOLau4ExLKEeTGqCto0JiMId4BGj1ps
cfGj105jjjbTkA3AN96MKFJ2SY/MUJfe4MGNsjbFMwsB0rN0V7ZvVdPv+qlecXJha2FE3JdeA35q
P53iAM2Jvm3OmrlPyxjtXCVEEaJ7dgN/+vjprKgCaj2vmCX3tkhkeGwGRZAePu+HVO9tPB8U9NUP
tdDLsQYNWhZxG+zrCAfIKmjVC0CaLhLr2S1k7jtG+/YUdHYqpW/aY4Os9Fdg0b6HyUoykMoBM0im
pxV060fMftyCjqLd2EQeZjYD6ULVo4z7IafSPyCpMhMNgmGSoB+e/Saes1nzj9qpP4QaCotk901P
5qlIO/uzxUPCW8zUMqfj/aYJsdKuODTiNBmgvYETKV619Q0eJa3qTVeHMrM2Ru6DK38w67zF8EZ0
0tsSrCP7Jux+4ICDDd5BWO/YI6KJvsxJlRNvear7EQfoWj9FoYheIQUINrj38OETVQ95atrTlWcA
sgr5Ycm6pXP8VjXDs8YXmngePvM4+tt5EfuwjfZzW51MtX76rqF5P2KEX9gmQDCoP+t6jwlYnyud
YnaELnkIwFzLN+OMtFPCB14XGKdVB41l6lvg6hc2kalMxuRbXLFXnE5+Bqs+t9eEkNGfblEXLrkJ
CBo6Osgh86qKgaJhg9d8SKIJBx4ExJ+kXN/DEAuQZmMMVWW7QSrcyQTJhG6CF/rvHUOqKTSAwVxt
6mRCcgYfYeFBH7MZsl7HqggljrfNHE1YWFqeXttt8dnSCVczwWkBdDdyhJ4zKefJ2aIBE5c1TflL
l/DolOIq/yBupd49h7y4q7IqBT5hSfBUd0ydESDvOJgwkqopMMxLb1FxDcEOLJAKjNoQg/FSWHwF
edVW8tsMD+UdZWyDqFN7MPUgSLYm8foEnvPCMotA8QmHYidqdD53Aqh1J+gMPxs0FWp8x2TtqwTz
fj6xe7OOMym1JzXb4CRl6X3v+KTLyYT5zEJMcpBYOn626NmfXG3Zpx9Ntc4m6zXzE2k742JFiIdd
Mgbq0MrVwpLn2Zm0J/zrYnqmIMWQA5BG7qZHa6vOaDsByhtpiEu7FkGxdUNyYInflr4/tWBf9sAy
YSPtEN0o/CWHtb6DBoVv/KFNEKfgoukO05u4dRJy6qvB+d7gXrt4wKUh0EwV0l/MJrUVOs2ITQag
+4CZcLXxaucHlpvbYQ3KLp5IoZIahmo6zoXhNB+qioVoIABDzMzk/yC+pQUeHRgd+MhfwIzBJqDt
eazgJct4DVrhCresCHqB+ht3GMC3yGeoCWYkkjhoL/2kkbs67AjfOjKBcNgMuEVNEdSbllVd3GbC
rNDUZIMKWoOH23dzErfrRqMrWm9EaKoXsbbtBwObzWQYNM8eRiA8KnXU5UlY/U2i9j+SLfwfxQi/
CBj+UNzw/6FsAaqBP5AtrJ/y471hv6oW8Ct/Uy0QF6oF6PWuyAHw6qCO/HfVQhj+BjcYgWAa0ix4
G67uwr+rFkLvNzgr4G9GJDryKyBy/g/dAgQN0I6jsrqCI5AEA8f1/0C38Kti6Ko+A2MaQFXI0q+R
P1+JCGkEEhSw4Q0WHBQRk59CLp7qR9535IfRdshawnEq+Yfv5+/iiV/EElcpxH9KdyCbRCAH2CcR
RDvulfd8lVL8g05pjgYNyQNG49h/vDFz4TDMjRO7B3eYIbt3vYUUozsis3FCLbC7Iqtu6sjaHTRT
/Z84EK/CyV8+C6ST6LIjSxWWQPz/FxnRSgHGXTR1y3jlzc4ZK+cVncz+T/I8f3+ZL28D8/GV/hwg
8B6X79d/8pAaz1sx3SxbMAP3C8Z4ZTTgfAxdvH1egvCH9S0AN9LHKq2G5RLB/gHauNe+R3M3ndAM
hZx+Ghq0gkiLVaebDGbK1Z/Jqa8KsS8fExcHnyOAdBtC3i8y0wbBJspvB78kQai2M6fAXfVrWt/o
af6saVedmgQDrglqmz+7Ka7SwP/y1uip4i68Qmu/auoH5tlmSVq/RGXb3dtOTc8T3GplE2AauuoY
hQWfqve+qnECpu6EXFGqnkONQ2UfydLrzPInWub/5tYgV/MxblCQAOLfXQD/cJsyCquXqwevXKQP
dtbsuO0GMXr99z9+HP67twHFAFhH3H946r88DaPypj5U01xy2kt0ATGDIARyh/+Hd8GKAcsWJJr+
V5oBjwS64sl4FQSuad7BprlJUNP/8Zt8WU7gbEGAJjTD0KVDMgs17693eTW2NknbZgFLvApOIOou
CFwc+L0P1x1ylSukwIKnVP7xm/5qAcBqgjUUuivI//HmeIy/GBz9QF315ZWPI7d9Ey1vLmviY3Kb
DvWbz4cqi5e236g+EKhAOfn2x+/+X67e9d2xgsBigcIw/EptWFfs1GpM/TICX5mkPL5EldH3f/wm
X2St+Dfiha8yZcSQXOW1Xy1+MjJVK2g/lC5OpYd1WC8RNLxvXtQPTw6dnkbAyW6CCO2UGMLWHKzZ
9U9WMOxJXx/QXz/D11SAWqAmAyaTlSN3lsISak8sqkEsW4MOHSScf16rdMHZFhP1k7RBvV39PsQy
t3ZFpxUydOfpTbgLZkmjiyl9drUovdUaDYKuIvaGtrY7YKTM4BhpDRJ58KXGOKlAKZQsyDrzYCrJ
ro7x12o0FgKX1oUApVcEJTUzTWlIhL4YBqsGbefa1U9aLk0pp8C/UZJ0d9c2d86ojF7blq9bxtIY
3qSO/YzH0HlEI37ZYMszxYI7bclb7AslGyMDOFEMP7NkUR6AfbkhCPtDq6L7xJxQfAKFiTPdjKMG
pnYLnIgVLyEnr277mSt0PGcW37i2Sw/BCOVpNplg/bECd3QAsVMcKEZKTwpLELpMDmgD0NdHTVbj
m+qzRAjvVUfMQqI5PJsYzjSO4yL+DoTcR9Y3HJiuCQpB2IowFF3QxRM1EkxqpUSRYM60SbvFPEMj
vVwVBWnhrF146+IohnGAMut77S0OlCpKXYn4oIfmImxW8Cc0vwcdzryooEvKbmwEKLpANheQ+e6S
SNdZzzu0mxcx7nGmRmNmGhhaRk67lZw44wGIPJZHzfxCuTRlFMhwS8Rc7wT2kQylkreXDgdbFoEm
BXJTzF6HWmxbhEGjlb+kGcWYujSRy9HGrOQWjgEE0wRpwSNnuiB3LkVHborKyeVmx8PWLXzIqCpT
PSzaua/1tOxH10U7MF7QY+CbtVHDUSM2MTRofVRuj054JcKddIyPljBk99McNjkF0wGTIrKblhZJ
lgxCTmfk6i3W0y6IKi8HNKOUosr6AXoXqO1zbZvnDkd+1bo3uvHRHkGlVIfkgg7qPYvYWq51IzBB
rdNLJJN+z53Q3w+8u6G8vfUGRkqIx80O8JQ3oNM549+noDsiZerbUONMCYr+oXKHFyICs09qfHld
hOgNryem8DGuzKAkW3ICRXYDhQw4JrUkumzkldswK4jd0BImq8j4NLOMh/4Dh7tk50jm7lKd1kUb
wpgWUSerlukuWUiVhWA4Ixw3OLsJu21W2KWlG/YlnHYsEy1G85kvmboNK0z1lZfuVdIEhR789V45
s7+no6kulWw/EGMBXOKizcmn1JRDW8+HNUR0yVXkU5gBGTp9v5zQWOwyjGNxbBHK7BQPbpbR7sZw
flWuy5GTMbwAkl1Da0rObB3uHAyPnlLMYi8+Ij9fDaSNe5ztzhg+ppehJ0veIPcboT8SoT3S/CAA
6S1BjI9NxCWq5+3QNj8qvVYZsjplgSO+KoxDZI5p4RP3wyMnc3dTtfjSUu/NNMKA77G844y5FM6Q
oHEhdp7yDFqVEH4lkP3408MEDeFV+C5LgyDYwgnD/jswPls0q27qUbjoNfIXD3KkZweTXSfBqAxH
5LXoOmcX2ni9VbPz3aFBlXdDChZbwILlvKAEzYRdghx3FcsWF7fWNFXOZo7UR7Vg0tFHdGtT+gY1
x5lz+Zw0kEZFoC4h7ULhWb2uhwvZ+4hkyFO4iZFPAFHOGKfb1qsg4YycMpyXO2/t9t64kg13/C43
CCnB49RdZpcnuc8CgqUBwhWaYi1X8VbJ6WBH9sEYtIKxDg6k1muIbMJ3MzoDDDSYDwpcYi409B+1
zFq1vOo0vtVoAJSjTZvClaQqw2AIP6IecdMCPhmQyunToNgLOFJ/ZokgX7g32DrBkgeNwg/gT70i
P76UtB1Y4ZgKxKJMHWdd4PO1Ytj4GKfjoSBViplyMHeIlaREjrdQW0MXgwzESO/TyIBeLjDbRt+Q
+2O1maeJ3ifQXiDESkbrknc95x8WXaj3CtlLZAMZ7VBaM9lHDebYzzpEhyj3HMdxd6obYYMdlV7e
lialH06zunWukDaPcm+oq35Ta3IN1pz6dwADETU3DxH5DjbKcmkQQl5ntne8uVjjpP8Zd077rtFj
g2mJJxPemK1iLFyXcXRc6hgsWtPM/QduP/88Oa68uKTGzMwHjYFskFPSXDjXHFB42MrR3XI1g10O
7JdDo4wl+bJSDKSSBDjQAqO39hZ6ueQeE/T1f7N3JstxI1kW/ZdeF8oAx7wFYmRwnqkNjExRmGeH
Y/j6PmB2d0ksGWW170WVpeUgRAQA9+fvnXsvcSK9UM1xQmH3mmgjDRJyEJbXcSimmL3ITpebRDej
Yau39J83Nap6b+NbY+sysxlhoWKKxD7oy9XuE3fl+i8CRFt8NpUmtM3YVSxsViTLK8/KcAWlY2k/
IB0sgHWFzK9pW5hsNLbq+TE1b/KCuBD+uZYnPdomMQE7YLZr0BqMdOJBWjl6JGL7uro1ndotN+CO
Fq6HwoWY5kTIHKrUE1rd2KWUF6nIiOLWnA5CSgpzkmekx47+tjNHZwpLPaVf1jSVCZdZZfkTcQgC
L9pB+fkGH9XVU0NgxhBEcckkyxvAC06+iwngrrNldCBGDtAkLwymdEUS9UTSWBG9zmgwimendbLv
ejwLLDqymCXLcaP4u+1WKoEejFswRjXXuAZrdvqOkorlHjtHeqEN3bnAK4qKuiHB2X/tyeoA7PrY
lOzowO2BzEDZDvxPfaNlJpxTWmJuuR0EW8els2hlfu7anRdNQWlVvXFWeKqq0rDSpy7CKzCr843q
p5nA9likx0wJtTz6niJN3ee8/KT19KTAt1DXbVElWGeZ01rdZioMc2LqgCVVyMzMMreynIaHrtJZ
oms3mu5G1eagY+wOTdDa45qhy7Nw0yLAL7CIjUv8wPJEyrCxc1jFZe6NbdMtIg6FHusTWJzTscCj
bTYYLHlxwxOWd3dOncrnxDC0GwfQ8Zk/Mh5CIt/zvwaOkq/tXDDanVv7mseeyajSUns4zMKd6o0e
Z+pqNttKBMPCJD40hs6Hw8BK8iVuMbgFzvK7PFCjC5XAQpoy/pPQ3twMEMV0GCduV96Pf/WpzWKn
RQOwXm8mY7ItbaMzeGaVfZvGbucw2gf6DlJFr2THku46oKVx9qSBRtBNTztMupZ6UeceQPar1qs+
2kyOYEuzQPtn3qNeeyRkiB8CkeSktrRSlBfUYHB0+uMaV03DlvmVa2DoOcWaAHmk6j6vcrcx2d/G
qA7bUSZLUHp+LwPNjKOLztdn5m2jtCCK4t77NppVy+MuXHBw6ebqqo7zsQvwrsntfS9LJv1WNCDL
6HLTf150NytOoFuYqIP8Wez4i5PQhsVVVgD869ORQsV7tWlHP+DwK9AgGAWONOlIYOeOpcJ+LOcM
jk0RepDvmVYtLGKDLAMh0VTQ6pzd7wXRZNtJ6+b2RAC7djnOevS0+IVwznyejnQLpW+NbPpQ6WeT
lUHHL1M8cI5IJxajmedwPFRG5xPDtHTMY/Ckma+mUfRMteY8umldGRUAbwq/M1XxzjAiQ3gazl3R
EYBMmsaCy0BKXMhUWiJoGg61G2ngkRX0fmrdmbaKk22CXuM8dyKT828745ViNmmyb/vIbXfSt5YX
J8v0x7H06eALqjasGTgIJHs796n+TJMzc4DNoT9SYpUAEm7TZ9c5yt83U0UsvHgtdd9dmat7+ldu
D5Ij1VOtbPPKxSubFvNAuiRSVlUDLmgNmhN7sUcwgRwHPtBgjntUcXFKYE+cTY+Q9m7Me/iR24Fh
33DqzFq++4sCFErqRivhoTTL3riN6De+U8UgOtrk31b1YpphNwxaHPDJyiboHaO9HFACaKFj93oW
Jq2wjjP56UDMsOFOOFW2kmHXzt2LNiWLCF2ZtS31f9E8zCKVyVYZaBbRMepFgj/o6IKKYcxs741e
Rn+JdrLedeEgEDZNTV1Lr9befVsbCs5/cL0bcNRx79UxG2bVmPY3HTxLbls4mqeSBR8hsd6qeovO
Bq6dJqNDGTaWw1ubjKnaObPXMkCA38al1PWXMehEmj+oquFvL6NBxVjMEevVaOK1vmfymT8UHBaY
EfJ2JUfPbtSVG3npbS4j0wgFrCwcWaUzNmvywYDxNAaKiBhftOWYW6p4NeN+2sWjnvKkxx6bEGkr
oPBumjwwuoopqZy8kFvWirrgXTCN8ogrMrKWHN+SJswXj5nS0qCQC+jvLNt2TsZ7kWpMKFBtijME
MopYcoz+atbfvWja/jHXoEqJ7i3L65HHjNqCTZR/HyU2ki6H49ImTYviLVHEAIY1HgLDpus7/kOU
MVdmxuMadm4NJO5ViUqD1B9XA2GVFDeiy3ki82nFDHxYF84ucYS6O5+S+a1RJMTw3Zb8SeK0NoeT
K9m9NU1ZaM2VKtp9BdSS3DtlAWeI996LVsJeBHGmqVPpDoV9GnWvvczpmdx2U4VEW4gIKhvnjyEJ
i8Eqol2pgCVDORV1GyJS8+7YFqDNci/uzVBzacXtUmeU8Mza0AeujlFkYIgme52mEUS2QqziPXEg
SvtN5E3L8tBHpqiOdtrHZ+5oRC9khmdkorDxTGHCRjhv6ZkCHmU24+thyKTz5HmD5Y3cnYqEZi9T
c0CW+UgXYnK7ficNEZEeYLEjl8yFbzDoz72tS7EwBIyDZL0RrVQ8xxRse1P5rbZN67l9gaBN/d2M
9YV/0Yz9okH+YMwSMHVbMa/IFRc91mP2Bv3YlLK893qxM/kbe9LpLJM8X4b2cLAR54F0TN7JQWTD
YyHi4amThGm0Q+0Gka114LV+bxXvYPQZI/QcmDcg4wvJQMy86spCuzQE8LddtPmHWfSzoZdOuc3d
ZYbLK33eYKvECSWwIeC/1yY+74GdITnY/KE/9m9969WCycX/FrMT4gIN8WvjETX6hBI3hi217Ope
WLGPcsFO8bR0USHu6tYy7hu7NM4zxH6ouGS3HcpmaJEGKF6uwu+9Y4uv05HMbnI2bSaFaBeY+pvb
PNXM71nqTX9/5v8fl/0XXeEvxmVd+V6lrz+rgvn3/56VWc4/8aRB0I2FkIMnwzoR+1vha5n/tCya
TKRmrq5u/KOfZ2UmtkoMVTC+tpljce//R+PLrIzjBU5TSCd4sJH5/iezsk+erq5Of9mgGWP5iPmx
Gfh8kvzX840ywbxJRr2h3nXZUUZhBLo1+C/O+pjnUTm+FyR74Kvexfp2MOI1tNpAOUgF+4e2rKHr
63zgl8EJ380ipMknqZAetPfJpwPdhpxx6Mi2wEsp7b8m2RCyprbNkrihZTkxGjSTUVPqygc4TG8v
SucbM8lNluYXiZazG7uPJawMuq8nc3bO+oTQJ8DYnGhUCXlVN+1hHEluns3J2k1WFHRxVbJ99MkJ
aSKMDaq+0o9Cs8PNy/DT4ptZ+pJeY79zi+UmwttzIypTnDHQQvkUv+KDxYipY5vDPmel8zLwu+kt
juomsKhdQ60VFBNJedd66pBmxMAuQ/9I6HkcWg1S09bOxHXSGT273XIrpb2PGZBdpFbl3TpZOdyM
2ZKFeiuLLQy4QQxoS4XLmKiPtPpqqO/6iKQpNNUmQtIbgX4vqNqMZXeYVDBFnEHhho5g5jXuNZz3
qs7xH3q9uYqjxkZrk182gynB3OJmt0xm8dYrMsoB/Y+4syDGLIc+NKoIHF5Lj2M2vyBzI9SbRyhc
yulcCWqAwYCDNnJ/V6Sj3IPQZFTLMWVX7hOm5D30Ful3bilpomQPmFh1hxLe+kb0g7P1Tdh5hb5B
zBrA1kutZhV0E9UD4F2A45O70WmEysV9arT+nVAjhYrBFxhvkODeNjBCQHQQ3nt7RARYcpoxkuVb
tOqJygJwYkW4g8oe7kRasRJWfVwHU909uDpyCluDhfVcqT9rjikDuh4PvkfTMLmcMfpxAJ+qho3Z
oR43kLF0TnzuyL4JLXDvIKYQCDJM/OSMNMka0zYAYpSPnAv8y54Gyg6C8Bu91PHNqkV/qLTiQXXu
rQYLu4R2tlyXGWKGGlOTII7UtLWt6AavH3GMYzDEhLg5tGcWgW/6aByNAun9XKm2QDRjLkFcpgRu
JLeazemOIuhOIv85FoJqFGuBJuj66UdJsyq0tTm6FOyRnPtLbZdrY39wp0Q9KoYAZ3gOzNuWR26H
0eotXI0Wth6pQGZVJpuMyoMRR26HgzNG72nBE5FG0wM5teY2zTrz0mRkEDLnYaYJ4E3VuIhDPHbJ
tqEjcOvZdG5jvaQgpPVohCSHAWvSVT/57dT+RdWTXygDZe2Soh5VWaiiI65E/kXROykvYfGw4EnC
GN0IC8S4CSZYN8j/G4x9vSkk4Kh4cBUai6Q2ePiMLAvx0OJBwJelMuOSHsNwqzqvxbs6rki/assb
W8xvPrG9F55Vl2e0l1EsGVm61RrZNqFdSPqOdMRAlkFcio1eue1FardzUEaifxhSBvxEDydnWNVU
T7kt/OviozKuzA4PSSSN2GxwLK9deLmiMbM67DK7uEAOu9zousg2qSEhkSiXswdDi4yrvGpdtSk/
qvByGQTqFnvOb1Wv8oecXx2g0K1u3Y8SHoqIuj33W/RLKWrZkKa02wZ6Qyy8WoRNiZM6r1YiIKOj
XssvWitDI+ov7W5oqISCnJb1iBXDQv+l6krB69eZryna96elJUF8K6VuPBpzxhER8cphpBWZBZYs
aPs5E4haVev+1pj65LEc+DKAVkagdF07Jx8BpYYZ8dOnWWpfZF47Xk80WP7qTQDvtJiG42Kn8i1r
a7r8lYzG3TxU/hGxDiuI1uZv1uAaoXQ78ORJG9B0rCIkNBwOp3mzTHaLjXqD5pmjHjE/jHFRAJQO
4wU/B9da3MAsFwvfgNrgY47LsjHNzjh1A50/4EwyBttkujGXCZR7tPWTR2PhB5G1mD4sCZ3CwU6m
g2vG1mshIuvofhz3HF4RIHNHeazW/l+mmRf7bj0TdvU47NPIp/kB4barEEgfbZvTfDc3xYWwNe8Z
bL7YapUc8eut4pgmuM1BU8vKOhRFGb22tHsEjapCfTMiDv95BiVnMrl46JqpvkHA2PGuWBaSb92i
871q4pykeND507e8xPKIyGc5W5o82uXsm/QS1xPvNBucYDiHyJMxwvx6SPsv9Lit3+gR0x6eNNls
I7OdbxdA8f2oKv9slGkeYsgdXUg6pRdGCwAXiHage5i1VbpthUQCINBHmG6foFbDfqnS5iFs3Vjb
MnniijSIkw0nZ4ECfOnP65x+jGZx0Fo+zvTOerwvxjI6h6DkiF8m5a5MOMQbBSYIoOPVbhoya9M3
mrF1Ndt81h0+M+6Ayf2UtuPJEWl85nXSWO12+zLw067d+qg1zkuNdpqDYvFOjVnDsNRAG5Q3NHTa
on1ydWM4i8dp2hjkgxeR793jCDBvZDaO+8m15EbNTKSWwa7v42xEcoC35GZB+nFo4uq0mIMe5HlF
IuiAV8AUlfpL69oQ/0kzH1l8FxS6GI/vczMWD7aGVx/29LvJHLdGLV8ijR24mf1kUxa7SFXTcRhJ
fnL1e5asbW41zZY4jHrjjsne9NkvE+EloeQ+WbIX9I+NDXw4zY8yA7okvycoW4G5SIc9I13YPfZ8
z7HCPKBmsI7xeR169vDcr4oEaxo2/rCOOhtRvKt+yW8rEWWPckK5MXAafI4cN2xcrboqZwfLgsww
Lwil1kFDrPTJm5R/O4ObgprTD62d0Q+xf1nNhjL9jALg1uIXzkeKpdQ2985UbQ1XUzQs3KvSSnYl
03tG3vomHzFIqBMHd0nt1im7iNg56zbRrJdZ1+QzmccvpTYZ5zYT2gNQzqEZDmYkNp7d7yzwymNB
cmFDMlpYzWOxk0jdPLr6R+RBP7S23Ax5OYUcaG8SemzbEhN0TmaIWEZTVhuvbO+hPJqDq7ls93m0
zXFVQriDXn9u3z3eQDCV26m8G9zx4FnOC7reLVPRSzQZ+JmQgMcREJzX3g/+96meb7sOn3wGQBwf
Wb43CjVQ242XiddcDpRHQ4oCf9TVdc+emGeq2MWQR+ySe9kiHDHNaesMwt2keJ6eSJXe5TpSMNH7
D/TiaLC48w+9p8OjnIJDrbKmDUHUEAZaBqtK8xbznr2nnG1FvXtGG2qDq8iPNhb8w/GOTBgO/C49
kUt88HaNPf3A3uBh0O1lgyB9oYqhQR3H+xWAPnfsMkJd3jRhpfrhIByn47ws/L2dQp309qA969JI
9xa6ER4YKAjiXkhn2Sz+bAZWnC8HTV/sWy91T00/jCgJo5tawPgG0tT1vRztORgstN+pUV/Ftled
sajSgmxQi6azdWo7WuJlwtLMM6+540bMnlFvjba4X7SayUVEiNQsAMRqZ6DMSuLzwsVOhvu89/X0
h5xyWgNCOUcG9/TPC0Z9KI+RQk/GyCbgLE+xT6I7B+7hAj8ZXIgWTgym4518LfMO0o/dk60IkwHM
0OqnsUO8Gk/leGSIAMFhqQVNx2Ae644o0q6rtJAHNXrQIyx3VOG7VwPif/pOeX0GaptswB1oYaTo
fJrW1BgG1xYJphI1Xp1cuXoNmF5IcW0gD70wXV+902tsb6PKTp4tNqqdkPpyYkK2gBc4XoneRafB
XU3zPTYYLUFzCiOMxkfIy3hgCRvHVeFkRhYlL/I3awRQ7ufcCq0O6VRvoC9k+pKp9xGR+WoqgNqx
Xa7bpWU4yhtjXNY+yki3abIzBlgGZilRRC1JVIIcdfGEY0R+Lgonu66oljZGJeVlg55qKzXEFg1h
yTdunblY3xfaM++7923Ic/sE9h6HvmsNJ0/y84zCHMJ5zl8ZT6JHLVd9kNtqh7gd88CW38sYYNqJ
hnBojEevqfZZkm5dsZ+X9KlOnTNv+YG5ewiN+EPo6YgOo0WnJxBKDGsSQHQQWXwRCdbZHMl0Vkd7
D7lyrnn3slTvddmT4WMkRuBa4wtzqnTXZfIqya9nYzkYDkWRqud92a6AoDnn2aaLMrXv2BfDyFu8
I5vmqsoB1lAjUwNnKNHxLioUsqX0U9Lcxv5SbJ0uHg8rHfJMSjyz5ZIIOpLZ4E4m+7pLsUxyLZo4
OhZKeAjU2r2KiozhmOfE33XcMLZDL1F5Oqom2cDJG84apbu19d67ZpMqkYcMcpO4LmKyUbqsWvQe
MMucce2cJrFLKjd/l8tA4deZPplznd69LuaEWCGyxPiUKSd6jRojNoLKrK2zxa7RkNEWxlNgahbG
7El8adqIu0lt4XMaSLjRP9TJTap8f1stCaLaXC4p0HhBxKutm4eiEAP6hslBKak7Cw4jCWJ7q/dL
jBHm5pF+dvZKo7pa+Ilx/cimxNm0nGm3ADlRHuA9o+8zs1v9bgyzpLflVYdaNMsWQxn/LMWF/rzL
0vTgR0NzaDXbf8zrTL5Xo6LZi3jp0E4Viml6XrumJH2r8Qz5TpxRfGJkGF2bGHsFszcM5zRik+5M
2WWxd1bGx1hpn3zlftrReUZPtke/OgU4QyM3s0fmkGAV3pZk+vFZ1U59K516oc+2skXmB2c0GkAg
+QofLR8cEl1i8zJZ4SQsfmcW41w99SwOO60DYsKfONpFH2QTOYmKdi2NUU1SCRZN6p3XVorLzDI2
XegmxRNWZWp9KY0XzVv5qXpFqUj0gKrq/iasVtgKl7PmbF4BLOKP9O9uBF8R6BIdnlhRrXKxobbo
VJMfvqJcILbWvIX9is7KqbhwZrd5R4L1bq0Q2LJqeHP+YWiuiFi6wmJ9h+gN2yMIsoXE8U26YmUY
lWn3zIiyH+kKneluvOzJhrZfmG6z/muyuKmI3TsJvU+3w4quZR8U2/BBtCUr3OZ+cG7Rirz5H/Sb
v4Jw5QcT5zGNvnE+SDkfZo62DvQcZg80g1akLl/hOpzN7QPGmBCSH+xd/cHh8UPJb4lo3nN9ENft
yuxZlt9e+CvHN61EX/YB91WgYTwIEH+OZ88bf55fRby8KDu6jlOEpTRVTrIgLheVS/CPf1HlGLEw
4nQHzjjVipTDzlyRiLnc+HauB//4F9YY16tObkUXXbC5Q2kv7V4zhjycpKleuiiBMHHt9wULpvN/
/IsfN1YePFnJ8GFlxIeVFm9BhbMgL5lULR84eVei4FhWxpw2PJ5GH93L/2/j/pf40q0xeK3i4vX7
e5/83Mpd/5u/e7m++CcCBYfgEReSHHEDbdm/e7me908d30WLTEDdxS50zUb8H92DoAGMxoXKmDQL
XhKD1vD/+jXi8YhEAYdvmzYweon/pJX7qWW6KitWXpjKz6CN63weF5SxQJWt+elhyWprB9uQoa8j
m8xZqmIfm/hH/NTivv67Gfuz4uETF225IEg6VDuNY9JB0FvQwv2JJK9Mg0WvquLDzCgptOAa7y2V
lMd5UdnF7CU69QLi268viuTk577wx0XpoxMMAv6EGTu35ueLit4bB1Vb8UG2tnbeF3lCLeKYgcZf
/uH7fUKw10vRGAf/hhpecflP3HelGF83HDUPM3Ym5/5iaRtwEAstXJ7vkCWjJZRuv//4q8TTx4ev
v+mny3t8SY/zO+goKsF/b8zbkIzoyr3ukEuK1bEozZ2sF+1aMCIFAq2xUKOmsi6Z4rRvMIT9/uvr
f2TI/dSC5wOQ+2IbZBAgy+H/PyHo+chKONDgOETDepPzSTzgtpl+yxEpbpIZlJI9JbFOjWgR67XD
HhMBGxRqEjTslOyNO9cZpr1nDOPzOJtF/If52Kfn/ePzEYTEiEDYa/Tqp8+X1jYWsIXeHlpS4IMC
He+mtyfn4BX0T2Vcadd/+EE+KXzWC3o28Vo2IaQMX+xPD7zWSfSPcugPQMcsuRYMihHwzRz8HSJy
8JK6zW4zHLDArKNt6QkZgYe48/lU57n8g0DgwwH+59tD1LJufiw4CH0Mojl/fRPYlOpuxdgODJ4t
MOku9usAO7P+rBUG2lmKqQyPDDjNdGi+O1jA7vvRoaAqZoumfOQlt4gX9G/0o7sUpruL6b0QB/MY
y6E5duiB4QSYvXOskAbnuNHjhatZX87LqtWOZeKNuKABqtHLqKMLbIf0b1//4OYnON9bvyIQlcFd
Xt/Dz29gI6WBdS1aZ5tmtBEsVdsTZi+b6aHonDys3WZ6rP2WA8g8GP6lXqAtbjkznXcDQh9KBHnE
FK1/U4atXeOlUtwV9qB/m9Ber2L+1VXIaF6IM6LV3A/Zd9MoJKYSUrwOi0YjaKJjp2NTp8xHiyY+
tX+14PZQKpxpCeS5+/rrrszm5xtKVjcDFcdcvbU/rTeaGiOOnklxWFb81BmsPOxn+0/RMZ/fGn5T
Q+dlwU17TXR1Pg3WPIRWw8TnOnBsjJ81OnNNJPuj6hb73VvN5L7+Up/W6/UWMqUnUX4FVg1HrO/U
T5uEi4wkWTouZ5Z1fIGO5YwPNnEMn/6UwfNpO/r7Smx8Jnst27BYP8lPVyrJUIrNvi8Oo4rjC+xE
pofM0Yu7RWv7s8FMi7vSSNLbr7/e50V6/XpoghyLZYglSHz6NdHG+XohKwTjtKfe6CN6nKHzljcR
6YVh4mvkmI8zth0vuVybIZ2t/emG/u4XZkJMXQLpjmRnveE/fW9tXI/1+npKrF2N0lyveW6GCphO
0NS5+Pr7/ubp4U4iR2JUDA3+WT2mzAx0MY+7Q6O5xZ2Vjqy06ejua6qNICmk/Ovr630Gnde7CuMs
0HYx9OYH/vRS1Di7p61fEmjYtssSWhTM+HO5NTCPRd45tpZavlwbLjMden5RjMOTl54zV6SRo5LU
y441g5mLKkr7t8HphrdSNGjYkzHC9zV1tPPIkn8Kn/ztHSGP2/JZmfESXV/0n+4Ik+jcETQBD0x2
bboPVCaRW1QnH3T6/uvf53cPPX2BtXTEPRwF+K+Xqry07Vu+EuVQF10Yojcuhn4aMcNtvTM8mKpT
Yirn8PVFf/P9TG4HHBKMsUMOw68XXUarzUVF72aCeN+5ZhVdzGPvHCo70s6/vtRv3i8s0REScjGT
Uvnz7U9mMqtwhcRzeUyqXQldeE5CmrdVVtvfDNKYj/hISmiAobbPR6+M//DA/+67cnUwhDULx/uc
/TDoiztqiIEOpYW6v0StgIlO419hwuD/gXpYv8un9R8jHfTUPn0BAqc+lbYU6M66WJYHiz3rbKrw
DegdLL2QFy3mY4xUIdt4zFPOtPaPt/Q3vzOMCYJ7Ah0odVcX+p8f2dbDU8weneaQtrram7TGbpMW
ZhiKAnlstsysXekopiLAL5F3r8AFdvP1rf7do4zLvO0Sl2Ij3P50q5few3ULyPBgJTpgNy3o4ygj
fVun/U0Za/i1FKL4U033m9vLiokgluOZQ3bbpyKKpAtTb3sWzziz/MsI9RTNQWBzIEEnynZff8P1
R/x0g9HDClenfETq/nnxbDgheWhJ6wORMP5lWnYPqv9jlfqbi5AiwbPKiBZR9ueg0JIpLjYWCStC
PAFfYLbnY5Ec0wD6+sv85pcTOvsOARmwlv7nX66AEQUqQ949AcY/5imTLphhuG2Vm1Xzh2fjN6+G
YC/lTOUSBAKv9OvjyYQ1V2CXOELzjfdl4qdi4+tUtAut8ROconaNJT7ucJhfQ2n9H8h1/fft+fmU
+7vfk/x5KKQVw2IF+PXSWsYOJaeqOxS5o206Zb1pGbve1xf5zbNPKrvPw0/uyL/v4T4uze6ku+VH
Z/MyWigalnjqz3DgxrE9bxGGpn78p+LlN5s57zribL4ZW9XnA9RiJYCrRVQeML+1Hmn1atceY7p7
z6yzQ+aUf3rD177J5xfA5CRLZje7h085+OtvGaMXL4vFqQ+ZaSLeQH0RtUFGXtcPXgb3gYXBB673
/fFhabzo2q9GkoNwhkSbFkNY/mgso7gbM8EpoKtmdw+oYYK+j8mbbaXU/rktRzOkLGBe5LU+9mCo
9wh9FP09hUvz9PVN+80bgHPAajjL3qsbnxcs09F7aVVI+kQD5YsTsWNuXKwWnpieqqv/+FrrwsjG
gKsFgY/rZ/mppHCF1zCfzCluHS2Gyh+X3dJptE3XXsR/fim8OFifPMAVOju/XmqGLyNLYi4OHx2P
HtPIUMedeGNFSXb4+lJr5+vTA2FxtKPNwIrvmFQxv14LN3pt1KeIl2uKOVFLsnzoFzjN3ugK/Vsl
McTFXsiulytZzGw+w+w55B7nxV2vMZsIC56z69lTy7l0m/IB6zcQQW4JNEyt1W9ff1qxbga/rt8W
axCVti5ALwmd//XTttbc2zNWjYcSiOPUjGbzWiBaO2/6KYEtT9P4bUDKfi/tNmYChftvWHdiuYnd
pEXqacVhYujypqslCB2Op7d1MagNeuf+jJQM72b0qmnPWAsgPXLK04hN0R8W7c+Se8ppDpjs8BQ0
HK3/rZwxmkWjYGW2Ao2F3Hmo/QaBRh8FNha95yWDlUutSuhgyGQM9dh4m4tsOX79O+Ii8OsvSdOC
eg5nA1SMPm4txr8dQqt6btLYqA+uZLoaZl0bJ1dMazt8RTMA1EwbrlxWp2CR46ObYdEaAPgQqzIl
6Q+R149TV2dtSDtO3g2TlvIyZBJ1VQ3hMHdZiEjGOYEqXamqQyJOu74HkNBG+21M0iBK1Inmzabr
1W2bxK/VnDw47vp4mdMxLv196uPx1uIMC3e+GsLmJ71CiEBmje4PeJ3jadImWyuprhqjwwAv2/fN
/KBPZaj8b4L4F60A8cuzm3lUJ1Qey5GIEIQIDB0RNCp/ucKXfso2TuUcvQx1ApMKWinzcenaR5yj
4YOcsLG9816kYP7dUSLJMjMBktXusrg4qr58HyJtiwvm3uozjPSSre2qF1Ni3g1OatO8SEi5iBu8
JDMQIWZaQZFrhwXXxwl7Un3s460Ff9H7CuotkyYTe/vbgKQXysq/t/Rok1fXJkkyOccl/JZzuI3+
MpVGfKgW7Xy2k1ur8xGzFNVLlRVYtWFxYEdvptvezLMV0u9+pqWxaYS+c+1zNCPf01LjR4zv21kd
E0tcNu6yM9qrOBYn5XUvE+aRvYP2H7/5oBvzvZb527lM0Zp6W+Cs7bDMp06b8s2iUDtK+4wg4X3a
3o7NqdftZ+V8txZLBcK1r9Cz7rr5u1VrKD5pTYdOg1yk0d+94ccizLNhtcUiMQeOYF90q0uYfXTR
rjtVf0p9RJ8kbz42BioQnxbvMnYXoqhdDpf5mdEatwX6eZf0sa2q43vROjueYsS2FmND3Br0NqoC
3VzCOFf8rrO6KgbnIeZxLtwMJomYrbLZOFF+LJeFQBbjL7QwO5sci40xRZculqNL7zw0ef9dJORs
ZNjEFFps7YkTCEyHUVzZv2i6wA6UVIhu1r/ZZX1pwu1uokjbW6TUdKcR5pFpQOhj3q5l2pG2T4jb
4/nSm8AbbLOVc4qlc2Hi/VbV4xTC+Z61HQNdLHd3yn+AhA0x/7rzJs3Gh6u68AnsQlI6wWmYmKWm
6Raq7gUb6L+YRaB7T04V0nNJNFvgiPKEavKCSG3cIstxOxmYFLNMPmRLe6eP5Q2hTH8tRrtfqLlC
Gb0zNA2bztgaknf7r9TIT5adbxqVPWb6c7XSRbwmaTah+FaPfl8dNL9/A6WBALdajPSSH73XH6Ma
LE2rvyfKORdRtymJ0AaH2Oiq26LBsbCI8U7DjNfBoA6xEx3rHNdrZgfdCWHQrjAl/i4CV1gXfzP7
vrAVpmqVzZdlBfFb/gyxz4BxGGffVuyKQYlzhGwwMEOCJ8YyqHAT1enJ6kNyu/ADNm1+IsU8wAEE
uDhr8URTqnkx50SW+6JOTDS9E21HqmaEG7suai6KxH4RFU7XxOeSxRPMVXObWjnYqZN5G4SeQRmb
/03dme3GraTZ+lUadc8C5wE4dS5yzlRqHu0bQrIlzgwOwSH49P3RVd3bzrasUwL64gAbxvbWVg5k
RDDi/9f61rp1K9JZWnxToc/egz7FIgjoo0vXvc09KIK1EhdFU730gDoe/LZec6Lf1HrwjPv2iMLk
piY0g2qm62FoK3p72KUyImWg97Y0HGdV5rFU2AMjyRKkddEl5hFMxpn9Hcf2HY3aCyfmA1fRbnJ2
XV0TSlNmYjUhm2e/vEiq+FrPvhsiJSEC7EYwkz/HayUBkxbeU8qySuQJlAbxDeR5sxNoN1eGN5FU
bcXOozN5xl6ZdlhheDsDlZpfIp4oN0EtQRkXbY1Ao8Bzr+dtexf1TR2z4ETmZRpxgCbLx6unZQMu
ZNjiBkXuGEOrXonQTVbSQx3iK0xZ3ZR6hzDIvHvDRlfkdXy9yRYBiIxxF5pGux5rA7oPfeD8NskB
5ZF1YbFLSfP+1Wunmykr33RDkLulvGkdj+h9VRZ0aHEi/JMgGZ4xG2t7aKQ23FvhXeSmNq2F6qs7
LJrfA0JMzq0qQE/b6qgYSRO275mi6I0tBN57M2j789rXpm5LVA7qE5bZyyiu852poSzFrh1qd7VQ
yZMysfEifAekFTuj9uaYLZBZePZwJAEXyaNDYOJdUlvhZYkqjK2LXUJ08RtMdpVE+y+r1pnWGvkF
q7SrENyHXi/PUeOywLtd2D8HtZXpm55u+ZIwxq/A0p0XNfHmC+kU6ksDbGTfpjUGfwpS2bYLrZgM
jcZ11uXQpjcUUHKsE3n/hW108c0Y5bin3WId8yKvHoKoh4DudBDBfhDQMzMjMccf4ufCDm9bjwlf
5AUkfHsK7I1pA45cpJgsLtuh8BbpmAfNYlJT1y/IgcAnmSe52MQ6DtxRJdnKnEx76QtdXGl12R4T
DnOPwM3hXTdhcvBRlu01qyT4qrD9cxUUeBhJ2/a/uKhu94SXsvZos2t16J+8Cig6sqX4AEXie9r0
ziaUo7UrXIvajOPf2qN49qQsdiWHglvZZ82dk3rWrp2oR3YmecoL0RT9RUGcGUp/3YrXLZJiArdq
84XqVXtNLEW9UL2dHejqIP/HQo843NDWE0XNox7Ga4Jd7kgCT1cdFosDrbsG4ytk/lWZmsS+GLjy
BMy2ddKGRK2JbIRSkLpBEm+Q8qpNaNTwZP3UJwwjprO5iGTfdZBnxqrmaZdTTPOVLkPCxyHJcp7Z
GlLzX8Y6yah6kVcFkGhaZmNIcG4JCL6afEgDUx4duwmJp+fF/XmMapLIiyTvV9HMwkDOqEAl4CU+
s2xSS8oEK7bROz7g9JR9O5o0LK0d/hLGuLEv2ATiV+st7QGb4LmcwumxQUa0HcfEeE3QZ72FkRPd
a7orXqb6OsT5yJGPTfTWCLpoAwknvRynsDp6ZRIDKylk4i0pfoml49b83RtQUKL8JOprqC7mwPmX
qknGXUlawmFgj3yDPzBiO6SZ6z4fSsy643SAweQtgsbhRDRUBntH2ZuviMCwy9OIW7X6KDdOaT62
ukXDVCtr+tLNKCfkYrGuzjJUZzEgi4rLJYCJsCepvftw0LpHO6PiF4HG6NfwTcoCIIPe70Zpqm8+
rHkEQSMH22zQ6xw1EHpQeAo8eVCNW5fK8cGqOIU9XpdhMD1C7TF2Tjmaq9Hr+uoqsTCbLLp61F6M
VCXbXDdj5DR98VDFPA1HgKrLumGsrdA44iy2gN0s8XNa7bIvM7mNywQ4Mpvsnc259uAQjXinOYBF
sFVDMWMQm9WVU1qxtlQxFmBUKqG9iXSZ8TRvQaAu8Gf3yYajcXAcC8ARejexi44q686pArZK3Ods
z80za5IAq34bZUXx3aVuddvTHXhpy7dxyOg2g5h6pU1lgXX2zrLhCCS+XwWp7Vy3Fovv6IXeMkYt
usxz3butsWqeSdn5Cw+CP/LCoWcxj606fHYBbVzKKi0JuupJd6psDaCao3dP7lCM50Yh3aXTx2dO
E+W7Ykz1ZWlY2cZqeFCrwJvh5E29Zdp2G2gZ3XqabL6rY3bwIXrg0oVr72sl5ycIx8mvA4ISBOh0
am4TsCrZU67B3Mg8U+4Me4CN2HVVsailenW0qjvXxhxfOSiqLw6nki3N7fTarJxm2/pedZubDtR3
T4u/K7ucHioyaNY15mdpmvl159kPbQNGWteGAQ7VvD+MzVGxeomQXTChe3zTkErrFzu37fPOdyKI
552Lvi8bqsWIcnXvKEtHqE47jxSjiTjGym4SMsVKI1s0OEmO827hslZuIw6ddBxzzS840JtGTAFj
nEfXk53Olh0sXYUmeLI5gZnykZzkzhw8fRNG1njXCM3fhrHfr30HPQFC5QtC5THr4tai6Vkm0r+d
POGqFf2tUFvkbuXfxd5YXANMrOplZWpxsh2kQaGi9azXWG+ijZ1brb4qVZ2AyXCgVpBnZSyqOe47
VEGFLYMtClc/P9q6tlN0nl9I9Qv2Y9GnFLVtp9+64UDqQ9w3+bFXU/s9DusYkVXlRNCN7LqiHT5Q
qVtFHm6/kX0QuJm8fMu1zrio3Ni574PSmRMW+witYWJh0UJzz2Iq+m6Fy61yyTxwu2tMduZu8oXY
m4h8saEl5pkKfA9ClhtfVMqah3Y3nTUFXxMaCZUy8huNGUNA4JptPbeUhJY+G/Ol0lpczzCOs9Xg
5pxdaqe40dnIrm0nrpDmVPV0xoL1GltBuZ7YrZy1ZVQD5+rL536MGPBetKqE1u+lDIIFRMX+GLHn
5MxpAaKSXrSmJaiW/khAaWVbZAUNzSPQI84mU2c8Ja2vATT1HgzQ7Us/q014DLlO8IPuWftkJKFL
iSIDFhCkO3cS8TrqB7lC7KztkkEFK6JOrWPIFgHqmcDuRxWRjaepFug0Cbygib8kqyW+RVFRbNOo
ic8nSSIQP+7LDZ4p6zKD8HVjZcN0oVWK0sUQSHpCs5OezIzbBmmGBAeOD1IUOmoaXfkADSLxGFuN
tpJDEz6Mad1ea4NIiRYTntgU8yVqvUxRK8G64pGas/OaIVpb2RNPP1bx0oyMO9vIJipAsJUW9AIp
IhhRmZxHrYuytIwOxAI8+7EJ+qKV/sYEq7YzSnKXkDHjddKQ5t6wwXkjAkJ87aeSc0jcPHbkG37x
muCFskK/VB5rIPk7uyFzEo40xlcoQOLKYl1Yl1Ex3XiZfNCGMNykppZcx92EQ71KI7WNajIuyQKc
QL64EDdQSLMJocbaBLI41902WNuurNdhXTRnfgBFKRZ5sInCYVm0abO3OeSdU48CWeIR4hNaysD+
MEWPECaivSooAVjFXa4II+hbWYFw1OAe2GF5DCzSm5gDclWH9kuXZPPebsTiafIHm811SYjHl6R0
iXxg87gyGjckznASq3qK/bWWAnsaG5jZo1sQVZWM7dokooSNZnOu0g4XZyMfACBxULGcjuwXvUJQ
DThmaRhJSnaumwTUHUJMDaDv71NVTODItZrgJc+o0CRjuYFTFSFn7jT3PM0xNRmT6Ld9oWlbLIj4
//rCw7o2Fpdj6lTfqhLHg1eOt50If6Cp9E3cJcVjN0T9dhgBdJtiuKuD0aTfXzkPc67heRNFw7rN
huw8Ig5mpWNqsUt1yPVK35v5oBO5K/ttDLZqZ9SRv5CFn6xqrWoPE4e8b5Dh9Y100xYuDt6+oPPH
e9uGuMX1r5ZeZeM9xDmLAcT6mnBYXWHanda5HBjhBpTBgOJ0U6QTaURAUwhfoQRBRHF5EQwYv7IG
sp451PalT/7V3ojzb0abyAcZ1vaOFb0/hA1huQZ23rVNrtXLQCIirpAyRhJjZQ/UarrnRnPFdQCZ
7cnsIcbVTrntCt86k0PYrhANNhBrgv6g9UYZ7JKSsrKwx2qtKqvl3uXYXYu4L9+wpycrS8Hnws8R
d3QcE32nm018EbhxTU4qD11do+KlYb06NIrddNyH/cYzhL7iluXLuNIatuBggoLB31pcU0pEho9a
Dxtw3cqllmTO2iGtMs1IwDX6Ua00lTebYshSckuD6mbMcoCOCWvhUGTNukIohXeBtcflDEMGYyHO
Xegf60z3OTMHSVZuDFkTIYXWDHF3ZAEbZGNPGlOa9ecKD9OV5/buGeX6ZqNca2KcuocG52a5CqxB
XBrJnEHMDnCnsavb+xmJiUpa4YaU5uiGvE5syJKaAWnN2HFI6IoXwMF2uUY4zqhX1DraWiceaDrm
InnRle5e5DUmG3zvF33JBr/Xpu82+dxLD9Q/5EFijwfTfBMx4QNdXarryXPyjUm19MlKlHaW49cj
L27sCMjR3e4+7M3yiGFFrWKnvJB9/5X2MG72Vn8sMxwQWifyVUcO4cKsXLlsdYwPuYHvyAZrdl0h
9adp65FQIiFVYoGlrhfa3cHozYSDeR1udQKkme0jcR52GDwMBtSTPE2+ZZjpjnVL6wrQPRAhgjyg
bvRSbZ0pLr737K02EoHb3gBucjWkAqyIyZrr6WxWFpQLcBPVJMl9tXs02UORa2v4jsW91rbhmQ/p
ZQMSD9yUItuAFHBcV2OkSG5xXyBuqVU3JXjZm9h7yeoK226XGrsgtu07nIEK1bdbrQxq55RbCpKe
Ezf3eHykE1xN7hYgDizZdgJ9MQiORtZRlPYGsnLaUV7kQEzvC+CnPFBESHSHlR0GZFEUdBR+KHBP
d7j3tkoM7T6wY0xWQd88yw4KiN6MFyLHHk+EllhggK2u3YhkJT2vH0x7KMlH8Yh3UIBaJn9MDkER
upvUw8aQuQkJkaPbdscmFO2tyuSw7LBJDMshHyldVmOSnVmhypZRFL9NOs32rtAi+NOuDqKsLw56
SIuNWlg1bghTNTcYuadVWkD4NEqoDD4tDZMUoUXUtVTZ0i7bmY49vY3sSI9a6BnrYQrPtcSStxZB
QhvUBigkyfFctYYnvlsheASr1lp2B8y8IPYdQhHplV+lKMUQd7I6PnrJOGwduzp0WVxfkBJP2Tgf
vwZZ8xonqbfxGhoKg9MovPaBTrDkUBzgRLm4Ziu3f6XxYZRLOAz9fRqo+DH3U1Lk67e08ThrOhiy
zJBuAaW3YumZU/ElIiF5ZVpud2j6wT5k9dhfTabiETJAOV+bYdDuwtTwKXeSq7clTt1ejvNZvooj
QSnPDW+igcUrjKZ8l+A1ueXpCtygKsNVCgluGVbZKLDR2mKTC8lMymA5ZpSPWzaMIqu+wtwYqa3J
kEoU6UuyS2Iuq6EOGMZeGlx8h2YIwm2W17QNEH1eqhIw3yJO9aNjBdFxEDnQWlsXwaYh9kPnhN7E
wybmhGGAFQKFsyBsjOA7WzUZVNtaoLdwbIW/x4gaHZqqVlfDqjUV9bYcNUa7EsMEN8oZ7igZlxtB
03LvZdlV7HjWWkRsweOJho6tMro6GV5zXUzZHvkoCJ/arx6mQigMqiH5fUsOeADwsDSqjSubbCSw
vTMwdYMoX3dJckPNiuYwBiRZKbaDnpcB7QxGdwXYylhGtGQ2vM1wEfptuMW3312MJOsuzZhY4rzw
lgai3KVbE7jRJc99STwTAUVyR+8p2WC7W9eTi+U4BN07EQ9wNljBbLC3r8jAa6jS4OLj7FTd670N
U04fyaeFCaetxRCOj/TJSYF2OEkL3a3fyMssn7FDptfAnBQ1d/IhQanFW7zp1nlHI/OpdEmxgNTg
RdYCrkP6WkWRsfVC+2tQVdhEgxnPh4dgb+hZvvc04ywSzmPZ+uUem0y1SuruXhjUxXMbvG6AlW3l
1DYm18CXX3q3c/2twg4GbAGQIkJV29kOXujcUjbNVrnV1ZDa8u58RJ98qDAQbWLTjol7YiRCdImp
LLdkP5p52K490AFvpp8kF1pfE+ZhYuV12fEdOkbpGTsDAT3FC3atHWnLRrr2ocCNwh5WWveUFCgx
+8I8a2K3PXf60bsKgoje/RAwCoXPPryjpL0B9Y1fq+pNeBAjKIcwca9GZWU48KnoOFHTzXsx56wd
e5tNW2Z1zxALoKsAUrb9xcg1vNWllWgLXUXu9wSBT7Jg/0J+njnywGhoMkn2DYewi9pzHtY07/zQ
O6ulW9G1MjRv15lZsZ8BIubCq6nv1E4bPk1eLPap1+v7mbT2YFBj2mRTRmxrqMcdS2s/cURG9Pi1
CRGbpwnJwIYO3BkSTQH7pR1IyCm99FH3rebWaOyZv9qw587TYYqWIyuZIExOg5UYRBm9kiiFLBQJ
xWtjHSqilYK9dY452gMun4/fZIyf1a3jfJupuSEVimm4nDStuRZhZp7lYVndpYTLs5soFWdBOgnr
Onb7M4gRUOqiVHZAEaaA/smUGcb3AVroEZJc8QLWSgTwtsf0qlcxFXkYJYl7LCTkjoVfi/TY+kDo
FllN3tjKGxPz0U76+q3tMpCnsAXKMzP1eTBjMvM10oXN8Kocko5HLyfuow5xpD5vvFIzl8bguLu6
1r3vKsFMMbEuvkVKRP4Z+zB3Z1g2z9VRM+Jw2QXGDE/OmvKscoG1rJJWq++0KLYfgryQ3/SymhOj
SUyACymd4GJgqfrataR7EgLHx+1SAuqiDulvRnrFA9k19RuwIf0rN9lb0FINmvVgajYBjynRWIhV
InzBxBcRFmhpKELRmZPXzZGO+n1m7sLYMm+rvGkvFBDYgidjokowd+QkxW2BbGHQZct+CY+ZtYq7
2SESRON9Oflo52tRYNmwf3wuK+ydZUvQX7phg1l/adXoEHuc9fxZSVa8gZR3io5ecEmSV3judDGs
cT+Iw50avfFehBCit0OhAnJsp6lemG6X1edR6WENRvaZtMRLDmjnQh1ft1egmCEwPG5ve4KBjY1d
pPaGYN4yhvxr5bf0KqNsj6M+TpaSBqy10umGwecsSotw0sCmsmEy68MOY+aqbem28kCI0c8XysCL
7IcFuWhtflv7qdxWXUFekvQ6LkirWi6pgfI0YvtfGfaGUZoaG7QT7CyKFhUPke1c7yqiurEMyRS+
paQRPVGG5wQdwHXcdMagfxWt1x6on6fQidL8QR/TPgO9ZwN80QSRzqWS39qhkxeGGtXBddIuOQtQ
/lxQkOXlYThh857FK74MGKec6EPwKwzMJVYtNNlBV30B5R9CKMY4TCAwSt26T3d+6KLoKT0VvRha
lB6xN7ftosce0q8bl8ITyH0OSGDUerNfVsgQwKyCsr31Cvr6ywQCcrGC7cJojMjY/Y51l39trDA5
dpTGH6gIAB8kVbphschJ5RSBU9+lQym/YQ+FqBH6FjmeJgp9R1j1HVVNjcOdEu4q8TPCijG7DPeN
bjWPGFPh/xml/8CZwSXiNCLaLc+Cc9G47A9g62NTJJGehmLLeoWChv14COSbGLUq6jZpnCIcbh1z
qY8kQoMI1iEWWThSlyPF2WyZdjlydssgGWAFFoTmQWf5eCqBJOhPurLn1DtpOM+ZnwU7ylgMr6ZP
7QefMn2JydzibtSpQ2eCUFPuKHCtsz7BrmGppg1vUNzx8KUiXFwmuB1Wde/H50Ee5FeBLMN8Y4QU
VxfayMwHKySoghaAklC0qfiAYNh5sOqCkUA/9EtuSve7a8XpMSY0gFqkGlgjdIkKXmo28fFkTxOi
OZEOqWg06MygXMy6xbQC5L5ycie4i4FRIM4JGIZaVXMnyo720aYFSAM2NXWgLZVQ2x6iPjCKHYWq
4V4DYrTTEbxdWnQNbqMEMUc+MHp5NoTnsefmt8rx6rss8GPy0omx/M6JZyhWopdMkERiSWFXMJGK
HGiC7ZlEXr1lMw2ISdhkSC8niolPuYLqs4f8Z7Z7k0zbG55HNZilJgvTPRnC6a7xvQg5CpOkWA70
Ob7GOeM7o4V1gRhFbpUjsg3kQJbeTEVPtKi4nJ5hqvJyaH3FziOOprVO2yjd/BAydQiS37DWCkAu
Yc+a78LegGCQzpOckPauviAiFqEWydObWdzocNIuCdoxsoFFnzfhRQM1POb40LFKBWZzKy010I8K
U7lJ5+W55CmwIVx1POoOQZtBKaobYOQj7SOD+Bh29jyGMpcfU3YmnI9E8nNX9xuuAT6Qq9YLhfM1
y5scblMaYz0fKa7PZSpu0ljkcivKmBNRUxSuv1Rm6uaXsRz7bS1rsde1SpBloOkHOcXcC550lbvk
BlPpBmZJLsbIn6t4InGRZT4JL3PHZaFMsNNTTAgFK4lea9YD50p9m6eoe5xIi28axvdlPWf9DdgV
1zJ2+p0WGXTMRjbWy0JMXCSQsIU883rRwtguS8qtpeaH2kEVeq4WQjDgTMC3NgB7KASmSeN1VWYA
Z1AY8L1iejbIcLrJX6RWxnJSej5SX1xZ2F1kV9+NlcFcnCFvl31FvhHXwd2FdUBQqEV67mpoBNRn
p3UOgqYCbXsfmalpVM6dzejeZkR9RmzOhPOc81Rhq4wvGw7OcJ4WKKeO9EN5bkkX00lpowZnB5Hu
ghE3fZeODjIlh6HS06ZdVj7tD9RdPDT0WA33ti5dNo8NTyoCm9C7Wyq/ZbelkQngRwxeSS41G9SK
xJvl4OU8Ndkimmec5btLVfcgaqsYZUTctti60tEgn0FedqQVwmzVjYWLbGKpaSOWmGrUDl03tAfq
E3wbh0SCdkl9XNuNQDTAiHo9C33PM+C644TUU6ceW/0sDbh3F1No4KLRBgpt63E0Eu0c+cGcJ08A
nwMNaXL+6QD4X7Bdb1/FxXPx2v6f+bW/iUo1SRTLH5lpf/3tThT8c/q//PIb7f/98ePoVaye5fMv
fyGBJZHquntt1M1r2+X/fPV//Z//rz/8j9cfr3Knqtd//O2b4KQzv1qUiPIXg/WcqfTfouz5k/zr
9+bv+I+/PT5nr/+xJ4W6/P4/fuufvmzDxWPt0A7T+TeqEy6Cw+G1lf/424+f6AYHYlTHsDdnW9i/
fNlG8HfL8HHZYraw0ZTPv9SKTsb8VvB3ylI6njUb8ursXvt3jNnGr+4KwuCQPGOvmH28cDut00C6
yu7CqOwc/a422E+iPblJCz87M9i0LvRQg2PL+oiSQpwL1qNkSrpzIuo2vYG2PXCtc9cun217KleR
BGcCWf5blVbtXeE16QfBcb//pC6IZuxsGKxPhPYlOkGRO55+1xnJFzpKzrLQIWckxH6UbfKly5CZ
JKDu84mIxh/39H9h8P//lrQ4W3ffH93n6rksnptfRja/8K+BrRt/NzyM2AFjmLS22RT6z4ENigDV
tDtLeVGf83PE9P8FHPD/7lAZJUUR75Q9xzP+98AO/u7iK3cDBjf+PYe4wn9nYP/qjdCwfuAN54VO
PBETCIrG4lEJmCYXx5DN9dFGcP+RWnlWf/+lt/7r5U9U4WVaEacxOxppboh9mI5HsgSznRoGWEsc
CSDAjj6yiEVdlh/4zX4VpP/1lvN//0lfH5vkXVetV826aAK1cg6+T2OcsdnNXVHzSKshTV9J0OPZ
8qebffWRv+SvdzzxQgBmgZ9eT2KHSDO0ISMZ1Rn7tXL6wDpj/Opa/+sNTtXqMsWcnyuxs9uu7/Zm
RbdyOzTgHfPIdIczjnr2iyPMS3I36iMBBf5VpfUa9YZW0z+wts3v9bs7OQ+gny6rltsaI7Srd649
ogQddBt0cDrk3T3OwfzfMi789UVPDAtxLx3q/Z7YWZHV35aDb7ylee3bSzfSqG1+7nYxpX7+JiNi
ERfkIuyhpIT8MFidYENPEv0nh8OJT3rWqYwOXWoK4CVl/tEdrh02iWd//vTv3YeTZZ1SpOwlAWU7
qjX2PYfTiTZ66XvQj73JMLd/fpd3loUfj8Gf7rYeBbHpEn6zI0xKrDVDio1LB+GDsfTeq5+sCoSX
lUbipdWOAzHyib5hO1wA42vWf/70xjsX6YdZ5aePb9DbsJUmqh3awHG4jBJH6ftUumjTHBet2pLM
DpKvIl30Nxn2iWRvILeoDh4U4ProFK2drIdQUjyWSeBqxLy4I6h2YLfGRx/xnTl9aqBSiRgE25lq
F06+RiFV6G0MOTKyC/SOBG98SWQ2vRpVj/aKjW18gGETiBV9Ic7IbV16/SdvxnwNf7pWjs3u389m
gYQ2ICFEOgvLuOyClz/fi/fu9cm60eWQTNMhrXeRiMobhC30xlWDNvdzs+3U40SCHaVQvC+73MlR
0oZGWdx7EC0ePvfxTxYLOcA9wXCGUUjP03stbtJvg6qLD9a79y7OyVIBeR1zFJABJPCqtRFqtZzM
U3hwn5zGJ4tFPjVeUM72dV+XpOMFRlQ/mkhL5QcX/515pp/sHnjATmEc8lBQjUTLALN7jkeeBr+F
bBZpb3++B+7vHz2n1jKTrb3KPezE0VCPF3Tl21eUloZ/1jJ084ux7cLkg2fDO5sH/WTzAIlYeqHU
Z5Yhirsl/tVM3nrGOHr0HUIotR3flxwZaZLE8sFS8M4g+MHP/2kCIiitDasKq10AkzHYeHKsCdkK
ojj94Eu9d/1OZrjVjAPK5kHsoqwqoY4q0xKg2zUqnPBrORhTEHCl+gD58t7XOZnwPXoWMxzrete1
lV+uyTC0wzW04PL+z6Phvdc/2SOMFSVyQDfsWDM4yitOT+K7nZMb+sHVeu/1T2Y89bwKvW+Cfz6g
DYX6mvIK1NYPbrYxT73f7KP0kylPTcIsGnLwdgGeqa01SD//FkdGMq51QuLML8RrQe2LvXiYmXRx
RrSrEw4K9qjUvQ+W/PnG/+4znCwLiN162zC4RVrVBwSQWeb3QSeCallIX7v+zG1ygpOlwdU0z63B
Zu+IURiiZTrRdx9Cz/tgTfj1lPtfO0UOSL8+tcocMYhnFTUhnCprlzZahWAdIacJF7D60ONZbVJX
izD0yaLsMpV98ULX+vbn7/b7CeUEJ6sENqRM1TbbC5CxZoGMEt8gFpdYapcJRnrt1oulEDd/frPf
j0dgLb9+00oD8u+VOUeoFmdbkrlEbaIfmcIP1vD3Xv9kdQANrCX1KOsdvlxtBZEdDYnEa/3nT//7
BdUJ5nf9aXErgiruyAWsdjGVD+SZQddjoYr68tDVlTssaft6b/3opPknv87J8qCcosZG0TN9gVUS
+FjfNx1xi3/+Nu/d+JO1Ab5p2tb1vK8cetFt4jAab6n3FPF20qbxTAObu/rzO703vk+WCZOKpEiQ
0KOCAYd2j2lIvzWdIgadUerJE+od/15qRehtEKKFxRKCBAqMP7/3eyPiZHlAuGgKFOPVDguPjZq/
84kq6S1gpn9+/d8vP84phyGoJFImnSNMpaI5rDAzPNKncJeiGGhHAor//DbvfI1TCFeUWxUiY6MC
KwpBOmhd7L8Mug++xHuvfrIGCPyIVTBPS0jN4S0GFeNWwzWz/9xnP5n0oQu6H3x2RZG+GQ6wEG41
9Jybz734yYyPMW7Vmil58Rn11IAL3ODaNj756vMF+2nG97UwiWtpuOytZZ15tHCXloCI/rnPbv36
6jE0pKDQGJsJyrFnPIJg1nvDbT953U8mOEqJlqRS2g1pocSlIGQFXLD54U7svUFzMqvJMjUq9Gh8
ejW8WWlG3Cp51+vPXZqTaavKDHa5KDkJNYWgg0Ww0oR1Z/upV/fmheqn25rCdqBuEojdmCaHsodl
Torl/ede++RhLm0yE0c6wrsYvDjgbYJ/pYu1/XOvfjJTSUzKsYB2YqeNToTkEW1pTwj0y+de/WSm
SqwWeaJzXUptJkfAX1kkoqhXn3v1k6kKTD5prIqtOw5T6xo151nEruoDMNY7o9E7mamlG/VIdrjs
Ef7PGNJcQ0m0NPTuI8DQe29wMlmJks1bg1b1zvAb5Okd5ka2759bgE+pRbVV+V7cmoIIsPrKbqo1
MJlPXvWTaRqX2G0DFyBS4E4EGY+S0X9EKtwMnxySJ1PVd2rUPXUjAMKiJV9VoYbRwUH38/ipYXMK
5XBGRZgv0uIdVg7FQizam07p8QcV9ndu6ynLEyIp3N6cQYmqts3PBxeX4MptjeqjDcJ7b3AyYxXK
q8mKZxxPZtSK3JRaEbrd0Sz83FLpnkxap4FwbsxLQmGV1o7gTXJKUn/43FJ5CpchciCJ85B+gOW7
NhwhkaIviOpPfvb5ov20EEunAunuUKJgcKZorZyjQU7RB5Ci9678yYytqtHTByxqO5Pu/nZKZf4N
sx5ZXH8el/OC/j8Pnj96uz9/dmHrcZAPI1fGDE0mbtMsOB08lbhfHBlcTzgtd1ktnQ+mwbxK/u7t
TuZx0fYW1pKK50pSpd5SjbhmF4SMIfRBif0RZfm9a3YymSdkmn0acc1GjVQSvYps/Gi297mlgojI
X293C0OvyBhMTGgPM7Ho9oEMPyJFvfPZ5+b9zzcE2zy6p5JFtPLdZjt2ojl4+KQ+t1k7pUuamnA6
y2ChUHZiHF3QHlchV198MJre+/Ans9gkk9mwVJADXQBzERn6tB69sv3ow7/38ifPXiQrbmtl8EkM
NRT+ir/WTxomu27d1yBMcbeOfXcYReiJi7SImuvSaMntS2dRNhb60ohiLC92MmUrBerWXUyzYWvZ
CjFXc9ogfc3IIr6WJtEk51TJKTR1fhnOMQCZjymKDj0PZVw2CVYdx02IBDfG7B5jZH4PKaHGh9xa
frXy7YkuhuMGO8BojrZBhpToBNEg6t2OESEPW3eUCodiamfOtwDLrrVvPem+9dXY+tfjpDCt2m6D
F14lsHLi2MxIx/rzjP+BrP/NHLRPxi+8F20aCPjdwaAUaJosRHQb5D4CUs/kEaUcEW7uLHUE3tXR
7AAZbVOfgIsVgHQsE+bwI/iM/nXZfLBxmN/5N5/Ime/3TwsoiC8rM4ui5Gw1yTtZmskFharncADD
Xk5Wny7SNrP8BV5bOJJNhUX/z9fivQF1srgqFUPATiKxc9NC34JBXZsYwz546MyD/nffyvz1Wznl
MORDlojd1Moa0XxkqhUb9sJdYB3Zd830n5ydyXLbPNetr4hVJBo2U0oy5SZO5zhxJiwneQOwAVuw
w9X/SxmcsvFZVh1MPaApEBvN3ms/a3lw+xXWojoOPsxtgKM91jG6sIIAsCCTQDjpOEjWarqOkEEY
1gHDjKajvddEbO/XCb12enkb9FcHFQf4h9VHyeYVCCs9ohAVTfElbvCZT2zLg0D1L2ASjtZIhnxM
BkmShr+VvrR9nnu6teBt+bwsEdiBxxLQ9Kdc+FAmBkN0QTh07unWepczr9DLCDAhgBXiCmbgQ8ab
JLy0nL49P20s7QQUR9hDJnWsRNSgDXnsyZ9ZbtS78Pwzez2zgstDH1JNiRmPbK3QK1F3UB+nrKji
BLVVVT+6zR8rygJeLBUDPe1YtYrfovl3+xrXhbnw9PDMGFmhJWu2Ilsm9RGIAgBH5mAwOQTglMB7
oIyaXduVw3RhFTz3ta04a8AWhAd87WV+PFV3aNL+UyTwBXMaJmot+iaYylG2a56hS3jNoLsZQKWX
84Ul4synptahpeIjanHwLDqiSf9kGQmHe35AC8OpzUHl6BR7/0eckd1wal1DNCwa6wTC/uOIJqv5
uhLTRjK/JtUTmsRkd8vhJIDezLkDy6wmSdXsGS0mfrNyHjT3E7TK5sKrnPlY/2isL7essFETajPt
EdTEft1H6Ab/jh3cYxc2j3PPt6Y1+kEjeDIDAx6v9fd5xu+BMeQlQdaZh9PTbH/x8h5OacBZjRLW
cD17CPoW/deJY0BSe9FqC4qbSo+HN/F63GJaHAKiN7dxp6ef9OLV+YjPGQ1UHCuD4NxRrOVPNXTb
ym3cKX39/FhPnOCGm2Tx4PtoQfF7tHfDk+/9CXxu4K2vGqC9SPWaJRka8tiPZQ0SuHh75vv7Tz+z
WFFrsVrhnBwxr8JxrQV7X6xoqk3bEs3i+6Vt+/mKgld9CR597pdYi1UC5zL4afhxBtvacL+ixe0o
Ejpfvf9LTvH8xtHJ1kDCpK4OQP4TxxWt0cV/8J7uu5ug7Zol89Cipg/I7y3NTeR7weP7//HM2NlW
CKMSVdknaA4vvD7YNSNnPKVd0TMo6gJ0LACaMovD+//rzNj9M595MYfnNZbgEJZetuQlGgxksgzw
DKf+GFxYjs/9g9OPfPEPAP3I0VwH1sbQoFEyZZGuqr1ae2Uc/4EV49CrkKED7SiD22HxYwE85LM/
wLDabXxOP+vF6/ectOW6KQ+iqha3sxnei2VMLtX7zw2OFSVmXouFsA2QSxjCfuTbklyNKokcR8aK
i0r1VQjeGBjAAYxvBpzFP8Bo55JG7cy72yLARNSK+7kiGdpR+YoLC7AVB0Z75iRl5P8MQ16MPO0h
hsayrY6LWQCQ7KJ8+YUTj2l3K2RcjmuHrQWMaxhaJCf6V76VxRFtBwxNN0Xu+Busyd8ABgNeTwRL
QIZ2faCo9B1gMORBCDP+dZqg/0SOL4apQxsznbEoHdlSdDc6CmGeMWjx7PZ0a/rnZDl5D4TlER2r
83TV1CsQdDiig3vp9g+sPU4NE++7Ff/AH6PpEeif9stsAt44Pp68Dt+yAMdBefmaNeg7vgcgDXyh
Bpq6/z/Hh/8nNPl3OHwx+i3JtymUYwkrPpi4gafYmFsgLUB1fX94TovYG5vPP53Qi+fPq+nCsM6L
0/Rs0KvH/HrvAc+z7do2vOSAcOaf2Dq9aBARcEI5vkHQStTC2QQUDql7DrabQEpm//5vObNg2EI9
KEdHn6Cz90gn9Fm1S092ZAwcK5C2Nq8KwXFs16E8NvGG/jKeKyD0yj784fbyViSTGY1iS4PHrwN5
7iUSGqJnbpU239rBarFoYNSBWFlG2X2CV1t5BNjuUoSd+7pWCC+rYWYckCAEUTYCIKzZpnXXoCP6
ISnhun1hop77uFYcl4KZvuvALgt9qeHEHMdCoM0RboWOs8eKZG9dIlnyWIJePI2HfoLKc16J20ne
lt11kYzBHw3lMRCbzkCOHACZ3BwT3bb9RlfNC0RAtDhOcwgRMjwv+W0jSySJXeYmMIavF7nI56Qe
QOpE84X3sKkEzkVDfAnm//aHhS/C64evEASvwSKKI2kDD0g7XHdQPqQP77/6GcEj6F+vHy+8KBBA
GcpjZPqkPogulvDCrnCDnfsuiXeFnNgv8NtU8YB+X+95U4EPg9wtRo76+P47nPuFVmjrCuY2c4gD
vqmm/pkvurpvRBl9c3u6FdwBHWZeofp/Is4QuA/2455taGlye/rpN73YH0L0s4LyH4vjUIrkli6c
ZzA/vih4Pjc0VlS3tUf9qMYn91iZ3HL0ru/1nLdO5cT/MbZc854LULfEMUjyvxz4/BQ5E3lwGxnr
aN2hqsG0xNW/n5BK93Nc/VfASC6M+9uLKrPbJ9W06SL2/RxkihOjKwSC6172HkOLQTuN9MJ/OTP8
thRuYIxAizJiZoLeJbLyBAMCVKcenU536IB9PXvQdRiWVBgvi0BiRXkp2LFhKfdOHyC2IhvNMsgb
AbqYGTmi0U4xkPW23C2q0N34at73M5bSMsbD0TgIDEXbVbftxrjb3IlPX/1FVA1og5+D0ksyWfTF
HV2Nf917gDO7DYwVswpVN9N2cZJNWoWwzNhCsMXhX+D2dCtkCxVyuBsAS011+zdu63aHzmi3TCM6
Tl8PDClntKJ4I4a9SeQd7N/BZ2qbInv/1c8EVWyFLO2HoJlyg3xXF6GhioGKosHOAAKhg33A4jhA
1q0YRTazoPUAN/qQkuM8A/TaAi3jdJZDd/XrEZpKNJEmZZtkUVmCpq0TAY4PaS4UYc6MUGQFbBAD
Mq7zPM+S4uTXC/gOaEoQUc4klU2wuGX/4Qr9+kcIQ8gs0RIE8nUTAckgMyAFHRe1yApdmNJiO++L
05ZVgd+qF5DOc6Dk3p9DpyD63wsTTJBev3rRlDOwqqgtAIqz/BiAkjsaSfUnt6dboRsZ9GMUJc2z
Bc4KKTqJv4+bDhxf3YrctuMwLDB4+OpJAsBo/shK75fbi1uBe/LMwwHhRD01cKOhVMg7r4VCwm2j
iqzITbZWg/9O8oz5zW9/66/rDtV8t1e34lWDexPSokjAeSyru3GAH2nqFwG0yU7Pt9VwPRVAgveb
l/XVyh/zgiXPdVVdusCfmY+2Gq5hbElWGSaZgVz/rkam7Cgn4rjHhlagqnhbtnXFNgi473CtKuaB
6Qpj8PdH5hSRb8SSrYMjDWCjAdBGGV0V3W9QhmBRBkHqqqvUsq9lFTrV3ZktiSOVbCC5GE7bCppt
c/CUF1MUV+//inNfwIrZYsVwA/jpZXVH1kxX0Rc1XbyVnhsiK2ZJF5deCeE2Jo+vn2K9AaFM5o1q
sNjRo3HH+xWkO7cfYsVwCazuvExFntV9IHYw0533EfQvjt/ACuEwmTeGJgj8kmgga4oTRPO7D+Lc
7awfWlEM1wqSbBHkO01J/WsA3IrfSEoItyucLYPbGqxvDPivjPHwSzn47S6fV7cUMbNVcBFMmatE
oZQFUmZ/KABM2cNdfnObnrYKjgKNXpdMehmYx3RfjglokLWmTqV2/PrX2yEQpj2doSxD/pP2H3MQ
h9OhbYVTeptxa7NVcHHq4h7FIxOIfAaRqgEspjdBg84teHSUblPTlmQJNNzLKMfcCWaS76gUy/UK
u+oLM/O0Vr6xynErhEGnbhODtt2s0IVRuCQqom81sL0jsMcSSNJmrD0Yg6iqKi+M25kliVuRrBOP
66ZYvEySWYOaOi9HaL2WL++vE+d+kBXJVBfUMLR2Zx5c0f+2ZuMP3RgGn30c5vzdHMCIya/r9cf7
/+0fkuCt8bMiu49zLLAGe3/r9yFgdZICdw2RUJN/6vxefQpChWTUkIw8uJNgs4NMvxiSXIFFb77X
8ImB7ZgyNRwAq8afvwhYD+l9HUq4QEJHES5u27ytNBzGDSk+wbxMacF+DrqCQtKPdPv4/jCc+aS2
dCwJwJAN2hWnFB/c3w3meEe4Dbm1yzJbOMa6GgdyBoy60vPfhJX/LX3VOQ6MtUTQGBRBUCNw2YWv
5dFfBnFNYHTi+HRrieiVH48CMtwMrnwfw9r7nBeNW84ZfJnXi9sI7tGyRSDY1UvwW9ThN573f90+
p7UoLDClUTSucCLJJ2gk53q7XvvOreiOLM7rF0d7aLHCvBgX3WD8XZDyoQyHC2e2c/PQCv6tGlAL
RIs9sIdtcQMvtwWgc+q73W5te+52juIw9xvss0XLvtPISz4hARNmToNu68JyvemljXiSNUIPqQrW
IZWDcetrZLYubN30wFENT7IuHP6DD95P2Gi6DYstBcOCV49NBwFKgEvW9yZowiMRk+P2ZyukYgln
InQwnezZ4uJbIfPxe1/kkdsJwZZIlfmIYhYBXL6OQ/0B+boWXus1Pbh9UitEk0g0kB7nceYPDf9q
9NB+BACkc5wwVpQSNI0vgE7jsq/bSQLXKOsPuvMbt7IQVPiv41TB8qtSM1YBEYZbNqzdeh/WrL0w
NuS0Q76xc9oaqWJGRXQRNXRXq1a/I2gR6g9maulP6W1jB/uj7RPxuwN0EOo5n5P5KqxN0RyIzDcP
zF4gBTJ0+fwuwAUaDiGDFQMcF+CRDJ1+o3bwJpv03piBPxTjGLMLb31mgaHWdl8CMz91qwKEnnLk
dVsvgYttOK6N21Hellutqzepqoiw1RVsukItmsP8FL46TvPRllbVtBegs89xJuDiDcdlcZ9P0jH3
ZGupKpCmDd+CPItOrp1tB4mT4qa7cnt1a5+u5gCAa9g7ZnqDp6IIcpiiFtwNS8ZO9MyXKe9ZRyWY
8xyGJOva3YedjL9KarYvbu9uLwNl0ER5N+Hdg42khYC9IpCubiIMZutfo1jQQq1Yfk9W989+IfQV
6WT+1e3drUVgYu3ihTGO02BTPeakhz2h3uq928Ot7bqD/SfsRHASKH0fzoBT+HXJmZsyjv1bd16U
McbQg/XehpOdh7aAqwjEnQ+rmfg3p1e39V90loT4JU52CZiNmUJ3Udp1+SXd3WnevbE22uqv1cwe
HGAmaCDzWX+nYNo9EzN5t/3g9W4NE8zWfnlFa8JxSeJsBVX6uuPwjG05d0NAMBvhBnPMrWkbHmfF
FP5kQf0UKbcmT2Zrvhb8pYOxFw6+JoxuRa3ra1jM+G7X7cAK1hiNBX1Y4ZDXqcW7MisRJ5Nzn7r1
8AAG/XqpWcBW15GncMxDx9sebj13aJe4JDc9Jyj412n2YtJPcD0FGLXC2dof6gMswlYELF/hPtoE
Jlyymnps2g2erCYw1uu6OXDCowWIUbispW6hYUU1kCu4Ew9wJ1u8xD+gaNPAvL1wLKDYmjBvCocg
90ycIfsyPC96M0ffzJvbBcIWg6k1WIsoxrRlXn0dJh3d93BF2zkNjC0B22aPKFYhlw9D9BGN7eQB
7g2l48NP+ZAXX96DFQq488iPMpX0hylCI/EadvkFKtaZc4/NYTNtaIIhH3HG78WK4qoiBxkWj27j
Yu2+6H9AmzzRUTYvaqx2myrqEkoCNQ5uM9K3Ylos8waq/hRnMPYBg3aU6otUlX5we30rojsPbaSG
wEGIx4M8QuIis2mjg9sNxbc2YGTiVlEBeZ8tsi2uYGhcH+CwdgnadO67WrEKS3o49Yb4rnwYqiwc
OzTxoB3yQnLx3NOt0/LYgP0LEi/GPYo/rQncJpvQd0O6UFv3pSCWgRdwH2V9PpbfIe+mn5ep65wO
4tQWfg0UaIKuDEPou03xGU5P+VNC4cXiMmWorfsi/uQvnS+xO8J9vAVEY52fQlXg3Oz2fOu07I8U
lytGwyxe1kkcCtxBxQ5gUfHF7flWxNJcBhGDy0wGR3P+VLNgeIBzuPjs9nQrXLXQPdOkwDUFu9JX
EtXxJzl3xilcaWKFaxuxpADyHa7MpO3TchnHVMxwt3J7dytcQ9i48GCVUdaCQ31I1ObdqS4fPrk9
3QpXWIvTqpQsyk6K+n0vPLo3XhU4znkrXOcGy+942p86TvcqBNmJcH9zm5K2mgvmF2tdwrscghDY
PMKal8hrGGzAOtNpaGw11yymyvjdaXMtu8et658SRX+9/+i3T+PU1nJV+clgpTJ5poei/Q7KsCmz
pPLrIEsG6XaqBf3k9f49mqZevBK5oqXCeUx3SqSsBOfy/Z/w9kpMbU0XMnMDhJJhlAmfVrhqJY0/
wlq2zGen4weNrZiNvByOZy1uEz2s39JZqmxMHK9ysJl4PTZspc0ybVGcaRaX1R7s7ZACUx3DS8Zt
eMjrfwCjt7jWQ4xjXzSDt9/50U4mk3IcfCtqKwp5SCyw4nSgmO6muPpBFrhhuL26FbQjnWDHs+K0
vS0B3II6KPaAUHVKGMFd5PW49JUGFQCmaZk2noIblxfuhRkuNhHHeMz/XnOpLegCujWsFYzoswIO
geI4wntY34wkXD96cVflN3EA3wXQ/ftHsc2woC+3sYTXlqf8H0mHalMwUa2/gcgZ/BALqOXHnMXd
dQn93O81h9cYBO1wFnx/nM8sArZKQy2lZ2ApiG1jqedvHI4/sLEtejg/B2b1frz/T86EqS0969VE
Z2XWOGtatAjuUcrY5E4MeU7dJrotP4NJHW60C86qazOP38jG4biiZze1N7XlZzF8iJQQBGHUy/ue
ryM6aMyz29BYC8y4bV7YjU2ckYmbKx4V0fcRgB6nex+NrBUG1jhA5EDLkkm08AHK2GxVBAvODioT
t9e3VhhkQUjdAZqSGXAwnjhUQD/ihs7f3J5urTB1Cbg4WHK49q+m+DWXqroe89hNoEQja4nJwUuB
AF4i15VXQsPJE5LgFMYAPHZbIG0R2kaiYU1a7E6eQtt+QQcCvDOs3J0GxxahiT5KqnyCnrOt9K5C
fboDCcPt0dalOwHwYIr8hmd53yk4M/c38G4I3aaMLUCjslnFnHs8Q4vygoJD0D+M3PQXpsxpCX9j
7Q2teKpHA3M9uUQZjJr59QLrmf+IHkZ/R2HJ1KBPA/6rX+UU5GDkKLdcNQ2tMENfPJjepudZ7C0G
zt0sXtNlXRa3khVMg17vV1vFQjPQkiMXXuH0Efsbf5rqQPkHt+9txRnI7VBmxBg0H/mVHaVw+aVe
51a9prZKrGc9W8lJakX9Nkzl0v4egvUSbOr0Xd/43rZIrIYn4Da2eDhjoLin61StLFV9xB6dhsbW
iZlpgFHGiq6BMoq7jwAGmpR3ZPnp9nQr0GKUUdkcx2E2tjCalrAPCuQo3Y5QtkxMGdwGlzKCCf22
BRn4inWmwRZzfPrpQPEiMRduRd0NMQszsLC7VDD6J6+SS7yuc1/ViuJC076lOmDZpOr+oGoBrRud
3W6btjasW1u2acBwMr5N9zn1u3Ts5CVF0r86w1sT0orVpseJW8I+Pps7VrdHFD31jQ5hyJES0/Vf
wHPSOuWSdV1akMrL0zgshml/qoDA6r7pqj6Fs3rbpVG0mg8wami81HRe/lHBHXFJqzkupVMei3Ir
7GtkDJTXGyQoQ8jWyhJAWNwH3RokKbe2Vw79P7RfMsz6ZbjCtvdYsdHtxW3ZF/pSk9lwZFYXk5Ms
kf2UqYZfSqv+KzG+8Qlt2VfoN/0Gv744mynsgw7xVinxBIjbKHYxwKF9CiP54FPhV71ARzUX8mYu
Gtxux5PZGIwAxeQfwmCC170HPfW6n6N++UqI9vWhWnq+wOdSrMthMNv6C+6D0d4jcE+fcOxLg8ZT
z1Gj/MFJlUjt8jWM0pGehwtctiRS9jsVAFaYNnRg/72/goVvr7/k9PcXywAs5hsJf9EwM4Aneqkk
Mo52zJjkTxi17GFDTePx/f90Zk2wi9lsKsFklAPP5qopr0K4uf9MdABfaLfHW0sOYIoRTjsEuUUv
nK45MPvI0zk2slO7mt3E3QhjWIIdfMFE3VU6aO/jycft0+ntbS3hAC/aBMpQHKraCKbE6yrTlnDH
vCuzPnLRYgIlJeNZO0y/AwR1ipSUW18SZdZGUp1yusKEPAtFLlJlxNckiH+7DYv1UetIUz8ZkGGZ
Yz7eNgDrIyT92O0EbvPnkCsmQTQMIXhqUn8k2uN/V7jIPLm9u7WR8GIsI8MjfNKZkV9LhffeCwjF
LrXInF3mrOUfbaiTQv4hRME5qu9otcxPVU2G6tDIXCZpADntAyTg8b1a643dIonR6O+KNwCvruh9
/1ob0tyXYdwNe+Qulk9qENLfm62ChbkUW+ztUHMcUaj1p+UelpPc7OZ8bss9Cgdts9cDsEEXpv+/
MukbSzaxBgvq4iKE6xXHMldGECOHwvyVLWEshVZni66FETXcvAELe0RlyNxBBtOiT60IlJsmltoq
SnR3iYLlaNUmvsf/TWONtdBtptkiylXkBiIxEmUVHTyTBrWagl0gC0f/D2rrKFs6J1D0orIyasay
FoiYQxkP0ZXTVLallEk1C3h8+DwzMRB+CvjhG5hYlm6Vebzl6z1oAwYQh65TlsMvxe+lG5DiRP3D
d6NUUFtNGYlp0POychyRWJRiB0e2RsnecXCsNaqDtrzYQh1mucShF96UonmSXV45lbipzZvbognF
51Fj7JXor6nkeheFunE7Xthiyg62O/6qRyze9YaiIkpmN23v2DxJbS0lHMpqHIVihpujhrwDPNEU
Di9i//6sPG0wb6wZtugxHuFbohtMGzb6A9utsgExmaDzWdxUfAr/vv9fTp/xjf/yP9LHTZt+XFDP
nUg/f11nKSkI0YG8VC8+k/CwxY+gRHJTV9gmhiF6Htq1BjnUb/1tZ9A5uNtyyf+L/Lb9VXFkMNE2
juOZ2w+zto86LinOkhvPunL8VebJ86AcIYzUFrlNXlDHcbfwDCrY/COgzU2Gkr7vFnG2yC1hTOHM
iuOMmQJ5FzMRHCfJq4PTuNgiNzmqdW6agGbxlMz3iyyHr0mcl4/vP/3MpLXlbZSF5daIgkJU0tXb
TsqiXffoG9FPPUDeq1sC0Ja5AUY1yaQV+A04WKZ5X3xlpuNuE8cWutVMcFOKmWZ52eYHURbbMeiY
415jC93yOl+DKWhYlodlcKVmv0VDpe+4WNsytw6E6tara5bpeVR9uhpvOM5B5VpOtoVuIbLF2hN4
fpd4w4eN+1CDw2nuwjHpzFpkg81AExoDKUqWecMcQpDE/htPHqTvz8xzD7fu+3hzkGUGbDRLYcrb
oCqKlA5teKFkd8qIvbGM2gq2uV3XoJmRkvbHVpnd0FZjuAPHaAMbjMQduxrJNPyQM9G/3v855xI5
tqwtz+GCZoKYQrIfIAtQbCMf0w0dIH9PqakPUxur6nRf0fV0Fax52JXgYCJBuKe5T8fUIMcUHEbe
kDk1TVu1X6a4V7dVXvp1itNitNygmw7l8Pdf98y6YJPSZCnNye2QZksT6DUNIbv55kOS8KvrhRst
nNpqubGOTKL8BasC3Mn3fTCyndc064Xt+Mz8sYFppGRea7ihmVnIfBzopD5ztGe6rfm2Vq5e4gjk
IJ9kYJ30e3Dm9U3TD4XbMcinr0+gS0fF0LcMT59rk9KaFB+o5yi0p7ZWjk5QDoVRQzOwVOg1rRLy
OTbJpX6b8ExkWfv4XKJeMoCtnTVdopC7aarue2OGukrRGjO1e+aHo5u3FbWhaSPIKeOkaJD1psXU
hxW4+hXPdHOaQsTWzoVC5+WaRySLJbhiByY5nOg6XY+XMORvz1Fiy+cq1WLdP82iJUnKI0wF8r2E
tMLx9a1qgJr8PhIj9VEvjOOdZGG0x8dwU9KS5PT9X2bqiqFBPhN28YuM9GHLfb6vVe9WgSfJaV16
8fR6XMUYogifcWzvO5TAgORUzKmMTWxH0dqro9HAsjajbdU8lbDrS6Octt/eXzrPfVQreLdYVky1
fpCFQzl/Q9a+/FCt6pIz1Nvnc5KQ1wMzNzHyIe0YZKLroVdf+7H5FgmW/wQdo/dSPXr5lHqj8B98
2c9zJkA2ddLYksSK7IISvpXzEkAuuaDaAQLoDkVjfe02bNZ+v3Cm2FLqIGO6LbO+5ldoe3M7ZxFb
VrdpEcf12gVZNUzLAytKfjUTrg9Or26L6oY2Ikmk8Oq1iIo/fhtsCt3dgDS4Pd6KY8NZs8IBBLsB
Uv6PuhwntKcS8uz2dCuO5RTPHU4gfgY35PpKIWeAomHlBpAntqKOYnsPojD2s7GAGDOFje8IX0nD
HVdQW1BXbzGIVsHkZ0sd5PtolQsoK4mbpIPYirqID2KEeinIIAMofnUy5KjbuCaaiE1Kg40Vb+c2
D4DWW/ubBZ5J2RiUvlOmhtiktIiXuIU2Cz6s10XfhoHWv01VzPLCrHx7nyexFa+RV4uuUFjmCgVo
Zep7Sb2mswdlUzqUY/mEDG24ugWYLbCTbPQEiFHYyTa6XYOHsd2Lfr6kmXpbX0dsfZ0pygD+UZ6f
4Xy+LneUlNHH0LANWH3KZ7HLp6jpDz6aUMi+/3dWdYo8W8ZWzaqau6bxswJWefc+NeJOT3K4cnu6
FdcmiubYF0Cvg6UmPrYjnAfqbVvcJpetYZsKJUALKwB2j6bh0HP5C8Z75sLUOrOD2q6ivO/BfDaI
i5zN8+9xM+qB6/qSV8O5p1v7c9/EdCRKkGxQzE9hGNjukrC5JKOCfdgpAv73bklsW1EPhXUFeivJ
JPw4B6gB5nbjKbhPZT2lUFkt/WEV8GO59jegdHd8reb1pDHx6v1mSGi+TuAxQ1oL4NifuDZUpwXb
kHzgS5SQ3TY0aj7kfRPmKZxoC6j8uAmLO5O0U5FCUx/xfaL73N+NETqddsjWTcku7ONognFcX5S7
WFdk24m19JdsLMtW78p2bLeM05lOx0TgNHaYFj7FKYdB3gQM8dS0VxtVEKtsm/GHG7SkzsPtUI/d
tKtKVHM+DQJG3EdeICNwkJOB91lFQh6mhVcScjsZCZqtFLORqFj21fSpgLHIdx+nPP2zm2BMjQfz
We7ItHjrTpXGr37TmZl1N6q5mFMFvmDxJSlGv0j9LQhZVuH6u6QLxC5PULOC4xTqvqZp7ld6u4k2
gwkKuzq0p3zNmwAkskqboj/yyPPzW9p5huwUijjmA4efWrnffLPlz03TnVQTWOJXkq5VEidwTaqG
6hlM+Oo/fLg4PySUDMGvgOQ6v6dxHWJP4+Vapb2nvSBVvs9wP8/Hvr6ZNDKBuxUgZ/8I/D7trwMg
Q1u8oj/EuyDSqsExJwyeYcbItp0Hl8NoVwov+EK4x5JPCtZT1zCEHPhxAxRd7GNC1/zREObPHwZC
ShRlkQ0s+A31xinfFa3w2R52Q82folvK5iC8rkzAGCsCfT9WkP/u/C2Zq4PGWeKjWCp4fwXa0O1o
jInntFryXB9AKxvMlRY9+RFUMuxvxMKAWiNjr+7XLpePeMMCei5QJeunjq3bYyH1M8eh9LnywD/a
992GiOo2Mjw07bR9Ubpmj8s26vJANgaxykRL1aZdXXpAOQegxKW1Csl+ikLvcwLc7LHWuE0gyZH0
w67XZPtCoCUhx7zQyJiMPFz4sZZNQ/bBwJEVApGsGNNCbgXqyFsbdscwGOQHmEHXzQMDrjk5JL3U
36GVVMV+28JS/yhplxdXdIma7aqPg5h8KXM1k6u1K/PyqkIdE5N29JfmS0wED64pnK1WuCfWw7hf
49iHrp57a7Fn6J32UjWuY3lIYjpsx3bQa31NQ44pibkrCnCodZAnuxjrO0rpXrV1aS0jZCn7coTT
1KqTst8VrAsYhCD1QvYebv730kxj/GVp+vKmj+Ok+rMNM4mu2kj55S2TMBzBcVCOKHwN4d8SicRf
pA/5x6Cjaj1EBl/3GE9q+iDYFuJ7mrXsD8PGuvnzbBiZnjjH0OyqARLelATDtN01G/GepqgyAEKA
LB9+hKNzodIWSKs2VUvX+nh7kC3upYZj5p4viPOrJJ6a5UM96MTf42Pm8SEYZfQnb5t6etpw4833
ULrF0VWQDN1dlEzIRUIZ4T2jASIId1KsNbJaRdEle9IFSXXwPTnfwe0JpV9Pgf9/q9qhSj6e/HzV
kA4dPZlnih7dExsbxq8cQyj3LPZrD6RTqExvt8ls9W4O1xWYqcCjv6YBIY4enf60mrRBKA8nmmN/
tUiM/OfcFAs7Uljijrch6x5l5R1UMW/PvujxXRqAQZd9LOAcUKYhb0/UzXaJSHxgk8dgv9isoboB
gFlU+GQxOoIm4DXWu3gKAlR/cjKbDz38sH/Fazzp2wKy8vl7OZFm+lCqolyvay/gy3jaHaIiSFnb
DEgDxxKCUt/ktdqtkZ7VLtR5+D3mSFoePF8Nf/y8WvaTh8wHvv9JGqMPTZ0n+7XQOotIB992DT59
aNqfJwlBWk6038mh+it9KART2CxA9R/zHzkYe1d0Rc9ng36sfTHPuELGXbLz1VTstmoeUtzG+Gek
Kbx9s0DWvCbh9GvTvAHvZPk+wL6MpBGC+X4J4n4HAlWzF6jK7mq54DgYe/yAKSMFhoJJXLNVJG5L
6c3LbhpC7yNcSiGPHmODYV1adH2no88kyEGQEKSQsE/HIVh2Aoa42AIGcYiGie7h2/YNO5i8WYeW
7HxQFUUqRPLBrI0WKSwvgj1HtXYGZc77ukzymbAgf4abEPkc1iEc1mevS1sf241cCFZ0XxY7psbt
Sz/q8QmmTdNtVxL/R93J8f84+7bmSnE0278yUe/0IAlxOTHVD1z2zfb2Ne20X4hMpxOQhAAJEPDr
z9o9dc50ubunZiqioyNcTu8LiO+yvvWt9cqivsxM02yZH0TdgzEtvqDykgMjy1e9RA8TXEfTNjJt
FoR1mEMJhqY4lPSkwI0CDX+JICIsxBeIN0S3ZO7evLYBZLu2cHAQzj0sLRYAwsSzeV1Ci2XoSwyn
xuQgZ0ChXIFywFh53wl1z5RcsrgKxr3Xjc9Ds71x49NiwRbgXkNfMvXkaE+h8HDC+7b58MaSp1JX
9yIMvpkxvIUR1VWShOPOLPp225ZkTLfZb94hhkO3gk8y+SKSoAJKBB2ZbZ4L3g7xQVkYLYse8xo2
DCrb3NZ+4MkOSbZJ8951GzTS/Lg9oTgxharNtb/GSFawqXgNYBj7Vk79kdHlVrVmyYjyg3Po1H4I
tnuJDYMjEoV/HYX1tps5Nak/xe5hWtb51Ui5psIb4wzP2HRTMlynGtVHqhtZ7roQnYxfT1GGYqN+
Kdt1fdAYc58iD8e3gUZ0PpSdSv0Kit/zbNb92NO3rQpx0Vyd8kTZtGPtbu2gBMQgrrhnPVvPxEsY
VptKW6Wg441ZRQl9g6TS9L2e2HdoZrEMZBW79/voBVxHcbDEg9AKjOkPNdxTUxYF2yFc+16mUQDV
aDxouDwjfa2bBIYjsFzAobPNbVSKNUrjJK5eZYWENoZ2TOtem6TAGSniqjN53db0PPq1+BYMdrjZ
Qo/mc+vvgqgazgFFMTmO6sRRqGUklH3hh8KHLVeLEonOwYvFkPtgdL2kamiP6Iz5dencuam9J1nT
4ICHpyAVj4rVjU3almRLF+7TTA71yYzlU1nJOWOwac8kWWyq4FGIKYVoTs73Ebkn9jXQ0zcGCZus
B+1QpY4sQ4GZwfgNu5xt3sVeU6WTa+whkoi03hr7Z4iNRbeM1AESxeZeNjDd87nuLLxxWJKOTWX6
bFsnJ7KVUvvRgHfR5P5kuyZzKqpzGE3odIQUIGKL5m9VsMTVfsHETIGZU7FgzydvHDJDPHWgJp6z
tS6XlBHO0wVlQUa3+Q295BiAY0TiMO2wjK5AfaGxgWvLcsWFDXTeyklvWTJHIqMGIZEspDpN8GNa
zlgXblKQEsPch0loPl34m5Ako1gWZKemJPXedaXJat28QXNJptA8qSBjGJF8iSb2NEC7LGtWWAzh
TWi0HXpW0gmy+kGwS4wcrng7nec1+dJs6jy07WmC29EhTJpRPGPXNLlGPRh09xr6GEhysRu/woLZ
rZm/sHbC09KDGDq7+76Sq8hJOSA5cNYnkOSNBSlaQGrN9bzZZKdHQ26U0LxO4U0UxhlzS9ClgacT
dBoJQ33RItakzQiZY4NLcV3CUetrZRaSDaj8H3gSi5Q537vWW1zUTXSFAmi48Vhr6zSYrStqP/46
VfbUqRGmFgpFmkTtdwvN+aAYvHXf27a9hdTD68jAW076NkntvEVDirXPOJt9ieZFN0EW8cjiaHCL
Ksn3T0kVDeSwBa0XpcPidyd0J7QFlZavPxuIzeyXstVDLs1aFbDJGVKP6pXtZskaFK/Y6cziuJK7
Jgj6bJLBecAILfWqWqURHeTOREP0TDEUhJ0VPEcHiGqlqgzwV+h0U7VqXLu2H/1j3TQ2L5FBp8zn
cjsYinMKUUrGsYHX6g/FGkOzhlTdQ7kJICQcPVjaz0mb5OUCIYGj4ZG82+QyFcm0lLnS0LEb1qZ7
7YJ2uu5dPMEsSlZwc9j6XJPZ7owSKIKwRbAjAO2+aNrbA6KGLhLb60IiXxdevTQPkiTknqCmQKm4
ejrzoig5NkvXfoHXOIhq8M6F66nqm+MUjOYOPdp8ExCCvBhvsR5hgqpZFsgZl3hu4uBxNuPw4UZo
tg6yowcqmfLTUvfRsUEhfg0BWZY1y+A/2NbJPZMECzITDj4BFxMy5f0wpHbhJCXQYjRpo/vuh0/Q
0ibb/MSXhOfCiB6YjlYncDcFtlZ19axKSHtiu6+r/WKKiBemoZDi3Vaue8QYsr02bkZ1HFl7opHu
cMSqekyTmHjHZGN17sTinVg5iqMmXVQAoY3lnXHDJAqpozBCxI4W8IAgn1auQVXn0KYtnx0XXZzi
sRxfk7WGIWwQk+4G1JTmiytH/ytnFa5dbZR+ZswSNNKe8VD8hwRTUqpeQq1NPieX6tq2KtzSSI/h
0a9seDXMVf/GKwz60eegbkJXGRdlAn0u20KD3oO63nW/aj4eSjvplGrRjjcLg0JqCnkpLxvjcZZZ
PXobspNoS/Q7IYkwAyjRP7ElQf/i7HxaVh2fgQaQbxdLnBTGlwMOcyUdbIVMdZoX0vHU6NA8I+nE
fRaGFhRL6GRWUaoT7CW2buz2CzZDjwhx8aOoI/lCFHUwc/BuSgsSfmqCDW70C0EELHsX5dImiJjB
sOgdUrHrM9FMZw+8yRxFePKBrduhK3AqrThLw7A3ddlnytwAwAAk9QgplyZnnJPvWOl0sJJP7vp1
wrldxVLwcEq6VKw9IlwdbeIJZoJXWwsDz2rsXiYGECFdZt/X0AsTPStIIOk9iVg/v86K62UH/+MA
62ySwB6o2zLnGv9uUS0icUiHZsql8zn2lNxI3/rErF+dV80yXbsu8RDYSngtuqZCZ1J61VPNmxUw
CPPAw5/7ytvFLEy21G7cnmtq6yl3cYBuEHgI99OogjBxOgMA2gWrB194UND653LYbB6JEqYwHJSD
q5UqlDGU8R8dCpGsV6UuakSWs5ypxP2xDC5rJamiQxyU66nEguHzjOlSUbNgvuKmfgYDKb7qawBG
EjEhxfqY3CAuByAHWjdD3kGo+xhETuISNbQ6tJ2s9sgj4mbe2jEP6apzG1TBTvhtiF0tP6jS0nlT
MbZGnwcMmTIUyfLZhLTfGfycAX4RuYMd7yUZGqAMPm3fAJPObyAcmn04tFXOrGuLFQEzY/1YHYGx
ob1bgaMCegEhuF8vGnLc3AsoQeRRHcrHpuwHmYI6X/dZ7ffPM5wUUjbPW5dCujXcwaZv2w0SEXkm
ts8nErKihVbvcZ4mmo6IKLc8nuoUzGGccKucSKGGyGROEGRzS0tyLAPDf4I7yg8olJKj7NE44gXv
A4mPBB17k6MC5AWZmmf0rXRn5BTdh1F8G+m+evE2/XUKBOYvSua8DS3Eo1T5BLcxcYROlBpTtcAk
NRWQL0bZFzQZ1jDQ7AQ+ia/qkYlMRHA+66hDFHTQLgVyp2+g/tKmNBJzNk4gOy6yWbFFPsnvMydd
ZuENcOXRke6kF5S7UGDjYxjL/rWyAgX1AveWxqt4vpF6KiDuaO91a/ldjxz8BTaDkP0amDsMFEDF
5spDZOrmLEzdYkcdwk2Lmp+2gPhpAKYZYnigTg2M7V/6oSk0is9LNSbTrbFhQTQ69hGzBER/maNt
4mi2mnvVRyaDdXJdLDX5EYZVuB81jkhDh4NYaJJShhKMbGouIK/6c4P47LcYTcUpDOCeFkip0p77
usA0wdwSE+2F5EtmovZ1Hbz5wr0edpxQlqmON6k3ra5Qgs15OeJr+YKteyDz5CiT9W5FybU3tkbQ
Zd1VFATva+umfdfEt37k8A2q/m5q+DkK0Cg6PgM2Cr3XKuH+PkgEUFVIBJ7nIWwBjADiTqWp9qVH
sYQTT9jHwQ7rk9PsTNilgOKCZFBvbguwlL6GXoOSMpZvbI7HjIzR90Z0c05hJn4OfOnwlFibCrtN
XxWkxIpoxQZWI2nm1o5nDhtI+1VrmVUdVG3rJYaSKNvUDeoT3FMkBxjRb35bAAZA1dVx9BKQBMTN
GT0I/PvVrlyXOGsN9s56qFZfcFGSdq2hL8Lzh5Pv4iaHf6BOUT+s4KyIVzNUQJoWyQurg9t+lihL
hX4iS/+SdFGHimEQ2VxRBU5gpXezUabQsnxTvgSpOAyKGUqT54rCqtGbyb2B7cx9GYRTUc8zKrha
ilQr2LQxE++8aklyGNLHh2ZQJK2JeBVlz3dR6BaW8aT0XkLcBEDVc/0E8eDjhNudJh4owDjy4Y4E
JeJB37WZpc2wgzr5Q4yxtxVVm271vGrkcBWfJnim3fmJTDKlfYQkPmMDaqm74WjhH381JAMval6h
PeoMhNacxdiwJNRmXA7TtfDk1Kch1H++otp5Q80qT5aJ9dyzyctCb12vsO1U35FhsMh/44YvB6S4
M6nnODsDZJU3U8VejIvV7ciqaLlgxXr5OoAPkDmqS3xwyc7QfHPpDCZMCqbH/LaIBvsvkRhwqUas
8jgHsNq2wrFTWybIyzPIyh4grzq64xU8BvYL9CawRT1OQgAFL+d7Vm+22y1CWvqjajaTeV3M6Elz
N9FMlMD20pKi1knDhiTduXWNq68Dz9IU3V+b484aPILIufLt4kJSH0cWwWQYQuWaPM5+Ir6vpZ6j
lyC5lBepUzw+d5qsx1VE1YwyBQnwbWzVTE/A0ecow0rS5QEG6XPnwU11w/LyFAWoZTu/zwMyox29
wHHPYTdFJkf+CsDA4x6/rolvxGMZRUo/MAhFLrulqvryDhbC/X7yBHpkZiVazamdB3bTbNycyhik
azwI/M73J39KE4yK6vsFq4gaSJ1rb4YgMNN+pWQ0uR1MV538Zhv7R+1PyLNKrpPZWyxgiFQudClf
bRkQUwACxXxFjcMXEF0oOppLlZUugsBpbUAl0N37lnJsOGIv7xYiT5DoTDHTcbsoAtj6w47wfb9a
Gs9uebXC9zitvW2afxK5IQnjGQndLm4a88UmSXWYStU9SNZt3VUcWXFbISvhwQh5PRxHzzRPU1eh
+Q+SNXiK2zZ8NNR1276aL9VF1USQ9sXTCEx0CAcHX1xIywfo6JYkuGvDkdyKi/T8zoRlB/h9XLoV
en3g2R+jOhDyBrl7kAfaQ8X42NKGHHC+kL30DCaSaNr5VgEveO/IKK6xlthjoqUIFhfg0B7HsGhd
JYwP0C/V6RRqKuDwoITI246X+sAQLQCSgit+wNvyR4dOhh0n6LqyvReG3R3lFlIy3VSuWHS/KBcj
QpXDDyjBjk8C62EPZmnpklc97hBm/Mb8GPnkeznaburdwXY9OrSSRMCIuoA/mqDS4qfTHfRPUDrC
R6eEIppNS1x6lZWRYzCuXTCDGERbOVRqffm1mTpd30h4AAd5YpoBj0ntGX2lPSlOyTDIawUdSL+A
i0o/pXABK8O7KLRzpvyxZ+feC8yYr7VO+qz36h8MQw+ZMVKKvoAre/2Q8JBhW3qQ6wGNLCXpxCkA
n8kk0NBXSG4pZjXyZ0UopiJ10rscuPbm8tLJ5ee0mugRS5B03QkM406c1Mr72RLgx0WdWIMl6UY0
+wiL2CeJLne4EJniZ19j1ni9NuPqsp4tZHzv1iakVRoL4czZm7bOO4Zb6LN7yTdeF05DLW/Xtj09
IVZH86mvoEGXJsQZna3QquTZErLoDjeDS8xa/AGFiIqxiQsRjdjkreAP8J0xEoGuJkAYyBYAXqNj
d5jCYdaZRC0GYtLgykZcjUEZ+j98YMrhrlunKr7obkJk9Z1j6CGvMDwZ2L3nAQHK65EqdafVhhHh
gtyzD3U4rpfvUe/4piPI/AU+YqcwkukshJv5Myil6wt04tubeHbxbmq3+QsICQCwLZL31Rpx22VY
42tc6ulSw+onmOl3jZLxoces7KmfpzY5qqaf0d4TP/IfDDf2xlt53+Z4ZusP3IPtqxMxjw489Dwo
PepFZ9STwe20iPVeLZiz1y26y9RrBVoJ2jLWHD1ZAmsCtl+3qFAB2OQtEdFzQux0i+Kf3WEsVMq0
bsQkoAU6J8ML65cmzkyy6TILAeFeio1qth+ELLO3Y6SBzWky0uS+FtO2j9AZwHi7xr5Sq5w8hwnH
AIFsw853fGWImksMaL8mpM98wZV3HElEGoxtB0slIJZeei86nCnuXQc5VHjzTnF5jWlyO92thkRA
7bcp9N8b3jVvCQDf67GcIy9LIH4RXPWaLmD3A7cW2QIICSNFEdNn9HHWFKsS/Gn0Qntc0QGv+ygU
yTPrHNpaaCf1x7Xa2vZDQJYTss/aXIa9mAoc/MXf0GOtm0QhHPPqqRmYSUvi+XWxhRcZ5H7GZD6d
XWkfIa+1fUvw/2W6VXxiKcNe949V1r7ejyNObTGjTH3ogUKgV5ONSVdPYs975ctAThViGELAGgMS
6xGnRQGpa+VnSqxYwwZpsGsOeubro3NV8r0VEuW7pm58RB1aP5JS4UKU06KxkIhB7HsL1kiTSqQD
i3m8HycFVADR3fEAIxdVld2xdNjpTwO1dnfo6Lcrw7foyikGrTrYn0hOczWwcsu6XpEP7ELxakdd
X0s4NqxKZxxE8h91q8d32vV0uIzX9XTcgKZ+DLoUZUFaQNI7S9DBAmlukXs7K32k2mAhD0oPAK5J
1Js+xzy9k5lOQoSLlnlITRsm9iWQ6iaZ08orkxcAc1V1VUnED8BRnVcdwKcbwPtsHEFjP1Tq5xSK
4bvsNqQATAOXH/OAkWXG/d7d02Z18TWSJ6YZZGwxDWQNYahjR3f0vJbfGNfV08kYIoKs9lpY7Nhx
xeyIiFB86TGhozjRYD7uIfFJtqLzlf3BgXy+e23E2qsE+s9lvtoauLHXaMRwAKxVvfcZhImzRGGo
neGZJUFeaYzDUEZuzZdWBe23Uc+9f9raUsa7UsXdD0zq5yjdpkRlTMb0x6X9SDJQ8Ns567vS3frj
WMrMcmyGZhikI9b75fgctuBf7AYVT+2+nDyk5YCXPTSRtxAgsIdhN6qtCLukeeW7VhYGQnCsWDQA
sALVefu6YMycIroEmGrbtt/FXDpEWrHoM4Kwd+U7DxPdeF6+AzdOuowE0wZg0i/7R9iO4sQM1vdw
Sd0c+ntDLPapHfeiCmCcsvFTA+kBfkSQZTwloTeCjU0a8SVyk/9sPG9S79EAJgcWErbNAraQpc63
xWL5e2r7+Gaz1exyMpTjmdfJ/H0DdrBla6NXsuuMQ4eoFzViQOw49M83mPlk2CEj3vUy+QvaX+BI
u1FP65Uz+NNbYFeA7bG2JuKDFqrT1xIff0VUFHgi6qjvMc1QPcgeg8bJQF++LLCccB7cK2fUmRp9
NmSKPkTsoQkbbLC0qbckhO90nOgfU8kBB/jQuAnyYGvnJwyPHdv5tZzn3UVbp8q9LZrAkGG6f4aU
cbXtS6ysvlezr6dUhomhxTyieMsgVKnVvSKNxVxCNkD+PAFQAsdaamAyagC5F7fixkrSXPdBC5q7
L8NyTS3BmtnRbr0dMR4ZULdvs2NDEddaPeP58P2nOV5ph+sUmzhf0H7TjFPagVCCNuMl1htJDqPz
ISLVxKho0hJreeZhWbdgRDUqXf+T9O2a7PAW5iuCG5yxa6EwsxraIQAtI6pcVECVvmtTqAQ0ERg8
XAQ7ggn0lAG/6N4tc3QpLE7CnALLhTuG7zDJKoJqDLu89kJc1jHaFIr2aFvfK1IxfqMGNG1oP/tx
u0BT4TKdI8DuV4nGFCxbGJVjoSoMPPb+Wva3DrvZX+KyvmiBjGPwKtGe2p0FK2TOB9XzLp/Qhfgv
UKob7T3pVhdd1YMLsJYMkDbgO2+sVvTeegjaLxiPa/yXPozbH15Ud/4ZU4DY7VYPe6gdKlLsT6XA
BZCYoKqk45dGoowA4wTCqCe1IrvkMGkL0OjH4HtkYYVEc24xCPcwD2m8MeOgAVY3q/AQOJnyhsdA
6eC1o8v0BiKoOySyqyN8va0Dl4DSdj460gYqW9c2ugzm1pi+16KdGTL8iIpuQ7WHK7RnjSRmS0d/
i9tCb5LGOfLkZR6hhjv4Yg5Pja4x8vYYHc7Ga/Chw66pa2DC8/Q8eBX0CofFPK8hZU0OOxOzHeOq
7b8uVRR0WeUv9ZbhhiOUwog9XFCit9RlkDIBqcyfpwrlnoM50n1EIr+/bbiO58OKCJ4U3th0JEMG
6G9iLeI4DbHa+QNYjCuzCCU5AABhBnvxCgpsTqelH68nLZpbsUXcS52haH4dwm2OEKW3K+R9nGeO
ZnFMRQjAGHS+5MGBnS6zqY/8JmsUNh3SbtkAX3UMteop0cIHML3O7XCidkI7iNYTYTfe+kWlwJAg
V9j1ONot8QLsJyqrboJ5Veu+gl6q/joKzPKOmB4iqUTgI60pkFiiizguZ//itDGrfAsUIecZ1wLy
3CUVSerHwzh/mSZoDui0SaBVhbQhwvoOViIVuHjVOD5BaYrc9zGTdzKu3TdcKpTFHGsD0zGe1lqi
UujDbyARMtAUQj6u2Iu2fVhgFprARmxl5Ycy4epnbqlrngE0iN5IUq0Yj0q94LGT3nZtg3m4XrnA
+CSc5qboqKRvhqr10Y9aoZ+JwdjuYJMSLwmMMTIH58NC/Gc8CYVF4xK3rbD+pMOrytdkuY0b3/yc
uFnfY9nNJRhOlz7dQyyodlNH6QK6nS9VPkaM5qXfVrrwIDbzMyYB5t6hDXovRaL1X0Ed3PAZWxHC
vnwqpyqDiWJwWEUJf64wkvuY8Z96cXCSmUPP72HH7CHpMQs9kpRB5oHlElyP/q4cbSxuKB7vsFAJ
rV7gSdMNT/FUAkHXMGXkufQDdoUKbPAfQJVBlZuWK69/urLvzlWEJY58MxXynN7Uiz8HrMvqdWm9
Qpt6fYzAHZjxJSp0J1XVibYIYIVZ5ZRtPMr6sNkQEQZWd7Dr49qkToeAPAnyVJ0SzEc5IOmwK4/j
6MlXH0PLJZ3sIAngKzdBImYUw1KY2sdQx+FpvGp8P1kKMcbsJqwH9WJ6iqLetxjTUz8qNxD+VkyF
3IZd5IyjZXkshV3ZUXi2LjHdGcryAKLLhqotIhRj6AozyXfsV3TAkRMc5ywwG2cn2V2+Bdp89dAu
Xng/JBKYI2e4P34p8k7QBhN2O8fHXoA0BtWnccBlALpawFDdOuRwFhmgXAuTB+lN8gYl1+h2M5S6
Y3zIhLyzkjdPvelK4BeLZwDs+dbbIe80eqeSQIGw0GOBqMCcOn6p58pgTB9FA0ox6HwOGIhy9eb1
/vSs+gukBNp3qw+63nQNM5Qe0KSwcWN2CZmN2dWTFzU5wyyhAm+FKSS+MTRP2D8At7QW1lyuO9r8
JxXXw+M6wcz+vuQMj3UcwjwrFQG27tIadBKdh8nQfKBuG+G9xgZc/pHXKNfjsEarDcSQrgViBFD9
OpYCiLD1gjdUrgHGWGXDIXsXK/JcouxqAB+SkQFh7anabWO0nDUM10VmZ2q/OfAhX8qJkRb4Bhvz
AEaTQTbMAxwiOlrKMZeNRo2yLt2E4RdaSEQiR9iXyBsBGleyn24uFtlij16psrD7xrx5h8nc1p1q
baYlx4wnwPBR9YF/IKgdRc5X76ICv6nhZz3V0cMcohkFFSGGCnqrN7ysxwwu/kZVnWS8FMHRgzvA
cJXINcySCjtTxTh0QOEcFq7b3MYV/fCkWh43W1vwmQzptnwC+/RDBXPbZUPI4XrIeA0AbdqWEga1
iTdZkGA3CyiFqOa2BpH4culD9S49ad/KPsKD5M8c5CtIolyB5KZVYeNw+dlYY2dUXj0EWexadjey
VIxm3jR4JE9gpjTvGI26oahmr0OhhqIl3AHgWuyumROl0eRvUb93/jIsGK8yk2Bdv9PRuYxt2VzX
zYioRHXLF4wNg77CjFq2EqalbnvoIIPUnKdY9xSDpIAuO1+KZESGvpTaLZ+qIBsh8NE9t2CPLn+w
LvuvOOWfVqPKiRN8o+SyDNEvqLDBWf8exNp+/Dku/6ddi9XblmXxMaUYydZe5Jjm63bp2B9sXv1t
2/yfENY/C4tiYx6Gmmvj78MSBevRq/CU7scEVIAU1mb1kLcsQF2KFnj9jma6fyeDCkzetDAl3dVo
sdoC+V1Hx4V74Z9bNvssR4opYtNFYN0iiIAW3dRqzYn4I5+Of7G7En7aqELxT2XMgZgMOmi/itYN
3xdA5lsajEMPPRwyAG76U7fuszxpVQ+R1Anb9sQt1dXqKTx3gaGPf+7V+e+3AYnPHCT+zLanK5Yw
OZv9o+93zZ/bw/gsfproxq8onKv3q+j9wh+J3sEAjPy5pZ7PKqfKJJ0fK3z2jiQtJB/DIKJw4RH1
H6z4/4tn8rPKqXexWDSRW/cY2H/31ZxOg77/c5f90+OOPoN18EPd9ngUX0WSFHCS7v7kgfn0rPfD
NIEaexkAylDBl5OSAl+j+1NKHPSzvukCVgXvfbHt4f4nrrpqMLthC/6cRQ39rG4qt141KDDW/WBN
8yPsjbo1rKt/M0f49/fl/1Qf3d1/hiT71//Az+9dv5oGvJ1PP/71qWvxv/+4/M3//ze//4u/7j+6
87f2w37+R7/7G7zub++bfxu//e4HzLeBkN9PH2Z9+LCTGv/2+viEl3/5P/3lv3387VWe1v7j11/e
UQKMl1dD8NK//Par449ffyEXDat///vX/+2Xly/w6y9X37A9Udvx2z/+0cc3O/76Sxz9BRzGEFt4
nGCKEF+EPtzH5TdB+JcAc0aIx4UxBRvook6jsYRQ//oL53+BrayPP4LnN4e3Oj6D7abLrwL/Lzy8
iPfAAjUJA7APf/l/H+53t+e/bte/6am96xo92l9/uYTT/8orEQEVkHKgsDGaBgzSPotG6hp0tnGc
t11XGXCHYtQXH6TnINr2gUevRt7yc9DAbPEPHqFL9PuH9718+ChkJIKo4O+jY1O7oXSlv+1sCOdx
vwd7Aryl/kCdCv9glfz3meQ/v2LiJ5QGcYxtg89SKJh+iW0a/XU3gw11Umx6Tkaw+eh26Z8wqfq7
u//bBf77C/r7TcXf3g2dZhIiK0FyEHf777fj3ZAkvhiXdQc5zngnI4IewVdhPiRjs+sdmFUVtlbh
7tn9QZ75J18zDDkBOgUMBY3Gp3wDsJd1ogMJp4sjTKts6AP2bdeiERvWOJT9ozD1z94vCX3KYjCI
Kf0srWSgAlaXEnsmba3aBZrqWOnKK7PN9+DMzMkOgNv4v9O8jHBZUUkh16DfJDi1wafgjhZoCWGN
7nYc611F3I81NnVEmP33t/Dz2cS7RAi/SUSCMPT/weDustKqNfgPuxls1S1jamleQLKPmtSB6fEH
ld0/ezOoIILGExCQWT6fl7HGWlAZVqiFy77Zh/XypaJbtGMNff3vv9Xvc+3frl30fyk7k+XIkSuL
fhHMMDkc2GKICJLBmUwOG1gOpGMGHDPw9X1C3QsprU0yLapKqmIyBgDuz++79zzXdIkyO560fOuv
+6NzigalsV4PRiDvS8xdR50F/x1F6v9exBWXFUVw+/8jd/lPbAjuNZxZw7geUsf9zVzJ9UbR/f4P
D/T/95W5rs+3xXplen/T3JwspTfr80lQluZjt+9PObL7uVK5d/j33xkL8D+vUvblUeKmc7kPJH93
/ypGMd8txGSq6sZM6Bf8hyXwr1/uiIsD1DIF0g27QiD++uVLNu+bVdflAeMkaKY9N9P+yfEKa3xs
62rIT+todzg2MEqLEBDA3P0Au5SuT//+M/61A1zehm0LaGL8xRNl/v1MGYPj4xYtD6O5lPs76oP2
aXQyFxzLWel3J9lkzuc6E7H/7279f7wyC7LtEEiRnvs3UVDsm0ONOVWHNPerIx0LcdgKf6MJZoqX
//5Dsmyw/0rfIw98uRb/dF+62dw4TWCWB50Z8tVQQ/+bpXy6mmlTHne7np5K7U//IYD9/32zl0fa
Y4V0bPaef33RlKBSLnFnHdrcwgc+yXF8m4Oyu0J0Wvt4VTauJj23ztd/+WEJvngB3W/pcz3Z3v96
Xdtsm9JknIMK1PhseFJfAZxvPjBd6iPWqvahsSv37d+/6F/LiyNsy2E0p/As4I0mtcS/vqi72K4k
n1Djkrf8Rxo5SxU7S06n+d+/zl8P//++DvWP5wY8+RRB//o6F88vwROjPiAFpreinN2HzpbiEQxt
+x+e/r+vXyCwM9jYP12+S+7Qyw74LzdN5a2lmqyrbIzGz/w/EM0pBv7+LAGVHSuL5XK9XEv+TdJx
JtfKPcd2ETEzjIfmtjfXM4aWPF440NdhAYQA13zPPMxYIiiW5BD8ZQpZYK2GTI/ysrDCr4Os6wrj
VXZbHuCDUsG7C73OiOZs2BEh8QxmoZYBhq4abAZLTaslQYZquqbVtKkImuD6Ze1Y5uPJmfMfXcOE
VywzTU0MrpEqGjCGX097P9BjsnfDf1T0DKLOhUN4rGlKv0mFa55eoJ09kVDz3stBGB/purl3VjGK
33ITElOJ2TxWBnnHWA6j/MhpZtAsNB26CaXCLxb2TqmCcK/bLo+abGwXkuPtdqI7nG7x2K4eDgll
4xHiQwd3mWl7pLK3crnfs951mJBcNDSQ6ZOquFzz9uRAHHQSxxpJg5AzLNeTl3eFRRgvkC/VPEwk
9Hy9epH4R9iK8n11Tw1PqE17xdh+Odlmv2eVUwXhRlK9CulQ5VvkKltfF6ztW5JaI5RVb5ra7mA0
Ci+ZXBRRnDwd6iQ1zOpRS68bI0o+50YJvShMVGJHZ6Z57YSaIRNjRAuHQKoCKDadSqEb0vEYwEkq
LHJ4ScuK5zX3LQf/Q4Zhr+oxbuGL9AosVPwHMxyCkVHCzk4HdKHqupKKKCw2MgTzw1L53Z+UMeb3
It9N+4D27YzYXbrqtsuN1HnAR7s84FlYZqyuZUsDKd+blaUfcT1cIBo0J5fE7J8999ohcZqm+lg3
2/m0rXwZQz/zlzpSXA8Zj3OTDZHCFNeR71NWHaVrVdW3pagJm41yXnSofFJrEN1H52kuyz4/uCRD
v4O5wEVbpX7TRNlcjh+pzFtySa3qioe+MNcb7VY0WNDxKPZssdYfVH1wN1sa5cOhbg1jOFXK1Uu0
LdguCCkMvMPVWfpkHnbHOOHDsYhyMYOpOCi0zpCJZplIWs7xOu5bbZiJkQt7jYpaT7/JPJGSWfSG
O2p1yJvD9MnkobMm2g7NNJmPvJ0Cp6k5TF3EsGDHiJZBWxLe7h6YYa87Yr5q6TomY+Kkvd/By+NC
8pztE4YDfXQbD+qQuClntnOZbmN3NPALicRYYZ2YKEZk0CzMUDAzu7qm3wnvDEtgxb1vW3T8H42p
Td14C1z7mm9iIzZDmXpDdgn/Af0nS2NmEtUr6XaMkEYzmM11am3cctgnTJpdbYFzVTrBwpriZHJj
/k+OfpkteMExcgc9XuBx0AFe7EbhEVeuI+jc4Dogt4euS8vdHNWvvp8XEdcgodxDLlbbjiA9LNmx
XgEPvwRuO/nx3JUjmex9Ts3YHIECxRlRXTPMKrm8L80m90g42fRm6b0Xr4vo5I88V3QnSsw0f4xg
FGhPLo59WvYbDojOX1ugi04+XK9aCiJdQ+t9pPWajlfKJIoctdLr3yoWuDKeEd//5Cko85huiAcQ
oHTWGQt1nRuR1PQzw6Wzqvus6rBegvTY31zq/3OjzX5LQDpmftLRPyd+t5NXpflSA+VoPF0dewZ6
ZYkgQCJCfrOrDkGXTd/LvBoQu/O8vEttgV1EDNX+1emGH3PtSfzorNoiPdYyGjTEO2mMMUak7Occ
ZO3TLGmUksRNmcqGjSK3b0qyGbgwa6gEYeN6/WWyIoRMYg7ZLK4Ufcc5IZVQc5bddxYqz8JVzBgR
2dXXQ7XpU+2vVpoYnHarMA1sk8yo7TX0Qf5xv4E2PbQgEtsrVU6zHdtF6tokF9pmiqusTu3Eztz0
wXOH6vdcrtktwTV+TJvFbER6x8BCwsGlQ1OUo/iaTM+QZyUEtz/KEeqboYWHPM3Rfk64IBn/fmvy
LPJ7CHVRtUxenqh8vgjz7AbeidZyKY50eOgBZiowXkyLuyt2u8l69qrC/txm/VFLw3ruFHkqbwSp
UNE4xLw1jXhPRdDcGvhDftWMqeGksECmT837GoWXcPLSHbHul0xMoL5IsA89OaByMF9VxJVjCpfu
4x/iR0Rin9zjhfHJN0qA6nagUGjDZlv1TbXlc3ek/TWRyq3n69QprPNEMcaq0CaTCH5iArgfRI2t
rK7/NEYzh37bwkA0xj9gZ/ZncFLfNuAFdrCTk/vPlZ7aQ7mZ71uvYjqZ72NdnNzOfhKqxQ+pB2ik
2CpvHXnpSu7i1fUxs2CLhU1j6LPOeoJKJctcC/Up3NjiCGbise6X8dolKMJHkMfAw9FSzXV/7mfZ
/3BAjcRuWT8IuarEL7BUlwODEbsZexKT2OxLzKMgfNkM18XG9Zkahb1j366svs7us1rO52VjEFkC
VMLbo6HoCdeZgge+8Vv95Wir++MN9UQv1u/bl96c9XWNCyMcGJoFqxG16Dh4lhEvIhC/h721dz47
91iolbaf9zwdn9yaGLjKg+0lZ3h3zm2NEFXwQY7TDD3Lwpxw72q1/3AH65MZafLstOl8v/LkqAjd
I3+HT4C73mow/mufjjbV1FITWMbv8ocwCcKFVU+p+dIHA4ZrvhAveGXY9k86m1c0uZ+8acTtMjOj
cdNn+9IyLofVfkLZp8OVp5u+8mZHPsl8cb6neWC6pKO2xBzI+Vs5IxJWdqOmzNsJ3zEzCJK+N/tf
KTUsLUx7SLcI55w5Rvvcm4nAJ4uxk38YkGUX+9MZHPPc2iT1Qy+w6xN5SozC7TI8EGm0Y7mN+s7w
dgcmt7EvP0bSfU6S1yk0hnRqq+Libtq+dntYr7H6f7VCTpjCjfE25egfz20t3mZl5n+qfBNfdKpB
HLQlBcWUtT9WnIePq48Ocnk6uNMK04NjqyZMBLp37I8O78pVsLjmt6/yTwIJzqO9O83zNm4nyqIq
sQzL+DbKejq3QaohVljvma/7N8YDzBFa57WlTcWYo0VNrExM5bwjBHdVaLhLkhDsox7BC4cYMxsq
k6A++Y7/jZbP4D7GAITpWthJiQUqGWTBLPrJ2Dv67fb2UgZuF5eNoxLHdZZjrsciMq1sw8Eq/Ae/
2wmNmxp2+mI1T97FOWTu976xQxEpfUtea9HiklGp530N2dawfbYG7dTOqKafS1pVJO9pZyaKwDOh
zXo8bN4cJMtiVnFuO4clFZKFPreTYqkr6Jv0MmNf7uWVSRGXYb9du2t8eDytVrce9OSgEE5eEBMY
IWTSDab9y8WFjUNo/ZFORO+6diC3o7pgu9YwQsIgNWnRL2nz4ZST9UI30Dr7xUaRWq7eQzE1zgsm
/fzJLOx5YHPA4kVW3CKfSlV7n+8DLfd25Kaq/aU8u2xjoey76bob7Ixsk0vZvU8TEViH1USMPG0g
rsTJMNIbfAp14s/zFvGZs8O6V8TQq2GgThmxPwyyjiy4NRw66qm5Jlk7EKVSfSTqGsNeJzwuXO0Z
NxTVOPi2qRIPOL/mH243rHiCcfHpKPWq7EjacP3Id+K+/jZvXVJXbOSHfbfVPQLrHkSzg6+L+Vlz
LyD5bywYzOW7XrhKhyywMiOi+Ot4jjZ5GGeqP1K1FdavZbcxemMNT/dE1nBmwmpR9iPBvX08EYwV
v2urnfObGhskAF5mHejbFA8EobRZzxDomEG8xwUZISoVq3ESFFk9JD4dfUZGlexyeWtYL25mNIT0
KWg5eGVKRSXclCXyLZOhW9CuLiG3Wthbx5qmW0YdhVidivF+YsHHkF17jXm1BHq60t5QciuAQniB
otVOj9p0u3t/ML66DqzrtmkrIfKGX3LCKefQ++JtqPE1oLb50i0jgAFZ2fLp0sZJWiBd94tbfEwO
ftt+Le9zGv+Rl2cW+zLlGD41v5c4EzxOmT3sriPrUDHFWPo5mClYDx421GD92MvJHWMTk+YRxEFJ
uHlVWO36vgH+gBmk1hxcm9ww4rm5rLEeSkemLHnVZNZtsxdvylDudabSSDdOkXjUO9dV1slbaWp1
no1mevaMzG+OzJcik1pdEsWpcyEF9I0mGcgBcawI+T9Axu/O+eSWCQ+P/dDXve8lXudp99CbKqPi
8fjvcKjuxGp1sSGAuBtUc2DpsVtPuVIPnKRocbb9EKLL6JOxcllCk6QMXljjre+G9ujIzfqtrXr7
IZwy4zRicyoSwLZCchnbjcP6JGMEIBK4ffMD+d/UOM0tmAJ4mJf2sAdl7YYLliyHtCxZoYRnobmi
GpRHp9fuJTfYqiP4ynNf+L/tXQVXHFlu3War8e1Us8Jc1ebzSeakALZufM0tY77zU998yOqhSZiL
iA9+X395sHTuO0vU91Cq1z/cWT8uTALWTCsj1tbJ7DwvgXcNDvjom9n8RMPiSi65AVKoxYEdTmox
r6xGbYBa2o9MLZct01wZ+OE7tBUsa39MJbpSiH/LvCmUD25HTV7ksihGTVPbb9QN+QuodKbZ9R4y
OvGqUXVJ0afVcgzgypGT8oLp8mCrO9z2UBQuFf0nO2PGi45d7LOWUkTV1BZyBsllqfvVbNIrv/f0
+9Jpoq/FOjav+P5NvlbytxHNvfRZASU8Y3NJyZDIWnpJZ+UrA4AEQU3gP69Ws5krMzNSP4/muu5j
LNbvGKDT56r1Lo6cav65DdYr0pJ7wGdNmDzF3StATcZ50zMvmXwe/m9mKOVzqqnKZ+ZYNa1cNU4Z
5v7RcDFfgJwsX/mc5ydcoG+DgJsX+cTSLsbcmY20lA5/iHLji0T7/wYyt+G2r9dufTXJ+/3JRJce
EICbDyV7921UAcZSZ3TyRPeZ/0uuW4q1zuv5NfuIPSrserEdMEhrrjBTVO5ThzWZPEz75RVkKjtL
GbeeNAABebMyHnV1OS7M9rR9+MKuKcApIu4YrZPORwS1pgZGsolXaDQDJwkKu08T3Aj2vK36AjZX
3urU336Q0TWfHauT4YRStCQkBgKch21eXXB47Xw08SYBIiga/77fiobkxujcpJkzpYcs2/GqScYc
NeF0SYV3xW7EHZmWNAr2TFJ38nXYYUrUgBDnOthBwkA4j6l2uenfFM6IeciFIG/H+MYbEW6TN/6Y
fEWVv7addz0M0ntzs1Lm0HC0N7NiY1xMiJUKrqdamyaewZncyrUf1YEbpFrioKrrW9srTSPs7JHA
bw+18ecEiBpfLC68h3TzvZV2kG2ZFE8WgIV637Y5Xqyd3M3Aoh4HK4ZGUBrIJ8zWnuqXIjAr6s/O
hCSzMtVxj71lM1TC6qGsRGp/eFrWooJ+MwAdjGQ3X3gpvrS+DR+oP1//aKlQDFJ7EFVSaF0+48EI
8K5zMVDfUX/FWrvtESkBzpAzFJ6ZVFJ23ymtW6Jqc111kUJnum3pj54LIHuMIS8kq7qPq/cB/0tp
xSm3/YMxB8UaigATGKOPek4R1HLreA5WtfanhqYwGAnZcBC0C84lWTq7L3NVcjpZwSY4UT8XrHsb
6Yf3S2J+JNQ1jOeKK97EbSrW+SBLhq/wc0LdazZw/CWryQWujTWjaO/JFxFi2TN6HlNjIStBpgl9
d0unyB2IrIY8Wvgre3eDmbAwGGtI9gL5herREud2qaEdqFFOj4qtykCAWTnbYTekVG8IrpbUoCSB
bnS1yQJe2dh1YZ+1/UtV4ZUPsViiUMm1Cn7NFpptOLk5Zw4kPyzKjoN9Ig5AGN6bhcmm2XYFK5Ln
BHj4dY5KEZfCJ0MkGZL6mTuTZgFdZ5Ip6zyJb6dT4l0D8KpgjgaFkViVIMviGe0Eu8sxt1s36Dsg
c4Oj7+Uud2Lu1qR+8Ru97zazKTXTeVAfwh7978FZIXyYNfgMxyBQEBVe4G7HLSgzznzb4Llk9ugE
hhs5/y5pvQWxVpmIbtHA5Nb8EEzSeSeQrxz8t4YpTp7GqhvmDCgvgAe4SA2lCXZQAKYcL+IXgkba
7WpOULTmewUjyY8MP1jrOA8Mw4+J7pL/JdK2+nFPVcRj3xiaU9pgBfqqmbQSKH2V+5iVXu5ceZbH
7AQFkO6IQdIkIrxqApxWa5TyQYrCISeNqFXh4m1pRmEm5UlAgsPfXTne9illLl75zMFzDoTnAihx
FCNC8qDvr5tp5mP5vEc2TtmV7o0m1APMrxzdd1NnHOh907d/mmL3jbiS3uzHw24az9bq+2XYGoFi
eB3OzvG+F4RVI4tV/nmAkQKHA76n+r3Z1C13cF3M5VYzoRK/oycn+JHNzqx7CGK9hx4POQfSYGE5
UWFmAT4by6gainziVd0xQ+G+nURt3gk3wyG6d6PRud+UqcbgRyYM9GGPvHSVln5QpYfF/CYYSGex
aUILWtrEnHFbAtoSNBDHU17yvXoRfupL+ot8ICF7ZLeq3aKFVET74LMbL6GN4M5Juis5rttMPq3i
inaOl2C/LE088zjyQ2bvzlvcmE63x11vOvPBbWFBvZlO04/EXzibH1WpSZJPwcpMBJqFAxEFBD3Q
JswtnOOSxD4lN6t1ZDMfzPRhTle5vB5mzr8R3xeoTTDjMFZu6pL6FV5updb3udPWfmWPJRCFpeGs
GWcrqYkH21iKLAEuQvQz7NOuD2LXnS9j7henfRvdYqEAyTlbc/8XjX2VMXo6++hBYO43tNynKtHk
ANqfbCSTc2OXbftntuBHoqjkHNQ2slt5jBYs+oMDmh/oZ0dZeyy9wW+SnOiqekM36NM7sCpQYQlo
4y5vHFMbEABpROHDpYOPRDAr/cXc2844yh7+WdKtTL9jgsFAC7XUpL5QVdwmi0s+UXbtNcX0VhRI
I5HhSnBXLvtiHhtGMdY3AA1253quU5eAtLwct+hw1DzQPjMaR3Qr4b6AxSSmA6Fj/RpnYT51bk8S
YM63yThfJiO92Vs/ujcEisz8YjJvgrNbINqwqmXy2hDOKhOYknLGSh143sNUtuoJwTdnPc7WwTAO
ZpfaUHCUrwLuqWmBWpu1gQ3fBRvLe9oQxzm7YnanBxdRgfgv7NANQo2L0b9rvO2nI7CXh9xKzKQN
IGrupJcK+V0s08Uqi7gRmAcqCZej5jR7bjxzn5jXU59q+cgUFFgZ6VBSYy+WRx/cHIsRIZTokJEg
ZOdNVKVqrU/d2LjjIV3rrjktmN+Ja/uQyfo5nYJH0i/O+pk3kAoS1VnmGuPoaEhFGuvo0BTD/VwB
1JRO9cdWabVR6WxOkKBfGgMrLACLEDTQ0kR0zrNnf6d+in1r2zdOEksPS87RXfaF58cBf9I6w3OQ
ZhvB0U1az7tbtjKUbWs872qz2mNLfneNRqHkcLT3WhIHk+sIC641VYG9Uhc5UaCxjBnREugbONu7
Gw7m7sAb7tznChdmGVlmPf0JFMaim52eGXGRQhsPnUOCLeov/AGX0/BPYYOhvd2yXX2T4gGTJzD8
G08pTOYnoykt/tgI3uBjA2C5kuFuluctsLV33fmeJijkyk6d5o1D5HkyMrc8kCBsg6PjSEIq4Vbt
S5H0FTHre13m1TNRp9k6DM5mjtSVQI+AJwLZm8QoOKKn0x9EMo7ge5/t/nHtUUgOqTVZzV2aTYqz
PHcacdRqd+sDk9GFS4azq+73Ie3vKMTARdeD34Nk7hixcczNzVvOE7PoyCcLC+6/kxsdR1fOsglc
PY6fPmdZnkldpL+pXSZAteyu4e5Xarv2+x6T+6rc7Jn4KFtz0JgUkMZYo4xrw23ZDihPk0ar8lUP
RZ4dV3vvqVKAG6D4NlmFnGOhO5f4zf50ah0AjWVmSvIQW1bOGB0vNaBglWZp33Esph1iItOOPOiW
cxDjWn+bCkRP7I+BgLPc7Y1z6G1zJgxA1xdcDoSA6iCmribFZ5X0kkJ+vJ5P3V7xVr1OyV2cHUCD
oAfGWa73pXFBpq6tJnov8xyydjNZFXOn032k8bGlDoGIgIBnpO1GvdeN35Q0M2lPhwG36nzTNjXn
bILfowsdXJQV5/JpqKJ8EMUnqJPOinvdBJ91PVG8APKusmTs6ZFQn2WgHnjo0ny5U5a3UQQHTmbe
kClEZBPAyL7Eboouavn/BZmmfhpvS9gcMnR2R2NezmR9TaQY/cwhFfzLrRkqRgevpHlGKPqmLgg9
QcJc9YfptZIT9IxmTV24ZK+WycN5F8DZI87EdnLkktCxIeabgRRCOpRxAOfjlI+VRxM/BUQYZXoH
HjbV8G7PPR+E8toBCxZSDZPboJXQZdd6FQ6x0Jb8FnQzyxuPK5gXO0RTRvFfzI4j9MCeuIST0apP
e6kvGJEgQGJH7kFIobdpEH2fqv21zSoNGrFw/eUaRpi5Xu2+pDyEJ9T1iRIE+clmZF1xnTEdGSNm
gT7qei1y32rKeT+ZQ13tSTaaHe0mdxmskHyieYJp2nxBOsFhmGGx3KmTsmIG1tiBB7B10Z4WoSiR
+25bzykHaEoUgCo5Cg24F8gCK+F8LaiyDy1N24EnVVOBp427lUlVBYERsciZ7ymw1p0FpNnVdU2P
+9cWqLVMYNC1KFrDeCnAkGHqJO8sz7rN2Ry7A67SnWKUvffJ9pbGh1JN6RYbDLln7rZ0LkSvgMWc
3b9zloeKaQvEc2E/Wx80ae2XHqzKE/FtaL7eLnxS3VAgDXasnVjqWJT1+NRT4dArS2vja9+8xj2V
Fywe4Xn7B0VJycwjtvU6XguRkk61tzLmu76cSPeSxWGzclJCowPfPfFBFqenaZ3dLa7y1aqvkOkh
0Ia+BQQP3K+Qb5K2O8xbErldgp2DsQCjWZFvqitGsjznUtr09oGsLHmce2LvD/viiernMnrp+Ci0
mZ9ThgZ358nxEdt2zCIc6Aw7X29QkMRnU4ICicfS0emV7lx6CHoxQf3abiu8Z1H0wf1kixm+lu0O
T6SmNuYVdIR00cE64Kn0GDuHlrW3vEB43JZjZo5CXPeG66cnA19gcJo0dAQmfZnMPqV62ufDxAl6
u5LQXrv7UucFb1pxlL+bK4YkxED1Dco88vVFlKdkzZPJWGEaBpvw22hXjTwXVQoUTE6k5j7Bw2HI
iIAemFZSuCg673gBBrhFs5xIiYD5OBSy9XSyT1qSOyrc30qr4mXn6hElLWGcu2fh8cwCKpfybrtk
eUPIBy2SLqU0NhmR1tMxn5ECr5gKKD1a+gIJKHG2ZWnZ/kz5S/sufKuxY95PuMJEaSjTivanMlwc
sA1enyDaqm4qjjM7KZHWykAX3xmrKa53lbnmJ5zYwTqTWp7EhmSXOgxKo/kz/JC7jUpME8hcVxqS
DPT7IbOaSiQMFrWCjiv8mTl5i6w5gFl2Xi832b5BTp0BGk4HIPp6uOrW1gYDWXLOSyQkh+XksaeB
ER9K1/5Kod918ZI5ZReKubKKq2FEj4ts3y9+O9VCUxScucA+vHq9d7NQrP0pBaG8GHoXB5FK90I+
Tjv0pWc5LFAlN6+HvU9foPya8UY49CM4iF2Xl1cbe8P5Q3MTEQb05qJP2FOm7oia1ZNCp0T3olyI
5bpfe3siJjyvH7T9sirxXSdtw2GegQ9uZuZ+DyVh7jseqep1WGfzNRPe8inhwj6MHL4oa+ep+4WN
CYrBQugRuqQQ9ePsUA/EnqsXGgRy7yANdugTYZrSOwtz21q/ISmm6sg1lsNVoQSzqhtIqfK24MDO
D7ZVyh41Wu4nZRiCQyvouJ7ROimc8NlAQORhrt/h6/E/DRqX2KF7H976lucrscS016AGGIVe5InF
F+6dNwlEAJS/afW3GCOznlOt09uhxbcEO23NmUQQwC1SEeCVgfVPlzBccPIVE+hv4VZJh+z/rgnb
D/Fg1fT2fAJTRQQh2mmoqSXL8Aa3TZ5MpUoOtMJjo8szvQZnnNQA0lXZVNaJojl9R2kYqApKA7CG
h5UQYnBt0CtdvJazcZ+aiVPWQ37wMHT9HGpLbw/ZtlE4G0ZjQrhNF6G3UxVM9n4zZGAZEumPlBOG
B2sL69RcqzMonxobGQhK+2aHpotkz0CBG4XGXseMzHCfAgNESlS7QXPD1WduhZEp9u0SXMOfvIQI
E7UAMFGBdAN3oMqDrsY02mKwaHL0wSifqcIjEpM175pqDg1r5zrdFK5F3dvYeYo9fuJPX2X7XIij
0dDNjCp76u49YvleJHEe+vz6srJImkGWDd2l1DIyep9efkBY/LxkgaFjQkvZbzBdK/A5mOlvkmAv
yEkytyMNatqawIgK+5bkl/GbULF+xQ9B3DR1y+rbgq88HEbto9QxAZxLNogNGE0Gd/Ue8y1CNG8r
P0JdBtOLG4Acmk2o7mGdqQDjpmmXzwk9wo58KqensQPGFrbS1wpl3bG7SNBvrQAob+7DDMLpbqR5
+YPbGEPMUiwtB0G1ahVqerMQ9+ueLh6YchPapj0GLO3jwhHba5sHJxhXlCuQtJQ0FXbBUHvm/J5y
+m9DI8AYcWmYDvfZPI0rxrCSG8weGdiWg3X8bQpbPEqndD60qOjXFEZK8RMgst6X+9q5iVLNTyRN
eVUuwN7f5swXPxfPVV8SEbQhYT+653QC6BZ3VWU/maussnvGsxhohxMPV3wBCP42XJw2MVB1ABaT
qr3foibh+9AHzmiF0GaVfXKL1Pv2SbDXkQGaGvKO3eF+2ueWMmyz81sPwlLOrJy9CzhAGlZ6PeVT
qT+9welR09OiqWmLljAomJJD67wu02EJLT1udI93A5z5WqZs42TGATikIg2gL7X4B850TuQOenSA
0diVTc+zStAfxmPWiVu/FK6JK0VS3uEnpsjo9zH/tnmE55AV0GEeQJ2O3QFDl29cAWv3uMZMUZvC
WrnoSXCDzFPB8RsuTY20dStWmkAzbr0gYoKVfc6KIgCNEWT2Q1tb5ncAZ+lC2N4Y52GrAaax6+6s
BPu6f18mo74a2JfnsEDW/8N2NuGkMAgvhKO7LHsyih2gAjbHogenAnQiCwehnD89gzH0eb9I0N9M
0mGagPZ1XoJlzco+Gt12LaOqDvJf9EdrItTL1K5XraICDmVFap+Cdt1uLxrNGNdw3281hqcCgykx
xld78jKqgyETwK26TEGhE3JmeC4C3f7Gb9y8Q2OuHHPSViJ70hmB87aDcV6iloG6eFUmWIlNzmSO
mDnLQMEI/w6be+JzIAbOovPbK5BTK9L/kKLp10Jx1AjtvNcklvE2Y04b3LRQgLcyHggEPhpwtG2y
KRIm4j0+hdR767y0Fh/ESrR/NpqKXixjKagkV1wYoW1DdopqpgKWV7bCv/ji00e8ZaZf38br0FZZ
xCSlvD4xNcingpp7mwE8Kmhj35F4Ei5DMto70VQADLtSIve63o7oUTCOxwh9u8GFZc9brt+y3k7x
PS0b+nSH5IuSloaVot771Ezb3U9zoMz+x2x2LROAUodoVMFGVv8udle013Vv8b4MELZZfrtV+cUi
a5UtY384mLX+HgsFwTomSN7Zic+R3T8zL7BQJwx6MHz+h7szWZIbSZP0q8wLgAIzbIbLHOC7e3js
G+MCiWCQ2PcdT98fktklZDSL7OzTTEtdKiXJ9AUOg5n+qp9qgSJQxxxhKvx172ttcRZdi12QnZIi
RVPauqavB5daMuUZ7PvAUzoh4DVAq1bPsrdlTgcAqidBGFlsIrS8wGSB/ar5EppV3B5LY26a0mvG
AaIqKPr8C1uRvt7WoxV/ruBLJduunJkjjPw+7rMeq8i6ZQSFYg83/1Wf8yC9FlwTZzPg0wEcpYVg
XlM4kaj/tjkGN1Mx1MNzFBFnP0+5LLo9Pr8UFu4w+zhMcfxS1wry0HqOg8D41vAjpgbTsHwghYVM
l6FkD4qGawaPydN5HNasVVqV3pbcifQJ4KYd1uNsWNaFzjP7iV/vCKGBIcvXlJZl/ySalgaIYGry
6RyT73cPfmzX+CAsQCXcUVhqVjEwFwjVJofM12wMFHAMg1QM7CweQNDsZ52hv5aVPD7osrECagto
nOBQ67dPeNhqvKlxwjjcxGEb7H2ZKVRZqNf4x1ScdW9WR28BrqW5tPFShHa+6Bx5f8yZeqtgRdjM
obJBlhCmQG9HuXODKyVDlZhN44uP7BtvdFgNOvJOzheMkhFEm67kuQo6WuSVGleo4lDtYx1719Z0
euc5jAwsCqChhhjGcz2a6NB22R8tt24gtIch7Shh2dgp7SyRBjiqDpsRN1elV2+ZsaAbajVZ7aHl
usurjPaK+Eo6hjm/Mdys6kdNjOxNONlM9V45FOFcsYGv1NakQw26d9/2akXcXTUrY0LF9LKQw/dV
p7c26GEEH33dGrbTHjOfEOVTw28AQ7XTB5P2LGbYY15Uhfx4mGphZGxXMKjYf9lMjxOTZE3ChgEG
Tedql7OhVMjuuLCTMx1VFWpLlWnJDe0iU8Sxy0CwKSTQjaemmRHVV8Dum1ctZqZ3nZR+0TzWBQ7O
C1fGE+k/l/YzKiwKM1LvUT0z0fHiEPVasHnK0JTlYI5M54Y8z2+aoRDdE5haR+akNEwNF83sO+2M
2hmU9ee2UH2Ssc/IFKhMQ1IQ4c3sSKwLMC5R9gyGOmwhCkFCgwUk/bK759eq96Cw9NRtIf65EHMu
TUIG6Q5AD/YdLeymAIsPWmG/diOtrg9xUmbBcUodvBdUpVCT6zF1V+9wmovoyaEjRjt0Noemm5k0
LWaTyk9CcTUPohvwcwBR/ly0iZBnCGEKktIcORWYkj7By86GM2Bim4L8aCcCznaQJCegvk0ur2BL
9DANgEuB+YbCFCY7kF1aeokkVhcXDBit6Ml2ML2coiJspquB3hF9nWcu9AOeU/Iio5guAjPfuIfI
zsFt2iiarMRuHFOAoEpnz2mVMV/ElgvfRo2rkPDBrFmezhHmS9qWFjj4ZKGcuwi1JxeYOPvBnn9x
6ohlO5qzZx8XOPiNLAb5/q4dw8Acd/7A1rK8c+MInegAIDK38j1TC5nVr0qPCu6fJMVeOJ1UKTDw
07Badze9rndUVWETTZ32sUcYMZjnZElcTl+ypuCotmUhsvX2aI5wHtR2GFs0rVHDag2/XcyRmW77
FKQnJgUa69NNn002jk3YvC57zrCymN434EUq1jrJ9I5HZ1DbGnbZMJuaNZCnkKlh2PaBG20G3Wjs
W9/3IUp5DCSV0Rywc1njNXgQnYW95725dzSs+MO+ZgoCO9eplmKGNKf8axgatWsLI36kQZChLXQC
/WYw5uwbJIqq86x4sL7yEOpN9o+VenKgZr64uGk7D/g0PNlOubtRF3O9z4B1voi6sp5yzXKfwyYP
e3IrWRMX2zp0ebj2rTUCVENTJ2wSFdUKoI3ffw+B/h0o/zvI+yG5/uEf/+85+sLgsvjWfoyp/5Rs
vyq/5ndt/fVre34tP/7J5fX+FYL/fyPQvkSz/n2e3WOt/jnLvvz571F2V34SkmctI2BHoawv3Ibv
UXalPjmWQt8RyB/E2ZfS0b+j7FJ9MiT9vDpDalKOxpJ//zvKLu1PNk2N/M9WwqZdXv6TKLshfo4k
a+T6HFMZxOJ/DmoFfu6bIzGBBfk6HAvk3HVkuBDcI63K9iGMo6OsdOedxqVSrZRlMOg1LduevMjI
BGYq+JWPzMGfQhNyJ8JkyW48bVGft04TKpoBLCe8afOMHazLDA1dxdbEjQJCWfKUS93PqILhyyBr
+1ZphPYxgJL21VfC6FAy4Lepu3mAS+m1Au7jRVbHFvPQMbgNSkdgNksnDkW4X2wqO4lIeAHdOs7a
gvh+tHoZoGfy/AFla9kwgIhdY8aR4CEEwtStjfknuqZIJwLjY1QpfpnacUsc/5huVg2CvLXuUhJc
VPSo/D4BbHtDpd58bXJiPRpu2kBixoDCBpnT6Wzn55DigpfeZlbCMcS9kIOM9vbYcSQvsTKFIGNh
XBIHevO7Jt9OZdWvqnoedgkWs3MTZoR+s2U+IOSudAHbsWSG58rJoMOKlnpX1pe521nVKPf0fWAs
T0pUeoxqps3xFwTBKikHtZ8sa2IDaEf25zTSin0SBObFiDp1yirYU61j3VXVUO59P2CH2OkzFvep
XtUKb1lgWufcNsYvfi+RgiQHeTMhL+BwzoArrpn3pXIoWrMq4FYQ+PudYWvumr1W9dQyZDlW0Pgp
4xla58CxNcD+i3JzAFA4gr7oxZXKA/mggxneOnOHkaNI5pvZcBl92mQiNqaGvE51adzcljNGpl70
8cIBdYsGsn8I40Nbxht0NvL70asTO+h9pnE20djNAAzDil30eBdCcLVPjmEb697Un2jH6k+TSMzz
QH3lk99jrNHn1uXsA3N9VZfLVIEWCIJ/dbg3+QKYTodsPTP7KS4iG6EyNNk0w9XjR8lJEUuR02Or
6YcBwCKtTfBQLeQqj7G+j/E758MAnSrM9zZEp/GGYIJBNBQRcFkldm5tYiUuURXOdKZpJ4NOhJSE
UccwIZnqrEGWHMg4BOlINVjA7vUaqLB/izyZl9vZIta3YuoqTOB7Ffu5aYSWjs4PgLfFtErJLV6Q
CJlhGmi6zcSZycr86LCzhXKfZn257wI2W2lt6feRa2tAX8hHbuwW3LFnkegWt7VrVQy9KcWT7Var
CFevtKaXGn+zCo52ktj0gIUcsAY4ptucWPnycDW1Gx70Ndso6UCq/eu2Gyr9DPe2fQrcuDyTj1Ya
H7LACmSJQe3IHbe4ZW20L+ps8o3AZ3vWugFHkD7kp7RHgl8X8HOZDnOJPJWbVbjNZs5bZKDCFqpu
qD3owsjPcCXxWgytfsvJT7IoVewbw9yELUaIeTjYFskfwy/FN2dy/RtGb1gZMYXK+xa8H827FCQI
ZkKTcnDFags70ffrq4okOukBymrY1YalTHYc88YvAKXSg61gMJIr1dLrMKalt8OhsegNA/2NI2a6
DrunVVzNUmg3hU3ZqZajmbNzDOjbQzc4lHZmLybmQcsw86UOM1jMZAPrcCBeWrU0GVfukB+puZ6P
uqGoNWijkTs1HpR5zY9rupCVU8H1L+Yy5mQJL8+jccBdc9hfyjFoR983fRSeDDZh1y3k57NvV3Rg
pHlhCM/venkx9Wz8qWJK4k1eKrW4TTPn4GuDzxx9SNJLyxfOBUEUtAYGrfahgdq/zgKr2FDkAi1N
Vh2ydNAQs3P1VjtgssWniIMxOikrai4ypdVPVTtikenpvwZN6U+3RSMfnMiJ7mw3Gz8vA/Q36OZ4
jPnu5b73x+F7vvsfbU3+lzF2FurAv9+T7LrpNX/9Ccqz/IXvmxLNAqOjYFs50uTRvWxL/nNXgkns
E2wShyiuIYHmGAtT6e9tifpkmZZ02ZBAkQCYspDV/t6WiE/8BcgSupDKsvhD6p9sSyz1MxIGC5Vu
APmhbArKg2Ni4vp5e8KUXdnYxOg0xRAo2F4YDg/mpMD1U49Y3708iOcXwPzmA0MQkXqQkmPcBJT8
sgyMbX+HnxSLMSu/8cJ+JLrWZe03XhXm2v2UzMb7gEIq102QExDxy9shDXjatBp1mBjaqvFklCLX
vcDog1tioxLlnCPWTde11gUFLk6FbxWjODHC2qeMi30BDopyoPXFnFgW0kQ0vOE50O/Qo3naSES3
50bvWhoro8jA50ngZ0selE8EJr95Bs3P48PMjazaSIbYr7XZBTf0p/YIqJ2RfA0oAkKYLwJjaSBJ
6m4TD3hFmEI3rzWqy5IlyIIeTGCjTAYCuXOqpG8Fa04HbcATge4MfKC8GMPYQglctSL43FIzfO7b
gHCcr7i1Peic0w202Yhm43BojpmutG6dZb12Vf91gGqclg2fpHmQ87GDLwmXh4vbOydN6y/XJbMO
5bw8wgIOn5cDE0KMi9bofBZW6wfYYbHVrLEpUc2iDbmFiuowwuC7JzZL/UcfWaumqpsQZp/lIrM5
CUv3YN0t8Ndbgl1Bx1nf6Gi1S1txq2UhdNvKUc7Z5P0Fa/YfVrdCE5gf8KDxwLb1UB10O/M1L3Yq
vHKh5jMy08xFwOI7JJ2VZpr7hp2drFEJ9vZNkDiinAWbWr+XembdWS1EQU/BL75nUeTpCFt22pbk
on06eWK1IpdwjPJkJtTEAucVnVue+4yZ3Tpth8VoouFPVhrmU0CwDo/2Dn8bh+cgpSNBH1ys7jNz
6mqFIm1Pa6fvQWYWODyu4s6c3o2mKL72M4CisZj1K7ue5gr/sjRKZuoYlleMTsKKysTUHT1pwuok
YTxFbyHmqMGrJSlgL1VN/9KPfkmzGR3GRIks6jpyZLc9bWSELWZrOM/6qEWE8fKafLZiU+UtRp4X
HjmKwsIBbCfD2IhtNNLxpkLSOlrUtroE63zsFIyDpblhr8mQhMhhWb9Nmp9e+rObdhtM6s2B+AhQ
IMW43NxMjFWsnSN7nK26zcBtLRvrJGIjW5xnZXlv6plBFwoI5NCLJY5bDKt9rq+mIIFWV6C03NTu
lMUHx9Rd8lXElQS5gVm9lfDGbagokcCu04vCvhw1SUALR91wBRCR5hidDN17K1RTn3BRhxeUoBmj
ZzKpJiVpw4XYtMQ1zFVJdTDeh74ov+EfDr8mMqVmpSnmV63g0lOUYduf6QfXuXa6WX5OQw3gMJaU
Xlvrw7TIprGFyICFJspWkx+O90r2VozPVPaXMGLCyAvQuV6sMTZeh4RmvXUYs6XA/5EnV0SUtVen
s+jiHoVy31uInA54wbG5d0Oh2oPB8hduprju7xh2DDf8xgzCr1Rg6AxhoLhsUm0kBqAmF8vXiBzx
qHwdL2Cb8cPFb6JLOMrLWH5D82jZnVqzdMWx08uB9jAzwnTUDg5DJR9bdnvEZMPXYVY15ckZBS7h
qpNYsFagIGv7vqAeivFhWzJes9ZmzOZxiw+iYPqPsfQ0gHNMLi2EXAf+cIONtGc0iDA8IAtdIavq
byCxJM7tNPQVdOjZlisoP+QGLAAw47IhK+J9hT8yuSgsZmvryS6t6y7VJhBAM84/bO95hMl24kh5
awqwDkeQyoV+ZJ49+se6yyybQo3IFh1Vnuxr0LecjNwVmR24+BtM8/oDjfM2+8N50hjIMuZlohho
/L7D0Mi7S4lVumZPrbfp14QWa+apnO+HLci6vmS8jVcIzmdXskpMQGNUmKnrht8idiEG2tyZoxRv
7KC0t4z7nnIUMLtUWxtsHddCZe39wHczr1MT+xgTjcYBQGWiwa0bpuCXsPqHI6O7+TlCXcZ1MLvx
eYYvI3Y+vtelWlJp1Qp3R/klaIP5i8VB9qqgDwG/yQiOPrTFk88N/QVTKpz1oXXJEbLosHmHZuS8
O4wPHgxy1DrzgT5rV0RsOf10PUKXB22Rgpy6gV2LOdpUT0Y/usWJvSdiZUv94rip2rrZSFVhWJUV
S05HPMHwfBs8I1+AaZAFnGYg7T21GmDeTTu+YCvY3RGxN6f90JTWIxOMdCCw1E0PskyX6FHCFMpr
KmaFzFoGkjFRyyZ3m2R1Nq8hb/IFcqAOqiMTgJET5YzGuhU9lhIvwRVNzYdfdY+6DaYZkgFhUc+i
FHEpVFSoCd1gxA+RgyK3mhy3qrwWoy3Ad4epCHKon1zMLjUeWB51e6NZtEqsTHAbL7IzmUyQa6nQ
fNMk7SkQcq0X3MbZNydw/XxVpHZZb7XOiD/nRTE+0pBpIeD5uv1GWWl7DxEMUGtm4nfhzN3Q00F8
pPnCXNo99K3bvKtoSq7RAwsWDJp98nVtNW62KUFV3DCNiAu4BrOOIfNEj6//2NE3NeH8apEJ51Zz
vyVFNn3rcU9+Q/rQWZ0y8zJCswC9nNTNlUVmbF/6EypENrbPuarSkNNcW9zjY+S4giJCXyvUHXlg
ioQirLSeSuDcV/VFSi9c5NW41zBJ6DkmAGoRaXv1HaPbCBBRxipU9PV6bWjo78Ta8ACPZWgW6BQO
mrVBX8BBH+E7Mb+R8l5B97mnGyJwt5KxLqZ2PfZ1Zvwle64xVvdt4+cYbNykBoxP9GlpOc30Zx3t
+dnV89bYBHaNop03FBR5wrDmS2iOUEyarmuQuOn+9aIyjS87UiX9ZUYvnVhblGc98ETRk0PsJuLR
cSo50DbWkLlq7AZgv6ZTsD2FShKPdjrKl+F1Y6yjGdd+aI1cb3YzO6fnGqfHuDYoC7yfY728ju2B
SH3PlBCfR5CkFyzq4Wvrmv171iXBO7vZ6Y2yx+JFzdgIPKddLp0B3J13CTEiX3HPOwhAZdlwm2OK
uwbMEGIXSpW/Cjq2Y97gTLq+8rUkuSd06tNj6Qr789TF8ykPIouqSWNw3WPptAL2Co2/4tBQS1rw
TArEY5X1xXXgTgWj5TId34XEyLU2bFmehM85fF2buehXdYANxAvxmB+o6eu/V5Meh3mOsZ+Snjoy
iKRirYsM0FUQuaEf8RsmXTnJXqenCSc5aP2etXGGOLnB2Ur3T0BDBgJHMYpn9gjYaXAvWuNaVW7z
FLa2hsmeAyq2+KBO6FBqOSh6RhRp8d71m4hiHNOXzjqvZ/d2IkUSeKZyhnszrsKnwsDQudKy3K+9
AhwJqvg0fFUOdSLrnCLtmayP1UFQKrTolFA2e9NVDWfnYBic+wwUBI4CjPKX+J6I+Ai9nGIaHMZR
0nxDYYmnytC9nKmaMjYxt1lOo+KzkWuOsY81YxarAuP/UcNuE64oWKJ2mBHaQww0gwUWAgpJcqvx
r3pD8h4Y7sMt6ScRYGAhn0EinJFn8J0A9o+Ov/9LlXkIZP/+FOzVXf41+vEUvJBpvx+ChbA+cbo1
DRs1ahHm0d+/K/Mk1T7BvQOYZmM/Fj8q89Yn3UTmdjn74g9G2Odg+vcRmL+jAy/lBuPYai1q/z85
AosFyvYD7dUFDccDzDAM02USoEDW/kRSm0s6wUwxZIc5GglHBQ9anUwbdHtSdy5RUlNReR5fJP2h
1HFiODRt7Oe5vCTS8/LDV/b3VOdHPOvPIwIw78s7YeKANYdSPvcjQRS/SkLva5QdymQA8EFNECeM
6LPlEr77/Sv98kMvAFiDA7XJVGShv/2AjyM6YODa77IDhxpEvJyTsGSQaRt7fI9iW/pglZJgSC81
ASFhjoppg50h3rKuRHvRNe7m92/oZxnir4/u8Mm5roxaGNV8wBHCfiC7pOuUDheDi+/cfabcKsIe
bh44WTnUQibhutXth9+/7PIxP1z7n172w3BGsxNDTNWUHgYYCdBN4LzhuzJWQqmb37/SL67tj6/k
fMBzd2IK06QW6SEMhzd6eXZ+jN7QsQtMoz9+qkVw+uFz8StG+1W6/deXyeXVP3wuvyYW31A3c9BS
nz2+kzjrwfQ5vbO9JJD9yMxhl7niW+0f2B1vguTIbkFuMCnhR0UQyKjpsGg2Yyi86cz1UgMKlGmX
cjjfZFmeXIZMaD0zl+syqNZI5cV60LXiVkBivO7yqvEazXyDyX5VUSznFbF49rn4XEFQQ1Lsw7B/
SOhs2fLcf4i1Zd/ZA+MhRt2vhaUGz438zywQ/Y3NPMtysajE9BGuR6kuUfPlZsDk+1hzgGJE0+ef
ZYPDlwf8EUvlvU6QYGvF/ZPWmytzWk5AUt6xTZo8oj/hmYLaszuaO6KDpHNJPyKy4swbk6Po6AxE
MN+Dq6dofKTUvA64EalnfwD8sQjAGWHyzBd3rlGeaA1Nrijc29RGq7bMyRroNJVn1iNuZyvfNlH7
lVnMeyXwA1dNusOE4y2+4hURkM8Kki7BwW0xgGqBZbCujXGjovJBH7JnkUNdhcvoBfquaL7YEtTB
rEU+zr2kOED0KymEa8r92Lj7ppB71onnfmqvqIb+iv9+WNWWXewUQwuMyCQtaR3h5M9+x+y6fYmX
CG3beAjEuOOH8qYthrCmouO+S1/AQTHkI9o6tNVubmYmTx1FthnDEA4vQXaBQeVZb3191zcLF7HF
0k5nOlMbZd7V9TIsjKrLJqBuF+w43YlJi02m8a8lyQO8R/yBwn4k2MNpboLYokeZemw7m6PMFL9I
fFJexqiCGq9px6yQNWemPoUvHeNSj1XSpYnoOCrLXnEfPGpyacyw3ackHh7wGpKm1pidTthZ17HR
rHJsf8pFDS+dcT8bdOeBDgqgYHiVTlayOqBUfRljcqbK6xI6OAW0PWI3ocMZrOUYutbC9qhlgfCo
Nj+h1wV0pQJPUsMtFd83Ywg9pGucK1JgN4oBmWemyBF9K7lrsg3ezNt5CauP0bDWx3RPqeCjHej3
+FCPrM4rA1OdV3WbMaa6rSZXdyfd/BCM7wg8FynQv3JMd1Sglx0Cl8aBP3/TTRx1fX1Qfn2WKClT
+lIGySqS5Nt0bR+Iu4AFvRjMTW6TjcFEomJOmM7zKJYVoNjIyj8SGCNr0G0azlPst1yrxFFmPyid
si1uv6C4psfHFh5RkGPWJDuDvhntrKzYs6klM5PLLs0vykRt7PASnTBQt0GUHIx63ugzJD1GtuML
85eu5dMlBPUqsM49nX8jTJkXS02vZvhadu/a1Kw4tq5Q5Zz4vQV1mIrrQDxg//CykUMMP1t5zc6f
/zuu0FX2drgegvcYY3cdfhtnFBrQ5Xi9Bzxd3Rp00amV/VaVxzG7zXHD+q7YDBAlSgAZGWXlvWfa
7WVeWxsDLuSIV1djGB+G9VYaHDkxdXQvnC4cgCKTpCY6Uavoia8XOMjtaOY4vWlSGS7LAh03NTeY
hb2QXsZCrunYPczTHVbvQuonk2ZUP/EJPpnHSHexkZbH2AAphd+UGP4WbtKqK8KVUX2xMnxUBqyK
ZqfNcq0AfCgwZrLvV4x3NvbgrltU6OW7zBBiosHe1u24wlPlZVCQKpOtP7epW2G3i7dGJm8tzGF1
cFc6xYZA1doul1YcuUZ23VZVvy0nNv0poA//OcO9380bpI0N7tAtHbPHiWCviKBXkJIuJc4g+RrV
py4KaXXWPBCNF20o9uTrHm0SDswKz2CLPmO4glEDKEy/mLJ6Z+nz4uT3YANihWdsoG9I8a6bWttj
nVwRC6Uo1TLtW2a9HD+TVQYyS87d1sTqZ1qv83Bnh0AJlXnOobfa5hV8PZLUqywT/FfOskhuiT9e
uvXrkF8FuKHn4ItVqK2LnmS27Som35qP7tpatK+lk86/hPuykxkpRauGdcPAG8LP8rbxmrs7Nrhc
sNhy10ad7kUM48hu4A+K6CVfuLQRzcw0vhrNtkwbCq4D9UxIgkxRKyZ666ctKWtG39Sodywa0LPF
dsyWtqDgW5W1Z9T5+YhqeDeagXtiJEHnZppkx7JnSt/fT776Zsj+uhZr2MI7gI1qjeftVKBqjq3a
lUMWwotMv/ocAb24Li95Zp0oK3sv+lrsqf69kVRO10Z6IbADb1o92P1+A2PqeGE+bCpcEk4uZkWT
x59YhlI/7hkj0SDOWy7AUvLlxHuq29jfK1fkd9iv+k1CqD3piAzXWG2SFTsUy1wXStdPrg3bWZhR
dsJUNRReO+ZXyBU40qtDnzZb9HmelbQruvHrxHiYkj87bN79uTLttWL1Afr5mPWOcV9p9hM9WOHG
5b6F4YdktS2mmH0BrKz4fmzpVKxybbz004xAaSHPZnxwJy36JuTgXNvdnL3y7TjV57m8qqFTRm2x
KqirI8TrgmZtNEmv5HxBVAR56ykw3Jrz/4CJ71KjWZ1Y1sVgohTEotqUs/s052Q8ZMDjFBuE1w+P
9F6tCthzGD79t2Im40Tv6J0QY4uZUKuuVcbLtJOwr0MgJmdqCpKV3ivWkLkkIgIs8S1EkXmKAEYP
eXVum/ZSGk5y09oQIaiLfB4sX/KDZrqis5pkIXGSYnYXjiEgVEVB89DTHjkXbwz26MFNu2vfKR8G
IzQ31lRP6Spm5o/bES7D4hdihZfTFY74gb6+plrVQ1hvrBCGRt65/slZkFaWcjVIPW6CG72oeO72
qY69b34h/7T4Eisa24dBs1baMPAokQ2gC326KVrxVMjCWnW1fqzJyZ61eub3qoJLB2UEM4X77tQB
A6JFtc+rkvpnyRGMTOu4Qygudu4wqSMbLxNmb5GvVK0xZAtYkVlCWJvcSh6Kot9nhVFfNcQ011Ve
7EaajWO3vGQdvBjhUU6zOOa6eTAk8YIpy14MR3+sw/Y5AGvB5JAJlZrolzZabutEShgSeoXCxqb1
rNukwrIBxwNtM/ULzFRcCu4I37AnqxhwJWftJnWH7kvL0OwuN9wnkymgR6k8G23zOWC462UtHK9W
XIxWang5GKcZgii/tTI+jcVYr5zev5qDdmVmbENmRH1YGDvCVdi3aoB+0RJEaiV1WlqLLb1xnkYy
dXpv9M8qTqv8hUo+BlkzCWuy6FPiHmkRIwpJSWOfYLfXsW6asqH4XVr0904uws+NlrQtlupg+JI0
uIg9CW/uayqpJezy8I5INcJ2zVQTBRkGgfUa68c42Ykq/IL9O3I36LX3XduVr7nevgINvKKelsFi
6WIASYI9sf/WQ/SK+FSdebCal3xgfWASZpBbpHP1shbd+OSM4ggAz7lOBJHREMjGmiFQtupojNTS
U1JtirwAL1ZOh5JY8TH3L7pJ7ceUo4JmnoVmPZt0OwIMWHAZDQgCT0Jyhnb2IhnvnTkgsWvqpo2G
DWuTmi2G7LMJNnq1PNBmd9ehYA/NrNaS24gb+9AgDvvFsWGouDjlCp6XgH42LhWT3Psk8kW8HSN+
HHynbwaxOrCQKwrXe/FG5motxi2lVHTG5Ds5FuQBhWdV92YyUAIsnkoDywkQuqK8I49CtC88uNF1
NTPFDIxTM1fXss7OuECG8qnqT/Y0gcPFDShf1XCtE+VLVb914f56TfSaMG7M6Ai3ui+oYA7u4HY3
V9p9xQ1LPP4iUNSZS4NgsXyDmn0swg6lNjSJ1hWEKqVd2gRHBIN6KDBjm9Hs7s4EX/RqQ9xzq7sk
jGnvcqPEUwNnpPS5G75mzclow5igYroKqtbTWLl6vTsFqlslub0h4os9p94zMHJ3y56KbTTBeemV
GrRA1krgsc5aI1/XRuneNB8z4azJHm9NaXiLE0arlh7nFOoeE471PO/S6d5hiegA3pXmaUEMMBlO
w+jNUF+78SLOY5zSlZnuYMOWawYnl/V4Zux8p8Ff3tiulq4coV2HJB7nclbncaGi0E6G1yj7Wjq1
wYI5DJ41GJd1Lk4mmLe/npv/SBH8bxhi/nui4f9H1VQm24d/rxfe1dH/uXjNk9cfJcPlr3yXDJX4
BCzIwDfDHYorZdlrfJcMHfeTJQ3FzWfaNDn84OV1P+GhURYrquJv6QiD/1IMrU9kJQ0birDFdA7X
jPNPFMMPotFi5OFdLaoleiFn5uXf/6CdlTl4JeyN40bUvXXjQjU8tTaTbq+Js2H7w7fyZ0nw+2sp
20H7MinDchdZ6YfXisaUvnAnHzcOqwWrh5af5xIbn9+XPFRiKb7/WjF6/7py61efzbEx2zGZQ4n7
2EXijLZLfXY5Am2kmbkH2c8Rg2SHWTHZ+/1H+yD5/fXRHMcW9Lvw+Uz54aOZkUPvK8LGxqSg+Fpo
Tf3W+VN3T9ZXsCylvn+GN1mwPYjrxtn88xfHJe4IXprBn/XhGmK9cJuJVOgmsSgRMJxGMauY9ZxT
RlScdUs0+JhidSCWEX/5/UsvevIPmuNfnxttlyirEFLng/98SWUgDM1yKFCHurgw/bJkb5RdtP79
q4ifJUC85oub3dEB5lMZRV/bh0/opFNKLTBT4nRRtoq+7S7UUMS7MgNgXdamAlAM592DIptc2023
PK/biVNZ3/2pFuUXnxi32uLNN12LOqEP2qffmm08ZsgtlVYla62wcbyERfGHvsbl+PHhe0VA594X
fHCbsfHP32sgizGKFZcUisn8GE7RxGOlMQhb1ZaPpjEPpDW27WyDQCMbG9wLha3pD187a8x/eRMm
b4H1Ri1S/gcd2wxql00Pb8LtGnuvyLA/GlM3nQBwxN8i/EnrnE7q299f6199vyZGa4mexu/5o3iu
VDUAP09Be/vxuAnc4KsAg/Kn898vPhmXziCg4DKc+PgiLr7gRAEG3AzlgmNfDi6sRP+DnwrKtc26
v6iRLPE/X8SaMX84JMtPxXDDU5eRdG9hLv+hpOsXX5jk2cGUxeUehFj586sAffHtXlDNPSaJT8tx
iNlRZu4f1u5f/BYYLLG8gYxxHeIlP79KveSUaXYZNm2jjI0QQc8Zq4uKh4nyoDW+Nw0sGVzO3/8Y
lv/qh9vAkI5jCTqrBKvMh89mJH7bR3XDNzhM2dbEgbwKelYbZlfGH1Zw8YvvkV+CKRT3G9dqmdH9
+HQi3WhyaJz7TUfPAvCVPDJelSpg1au5ZiAN6qICSwfdO9rh6MtT2i+m+CsIDYbAHTdyh6UjKfKd
AtFMBTf/EP7hZ/uLrwPVArliSf4ADPxwQ87xZESBxDdRW604ZoObbwWeweNgyvAP1/uvdeznr57r
afJIc03dYiH6cMGXQGNTgJzeKBszhVHueMDcR1p/FNDorAFGqBU7m6wMQZVD6P39df8v18LmpV0e
JyyxzBH/Mvr+sFPoO1/QEaE1m8GxYPhIP9sUCpfm719leSj/9BFtYS3JPl6D2ibKp36+4liQatAp
ZbuZNcg7BaEOD7kHUsgcDP9B3Zl0x41jWfgXsQ4JEgO3EaFZQcqWbKe9wfHIeQBJcPr1fenKrpJg
haITu96m8yAgEA/Tu++7VwAOXLz9c+TPKcawfYUYTcKQFUXAvvxBVHb3/uDkzUW1BCmU8XOJogaI
o+kmgBjkJnxJyY/WabpgQ8yXuIOVoIxdA2aCJyI2uVBEJT0mJYAI7pLcEtiNA76pmL6Hyp6016g+
bb73wzoCaQCn3+yyLGuo9SjRIx4moVHQYBhIjWzsjPe3HbjeuI5zVCpkl+Atj+ye0378Idsin/cr
Ko/erXMql/sVOibYc6RJhsdTB+5YuhJpcjmUAme2fqu9usipgDq/65w5xMWMivywgUn8AwPCNn1A
4VGz3EHvzMQDbKAk6DiAGwF+G+QpBGULeMZiWWdnl2kAs+pg9OFLhaKFR1Cg8kdw9edkT/DuBJW2
AxrAYz3mWb8HEYqAhqnrAHplJUasDq1Q4K0ECWwRdkPPknqvQe2JRZcVQPw2RYvndx8IbqGZ+gqm
DRTaYCxAHIrysPyxSZVMUbTM869ywBsMNHbZ8rNPqhw8E7fsf8KtiOCJGeutew2uepreoAQ0u891
uOICi/IMGAtBmXVY1EiLEAXwRdDsYd2pgojoNWnuFN5cm3vK21UvOxgchxm+qHL8MoItLAjDeqRQ
KQ3hCEzfKmBJtC9BD2AHTlsPl0pEe3EzgiPi3hCQAb4wuCtBDgPAbLFv6y78ljRwuLrxUHPCL5q1
yi47X26VrTDLxdPbzD8NA+6WOESgEh50OUyO92OoxvyWD8R5J5wCWJxGNjhA+XMNxqgA66bYFR2O
G6hZH9xiN4tej5dA0mVY70Cs/NoCMQ6PnnlAmsspBXxzRjZkzu1YqICj+4uGjc/gSTDWUct7h7SX
G8LQpnRuFQYZcuUpD/LLMAAz7s4fwbo8ECw1gDgDoPSAUjS/u3WIou0OxYTBE4iIc3Mrao3yMgCV
u+Gu4YGOq4DiYS2p8NB5mLnTIoMG86w9OIQpHCWTmcTgiGf3c6l61IWluv6F7X/5hAUOaNyMpv3n
ZKmhwIdynkPHR7TPLtNCquSqqwADwJt4k30fIAZCzqNehq8BgGDeHlImAAVgMdH9KhH14aEv2/Jx
018p4L8UkgDQbq35NU8HaKp6V7HH2d/eXiH2zJcDafBpL7pg4PMDACQrxNQBaTxoAyBpw9tI2zp7
aDx7PK8Pbg81lyt6h+K1LKiqPVEN0bshAA79phGQFSBJhRcLvDqWyomGDb31nScqraD8AmEOeC/d
fmhZw+a/UljNvJtHvGbjlcvH+lClUJHuIARc5aVDMdMRfGka7sHQw8wvGHVvfA2GGTg8qRzug3CQ
n0AVBREBZxq8WsMqYX78vVj+o5eG/9szwv+3quDtin36LQGvvS8LcLb//W/pkR/8i2/3fhyNN2aD
j+3/73cE/18UBwwIkgJcc//9wvC//tb4J8iVvG3fwYb0WxH0t/TIE//adIzb8RcvD//A2vrlbv3v
amA8cBDj8odtBh4dIkwe3HqaLv26QN3+NPxtdH7yFn+qdeM85nEqsag4yYOE1BAqVqRGuxwen89G
9+Hfu/1zmdKp1o29H6TBuZKjJ+KiW2HXosFj1zJor61aNy2bE04QNCjJjVsJ7cXgZEelYfdh17hx
CoTSqW+5O9MYkl4orsUHnGf5PzqA/eeTesaBW6CMBJ4pJIirNL2a/eZuArPertvbaezZmW7tfKhL
cj+IHdd9ohILZ1HN/ZnGjWPrfztuHFenhoU5H50gXpDM/pQWob7t3KH+ArU4qJt4bLsom8a/rOqe
XGcKWTYAEvMzl/YTc+n3se/ZX9YVCV7MKA9iMA5Q8JDT63Uk/+ih5b9/l/9y1CoZtr2c8UFAtoqT
MJx2QPSlll/bCGAXLMGW4bU4Hty6OIAAE9d4orNs3Ihf7pAFhnglienCvrdqhejonP/uqQE3gnfw
Os456piQacKX3AqQ2gmyfqt5asrNGpzTlkymJAYdK0DK3HGvicj/fkn/p6uaawQvCpZgnznkJA4n
cu1Nybu0E3YD7hqx2y5NV6Iat3qoKgemxxLKCzLr8Mwd9MSYu0b4Ur9k7uCjbHmZShzXCW36B40z
/N+i4388MEYAU19tjPQufciXId2TbAG1uG8/vP1NDanof8LI3f6qZyEKu5Oa8q5MHmqaP5FChRCe
VPRqbHII6TwYB15OTu/9xFEWx9cc7mChGBjKo6r5ETXV44E6LaGW38kIaZTQBuUMg41YevlVlwbi
eqOX3bz9l576TEZI63Fxs5WnKh5K+QjfkAaVPtJy0/yt1Hw2igkBJzYfWhFTBfNVqtpvc+rd2XXc
iOl66OC61Yo2zvAQ/CHYrGDAFDzz/V8fFRQjv/z84LR6dDO6ieuMIcMarDI85Aw1/lafFG+lL9tX
/oTHYjhUxbzQ2S3wC+mejan/ZDM0JDQCGzdM1upZNjEAmVBHhcEEzqG//PV261uA/fc15H9DA4fH
l333pxk8KBCI4mlsQaLYMLuTrukt7aDSefsnTg2/Edu+VCOeEWYRs4leSFybd6Fv+2m333w2J+GB
K4HjCFisWZheAUYDY2pSO1ZnLbyzvmy9WXyifA/XR8XJEQqxe7DqzwjlTw2KEan1lsxZcb+KSY6y
R+hG9PIJNX3Kar3+oxYervBgFCuPx74HPy8HcqJzaadTE8aIVBlk8OyFs0+cBdDhwOeGfUQxLgQ4
mfbOxOvvvNkrk9IEDTFHtNLvehFXHMmsMvT6W5UMj+3Ah70vsowdZhimfswARh9X9Qsmc/4VUPLr
h8XvyQ48Pe8KVmi49uZjzVDdhwIlkM1gu5zOxbuk779BzDvuINx5r5vsRgCQsffaYLjpVEXC2zkj
H61mPjfmT1C0KNAEpzueUB8JHXfJLjNUIF9YtW4+k7oA73XKkXU8oFQbUFYywFAGuhK71o1lB/CZ
sVUEGMFM59/HaULVCHln17Sx5sBCA24Ajgpj7kyffIbnj7X+Yde0sdaUwPbVKBQFxd0lkAK5bQwX
Pbs7KdKAL5eDCm9EaT6j8YTyO3Y3edWZ3W/bKF6b78Y8kVoQMaDRGO5Z8CqCKvMiAaQNfE+FSoap
UV+R16GoUveC+O1xOhHFwlh+/CFEQqpoeRygauReybK4DdeBAms008PbP3FihRPGDUAE3kjhXx3G
DcIKkrvyyMfS6s6FF5GXXwIlBbRIS8D6kcCAVrJR6i8tu/HSqufcOC9UROKI7mNPFIW6VaT50pL0
zJc+Me7cOCr4wG0EZVLBqs8rs4j6DjBiqUPupNB/k/VOHqW9U79hRG6RtlrUIGzGKIDmn4uFQu/P
oOQDQ6R/GgDSfcdFB6khDJnFReq161WRSecC/Frves1b76GC4THKlGDsOMN97bvdoBpBT/HwXiWt
S2Mot1FZEECCx9pPdm0bUV9kDHQ2PGXGkHxcCzhw7MFH7exOd9yI+toHC0/yHkeMAlTioHHzy3QM
zxy/TgQJN+Jw9aZ0mVyAzoYcdPC2c8NPEJVKu4WWGyHow0LKAQ6ZxHor7SmWZIR7EtTsdqNuBGGd
zoSPnmQx6pSHGxQ8fShRc263/ZgK7TyB1yzEDiz25fieVfDjzjpqN13MRCr0VjlsZ/E2gUKMO+hr
D3Wurt8eEyPZ95/zNDOCb0SePAS0gMV5MJV3nZiSbwFAGY9MBt0e0FKOVDILh/cBioVhV5/xx2bl
38Okrp6Azxn2HpvFp1Qtitl9JWbEnSj0PPsoIYoJ6KTpDhXE4l02BszyOxmh5yZLGFaAxIGywa6w
6X5bmT5X4nkiOJgReZ4qQHoKWImaCJ5fTj0Kq5HwmC0Hxtx0YSEGT0VewpyZs6MQqPtOgt5ug9oI
ns/vJV7uIf2Im35c1cFjyOGjl1SHt6fYqVExgtoBu4RDh4S0ZpahQmKHNPc/0pT8d+4aAV0EiiUr
88oYJPtvMDe57L3CbppsgLDn4wEORtUPfFljx3G/1WAL7bphOZfRPzEi1NhUC9HlbreQMkZRE9Kk
OemvJgH1rdV4myqUHtDSEjBUGcuNAo/8vdqXi7fYfc0NqvZ8YLhm0Dpk2RqDkxFCDg5SdpLDyvDt
vm+rzisHS1Mb6MLKExVyrohl4P6EGchwMZVN/V7BvODa17CyA/h7tXp7InT7Os+u4lPrjcHMuYgX
XSd3DUmqi9kve8vWjWgNRQPzAng0xPDsg45SDk+Afp4ZpVPzxwhWnUAjUvd4oNB5y29IGKSXsE0b
7ZYCasRrOuqiWCdZxKBa9VcVKvrcxHPPDMupD2yE7NpPHmzVtYw5GJ4A8aIO8kj1VAa7ZphcZK7b
TGwHLVSAvj2jToyVqap16TppXy74axguhTtNYKeVLi0Z9nbtG7EcLkq2kIDm8aAdIElRV70kjndh
17ixOTueKCYYgBbxkrSoBRrSBU4LdD4zjU5koQB6eBkBYC+ARdA4eHSBPOICWudsv65ecVX1rrwE
S3+4VSM86VPAR3dwYQ5+Do2HU5/d32ZsxJ2UpJCBl8ebRZ7QUOKGXWTXtBHZhYK/gDsPRYxC6IOG
ofos+092TRthXTmpSiavX+MAuoWdBltZawgh7Bo34jpdnTnwADSPQcUGu6mGHmgiZwLvVBwYUU3w
6Qgq9+Et4AY/nBK3t0ahhNyu40ZUA748ttjL5phPY4+alSRicyXsIswPX85SLPj17DZ5jtx3CqQ8
Dzj9PCz0nCb+xMBsMoXn24BISN8uyCPj5JNetaHer7y5shqWDcvyvGnoggsFo48sdkEwQmm9D/Eg
ynsdy+aN8OXrWMJeMcGL1wzYEXjPj3oG48Gu70Z4el1epMnqznFb0I8Dg0l6vaEU7Bo3ArRNnRU3
+GSGlavY2AMw3waqvT3YtW7EaNpicqwAw8Ylz4MfMy86lDSM4qNd60aQAki+BAoMvrhMu58eUXG4
nFu3trF95fTjmzG6gajcdhziFK5RD7KbNhcEeOd1gLY92fXeiNSwZFoEXA0xZ0X+zlGook6rKrBb
HU3FKPwfSAXsGSzGcFO87qpWHHGrFGeWsG1evzI8xIjUNBl7h7uqj+FAFHxFGQIwE1PeXi2J1Fdg
YcPf7u1B2uLztR8y4hZIMyph9AQ0NrA3u6Lt+FdeNe3HWSzJ+yFQLXDZoKud2YZPLEBmMQ5ccQFy
WXoRQTZ4mW3uqlAFvv2HnGraCGI/Z2xNIbSLXQ2yK4TL817BOODMMJ1qffvvzw7QeYFKaGgYRVQ0
6r7xHj2V213siBHBrAEUKlGBiNZc630/zVdrMNkpPVAl8LLbQMGH45rW6LaPiswF7ly7cpGd3aJM
jBgOalnS1vedyKHpvulRkl7bSZIIMWIXFc6zA5SEE+W8uSar8zCBBGo1UUwFWKZhmd7gxTNiINAB
9QgKSW43IJ4RtQ443BMwfmha149uAwXGWOkLu24bgermSFs3qetEqUMhR0+5gypXuATatW7sryjJ
zkBapE6UNajIzeG2CcH3bPfA8Psx/FnwAM2HOsteOxHUz9MObjVXMsiZ5ec0InMcwyxplsCJGmf6
4LjZPimSMwmBE0H/W7LyrN8kyeUI/3gnUqK5ANzsJq/qz3bjbQQm070H01v0uq+LS2/42EPZa9ey
EZSjt8G7gb2IXLe6H2HC3ML7y65pIyhHQcFalIgcMgTvxg7QDD5YnsFMbZfn6kKPPbo9J+o4o+q1
bNkvq26bwq6tLGdpwsFB8g7mcAVFAQLKSg52jRthSUMYKYw1GgeLQaD4b34IiP5g17YZlPPilMAG
OBE0de91BcpSMvLB7mOaVUSM+knBAAePegUkEHWvs+Vc4daJuDElXUx2XUHyMIxgEkF2y4LLhg7G
9dJuVIwNs6h8pXQ2YaY08zWjzgGP2nax8xtN8yzgwVX2UWHmAuHD64sOUhXIeuzu6aZAC1sYWOgh
eg2Ad4QDhDO3Z46Kp0bbiEp4TSa6kyPIdHkDt11swyjxLqxmiWfKs6oRxQ1Oz8MoUMsHrwP5P1jh
3WnzJb0/tFlJMIVNlSt4qmhn52n/g+eAu/V2469fMOA68fLoEw6wMk28tYOjb/Mxy2l5ufD1fRjQ
c8Vjr4+7Z6qz+m4AvmOu8ANtBks9QtUuZThgvd39U60bx1kUFeFoEjCI7mCUDfsV4O7wymPZ+Paj
z+Y5zeBtPGa8jXOh/X2dAJy1lJPVrumZwqxCbAo4H+CjjGpY1IWduAmEey7Dsq19f95XUAD9suul
S/xpraCi9EAT/0LBudvDLUdfk6IAswOm5e6ZyXlq/hj7aNvwGY+dCsJBH970uxxPuReoyQmfQJlF
jL39lU/9iBG7EnSjxR2XNoZJYfEQrJzfiSz/BkdgeuZIuh09XxkvU65VtYWDvBGF1iYI4CIA+Jw4
rEmQR3m7eu9VB4qgQl3k5Vy7KCJ6+686MXdN8RMMwEfudM62J/pPMpSoGHS673ZtG2Gd8VxNQqo6
BmuXwI2YFZdDEfhWlzFPGDsuzymAz6vEtSOZQ1Ba1huVL3Z5Ng884RdR1+J1CXftZJPyp+mxDaT7
fvXy1SqV4ZkCKPhvS0eG64jXjvwpGKfPk6bVmWl66oP6L3ueQFxe+STvofkrHlSePIystdPGo8b7
ZdtTPeQu7DNBrncVAD5FewmjUSshp2fKnIYO5rIqr/oY3iDw/SUPXllaNm1ErtZ4yBhJ2cc9OOf3
AVHAQTmePvNOcmJdMFVOgDaGNHXEGKPSEyC+vsIFJHPHAUYrAzJHVqFk6p2a1isXAOHx7Cmcdgez
Bng76/d2bRth6nmw4iVAHseux28dyT9rpn/YNW3EqIMdhU5DJSIwltiu19496wE6sGvciFGqVMo8
WKwhzb4ANVsX71HjYzdlTLHSAP3qCETkBPmJfihW+QWVva3ltzQiFCayPMlnJ4w6Bd9Oj/TvqLB8
jPFMIdSQrTrTbRVGaYaJsgx1d8hCQObshtzYaHFYyPuhq4d4ZeLeFcu9zLsnu6aNIK03IkXtO03M
G6wtweIDiwwAt1XjpgpKwUKeKRV2cUrDz0ngJ6iXTpTVJecPngSgCDiisbWGxEo9ZHgszdNzoXni
BGWqoBp8zcLLsYO6E/vZ1l4CKxX2WaMm/7rhlg+mniltouEMWx54hSAfhNRHPrBLroPJbptmRpTW
HlywOgA6Y1aPw3UIXOsIXPiZE9OJzc5UNuXl2EM41SIHx5l/BSt3iipsaqdn8JgRqFXvpzn4PHlM
Uo7yRyS7gTmwLNXyTGlTBaZ2WjdDhgx9+OQk4GkL105D4pkUlhaoMuzebhbPa3a1Uvl9ddRktwaY
PB7U55TdOoosJnX6LqP5LzCl7DLNqKt+ecAghYesGB+zGP4j/BhmQ/05SH3nzE59YraY+qawyirH
DTAqLHfeu9X0Y6gB3LdaYUx1E++zwvGzJoPZExzIeu0Ou76Ej59d68Y+2vstyohgzxCXwv0kaPAR
DsmN3dpoaps0GzjKz1USFwv05VOSXQcKVoF2Hd8+xbPbq9t7AR9hxRjXINXvxZyk8B4OP9o1bsQn
xHskryl67mZzA59sUDbzmRWWXScvu16uQ9qPYpRRCHuPfQeyF9hQi+V7iqlm4hXcLRwQhqM5D78Q
oW+VVz3YDYuxkzpJv5ZN3uAdKGNXyu+eeOlZnkNN2dI4smWEg5yInBwcf0BCk0PT1bndkAdGTiYA
DxrY14bjeSz8hDe4A2A6H6wGZSNBPp+ILZxUlIRJclRUwE2XyQJKTmE54qZgCaKBMGhmR0ZN7fTX
cKm5cpbSLg/r/cGWDGqot/qCRQGfxZc5X9ivmeGV2W7hCowIbVrXgxVdHkQwRheXoK3B3qMIf9mN
uhmhaZ870zD7EZKyH/jS3q3taHdC/4OZuKLqj02MRODrtbtmT3KQc+x6bZxyde/mDlRgUwS/8/pi
hIEE02l1ade4EZ3rWkgXxJ8pCiZx5wTbRuTbveaZiiQV5mA+Jd4U0cUN4Rjru+ADJwO3k/15piRp
AW+ngTYONrprATo/nib35dDbLeamKAllVG65Kn+IfKevd76//gwX124a+uxl8CsA8CA+JkPkNORi
hkn9DuBCyyXRNw64Kgd224VrXzRVw/Wqnfdanjv+nziw+EZsUuhg2hlvyVErwAD3VjjdQ6P0ZDUR
fSM2U/hezV1YDlFSw9ajCv8KU5iJ2LVt7J1ZPw4zCgb7iOUBIEusvEQdt+VRy5QjwTNLr0XC+2jw
gw+FLh74WNktKr4RnMXUdW3VyD6ieQAXjwyeyQ9lHuqD1bCYOqQ80wySQbE1n/6oXDy2wsjDcvM0
ZUgr5J8T/Jv7SPnpvKei5OCD9Y92PTe2T0+MRY4HxSaaYU4O7ltK96RLLEPIlBoFtF83rmcTyXDc
Lbo8eIFrd3ImRnTmIh066mUNxBJwptJfCW63dkNiBKcOqwr2y2i5Z3NyWSUz/Je4b9m4EZygUAUK
hNw6mkNZ3VfFBLtsDd5zdWHXeSNANYwO9biSOiJskeqQk6BfrlDvDXNVqx/4re1+dvBXZQKLWXeF
rc5a3tJV+4c0nCxHxxQgwNd5mEritZG7Sgp+XPHOScIfb3d8mxivJGFMBYIz5UuHqzPaBsX1Vg6+
/x1IUwhZ/amx3EhNMdYqenfxlV9HQ5/ejbqPauGeKUjeZt8r3TfFWMjl9CNltI5KP+9B94d+le+A
7WjsFgJTkUXmxC8dqiqYZyNZu/e7uf7ludx///bon+i+qcryVi1RIjQ1ES3H5qPTSrYbnYrYHZBM
LpdfweAn9ZIqCqv+qaDqhw7UJ7uOG0eMFZ4Q7dLmOlLLl7p3vwcBt9uTTEXW2lPplAVaHiZvT1dA
yRfXbps2kVvII+qgmzIdjW4Hi4jA3edJZ3mxMBVZOePJRGo5RFLT+jsejNYPuCU92Q23sX6JBGX+
xMU0zwT4BIm/PLKVWok0IMh+eVpkg4B7jwzqqF1UeFH15XyNpMW5SqMTM/wPvpS/iiILpi7yOgar
QjlOzRpnTU/PkWhO/YAxE2WF0tS+W7tIJA54ny2G6WJxAv+H1cibWqTFh456SqY2WlkSw2CnPsxV
bieI80w1UqPTBXTQtY/yTB3J7MSw2LISNoJa/vKriopWcGaucPYa86dwhB0Z7eyWFVOKRMtmRXax
wDKeO3yPi+NTxZxvdsNtTMY0H0ZVE7gnjoEDbcnq38y9skznuMZxd4WvVer4iYoK5c/vhCSw48nb
c5j47Wz451YEd96XI87pOgDH4bTRULthcwhh8/SlydIZFnUD13vaaThPVay0O3K4pkRp7WclM1Wp
yJm9AE65SFbBPFPP3eHtT3ECp+OaMqUuB+w1kH0XtQXX/OvqKXc8ikHWfyF3LfSHiqlRwD0oT3h9
BQAeiC9Aj7jtx8nl8A0MeONX8G5y+vYWr9x5vcPjHADGA0DROF14/rofwhy1jaIYnSepYAsYwSfr
ae67cLqZ5MKru8wB1fZqrGFRmmQA8u5APeaN1XbgmiopTXiztDNpo5S3VxB1/9XN5273J2r6gFF9
ORmEFKOfOq2KaqVXdjuHjSs+U3hu5GC8D90GElv6D02zwOe41bUqLzvZAyM3Nb1vdeZ1zZxunxSz
30OYHRWyu8Sj5TfUkVrt0TjuvPzrkiYVYw98ZbQW/UGEDUwTpzNJi9fPozAHedl0LupJdmJVEc86
HV4MQs/uYVizXOE6A5tcy29v/AVu03gtbONVJNbN3Lfmh4KB7/d25Gx9fW0lMHZr5ZBKi4KoaHFb
/R40dnWR6qS3+66hsUQS5gFHWAwq0nmqnuqq8i8zRxdWBzuYp7wcf8antQQPrY/8RTY7F71mqF3f
Ww2MqfiaBKrwBo15o5CE3flS3JbcsZuTprJrHZ1lJcOCQS8l6mvCsdyhjNwOYgiPlZfDAjck+BrX
s8ILD/z+SEJvuNOcGfITU95Udmk5VKMcpYrkWtK9i2epG55xYOmqWZ6Zkb8vFK9MSVPgRcoSbper
i82iCquvRd3/Git4FmKJR9XvmsyfwVyVd44jm8M8u8uuLyp9DaNTWFMqnb6rfPi2DGWLzOec8/4m
lUTcpiiph1s4/unMQJyIG/ClXyQt6rD1vb5F3CRp8asrN+c/Oc9XdnNv+9FnN3TGh6pw4SMZwSbg
3eqr9EBHyMvtGjeWkwru7fnEEZN8Ln+mCcz6lB3qB546L/vt+2O1pkvZRQENYSJQ3IHE8MOu18ZK
wh0AlWnfqIg0Qt1j4oXXuofpnF3r5kqyeg3eFrGS9/l0dPmDpI7Vpd81JWjFzDa3gVBFofKeuE5Z
7PB8ebTqtik9Q7XnDB1vghc0f8Z9ZRH1HniNJ7vGjWVE6hQl1AUe0cK6KfYihUO4Fgiit1vfWnkl
yLlxFUphqAN/0KSLXK29G6ei4zFf3Pq2p7S8rQIffvEw6jxTNXBi1TKVV0kC0FJDYcMLUwa5b3QF
Y02ngY4XUmG77cLkUCkYafFubtso8Jxb3Euvum61uh653JicflrVbejicJTxkX4s8ObwbmbtYLfW
mPqrgDZpWpT4zID1Ovsmw8v32Ni9ZbomhqrsimyeHERtNjrNZTmBecwT8e3tKbSthq9MIVOBhWfS
IEtl1eC6zn8EyZTv5rbK7E4upvBqahJ4QxS4fzE4vhxAA8l2sDyxvA+ZyitU9TiKFLqJXCe7W1Ha
jrpPXNftxmUbr2e7x+pWpZ56JASaNf2rxWEaRi92q5kpu5I4E4XFPJYRg2Xsbd/AQSMMOrt5bqqu
klbOEwr4mkj4wQGc709FXX60GxJj91jTBlkjgaYZ5GKHrEy+w4XZLqMGM8uX462mQUkN/5+ocMEn
nVnypV+J5fnclF35gOE7U4alqxn64poEzoOQzTnfylcjiAlizpRVksZvm/BYBsElFSKMYPrin5kr
ryPJ0bpx0PDLqS7GPJfHZNQw/c60uOwJHLcrUKZuSZPC7Hbsyq8rAo3syo7Jm4m3zoXiYXkFjmyB
ql96LpxfP1SiM8bRRMLETrPWl0feuv1tK4r6NpyaSu2y1U0uKlEGqDvCE+vHbupktffcDklRCjZJ
fSAey26nSmaHwudK77SXL7dVsg6XEzyBsp2bZiA9Flh/3p6sr+5WTJivs7By8nTaKXGsB7++kGTw
78EzYU+4pPOnt3/ixIf3jNGoAqz4bPLFMUuC7wlpvyrFrM5S6L4RazKvVreEqdBxSZsAqsyO7saZ
nblyn+q4EWs9TIRo2BfimDTkA+1Ju9du+9lqUMzUFQtDuDXBfvAoup5dpOV6RYPunH/HiY6beaXZ
KVs/0SI8uoFzF/b6yqPle6t+m3mlJBQOCDddeFQr+VADOrfrx84KfYCvabwUpjDS7tayD49wbHpf
tNNNhWC16reZUBqZT7qgGcJjIsWDrMjXMbRCF6HXxtmVgY/n9x6a7slym0vxy8m5TQoCTRsH13lI
qeduoePTuthTPsBXu2/OHFRPzBIzoZRmqm/GUohjyKbiILW+obMqbI406Pn2o8/OBYEvK8B+OFy1
RVLv3KJa90nL7SahmZsNkXfwQSUXR28FWkWurDh0NDhzz9nG9o+THhNmYiZA/cFcJRhzZ2bj1VTl
oOtyuR7KacUKk3vhmWzBq5cS/I7xbavWJaQPtEB+Q3ftbsIzbwoGitce4HtYXLvhWO9hlBba3Bnw
c9sG8OyDoM4EbvIgVB9V634Ja+jwPc/mVI+mjW8tOACUqdPxY53DQJAyHa+0eLCKWzNdw0Lhom7I
48eOzo9tn3xFyvbWrmljX2LwkWNJTrAv9Y1EsVOafUCS1SqngkExdiZY2IbrDB37USxyPKiOfIKp
kRXJFY0bOxOcmEkrJRov1Cp292EA27m3B2WT2P45++Ea+nKaTH6QkhQ526OCudSdDzPB2yzPxysf
6aZdCRDfZeFp57J2k/ZMvL0eB7Azf/mL0OSls5gUP2awyZgyle2yKvnFZ//IPXhfk3J8evtPe329
42ZeqMxCoZetnmBBVWfUwqFmXzpcWM0mbiaFfEF1krKRH1EQ7B9mlTo7OTtW+wA85l6O0VooXUmR
syP3yxJmpADa92NltZpyMyWTN2nXMd6yow6z+3IurupO/rAbcmNloFk6Fimv2BEuE0jt9ApQYC/7
aNe4ceQvdK/WQDN6RC2xOKq6Th+7tkjOXBBfz1Rt9iEvx5y6mpChaDBd4Onb7GrUE31KQ+pH4dx/
bjy1XDTFOsCTkumdmsfhDoctq/w3fttYPLRw+3lafXoMSic5DLVfXAakDKz2Zm5mG/QImOyycnr0
Fulj03eDeHUb/9yV4vUNlJsJh5KkHdKjYECHXUrvxcJgDzd4uLHIzp3frUGHA4HVDDCTD6krV0Kx
1R1hgNy/p6yf9zMt2zMb9In1wkw/ZKDKVnkesCNNQ3HRebtqds8ZQ59q29iNweDxlhEGEcex7m6T
1v8BPvuT3aAYMVe6WaK8gdCj2y/6gpLFv+npZAUvZFyYQYcpr9182YZ81vsmqIIDECl2y5z5pD86
PlMFzGePQOEWuzB3nRu/4lbFcOi6EVRJV7cdrIYp9pUGaeVi9q5CUX23G3VjF8vGLCBOHmIxcpCz
b8ix8ewqBFHSYezJsEMukyLFQtezwt3B7PgSVWCrXQz98ayvhrQdm5Uek95xD7KUBC8lojhYDQs3
7kZUzc0CB1+M+ZT94iMcddtksSr8xrgYu2IjCxdPNxXmIny5+707ENDbZUCtkldo3whSKEtDLI4l
xn1c3ru1U++GILA7H3JThbDUYwdP+5oeM9eRN0PX/kBNzGC3wv+hQ1ip2041JcdwWPobOcLjPOv6
2updhJsZDtixZgORhOAu7X1xA+9+Vv3nt+fLNrSvHD/NzAaqylnriZUcg6Ig7wDWrW/aTnbXyVzk
dsu6meHAEWFSECkFxzmBI3SV8x2kT1ZkOwZ/4ZeHhsAtXI9WTnD0Pap2CW3gUuVbyePR+HZmf3aF
87tVVO6k0Hg2DbtwIbesXq3uWdzMbzgE7y5AQm5z3e0PaqrrHfLMdk8k3ExwZGknPdQ60GMq+FVT
lfu5Hyw7bgSpphRThjX0KF3nZ5fnnwtCz9xMTmzSZlW5BIvK70r02i9EvM751eid00GdatrYRodV
pnWbZuTolw09zJNqd6pxQrs13UxulDKdgBZuybEd5GcAnQ/9/3B2ZU1u28z2D11WgSABAq+kNIst
yeM1zvfCipMYXEBwX8Bff4/ylEFGVhVeXS4IA3Y3Gt2nzyHxz1876K2NO5couBkY68s8xGNhKY5S
JqBeV/Hud1243Y1loXu9DW18nkLzm2QaVh5B39Br6253o5vB5bPgeXtGO2BL60phsEfEnp7vDpUz
MXUrC5b4bJO2S9H6/bFvzXe/nTu36N4nahjlGp/bJvlJB/JT9Oyr39LOHTqUrZDlwsMztJJ0mxYk
1t9MLBavGmMSO+ZiyQCiBJAEnUcFojuIPb2v5eTnnu7A+kAFH5AXUdyg5MBNTTJwNJWZ37lc7f9f
sRZqDyXJlYnOLNd/XcW1tPbzIOa4vlrGNowB6DmTPX4Jh+m9DDFi5rdr+nrXdFmrXPVreJ7ifT1C
Hw51XSVyv3vfnVU3vSyljYfwXGudxbb5WlXdnf7djbDCnPS55YCSRGGPpWP2t1TFp6aNH7zOxB1V
NxSNvr4YIDi62DJDNPy7m/0qn4k7qC6GYSmj1dJzWE3k2LTiYcFgiVdZFV2V1x8TgDRVAfwbnQtj
vkZ7A2biavrN71Act++igQfLtOKZMm463Qb+0qEM7ec77qS6bTcBmgRNz1CFNz+imhSfVVj87bdz
xzGvAzYgzZzpeQjs9hSt9cd22vy6Fkns+GaegxZELWF4tn1gH6KxDw5inXzY3njiTqrHYFjsqx6x
cOrMlyXpMfk9+fFrEPf2GYc1l01EzGUI2yAbGlQroE7op7EN9Z7XlqiqsOtYfZ2yCaYfSaHemz7x
iSkJcfWaGlYtettsd5FFET2us4pSKrrEpyiL1Z3ksAxWaMNtGG8MayCwShU8m77zudqwtmOItq/X
qFKruQTdAZAGht5NlPvEcazt2GHcCjEKDhQWWcyfuhifSwsVGg8HwtrOHTEWA1RtJAZ3qsimkLnJ
BuX1YMbSzm1flMvOAwaQ1Dwm3xhN9zH3yYCwsnM/1OAXWkKzwEw4lWmfJTH3SpYT4t4Pebcq05Wl
vgiBNZEx62yN72Cvr3b2n+cs1havHUdMtKbKcNiIksABJtW8/Rzmqk/XaV+/eH1P95qQG44rGRIN
mpdJHwNRfdjY2h/9Fv/PPbHLFW9lfTGYRwni/HnOV58rCGfj+OZQ7MZSAuRYIup3kY0f8qT/69e7
vnXsjmsOkwKVcGfbSwcs9/MUmz6rMDTxHCe75+YdB61aMm/9mgMOuI70GDIRn6uuGz0/qeOirR1I
gyms9jKI+SFuhgK8DLr0i7huSh7aIMSUiuouRrHHmh9M4cdqjavytbXPQ1CroC6LC0g2SKrN+Hmq
S79o63KazIazBXyU3SXo7ZyKPvkwhsGdVs/VLN7wUpfPpJyWKg4HRERMSHyH7s+5HIZvv7bEW0s7
N+dYU5QVre4uQs/fZis+saH84be045rRIqKpHdrrAOa0pFJ2mCNjd07kGp/eOhHHNyPUyOqma7pL
H5Iu41ERfUpCUj0KPsmDYPkK/XcSZL3q7w0J/sN98dZPOj7Llr0px0S0F91P9rsdVzBnF01eHWeZ
lO+bMsSvL+GQdsG063RoZP1JAvt14W3S/VYNYvvEzTRnwOrPH+owbx5rXdkvpImngyqTT1E16Kyt
uz0bpaxPE9ji07ru5sMAGNZj2Q3V47Cu4qGy+f/asQkeid2I17MsIdSxgoXkLLSTbS6M849ayj9D
FFD8rMAJRNeucxwQ010i4CRSMHzO6WAGz1whcgKR7Eo1lBw2No2AapM92dNq8JOiATXO63CxSJCT
EYimX7hSUOocy8yy2qvxkBCXwUVXRtE8qc3F2vCYWIruo0w8s22Xv6VtF7SLy01fwgZCkAETLzIq
//b6oC59S1KFK9iJWXNRYf+dM/lkaeenXUxcfhXRD00tBJwmqdSfKmh+0FUc/bbtRAwLNmWZzziS
KmTTQ50cNwD7H/zWdkJDie5xvoyJgpATbZ8pafUpXOSY/nr1G7HORQ7zJFhWrdvmUtFQP9rV6qcd
o/jdnhRZncTBIYgNS9eF+eniAeX12u6D1tTFgmnCy7BQ1FDnGTS0rAkRi379B924c1z05wzARUc6
YxAS6GOUgIEy6Fo/0iXi4j+tTfiUN3gKLmX5NYhX9AqKXT567dzFf9q8MxTCw9UlBiIa1Q5SpCXz
484kLgJ03zHIR2hRX3oMdKV5TTXUr5OPfjt3IjyPo2HSDTD/bdB/L7eYpnIyXoXrhLgoUGgKBxHY
ytpLUS35ASrVe9xtd4zlusE3rl0XBDqCCoHSQhlQz+Q2PpBxLjNw9fVZP3D6HDfz+L5VxjMdclGh
ZVLPNgYLJUof5eeieY45+c3vAzj3YI1hcpAjTc3FYhAgjQxfU2LvIaSuKdVbh+R4bNgFxjYJBV+M
lQ+FlAdWiUci9e/hfm/m/p8Df+s3nNvQlKyMpj3GHzAJsh1XXv5lmClfgOWuPgRLEX7ZV8Xfq1BM
cVovpD5FwD3NaTNH/QvgNthJF66lzcK82P5cxlDfazve3JqT10OYIJwJOFwuZbgDBbh0uE21yrtT
aaDokTVR05KHIablU4d3ymORDNEpTgL63dgyepf0tX0KVl2cW7TwD6BV6TOvb+5i6CVVZbP0QXPZ
E8sOmmhQeWKEwm9x5+k+kZ3HVYx7eI6kfGAr1ZmVYDryW92JF+j082BqAeXuxVKAJXQ1hxyqaJ6r
O08DgE15NJsOZYcQHOrTruZ0Gz3fHS6QGFi7aEIvF09fsiYpVz2HfKmfNBdxocQmL2bLE9Jcon3N
Wk1+5jTwQrpAVMYJEaGsUBRoUBXQYwJTMXGVQhTtzovpmue84b4u9wtZuiHgrcFko6qKbC/olhkb
ifebbjzJJVxEsTZQtotbXl+aSYjDMDXv0NC4ZzK39u/4OJSuSo5huwa8uGJ9FhDmzOo+jODMQOZ6
2DwGXBxsRFlGSMHbqrn0nI1f9Vq+RMFkvvkt7rhrDUGkhkAH+IJZXyD1JvlNTeBp8Fvc8dYVc+ab
MSt2fuUlTNqTFsGL39KOqxZbvAwib4IzquA8rUiVp4kYf/x68Tcvdy5dbBfdzUrH0NQXPW0mxgBG
TR54GFXf2h4SHHPC7WmbI+3zBODSnTPNmzEp6ELrS27nJuvJ8GXUid8xuVAM2xaVqMCZe5kx6JXh
4pPZxCavyICdu5GhbQy31QrPikn0eZWoKECNXN+x+xtfwcVX6wY1IDPAtezeHnM9vBdAYrWROJZg
oqW88ElB4V7X58C/Ota2GyQjOTygVvl3qeRJmskPjwzJ39drN7mkgCOL69rL3zEpnpRkX35to2/m
Vti2k1stCwbCGXh+UNjrUdovos48ExBsPJp6lr+pWNSff/1D1zDznwiNH3ITLEgzJ2ST+iIVE0Oq
edtjoNiax2kn67Ox/Qbmu60dUpGTGgwb43KP5vGfScc3ftrF40gGbDqu+wZV9G45b6sln5IphjzQ
oszDNAVzCnIFmZWmhMwqU0FGTVV+4SYpT80e+A3gSnfQIiCILivHRzQh/V7q+n915yXCiJkcJ7Rv
ZoYSZY02QZw0D3UDpmwzxH/8+rtd7feNw3Ph5IC59W27Y+09sB+raIrSbm3vYdVvLe5E9j7ct7Io
S8SVpH2fK1YdRMmnB7+dO7EdJet2Qd8OKeTckKyepz8wXO1Vy8GROwUXAQ06tHlFdSkLCj4ivkxp
VHZ3splbx3L993/FEgwdF3WrVI2Gr/1zBUgl29fad+dOMAE3Gg3CCfGwmujDMgU/pnLxmwiQLoKc
FUW/8g3fUxIRQx+r/T4q5tOCwIk7AWRZ2rXTva0vaiPRQ55zlkErtXz0MxY3AZM0jJIKMcKOQ/C5
18s7IMj3O7Hvxvd0EeTdFlrbxLjgYrsXTy3AGc8o8d/rVr+ZOyLNcJxIy7bo8QSoLkCPlUfGIWAc
cqaOtm69asX4CceVoiRR+5LM9SXqoSC56U9gb/SLLy7Ku2NmHsW2lOh1dF+2of5h5/bJ65u6GG9d
NSvt16G+jFtSHAH8moE31sov33JB3qsp24CjynpZt5mnZSzfaQKmQb+tO9eyNbHUFlyZFxq372VC
Ctg685L3wdd0PImgmku7Fa88VgIlIEmVYtjKq5+PxR1HIsq2S7+hkAIQAsaPqJYpaYN7JDM30hUX
4N2HdY8XEauhkxymwcJ+m/LxQAZg4WS1+p29i/O2RaxR9I/ryw7O6aEE7qsuf/f6rC7MG3SVdOo7
CT+qzFeoApts0eQeMeaNKOOivBkD05xUE9LovupSsH5taZ5PXmVtJOmO0YQ6DrZxBk9ZE8YY946+
Whp7nopjMkvcYhRbIDzyffk+9g/NmvgFFxdzvIYoODeQ+btUW/+s1+pLrdd7rM03EloX8zVsYpwW
OlSQdm+G5n3fJclXFZni0BoD2U9SFVBa4hFQYIkp6I9tnvM7L5obH9rFg4ko2OhYbQ10yGMQdY0Y
ddj5/NPLRF1EWB9HEP2SEUyUUwwL8Dp+nNpl9vMtFxHW9FI3lm31JQjo0zLkJl2kb2bjQsL4BExI
PBOkTfUSfalpGx/ouCx3MoQb16wLCuNqYIzxAo+wfpNPvLDqRYLL7OeoEZQyv8N3wr6Ix43M7YK/
YNBjamaNCp/ZPM/e8WAzguIkHpAPd6z4G/PMlxWyhp4bd114RaMaI041+r1ob27dY1WD1MfrUFyE
2NKKnQ/l3FwGFXRHyulDmMSet7gLEVuXvaNlgxxhEMGQBlS99Gb3yz9caFgyL3pdFVxpZQM0YyA1
UP3Rz4A6+J2Lk5S1sS2HuMLTnYIHORv5LNu0oonytBcXIca4Dccm7ppLyePPpFw1Hu3SSx+Zy9h5
4iS4ZcE1gNqY6sI6w/CmSZnq7zWVb/iqCySutJj7+Zr5UahSPBf7tD8FdUMzVtPgwe/0HVeNMOJb
WT3pC4mLPp3GrCXhdMfib23f8VRFAfJFJ7BGjX/QJh1ZPRz7ejMfSwyL3sHmXl8Hb7zrXbQYhrc1
SO4GlPrJ3h3FXq/ZbMIZyRoMaE2S7zPmmO/81o0Ly0WPMbtWcxWBSk4qknywhWieRRl7Pk5c/NgA
zVetGzzFF909ttUffNj8UnxXDGvZ66DgK6sgccTm4xKH7DHo869eBhQ57hsNmFfSwDBf8ilpM06V
OGzh5jVlKV01LBD1rX2zITZgTrTJSDKZQxDN3/127viuaayWIt+ryxbzP5vOrtDEkn5MUdLVwyL9
NNUNn1BYAU37k47z6V2sjV9hxQVUYeqCxaZa9aUb8zVdJvmjiEbP7+k4LYBOYqUJqS6zmOTztnN2
sKTY/MKNC6iq9JAkAwPMmLLtU0/X6tjR1asdyqULqEoGsg+C4FkCaSP1ruBD8zIWcvTbugupsost
upGgcbaO7V+Cbu9bEd0JLFdfeSOIuci+eW05qaIKZt7TfUKrVaITvodkzxK0cZ5MG/I7Ofc/af1b
P+W4a7lvOwkwJwWUqtYpL1We1gkRT8s4gblrgIT4pLa/o06OTQbakDhtSDKm4EIfn5p+Lk9DQvnD
pnr6mA+VyEJGipeIz/HBzmT+CDq6AqIPefjUoaP70E6keshnvIsyNkLo+0AtBspUnkcPq+z00cgl
J2nZT/FTMq8gF5+gUX2Md/u1CEzzMFQb5rfCre22DO3zvE/nbYXmntId/VKXtBHZNgXNcgDCMzjT
fIdinm6iIyFXZtISUnqPzVR1wMkXeyJSUTD9XGIy3KTW9jz/Hs9h8zneZzQ4QtQ/vwk62hdwTdNn
MFaolJCke4GgqrnzlW9cH654WLHz1jY1rlpII1wo3Q9muDdLf+OmdVkxV6io8CAc0P5YyvGBgxI3
rWqdHDFKqp69oqULcKPROGx1CRulYsfER09+a7vpHn7o1tE4WQjIAKsEXwp5N3grsn2L2mO9Nn5j
gSiBvq5DNz3kIno8NS8NtGbTrySmXqMqiDjue0HsUCSxKCiOtY2emtbuqYJ1+r1GXCBbAW66VrTI
n3ZwemaYhtPHVYytX1bgItnUsFRd1HWAydEWHHEz+zCCv/1O6nfjg7pshixIkgpFVqR+gXri0hQZ
6i2eGb2LZAupRm2uacE1b8eHqFpOAPB4gay5dJFsZAFmnQFAfLHKqswGRH2Vi4q//NqJbhDMShe6
BnQ1Q2sS3e0yVsn7CHnx32hDg+kLWLx0tzn5VjejzaaOtI8RguGDWUlUZH1o+XNl1q3E/8T/8jIw
8IS+dgymgwoE2E0J+HtbneKc/hiHerkTMG5cai4nLA/zaInBzX1pgkCZjApLoTyKjtOhn66tU9oH
o6cfuuSwImpWjudFdRFFfmpZ8SI24seSJ11yWAlSYDpMeXVZ1Q6C36nB87Q1zNMLnQhiUOcBEZKu
MEczbikG9mJgija/XpMLbSu6bWYqSUrI5EQEYuygzEIDxy8fcukzy2JdJ50gOrWyDbPcJLhFt/Xe
W+uWp7gEmkm071IPPUrksR0/l9XGHi2gREcgkUeRDijmnSxX+bnZmvLD2Gj9YkCCm4LpOx+yjun5
wzas0R1bvnG/uiyba9wItc/Xt5kU/xsLiH+qzgQokW7jndH1G97i4uEWNHkCWbAScg6NzTCJYABi
UAYjOYItdVa0nRc4jksXHKe2MN/ASIyCL99PC/60tNT3CLRvhH0HHPfrGHlrDScXSLqWD9YU8GW+
opS1gpRS1LNfsclFv7EZTWI5Axu+rDk/yp7ZY1IHX3+98xtkf1AkfR1Pq51f6bWD6hKO4Zoh/4QK
RbEsEPlpewrEuB6fBtnrKt2T2Ka9iodzUEMX9Nc///bBCRcZR+elbOauRChh9I9K1Y8IXHeeDbeW
dnBxJrJi4hyPfB3PHxM7R1lUL71XriBczkvd98hVe3wTM26QLpumr1t7t5j+T7L03wePcEkvi3Wx
Ng+Q5rSW6Cgzfc4/jxumwdJK7GZPQXDV/qmTesyzHIzp4lBGVd5l9U6mp7Db40c25cE3tdTwk0Hn
B5pH9J0FjAm4/0mkPa/7H0NOiVfFA8PCr00I09BrArmM8gKtuQcxtRrqE+rFy0BcsEcC2npkq7uC
Rk+UpDK2Ig12r2IKlKZe7zsCjmEvIl7gmOdM2/ZrPAeeS0evl+4Afp10GRYXSAzth2nqqxMqTl7U
AVy4WA8xrn2QaLwfC2mil2lj0w9dJ7VXvBEuam+lHR2C2VYXvsxfRGWgcbvp2C99c7F6oJdmBTJf
YA7KrNww1cgYuOu8bMXF6iWgK10rvJ4v80rtcaN0gcSiuhMob4UTJ8SLEPRpfYypXtY0f1n0/HKM
M3pu3HnsIevcZgEpwEscdGHKhfowEfLR71Cc+D6vMYBeLVJaWzXPOS4pNCp8nfPan/0XWIpROezV
pstLnnQqk1OYJf26+lmKi35LlmjZFIh5L4sa/xhptaSRihavFFa4iCbAg9mIzwnwMeOflWheWtl/
8jpw4Rx4XRtqeLxhaW26TEatOIyR8IsrLpxJYJYf5WoenCUIx7OteezAJ+d34C5mOuoYraDHGZwX
TJpnYZCXadx11s/GXahUkRDwm1mDnespPDF40ZdqXvwYZoSLkmLDHOVs2QoUOutj0R3keE/S5Ibf
uyCpeo9wWxZDcYlF/9i365ON1x9eluKCpOKmj9RC1wIK8TY5xHyymDAX253s/NbGnSsIoit7Q0Js
vN7xxohDvHWGMvYS4uLCZcKM9wEFTY3PORcrOa1xRTJBee6XFrowqWrA9H21VMF5aMr8sas7e5gB
HfY7dsdBIc0AEuIpyc+16l4CM79feu5p5S5IqtgxrQg+H/hQbXC3aUypBN3gl9G66Kht3inHcHFx
CTh9YmGrnrpNFk9ep+Lio0SncNOXXXlJ7K6PFSlFxoy9pzZ5wxhdgJSMGsHiFauP6wcr/5jyn367
vj5+/3UDBeDJL4YQ6USktifO53Nf3pv3vfEyEu7kRbckTcjDAOlhPcYfGTSo05pKdejbWrxfF/5T
1cac+7xYLsE8L9m89H59VUCVXv9ZE266AiiX4rK1fIfi4L4c1Waqg9+h0derW27CzY5cXRgObSxs
ndaz8os6LlYtCPGV+1iACYWUXRYF+7stIspz447ncqP0qoJYXSDedOjiOYv30u96cuFqcl4TFIJC
LJ3zKq3M/ntU9F6tT4Tw1+dNeihTBjXWrgd+kmX/szWgfPD6li4gbV55UUN5W11or8rUkK16WpGV
+T0FXERatTbBVoO2HkC7dUlDyY8mn63n1h3frWuuFZ2NujTVSKAKFvBsnmjh+UGvkehfkSEMaDc0
Gw5mH5pveTx9lVPhpSvIhYtHU61sAP/TSPGAVH+Kc/O1iBPtF4hdljIRmmFtyAJroRFajAGUQRqv
2qpwWcpaJEi0IwLX6obmQ052mq5i9mv9CJepjCnTczUpdUkCy7JujZBEFgO74/tXq3ijJuJC0QTQ
teDvkMG5CsI8RctwSHuht8MO+iK/k3cBaSAxkGsd0uA8DZAlWmoFBfbV843nItJE0Eo+aa0u7cJM
tkfl5zHsf3gFgdgpwNA5RP9aU3kukMjYanmCwJifk7pItDpSXdWi/Q79lUphfkrOT1Oyxn6VIxeK
1pRiWevCSihOdToDd2Ny6HP71e9UnEs0mcq4R6MTXXYxHvNyez8k5s6pvF35Fi6hZUNrEJV1awAm
9d48xGO7Pld5ND0vfGLfUamqHrz+BLf9Dpn1Jod6owSBgDoEm7VgY/EEdwqXDs2WayJ2PPPOjdrm
d1Wbj08YLzt67dzFuAnI5TVBhyQ7tw05Tj1I9BYTRHfO/x8AyxvRwIW1zXuiSj3DVVHgrQ6EkPZd
bSuerfXyx7YOCD+Ebmdwd5bpms8vSTx80IbkBytBOdNK9alYOX/cbLNkaMsCz9Hun9uI6azvGXmc
dfGbnrX6zMr+KZyGD2MFGhnCgPJkyVKcwrCpgOwS37zOykXRrZtV6KPs+bnAH0S3fkpH3n/xW9tp
l3JKKaofAWQiS9ofirx4AZDmnrr09S596ys4cWevtCk3KEuBu7g5iQ0cWQbmeecb31rcSQ9a00/Q
QYnkOe+S0xSLKzrYLzJE15/8V24wmaAIGl5BkHWI1jHVGwm6rIvHxm+GSLhIOinXaiggonEGxeuU
rbP8H9r9fsHeBdJF4TyEc7KIc6yI4odpKVeQO5sguZPBX8/3rY/qFiOHGM3CFTG5rtWQ5SBneVrZ
XB3DSe1+wcFF1NFio+UwcXkeODlr6Felo2g8Hwkuos6ycreLxsQHCGN4k2KAHvQsm+xU7FeccEF1
lezAd5Fv8rxPvAfxnDYPUEgRd9q2N8zexdUlNJ91DC6/s5q3T0NAvtuYeW7ccdd1XxAj9w4eRe2h
MUfS+Yk6Mbe4p9pyCgqsfOrH/K+yDf9ET+LTrwPYNVD91xzZfyp7+wSxGDLlp2KJm0Op6HJMInSC
K4EkU5pgf97xme/82NuHz9xin2642qBcnJ+2rqIpKc0LaxKvVyBzq30VJfFQgAnkZCc5Zr3cjmpN
/CIxcyciFxaPwrARG8+JfgAJ2kWNuZ/yFXNrfSLCLCev8XUXI2LQgosKo66NOPz6A986cyfesGbj
TTJt8jSOPM/A21Olcqdd6re6UzIYuwQFyoTJU9xVoDbY5iXd48rrHmFutQ/s4OW1UStP3MxIGMhf
ZZzficI3TsWt9c0F5nFtg1OBsuiT6J/apPeKAswt9HUKdY5gD+UJT5Jz03cYsmSDV7MJnJ6vL9Yk
GMwcr9ddc/075hzqLBGBX22VuSwrog5301e7PLXIkIou2FJQZPiNzzO32AezU1GO0d/T1sqLaebh
UJCq9DNxt5wHhohxCyaVnLbSPBqMY2SVKDxd36XYGEVV6LpU/FRu5fuoyZ8F6HS8nMct5m0FGFA5
K/gpwpBZasL1kQ7yf35rO47ZhUUIlfGKn+rxG3iqP9Tt4hfE3VJeA01bklQlP+kS3i4pfyaxefHa
tVvKaxCZQmE7lPGm4BQs/4tqP6IC5hbytjxsDAmvZx1wcgqDKnjahsCvGoZhydeOqRu8sgfb8FM3
CXbgbN2yWoR36iY38CqYxXy9+tzoDbLrTJwgHAp3t0AIZlvF1TMSDpu1TP4lg6RIrdjYe8Ia/gd8
uXmyI2JPkfdRmaqarEcOdrV3zRQA6axwoX3YOlqEBwlhPsDz+9AvsLoFjQgweb5KzU5bmF6N2m/U
grmlDK7mllUa6xIOBsY+b0lqKq+6HXOna3M6NutAowR+WL/Pyx5KEUni12dnbjFz7YxkBbC6p7Bb
/+Sk+X2GN/p5C31tFwZNdR5SyU7WkPVQkmF9iNhO/aKqW82si6odQ6XYqV/iz6zuqrQMmFdhirm1
zE2GbVFzygDTlhglb/6Umx/qiLmFzGBGs5cFMTvJPorSegd9jaiF5yXp1jClVMjMxhIbX/jfi5Aq
BUGrVzeAuSXMXdfQ/l0WrB13QZqwvk0DFDXvXDY3uKKYW8XUNBpavcBa1jaO0+UqCp/wTtRpiPst
M0pELyqnwxeSo7Sf5ZME2TdeYPLR2GnNwqm3fmbrjrDmY7+QQOb0WtK4BHt3mvPIq4XL3MJhWdJ2
Guwcn8YiOjVdewpz5bm0k0eL0s7cdCI6kQWszQFak9FUcT9fc8t5iGklmU1ET105HyKuH8N98arz
MLeUN3WsG1ln6QmU+seSFe+Ljd1Z+u1SBnMLa2NcgglO4qRB5A66g9r+BCdEf9jBgOxVyWDumGpP
S6OnOKAnJNLPezi+8/Y2d0i1rdaKNFNMT1ODM+HkY6eln6m4I6ohEgG5LTY8RSKf0yQo34e7+u4V
893aGmFl13VhaBHe+uogizlJNean/UKQW1gLoo4GMS/IqdvoX3boz3Fe3tn4LWNxLis6A9+czPt+
Kgtp33fN1cihjwGWjNgzC3N5/5ne9mLu6H5qeQ/Jgjz/vavkvXf0NZV7o1DiFtWGYTClEv1+Mlu3
fDGxqj7qtS9+Z1upnuK+8uRfA8jv9a2+l1zHktntZCv5ebPBY88nv0THLa3ltFF2Xdl6EosGdbJq
2wzEPX4zWMwtrRHZlxAJw+oySg6TAN2NLokXyTpnrsLABNgMKCJHnMrcrNB7LJLUmPDOk+aGbbp9
oF3P9bDjEXkqEWwwlmb0E8YC1SMoJOmdWHmj4OCOYwYRqGeEKbaTatGNT3SdDS2997q+tf/otckE
JNC0s2Q9JRZiBknYNadcR+WHJY+7B6+442oL5EXdM0HG9QTcRv80BpCUrUBN4Hf/ueOY8TC2kKvF
6URBW6aa0t+jZPbLNd2BzF63IBRSejvtCJg6kEk60Niv7czcecyKzv3Qz812IqBkfIgiUT6SZu38
LhJ3HrMhMhRdLZYTF+YwlMOH1Yx3wvENe3SnMZc+knnXzMvJBPZF6EJkVM2jn7G705go141T3JHh
pKfgMJs/w7XyKt8zdxaTxowvet/GUyzD+qBMe1yX2k/2nbmTmEsfTxu1wXCKg1ZlsRIfg6rwa8ow
d/axTzAwVpF2PBXya02aGc+e2ve8nbs1kAuJIQk+nua4/b1U46dg8D0TJ+3VNWD5uqjGU7gFZTpD
TTqa9J0nyS0bdGpURROh/MXUiBcm/9kUlGQB74VfKuMOOoJXu7nOM2PjxbJnXZu/41NE/fJSd9Bx
A//kzBcznLqanWuS/GFl9dkr0LpDjnsfG7tRNZxyuWEgKZpeSul5/7szi2AOwjUqmuEE2ti/84V/
IXr93W/b16vpXz1fVI6HegVd3CkfwVlhHzGS6fdcdIcTZ5YXHUSRhlMRzuqguzLMoJ9+T4Pihg06
44n/p9H+6ztIYZxGdMHOkQn5w7WE7xcIXfJ+FOlaDdrl7mTl9oWa8Fx09Re/A3ccMyYAr+hWdSdu
+f6gG/JXsCd+sEfmTi3ue9fXlWbdCcwfP6iRp3kK/XgAYncmMcmlBCC/bE+r2Z6HeTvadfMqesdS
vDbCihU1NLA3c5rXKH4vuVyeSdgwr+J07A4ldutez3G3dqf/5+xKluRGtegXESGEBNJWmVmTUh6e
p3ZviOq2rRFNaED6+neyVy5cWRnBxgsvSArBvZfLGVDalgcd+cfANM3R5XMGNieRAcpOYRrRntud
5Kc+6OaTiAbqOHXrdMoV8gi58YfztsWPYXhmyy31mNffjwObcNYugV/hDaM9x7Im02lYOgg3akj9
/SvMVHykSxE9iLXZ3VCQwR8ktDrmoqAT1gkWPycp5vhQ6/HZ7SNYedQP1V4xLpqzGMm/QysU/CDl
LYHX1yMN6pOXmxMo84buJFbnfOy+UBkhrlOnYi6wBdh57u1DCRn4MxEze5g1PGvkHjtV/oEtwR5u
ZezLaVJnHVZtMpG1TSIPHUOnJbdpaIiPUd/NlTqHyuuP3TLWSQSrbMfRL7v2t6y0mL5QXOj2vOfi
GVosZ6A/bj0M/idz82dHILB5uaYfo7gydXvG6swPXPYFjDLbEVyaQMFlT/LyLoQO/AeYHMjM96Lu
pGhHH8OWVGcjxPQ4jWWjjpdgGCdr0EgNZjgfUgniFj2Foy4hiKE2rHYMV4omQDnQVfmS7aZ2w4gH
Nv3Xm2lYDSVOL9vED6jA3Q/z5tRrCGz2b+GLaqOdrM96kEkH8ZIknMFwd9s17OV3VSBdDvCa3lJY
rw1JPryX9XjrMn3lnNrs35JFC0Ms21IoYD80dCa/irUrfrhN3AoCMcQIF4jg7ykplx9Kx8fVj92w
GIHNjJwDOaBLXe9p4bFcJVQH8gAtwltCNVfWxX7j7EwdmaiUPAUI4V1R0BWaJ9VXl2URdv+76Etg
VOhEsyWvx0MOt99kp4DHOY1ut8DzXapq6js/a+rul8nXn/3cuSmOC7sHDqE9xXeAj7KyUuG9IGo6
sAgsY7eZW/Er13mZF7T3MrW3x6nxzySo/nEb+tLn/C00FtAH6/228bK62bMijL4uanVqWwi7/423
1GEwodyz2sCX/AC1guDLNBv5+e2Zv97tEnYLHE17GQWr56Fah/LvcWOTgXKGZOTvvBjaG42GK89l
wm6Fg6ywNO2e41dUGcpDwPrmf42nYO67d80hgsR5YnBVW/FQF1Ef3i7wAwYKxTuhftv+DfuicLpr
CruZ4ilAw4ZA7VkEw+f7iPDvwxy5ST8LG+0K+5OCzbHcsr4azHCAKEkUJVAHrdRhklHrpvEo7M58
b1BVaS/es3ZrDUR7Vn5QebAf394Qr0cmYbfm215OvdbYb2pbf8WUl4egLr69PfblOPyZ5IXdjW+X
ON6EoXsmYlCpgsoH8GrO/dPmqfBpHrsqdDvqdm/ew3rkpS/2TPNw+y7KcDxQ6NbdQEf+J0312t9h
RZJ+X4Yyqso9Qy2xnEAirH6WQ8T/JUBSP3KxFngH9obx1C07BYAFBUcgKIEnIypip0ISopAvI07u
j4WGkK2X7cEPNMC7ZPRKt2u8sDv4OTVT19c4rZCGDA94LXzHynq8MfH/WsWvLd5l4/0WK1dCRQ/B
hD3btJdDUHIdEwOHifNUbN1RVmj6hj3I2atR7UEGO02auGoPNe1glFjGdcK17OAs4OsiiUbCTpAS
FzRBsbcfgmLb7qveY+oo21G5nQi7TbouqvM13gUzw/R80rHqk93b3ATxhN0n7cueX5RAMHqbF8Ao
DMudCKLVce5WbeeRUUnPNCZjcwBO/dYkRZQ7pmtbFa7xQQXRe7Rma03yY9tA4BemPm4zt/UwwXqI
a70hDhEKI3hZPXT4xzE8+C+3YLztU1HG3Z4twfb30JS4ZEdujQ1hv77gJh2tOW33DM6Gz8sHRP9/
3w6el/Px2rmxGrwTCH9jtGsE5lYN8GPhBlaqMzyH3Rbcfn1pvL2BqkaxZwGEX9No7ftDMM75vdPs
7deXWS5t38t+z3gw+cnGRXva/C5y+6D2A0w9DX43DBjd80OZ8GLwABSu3Sqw/7LAbwGLgIu1FQ3f
smHKw8+VptsHrjVxnLr1WbswCpRPoi1ri645NRs0AeJgcruTCrtxT6om6Fo6LNkY0H98OlbHrqRu
etBQMX55jPK6GoNuMOCuqaU66LWR93h8zG8kissor+x3u3ePiob5bTGZjPJa3Bm8wTbHuPTEuanD
6hnI//HJiDw+7vE0uf5FVlaVoA/0ENWcM1Mg2Awj9Da87cHpBNgKhHUAgl6g8zmb9TA/SkbpXQix
BrfC1m7ss2BtONCWU+aPFFa/pRD3VBnPcXQrjaw93UpkWJ3VbfDQTJ9AUXJC+Au7qa9Z7E97F+hM
1/KHV/4qYU3qdrJsLcJAGbFI3MyyNtzv4F85JtPq/XL7mNapJcsOxp8/6cwLUlGbPqmHm/IOlyry
z40PD8yXx2prxyoETVpncT+Od4CbTafAb9gDm6h8ahfpP4t8uaUc8npWgV/eyx9rFopLcYE/hO0R
TUIVLx+N1pXTGwJsvqzR46k3+8RG8CLn/XGUaklgKejGgILZ1MvRN97l4MKqMauL5ecqvSyEZoXL
9+W2rhxra6o7EQwZGItfQ2L+LmPilqxgavJy2lO9xAttseVbrbus8nl/vIQdp6PK7Z5+FwIdQ8gy
ZnEHvjBeoxI8fbq1CiHI/XLqbVXMowH5NEMsq1Kxrz1AIH3sVCNAHPrl6EzXxOTTCtHOaq/gigBG
BHyiP7p9UevECtZ0e7zJPuvr6Y54qklgIOzG/+V2W19ovGBrtJszUwnyoKtY3W+NdjyjdlufEYr+
t18OWdv6n2JdH5Qxz2+vypXODMSxXq65AdUUn3IYMuZr/iCNeBjWBamjO0jWfSA0PI2x+M7ztXhq
prxKg3akyWaUvJEVX8/y3O77b4VBy2c1QxbRZusTr2iCez1E/r9tAQQTnLFzmqwNW5/LoajctoLd
qN/iHQabUdxnLdX63HVjf2rbYPz89pJeiah2rx74a2guodTNvDpvjguZvvWN2x2AR1Ye9ta5orqZ
+ky3Xw0aHEmn29UpXXK7VS+60B/iNugyGDAfRzp9kOpW3+faklgHezNAXta0xpKs0ac7in/clto6
02Mvoq1qgBDzuuBA965OAhLcepK6MmlbvrBnmsQhN32GMDfcoVHWnhjFK4DT1G0Bwzrs5H/FeTYL
SZMeTwwjeP6Og1uHuobO5dwQ2mXroW49keitdUxeNsV5l8WE+oR12Vh47ZkP43L2OzetA25TmpU/
6CIqQ5Xpkj6CbPJFmVtq+de+5uX/f7vEwdJAVVLsbVbx6G8V1HkyrOX/3L6ldSprruRC9dZlQeR/
Xog5VyFqcLexrYzbyd33Sm2aDFDyqklUX+XnfiWlWyi0xQtjMwde4/Mmi8w8HMqm2g7G2xzTom3y
WkTdJls/brMgls+klHsyT9rt7Nt8Zr/yi7KIWIO9oulpZ0Qfa1p+cFp1m9HcySlgBbms+ug94Iry
dSzYjSInxIZ7pbq3Kc0lC8qKhluTFSbif3URCY/hDl8QDatqJ5AXs3Nq7C0RicZ+SRWLvuX9WiYj
fBedNiSzk2cBxBHxTKjTgYU/wfF7AsDb6VLF7MzZVcGyFrAZTwe8vXYJa5fmn0H31K2OYnb2rHmJ
579YrKnf+M37XBaoY5fOCRnN7PTZVn0ZzlLrNIIv3t6WPyBm7v3rsh2ZrQAsirhY1ByPqSLdN+WX
H0eYXTp+TyuHMr3nCt4hXTqXm07gw/441P4N2MLrxR2zU2gxXYhBQ9iluaR4yi1S32vLZOlrmtTh
+r4Ucr+Dk4TbX2KnVNlyL6yDQqdANJQHRosQ8tRNeaNQfT2BwMr8ZQKJvVih8bTN6czy7m+hEBgW
ytwIccxOq2yLl462+Aoafa33cqvlPYUC3vHt/XO5EP8Zc5idV40XzAuJ6ZxOwca6pFsjdhCsW/OE
rn57UMJ362YyWzgkCGHQrJSn02Vao6SjpE98CHnfqGtej53MVg7hXJGl7vYx9fgmP5VtEKVN39K7
KQJd+8ZvXLosr62VlXBJB5XdPcrXNDYNPWwC4PXNh3bw6s/VsY6L/K5bBUsimEavicxzN0F4Zmdi
tDK9qeaaPoVG9qcdXaATMdWNP+ra5rUO+bgs/mD2hT6RvGCJ3ENgzxxRv8zOxCskgMA+xuBNARfS
/WIQFLllBDsP85HxnlEMHXNw1KOpVck0OGYyOxO3UKpdOuEvabyv5ZQwUZJ0qIW50UK6slltfZGt
LHkuAkDQmqWYZTLorjjnrWCpMhFzKt+YLTNSQzjUM4otqeHlr0CggpvARH47aFx55Wa2zEgBiUMw
8/SYAp5UwLdwAOJsg9bDc4H6+QRGR/8ggTB6XKHWf5jyXt15i5In1in18+0pXNm2thaJqBs1Qwlq
SUOYQgFM8czl8Ow2tHXMa9+Yqd30khJqsij+XyVyp442s4VIqmGvoiqYUMWo+gNI2WxxI18xbp1i
2EO3ZYsH4jQMycctFs9B7mZaxP7QIWkLCfz7iLOAHjwX4I3pqP7HaaltHRJ0rNGl2Pbh0i981uaj
TybHI2wLkTTN2s5TVNAnFSsUdObEVHwDs3Rl79kIPUlhJNJuOUKPEjCJ6ddDsLbf3FbkEjJ+u4zW
eDUvAomx87k0lx4OwKq8cdt/tkYGwLkVo3A1TOe2/c5UmJbMc3tSYbbeL5shPihF7D0V8/YpDsgX
AQvCt9fkSo1iK2SUHV/bdiLeUw5fwweyo3KAo0P0Ts1eeIT6xP757d+59l2tQ8Qmr+12Ib0nKJwl
spbviO9m1cxstQxda15BeZA+ybj9WenyODPfDbLAbK2MCoKqIV8j7wl45Z8efLe3UbqBdJmtlUFk
z/M2x5Lkbf9uUH54BLaNn5zW21bKwPHEPvQx8UH1H8poaE6QlHOTemC2QM4oZVcNMvSegI14n7P5
Yd7cHiOYrZEDKZ9YRTWGjkx5iFj4nHPPrbXIbNGObgwWPKIEmDbTiYy7f+HC5ub2xWzVjpr1UV5G
zHviUf25bfqvUedmi81sEd5y9aHWMWLabKePSxnfjzp0wlgwG7M8LowIPI9jRYrnbtyeopa7hUMb
rwyQqb80FOvhd/UpmuBDU9457WwbrcxkRQZUvpdIUn/16j3Zeje8P9zCXiYIf4O6GwxQvKexyt+3
TZ2UzE2yndlSHfk2F2EAuflUe0ufRMrsx73QbnYNzEYr74Hg61xX/lPt558LskHrZt8cL5c2Vrko
/BWOrqX/FM/ye7XE36PauGVkG6A8R8Nq2HI5NYN810Kklree29a2UcGqg0X6smKbyBn3uSkvoe4i
xdFtD1ovK02c11sOglg6wg7lIY9adpwrdusufCVX2ljgJjeBRxTFgY/n70sznkw/mxvXiytj21jg
KNrLqqv3Oo1HeP0xFfzTr8atdrPhv1UJdx+SK/q0LQSAg/l+X5Xj0NbJbCsjIQRPqhROcDyoEqO/
O31JG9Ar/E7F0mDgtdcIsN1BzdEXt6GtcjOEJpiMhnl/WsKFJRUfDVgtYIq7jX75wL8Vs4b4tYSW
Q5Uuc5XRqvl34MPg1rewQaBTsNeilFWb4gA1XeIBMs5gGhBPjl/TugU23gpNf0836VIX+wPPARzm
sHBz3OLW4TR5rWNYt3Wp8OiWsCr8IHxQt9yW3apjGyJVo0y7PzVDyJPNX7zEL93QZMzGgu5Dt/iV
UPuTYv0xUPILg8eP28RtJOgQKW/cOGlTwurvcgdHUcO02y0e2kBQT0dR13Wz/zRPxjSwVKwEtJHh
FOu2IW3+iFxKRCs6Nqkk4d8E5OjKqxxLfBtnbhriwR5KtGnFJAS6em3uWBlvN1bmcthf6WvaOPNV
ezARhCtAuvV997zWgfe/sZvLT/kS33rauhLSbVWOCIJuQbSzNt3X7e+mUplfem5PWjbUHCQoT1Iz
t2ncqTILeuE91uEw37ij/Ce889riWCdVTGFlzNq0KWRY1VEYNdyxLtju8majBz8MlkM+dJ5MaAn3
3J1H+/2KPfy8knX6C+8C+V8+Erw8qhkQ2Hop+LMZ0ePgcLRr7yEoNh3gBE/lyffC8ZiXmt/tOmxv
fNhrq24FAlbMZIqx7k94fTpuBE+Jo6l9t8Nq44c3Vm7wQoPQXTTvCWwc72sYZ74dwP4rgF5ZdBs+
XAGFM0G7sktLghh8KCWUriCjNYuHioJPd5iIiMKDVw2Q6jG6fBBgpfUHQqQ5LHEenDScHECEnSpy
9JuIVglYcfoza6iXwoikvC/yxTvW4KDfC2jV/jUPkXhHWQUJ1zKOx6OkGz4MvZQ1Le46X9dZFneh
H47Z6MfVSeHV/fHCrEnlMNx6wLjyrWzNEKnLuho0lpOrH+Map97sZrzNbLS0gKD93Pa6Q10SeB+H
ZTKJP8XC6XGT271suHZtDHdtYIMC8nkU6GqwmDhd0LjdwyboNVSG700WmCU6EjHmx3zBl3l7l72+
4txuYnuKzzSneZtF7bIdhBqedtreaoe9HlNh0P2y9AmngpuWdH0Ggxb9EfqH61Gg0kobyW89al77
Cf/lT6CVvOcSr+GZvwOgseupOvChK06l8XbHj2sFvz5f9jWaKqA0eJct2/Qw79zpisztjnXReTsw
17XKjI+wvXWLPFWGuV0huN20rurJ9NLoPlOwGK97GSckXL++vW+urLvdtI5KBmcw0qms8NT+mK8Q
jO57I4+jGm/R7C5Xhj/jH7eb1yusfbwllCrDK6n3iaxrUyasXnVaVpE+eKTip63w+f3bf9CVg2B3
K3TV63GATWS2tdt7Xv6jd9+piOZ2swIdT57nplfZuIdfY9J9ZDVzG9puwntjDvEmHXWZFhqNwxGy
c75bqQhtrJcnizRxs4HpBCRb14lEVcsTpdINasJtFeyp9JYhXpnKpq6ArwuerSGsQJxuXOCPvpx5
BCYObVHKZSH9tUWFgcMcd+uxQBvy5dj1uPTaX8s+qzcJwkTs1496hozy25vw9SY/t5v8ky+YLsnQ
ZNM2kOgp8MOiOixBARkUCE3nP6GS5OZ8w21V7DEHjnnr2wbW1t69mJZP/eLW5+d2n3+FWlEN9ESb
1ap+Bj/jr57A2OvtFboSd+w+f7cunu47wNqA+WmGQ8Or7XOtcz0kFTRv3JKi3fBHmVpLSoH6M3pd
DlGzv5uYdLsicbvhD2zbQr3NbzKKF5ID5bM69dF4q+N/JWjaHf8AsumxmjTyOTR703WV0I8WnYou
/G6YplBf9PebauiNAHTtc1yi6W/NjVB33roPSws2J+1Ool79ZIFMzT1typ9vf/Arcdl+C4DUIG2m
wiBFEqj1+O2S+GHuVr5z+zGg01LPs8TgF5nys6Iz9G+rW+5P19bGqhvaVcdm8nocA3g0neJi+KGC
qUTn13fT8eL2q4CKBVOrpipr/PWgpYDJu1GfndbdfheY4nUridJNtvD8Z0H6L5oMNwqqK3vUbrHP
AwGobltVNoTr9D9eDfW3wfenPKnrcEy6cmjfeUHkJvrE7Zb7ohY5goqNzxCW9J6boYQPRVC4hQq7
575E7c5B4UKoqPTP0tcPFN7vTpdLbjfdF26qft/6Bhyooj2agr3n9dSe3L6vlchM25RLWWPijfCj
Y8x7cap1Hd1IZFdOra3BMZfxAA/TuclCU71juLMk8Tg9u83cutDPRUALyCI0WWf4Y6d5keRx7ngf
stvuZbt7opN9na0AzxlvhYnJ/NFp3nbXfd7mCqUJrbJ2KGBUOHQGskmT203C1sMmfhzMtVirrOuZ
OkA/ghxyurtdQf/ove+rmeadltnYyq817ol7M90Y+kossLU0yCTLXou1zPhkPPCbyl4+4vltelq9
jn7ICaE/lWzq726fwEpXsYh5K7e5zLpojh/8bc8PYMjIG+f1SsC3u/GFzhse1nuZzZPs/l63abzL
fbo9TQW6uW5/gHVqQ1lteWmmMmtLOSWxrvZDM9Dg6Da6lbEm2UTwq84xerg9Lp0pTmbg2u2CZUtj
b3o1vYYpXxbK5X0fzg9S726P+tzux1NuJhk0QBtX0NA5NDlnCYEamVuMtzvytVh4u4gtz9Z4/qsu
1N0oik9OK27348XczMKHlgzUwsIvUo/vFGv/chv6csf4rTSTQQ5/qLLB0Gv0MDfdN78h/7oNfTkA
vw098l0uGhYfWTlDXz4IdlzhuJvgC7cb8T0zQy87Qs6i0cdV6ceF9t/c5s1eztsnq4ceGoaW1P/i
77xPKuK5oYTghfRy8AG5euFVmWcELbuTgcRVIsfSTaiC/yGyQZa5K/2YnEOv/VAGJpNz5FYJUCuf
5q3OO+i1knNU9uL9tHXifT5Lt6RnN8j9ec3V1Bd5NndseR8VwXoa4ihwevbgdosc3fyVbl2YQ2GD
4r1ZlnB/9uiNOuNKarJbxkWJ86MYpl7OJczbYhIM70O4s7eJ3PzpfgZH+khjcutm+zoZhNu9b4j5
LBGdV3KuB1KGBwNzgmOX8+lX1Ez8Ds229m7rB3LYg7BwC8m25AYlSxuXgHWft33ufpGITEdcKOQN
xOKVGtCW3KBmobnRM/4g2j/rIv8g5vnGtfPa0NZBLmQXKhiCI5fwX7you2Pph7esyK59B+scB0yj
FGlJnrURF5nifX+306l+ahrwCxsgPRI1bfoJ7F/HBrMtxMHh1tFOkyZwe8Eujiptkrrf3XK6ra5d
BPGC3YveGjX9qarkh350Q3KHthCHjCdWQdkGgt3L9kWt1bu92pzqnNCW3SiWtSQtRPDgCbSJpF+3
b5MMnTZPaItueOtmIKePnBt42xOoRr9UPLoJ5IS25Ibv4yGODwU5z61+bDapEp9S70Z9+fquD23R
jTmAw3mYr/Jc1+qx0cH3bZwc1/vyk79ldF0INi05I2eo8PyAeWB/79PJ0dbBltwIC6WGcYeT7OSp
XwWFAtWIftrBJaeHtuRG0GBv+3JECuhXuO81y9/Cm93YxeEfihtxD5uhFZL0W7V9p6T4uPSrU3kW
2jLawTSV0nihPJd7QNKdLc/bGOY3Qu9/7eg/305CW3ADmJeA50gkZ9o1bbZRMd0tQBq/y6vZm59K
XCLuh6kHQasV8l7kIfmAENc+bv0ORXUxzutfNJ7yDz4NKZgldAoOk5niKOmXevoRQFjxs+hY/W/F
9yBPfNgrfpyrVuRJqzj6OHnM5l8lFGf+Yl4AtQwy1A20c1b/1ORRc5gib34uon6/wwMD/O7BiHsP
jV8yJ6a60OIiFMJJT+JpTgpsmazjwX7YiO8fOBB8jzoELikJigJ073UUKaj81XcTkWJKSLSEdz60
88+5Is092aH6z9cV3qT5Grshn0NbbqQHhZICcA8eVw3V7L3SIIfXThk5tOVGtlBD+W2M5TmcYba6
8i6ZfQSRt4/K668LgLW9POS9aIt6vky8p3H+a8Rl77FkkOYUKn+Xw8zw4e2fuRKmbAa0hlZ5OARc
nung3cuo+bSipL/xJ1wb24pTsCvz63IZo7P08K5Dmu0UBsPuFkps/jMcpvgOEr4885mdSxl+AcDC
qVANbfazXNCfaWIdnRsayYSRT4TSW2Kur7cdIAD88rNGneg8HJ74LOsuupvYlt8rPdNDq3c39AS8
t17+BFeLntVQyPPEdQtc55ZVMEt3+6Y2C3rdIfdUEx6d0ZR5pHtFD91C3ZidoU169hcoa4l6j85T
uGzHAFq0h6HuBqerU2BP3esM6pNN7SkUgYeDQVPyXovATYcnsOfOV0miWE5bKmbjpzJQVYIH7/lG
5+31oxTYhG34UUZRr8IwBWxsfwTwpzw05X4LTndtdCvWVLEEpiivRUrC5bOAP1xSxJI4HdTA5msL
bw/6Isw5kAAsTFaY0iRVHroJ/QQ2R3tSMDce+LylKLeGu1UX9d0qe6dCK7Ap2mMIVRstKEvXUHzP
2/Iu0L3be0Eg/JentPJmuEKENUs76OJt8ZdWdncuIR1izC9HhqNoxHkb+SmLYSMgipEdwLV0io2B
rYKyMA2vknjzU1LNqZzBX/aEY80c2OTrquWyhfOXn6KxvB11LIJjxdwIp1CufbksUSTirhi0n+4D
HQ+mg1mZhAqhU1wMbP511OKZgy7SpF1QNH9BhGLVD8XuFZ5TrRH8AfBAuwRP0A1LRYHWT1Qmyqvd
8nRg4zsK0RHYCu1Ydt6PUFGA9NRFucxpN9r4jgCGonxre5MCng56aKHFcYTXhVtwsbF8ZvEhrV2M
flrTvEygUfbUROH/nGZuY/nyFRrue0MQzLuyT8BkeBi85Yvb2FZpFC9bwKCI5qcDK4K7lqBGXmL4
l7mNzqytvrIaYkWTSatp8w+1Pz1Kot2SdMCtwNWWO9/nXPgpPzQb6xOej44b0WabqxlqH7uM/RRc
nQfAyTIGUIrjAbWqongbRFQPnKfNHH9eJ3mHjtctXOOV/Glj9xbVizpvV5HSgn1Aw/1TuAm3xG9D
93rWNmPVxiYdSd7kh7HyL5rK4QYBdKe9YgP3ON0oHUWAEwQdNHiCf6vm5pvb0NZO8Zo256VEIoKz
G9Tgp44nDeGlWzlnw68qHqnGbJ1JYQlc3uVwoP1QGjM73YsCG3FV9T5jbYdKriOjBmM+uoMapltg
sSFXeQN5WqJnP53NktJpfdj23S3a2oirYQ/5Fm+Ln0LBzdyRYI7fD9Hq3bqUXtnoNtYqnow2kOIz
ab/BK76TrPocCUbc1twGWw17DNVU3pq0mQS7i1Dynmpl3KQEAhtsRXWpgL4ZtnQqaJDAsntNWg+t
Dqe9bjOsgTiu/K4oTar4WsE13h8fWviM3njduLbuVkCfAjE1a9Gx1POKd/O6gAsIHQe3mVunNB69
zgeFaU3DxYtBWd6WB05N4PSIH9g0a7XAEgJUhjWtdtiiTHXRfBHBGB7d5m4FdRoHPQwTK4aEER25
9E7g1DmBYgIbUqVXUQalVlta9XxICCziDnCbmNyClw1gxq2FD3rDxONx8B/jaFMniYdUt4Nkg5gZ
qFFVHmDRoSFWPtJyHlOp9luI3RBVxJ/tStQpL6sLAV071uAGhyCQT3fUE+xHE3P1iW3zeOMPuAz1
2k9cfvq3Drc3jQ2BhitNR9FG7/OoHI8NH/nJqIggh7DW7TZjA8Liwd+bYRU0FV3xHZJDH6RkX5y2
po0Ha8hC9NAGNC1M7b2Hfl+b5BPnN3rGVwKCzcNe/ADXuvIy+io+ejFRyTx6/7jN3Lo/jmXYA/+1
mpTpof6immJ9D5EwCLu+PXx05dtaZ1Zssye0Wlfo//Xbp57CRSDJvaE/NbVPjjtT44dyzA1PVFGo
r2//pnj9N/94HTZIVcC1zWnX0PB+I7i6loTceT2l34Zi3D5MdEB7+O0fu/JtbFTaNrFuq8cAATVc
/neRmBJx6VYN2qi0gRdr2LfIMu0aHeZO/5P3u2MesEFpVbwGA2wqFrQNmuKw9AtsSCM3IffABqWF
ovGgmwy1J7/m8yO8dpYT7ppuzGoA7V+GCxoE/QyIxZJOI95kL562UHxyPMj+5TP/FotYA6oeHjbW
tAk7SOVR/JObG/vy2lax8nroy96QgWLidCVH00zkOEKN0a20/48g+tvMK0/EUeth16scMJGVLMns
reaj2y63o4SBznlTdXOKC2z1UAoik3kbohs6E1cSgI0/M7oBnqNv1nQB5PDz5AOMmTTV2B/oVADq
OVWOSKDARqORiWwy5Pi85e5/n8IpkQv0q53WyMai6c1b67blS7qUOkwAGqiTph7+chv8Eut++7p9
FzaClOuCFJC3cByMMzMbt7xoM8MXnCVVr8OcxsI0J8jJd2hRih9uE7dOq5o7eJIv85qOeaDvdW8i
PDFDm99tdOu4QgF65YINazrkOT94+6ISLwpHx9GtA9vJpZrg6bukeznMCTSyADCJu1sMw8sKvFL2
2Ki0Wc9x14BAmqKBG9x5iMjnPOiih43L2i2D2NC0ed+LdYHQZ7oS9q5l/q+VcjcLtcDGprU0r/hQ
Y7v7fTWdwtnbkjDkjo7NNjhtUvEkJymnlARb987v2+WhnkJxo+K8EoltcFocFx6S1L6m29h3ifH/
z9mVLNmJa9svIkJIIGBKc9psne4nhMuNkIQEEj1f/1bW6N7z7OuInLoqz8kENXuvvZrsRcn45U1L
8pYs9nph83pU83WJyFmZr7PY3rZPbzlhaaQpxGJ0uXbL1hXbuNN8Z9PbXDmiW04YON3MhAueCSPt
XJFtlGUUQ4H+tqdys5VCPdPAZTh4Cd3U1U7wOpZIanjb0XsbxbRMDLL7WePTIc47yH3whUuHt7Xj
txywTGd6Dcirt3cafgAH+yHZyRvX4U11jCU+Wa3wzDtqbKVs/WRJsB3e8sjZLQcsshLEL8LGq5Tr
VAjibeHsXz7792cXuyWBmXjSCIDPpiuypNbC9L49ruOgS7mot2Fy7JYLFkdRI8UoR3iKpOQwAHU9
yjZ+W9nObtlgVliyuj0dr9A27Hf1vn4KZ9v9hcb2p6fz+u//cVnvM0NLm5D1CkRU6xNYsO2zJk6d
B0H5377k92cYu81iSqbOIn8zHK9UjScbRp+2pHlTtcduWWHTZqL2Vf9+7ULP8tEHPtdk+8uH/74j
RALBfz8cCW0TQVgjzkcZJ3ern7NqWSfE5EUmfQlHmHrTXpDC1evfetA/Pamb4hXmBhRiLXjx+t7T
YuKkrYjYZfm2bXazh+kSbyGCv/1VyeFujdMnpuxf4LQ/rKNbqpiM2p6SEbAxtzQ6B4sLymmifenA
s/lLhfCnr3h9S/+xVEkKskGbYGCXNnT92RHYhywTdl3ubfa3Mur3/Ti7ZU6lYIt1dEQfmzk1fZ9U
Q6ppYF2p5BaeBR/YKd5I+/lNr+N2vBlMeMftLvR127sfVjlVcYJG600ffnsDy3FG0LuACQqoMA98
+azf2HeCe/ff7yGTrIbbIMDkmosSs6ovSNd4W6/PyM3d22lQ4+s40Fe3+pesqcESrKu3PZCbzayT
gLaY+TTXXi06H1OvjuAivY3bwG5vXkPXxPZt3173wLH7NenWyoR1/8aXebNxcavEWd1k8spV8sAJ
wcnQ/mXjvr61/1/a09urF7nFzLR7Iq8oY/+pA/9hD6M3sVTo7c3bzxCzBFLKKx79UxLAHzkx69sE
PvT2zjVKdhFYWfIq4HCYbwZm+71Qfzlq/vRQXrv//zhqAByESWCW4BKp4Kse4R8LWPNtcnF6S8AW
owk2sY/BhW3yExXdNWrfVoiADfjfv7dsG2QudTAGHf2gkHUtz84w/vSWDURvr9oh2FrepHODDm14
IBYpk2ro3+biR2+vWsjnY3CoenG1tFnLqbckt2J/08iE/j8CtkVQPdiYyE4IZV1hZLUVxti/IEJ/
Wis3e9My8GsDeDtfTRusVUfrNAd4/6YOjd5eq/vYp/uKXXSBB+54jtN9L42nb2NM0FsO8talSzs1
YXoZd4RwGti8n4jJ3lZt0Nu71DRb5BRIkxcPz6miUzHLp2YO/lLW/+Gx39KQbedDvSBg8DKEmS6G
cC9X17ytDKO35ONNJEOY8C29BB3Ss1WUfI378W3icHobwDR40C+haUovMmDNQx2wrwEf3dtW4y37
OB3D1qUELA/eqJe6Y0vVxvvfwPLfV2D0ln+cNq33O6v5BTOw6JAgveuCPCZXQi0+v/G13hTArg8D
vTaEX8Z1CsvQ0e19tvrs4/8+wv4VUf/mtrulILN9dwzpl8nFJwNNvkZhkrwsbUbydqLiuSdqyrnu
xuPcIfq6RAj5y9ZE8/MIxcyPcXBze4jiSZR127JDrIblXUJr8hjB9O4go5p8CE2mjzPfs2KC8u4M
8AY6vx0im//9+/9h0d+SSuNmDqPZ6fgSM9M/9KRj90PHQbp728dn/319BCRABk/N40u01J9d0L0g
nvdttcAtCzkMsFpey5hL0ELLvqduLQTP/ub494eFectCtmm2Jolb4wt4VAYDOsf3gnIfvgvlbN9W
E9yGR400livQiRimp2L7kk7pViVt8zd/3983HvSWjNwRMtbWZPtFIlzjnXZiPSP3fRWFm7KBFQRm
Bi0o87Qv/verfq1kfrMRbhnESFGY5m538WXJ0qzE9HE7NizQJchn8mBRoXz/39/zr4vM777opuwm
4a5HtcBonrZTOL90Uap80XsblmnrTdGZpc83FncvwsQkKsc1RjR5G3YT3uDgPV4mTVQpPfjwMOEc
38t4Fe+13rJnZEgNXR65mWE/GoIImH1BjgCktK/17HNK2uZRjYE4giu9vG9BfTtP1sM0gwjLr7Af
/bCrSFRd0+mjAfTp2zxlc3jM4N12dCywH1rWBXddy8cljxOm8q6VwydBoS34y8P5w0u4OewsxFKt
dPV+sZMNqzi0a5XIv7m6/ekN39QlzM8eHqiaXxR29RGUEXWITdRVRvv+3SA39Rdg8F/j2d+84Vty
dLMNytmsx60QtD0592ZxJVq310jhdJAVwpLsJ5BK3HfAWHGlafMzpDrKQ7O1uYSj+nFotvRN9AN6
S9RUkQu1QADhZej2HwP4g3lt8Gjf9LpufRYD10GlEXl6iSb+dTV5O4x/Odf/8K5ueZosEFrxFnU7
CSyM5qz0BSELPLf2KC08yd6mTaK3pE0oPrkMa0fxqjQrgno82uSNwY/0lsfO4eUAzVwSXrCXkl9I
Da4PftB/I3/8Houjtzz2adpApJ7C6BK3WfYxAdZ0YYqbu0glXTUI0R2WPt0uSZQub5oD0FsKtyfz
xmftoouCjfMlwlItU8xL3tZN3ZK4w8ZtzT6a6OKyyF+ktWHuZZi9rW+4NWTdOs7IFjN2sftqbe6R
yl6IJaUf/vdOAPX7D1furSsrjLP7VsJ6+tIR3oioaNS+Ydku/ZgQlmeKdNO7fZn58EPCRDGzOdLm
V3BCqFqQC5/LlMawPtxheqv6vKaDVfxJZJ7NbeGHcJobCDwRnz3kezdsoS5gh9FGH8d/t2A+rshj
+CUml4k1hx35tD8ormPxHbQTDVRqFbNjCHzejbIPVC5t5beMHsUWxUE1kA6XxTpP8mQwkk2rhmXh
57F2/og8kDuqNyVzYaFMm3sbkyIyTVxCaAMKf9jgAs5GDCtOcFaM71qoQJ5DSeqoJLtslnyqdXOQ
WfhLyGD/Ub+SIdtpVLkj2fipTtb6oYO9zxeDSOBH11hyaBK+H5a9NurXNmy+y9uVt/WjB9Hps0lT
EhwbzNPbx2QasDzyAdWfwSKXKsg1C91jJrUvB0NUDh4d3vGmYe/rp9igzWXuToay+SE71+eaty+9
3qO7DH+DydNmXIt2COuSB1oVWk3mOfFr0uTUu+TQ43U+EZAB54esrVfk1Mc2fmxjUT8GcIg7tZMJ
g3ySIVj8e1sPp12vtH9BriPEpo3JPgcK5Ps0EZzCDIJ+iIQk3+uI/uKb7i69kv4j5PqiywEcE1kg
iEqXiIKMS9MPQ+mjcTqoVAzIkpFBDVPqBNIPPw/9x35oaVrQtlnl1TcZnU5Lg/DmxyxYkeYJxb9b
TsrXK/vgut4lVdBZ/Py0xeurn3VkdTEn3Jyc5MBzg3bP4jwEwhtf+0WAwtcvAH7GXCZQWH2sRbqA
Iz7obGsqHJudGovAtqm9C9PGIjpXdnOxe0GepBEkgo2kpYdadEbkYBFEU1COw9KJ86hb2TzadfIH
ifV+125+OUysH+6WLumT0g6S5TH6EVva1vj+OdFpSw7xgIz4g80o4wcVr5mvy97sgANymHF3/aNN
gim9j13tmo/WOU4euzTcR57XqBxJYRurncZv4trgCNyQ7raQFpb0Fx7ZqT1QeCn5A0adgn2bx1nu
T0FtU3mUyP/sP9N500t4xzpGF5dTOJ/PsJOYZ3tHKWnZ3QqDe/ld7iKUd6Ec8L8aPJP4ue0UCfIN
LyM+NDK2/MAGn6WnxdY+LSypoR/Pe9J2cTEPW5beQzueiS8JQvb8AZGZYFCmHX6g3E0XgD6yrNFY
P9czqBMHpEby5dC4PpI/QccekAmA5mwWjz3DQjym0zzzS9f1qgcWaCSghl5MiMsY913NTzqdRKV8
UC+IiRQw6c2HbFn4p5Yx1n9xW6z75zQyMSoWgpzux2gKe3babZSsv2CdF8yYiy3S3dloDcSZGZBm
yrBRqjmPvOnHnyxDYvt9SmCY/EX7bE1PCO6RwQdhoh4FZDcka4poF8WiIk2Wvv6In7LTU+9imMXl
CwtS+yATMkxHiGP4VEVmIPZ9m0TrdJ+EWNcQcJogqRzlW/8JTOgpRqfZNuHZTYZkx15PmbvfmRib
U6aUcZ/JnlI4EUf9IMJi9o5MyGPnI+PnBGQR+8PX6jWYtkM87VGFYJGd2tVs4tojuy088SZD5Y5A
yLXdz2tm5kUUOo7hJzOSNXo9XSdYv3yCc2E3HvrJ9eyO4jTa4qqTXa0uWiKb+dMccQ6uJrcZp7m1
Cwylcgw9kP/T4qww5xV/k3r2CDHuqjqrh/iM0XLcfoHB2pBcmhlKfOmbuD22C/7/0u57V1fQbaXu
uabdQNpchZp2J5Qx8IIsYzuT9oTRkFztYc/Swd5tLV7MQ8AjpArkQk+GH3ERIYA0zKQcz0s3LfZn
ojnlJ9phiJVLUIxEPnjufdkPug1/7H4OpqOBmcGqcu+Tect5EwelGEK4WxbEdG761tFkJU+2tdqq
HCeNFGAEh8QJIFQcCNLQ4lLc8z3scEFlsZH1P5i5LsG7xIXhdLHgUK7HyLRJehfqcE6/qw6uHx9G
kE/tQXE21p9Z6Bd6b5LIje8ihUX6a6bBnJwbxEA4ArMDGkb/RISO/sTgB0Gug51Xm8eIDnU/k3me
tyZnM2UeTplsIYcZrhThvR4JX+8Wx9Ac5e0sUv1tGqc6e0jDdmi+rNgIc5NHyTLUH9JN1sFB1Qvl
B5psq7iTSCINCse2MG5KQyMGkUSwBEftJxdfBdWUPWVhb3oOAR8U2UNZw4EKVsQElwn5vjcTkSW+
yGhdvm6OYSvqCFOgJaeWepJUKPJjfSdpiLjvYgd3av6xGzfob8rGavw27jJI0J7BW+ND2qW6ec86
xM38nFrJtq70acCn+MAlA5RUjWMfpnfg+hv/TOHaNTQnA+VCuhSY+o3uNDVuZeI0dmJr91zyJeOf
ZcyiusKILjMSziC8j9ec70bGHBJWzIejfKR9MN/R1Mk6t3AFTXDb1vUAySL3o4/DCvkiPB3Khtm4
i47JNI/Tl0GC8hgf4XuLMXO+RYjc+qqm2I1bwacZoRtmq5EonaebFTPPuQ1hS4E8YbkeYbDXDfpY
M85FWEqepYG9AJmf2DOdIfNYCrZm3H1Txk59D7fzsJGXrnml/xaRDFuz5226JBohyHO/8zKdR5s0
RYZsA3JUNtC9hq4ASTpnyIE2fUoCG86/YtLz5LhQGfTHBtBTWsY793CMTYxCwbTKoYnlIeySWrSY
x8DtruJq3rdjyxdNvwR1Y4dqndLol9oTG/5MzMz0qV9DDONoRIt2lPaJBmtMAMGFKjq2KDfSayYo
WU9DEKfrdor3kF1S6JO3c78sRh9qH8zkg2Va7BXPgjpWR0FXDS+qIZjD76mh5ATtR6SOaYz7u4JW
eojnIpt3OPfIhoQU/p8bWJ0FUDqKWCK31E/CCIv5vplnhyRVtp2DydtKLBOEhf0ELcoMtsfRhc5h
XzALFuIRDskmjY6Qv3lg3Y1ds6RKWYoMpXxPSWbPC0pLHBtSySnPIFZ6TpHmZF2OsmqJ7HHTI6Xv
QrjAiuDAEuLWi+GdVM9BOEBtEMVwtl2LtNkC3RUSMKX6KgLm/CmVySVMo+7cUHCBccRm3Zelz0Ak
d8OuZamSjabnOBx8iv822GCAvQmJ5T9wHkeS6z43QXNBac3Z59Hj6npEXJih7+p+J/oMsxesQI6g
Eww1RhWP5rj6wL3+JjrapxNe4Kqfdx4Pl2gw8gcGTrgNVb2fRBcvv5JkaKYhX2Y7908MEurpLumb
TT0yBBzHj9sKYPdlYwj0OyHxzMgmn9smhpK4Zdt26Go9dD+zMAziQytGkn6JpmRaXuIJkZEvtTC+
/q7wu6Lg0UmyN1/rMQk4QfTg3vDH3WSqQwh7244EfxnhNm9IKxHTOkQbNrAf5jUsANnKLe9IlIhz
Cmz7oNYO0Umg2vbySPWcDDgsVq0eETUhApSUcDl3HPkoMjPInqnmNKX+fcyJm8OCSOODl6lzsl8q
DCXquD+92n0dsyTFXT0itCJrCp/ZgKE62+PkRw22PHMFhx8QeeDzEsszXfe4yykkycfdROolUUb0
qPUTNHKHTnWRTPOFwDXuPkq97Ztcq9S4B1rrtgvziW8TxwUdeDrgxQVC7fcQlzVTV6h+23L8e4CU
pjZupucBNwTOP0Ty1X7NxSBtyTa/9j/iegueYcmD9t1AEXG1qNPHHUca9TsAuygQ77FqIVVLoEBa
zkOKWUyOUOqNPISjSzGIrbM4E3ecp0i2LvQMR44KH9yeNDgn63uER+kGNt+DmhC2AQP/hcA5Gw5d
ZTvBRv4ZBYMkyGbX2ygOgSE8eTfBJIwfRDKFKYpRvXyO0nHAxDoWRxRdQiPFlujMHJHmyMLHHYUg
7NApFlZXeUiNBnee4y7uHWrqV4SvCecAfnzKzb+GRY3JPwtoMR8XTtOfaE9xnB2yzUAUOtN6ncoe
srAfG8/mQmKOeBgH8ALrwqe1iGyB44fNW6UWZAG7YzQBfHVnYXqYgwRrMLGpmpyfm4cG7oXLWGIc
OzpRBtGeMrg2TJ5OT3E2LPQp4k3wRbolRfCOQG+QFmyzUqcf0RuD+zXpXlgwKZdoS5JCBZ7D6MgA
XI3isonsCKL1mI33zcrIt4HBPKwvVhUoWpd07oPwNXoBoaKf4fIaLGXAVjvpXO9LPd+7dVGrzMca
teyEWRdpaTWsou6/wskxXSqNLRG/S2HpN10ylyxxW2DeM5bK9duUR8iNgINSwOe96C0UjBQNb9/O
3zoWh+FxS2mNwVmyBj74iGPWcI/uNdBbtTchlB0wdKZrFOcOfnLTkesmbu631TN2WqYsnX7CGVvY
Jh+FwcBl2DGbiF+GWGl/ZyBhohkUGxPu0hqQQ+J1hwsSKMGFt60u0AP1YZUuU1xaJhgtvSbrF7mk
wTGhNHq00xYEZQDLpyPQd/bTGXioHkbQcO6xVvg1SnWGCdS4BcU49+xs2Da/R4ZO9zIlsV5zcM8z
NGyAMsc8jKzfcgJqZ5e951G0YhBh+59MDWwBuA6+ifPrnq8i48/pjCYLRQkkAyEaw6PEUYtQqz1C
GviinwbmwZhd651dZGf8FdtrgJfNvmpA3dl+1qBBFXzcR9Tfy3yKyehyufo4D7bUFAhk9EfVz6IM
4304obF9Neaql4uSOKHScO6K3nTxfRgCsgmbXqFkQ8RWGtUeTgU7wa70YQ79hC5SlIhFLIbuOM9R
/2WYB5xaYIGXqk7CCrxhjiLBJjlLl09+zDQas0ic+hFN994OpGoUDo2JJnuhR77kaRdlAPoBeYyK
f2TNPGLJIUMTJ0VdBUBQKJ5BUB9GTTx6pm48b8H6fYz+rRsFWjaT4PeRnV6LcB1qPH9Bw6EwenTX
FEUC+oBo+oU2OPzQtzg4kGEwf2m7YSlc5PkT9736oJiqz0b4+qJSZ5995ga4KDleGBWKapMMTLuQ
G1EhgBKFU5O54LTIcSo3p1DUwbxk/DptCgZmNZIYFUgi7xFAjREFZ+KQ1tScdI8yEBFe6x4VcWBq
CCzQOG8gHh3dPPIrhddHn8dA/46imznJE8ZGGCTXUWpANY7XfyLnUQKjvY2eYDEkAQAka/8TMWzk
NETB9i5ChvyxE8mskZ6646EJGZdCOVK1zPXf7byk1wlBSS8Ii6FY+VRinMKBJTdYDAcXC2ikVR+d
YiVMBWEzFro39tRKv8EeLRuXg4HRWpMTVzc/RWvko8qY+Nwtmud0DoypWBN2H1tbr9tBGzXwiySd
Pkgz8qkMo9a+xEL0z33Uxt/qsJe/ZrEGT37hKM2yNP2ww5WX3QNpbB5nOIGfF9pkQb52ailb8Gib
fNNTd5QYA30bcQ66E98BdJWqEfVRxfWKiPi+JU0Bk63tVGehaKqOBMGSJ0SrsOw7uHrm6TBvHuCR
mmypcX9VMOTawi+DWXEx57LdyDWMkn38SOMR9ghZPAeyatHJDBX69SjKhz1rHtieiHsWcj1VC6A8
wEhm+07IZr4gAKC55wGI+Xh3aBLRWM5AFHBRBtWYpP4FjHfosfwEW5pftVS6LwiKKDjn0ZUjnG6M
mhyGUsOTCFFkjruaLttEW59b3HDiAfOwXj/sKIBFpcdIPEY0s1m5CwdUTbYoMIoUd/03ztfkDJJf
d6A88L/qkfgdqOdSX5AS2CS5RbUaF1gdShQtEFlVUMRXPrJkwTZaZkP6Mgnj1uatDxZ43q1x4nOf
ZBlEfEPSG0TCK+bObYLbrzKGuVcBeS9RQpr4uaFu4PeBH9MfJJG2Kbj2qGhDtZovpI8SrGLMAEgF
NgzqlARvtavadBu/osgbPtV7Vv/snGcA4NJAwJVviVAbN5OdkSu5os8stjmbJ2yWgXyW3TI94FAI
v3nXLD89BnNPS4oc8pwg+MpUwbKP9wvatcvSiOY7b8f4H9RsySdLTIKuTNg5uG5Qqv9qahRwOe2j
TZUChdLDvA/NXkQry66hGCgO83Gg7zScQmEkj/Xf5PvciivlU9oUTlk6HBCHtduDGKK5O/OwMxcX
voIgCb4sy/ERdkThaQBrtK5pC4ZQ1eSTTEXUliKeEFlI40HHxbS4uXsYY6Kh60p6ZFs/DWuCky2N
cP497ftUB59XlHWX2K9jpSFE4OVOVmCu4KnqrAK7Y3yBpAWOByRa0xi2QbXInndMW0/APNCd4VAk
NaChtO3u3EiIKxK7Bcj4czgvms5x+qkRffa407V734VggJd7Mta+iODO5MvRwV19wnWwDu6lhX/i
93EEaX4l6RBVwWbsOzZGwVcEeCXHzqejvE6Oof6DcZ8eTtsi5Ud44bG5JOhonxcIn36qXbf6BH7d
PhV+Bbh34AYJ8IhWbc2XFlbMj8hxtg99ggDgqo67xldALfhcWDQh4iKAy08n/ER2oeAX2SNLQq7K
iPsO74lIJ4o1Jb6vOEdaYdGQpEHTAcLHWI4+Ys+veSRNjs9uXJ40dn8kBnIMpIUEM4xX2Iorq4Ow
yV4XoZZvMh7gIem2NqI5d1F6JJEf0fJtG6rwaFiQZ4j0iyUBPCuasqFbsFeSraK7yL3FTtUga9Az
npvgVcxGdZYZZnyLHUNypnh034JpAfjeojC5zxgyTg816YftnGjdRWebRclnP3Wzfkq4pDaf9G6x
IXCzcXcGfNDoCh7y83zag3XmRTSZ9Fo364aMWnjKuBwCvzl8RO21jWgT5rEp0nklEj2cmpeydkgj
Wgtad1l2EqPQnyJJmv45G8MmeE62kG5F2CNf4hgMPfT0ekvCp2m26psed7TSsdwAaFqUSZiuhFH4
vW0SVCAsjQdRhWOPOEfiPZtgkBvFI5ramayldDJ57FUw/+PHSYJNrbusQosHaAU2TH0L066m/RbP
ipXJPimYdabb3JSWozLw6My6Q5otzdEjuT3JtYyD7/ucJPfAJFJ+3JjbzpiCGPWd9Z68m70waIZ8
be56AufBp6Rh5AwQ8qlpF/YYCrJfwOLHk+22DjHtntYJ4EZrGna0wwq+qpWT+NJn7aZyErL5DF9S
FRVUruK4U7gNfB5hHlERN/j3Td8td32korVgy2pdGa+xIMcgge+8Q9pXVqLq9R1SMLupP7pt1riS
J3Rmea9pWnWAKrPcdCHMXBDV1d/TMFVjPqCyNHnEzPiusW0HWJIu5tiF7f6jYRPmwm0DMd5DT2c/
Vlk2W1CDHI5+4LwpqotYwpYduFuAYo1QByOBfIxl1JSIguzmikZZpk6ak5QXwEeZOeioMUtpCZdZ
sQgSl3xYOKYeG9+6nMPjc85DsuBEZZHNHuI0WIsAITvfV6b1jB4DiWwHRXyXVDizUPOQTRw4tZnK
gwy+NegcIJjIRdOZ8bzbfnOl7bYmzdt27kxpHPhrkNv3+pxMjD8CuY5LhUSGh7SOsE6oTD7ykQKx
StHn5hmRtfkoghEaVr1mLUo9lf1roRYpXcYYOL7+KaCB5IhcEC5fQjYegdfsJDcDa6s1js2XempG
mL1O6PobBEsckHjv302+277GZIrjMjEYIRSLR8ldTVLiJABdMCVPDZwA3rf7rod8QNLLuwCJJtGD
S2H9g259EazsMJyAs2iNPrBw4Cf3x24Fjltg4yU2H3oo/XMM07Z3nXDbVALVxz1AJyCA+diTfjwT
0SbfRNZo+2tn/aJytJeAC0jf4SHZbhbX2jNFCyBQCLRSdRPsT46LWh99F8wOFfKY3YGoPz7Vk6ib
iluZpqUEbW0s1yTTe+FrJ96tyIidi21P6veYrfmffZhsMLhRoTrFbaiOuOdxMwlnLgbIGOKS0TW+
zhbm5lEuWFO5B1oaXxu3NMNlkwkCEawC0HCaRGbWqlVb+80B7q5EV8vPS8TnL5DvbT82NDYXQPBY
dWxb369tSBlK1XRPD7p20eOE1uaMrSWXcmORawvrEX2M7qZN2KUFW2l4H3bRyI/cdG1/fuXHI1Om
q5cHG4EZcMUIy2Zft3UPMY/zqL5xYHjzs+/99t3vDRWHhczheyUwHxPShWdwF/h1WsL6BxqeeDiu
+2sUAGYl28+Re6wCka7IJ0Nad4LRMHfoe+tuu4v5kJ5npM6+T5flkdZxVJo40vMJBUKXK7rBUjh0
44+sW4f5XtSYElaWi/2q4WF2Th3zd+Ni4mND0r0vgMs1MVBfOF+VrjbrucOLBkQKzePZJAMuuP/j
6MyW29aVKPpFrOIEDq+kREm2JY+xnbywfDJwBAdwAMGvv8v3LXWSHMcyCXTvvXo31Vw1JXLzFbID
gimBm0xJnGDr3T/liK2SrBb2zFzV6z+Clp2Ko57NiH1R5e+mHbeQx2sK+0NhqZWDR4/zVVhb9U/6
MUWwYDpfkHvh47OERaWvw9yN/bmfo+Z1s0psTtZP/9i42riMp71Cwdx8rOAx6kizj50XY3lMs5SW
fVwHtz86Nm5ZzRnDQedRGXpRGR491y7u9mHpMu3x5R17LrOp6hH94oZLRmLzJF0YlRnCMLHLOlyr
kXmifnxpmphOjJEozHdl59eh6il512abv9a6GQ+5EoJbxWplMkTunuXVNJF30Rc5ebCxe9Zht76H
27IQIK04Qxg3Ca9ahsPZM3nn4+5UwSMdGI43tlnatUIhAuSF93Ni1VU2y6J4hh2IDnMQ6sM2CP2x
WJM5uJjOL2NotY+SaJsUnbM/l2FuvfO2A4za5B0kyGHOacmVfdQTAgJ3YXFqPRYuQX7ktCUR4XWp
lBXvpdw7SjjDsEegyy/HGVnkLqKe1q1abkpCfEY5dW/qYG6d3QkNgC2erAzyOjdBE91oOeeJtVnK
VwlpZMzHxr53MHJ8WeFCDq7H6l+xheIs+3w7+w52bNcZ80CzYbKNN+JpFVZ1BkoSl7b9DgS25H4K
iq59mFsRH7ux/t3B46X8VdY7DyqvkqVvHJ2YvjKHPt7ip6YW9ruuerpQx9seY7Sx21BJ5zcPu3fY
/bJPPW/N88PW2/gcLCFNeq+0SRPf82PerPWXVyAaetIuzlPllIew2NnQqC3rC+AsR9GsvhwTyBMR
t1G2RhBZPBf+n5Al5kt53D3kwUMdhO1zGVZzhiSNMZpv28FT4cKyShNaSZWv/y2rhTRTL/tl7P0/
FNx/x0IHL6MIzGEJOvu21bhWGqH+zS7s8ITx6x4qa4svUays26THr2Doh2MzlvgrRR5nppXW5648
Lhruc/8NZWE6IVo1d0S1lxnY4chFbuq/rj/3Z3TI4LlV89sUttV7awdE6C3UAIwnTXmy501zz5Rb
9MI2xPCwK/SIzApimTSlit2k7w17c4BuDnnn/A7hcvg8V3HYYyUhWEoThMduV41KYVm6JNZi1WkJ
P1Fy2TO3cBgbwKZxI6d9s6qfbi2V88WqUG9r7pzQ7gL/WJDDmS7lXkrvpOeFi7AJLByZp9HUdvEg
l8n1rMwEzFWhSs1zsQteACnWj3WPt+5M2Wa2V6TUuseuMsqPf5TT6v8WjenLRyK4w/HYO5FR/yrj
7XOTbLoRw6GcytG97jGjr19RNdr9HR933f4WLiwBRrcaykeXsX7vYVeyOfjFKt0P4zn7eOc2jmzH
xJt1Ob7EzJMprr3V4Za0WXSlf8SLKse/kaWD0STdUDkKoJffoNqwu0onTAovZbr4dYGma5z41zK3
1NB+GBU3DNDGOaq1y/+/17w+uuE8v5V6qWTC0lJlHfN1rE2KqBtSWhLRTzRO0hEIDEU69G75ZcbG
x/XKLT9ob1WRj+/f+5WpkVqOG5lW7W7ebea41XNcRbrMPK5GO43bcbgiqrgADU3eDP9W+L3ubaiF
6V4cwhlUGldc/BtJLVrVScXLWj/00zDKNHb8vaLvxMjyE67lrntkV8jOJ13sqLVJYxCs01Y7Cq/B
84Fm7uLY880Dm+Pz4nO2ehM9Um3Z1bvRYh+SffEH/V51Iw+T6+I9OUfPaPcn1mvkPDWILMW/Mpq7
f0sIi330elD16rAKdureiR6F4dKrxfFI0S5364nSZy6OU1Rab7HmKakS5TflaIMmVGGTs9RXiDEp
rKXqSN+bK3RjgriZwsURi5btdS5xZw7VBPdksacU1Beatp83ifFr5/byz9EDDN8RR6/3xcPWlkQ7
TUEO/MC9P6sjOdMWS7mE1em/MZJS5CbGUpvqqMdYEbulI9c6mjLXU4X9Rzh98eHVFp54OhdeZF3k
UE6RPNQDwNld6wIdNf/fPZBfYyOkc4b4UeYyKWuS/YGUqai9TZva4lNY1tEwXoj6KiiLCEjef/nr
IotU257swdBYgkhhzJJO/aNE2vKeN+IrhvGwTeES5Mm8CkX5Gzi7uBG6Ei9/JV++Otg+n9CaiBxk
YEgsq9geJsdj0+c9PSndbtK5nSn+CCOEmDJvDaodAKjskSzuiaQqepVt1YoGtthF0F5HDLH2Nw5W
t39MHFjiX+3MNs5kULW6ss82M6C+pFYIoeUwtxr2Lhxm9jJEznF3gq6jdypna9YFAISF2nCS/DCL
9sJ5QgNHJGHv7p92sYbDwZvYONa8YBYY3d8i2w2lfYjINdn/C5wi2L7acCkbPG4TtP9tKALLmFWe
V5TZEFWs/UonV+zjtdixsJkNDlb7sCEPyNNerLH3MuzkQmLBr/OYYogWdEY73wIToTUTCokGKvuH
3t+ER96+NloP0WzUFS6dFRiOoDXrM+7SMCKleRH0J8bjnOCTlu3wHy9z7V/t2a3GZNSe9jOnnkve
/oY43XR1pijZpjn+V5R29bVS/2wzDlcp2EROymksi9PgF3v7kgcT1/VuEznGYRLUF8wtKV6bqFry
R22363xlm/lq7up6IOmOTRfyALUujjWPG7XJOkZ/yrhu4mTz6pFXtKCsoGQcZ+tdcmb3R77/djlW
wNHtATDJOzqBvS+33EfQ+RIFW81+wXy5f0Zv2yOkBRxUZG0d+Q8Cl5qeA2vDO+WBArly+rh9iYYq
Ju1tYyVVcFhb21VXpMb2swSzWR5j2guT4oyG47XsiYnOjMf7exxiXODEW7Z9cNOxZC7iXfez9o6x
Y29TQv+wP5q+13ufrIx47Gldo78+WXAvIsNjJkSn9owwFCTbeD+647Kled7m5bnfkbAS+9sxT3h5
GOXs3e1lLCztf9g6sLcvmyhy52AWGnLE0dW8b66zso17EKr7uTpxf5o1zJpXBOEl9mZkPwFdmrpN
SxhT5Nq8SggZNS96FaJgxySepDH32H7o+xhoTuxlSNwBD4D7ljcClWhorZa0gLp9mvxoDB4nql2K
lnJetiMombxrmircL8HaqgsAe/BbxJtdHkE27E+I6PW14Cc7paUezQMqdwAPGtrqRQEJhH8CtPn/
8py35bw1ne4OrvBRBkObUvASYr/7d1AJ67Nf+QaRX3askFiEvd50Y9XNfY0nS7XhyeXLH2Jvu9lb
PPzCy9v+yDyUTRoPeekn/eL7uHoFkyIW/Gqq43yN0nqtS8nFQeoNMiO/XKiEsZr4YRVJtVvtdWij
4NgVcj2xrmSryQXQyBD294vcuzFuiBnUr1LP+5pO+OncFetQhEihbvPuTmv/t8Uo/NProt9f2V02
/jIWgwfPNbFV+b1SjaUIVLHWOMuxyNURdHIfDnE3SQoT7ZXdTZhK89hWiCgZA1+19RJAeHQJJIj6
D0vumzT+luunZNv6BUV/Kwcsu6awVY4TU9Reqiv20KXCeHFP3FrkNVyows4fEXCZ9kogXpvpHzlg
hXMsgVkotux4iZsDezClc7IGZbmfdp/34ztvVai/JyAQuPRI2OtjjIytEn5wMvw7xUPzX+X0o8Mz
tC9lFu56CO6hyLiqK+JFbkHcjGG6W4577tRYTwxWIizMUz88r4E7Im4qWIXqiX0sfvGCUBW8IME2
xZ9goqewl3r97LvZema+dOtSJ+B8YGhqmTj7LRbhvBScXc9+vhVhGoariI7BVjaAp+Fo+dW9bgev
/Wj8oeO4LEpLnDUNWHiOIySjLAyQRzIYr2o5FLaGUZEmEv5FFCOUT9jWtnkd+d1NJWQD+ZxLod9F
ZjqSFCHUwSuK0X2TG+LudmpduXuHhqm9p2Im8eHowyXxXO1Sy7QkUBh5Vrsx5EoiVjaYPJamKfNf
rWhr8YAgtOZRGgx55LNyrdjHozcGobhGBaXxIzli6iL7yvMxodXIubTU8XQ3R0a/DSwVJRhauBMb
+0aJ69BjcZ6kWYpLKDnpz6tZJk1wJggfBgfn0P1gJpLqAUjt5rXnVgJr73zDt1cMCJWfguV4/lHH
g88/Y9WrOui94rsIKhlfgiXvXuNNh292HMQf7siTnBK9Z1v/zDaU/Fp0+V939tSvyF7DPttwsNak
JKWvOLY70nFqUZYFv13OPrYMLnG5WC+RDsR+XGU5je8+Y/1W1m7dnP/pKDPCj30Q67Mq3PbeotR5
mYZoBEJpFD+vNhcGj2FZwsS2/HpCOA7NxFO/tGwdfvLHrrUfVwcS9aHNZ+thkCAt3JyduQ0WZRV8
dt00t3Eu8VRgPxm5kmXbHkVolYQAtPMucMudwnvrIOcuvTMHxVMnVZlquoRkoJleEy2C+Kw6CM+1
s8ZPop6mOGkLt3wcnNayn9jobpeHvZ77n3QmBQDA6FN19Yg4bOmWrSIfjvSpFnCpqcvUjvyNQ6xz
4zyhHXU5o6Jy/xkYp4fXEtPyDcy7T+002cUz++hU/xoRvlpfVNmO37U/r0qyGw95yayeeNmCuYK+
dkH8TiXVv5yTMDc78Ata5SsdSdwfR+WuN9/txLUY8vESUy8AWsSW6710KthYIiHVNL3vrQtIFupA
tm8smLC7Y1VsIDsOHgyKoM6n4mZ7sf3YOHYncBhYsZ2xwU1G525YRfUAxlcjEK/jnP/DUqjnn2Pc
Dv1bTp63SCikZn4Cu5yuOYKsn0HBzxHS47rwm9PcjycFKs8CbBY70SL386ovLWzvS72Ab2aDO+Tt
AWvYFE/OnmN1lxY45k1ihg2nRjr05onXu7Z+2a2Fx55NtPPMnAQ3n7hicPNNdJULqljzVjEmL6Yg
6fJ9Hq/eupXy7Dd7uWOwzNCcaOT7aeotmbUwPpdRc1QkNRMXa0qhOt8m8snvVDQFWdf3xXMcTv3d
vLokIcdWAA1kGfAphdcijoIk2muB/5X2i0Xq6ahyz/ukojBBGlp+7138Xez/6oG36E3vbXVtN3f8
NTF0UiR1TxpdSruuzXWe4wC+gqtjTjFiYf8Gwwbu+wV3SB8li+gvWlUQCPPYh08i3y0qbtCfm2mH
6j/FVvRTuM02E0qzt9lnIH6hsljvYZ3Ccbgy7b5Vnju0zBwdJy/3k0/47Po3ioUIU3/VTpcu1cxi
tbFWL2Nv+SX1pvFNfBA9V1cKB6bLp3XZoRB4E2datdD+BzohUzn3bnPki48+dsMYePfeaA3xZWKZ
XntgIIwswryhB//NU738KnYzHwG9GEhg91avjoMj6e39Vrpr5hbTQEFobY9iXKOsLurGpOuyKORJ
h8Pq0I82XOQ+9X+osJrjKhr9IHxHssC6Xlg974YPS4Gu2TN18EvHfc0DOTR3S74P/cGfZvnk1Pkg
T21lmkesEXkunU0+ssnUO3KWuXiOm1kzRS2U1PEen8VQmyc+5Xk5UhK2AzRJYM8pHS58qTcU2VLg
FzwPXDaKHyCx3K/2Rp6THw/LAaSCTNatWMBVfRXDdPdNqJAFd819MU0+nkivrr7Yi59i8Df3R62c
2fFPmjki91OputL3ca3bB3eyxatbBtFHDvpWpEwZ5WsSsTguC+O9mBIla/fvBh21J3a86mspen1u
vQYIRrJX4tSpb9mgaeV9K5eo4LNX3m+vb4I+w1xlegB7u5Xp2rVreSl2+AnpuMVwtnMRe5QE7kwF
W/gP/MQoAzaVA1Y1zniXx7Z/y0mp5vUafGvOBPM5j1tp5iv/k0+wLVJNSCHYX5k+ZKy1iVTjpHm5
2OddQBsdi7ax+lTBy+2n0OGuiPapuBTa2pKB9utcOd702jeKRYxlG6zmJYw6hIY9KLw+aVRomRvI
LGQ4RZ/1I1g97HCt1u+7fu9PDhOK8wmjy2zHjivR/mvbi8s+QUinJkWYADLUntfuh5k+1zyiCwOr
cbCMYjhauyP1TS4Od8XOaE9/2uzOtw4j7mj5grlExtVixTQWCebeSGFZ27EV3+V1mStgn5buKIY4
EvfhvOCQfm+vPXMMAmbN3ZDTYOp+faKf97/iYQoYOvJXtsW1ll+8B8Btd3ZojU9isWb/6O+qd26U
m0t+cHog+Q+7aixkQduKjqHeqJZ5aKPzyDNB3UaBXaaC9hFbzCHb7cBY12ISGQa9eto7XeaIeZsz
onxPRQ7RAVz7SqWyLvzdqmAoo+27tzKeQutOD3R8xyl2xh++328HDpTiTa1M6iANLhXld7XHAXF6
WFJlAqnNQYCcyCluYwLcvMih6MKVX4/8jJ0vm8bkWC7s+cm4KmEVCrAhPK+GSjpRuoE8YfOp3K8r
BWuQcptu00MHVFFnDhCIeXKWcXIwTeQSZ9/ncLQn2JJ2lIgWiiFlmsQpj8VeB8GT3pgOT4Zg2ILH
WIpwfwTkK/UFLsI3ibF5q641r6q8W0Mx+WdTDBW9n71p/xT3rAb76zJ04FKjVEgdJYarTuwmj37G
feQHTyQiTz4vtVW6zBr1bXEISpt4wWXLmyCdORS6VA0zgybJCPs2PpuZu5ejv2iBsNJW8jylExcI
ZsSSz+UYp8aDtn2Il1EJKFrEbOsHf3b1LxuDx4QYe9GDVH2fXwmja/Oj7rbi3Vu68osBMeRuvxSa
LUPKCOTb2Pej5R031u/upQ4xfZApwTbBWUfAbG+cssGmg05WhqZcdFUYgEMDH49YNE0/XMZ2hkxO
YWWfuihc/xblEGdlsE/DefboFxJCbE0WQn0WuDPLchv7eZHZvppIvXT70lhAL1VRxkleDqo8rnHX
/LYw8adbVxbRdPT92JyC0NIm0X1bWkn9PWdAvSyLzORVlUGnWV0abEH0B87MfxnzoXoo+xAHlIg2
OtuI/bvncN9nkylKiS1lTsYe3vBt+eitIrRR4WXn1knRrl5+XvpB5jfP2u3vec+58yDKbWixq79r
0/3s9VQ9dl0XGgKdA/EmBqJi6dHtqH5wBXOTVz1hTvxlXxyTXntXhq/qG+PCoMNDvvNRtGXm1mLH
jrK2/cqD5FBJN3o/T5PIn9odtPJV0rA/+Vy6MARM1h1yMW37g1tXTZhF2Ny/KLZmJ3U7TtEqAXTe
P2z2LF961uyJ3y5RLssLkZNTn9mwHMVj1ESyve39sFaXkBm/H7qJxas9deGM/EQPfVplVT+5RRzi
KtbNyo47P67yIi2aIjSPljV0TPyFwNCp3ibpfPijP6zo+3pu/8a6Gur/Btiz6CwCsOIAwbnij3ZS
N68YrGL7LOpNI3KhU00HkNvJ++PyjT250p1AoCyEtWyHBGVayVsG543J3L17oj/T2wuO2CqzmsC3
fxH6HV7SyJjchTTKQTRpo9xfK4T7ISy1F906CMA3OHUessltONWQUNvhdVr6uX/boqleHyjC8/UC
qlZr8lKE+rU09XCLvY5d923cYd2RB9CbU5RHlnXkZmRO0TiRfY2G2f1NVG0/3oVoFJD7Q1f+NSXo
eAVzPp18YRfjkwUOzU6MLsQunOW00VDoYrrU+z59arlS+q/Q2Pkz3u3UA+xY1Y15xeLf5rn0OpKw
Z/aMLJjxLkVacAGxX/PPnaj85kAw4Irl1Ucbw82kZCZxUecNm717D01TMp95W71xtY7bBIp+GBob
eqLRpqlfrMWpKYf90Vz7uaMedYncLCDXxORkYh3H9ql29aR+FBSAPpVNXdVpH+WMm7axCBCO7IUA
XTXnGlNClyAmBCvxja6BmK/NAnJzdGU5DHdRzohREoLDXJY8jyQipOhYxWs7A0CvtcpHzce1ptwU
U5/OljFvhIsakUUjcwrEN0Jitf93i/PBVcBVZnF+F0Et/lI8Q2yYVU5ZPQJnZnBslrmLGZw75IPn
/enCsOMOwGLgwUD3OJZb6zIBtSzDh8WQqTlEhD8NoLQh5wY+WY9AQuzGkPOfVpEg5vldMjOgyvio
SyPuafJmD/wW53PoOQVVUbjkmb/l6w3YgxAssne6OvWnGr0D/yzAPC+i/ke0Mlh1dBdtHouZhcLH
aeic18Auva+GIaj/tsXHfd5ivIqbDa5ff1W5gxTpGEDCmPL6nw2McvTV0u5/K/Jqsmn2l+gxWh2s
59lqlwdVgObeLbZlv7Ozc5+PpSAzNdXzENaXssCG7NENirk55FONTVvVRCedGM+L5Cvz+LFznEzZ
X4HJrB8uafJrFnf+WGZ9iMmRNiAxRQZvLv4MZR70JzMCUydltHFYV8qV9nvjBIFzUquk2TYthSZT
1+u6s4mk7XjCbtti5XeTWbd4TIeZrozRAeHkbANm3HF8AMQwfNixgrin46hXARbOg0+ZwiRdxuiy
V1My4sRumZpncbFCM7q/JJ5NOre5s74w3hfOb1pHRXnZe1f7z+Tv7KycH63WPnLfe/eh+T+BOOXm
ETogah9kbvGSo+/l9XQT01hvZHfi12WMc0MNbqryo4M18BL1mSeC8QCn6NZoWaE9sN5SFT0rOg6m
DG39E37zW1GmGLKg0oc+YvadJIGHlpAm773b+UqcZG3Tgwa1jfkYSpr06joEk4ft1Y3aOdqSqClz
mnbDS4dy34grI/WuTmkARvCZGG5zfdnmhpuyYSH1k8xtf9jSWviTuqK0RhFAshSqADUIATQSUXRq
vx8WDrSXnTPOfbQDGz4wZSJlV09eRGkHCCdE/GZ3tpqTbfWX7YGGzHyJPsYvTECpl4x1kCVtr8oh
Hm5OG4qADQk4yf3ZDxx9cCcLT0fuk/Mak8h1DbYIhJcecvOgaPvwB/1q9MFC2eCEnjzeeW1vntXm
Qexu9RkCtHlcVOinYyj8/0b8kV8FkPPdMvr+0fghleOA8Y4bAzEdqNw6MhiqmYYMmidHOmVKSHCT
iEjhWOo5kEchm4HQuzpfcJrj9mrKIXpbCz8++cMswFMaN3VcDukKmvSz4Egk1khYHGBS0HSETGzf
+e62/cP9ctJafTupU965OCRB+9StUfm0D1Z4vzZ9lwUtCOQ01a2g385b/4Bz7T6Z3TJXmsUGiut7
JCUh3Xn6qfIQN7kcRPnlTQMzgwSeZ/s2m0Mhg+F9G20QUX/dPjBR1Y/AZR4qaUXn/IpHT59jT2PZ
dkG1vBGLNTFIWaktRXHbeDZ6rW9uZPrP3mP4hLs6jDOvicw98fvtu98O+ldDpoVKS94KDxuGL7Uz
8PqwhwpKxZHyfeaNO4gyaEnJbZbwmUEm57dVbfuBgRz/bXcreW3ssC4SOWzLhzSggfDc/UlQiD1E
lDbnaYSnSwwY+OfgufXLqI0CEKW0ynyOAzRphgiTRpTlm231xa+u1E6b2tPiHxpnKw9t7Dmvgz19
X1sR4WaqsGC0O298bKqGw8a0uvvpbzV4dhXsxSs37XgHO7gf1m4L/riWTXFJdxWlRCVxP4yTd6fR
Xq+T47qfrAXdnroQiM2GLH9QrnAdEMc5x9cE4X0uFDNMjMzUxyVQNbP5bvEU80+8TeE+/WM8h6Ec
j2FpZQy1UY0elDlzUdwHA7lCiVda2yfVqLrNdEMoBd1yYCi6fp9han8UqxMciLgyWVAUkiFEYCw7
UZFQ6sjqzEAemBaabhUhCcENZLVGv7EclJsXV8/ur1rboseQwlk+MF6p7MxY/Z46zea8yQbJWPOc
bJmNyLD+RGQPnLOLZz1kTCDPn3SAn8xmgAV5TKaMScBVdmPgr4wOTdcHRNZ7NTPpNlZTcS2tIVzT
vB7HA4u3uj1l2TRdQlfKIes8IMTTsit9IjAUoWIhROvbR4vjX0FUWGVmUQbyRrpm/bYGWJZ6dux1
gghhRP42kGl19rsyynobmuUut2am43DiX8hqgPJmS6bNsxxW6343952XxdOCI1JZCgWVNihtxnnh
iF7mo7NExGPIWTZnpb9Rm+8Z7UzJNqA5iv1mSTnXlsOKRHUeJr3+VxmQ5E3MWOmItp7DQx3TjY3M
X28a2jMhX24ESfJq/R+mJ9kmLi0DowUY0t+Ri/WYOqOWcIhhY5h1ykvFXLyqHRr1DkBGonFYq8qb
J9Ik9vM4rABn9Wbd8e8CFVrNN4drM+VGIz0c8zBvLwHE2R35GuwNYNfEeSsBciZ74z5wjcJsqoee
vGesYjC4PN7Eb5gRPTGmNI8/VjrgPy3X0X+lV8VH6XryUe3x+KGakJfHaJOiRHSnzg6/kzLqweoO
pi2s11rEw18jXXmExkSkXi3Vp26IThPuERQWNJXyGZbKRxRpq/sjGZ7/sechhomYg5GyZIeNywW0
YVM66lhGKzxAzkaqaA8+p5XdbLKNnBvBVw3EYi1OExpaxn2UP02hMT/i3u+Q9Or6Bx179LZIhg9w
Fysps3Xi88NDRH2tMI9eBgJ4eNMB+/9qjzPEmnwgD4a5fu+i2YEYon5IQ5iaRBYOUgPcIeJlp4o6
XevVurPxJg5K2xqhXrnOfUFEA6tBC0YJIhcs62SzutK9oFzDR7ubZ1VILT0CKIKUsg9rCO1wWR0l
z8QFts/sEQtTAmDqlFlL0OV4gE7ZrGKo0e6d/YuiGIM9xl2saCDO9ewSYLAjmD1yOZuPygj1Yo2M
+TKS0jdpRxF89mOv3k6Eu8VOhra8F5eGHIGSJ1s5V5r2bwMRYe9BcO+9M988q2xYpnJGFg/kp62j
/bvW3Inl2gvl9s94otGDiKu5fi+G2SNMwatT1fbeWXn+EP6k0N4l5w6zFmlV9cN5DxhsJDmHcVct
PA7nvV+2F1oJPrpS2u5+ABtT01l0kDOAG05EJ1/as4+w1U5vrVlqCY3nokPO406gElFHYXEK7G7d
E+a4W/mDBOq1TqeqYC0R4Hld/G51XvEkd6NCwg6JS8lfV8N8vZ0aM1Re5nidHJlTizfpE99BV/57
repR/ptliJuKiNq0F/P9f78bI2NbZwMrIw+QtBvNc0Sb9B1K01nqIYgDx/3FlGgY8uqFnRhe4s4u
/ZKeozHrXetrHZ6KaIhl6jMggvnCNRuk5eyEoMWVDtWZOe/uBQU7flGDs77NetjcowoNkANF7iav
1iwXfc/AXf3cxVp97Gtg2jSIQFEyL5A6z75XO5/7wR/uq65B93I6giNwfyGON17NtGzG6L2aFaS/
D2L0u3Jzk995PSX7z5ooFhbCtgQ+wkcZ88V+EVgRofT0BWRLeNW6uOylFSrOwxNCn8iPI4jgtWic
6mtjCOTVs4z/MdNQYEyCGdCNirLy7xam2U2iyBAgfMY4KnpFtdXja533KSZ8my2Sw2iI4nt6t/EY
1bTOWQQOvx1Jt4KixtafX3pks8ydd/tmmAa/YuAIHHjc5fnE0Epc0MHl8w+M45proCly6pJS/xvw
JU5B74gqlYtYLnXuiCXRmjQlhnqrP0vwP+rObMltJNuyv1KW78gLx4y2m2XWBGcy5kFSvMA0hDDP
M76+F5TZt0PoYLAv39oqrdKUigBBAO5wP2fvtT1dppBqdV+p/oUPOHm7G5vKULQs9I69BmALdm9K
pm9doUbpgh1h/tyAgNq0pm8cEhfPfmyp+s8mp9C38UTXMU1LtD0Sjndt15apbOKxrq4Fgsp+1Ruo
E0KbIsTKd9mi0VoJ8Q7aSG1TOyFmFbmhvkcFwM8yG2XyEqScmdOKpD+4sNiVI4wAz7JR61RfNgXa
WUggLF4Z2irYhTxhirKLHj10TU32mz/iUVjgYO03ZWHKNCbGYddHVH0pJ3nu3i1p6AJ3bb8WZt7h
Zo5qu9s19mCuS7Zva5244xt2qdBOUBLE+yzs0yNNlO46TqJib7iuf51moYtmoVafzEQS0T6ME+yz
DWXga6su7I0a2lBjJP1RyNmw01xNpwPiRvY+YmUCr2PotmbYV8ZtWrh2dUU5gIUMVvLQVLJlMfQA
fGzJNx0ETmjai9y9xYwxXg0VA7NurGxdVSKBx0RvGN5FsscaqLG/SxHx+qA8rgIK7jRJakO8AGZm
bewGfvLqIgele9uXL55Wx449YUOctIjNL+wDxIpK4bjErF3dTImEiBSEK3uOkOpGrDw1lOuFqvrR
sUOttckUmF1yoVefpxA2QoV4mbKWbPJlkwt9q3VNSWK5FNfWMjMjCeJFbKxQyH8iLsV1DFF8SpRc
XAvwOvAhxm6T2qP+2ARy9T3prfK2NGBpMDayB20c1Qffh7/Ea1M2hkU8UIBeFL2k4O+OQs4zpvNJ
LdsqdTSKyXds4wPRkX230gVbnQWDSTCrDqrSOtjk4DINkBCuEUy1poNOz9onbdFTPQFAx9LP6stH
W+mTNcshSg151FXfCNaVj6ABgH3U3fCgC2ChTpXzRmvNut1U0ZjvKhLQHkYpNW4AC+gPbOilI2Vn
7SBQhmP74Eane7lGt1moeRoRAimZ8Ij7KD6kCJWF01NaCY5aHOdfi7IUWw1tAVtOr283IdCXDd4m
3vxDiTlQVbHrjQHJzT61pIOVut3SYtL7rgOcfrSIMKYkkuIQVykpLy0vqB0/aXkjdwMOtzC0t0qI
lkCm4Yuo3g+zL5VeoIIuMGQsdLSZG720GH2ubObDSrPl1ttCcygezVKJnmTMroiAUmmtSDm2qAo/
77JEd5Av2oryZ1bhvBxTuboHPKcfLfGr6dwpBUUtSoILel8K+9paTq9DS60R8eiACdwRWa4ftoBL
CCpAp6cRtdWHdCjTXLX3MXyLpzLFBrBQ6HDceLkhjn1jdp+rQv4xjGrwWRjCvzdrP7oxDL9YEmyT
P8tRE2/p9BpX9KOqNUwKA/is5ebbPNTgpbmwVOhcFdO8RekbMZn34vqyUq9q9tUwAEOE6iiVptI6
g5JW3hdZDPqnrmqktdRr4RXlBYynoolXpoqUzcusFvQVzJkfvHjN74aEMHvgSb2hqCGQzOtNd+1L
5fC1kXrv0Ix1uMJ4L/ASZBQ1ii0ATMqJTjJldmm7WAHqM6xtePMhpvUA2vS3MMyU/BjysvJxd3R6
URH8gWQ5XnRRkXRUECVTd69lP8qoH8S1bTb3iNYCLXTASyTxJ4ttD9Mhw9mmdij78JcYXSgsklt2
UaMOF8P1a4xI7J7H6pq2Z0T0u1DYFdzwfsUtusiMGM3aFe1KN5TWI8gGj9UvISdra0Q9dC8h2cle
P6ZQnqBhGzO0cO11iBpMT+wVV7m2kagV+IMvOvQ8fB5ffGJ2Q67suThfiqrfp6W8u+zQEwP2TbYE
mzRhxnEq9ljOsNhsqri+LOJE0SdW55tDS4JufxSV+p4Sx101NQMquctXl533dBfeHNyTXAqFZaTs
vaq5Ya/7iffcGYTwiRupq78fenARmiBzUvbsfTC/eg9ShID2stOePSQGGfOhoiA7zxL3m1YPLyaP
+oXHnvGb6SKhG1DNhpIIEBQ1E7tAuhDkr8/xzSo2NwUJ4N5Ho7xUA0UF6WGdyzk6ccW1GekdObKF
OwdrOUtFTCPRGjHJZZx0bQL4vnlOkiLH6B7oOVtr+Euf1XA4c7VPEGe1CZ3+5sClyGRfDs18b9DL
lqg4lQlyBEQNAUjOC0MrtNno1AB/6qg++BAR/VTz5AZv5fKiJ1Gbjc4+aqywEmm+j23rJSqzWzQz
Py879HxsFmodJdRJ9rxTb2S2cFl7WXSKNhuafdEANFODYS+D9rb6W32ILkN1a7OBCcUrwHnqDXvP
xvqriSmqwva6y2YrbTY0zVzIBXXynmFvqTd0n4sdCrbmwls5G5x+hVazsppubxBzWwlvI2fh3UW3
Up2NTO7kWJSIhPYpaw2ycL5UZn3ZFVdnI9NSIarVomr3bhUVK4QL+sosBuWyK67OhmfQCtzDiCH2
Ygjd67Jn6woIPLjsranOxmWEGb7QVbR/1eS7zRvj1XUvS+ZV1NnADKl6YM+Bwan7mFdsKWNvkGjR
mWnrxFSrzsZmKSU5i8mxBtNHy79DSILASlx4S2fD07IrP4IDmZCoYSJ+9o6lll22BFJn41PyKitq
vbLYF5hqVmocmYtCXBhFSP3398lc83odqC8saCZwTPeS9xT2YXfZK0idDc8A3auiR02+d4WY7D0m
i9kINM1FI1SZjVBLmDqHzLK9l44W4IH2moZV5lx28NkYTWHKhIL98h5xfYTx2V0LTIMXHnw2RJu4
CpKm5eUWyPEjtAx2kWkTnrks+q97904QhDIbo1hiZHUIdS4MnsNHRQo3mdY803JHVJATWieElE0C
UHOXm+O+z2hAVOl41C07Gdf4871nDGLRLtRpm5luZbPXmWrlbHSc2q5+6L3cA4WtEBi06DRHS9y5
JYoIPO9PIAvx6pUDGq8G1ZY+KPq+GABmd+13s6eWgBtswd7fuiUKNrqJZdRgKIH6a9Ttwd4EzrPw
fWkXN9pDUNo3IZk/Tdd+6gefQtUYoVNiqzemfGxuplL3aKVptK4N2VvVo22vo9KeysL5XYRcfxV7
jbgaJb/dCbQwuqEuoFEPh743vfXIPq96Aqm+VeOyyxbYZKQfQFVNOPd6u0eds7daDcmi6NRNDtnv
iLMP5GcXQub0gxu7cN0b+IIr2avaL+Gg4BirjeVguuoKffRBWOXnEW3DTmviGyltqzXleon9edZ/
7W1WBoZ8SKgyFLKbm1shATjBo0Z9yAomdqopWozyfYugTap6hPKpCrIf+DuGB22R+O4x8BoEcNlB
5PGOjWv60Fuuu9ElpCwGsuBrUFBYhQYkUy2ENU25bXX1trX0bs0mMMGEZ/a4YzDYOintqBXtn8Yx
Qjv+FAZasAxqaSN0ub+NAAbBtLrObbiUSRY+jXFiOazO0mFNM3gL/+Exl4aO6giWNNabSzu2omEJ
sfZWw9XgILIDHlP2w7bWQ+DgkW8dodx1q1AMRwnvGl4i3RGe6zoWdz9S1RKPFXVwPKlGv3HBNW4N
VaDcTs01ruHqmbpisMhb2qIIpBqBEYRi9yP6pwBTGEQjB1qEvDY6uosOdkUMPoZSHiy1Mnva2VoB
uJbGdq3CuM6LoT66dn2d8UROyM+VZcM+21glSy3gJJ3uJO2wpdB07Lz0qauHjYisJl1lNFwMzTbi
+wpty3HQ5asQvN+qgsHq+KaND0TAI2yhdx6wjNROXchPQgGpATMWhWEcUnfXrSRCRoV8wUSsbFjY
JzVvA4d8QwN3UkJYXNW8+WnTz14mJiZXk0LUrsFnsixodS48AzUYVwHaaiO/jtp4V9ek+dzanllB
h65KgC2iP9L0HTY2JtskoMeqAN1diKG/GsiYAjAxFCOmM/pldBzrVt17fax/1poGa1lpyQ94/Y2j
3mU0PUGBJp86EBpcBK1zaIHawwNEkCud4oby5GYN/PhsF6mGfAzgZFL5qeR1o9i3hRTScenCI5wk
tG9iZ6goYey+XVeTOgPPkFgVerlotCjkFgwozwIP6AgmcEzoPNjO5JfAWNDfReBV1kkX7OtIPVBn
/2Z6rXUNNxQkTl0yvIcxHz+PQRzjNQ8CfQNRXXGyTp40Z/4+kVXjJ9D4Ad8+3FDg/TaqXEM3g3Fd
tIF61BU6/Uul6cFyx/6VHtiKtQTpjE4MxNEKHZIrLdMhn5ZXL75PVgByvdjR6fC/CjeVQiAYxXMQ
yNFWVCl9Qkx0x3Z0n+PAmEw3I+IvjfrPWkmyPaoVBghEU7uZilmZ1qNrEpDHCtxVgattkW5/xXUm
nm2JnRw6YDI26ZQXSwkKVAAJKIz5cyvf6NADVn03SChXcreZZmaUexYWgycfC8rKqkpzaUUlABLT
K7kXPo6lIZDTYzXEN7Cn3Cto+DcS83ieUglUVQnFq+JhJMQddQT1vxSQmb8II9+mUbnlAZNuPHwQ
a9f0HyFs0BDoc9XJygQ9jV6AJsI9xZh2i/FHnmrZOqrU6KFFFr1gwe59pkgFZsboA8kp00a6kjNb
rRyChGmpx3bWfJfQj5SwStLi0S2bVytppINMwfZQDdxLmiTN3pMAfQ3c0mVRm+M9S4txjZojH5cS
ussFKvr2e6uV7Kpbg5wrCVk/2cUrd9DiFzHUAymRbYQlKVdW9ogcxLfLFBJ2eVt32JuimggzVas9
pFllz63RMsOGuGy/UFz0tnJdBJ9iWa2zfStp7eDU0HGPYdfapqPa9ZeyktKjCp953yadZ+6jyhpo
1hj11wasg5Pa9YiSSdMfMXkiqqqxddFdTpZAI/DpQH5FUw/YQwgLhgGwnK2NvmMzRpl3bONu1+qi
3LepYS416jZ3kSknSzOKq52UyseKbJGVqleN6QyJd0v1keCXUWs6REuh6q8NshTazDbMgwSMuXgx
SXxwor70NnpuAkmyy8fWj8UnmXuKQDrBw4LJP9NyPX+CiDM2S4sWprq0QsX8HLc2fbRClq3rIhm3
UG6HraYjl+vB6m8KRJ8qoN3oqxf5yD2g56X0R9WfwAqs+6ykN1rHwQ9VphHnJCAtPzdDKh+sPuju
Vd0mqEri99s+QtoBpsIMF6xsYscPmhoxfQBNIIxFeyM1CAcaN4H5Y9aWSkNJecT3QrgINC7Me6b/
ZBY5Mt4woWGb6gmsRa0XK1vB2qMmNY0lEGo3Yd2Ot5o8sv2g6cWM5gGii1GerPMqNkPSAZA80blV
+sJJ5LjkxZWp4ojPxUaUm6fVwfN7IEAE3jR3HVayx4yK+RFdePqEBaVZ1brqPUesiVkmNHlXr0lb
GbZIjPpsHwnSVWSh+jopPhVNucZPmYTCOFt0OVtoadSQxWu+hO7AXgVuAaLcGNRll2lXHfhReu6I
vaMuftIqtwMB797RVZEElpAy3ii8SlndQQBRGz4BMRIqt6B4clmOOcgv09vBC7lziSn9nTX4H9/7
/+G9Zrd/Lzmrf/8nf/6eoWVBrF7P/vjvzWt2/TV5rf5z+q3/+qnff+ffj1nCP/Mf+e03OO4/n7v8
Wn/97Q+rlP7vcNe8lsP9a9XE9a+jc4bTT/6//uW/Xn8d5XHIX//643vWpPV0NC/I0j/++avdj7/+
ELIAdz0FKf/H2w/55yemL/rXH8evee1/jd//tdevVf3XH5b8J1orSvtABdmtmBa7r+51+hvT/tOG
30TqkW5Z/EuwuQHfXft//aHKf1qWiehfMTRsjeqUwFVlzT9/RT/fEPjRFNr7qqz/8b9P77e79H/u
2r/SJrnNgrSu+FK/UtrmGwhDN6ZPeFvhq2COsO4rpA3BF7wKKnIIeivap1GwS/OuW+S9/4X1/4Rk
+dIrmr5oku5Y9PlOb5HnAUSik6RmX4AbHyC9fjEy7zMEcLOJ9pbygl0ceFhzp5RISVqR/HST8VFS
hs/+2D3WIkzJBxphLjBN4PU0HIjolVOR0AoBZdfzVkIX4q/t2r5ucOWgmoo2cQ5RhlcxyRUDC21p
+Kr5ZNKkmbmMSuM4kgBBAyh3xvgnmnFaQMHRbYeXuBbbXEN0M4pHOlC2owrsRoYlbw3kknXY4g5t
7z1Rfob4+b2vtS+DHLzi6T0M4OEWgaJ8CttxC5Nh2dTWt7jAjcXGy8XMhh6hMW9CK16ig3Wy3H/o
C86iQtCAxwhqAUg8thFfmVsePa8Df6CXr5Xa3cf4aa64WClDDFbfndIjp7PGCAZLkl2xVCCyC04B
QBKyarC6rRFtX8sQpBcWFHJMRt6P3JJlOOwjPHKxKZCVoF7BQD+OEgAykKsQdFSOsSjFvd7nrqPH
HcR/o76zxswmn+raBqyzMyJ1I8lMmxF0QzuwEXHqHfolsYjN8jolm4cQHQT2CD6j1TAM9TYz6i2i
0t7p5foRpm+3Vm2lrZ2cKXIDBwDdaRP0R1+vgy25IRu5TSA62017g4RH/9ED3AUi8d3vC2tbwYtY
eSiTIEW56jIAb8PW9dauSsnJlZr1e+yVMCmLlJ58HO0zVynwr1o00OvI+ElnDRHaYP9d3flvTWRX
wfcSUf7Pej5N/Tav/X80k1EHOz2JbbPU+9dh+r+H/3n/+1TG7/09iwmh/alpBv/TcTjAw6NC9fcs
JoT6p6XJQrOm16iFjfC/ZjFF+RN5tcwWSTZUBVcSv/TPLMZfCV0wvdpMcX/Piv+NWWwqGs7nMFPm
43+fw2QPgKZftvLBY0cWjXsbsSJivTcX458p8+0UeergswpLO1Qo55ROPnTErBlN9ZwH3g6s3erj
w08lyffOffrYNx0WNAsD6NlKPti4wRmy8J7OFIem8tV7R54+8c2RLTkPISk18qEgqCWGT9fSEg+x
gLIfVHQUNe3rZV9hVhBNQYUr7sgHlRYmvCNRSWe+walLz3Pz9htkjYIgW9HkQ6MgQlSgwBK3l1nj
JSVLHptZPTRQrVbqiukC9UsjfzLzM1XcaTC8e+VntVApBJOOfUIcQICtNdXb26TutWBROuwEetTe
NKAIp3Q8uMVbSQGSWxaOVeON1fNjb+s3noDPH1sHq6ivQp8qm7w3cEqzP863H9+zaWi883DMm5FZ
rlswLWT50OvhZ1KPFnkI2CH6yQZgL/R28/GnnHi4531JEbcC5TlXWKQvKmqTPjwzak48GfO+pIfs
sYorRrwpPw9IzIx+nVhn4txPjJt5O9Lrs54qIyedNOqKtbs5kuQC5g9sXqls3ezMVzBPPCXz3qQH
JQCZySgfdPXV6KtDERPKSHgvBgAXiBiWfMlCHmnibkb5JutrTzRPSZSuhmgy3lSrbpARtnXLkmJg
k+ZrCTcviWbLMoiWvo6byZNWgZZeER0GvZd8Nbcrt71sO9j2AYUiGQKoNaK8KT3WQ2289MvnfviU
N/Xa7/WDm1+BK1tISuTopKkMcnozIXcsNt6Zgk696a9xWXMm+oL9U5Yp67iIVsKrV2ZUbph4loFi
7OhIO1XUXUvNC2j5pVH+gFqB3h0pE0HTrvkD/TSmo9CZOgaWdh+OKvW68u7jB/DUczKbA9Mu1H1r
DOXDkD4U5YsWHgXaxI+PrUzz23tjaDbvhWFbJk3MGDLIfEwodqPkg/g1eY+qcNsPu6Em2kC7Bf7s
NAqoNEAi6mAtu8A/5D12HhXTbiw9qiWKrrrZR3a6H3iXLckQcoamPfOgTT2S905zNotCoy6Qh/I8
t22+6pTPEbCacngRkHszCtdTPwWg8MfX5Nfc+d6HzeZUhiXsX6mWD6rlfhpCfHzWrVGVjktazGhL
uyF+xVTF0NJvaqOmNCuLJbCvgxrUSxe/YYuPNm7kT14c0x4AMO/xwJeCrFCDpbRa4izLYeknjmJr
DkEf2DAQ4oZ7WwUur33Rebb8RjqKSnH0/KfgICXrSWFgb4iAw+OZSJGHUv51avACnvxAvS3Lrlz0
yob7aEWvmYDzW3eXdH9kXlXckzfvYPzJDZgarv3kdQ3lnkLfmSMrJ+bWedN64pH3CF65rdTUfTIP
Gji0MoX+CYIvVr0kOVgXYkrBsnixBjzhkTMgvlSawSHFlTy9Tz19AzIEeb0IJGx3AJIxVIAMUwDu
f/w8nDrJaY598/2NLFQL07CxaNXDFqXrVSh9//jIJ15g89a3TcyIS/WSVwtmc1tdSZoTqD+SYotd
7sz64MTkMe9/k04bgr3kJVNLvLGf2+6rKr1+fPanrsv0kW+uC3KoNqoQIR5se1G020E/88I9dVVm
813O7jjMBcc1mEbcBqsXHaWi3FkElGrlw8cnf+q6qL+fvBGnFVhFPoTcvsy4DovvRnjz8aFPXZfZ
XJUZHZB8j6QYvyRHhzbS8sxxp/nnnXlp3vsu7MIyZZIYDjlmyiQsNzRqVjgYgNXbC8x9OzOgipvT
z3wKwh0ZzQ65b49dXS/N3EPkXi0FiGCJtMmujLZtG+Db0lEqEn+qlGvPVdftWGykBB5+JBZ+aeyC
5rYK+rvWvFbwulTJ1wpPkDTsKDfkdb4LvJUtr2Gaal54Zk136uLNJhupNXsCLE0WRSXVwmJd2tJl
R5633w1KLWUQJNMm5T4cSCiOz8wPJ55XZTY/YLWOE00Y4yGpaowR0Vpufdoodz3hh2Ysn7v77998
Zfr0N6OtIIxYIq2PqdLHEL4rtTMD4dTZz7aGDRAJRhwLgAgn4+gdx/DTOPwcAN1C6DpzhU7c1Glb
/fbcoQaQHkG84yH2vjfi4BLxcWZInLgo0we+uSh5iClPQfhNpPcKlTRx5R8f98Ts8Gu19Oa4Xe8L
03SV8WBU+XqyTg+pfyN5Z+bkU5djNkGoOuhdrFQ8MDUxI+0aguuZ63HqvGcrFy+S3QyKxHjI3Ieq
khaayyoctcDHV+XUozIbmzKmXQ0jB4t9G3dD9NiTZqEFDtFGwOZ+fPwZJ77BVEd+e0cBeSeN2U+f
UW5r7cmMaCzXxpkvcOLCi9lIDbK4BNLBSM3SZcEYPbfHP3Xc2dj06ZHWVsJxm68xYIlzy6NTh50N
zby2pKCw9fHQyVt/IIps+fE1PnXc2XDs7dLrSwy4hylNrBMPlXHmzXfq5k0f+GbYSEqe6810YM+7
aeU7wR5MvUSwJiti9r6OGzCsLQjxQ5rvpHbpZ/eXXYvZWAQYQtrldOvo3KnjVtfPjMRT13g+EpMR
3l8+na+/Me+zZnXZ6c6GoGKzDylQXDBbXwWq046bi44rz4ZdhDMcOwvHTby7Xn0putfLjjsbcXWU
B65hMyFh5u+jKx+F1mUHng05ue8Kjd7DSOMVgv/Sjy68ELMxF3v+6MatNh4040EZH+pzG9jpvN5Z
u9Hp+m1o+AEkKrPmQoT5nRHVdw1e+74j4KO0diiFLrwqswHo1T6ZgRmf4mPAGaR91nuXTZ3ybPzl
LX0hEGHyYfRXNf7H/rJ3oTwbf4kPLyKIVB7oeEuYSGhfNlDk2fhrpDyES8JxBzYNDbT9y1aR8mwA
qqMoJDVivuiSfaqt3cs2DcKeDcCuTkQzFnYP0m2Jao7w2I/HyfuFEzG1gN9OyfAaMqvIuA6j/bUr
f6Lu20AgdlS3WiKa0Dw0XPXtxx/1/pQn7NmQjEQp3LY0R/bJlJKaR5F++/jA0xj5v8eOsGdjMim6
3KxzxqRMhCRi0Y0y8BrQ1x8f/dRpz0ZmhDYBNzVrvR79nYg1x3+57MCzwRiqMr5Mk0vflivD3LrN
hSc8G4p1apBi01ssTk1rMSo3waUnPBuLGFpBm9ccWCN2Pdk1zd+6it9kFW+7T6eu8GwswgFJQtPn
/qX+IW78BVHuZ57uU0/GbDSCKKxUe5o9bPKKTDa2jXKbAh//+Ab+Whe+8+BZs0Epm0rnAdMdDyJ8
Abx169sIeZr1gFlcCHIe9KdMENgQVY6HjHjARuyJ+5j0am2tEvYuBnlLg/vc2Uxf6r2zmQ1lmtGZ
pJacTYXP2E3Idc4bTNX7poZEzsiow8BpzHtgbBfN+dgMfp872izgE5J4OLixf1vk2U15ZtI/cdus
2YDuAbb7ecw3IU8pJNEmc298QGUf37VTB5+N57qiddVMT1utCqeIMZDKD4GknLkLyvTQvncXZqOa
SFu1rMgUOADjI8W9x8jrrVOjcfzshSy3pYRyzVOkvTI0BzQvE6pqCThj2UE8qgmAQ1+zJp7mOkul
ZRySLWfK+3poz5zeiaFmqb/fstEQFRwLhrAvY7wOd/1wbvN36sizyaHHhRuzWGHWId4z2yFuvux2
zSYHjeA9lPkcNwCxkRE+iCWf9I0z1+NXeeS92zWbIRB8DqkxzWkdHnPUp8SROjIAiQgYjKmMmz5U
0dh8klt7FbbfUvNRUzbAVkmnM5Zp8SPutEOrrYf8kzYmq6qKlkYSbXKiJEMUiHas7vLqWZfuP74W
0/P/zsmas/mmlMPKrrpkOOTEX0TBXTXh2gTwcKGeGRwn7qI5m0No94DZVeXhQFrtIox/DvVlc7w5
mytiXc9hGqTDAQr9wMbksq21MGdTxYjEkIgPqnYdfRIpCYGWlZuPr/apazGbKII47yGKcLWH7ACV
NG3P3MVTx53++5tdsCr0sQR4yARkogaziNyOLyukCXM2vAu8DEIrsuFg0PREfv7psisxG9t2i2mD
xL7hMFZL5da7yCyMYHA2tCV6vkBYteFAqIx+ffFhZ0OaeKIaybrbH9rHMWi/5XH1/ePLcOLNYcyG
H2Jhry4BNLBg24bSl94C56XGF20caNb9/lSQbxDoftcPB6J86BmWly0y59LHdmBpnKUcFuIFBdzi
wrOdDbverT1uH4fFYHAf9pfNPsZsxBFLEuSlxgOR+rcIQ19iKT3XpPvlb39n7jRmo6401H9GnQuh
VrRfbF7NOpLrzF0b404aB4jk3p0M30Uq9YWOV3OobahorxAjnXqKYXQfYCavs+xgW3c8uM5Ag0N5
jMpPcOH54XZRYUkfspRgomLXQxdKw+9dKe0Ax20td6s39zXGXmtLSoIbWoDhG6iqAj16CSGmUBey
sZoCNUZYJIlcLmxfOJL/VMqfP356T0w7xmxuqHUzKUHYDgfgZxXhDOXy4+P+KrG9d2Vns4NpB0Ex
eHJ/8NDVGOaD53sOiSKYWj670p0cwCV5lZKHovukty9kBF74sMxmDx9VppsSAniwAImmW0IFP/4+
p67TbPqIgg7cvy1RcfjaZrDpLnub6LPJw7R7kFn6dNifOBmb9szy6MSSQJ9NG7zxxBBPd9UNP01Z
2vF4bxjf3e6y5r6Yyw5VECuGBTqdjsGzaiwC7UwpeHrvv/PQ6LMJxICzjYtt7Glt49OazEyIJ7Tw
XiciLTm3GD9xK+fcEjuuVVbgFAFFu/HahZufeeRPvAj06fPevMGhfFVtqU33kpBYxMlhagOePtdc
OnXWs4EaDVaTGBFnDRi0znZdvvv4wVanA7x3zWcD1Y1zNGVkUnAvj4Qk3SkwEjpt6Q6Psv/kI8Ya
tW4pt/o6zsLbQAjApddgENeBT8BDVWwJvtnq2rBPaVySJrAqCDuRM/NOSPpSktil5IssfW1yYOuP
SLiJ58UARQMIOfQyRkf98dcQv2qi732P2cjXWtFaCkgqGqqwqUA7NLlGmqLudMUP8HNORn3J81Ta
wxAg0XUnEIFHqLRRv2tjAiMac9ez2q/K6xZmZxGnS0ubsm9j7GnbENa1Io+IefCTgQFWkW7lSno0
0mOva3CumbCjmBzBp177ARsXzc1nM5ceNNGudSW5yaJvcv1sNsqq6oFne2RoSsZaxTmXguAftO9T
loEvoWgx1nV264MoC9fwDa5EOy57AKiWvksJ1G3HOxj4i6oGdgIQudTFwrKeIIcsS5IqYxxx8pc4
VZwKTppfyuwpSwc64KI3K4ynEiTcp1G/NTOFGB5zo0fhgmC+ZRevRhlXs+UknraKZP3asJ4t9Rih
lB/I/bEHm1yRjYRV0w/lWyuEtWpIK6Cbiyz5KRs6RNEXoCC3lQqZtagum3PnLANcpV5GLjJ1GuIv
gH6eM6aL6ZF451H5NRTejFSaylZsdqy18/wxs47WjwzG+oJoI+yRudh60c7NzgyvE5PCnGsQ6J6P
opCdpBvv28ZdVP7GgLT58UP/S/T53heZPfOtkJrMBk56kCWxMMqvuFuD4WesHvP4Mc6IANu56l0N
Ncs2v1feQ5Z3+7iCd7RO9G5RgPZrjdLRC2Cn2hWbpq0VFw9y04A3pvRgEsSWY3Sx7mGhP/vlOo7B
XpKFlSgkUqColiDT5tEGDRrYp65ZKWmBOK1basreD58D8y71NrVJFOE53eGJOXBOWqg1s8d6L/NA
yFOgMV3wuzMX8v0HYq7ycOMyKDuAzIfEBkh7W7aPHx/3xN2fY5VG3xBBMRVWrOoYlnt46FJ/Rqs7
rRDeufVzGTPy8IKgR16VbaQhFfwB/99Ja7FI/XDdMmMPRrHvrHOgohMLirmc2VVJCejcoT9E7q1e
PZbRlWbAKm7PfJlTh5/WA28GpCWCfGwz3kFu0MONC1b58FLZAXz5c7yIEyuLubS5akgQaqYVi5we
tJQ8HGvnVgTa7o3ozHc48XDORc0KCZe49XhBs1VTm3V8EVsIl8n0eW+uDTnsRHflHDfS18SoJ/WZ
N+ap850tKDpCSHTVoOJpRLtedjz9zCbw1L2crSdSTLwCSPNwoKC6NMsU+XTiVNptM7m4Px5Wp579
2bQHyL3V4FZQniue4+JFk67LqFtgrqXPg4N9mATH5xYWpy7TbOGfGRGc7JASVV+njtJYG4Rml806
cx1rMxRZqvnVcMD77AWH8Fy38cSzPicviShWB/Kjelpq1ZXohl2WBU7RwDyX4z0Rm8uP78Kvd9g7
U9BciArsn1hnhdnNVI+phE9FPdpm4Yzy7Qj4eYizTW5/q4dbCS29FWxVzOVyBQaBgLliJN+JTJBh
7ZYC5kCx7KRgUwa20+fjY148pVq9GQPIu+lrBIIZOo0UlGuCsizDWn98/qeqvHOVK0jgVLVKRlZa
f46nXK6e1LaGPXbS4kz8FsJ47A3gKDQZivwud29i4860vpV5iSe7cEKgnfIYLUkfOozU1STbXrbh
uiauovLvRPScTDyLczPwiVfJHBvV9xIRGDUNRy1advWyhe57WRF2rkS0fBFKzfSS8spvTd8sicQ4
M05PjJ25+tAlGUT2i+kBsb6n2a3Uffn4zokTEnAxh/+MxD43ZFINh5JmiVIS8VDeR91LIm7KlDrZ
4L14E6Q3f7nTF2WjL01tH+fPwntRC9D5pPkUFDvMUd5oSuB4w09S5hZy+DnuCgfXADK1L6LLloTI
VsUm9PDoQrzoCE5Qan3VmiQLeAJaN8aSfnh1pWNcHvzwKCf3Ir/SCedNr+T/xdl5LEeOBFv2i2AG
LbYQidSCmtzAWKwitNb4+jnZbxb9cppFGy66umnFBkFkwMPD/fo9yyHTdt38p2uYvl1Jwque3sdA
79s2XmXdQyuiPhcxSTal8M5oTFZ6Iz2nasr5btvor/N4CgESaeZb1+wx2w2H5yKrY8y8LG+pWi9f
Po3uTgWS1UWHRR8BkXBAUVG8a06tGK6iWnaktIeoE5HCPRgzrNezPD7UYFPxAe7Ds1jcL1hKBxvs
otNiHWJ/UZ9m7MHVna5sl9h0oyUEtrVL6sS2xlMqQ55qHlN1Vym/W0hxurSN58AHW+Ca0Aq60RNV
42TW7fPM0FOkP4M9cFrhwq2r/e+/f/Jfrajr2/GvzXAIlbEu4fjtGCxJumP8f4f4/3+bzf+ss39d
V8VcJy8nrjvKDKMclu9C8T8v0X/EyFtNKM6XGBJAZUGNF2C4ntlCb7lRcAkBHEbaYya5SvqSPL8G
K23ZC8aroH0EKbPa5sYyn/X4jzbld1WTXTRhrQ3pGsqchBuJxukUsriq/EwYBS7lfz/XQMT2PpZQ
YQBEtTVjJ4bfvKrXitN//f43W3W9xApm9fz+CwgdgmFU+8P0qEzbQXQn4vvPlsXNJh3XSto3bUf+
Dsdjdjmf/Oi6t7pSLKwLFYABB450nxhuNnyzdX5Vd77VlKaZXvyPwGZgOhWrd88y3iOYt2wpBfi3
Xrqbwg/F+KjnbRXTtWl7/C+2OXZUELONiXnZtncM3LLiAcD08quZj5Q0MnBxWDAx1eSqxVFoj4rO
BJHXyVfsVubF8id8hnWR/xHMatMXxbFqAjuTtukkOIG5rMIYuGn12DYncJJdfzDCk6YcgXNixfCz
T0q6yfQtXZilPOBMX9d3qbQ3KGD87KO6pqP/eoOTYcKuKWQFS7Knf/TxN0nCFwFHugk4gMEUIb/W
IEShsSP9JaBy9bMbvv7Ef93wbGaVADeNZsmHEErHCb+Bv1/4i0zhVvRa9FMojpjI765kqoKTcqQ/
DNPwzXP+55P6jzdakv/3fUdFpIiRpnIUFIClRcZOHRmmykSZqlS3CpU/Jg1MgLItDAvFztOMdEXE
z6FOjh103DkU3owi/mMJ4s/yl3+qPP96kAvS9Zwhh3mX691v5TlS1N9/f5BfffY3UQXmOYBHaVxQ
rkNbd+XvUrkvrnsrmw1NOa6Uhuv2pLORG/350e2KN0X/GP+LGVDjspP150bc/lCULIk3r2yp5Dr0
JG4Xo6jJXPXf9j6uz/E/VpJ488oOYtJXUc8NdwGyCgN0r/5o5vgXFvvUGEDNfBYzB4vOTWrosdGF
QqaTwOo1p7vC/IjwOIGXzryvfCoTplCyl2oe7kfGKLGDx0vpMciZ6JP8yZRssSvXLaK34WWRwaOe
w9rPsnUv+cvAab07je2LEv7Icx0PnZuYkcj4ZdVAPXbqm1Jt6/FnoUi8CRjtjIFxDEN+J+B/P/hi
+83788Vx8VakGw1KInWSQh9fPY04LttpSX0EaxkAiRiNRD97m241u+GozD3DeIQluXAHo1u1xsPP
Fv5NjgHzSBMr4/o+TWuos8YPu1y3ql0BK56lNLmuJO77l/G7eYf/ft7irWh3UhT8towBdXvzoDPb
W5T0SB+BCJft/U8eiHgr31UAM2AW2lMb7PJD31KC7b9J5/57bxFv1brgObBlkrl3XXmti8WWlX1j
Wt9sLf8dF8Vbxa6i4U3WXi+OQ2U/r1rxm+t+ddM376MM8A0XO3JQLXnVrc+MdgoOjd7PnvXNWxkH
pTaNMoukZho7cMD+/ey6N+U5A2gfCE5UDx0Q2nVR+T+77M3uPVlzJuo9t2sE76G0V8Mf9WpE6+Yd
XIQGU1q5J+aBJhC9vv7h/d7sweaC42onpgQ9CRIpWPdvxKRfrLVbke4MUaZVjISKsx+ch8cfPVzz
dgfutUZcdC467BvvO8OPr+70Gkb+ld6Mlmotmfo/d0rZ5+93an511Zu9N2gLzgDSNO1GrXKS1ERh
kuu/RqnH/7C9Ym4wzN1BbloBM3dSTGjinO5nEdJFPFeYIdkt1oclJ4zkIiBWK4pDXTzl1UumhusR
hESsLW4cjh+I5bwakwgDzyoIs9Cg2gWYgrxtsTzQ4kczPidMnDSYqh0VmRLKCbdKv680XGCfs6He
5Arl6eQVhYhTiIuySSMN+aueSY54hZpPmDLC6Ntgx7YZynYb4T6qTXMFqOw4ysXW7PwuuJsmCiq7
KFy3mezLbd/a0iQjddVCl8KlWwXxeRnLXSx4sz6uZXYUiGmjrebLBvbqxrIKXw0l32RuuRitByvW
NbuKQn1dKtmPjgOifvOBlFCcjWAsaRWBcS7tSv0mjnwR/G7VU7XIKp+AI+/ibt/KLzqgvE78mShB
vJVPWWEfV4XC21lpv3v5fs4f/r48v7rpm+CHFZ+YdNnCdMW8GkzJU/uXhkX194t/sfRvQT4t9vu4
NYdsM8wxJm6sftP4+Oqmb0Jgk89NNUg86WjwycRtkJfXLOrvNy1d18H/myyL+k0gbOKs6TBQYp+Z
AERBOO0Ki0j71EQlVuGD0/T4Pkuhm+ey25ufgv5SoXtN28CHzXtR1e98Tr54ereKpcQMpS7RCfSi
+SKUT/kPc5ZbyVIsxpIVonbYydVTa56UH8EzcGe9flr/Cp9S3055MhI+lVX4OP/6+6fxxUP4J6r+
66KlaIlQq2KaQqvwMH+zfr74hG9V+GpbWXU/RPPOWCxXpaa9dChkBJzgv5vXvG4Z/7GGzJvNX+sC
pR5rRjOUQF8V2CCJ2uRmZPvxFfX58rNnc/MaxMhKYTjzwLNNffhZj0I0b1Z/KgW6ml41oBg9PNb8
E/4sVb4VzwstqGKVOvwuUTsvV+4qhiv+/hy+CAe3ovm6H5tJZAJ51zWbflJpISHLT74bUfhiBd4q
59H3yZPUc99FiyjnXmQK7We3fbMPycYyR+FEdEyMt1pYLmbW25he/QhiJYrGzeuYB3U7FjGro15O
7Xz8Fjbx3y1h0bg+p3+9kcJcTqkQ0EsNzMCpUKnRFML9N8FEOHUEUXQbOQa2fPf3h/SFuhXw9v/+
cWFfLvrQ0hVWIn+pLLcr3yYqbbAE/DFrfTUfMM7XvaqBfGPSlenPaeD+/Wd/9cnfvMSKXo5jGxN7
0jtaNt/kg//0PP8jNNyq7psEkZlVEXwKM9xFODingEpN7QSp1wmyGHBlsy5UzQNPbM956YmiQKV6
Aw6C3K/wZ9Nk5uSVKzhj4afmUy6C/t6mIfPKw1Ni9puQqZQABWEgDb/G4T1t79N2LS6bvh5Wk2E6
jfVbML6zlpS+ekg38SLJlRmaebPsFIlazxYquV1WuTdigSb2xQ4Vjppu5vTE9AJER6eVLrH8zdr4
IsjezgMkkcbIc8JpM48OfXglSm5a+TmzdqP5s76qeDsVMGum3rEOkIQ84Qe/+tG6up0JaJqkzTLF
nHZZymdpeAPwgL9fWZb/aXf9x/K6FQyrI5qbrCzIbjUABr0jl7/0cR+KL2b7MaIuzJV1OJzSynIK
432IQpruWzQkeII2Tg8LaBhgjO7NasKr7Hk0nk19O0ovrFgb8KVvSqXbCswyYrdmiWep3RvKRuF/
6c9FgKJew6i58UFf+wICv1Jf4++6bjFD6yJoA9E20+8mNdhWVrWTmg/DGuy4wiJZkfA4xmtF/VNq
7UY2HoTGPJYdKkr1SIndw9Xan8TKl2NcIMrYHcr5bplkN622XXAepYLSo+4GReCKMAIaYR0YHK30
ivlvmNxKcSgt+KBj69FydhiVd5vkLqcwkS+VM+FeNoTjXVSJK014Kqo/lYEp8fUryx8x38/MzJOD
+yLcBpm8C2BRT8p5WfYIm6HpAqZpbUM4wA2C6ulEo+J0GMQLexm8TSmt1SRcNWrO0xztsiy9Ovgj
ju/jZNqqgeZTSj4rHpE+9E7Yj54gArxci2PiNXW5TqWQgapmsiuQe8MsbiZMj2cRS0Phz5hP55mo
WxeftbhNu3atmG/jVXkLe1uNVhq9tER+zqudNf6JxU0bP8klCNgconcUubNwnExIton21AZ3KRr+
psnvIAVEMy+wRSs7HFf4Ibhjqrta/zmWlVt0FTOLsi9qZyvp7Vg51uBkBcKSPc4rKbRWWSi6GjAd
hWgkBA14H5gl80eaHNRK8mVTcSqmH6Spgl67uKpxT9WMipENwMcP5s7pYzDF9Olkedc0KeSLP0Yd
H9UF+yymOUfluOCAaGJljxbTVqx3mM/oj92x0f0lkmyjzz02UtQgLUQTy1O9RL3X5HNrPYDJHRJA
B+dhXk182V3/WxNWEdL3OFvN/bEsH6v0+mfBn8OD5ffeUq9onjaW56RgRiid52NH+dxv5caWOWoP
w3FAihLRwtOPebOr5ZdurhHWEIuLT1N+bdMPpX0DyDIEr3PwKvWfGX9nSH6K+11s5E6WCYcsATlw
CJa3QF4nGlLh3AmH85SdquwoZxsyakfgmUoWlAoJQaYbjIc8P8DnGMU7KxZtnWGWWjgGyCmSCILQ
fKKUswqFel2bodvmL0NSsMUwLEWC0bzlyabom0OQzXgVTitRLlYdVtkTcy+RYK3NYlrn6glNsNMJ
R204jDq4mc4bQRxI+bupPRRz6Rpt5s5N/zDhXiZTlsAo70Cq5HXSKQ+54XbbLIKTp89LudG6CWTc
ri9lVw/xOde2Df7qKutUSC17IvAIUmBb195svZKJRQbjfgkodTVFlc0jH5PU7uFGpTIak2Vy4Pu6
tenDvbNjXqso6w9WfNbUkyGecxNptosmnbaY1EfYJ7wbzUWSp32oyndThhBFUW0hfUoorUJlFwra
uxzVzeI+xUjcagQXBwkPj9RCoEWMEDfr7/LqdzOlZ93UQH/D1VASX1HugLnbWdrYpYBPCD2SqQVA
Ioy2nGscSXvXGh8sa7arVoXH96rDDUlnJOhV6Hbh9JhRT+nLxk2ke6x5bU0d7cZ67FtkULx+Zqi6
VjQ5hnlMeQJW/h5raG9qAyJ8vqbN7wiYffTMMyvaHg6yWzaPqoQ0r43XU7bRGD03BpeRA7RWgHeU
J0u/D+SnPm6OMu6TISOPkIkcWalWqOu9qn0LB0ovRfvSiNMvCVGfYQmHqWUfKJbsap/plHpuQ05Z
J2LmhEq3aTg0DSljCGL1WqKCz6baFtFJ9JnmVubVvglQSvuAp7pt9cFqmnu3gTNnFNoqmTfgcXdV
toIh0QlUiXW/mO6XgcnUxCv6Xda+jOqpr590mRn+i1A8U0UVqq1GzsN3TBbUL+GtiC4jKwimOie4
q2tsbieo6lPlJLFi5P4+LGnLy+FKH/yo8czylIzUqp6S+F7lZYmKjm79NpCtHf0xCCqJq6dvU1lt
idcWY2eCElGkE5FgS14l3g2S7CdsfoPyqBh3S4veMnOvZvdz/VwGjHtaKT9pM4aHsig9tVaprEWe
IU8PsfJWNFsJ2IASVW4uUJBjwgyhFia0wvjWVr81eaO05H3VptQuVfgBHIc3Yo+Pzjqp1132S+q2
CbdUhlv0Uht96EgKd4Mm20HyMM6+MOB9HzwhIpJKybUgjVXVSjSQX8UfE3N21njRWjds7636pTFX
+XQShm0vx5uuu6Pewy6azePHokr20CSeLAh+trCKXvXiHViMHUnABmZjOxBlkwpPhWQjJwxWH4pC
wlihJP9q1mEJ46pcZfOxhD5XF0SvyG2ls5SWfoEhbN0u0H0SWwpDL9bOzANusvC4UMTO2vUo/NGx
MUS3I5a8/RK1z8ahUsjhSMOkL2TGryhmp8rBdBFvlrJ1grZ76Nnn20uerubwpCrulO4jJi2N2BcV
n/0Y+ZiTxhUh3hWld1FcT/JOUx+X/iSpT1J2VrKeDtmlFtBwMcPcq3YgnwbTXEm0obDCSNgRx+i5
C11IPnST8HW4i4dHge2vMTFT7yoskJeG+i0/g+kPqwghZiOnToRd072Hg8CLqdrj0GzkPnATtGWl
6A0WOdmwNsr+YGat3XS5o5qkBkt9kpsgY0Efs5xWBIlLnqYuDsNO2G0Iz0ej2vVEp7KqnDgMnchq
fQGomGyMZFs4qxaDJzMd31f3lhCu0uGQjK1vQW7Xpd624hWjZOeI+lXUUqGl8xtHn+J8SOVdXv7B
LVKQzlm07fr7IO+BLr12S+CF7TmuicHToYqflhhX3KVxTQVeeuuo8WubPyfyCkgMu++qZ8TGTIlg
ITt8n6wM7FpAZRHAP5tkzaySExcxi8hwW44xCxFgerash8xYL92x1kq3BrCV9bvSyo9SNR7TEKkW
3kCTEO9rbMU6JPdCzP6iTwaHoz8ML/tT2d5Vde1UQeDGS+ZHQ/XRTfV66j2DXzqwGqcM6n0OZyQR
L+SHhAJzheBGz95hZoG4iN25E9y2bFeS/IAAyC7CFAzhftB+ydImD67PVTm3gWwPvENtl+46HoHO
ISOGKJ8MWEr7hVitivRjYX/LSWDgl3uKSRmCRayQZNdAksZUc+X5l8AGp2MI3DfHOXwvyafBH/ZG
tF54yvCAnEhbTr0meoWqXl8AK+rXYWsdOmadFO23AdU+NUwPVtUqDopNN4u20lhOzbpJqnKdSW9A
3lw960gEHOkgdQocKNlrunglxbo3tOsGNNWUMU8oXO0wtml/SPX+PtE/dfUc6HdpfiYH7drWb8rR
W9KdFaIwAdxSJmt8YhwdPJkMegiBWZLkh0zSXDWJYMdrB7VMAZSQHpbyOq9mu11yv8zY2OrMb2sm
wjSJVwP2I+G5U3lqPfB6TfUH7fdoYfc303sYjOpZMY7K9FjNL+QM60Ec3+BB8OMBtEmpw2gKwW1E
wvUxV74YaqD/QnfRj9Ng2JJMRg9bziAzr+rhHOeZ08qXYmxdU6t4MTpHIKHq9Qmd9siZYPIl4znK
ldXSF/uh0GzQkDg81ZcGw8qokc6qxpYz9nZbpztZKTgOGF6Y7OLaDShHWJnltIPp1Dk+YTq0KFaU
tZDdNKbTxoZjiJu6IVtMuUDOQ2laV0tXwBIxlq7Oc3+qq2JVpe0hNuDpmdEaJbkjYIBhclEDiUZS
4RWtL/T5zLVSpfsBz2+Fx7wIy94qkJCp2mtGQG1w2JFIihb5s2PWTw8MG/7yph032pQ5NUNEk0WS
jxeNrGWekk936TL6BS+nWQ74sPT2QDI/pdEZxN9h6fDfUDTR6YrfulGe5HjXlO+tEni6KbN5ja4+
t0DbEOpHx7ZkzMncVakAuKf3MNPjeMuoW+njbmwHn0MQu0H31OvWWqyLFQ7mO8Xa8ntABIu0yI9m
qFWeokyQ1Bg+U/w5N/8kA245VuGlxuRGoQtGDG5gD+CqnFedcTIUbpzBvmJEq973x7oyPH28k+XZ
7ygDlaJpY8a3mmL50lT5vu7QRDaoWGHvcZKR9Yj+2GPHKTHUn8KodGr08WSOQBc9Myy9eDGYWIWK
ZtafBvbg9tgR2oy+PVTVPQYuICAvfRn/ytXoPBNpGIQsaj9eYgcFQ55jjTztC2kgucMRXCJqx+1U
bHK8ZTqlPFrmTmNUDI8de9QLxrZKBMrmOqju2gbylk50fImtX3jzVXaFl2caR2xpHILiDhU/URxb
YKWXjqNJqWdpQkeqp5UkltCJlMOIzYAhKS7vll8tjwUDkyEbrzbe46ToVSZu5UH5MGrTg4iFd59B
XUW2wxmllfxM5QcuAvDbeW8JozeMxgpcBFoBpx8Dr456W08epDBzDdly5pnzBGfJMVmckVdwCgqv
X56MlpQgV51c19cWtERbtAS/QAeZEyrTDvv9ZjpbQMMwaercWgueliZ1ci06LqrlyuJGTNOzVX+a
tWqrzHC2ygS+KWC74Fg1qU7HYWE226M6PyzKqRiDHRBAT654H7WdFVwWzuVR1PmBxUE4rF25Ux1Q
M34RGRAohn1Vqp8qxvQY9dfluVNWRnEMJZDfum1Jr3L8NESXwYps6HvELQTtTXyoEyobdY8YeqXj
rq+L84MQJU4QyE5aZmc6XeQPlU2n19dn66Ik0TqYrU2Xhgc1H1daKP9OyVD1IdqPxtM81DSsyBiA
dhaoseJGWYFNdwqmY6Ev4rEj+IoVbUXUWO0wcyanxoB1G/7Qsq0omPDkIH45S9DnXemBsAv0o8JJ
ozXoJ48PPWwkJ+XkbyyKHyqHQWcG92pnX052pjeeDBpQMysnJdrJqnSKhegw0jUeRVdlGkwg08lD
xpRkV5BhDcz622R+Wlm0g7JkS/GvrogfacycKIzg3yBti4gdLuuNo6k2D20X+CjuOC2czbI8VdEl
me6uB1MnJxmOO8VJxkNW0GM25IM+zo6pdqRnC+eiXag3xypgG1jecUZ0jEKBCyx4i/mWUFYceYso
HSHJzSK65MNiZzSJi7cyY3L9WsyJ7rrmPaFio6sqmVnm1uEnAAxKWyHEQ2Z58aqflfcJbaRM41e3
PmBN3psDK3j2td5c6z1HlVrZR6niVjpMm+s0DcjNXPNzy2u4M2P8LA3dFlpjrVVHio6OxEePm7gf
musIhpaeAd8UYpi5fIyDygGfdwIyQGcypj1dA89GCds1hkVa9xzoDUH2cyFwdkx9JgGMRmFYhySt
mcJ5QkoRISeOHGefU9U6qNPhD1yulRGJfWxUu/tEXpv1kb4bgzC4mxV/4vrdaoNdLAJVrdl3pPlc
R7lnZJ/C4oMHXckBTGDFnyLLiZbGF1m1iUL+OWlrjeyBs7GkLF40L8Q8UdnUhsm5tnSTPFzn2XAu
rDfQZ8eSgpSmKXY/kKuH4nHh1jomXFtoDLHxki9b0XgeUOmEwp9yPlPWmM17zU29Mf7dyObeojCU
Gse5hbFMTlWMKYPeb7L2ngfbkWJ7sx67wm/VVcs4spAeUjK5oX1Jik1JEUPtPQC5QdxBN63Jz38V
eCknkW7Dn7abWF0ty+dEwrJwupzw41bafSqNXk2NOMFXSWPiiRIbyu3xlI/Cc4O3ZZ8Wx4Q4XWfw
E/JsE9UMtViAbRMUadWlGCY3hXxWci5dJjfnpI38ew8qdm9Eyjonhct14HHTW971OzE4VXHMMP6p
DE1XqHu3s97VVsU4Kz4kdC9E7jcUdZ7+sOnU9CRoNZnxZ24OThcM3lCT/ZWtmw6DO4QxaJ+AiuVj
sARry/RN2lw6YJ/YyHZ581QVgWMt5FaltutNpmpEirnd9RypHepo3lqtw2iA0xjI0/XcETLUJW3u
zEjVrVTdVxNBHNikHrVeWU6UmiTmH0YnJyuYapWiHVpUmCv1wAKsJUZfGFYmc2pKmInFkxFe3emT
Uzgbngh1ONQtV6sDN69GvrV3o6R2InncjyYLJU/34Xyc5OwuqadzMxUM2xPEEmGlSrE/lAF1AMb7
i3GdEqoa483QU7tGAqOyXGSRNESIuRpxQ3/uGM2SBOlSq9aThrEL1YlHBnUd7N4P9WI9psW4UVvp
0KnDYQ4mv0VNK1LcloVNnuG8Tw3y+u2JKpCNF54xJXY2QAqH+Tw3QJBN0rFwOHTzr+nO7JRd13Wv
8ogaReYU2oPDDOWAqm4J/i8V7qOeEluDJE2iOAIJ8yw2Jtlvs7DBY8tgDPF6nJsP0ar8XF7cWmRq
L1e3uSR4XakJ/pi/LYG601AczBr0ktST4zRkCIr5fzF05/J1atFF1/NRDiS3GPYlPh3TqwKCOg0e
tPAlbKxtX6U77O1eo4XIbY1+s8xwhHlB9GdzgHgjfdbDcw2iQ40MbxHg6HSBF6WVl8vjqW2yyTb0
6I5DCQIBdyg4qFsvUWdux6h4n0bUuzrEwFrbSLCBmT0UUjsxOrpStKI4CI0EojRBCj+yvmZvVAXH
qPeCNO6Vhmc834fz3hROU8JHBo8vh5MbPiYG5HLSfKuDVGBiVyGXuqtqDTyXRXTq5qJh49YLSUgS
pTlLcLyr4+WzUv2qqaCpCFTfWs4ZVtOtRs79kfUoNndGUl6EuvasVN4W7UwJu161OPuECoKo6d4i
XW1ra9tUMmczVpg5WHgGVdCPIfHe5xQuAkveip1BZbMu7a7RyJmWEujsMUk3oQmgkmrdKmzKtSxf
1OUI93xlwsIt4TR4SlZnKKrvtJBJlqF4B8rtTGm/iiyZPli/un4NL2al0K6q+XdHn+D69XVcNCgX
byEZHCXTrphU6+Lieu7BMIkL571EiphhK6leJdkbEccWpd53JAztEl0MubcFLaKWqn1OQYnBEG40
LXB1vWOsRT8z0eimdHbS3ZhThGlIpSeluW9Lw5/Gxh5pPAdAqsOe+pN1CmPFFdG99GLtdHN/D83l
vbIYQWgKp8/fArqu06fWPBjBx9KzTQrGqtMqv1YpB2P3MVS/jeqhNra5NbDntl4zHibos20fe0p/
0k1hZfDt1fKH07E3wKLu4X+2luri98oYhWWTAOy6HpTUoW4A2M9vxbyJtF0u53Ze7C39qRZbrxqB
li+iK1A1SETPFBnXlGQn1g2m899b1n5FiRfEOocB8vCSgvHMOIWE8EuK/FhoXuJBfqpGLeN1HH1K
X3e5uRWqdWqE3thtZm15F0k7m6nDa4oZyHATjOugrte9gLdnIa6imCpV368CSVuJvAgzD7uPfk9p
8R63OW9Y5gr6yFb725zB4k7mU6zgNAll9N4ELS+l6OkFJGhLIh/whFmFqURuvR3GHdvGhgXud424
aSTiQDp86kSpsgV9DuUTeonO/dc8/TnuKTEGhjub6nvXDYjl4osVQpse2KO1AkOtkgLSshTrYjDh
OouqOy0XWEGSY1Hum6bZK5R4j3HLBWzMfmzTvakv6yiWN4EgrsXC5FSn7qO4uEhoubqu9cFtO0Ou
rup0WKsD8BHaFlJ2CJXHdH4ukw8r+UjG95AtQMLeJN13yns5UmrvTqF2HPXLwJkNGrscUomkYCII
mZcuH0n7bM3Paf85MXFVzEd1WFPDRykomisqqEqkeXrKpMLh2sFupJApzDM9RakpuMI5lC8mVRlL
3AjddhovaXMIq6OaHaToEEsHcf6Y5Kul9z3L0B2qdNULwgVf0ILQtIiJkwXMJqcj6FhmO1vjOGin
7LoDPtRRejfrHEjr3MuuANZe/V2WH422qhQUji077uRNQJSn2CESmZi4RPc6+a5GEb6IsPkM3VoB
GIs6BY/AraFyAGNcVtkq2fF6vJytcyqcmp7qUXEQAuVuUZq9xpYWqnQD1ziT033zW43JYbL/5ayN
myD/xKcUxcW+Fz8kIVwrCi/UeEgSrxWepvixmRxZ2lIqKDCOSserVU27kzW/Uiw3L+ctx//MvH7e
u95QjkJ8bLuTpuJeQsOXflpI9XI3QuntTeU1WWSfAaNdVr7Jk7VX+ju1nbBjLkQMaaz3vuxPGrBB
1xreNfGpi6QVJ61VaMVADyFedeCUfxHzL0torVVBOVwdcrL+YkbPeY+2vX8U4qecflF3b1ZuUplb
NdqapOZr1fgtjPfaa5FshKb12ln1W/Eo5Sem+WlrOK1vDihOQy8M8OxplYc5l5yMeDwGNev2qGTD
JU6PRht5eKT7mRy86tElIiKIGh4/5Ig0DDj4mbFdGH6z4TiT66rTm/e9kG0EhfOPyA+qgDM9IJb0
xJ6qpHBfhb/zMP+w6tJbBmsvKuFOl5e9DP62aVvFqQ3kvXiwZuThVmx6GuE7rlc6/UdgKDFVgPuU
I6laJKuxg6LTmb3XREiXIsWVh0fQgFgFt7Sdd2L3ITfjCumULVP6yChkaLnodpJwP1W/mcCqW2oZ
FX9TJI/9WN6b/b0kCt7fBQVfqDtubcLUKGybfkQrmLWuUNDC/8Z+7Kvr3oiTkikv2f+4rtmuautQ
GT8Tx986g4lxLJbazHUTGpn9Wvw/nJ3JctxalmV/JS3GiUj0wDXLjIE7vKc7e1LkBEZSFHpc9N3X
14IyqkrPQxQzOXgDPZJwOJrbnLP32l/VTJ6pkHJSzPTCRQQ2VvCkuUWfaMA+8Pip1pnGKMhKY2gy
hUnJsHdx9Nwp3YpgbeZYOrK6uRmSchmk+joT764/3KZhvSiovwai8gJc7/mrnSSfnMtH9+RMTojR
30rj+TuWFq0pL/nirT4TCHVJb7uJ5Jao2WmklUUD/EvP5jmXx51s0UVZhmlI89p4FX2m+flAHXpO
4ImMyk18HYszk01uZRvDPbFtX/jp9In+5wNGtfoTMvX2chPlwRyb/u+RGjRKFyk9IFPKdYSbT80m
KFhj0xzvtJ0Tq4tBIYbQMHbsGA+RZa1M/dEfU5ahl7mgt9IxDlMZ0Xx5Uqvussk+MWt8eGpnosS0
SyY1DBAdZ1S9SYzFrr4FPxAUxUXSfqcHvSvbbd7cI/gx7WMBRd0GZKGUDiSHZJGyh2AnRDDghZ/d
6dbXHLzqOfGH2yEpJghItZlHzZmw1K89QvOr8MuNKN2srWsVsWtDa3bU39uvodlV82y86GUlnWri
wOZGaRbE+HztfM9GC6dPNFMRNtRGfakabEO9rx337NV3KjMp+6jidEfdCxAgWpRBvnbos9efUDw9
n1rMiHlzUNM1ge1fOu450ickUSAPunE8aG/To/z+54MaH0gK/wXoE+mKY40Ow7GJQAuZR2fNQFrK
J8MU0bhOL6PMYAnoXwtl7lnDBqnoL/bpRWE+0YJQlAsz3kesJoqYZCzd3NGJWCeE5ZbT97yDLNsP
p7k7H6li02nfVP+lK2+Erm5s5S4MOjRRe22yIRDzMmXazZ+/1uyK+o0m8Oe3/eUxd/Q41HQq/oe0
vx3BlfRVRxxD3T8ZRfkSFXzF0B++9oj+lL3+8lljYmV2WvIoOfHlVK0d9+HP3+GD2emcymPkZptr
ZsRoH1zIeN4r/Pm4H4z25+hD22wLcJtcm06RDMQEMSo+hSWXEPDPGLE/peK/u/5no0EXq4ZaWrwD
sR4up/w6lxeqeSe75yYVVBl9Gsi7zrio5YWTPuf1JdO6zB9LRUHrliyoYlK6TpeyfMu6Z6Hc+s5j
pD+RsG6PFGwJ1SAMvZ67lgqknYDSjkzXsnw36JMShm3rBdP5fZQ8WJGHnHnh0rKJxUaDv+SU4bJx
jnq7cforlTqi+hrF15b2JqYnqs/LLrzUhqvJnuPYrrJKnJTqMMSnSCI7kCVNxueC+o5dVldBbiCN
RMET3EA0dKuJmF15O5iqV2QPnb8vkWiLfdDu/nzXPpKF/yRl/fKY2fjCmrgFSzTjOdgMInyiVQNe
cxwo9NvoH8XSCjRCN6RXsBM2Kb6LIPwSgU49T/qsByGVHq/XYSiPgb/tP1NTf/SQnw2WugzMUEE/
cGh/uHfFJ3P6R4PaOXNxjBTpdiWK/bx7tEgYRQ1KeWwJeMsMMP/WlOPaaj0EmqeN9kJVJ0Km6UgE
jlfUuzDZsdvvm42VjhQNudh0NRxLPwZy+qZG9aUwc9QG9rWbhx5wwY1GcXmI7F0wbbPAWIZZdDFS
T06Mi4x4lsj4zNz9wbU6h2k1ZtrnU6KxJtgDIei/BqJRz0laXU03uwo5bHSiGxd9Bk35wKNyjtGa
8waSLOOJ8S3act/xTmzt6otz4Xl+Z1T3bVWCnztEExiGVRZ/slD96KTnS//LS6YpGabrguOGQbYU
HZUOxCT91+IT1Z8K9l+OrpLYkakt3HLtje7o13Yb53ilWtHzOh2wizjf/Dv79c+jzUeP2tnyKLGD
WumQ6cx4kjr26i/uuPSz193ua+n38xWYvk2nz2AfH0xo5ySlrHWFMP2MtZwoN5VAko4GyVGRSbiN
96Xrcc5UMmMGlD41hoN8br38/WsHnZdkvzwOMUBmNXJ52KpvpbOiivO1w86X6ZfDZlXkCFWyTkTF
SJtLfIJn+OgqnxUwdCuolF7X2cIZ7dZBAJwFxdKpjY2Rfsbg/egjzt6+RAev6aLEBS1PU+K9s69j
supF8gm86IOl7jm8qFXj0FC0hvFz7C+GoFuItD+4lDNH/Qo/z9eW6ecMozg1e3tIgOfqGTLzrWiC
9dfu69k7qZdm1461hq3+IbhTvvhgn7+QpqRhq9IisDR/R1EfW/ufz/aDkfQcRGT7AfTNebcSJdsE
kRPrKxnmqz8f/IPh6RxHpAtShTMMj3O1tu92o/G1q3GOIyrG2KIyziWu6/U468U/2SJ88OSd04ig
GJQ6CLGRVDhEwQ3s+gTN3HU5xivfnD75kA/ennM0kG4nbtDEfAhl0VnXQX/BRPVl1F+baM4ZQYZF
ZEhQg3Wwyzpa2KbmSeSGX7uhZ/uFwHK1pHW5oZYPEA74wyer5o8eFP2vY6ELUjwbR85Zt7z+TYk3
fz7dn2FPv9nfqGfvotn0lkhEPxxUbGEjWMAYTdoQXMQAWpXh+xR0KB6xFtV4NcbSUwYVF9fORnOp
6gubdlYqUXNd2rqLABibRxlu4sKg6Zlt+unezMe5038IXX2JWHIGhBpFeC8yc+WO9kZOVGWNjWZ3
HgWzpQlFw89fZ3eEkqhIFZ4nNlkEOlzYMPuGKT2YaoNU87ZG2h3Z9M8BymbOCy36lcYuK6DUZ9Ny
CdN8M6XDTm+qVQPiz809ZbIv0mDciZgft+8WzdTmftKCdYg5qcuuapD+vnnj6igTMh1L6j0MO9QF
n6xCLGe+nr+7zmfDE25hTWNt2gPvbrDbPvjDvYXeSEFAKd1bOXJ9/Oc+Vja6MHajaNZNUu3H2qaH
sXeakb58v82cY+4DL0efagIvHwSt8mLRud/nqkQi95WDmUiXm5lCMhirBBlAoO6RCm4CE8MOPx2n
yzL5HusvWB9wONzlNA5zczvRex7a9WCiY5kCCIdeX2ZehM476t8k1i8oRkuzrhcpYmFnGPABbU0t
Xid0NyZESSmNeus7wdF2fzDapy4Vm8ztN1ZIkQSF9vgq9deYsJKh38XoMrTLJl0rAt0NPdtSW1bF
btB/UKZf9nZ7n9T5ZaE0hzGhqdTRqcSnXBtyWSEp89GYJAYY2P5hrFFKd1cjkvkg40rEJ4eeXGE6
aKQAoUWQ95X2pg5LNGDmNg3N5TAqN7JB8/miaeOiZbNZhHKdTMnDQAR4Gj3IaVjJ6mDYa6nSqwfp
2GqV5/DDPnuYSEPurf5awURemvyxHnUoZBXVMxCMt6O+4DUo7BMorMVQbO2iWVT1NRkayzxqV4b5
lpYX1mh5sZ0vjV57zOsSpyKadM6qi4xXG5I7aVPbSABe77t2rU6EW+NJycL6ZiiLWf1lWPXN2DWe
i5Oi1RUP3cZmiK7QTTtZvkphlDuKtuyjbtehwg+cdEmy5FSQPBFOOwWDlXkiY89LkaMLKyErw11q
nILFR5coWboAKdbcYFzppu+ZfrXT/Hrd9TawU7HXcHsKf8BTla1Cp9m29NqaKFyliBWSatiU9o+m
89dRJLZ5SccrNN7yAOk0Bq2ABq2bqSs70r08vR0rY6bELG0Fum+VnlL9e+RcjVgZKJIuKYcgTRVE
6GVL12l3TWgtx9l6OPmIib6lorh2J7BMdFCshYIfQVGOIm6OBY3fclhl5jdjzLzQmAEZebtlI3RF
vezSnfoLTdxo4fsQYNjUkCQUKNstuRzMO7Xv9yLZUFGiL+pvLPQWfPRiCNZ06RxhLwUadGRBoibF
4dhrKnKxHBFmuerT6a51MQSVyEZVc5Fzx8z8sRoeVZ5EpFEDTQK/85eZL5FKZYs6UJbVCIaE5JdJ
OAujfwR9XEfhMhmwmGQoU6ds3Rt7FZmD3YTI2ehaFqh9U0wALzIxsBXuythYhI5BVCKkvwxnY3UR
jcMaEBT0wVWc3CaZi3DgvTPcBSE1Wr1Xcvzp1ImGjhve2UsDZJCh3lgYrzHuQBDXIWjV1nMts3VI
N8ON77LxplYRmAdiyc1AY3XQMQ2LHL294DmmGNkkj0pWAScy8GLo27R3rwNL3HbOAflWhuy5iPY9
UPNiWNuVfWwZoJ36m5LiCUywi0a1pxbwmmOWVkC3aJugnk3DZJU23waL97NFpkPoSGe8A21c6ioG
rNH0CuulRN3aDA/NkG/UyKH3ep24kDPdLeIgrUmWbUh85Gx+7JK9nC41pjAteqxbVPHxi7DNbVHY
yA2rrXBUqnPdQmLlTBF+KiovHYafSzu7lgmP8WAtXHT9qtiO4ug7JLbVDtBoueyae1dDvYnG3pNJ
+K7G6T4IbzP667xL84TYWwignEezzxki89XUBI8+3a4GWXAmsqMdPLsBUngeuAb9XE9EzGJENFTw
iqruQ4zSIydFRybTlV2q9xma+DHDYTzkjMuxeM4URsRwSKpNOtie3QzLyqL2bFXyqersXadeIEoN
AcaAecA9DITUztdGdGi6V606RulRV5/cfljHkll5oClZz9Tc/qCbTPvfx6bc1YWxSeIbtIar0c+P
7ACWJveNQJgqubUKsMzYABuBvraheeRnW80Rx0o/dtVrSUc+6JcN/Hq7AWUYFKvR3VnVsCid+8Z9
prbkxVHnlfaDlf0w7NsufiI6zDOxkgQsOtr81cHHMBG+o9fOdRVfFTWJKcFtXD1k0Zo3atP7HM1K
o2OQjFc9sWCRsk96By0dIzAaXPCqSzouGPFQNSVxjSfY3de5uuwzxANZHa/a+MaXzaHL8WmgxbGR
eZdoN21WJmymbCGe/PFGTXJ0uAhYgvAumG45DU9FdKS63avR+ReVeq2Y9320aagJY6Uaon6XKnvH
pyYsjgktpAIR+0xMyUbnrZXMON27xJsXjek6a4eLxsHqJnh/y2++0HZDSJe1Rtmp8LCmqopfxl9Y
NOnmVFslGlgK9yzUbqz2M4jez/r++dqEL3WOeQvJT/QxxPQHMZ6aWvMixua6whxe/jD7eJOztGoQ
ukRVTg4Ujnb8AwQArwJbWfYh3rfox6RnN4nP5ObfVlnmZVbAOk/3JK9nLKk7urum7RBd4XmPmmUV
KtuqlajCBV7NW5GiDM3l2m4QVSEM/vPKFjvAb5ZcfK1zhKRswjYpwo5Kb4deMcX4Dr+mvA71dlsr
pRcxGOM03vbGpiymC1d7qtzvaGAXemp7juwW4YT3EiNWgcpjiC0c2ZeEjCwmbBH9hIFUWZVme0BW
GA3XcZGuCqjzdnLV5phWY/1Qz1rCggUqrb7GxBjvFMs0v0u06wb2wdT0niuNleqPHnvV7xkmVJFM
6ygATEXTYLwmM30tMXJGux6fWNRcWaiYjJEYIvW+g87oYCaJ/WMaviGltYpu39s3MfNU3OergL2k
2zrHOEGRRjXfZ2WFgY0+g0xISuyxTtd7YEHaIisjLOXrCtd9T3e6QhTEcDBVz1N5APvDSgi7siMf
VQX6NaXEmUTbKhdWGdw0DFwjToChXovyKKxTVXlNdK3LaavGu5H7XuPm8gNUxYrcGnqwRJzGumDv
Fxs/3el9vbTt0JsYziwHPSdmC9dEnK0VK5Opm0FZLduF3khGcSSfGImMF7O96bObEP8ZVVg5l6qj
6wKhHNAMUYl1lLAAdTeKjU/NUC+i9DQpz0wZKDJ7z2DlVHQ3Y0yfNFir/nFi8qzKW3dyvUDfKMOi
v3HqYzlMC3/utaiHYLrW8ztHu7KSakXe8cKkSR61x9b5VuPLTHcDw5rNctnSeJJnXTw8gYT7PkXP
LryJBNt/fev3D6p6HQavXXWI4kcfb3XEs5Dx/BnWqQheRYWXigPHd7KK5tBr1hoMuC7WfVpaRCz4
gXsV4sIZHHTLZKGtWoyIVabeDem1pK/uED6A0HblZvpO6Nratf0bcrlXiTiQheEm1bookN/r+kUj
w13O7sdHIi5TG+UUt0eMtAvKB1k/Z/5tHd1rmdhjEoIJaNz5Q/tNUYtDyistnbfJHq474j8JXyDp
zcvJPqupP7XyzmwYIVSMDKHc+6g/jYgLgFs6UoJbBF7LGptopzIJjNcy80krGxadfxoJ8CxQupUv
vnbT6XJRYcQQDvwC896CUZtFuGXV5MIs7rt00w7f4mT0ZLuHWDZnhbJsRYVlMjBqxjHnVTSKa4KH
F7xkeODxMZPewMv+osU3LcsLlbsv7vF3ET3S9C+VfzDoCutXlEtY7q90hMTNdLTMi6gbNq4rPCAg
jXoYmT8y8znG6TCIB9N910j1syO5Cjp545jBfY5ZO4I0AgalgQTvtT7S+JAZKGH/GYD33vA/tRSo
wxhuMu3Nb8aVO7AMQBW+rMytGW7GvsTJftBoYqY2e9/6MYklhugE3VyLqR0MQ1ffu0p9UCW5MWXY
sGe2/e3E8lq29bcQRrYtWjxY4cYUgAzoEtl4ELsGnWfWrAJcB7VZ3tmt2IHVP/W4+p0RVWvqZTYE
NQ3jnSaWPSk78bwV71kK4f5v7SsL83/on2YXDfwU3103g6A3xzAe4FYGLJBN4RpDU8keoJ8XcyTr
CWVYh8h982DwXEwTTr2P1AtdPgwU0Ix0xCgyLROfFTleDs12b4qJqJD5fopxk3fbutvNk5Celj8i
M93GvrHEcr50KwwR5u1ICSGj2qRgyZrSwMPwAbJiF7XIoO3tMOzr2L10zAxjbXQ0DDi5KaLCslmF
wSaGu+LW2Y2vmZsGJ0xQtSffNPag0zamP9um3JvJdHdOqx7qlGeR0ciFw9xbTwqWHz9ncKpvAsT9
VfXcVf7aydA23xHZU4z+xZg7t2nSbzUX1SEcnE+msg8mslkb8EsdHNcSFwK/9GHEVIgnOqw+qdv/
bCz8ZuY/JxX3Wmf3pl4OB7dt7hnITj6UnsFmDWoAhSAiamTt72YIPt13UA2sP+wlxrLDpGiXyeDu
1Hp6CN0fsQhOwv/x52/7u3rrPG3PVcFfvm01iRLtvA01LDUXCQugWZ7cF/KTyujPUILffef5c385
vpm4XVemtPMK1fCaSb3vg32uk1TU/4iU26DVaMrvtB6VcbPvmQ/bMT6lzqn8NH33Z6/ld2cw1/h+
OQP45NLm+eMbUkOZcNfrY4YXpFyhItv7vcBxQcikvByIUYhwOdfMU5nODJNfNMUBmesAUcHV1S/U
+ecLflayDDGBRQlN8UOobLT+foo+qS3qv82+mo98VrR07BzvBnPVAeP9oiRil0ocnsQtsohbNs4Y
Q/IDix+SPNJlTsc/j97KFE695qlTfSuZTabQ9EoMaswDKxOb9IBnIc3Z+l53xZMRmGvLbtfmZO7D
oluFypOJOlwa7qWQ3/qiW45BtMqyh3Jyln2CE67Y1fWFPz7kTekBNxK4YbXmsorjZQZQpKLIXPpX
hrt3GUkZz5aFfYHrrywfE7WltAbXhiyhATMZI3stMQMl09IpnsCEpD5Otn3TAeRWPRQgbeawcMQi
rzSPIYPkgNtokNlcRVj6Sr2YCQNlW7CieElCFooJIl3gGWmDKzR0j4097BQTNf9M6Vi56YVQVxhY
zQmrYnkK5a4e/aVFeVCnBjEY2TaGw5WwJZANRnptZxbJAp4b/lQ53seN9Ko23DnCBbT15BiEIx30
jvRUig7lvqDIRt5SFLxMw49cBocCq08ZoqDGxwijRTc2Vn8hYFZLwg1okl1MU3Sqooj5mJU782qv
xbwxmRcMeMB7DI3Bxl8HlgZyyuGGY34dnmJTP+byhyHLbeqOXtrO/v59Ed5F1fSU9Cx/bJyDtrZi
07ksIuYcjHp1ftclRz05IhUF7+THazG+Gpm2GtX4xmneRfhm6qFX9BDkMofSR8xuK1lUuroc8q1S
3DRO4U1G8aOv822jTOzanhzzgJQcw2tzkRnGCqIJW3lzCVdp0dnZ1YSdvMdxVHXDupf+Td6mF1je
fsaMB2H65CItCFNJcO63hBJxOxssoSk6U0whyTlk2imcjg3rx2oM7i3lcYyrg8jfnRBfrZV5g1Gu
RpwFbS9OZmjsm8B4jQxqEEg3hPqudAbuY7K1agt2bUHa+mOMcwvEWFusBYSNPDOvYkf9pBPyu3YO
L+g5i7tM4o4Hx+9Zd3TUDW+HIPQUFxFJiD9u+kzj8MGI7s6f/st4B7I118EI9Ycmuc/IGrbqC4Gx
9c/Txe8aI/NXOJsuxJSzTWEtdZDqNg5IzRvGz3aQnN5vhmn3bKJwAi0yqe32h6E+tt0t88AnB/5d
f2s+5bPx3xaG7HOHWnkLIKLzJ9hgkORIPM7Vzya537Ub5o84G9MtJ0/rZLK4sXg5iqQhSNCmYLaP
gZZE8X2obsbcZbSJlsJ0l3++Ex/d5rPRPp9IRRnnr1WFL4Yzrw1x9QEB+PPRP7poZ40qNwnDbGq5
z4GlEkd+GPQGCyokuv77nz/gp57nd/f7rEUT+w1aWstgHrTHebzeRVV0SgrzVQso05PPGzG+Ntqb
0w1scNNT5n9zKzYlcxweljs4S15bgA4Lxm1SsKdV5auws12D45L23brqtFUcp4ec9fQnZ/zBXRZn
10S1x0D1i4FmIx5DO6SxYMuLPr1Nwqe++BYMDZy14GkCymWC/RAJVB9HAWrWLJQeXVeBubPGjuRK
labSS668xZDg/3xu87P8m4spzi5m7ccafDmXaiLKQyaRkQrhn4/8UV3nnEZcshPWWpMnocnjq8wa
N2UWrETT73R73EiMaYpWLGqZetDr4fzA48jlg8AipFHWDvKtG/fL2H7WYrSU0tjTb1r4IarUeCmd
1yBm5E5uyxlVQmFT01hsEAyq4hHuoUEFNUAtFaibn2xrt1kZ4VPivyRWscIhty3G5EGOwzZBcJxG
Vwbt/Jys1VY8+765rMUmj4A/TMOrOZg3REdTJzA+uSofvB7nIOUxEWFQwuU/aKmkDJIuB6jBJL7R
y/2ngv0//pL/V//jP/n3myzGKgrC5uyf/zhGb5Ws5Y/mP+c/+3+/9tc/+sfppcP6Ls9/5y9/wpH/
+cneS/Pyl3/gLIua8bp9r8YbHOlp8/Pwwbucf/N/+sN/e/95lLuxeP+vv73JNm/mo0HSzP/2zx/t
vuPcmNVm//Hr8f/5w9NLxt/tX4qXf/3995e64U8t4++M4YbDONi///w/uv53YZi6amokSdqzpi+X
VRP+199M6+8WhSfNcV3DAOzs8sbWsp1/pKt/N3XdMYSqu8Ig2sD82/89nav/fqH++x7w9f/573/L
2+xKRnmD8+SvY7DjErlmWSYnIQxNmM45CrzVCb2c7Lq96kbqZ0odwGRFarI0HM35X+1K+SibNBth
8F1YP1rqv6B8HdvGRtzF1xX648EYH3OnvvnlYv9Pvs1fP8I5G0ysoY2Uxm7jay3WHttY7KDKPwF9
+uTdOb9opmMbuukYtkVv13XOVY2jG/Vh39BqMGK50JR7lUVKocSfjNa/+RRTuLpl6Dq4SvsnjfmX
1dDo6i6ACye66pNdam2FPBmfEbf/Oug6Ll+Ej7AEQCcNmtK5wjoFCmH0dhBf5ReWsrQ/dbzN1/v/
D+rz8R2eK9UyDag1go/464KuVM1AbaygvIoo/zo5+IIhWlltdrDKEZRfft8E/rPKrCLZlf35UfjX
ryZ0neQcqm+6rdvnDzb6ULVvWb9fqkN6TARcOeUzrb8mfmKc//oFhWnYtnBVU1iOc+7yim0jVoGw
wqpK9Jaqfa7B6UuiLSC3YSsBunipOSbf9BgDZ6MKc9NDT5l73oKdgECSkGtBchQGibRltxpi8ifx
mkbrIgrfrNqwr+I2tHaVUB0fh7T+pKoxDuVBcw0aJJG5qySdJYe4oF3U9/pJjWKqd21GsRABFo06
yz0EJQSHRcv+Q99ZKkHqear1p0422R2hCwUFxWHmVBnBj4EogM2UF3G/d1DfrCqrM6E7ucO6QsG6
HHoj8QKlup+GajaDZzVRvl1ku3S95dTvk8lM10adFSu9CxvPdounYkDa1BV6tiwIeQDDPIhTxNsC
pIDFjhzscMSjyy4X/qn/aIQ0mGMxlhvDMcNjnQKHso1OXrqDUt44iSpXOYD+Z0LE65HttB+i95nK
e7NEoh+SOrt37KBatXUuPNAgGJH00HyNhK3vXStvPXiMFFhhu32v/aZf0p+FOVn06moIKmApZAev
DB6kneumxk4hHHddueNbFtFarPPuKewGutPT/HVTtB1UvdDeRtjJ9CC8UXXWUWGe4FEY7HVc5DEl
0ng4BLTxvabsEriAxtDh2Ui5Ur5ZHOHD5NBaOljCLtyVBo7poslCcZQpuIky6tBSWtTr26ziNCts
lSUOvU0bOc0qioF49ZQkt7JLwpVWGOAH8gYVhZZwDqrZG8eSDuyuTKmaCLai10MpFT6qMamM5s2D
1oDkLZUYTIYRlQtdUVnyoB7e0akWrA0gAWhVrxKWjIk9Sa1pH5mu2Fh+CPeoS2ebu4qSKxcKtMa6
cM33uLWOosrHxZSpcFbUBJWPqZKvHbTmuzMy06xCt2rf62z6lrupvxvcqt+PlmFeTH5N5mUnphtp
iPLQZnn/I2jd1y7TqqWaVPa6FmC04KrOKGOqDk0zTtdJD0LYRcu11XKRQH4djEvXHjTuqWOQvZxi
tkWtuw6lXUMxAX8MmZiFlsWfiSx4EAhi1yinaHA0Q7g26P3/YIMEVdUCxpm1Tr/CMmUfBl633aRV
6T5RUQcF2VjscgkZDCYa0rbGtNZ1bHa7nMf3ZmgHIF+hWRvABVFPqK07LTXFyjDSIO5gBVqs0slq
1sKZ7fEJGoF6tFCTBPpLZQKpyQ32Wo1Z1NtWHSFCB4rucZGzTUYQ1LvTpeCkpBEC98rADmPggCgs
Bb0a9VraU07jDgoE7k55UgYCnxIz7KDdjdY2oZ+7M6J6PNozOqSnzr3T7Dzgl23V02QzeVPFTizN
JygrWapVG1Yz9HpLp4JhDulTCypGaopsgMIpMRUyY3mMiBvZWbQva9OmnzHufcXL45fMvu8xripN
BE/Vj+QFpcrgIjHoWScmPdyAG4d0pKYLcOf2lidIl6QqhN4Dk+KqM5LvVeDfNobdgJgR0nwGIoHE
qu7uge0QxIq+bWeGmKDC2sWEFoX+Nsoqnv96rPdW4iiQAuNwVyEg3maSRmI6ls2xHQvwML0hIRe6
rrpQ9AD5VwM/oCraN7ACCNr8xr2qys70IJ0hITFAxES1bRxHZYh3RsNkZRptvG1TRSDqCSC5QBhb
unnVealtwZQboqFYWdlo3QwS6lc2tke2XzYsZQYwrVHUF8W26sPkDsBNGF03VdhgAIftsYzDMd4y
AYQ7ac8YijRDzpUFkmgZNh9ukcgrrRc6nAEj3eZ2bh+7zprWYVl+n+JCXIhYUfYG/vilGolk3pta
2y6V6OVy/LR2xG5TS6NobXVasMiH/E3voBBMugncr3EZHJM0eR3GrN4OeSavtbLv3vEKJ2hqWxM7
qt12d11RxgczaUs8Qz7UhUIrLgNpAcBNYsQNmnYj275aFQgrl/6o3Fo0D7Z5EDjoGXIqdz3i+ZpA
CaQ3ONTCqR1WSi6jdWtQP5+qSFn0Che0hdf7FI15tZJxkKF0HIutaQ/BE9tFMJAy6cH4tvFVbyvu
KoIoR8t70BaTFbSnse/wJxUAAKnFhsoyKKDE5Erh3PXFzF2Tfk1+6Tzt+YxvS8vF7+L3Jd27oJEg
QSNX6RnfmRDm7eibYXPJUrWyt2prJLdCxm6KnmSkFKr56n4qB/XUpFe0OIHgZ73Tv9WZo94lE8Xh
KoavZRPPXKpyWhv62K21kJaUFvbvuTQoQ+Usi6o4Q15ma+rRbIE8B0VJN8V2IIXF4XshYh5uJp6F
5efqVglzHbw0mSjMnNHV4BivMqqD73rXK55R+/WlCxzpNSbHM4ayM/Nf9aE4ObGhM15b6SYzuno3
hroGRqiPD4Orcu1aFg4tSJd2MDG/VrVmWPT76uQ6dG2kBOCJg03SjRH6UfAkntq0EZSrOLgaRWd2
C2pr01qyqDhJ1gYrqH4gWRsXiLSonE1ay3itZuFbENChMIdS38eK+dhXUiNTIXhV+RIeNm01W4yw
1/NF7FfAiUVO3Zresrw1TZ+Ke5QyaeeFLJeWbzfXuQNesmosUCERuFFXDcIViVXjDOVC96ji+iQu
IGvMPeI/GPmDo1xJnxI7D319PaTUcQO/LE51zkTuuhTWQ1MNwBepNaI3H6Ce7KJvvavEu0zAPpJV
yKEt/Vkdm+Cg2hIiLHl3K/xT2lqLx3HRdWHvlV1bQeCNf8QII19CS3vv5/96q/J4cJp9WDeiXVa4
T49W0L+Q/tXzNCAiTF093Q7gKN/Z+mksJJDVaob6Bnj3RfaG8tJhyVu3JhgRVM/63WjT+W8tykTI
bcfmBJuVRrvf9V4qjGDbmWjOHCory0iEaJki6IKRO0Kb/D+knVdv3Mia9z8RgSpWMd12VlbLsq3x
DWFZNnPO/PTvj/Pu7kgtQY05Zy8OFhhY1cVKT/gHoL9b8HopPQaQvx3qk/ddKn4GRRED3g7qZ9QB
f2trMaQB1wq13RgngDFOdDWmebS1sx49JBtUE82xFcq93B4tlMa12Xa8kUY/3NppYK2AoKjNZPYj
qOqycPdeb98NaMMpYLat0KjZfquDJzfwtpF06SIPTrAaej3e6SnE6KMr/xjZ/Ls20PkJOqTchVQg
as1woP9tFahl2Ai8dDYm2JRUIGyBQCxtp1m5dt2vUZOrUOaJjZuYBBzDnSo/EAgnNwVXz63gJK3G
JePVCI/v6ooaSF6zBioXglDK4vHrgKXtew9cso3o3SaL/WnXeWZwQaNYrq1EIJKIqOAUd6AII7u6
VInCEgXx8suqtQVPJhrW5PDQVqPJ3aWjNe/1jDrVmOJNH6X2LxXj3aIEhSg37uwreGLWXlpV+BWB
t35VKgL2pE26C6TYwBXGAN7s2fOuQ8O5rT0k/nCAMb4F6aS3ndTyWyTTlJPqOh4oNj2gk5/H4WXn
2oqoEBC9UdLxDjI0E6tKuw/oSDW0bDDvQdEhQAO//ZX3jX89dLMG9Kd/2pJwK8rkCHB0JjCI6qA4
RIuDFaFRsZlLXW7azkm2Y95Zh8nI20c2SXI9oqh2HU7lsDazUj7UmiBWFh0YXDO8iMfiyIbTG9F4
7l3s9sl92hC32mPxdQwRsVJNbaIlbtQXea2+l26rt+2izS/SHBlzq0U/LXkKPa4fl4yzBjsddpsi
A1OdVna8dnSDGG0Z0eQb/OlCFmPYrNOwMr8NRYQGcaHQFvUidnCDI/FVaCagiKXqENxWfb0Z6NTf
o+853PSBFdxwzU0HmsCYzVhxvdNVn64IBIudpPHE7k0RJEmoB980GMEhB1AQcE0VHVgpcvApuvWq
B6SCrF9ZnsTbrNQhiUnZPWaT0DyaVb/PnNJ9LNgqW1f2PEh6cXXIqQpcFIhWrA0ypMvWE9a+aTiE
ldTtpRTuS24G9rbKM5TjAjNEd3vhe/cq2BEdoGgyWsbK1+DxtY68zTSbBBVgsuaiVFurLcqbOMLY
IakBWVhVhdlNNT0nE6pfcVxOaPwHv63MnW+8hu0OEsi7CCOke6fRwoyjB3bu1ISMSvd4q2T4Fo8J
mC1zATz6swuT3Y/N+csYRdWd7/eyWs2TN2z6TotDV3nBLzWP7U6pFim5mVq0VfrxIZ1k/xzlar6x
RRFsTfqohyrNp3tXhdO3OI/My2rup402ZjDpwYQZHhhH0LlGfIVROXBvu4q/GobskXBux2ETwjja
o63Y75MscraRpx6scCpQMLbHYTX7VvKgZHmoicJL4G2WyZEl0yr2hGnhpeWqDGBtRTjX5P5TD3hn
x42Z7y3VDJu8AWeiciBH5mCgTDh31aoNJ39XivkLjeZoPxgCBfCe9mDcJMgP+sR0h8n3U3Q65fAz
b3J728Etupvzgp6LHcdcC4BzkWqu15YVlmCerQK2fWJD/4+tmx7o1oPNDrqw/SrYa/gKe8LS+FZb
erytZkvvpBr/ykyKxaUXhbuwQybbs+tyO88k/T1QpDWi1kSBCfCX1krxfIq6ZgM9ptmKyVE3NeKR
Ns4jwAjLAa0K0G4D2MddzT25ISM/RjIYLsAPkSOkQ31lizHZ9Q1uUVxo5rUT1+2adDe8LXK7PuZm
qi5lnluYwHZIiBe23KRNmh/qkhWsYjLRVbgI/ObYX65m6lwgJgvvrzKMfhuFaCgJEbxmhuuvEsP7
0WZIsgE++m5PRgo8CksKkXhonakoJMP0vpFTAcrtiZ76Fnyl2fQ4NcyV3Ph9XqAqqTSwLWJ0W/fW
RWwiaqPNjqvBBV8mI75LriP4XQ4MmchuLbgP0Q/KGo9GBIrVtXgbgnpGec3rS0BXlnfZZ5b9VUdD
v7cCZe0jbzbXuiqQDuzsxQSYKv7oQaDwZ0D5bmdYXxGBgtYQzeAbB/niGxTdS3i811mcPk++VV/0
ydSv1eyPd20VjHuRDL87p/NupxIYamx5y8VYjBdBtuC5a2740Ijzq0I53iFDQGwbTIRJWHiUgB5B
2Lahdi/7ztFPw6SczRiZ1l/0V10kKrG44MNB3ZrH5BceqMu2yH7oHn32rFS3nBT7ukjNBMVK0W7N
1rJWKdpz4PdshSwsSWiIxDaeCWa26Yqm3XUuaVtVwtK3iqjd9m2CLnAPrNPowp5jQqY8tkBD9aJb
PfqAfO2+/e0XNbWgskMNXbAf5pzQNkzI6P2hCw6ezNtNF9jxZREMyc6NkPMFamYUsrlAZN48cDDA
vegL3SXWnUqS7JGetA2covyWeLW/1XlJG8Wf0X4Lo3iHSg0zkCl4UQvXA8do9EUZyycU0CgLELbt
PJFYq7lM+l2ahYscoxhuSq1tnifzKalrYyvirNm5Qg17bUpzZ4oB0xOnMMc9NS9vpYscy+SZ3Phi
EAkCsL6R75VEvrNrfXPbm9x3Ml2i01CDdssIUtTc9Cs5COs2alqu7cIU1AAXrKsZGBf4h/xRjQVj
t+7w+EkRjGvkLFaJm9loB+vkoYiJm5yqyffhMFUXxjA1+wJjjV3X1+JgV72767VXb1HpbG+YQr6t
RuQSdThI7M3G9mccy7/6UrZrd2zjrbVQ8YIhE7tYd4QKoaP3cZWSqPv0KylVkatHYQyoMsiuvSYs
H4sgLu6ElEgVkjDJKunWaKCjFT3UMcoRcX7gd3r4RJlEJ9RJtz3SSbdmSVkeuhDOI3WDXqnunh3+
j+uNMgmHL7kjd5nWaFkGt9E0J0RBxqQvqiQpdrkxeLROm+IqaBHKHtqWBrLP506bKgaRmjlPXiDM
n+2spm09gpGfG4CHTaWcA5o93h4LLYcr26nQsArw/ihHC9gOt/JKlz1sjdgE0x73m6ZuTYw5pgy9
rljeiUFxDtwYleG4kseydcOdOTeCoNLnzsf1AncVYe8Cv/N2fYsNOE0EZlPpch/PXXewg7TfVZH7
V6XNdp9T/LqvJqD6XoRxxmiyd8e2C+9iK+r3hT/Cx5PLY0U+t3OiWm4LsgZSXBuFycp+6utFnba3
AH2Rr4BMmsJjoGVxoQzXvsk1fhi+GqoLXPRszNj6dOe2Y7A3Q2Sh/TJKLvw0oeYQ45GNxWK+alX/
PIaLNVkQ2YdAQz4qsq7csjm5HtsMwUfEUnfI/NcvSC+GX7AsQxeEHbuCDMWbGi0lY3LFYY2c0m4O
qWwM+9AocfaBOdY0vCMdUNOh6fTi9W1eJ31KT9zB1dwoYU+v6iDPrzJLmEjUyqckrMQ6iH0X86WW
Bu2AbC4VFbRjQ1x6QhOgnS3q/NoU5niJRHe2942ZyoNTlNcmXBzY7jqHWYuLm6XRNZ5TmtstetPr
yk7kfRi4xWEIeOJnI/89B3iec+N2uyKnPDdn3XQZ64QKbgtI1wnadM+K+od+QWCFVuNtytkyntCe
dDeZgyNYqOzxckDu4TJCoQI5US7p2Qjwx3JDsRuy5plSOeLRKd4LgYMnx5SVKOjMZmwBZ+eN6gwI
mJ1O4nXZW/kWcWZvX0X1NyLfGG5kpdC9iX2IR1AXA+XJB9SmV40ECT8Z5bBKCKZWUpfTOnO9CULC
QlEtyN1TUuLv2Yw7WqmMR9uhINg4vliXwSB4KDpQ7gLa0+g21KPm6pdOKRz0yN/jPVfJVR7P9f1S
0Yfb5vJem870e2h69cPscd8aPYRRoy4JDknWocavK+O7T7pwbdYUI+kvEzqQ2MMbEnpXU6F7iJN7
kV8lsTae3WyEPKwbnmu7sQ+DxDmeymW4AmHMUVTGdBPKJNkZvRsjHNw5F03bW8fMKjXxkeiuxkig
FaoCLDNGXLuTulosK9Ol09BOQOeicuMpIJt947A5CMyuhsIxNn2mcCvQi7RuMumrmlrnl67KXXge
jQuYL8UuB51nY2PiM7Y2jAJTtVHipIRqH3dYAfDeHnIL0dUs2vpZcRl4UBvbNL0fjeY7pjKU/AdA
ykkIO2Q2hxoyHEWT3B3qF1w5+ztfxthAFaSyDrrce3eOsKrzIRj5gMGLNIe9Sum5oB4VAYxzqkFt
c5OQR3dB8VXr3PyjfeHCWhsgbY0+ij2D65Tb1irEbT56Pyf0xfZVPEiKUinhoVgsacbJvZLDPG9M
Lr59bAL4GUjq1xRbwc4aU7JTbk76Fpu/QjtFm7ex1LSa+jDr8UpJgxH2UVAiYJsHf3XgQG87i2ir
HWe1Fj4q6JwbMJHki6TJqTw2sY1Wcu1QK6OAEGyCsC8wghhRtIzs4dayJVCXopm/N+zcu1aUWUiG
6LrXaii/Vz2GZa6sy0ddUzGS3S+/lDbNCR4dZUXpTyra86GU0ri3CbxW2AT2Bz+cjY3VRPKH62Xi
D0niXxbY8VuabeKHN87xt9guOuA5VFgv7QABN/rs4UNFHQ6HLfGIQP3i4kS2UDq4g3mNumXjfVMN
SigbOXTZo+hQGNF/80G7xaayKOdsn1aODaOpduBkeJMufg+UlrZd3VdfoIiXt15uwweQXrs3S94P
35mzq8avlnRuarOBqlEBWyTDN28NeLtfTQvPsqsd647s9IWbtLvzVSTX+dg+0GoMDylvCcVgAo/e
zDWsHYpqtkK2B69QexPO1I3y0l1aUZlEkw5afNqYL2KI0ivSUnsVV35/V4uIXLaCOhc2FB/9UOO4
VA3PFj3jbWhl4b5TsscqJpXG9USPYuO25bhp2GP3MZhczpRF6KuWkCUwiKsyWVxbgTE9y6XhnujA
enZsH6MCJ+vHu6i2jW2pQvNSKugEIoV/nBnUuBvKqfU6C3kw5OSJP3OGzBM66umDmaTxF6C24R2Y
As4CMUm/kY3X/tViTWY60Tb9Ychx5kq2jCvPXchkw4gJUhT7IW9b1D23MtUXlKWH+1S4bGZ3UB5m
CXiaJNj2ffciCFZq7tqrgdd1XcUIwMehi9Hr1N2PjWwPpo2boUtLbEsaXFPOMsjUrAJ7gKI01VXZ
l80eEfcWHDw+gYWTOPssh0TZBQuJCrWV6Wsn3dikt0ZJt3bCEt4NlhOt28o9kA24t51qN3NRu78N
GNs7u/CXF56MzVz+J48KA3Fh+F/YUtHvScofvmrlQZrxy6iS+ZIm4tPozd/cuHiJFW+RI/pvZUwt
FIlyV3X4O6RFR7ZgFV/dzvuC/QNyxez0dG8YAg742DbjWlBr+FYZUr/ElTnBTgnw7/CTUBGFUPuC
P5URO6As36SFOk7pnNELQ/kdrOA0dDeRa2LShanQDT9uXlVjrNK9mVV4hTsu1hwJ9Jhm9gdz8XXt
cReM8ZaEsjlO+5a12iOdQns1VvH1VJWwmMFk7XKZo5SKziC0eRHfUiKZS1Sc+yDfunQsN8nifBVD
3vnewLveRlh6HcygqHeoLopdL3PajSHMI+234dY1whBzK5lfUuXJLyy2Yr/XSd5ddNhpkBk5yboY
JM2aHGJ5RhfliOb5eIgpQ0MUz5IHEruAi1hjr+0hVW5JonFoIB7us9rZZa0f7Iqsn+njc4d06Vxu
tHBp5E2Q3LJe+Rt3MMkeAqTZ+gCfDAcdC0DTvr3pBzXv6Kz8iOLe2gcFTsSdDinaqWox1PFq2AYe
hKM40CaVcRSDsBIg5lN5gJ5pOv/UVS1eKI4vwviEBF/6Gin3rgvGxbao3YUJNL6uzdCbFWF90/qY
m4ppgMHiDvnOaRzEyka8yrTdmsSQVNfHJnohXzc3w4xJRbLEd42X1ZsooACiOihpAiLUQbTTT1eG
pOrZjHby8jpELqoLuAdQNnsepAk4usbJOOqDL7yZ+ps/TRkzspPvfHEECOEbce9VQBsS6MY+FrB0
Pild8Sz8Sm0nuVe0p7bZmNrrxJPpw9R51lPSZuM3o7EWZP6YphSDUnPT9ODtsrJv0Jqh9Owk9pPV
FAqLuEXCwAatXBGuXM05MjRpZFD2ch3alyRVPeUiYNYN3FYB6nvAgnQqqhCyM4qDmxZS72ZMxh+D
v3g1zHHRXniN3cNYGhK1GglgcPhDeKI0JXVHadc70x3ag+HPcO3zrkcfD9qI9qBN2bghPU1Y6Ql8
bFDFKTxnwP60tDbKnsIrO1Dih5FqAi2rQQPAykf4UfaA4aUyuwuH/OfRIf1aI9TmXmHDDSwBq+7v
Xs0Ojq1p2ky2hmzlC7QtBS3vLhziy0yUJm1KezzMUwfN2lCYOADX2UIXbPf8mnE/GZ27s4Uvvtd5
RUld+PoynnT5JXWlfgwyOGx+3LV0z0HAR0P77I/4JzZ2nq2TcmHae11/FZZNvotlm0GWjsJLY9as
RWwSbDm0t3Fg7Gpqt045pY/GlMYvtBPd59DX8M39sf9TlhF857Ib9tkoky/x5HsHKaroeUwSKv81
+RAlO+CYPhS12S+TR4e+6gOdSRqwvVFpHPkKaSarpBd33eLaMogesL+ao+lIEZ3GrmgwIoRwh2wr
1QU2Zc2qdU5GdDm58O5K/Lo6fEpdaifdVhoKGpWu5g1OljT6Oj3tLJXeqjjv70ajtNZtrV4yByS2
p3L/dlBo36oZ3+WZejCtq2JB6BjWL9FlFEhLR1BYtJ7RKhH4Bgzo0ZSZ+B2SLqyGyQjWyiwcKGLF
ahYAScHc9pFlr/rMDMl2R4p6OOjCkw7QCQvZOA9JOsQvVPawpbDKObqnEenjbzGme/BqMN5cL9ik
bO9w7UlzWhWqDm9TGoHU7meBygC1dVmk3oGv3Ryh0MLBczvzPhKKpmZp3/WES5CFYTQu1L9+73cc
09kETULwLLamUNVFkaT1VtbY7eBZEA08+sPEIQlxhdzYCuuOOUX2fFU6EhqSoNFxHeUmbJcaU9DE
sdJnHL2Q65kMdWUXpr0AbGKYOCny5+kS9RGiYKvOv62dQGxlh7ZIK1u96Sb3p1bWSCjWTZiC1lwl
pQdNJg5C6Bk+Lqccc/Rey8XVooAURLpmbeqZqL/BoWRNdwSkQWpFqObZ7jB9K0u81U2pqVogUOfv
s1BR6a+lcZssWG6ixHprtHiSD3ZTPRYF7kc7X00IZtZt+qeX2n/CKwO3jTiyv3kJNp2wbLHYM8p2
a6fOw6BicDduzF35r1BuxAqWALZn0vlTtrYWmOhrxoS1vNYpYKmvjnH13ZzOEL3esj2cd38d6Ovr
v94jnhHaQoVf6a8+TCMlhgZmYyi2hXecjOQM3vEEsQdQULkg9UC7SvBs6lSX2RgUXvS+yB4ytEu3
dLr/3adS0jYFKt0OQB5b6VMyBdYVmo6BhYgOxLnoCILkX64Ff9d0pfI0iDfb9U7xrVEWZ6aLR8zD
Qk7vJ0js4b8iTCxQyjcjnMJb3aYrcLFlBG6kkId6wOiCS+7z73QCOyUfBi2phOtJy7JMhOXeLjog
dhvLqbY+OszBxqgM4J48h858iz5nJnD/TMmK2HRSXMs+YaqOVeZHwhzKo7CGbUvluBfgEr5ldOc/
n827TWW6YkE4g28VnqmdkwMSd4LeMt2GB6R+PEGBafff/f3TI9LFLr6//P1qvpiIiumTfj7Auy+l
tFjQswoQrSPsU6cCIy/bMnSr+Msgpp81zctE/sqkc4gs98xU3i48qGwaprZlOpqPBRz8b2XrV3hj
XJMTdx5BaFb5PhpouCItdgaU+3YyyxBsLHPBBZu2I011ggcGp+7LCZGG29lbjS/1vPGbLXos/+aL
vR9k2RKv5jFnaaF9xSB6ovSKfMdGRXiknbmtzk1l+ZqvRiEdSOMkg5zHizYPt5iEmmBjuqvP5/J2
+zIXqHYmnwvaAJ/LPFXdA7swT7oPoy9FFHW7AN7vbTz1wRnuzelcPFea2naUtgU3sHe68k0im1KI
ar6n94CsyDwl+wQRF6QvFOAZExWmz2f1VqPelaDaxQI6tzl8Wtr2ybeLhkoGwFjlfeZFWQZVMwlu
XVHmN6XpBl876MDPWIo8ysE5C90/YXP//7Ed7fIQ8G6CfT/hGPoFiqLaVvI+dw6JsbCvyCWHn356
n873SKgR438dwFolAYI8CZUaIrBaP8ZJdOYseGyQf6Djyw+hbIE6BvBxZfE1lv/+agPJAQlISoCo
R4XfpbqYhydEw1z73mye/Aj6M+Cmz7+6fIvGfzfi6fNBYz0OBzPPjh4O9Ig8xNe1Z0O3Dl+SoaE/
V5KO0dW5NIrmKiu745nhl6v2/YSByrvc+aZzqtY5qailSxhkx7iqL/2xeupm4C/UoPvFnr3vfXsF
ba/AJNa+hMPxaJA9nfkJH31zYgvuOcIA1LtOvnmEd7JsydSOpqFuR6O96VNsB2m8/HFROrdLOlde
+HMc65titDYWRBX8Bx1KxfHP2LAPdbx0cuV6xHEPt74ruub/wabwoD/yPnLo4f+83RRdH4CgBmNz
TDN1hFhLPdJDRAPP5BJVJ1h7+FTZ7S+ATGcumg83B1koGhrKlDZv8tuRm7JBrhX1tmMCrrFZbGhw
Bhyha2TW19J6Uv0Pt7k2xjNauXJ5H083xethl6vp1SmYSGDCumRT+Hpc58ahogU1/JiCoxV6m2h8
8n2w5M0dZWwQ2efiKe/9RURv/NWkTz63KKIC8GeWHY2EYsEcT/eWgy1ymAExtLPnHuUjamGofg0h
sCJKcL+oXvxOe/uLlTprHrsdigGYTcckYdaFFlRBRlkCJap+DSHCWF0o7i1jAjrd5RgZMkY9Z/dE
DBlJKKmah62Xabo7eNt/CmRb8fELsBcEnuzgqZeDmTPsbYz55pbG1m046q2e5yfgYGj1UI93B1SF
6PJlBQIciKdhrx6gq5OsB3M8dD7el+Awv6Z+8Gjn4t5P0BJq+Gcg8qjtI7ha5pcudq96qr4Mtgc4
iuIponEYmqKlSokMGAoUip0GUL/2rQzLb4kwV2Hua9v83Vf6JyBI0OBDu60z7FOm4iqieUttF2RC
EDxWEb4NcWN+l01w5bi/E6pYKVautl463l2PNSTHfaA7uQ4GSTOiv54K/Tgaw3UeV1u0TvW6h+1Q
NsHDmYvg/YvHwnvcvBIStUNw+HbbcQ9goDHa6VHY7j11EkQCPdxi5WBcjkg8oWC7tRCeg7G2VzF+
JKP/NYyGtaTu1vjmz7wzjoC/zt2Q7w8D/WBTuvaSQlC1PLmeVEHVJdJFeUyqF4uXgHXSVGcN+bVC
0IBaoTH9bPtH1WFxeU5K/kRkZHkdqOxD0bKINezl/3v7SQStpt6eEkLy3sivZjolO2VAF45aPdPE
HcWf2jXH59lrwUg5uOW16fxM9TC8hM8ttkaq7EvEClDJqCbQnFHQYvDn6p0YMJX6fPmWu+jtpWFJ
4bGAaJAorU+joskZOujqbXOk1AR8rNkJJ99m5pnX4v3lYEkprSUGE1DI9EnqEHrgo9pwbI6Y52yb
rPvpgJa2lHtUfbKN2+aa3vzu84mdhnvEIwzp2hIuGZvgVELcmGonHSVDJvNgQhiQxpWojOH756Oo
94EAS61JgW0qB5pO29uldsF80fy1imPtXUT9S1R8d2dYaB7Go969pooddzeB+EFbfFVUt6Qlz3WM
JeGcX9fjnT8A8PP7jXJ/5gndw/zPSCUmxctslBAzUgh+cNQCdT2KCGPj5N6LzxBJ3y+/5tY2XWs5
KmQSJ09VFAclPK2pPM66vfKn5D6Jqgg6lHHOs+GDR1HDjCRtkTzKFtn92w81RIWsTfqRxzwFCJJk
VfhCVT9FIcR5GfMxu4s8Pd7AAsSjBlgd9uGjPrMl3u9CfgJMXw6k45EznfwE24mywe+a8hhV36bB
esgRxMpojQBl8dJfWqRndv37EInxCD/IAixyzlONR0MEhbASPm6Qe/YvPcxoOuo53QZOG+IeP5pf
swQnVjVKUFXtWSGKD6eroGyipypN89TmxBAdfcUqLzlkAopIz2MUFPlD1GYZNRVxoQNUgDx7//mJ
eH/umPTfDM7lRJAXvF3nRoQ+0JHlI4cpCtr4+WIP9vkQH++lf8b4+1C+inQixy8NEKHlUZt7j3Jr
O6FoZ30DIgFUd9z0HrYu0cXU5Wc20AenhZRbkddpBf/6NOwulYTN4bt8Uek99q6kE9V/nWnQnZnf
+3EsskfqrlDDIS2fJpFVBHLDzJ362EjrrvHzr8biLg+lIQiRaKJHIxzvEeLeRavrXTHMJCA1ikQg
/72sfEDQefP5D1req5NH4s3vWXbaq++dDmU20QqvCWjvLOqWIzsHKMfKaOrdkDx+Ptj7eGKZvONw
Tl1yi1PzwpEq7Rw1FrDXKLoQBdCZDi9mNzu0cHz/9VA8ftzay2pSfT2poUQT999Ep4vHL/5iW5Ri
E1l6uyA2/wQ+Ekqfj/b+ZPAiIQtP0iSE+y5pU95oZKDpm6Mq8TTr9RelwjM3jlyusJOVov5gKoDr
ihr2aUoO4kKDlZybo5v9qU3UKIaJfvnL6JICosoE6kDnxxlcZeyF/8H0Xg99skkUMLbAdZc3Hsft
Sra01Hogdp9/ww9OBqV0k+sbMqspTl+RvARsCIrDuncQlIOKrOwbeBzZ1Ryl85mn8f0+JHITFokj
cYv9brmMuAePZcfRsbOcmSAF9EKo4A9P6O8i3ZnMZ079ySGjzaM9Vo1QWpjm+32fBNKWXdFPx166
+drIs3I/dwJB0XQqt54IOpKKRv2rtgS1I1rnFBE9S8GeWRQM3p5sP0XlsO065+j6zeLK7pHwhFNy
1VuDsxv5vqg7G8m5XXryMC6jUqtx0emAKEu36iTqUBWlk3QUxtEEyXAhapns2haOVFdIWB9NIO8M
Jxq+k1DCICZUvnSDRZCw7pPkCfFNsMtmiHSM1w3pMYK4e5WByrmfg4indizCy8KVZxbnZDPwiyW7
zSPQo9pKQHkSOpQiNTsIjQZn5ydqqB1Mnfo+mc48bOdGWZKaV/esrqw5QeTeOA6e+0WUZfEFgSH4
xUFoXAtRqN3nh+nkQqJwyHRA4fPIIH+iT11XE2GoBaJVHbtplYyr6d91cZbC5Nu/v4z/ajpVgyVn
JbzqWP1o4QiE/+XPP9lF5TgXTmbw8/W0dVLgNWcuNLlc/68u03e/f1muV7/ftAxHwAOojt58737z
5JGsmh5RRrVArXuw3AVk+pX+PhsP/93CLFfFq4FbeChFiU3l0bAu5LhB4Oq/+/snV3VZZgPNSIuF
4WIDU3iuPHpuY53cKtM8zYaYWZl8vtX6ATmm/+r3Wyd9NcfrWgfRxepInARO97Y0zhz3k2fmf1be
cXiqqWu4p8ljE7QjTAqjOrouslT7Ue9l8+vzOby77v8+HP83xN8x7qs1Fknfp04R1Edomtt4wVN0
WMy4342//UfP9e7OTOjvuOHVaC4kJ3QeOIrUiT2g2s0FhPzPJ3RuiJPLCxC6p6bltEO+z/XalNfd
fGaIj/fVP9/sJF6T+CShT8EQMM+BA6M2/fkUzv395b+/+kq+DKw8gWh4HJJDnW27L5//+XNfaPnv
r/68NKBFJTNLTiKI2GbWQ7f4L2dwcmUNSYbAeOpWx/rRHLmdzizA8s/f3YiuhktiEmGC9H87g5Js
E9mNpj6OGZa2+TZExbUvnhp/On7+qT5ciVcDndyAbmNkrWnX9dFz7gw7p5dyJgb5cC3QpaAoRe3G
+/vuf7UWoI2mWDZxfRQ4fzi4CtnVHV5Pn8/i3CAn+wn002gjC1If7SjYwXH4kvQO/OlzLnkfXiWe
dl1HUm2wrZPgBFRUrydQREd374brwV6jgncxW/efT+bDtV9EW0gugH+cFjWtvsHUy2ZraXkZo+L+
Z0aY6OnzMT5adtAMRL8ekm3WqTZ2ZlYtIgV9fTScG8hWsAf+g/PxeoCTlw9od4tGGwN4zbqrfkRV
fWaAj74SVVQtKPygKHCagGVWHfAF5/KY/WyGbTHu4XyXxZmo/aN9pSW9PxN4D3Wlk9Php60PCZn6
h91dG+nTWN+28kwounyI05OuTUTZNFAimlgnd5XrpW7QZ5SwIUA/ml51bQgXmf1Fbiq4TCNUjvVS
U//3y/960JPrJSy7vgoMivaW82tles+f//UPl+bVlE6+2hRkasjQWzpO7sYOLlAjAMnWdmdkfT8c
RRM2aNBXdB5P3qg8cGMi06A6TtswunMRSyZnMc+8JB+dEzrr1NlcSyyZ1Nt7mFyyhT4h2QDJZblT
9pnF/3B/vfrz5ts/P7vICsBWZfGDDuTpkceqE7vPV+PDDWaD7mIXk8mfZp5zRqvP1CMZm4tK91zv
XemjmDuuLLjmycFS/9En+7/xTmPGpqztdEoYLyUsyeYvEyZ4n8/otCz5d9RIDu8oEunljjw5M04L
M6ztfHoBzgFGPlx/gEW4XUZQViGNPst28/mIH67TqwFPzksUIg6e1QyI6Hkf3yFNkhWHz4f4cDt7
Dv0Ti/cF3cm3W8GyajrzOUMY8O1GE7LkS2U5K+fi82E+3A2vhjnZcRx7C8tLhvHzEBbNPqj3lbmf
VLxB/mUVMPDn4330ZFLaEYhOsk6gGN5Oq8rswsrTsDw2+X3i4wS0TZxrNFbScziJj07qq4FOS9WO
3Q9J4DKQ+wflLqXPFKk+2gGWoCyBIioScH935V+FMcLKMpjC3Jiu2rn2AaWfQJ3ZAR/P4J8hTj7V
GEdeHVgZBxXBMTvc9+cus4+22D9zoMH5di004gRub9OnCODqmbip6QgSlUYIPztnofvh55I0gRYZ
TYfy09uhKJOHPW364ljMUJR+kftmCLR9vrU+nM4/Y5zCJPsmQbIJNsERMp/W39FnqfA5haJyZhh6
yfza0zea8PV/Z3PaX3LEaE9+poqjkFkBl8Jzb9M46zZjBSy3gWx4MVBpu03CKbqKe0DliN1B+3JG
GpBVHW9KlPcA5PAvENF0L2okURDraxbIf2qk0UGrNvh/HJ3XcqVIFkW/iAgSEvcKXK8rU/J6Ibok
Fd5l4r9+1p236YjuGElAmnPOXiuUnTRC4uwSgFfa8BaLxj22s/cJFIaJwG77LQ3Deyqc1I2Lte8x
8WQeWMjcdgYYRBZmyhrxwKzScpcadbJvbQoolE9viZtMsKgIbKIONyFFbpQo8mulxmgF7hkTye8O
JBG+/UFlBMtFG6V9/tUS2JoJDe2KBb9MnWuIeJqwX77N7m/g1fyeVgmchPjdoS7BWzr0I8F5FdnT
tqznZqu5/w74fmCYIL+DhIO1cfYinaYSvs0MIahCHe7iNcxuSlMlGVtf/2//kkOYW0CCrBJnWSD6
JvYcyC0UqwMgUbCrSmtJjq5TdI9WW33bNYpbAj7ep0dk/WADnTsgrRwfUsNk1t/y+kgmghCtiZlM
Y5LaufCYzrXCDJDlbrEzwGf80faEgagj2d2MtMrhZ3Wnspn4VvJeHoVI2k9vSPXBmcd+51lc+oKW
YIyf2d65EWgjt6oydoqoesyouBcnavrSMnWjxhnFv0QCprGUM7+uvWsxxLcuI0C91EQAqmgZbLfU
iOoSgnK+Xe7yCdvH1iMOWST+pHA0FpJWPbizIGiG13ZwZVzWDdKcGXjfHc5b685K63+9oArEpIh/
msapxXMDiVJtBTTVBtoFsTS0HSvf/5z7y1c+BQDFQCXsTD9xdyuo92MnSQkTLcGiWPr+uZ7VcHSC
lYRHZlY8Sxfjcdr/5cXw9pW12p/p5pJys+CeTWPqnXqTLGc6rNWuUOsPJvo5QXLZrC+9l8CWy5gY
6rJsusfKh4y0SLCnBptzXMb1h5AIYj7P53n4TR+7kFyqOKugLnbW2Bw8IYqdr5vhpN2h281d8iDy
OySYeY8uqSMihpgkJCZvHchJpMdGz/LI8CSYP8A3ZGgqm4zlLMvILsd/aja++tWhYau85JB4yrrX
EtMsXZWMlXH1PkBMrW5IcRVgQN4QFVnUdtCV8giGYBLMwPbFU54Zj83c+heraxEbO8USNhYJpXHM
l8sM92rvdrAyh6xPr9qTv0ZgEmjxMUWIngzmVBGvlaX3tYiCAT2GQiLufvO+MhJMAINYTiKvF3oF
dn5VZTaddCKSP0m65Qgs2y5sYaQ+BCsZe2QRlSDQDJe1qfP/DAsAh5SQmUqSzLu6yjENcwW5z4es
C3Myc9xhnW8XgC4ZXNJ9Ze//BaHq7nvigZFfWiTUEPc9NW2nLgApqPib6XUGgnNqEp9hMzLiDDBk
j745LXHW+s1bWrteaPOPmGVHJ16AWO6nYvMIh7Ybs1kGWdwiISJpzNa+a28kp67p4n7ESJwHsBpy
6xZkXgj/wfKEa1kzlVOKNb1z+cco15DSsrHNITCq7js1yOiDA4SyKj2D0YIR4djgeL8ZtQBg9oM+
EM3OYK2nVWTfZJ1DUS4EfNw5ZIQ55Z1J2zgbTJdk3XDD8tQcIZ1tiue0H59TpoP2wy2TP3Zbe858
js5TAxjGbbc+1P3GWGPZJyH/RvIotnyGj9J9FmNuRyVXoHjUueRHRiBs2CD2oNkMsCUFp64sI8kf
JMlOtX2wA/FlxxvcwX1tlD0zZo38WyeLGfWkI6O8974U8XCkz+XP3Ojfjvgeg5XFz4R/xe5GMKwL
MuKEBV97/AFkj8yB5/PtOExceFaCZ2UcITfbRRFvI1OrNcP5z/SEITx5kKeawcB4isrC6N0qKkRG
/rpG2FLmAP3Sgb9JVyty2n5jH1w4MyH67DKcpEwZOAWF1kwr2E5AJ/qVf5EvscphWspc0RRlxXjN
PU060OmrN6+uX93ec97H0ajRIZv9ed1Q8qQ0hHoC8xDnRrw5VInINBE4Nb5liqeubogpEyeeAeSl
9nkODAKLNOtjkQXuuUm9X+kzlr+R77/TXgCPcNZGSAfQZABQL2FqjbCkoE1FudsVB2uWcjcVFAVN
vpM9LBXUkqOYD1wy9RUk4nDfdbI4q5q199bNu6NNWCIHzUjItM4/FqEunlwgthO/Bv9r6DEm+cW+
m/C7AX/CDkc5jFd7Hhn9IAdKLJTItrRv8ZpiO1vTOMeb1tZzV2TuxIViHMeQpGNxwCfokAIMijeZ
aLZ1i8Pzt9GBPQrB/0H5lIo/pjmnT5h6oXNbE1ncgAnfoPX/Cwo0T30noAQFm7wnM1uCPqs8PErE
pCEES1SDlvfhaefTGce3lQRKqOwq/wPrtgR5xSnQmYCcuu6Kpkvx2VejkT46OTCSgAB/NGib2bWl
JN02J0uFAU/VhA1zIRH7VAUPYU0ddW46dEqMQgEYcNL0weKpMWgZZHuvbBb6eamzHyrChc2N79VU
fPw0mROE4eDePG+EkZQ1VVgNzXZePLnsLWUXJ03y9n4qJXPWqQRMncjfumfUVxM5PpvDMOxmUfkf
CUQ6qJtcz6obkcyrgdT4oFhiSP7WhwaxCB2NWAGhus152VYfIsIoCwJyqZj+1As8jXQwm6u4+UNn
o/rXgUoNs4J2lDZdBXbZyB+2FjJP7UzlkbHQ7aFrR74Sbev0TrozHK3WNS7rbegJRh0Gv3XFPDlU
8pA6+ibmq5ddBbqCvOHYvTU94yZj3fsRP6rYG2QeDpZsNh06Gn1J2ksPdBmcoKWme+uVU/AAtILX
eu2Db19h1vGVIWJojsEjdG1/hw2FfOEy8PFWnKVAuWdE2rs3qzGG/1yixoQxS5xsDipuCgLmxtpv
YdeSezmbT6Lvk5dkTIETjf1yKBuRxGnQrJhAGTAO8ODs88QPYHga9XjYhjV9MQEf/ZEZO+I6cJ4q
kT/GXTolO7rq3Yu8RbFLAlW7wWAtAuLGcPRiF2hkJ/+Q+2YRF/1EqD9gTq0Y/We8ajDqEo6T2ezP
beht/a8Nkv+wgiZ44kXn1RDurymZBO4bTrdaMexsshunWLzL9i/8ZmfPQK8ZEg+SNwYAUqtlVS/m
MBmQJAJ+15vlqr4UuRhesDL+52pTcxgaf8AFptd1sRWaZ8uMS1P8LM7tGS7MybidRVR29nGXQsGB
+bNmx2WhOMdcruAkX2jS3c1wnzGXioSWtdUf8m3fKYdJP/Lwe7mK5TlZ1i4yMr7NrKpe516UMdNp
/3yroJ3D8PqZKN4DZIrYItJU7787M3sh30yMfmFcweModph77UYz3JrQXObxUKVBflyKtWSq1RX7
XqWIlO2tuqx5Uu08yWvr6hSSlc+RGOGn4DpRVMM5z6v+j9PXxZHEVh0bdrOhVNDDf/zh14M1lcRY
53Wlden9f3Cg1/wJlurSg4gDa1AmL0AlNlTV/AwN9TN4qz74ak4kgsZtpi5WIcb3ofUtQF55GQdd
418N5ad7Z+MkZXfu8AhZj7uB2c/ply64h+xLtc5PHbAbxdl16j+9St0ti/NF9K4jn+5nzeqehw7a
+x0wQ9O4OqZqvwjV315Hen1hrW0boIUz7Xp3mOi5aoddvm+VuOi68N0HDUntSgaR1rLLx1XD8jg5
AzlxC/RRBA2Jwwgq2KhspLsL/K69KW/c0BHGZ3Vz/VWqb09+5/bvZS+40/h1xuzoCMPCL2fMPFz2
hjCp/FzhoEJEz+DEupvqIntERFYwK58o7znLA8DfSj5Psz8w/84cK2u//+jmnhMnHvWFXvW1jhAK
eMOncCxGB5hc9JHK2fnJnox838OgORUVGQSDI3bsjKCbGTzm9L+YTrRmGumaLilUSBjFDF3AyKo5
BJluGRBq7+xT0Xnv6CP4WHyVAlpUROpZ3sImSz6rZGjwoUsLprRVkDa6LYxEyMPORS0E5hfm3LJm
13rwqIZZuHvva7B2RRxAqeSY7xv8qFhhQd6yvmeFU6xXYFF470XhbFdfdI+4hD9HEOKI8Yhfh6NN
sNqoAnWYmVl99hZTxRnwkZ2wZY2qGUzgjchNBJoXk+R89sa5gDEa+MU/bpYu356ZTChhCufgiLaB
qzVk9zBcSYSmmyPqKPCmhHVBtB9DTTjdanwbRNriHa0ts0MjARDIGWQ6WfnoPZSJ4ltvbmTWyVWs
kJx6YqVXUF1+EjwwxWPeiFqfqef9GhXjVxZXkvMyN8Z7YPnGQa1G+1+wJpBdGErludhdlA3wbow6
G9CKJAZTzDZZcdaFyDF6pOGTwyQQs7uhiaQi7pNU3bkzPBLT9u3QpzoYdlzzrRDpOBGFbjUOcp6R
ELtQIB9NvfghnS9rJxIIZE5abKh5waT62mPox/a2iCqPFRem/RukMIe6FqWAaFIZNhzl4lwiaXaz
RHDcwkatg82OzVXCMjXtZV9z0wDSPU1pbDq8lG4XG1u9PA8WJQ6s59NROUxGAoJN75R2IG7Ujg82
NB8fytoZD2Rrxy90Cv7FXQrjHtAkcOfZ0fsaGchHxnqDKjMo42IpIUvzclmPnHkhnrQZ4MygHZ8t
Nf9OM86QbJgCfpZqu7Oy57HC2Qu6hpsRD8YqxSdn24mFhiPRtm3gHG17vFdD5+0yEomxlVpOKIaO
G6EShMHzLCv5Nf3gQ7YubAq1bs1fZ0u/19yaX1OraU+DY6AMMeu1zU/MK1bdvdMLnBZ+Nrj/stJZ
gPwtdpwsRbXDaJ9HKO3JkggcMrt61e29HqwfJXLzJVBc+jj2cT/LwM6VycQKsHWQdMrF/Wpcbzja
VUvtxJOCQ6ECLtHaTA43BUO3UAneAnN99/LtdulcAYXqjnOfURkHb5RJVNbUbueGcyzxNChqZdtG
CpXJ3qU7Gnpq0KBRtieKGtPFTEnQJH66PMAF1qAS8YnktZkdc5mkR79v1J/M8r1nfhU7dD1ezdwn
R6XnL0iGRrxI6Awmp6qQqTYIQcM07miIy/cx7/LdOlT215BZ1n1QlBbqZPxMtDArHQ+so5dJkkKq
Bg1pzEzeLeiqLNFGAz4RYNUgQTU2lbKOOuBdAzvyd1PltIOUBcTBt1k8t2DeF0i0d7Pq/i6TUq8U
nCBfpWu6Z2QRyKPkwa7rKv80Xva6FfMSUwUC6Wb7LTAKMtWUIu1QuuPvbHkVhu6yO2Yj/jOj4pmZ
QGhP7eroP87UGBcYRN4F5Hp278lq29elX+42QOmUcTHeD+JWBjA+QTS3D6W3cHQdGkWpT1LLSBM+
TeebneU3cLBXjIyIRfSPuYcaYBKX2Qli9xaeSvPcY++8qSdcf3zIG/iAXsNm18AL4udzM9w6Vr9L
zeA/ZsH7vTE2fJOGo//bJoqSXXM7Yel5b8m2vudcOL0vDZw9WyVZyC2yBYHqqENSj+UNR8QtYevc
8nODPbFvmomTxurUO+43CE3MFZJFN1TFcWjb4Jx61r++W8kbdtsWdb0D/1L6/7rO7EG0V+V5NVbn
SpqqieUwExFLU1v96esR5WlQDRBXlYSPTfB470/piKwr0fuu1kloF/VfxoIyPlb1ky1gpiCbCPvs
Nrz44ya+bzQPdHQdBTuY85yvccP8lonTRq12xENNH34HbZ/qnJzseByC5xIs5B2u0uxMGUGdrXGZ
oQH746NXlT5YGng2DLRPoW1kxlu1avNpskX2pLTdXIPS9z6QH1Cu4poa8sfFEMHc2x5ElHOUnl5j
0N32rjQ4C6t55RZmFUNspCNe97LV9ecwuMlFt7M6Zpnoj4nQ2SOMVx03YgOry2OJxmK2LvbEo0nd
lIXc7J1dO8Phq5NiO7RFYF0sqCfgP0UX2ja6iCAQ7eH/niGV6v3WbP8Z2ehRhu0W9zTMjPqRxmWw
jAPbXmjALKgc5yNzyWD4/IzHUc0MD+TSPc2LPPpd/tK7MFqyVo+7SoIMLsysODHp3t8HmBPO1qyH
ywYvmW1FCfmP0anu0/WHj6SrsosAHngoNRi0JS9+Ur3QeJ8pA8utt/EMDqOzX3KdgIxyl5gcDHWr
nhsBCJfqcerhAbOYEgNL8f3WrT0c+TjtPSIkuTMaqzsbammeraTwPpbN/+s1C++LyXoD93PYtx7s
t8Vo/JN0+pa1pG9eGJTQsQUOn6t8MESiNPLPyfKGu7zQVeTkBkT1cekjY9sW/MhVgAfA6JBAD3hZ
KFPgmXCHJHnmYQiugVUXRI0GyuJBkd8plzCk0K7zuW7OdGZGZwR1uli3iVRzfmWDk7cyr3UiP2E+
ZB2VCo5B03GdvBv9tYQhxY2NtQDoU91xBXCowP8UhFWskCIdZ+sshbqEgrf+Rx2WiJyvJC7JcXGv
tu6mPTZcfM+93UYZFgDmZyS8VelMfwo4RrHTaARuPoIwGAiAXyTv+AN45uzMIDIqgnRAKZ+sN4nx
MDnX0aVIt1mgUFstPgoExydz6X+tHqE7NjAwS67pSXa7oWPIE+TIzpy7Zm8LO7taqp0BTnvA1QP8
DKq35Lu7yg8Gi02Obd2XU2YaZ1lPSQCA1XCSPSFYY152VpKMP3YdiJQi78plpBi64ewHsOmaGxF2
MAf1YTGNEk+q5vbkVJHVfNxQoLN+tlrJJjE0zj+f5f/Oq+dP0qzdGeMX7g5KUFQ2P3O8qWggkYBR
UeCSrJgwMk3M5jrhVQ45BX8WHrA8q4bGxzRj8TyJVtE5gH0PCdbbJ0WTHedOWFHL5N4JjVN91i7D
53x8TkYwdHRbmItjcOkC0X06W6cSdA3a2q8yfx2DjHuKPX9m3c0dIBfTjtgL5LNPEQEM+1jlMTqj
DWh+XUsI8rWdhGaR/Omyeb5my5gUO8rUvX7NSZmP+2JQwyvjCGNk6jwAp6ZRpvSZbZ6BIPunBZb0
e6JMHfMBM53t6uSUrhwrrCB7o8FgRo2fok0Sjn9ILMM4cs1JTrDMRezgD371WxxiGwPWkZHq6lCM
M4W9YGpv3Gwn7v3ub202f8u2FpFNrrrZLZ4y+svEjVLtqmR8rHwotqMPOh/bU8HdKbN2Pcw3qr7l
31GwQE5dXVF1kPRYjKm3/0Lwrv+xUI3bTYqzC4ovymptctc0I/x2MPgzudoJp/RBMR5/vxnuSppJ
5gfycrhl4W6FTamof9UCZ4hruD9bCUW8gbxzNmT7nVTprVj5pt7r4uL2e/F8+wVIg8dtu3fdi4Sg
iDAEyJ5c6tPGfhIWDIjxYoyPwu7FwRVwtQfaS6DnQP6nruBssTRwZa0iOHgk/Ld0MsK1KF+FoDnX
DX1wqMXwt7bG5AxB5xO/3d/VurVFQI+1kmg06iK8SFTrK7wUbVBf5byK483mHGkz/wX23kS1d/Gm
x5rJK8c7oS/gFXU5w9dV8sGYWXC1ajpAkbca2b9OzuNL4fr6S4CkjIN1QIgeyE3cl4UK7F3SD+0D
J6bxzocA79v6Le1MDBMVnOBBTNTHPANvxNIqnnFz0yJ3LDdtQIxLQqx8GDtzvsgWdiNF4zlscwMk
ukGpuskpU4xo06kLD2pf3K6p4NhooNhggO0JkUaaWTP+LcRjlaDmT+moOjit/OBuRoQg66Nko5bV
5a7BLRdyqzkDopMzvNupsyYsK2O+h9tHslvX+J1WxhJqm4IOIiN2PumNL3qhAdPnmXdBGfPJmm8d
PHokkY3P5AHnQxEnxE8jNHsQiHXFQIhJZuV2C0Y4J20+dENZtzIR+1NY1ZP+rT0uU3bpt7tWc55L
hIvLbk5/F2/Jdhj9tmZHX+SjZ2WK6Mg4/JQWfEzf5LQCan5vGdjNw7xbzB9haH3pBhNAJAavsK5J
ztx2Hl7d3P6ROO1pgZjC/gPhu+GsvHV9tDbzl81qFVeYCyIYaf/5BkYFZbn9SrC9opiYbkn9YKW+
uNLWaa8OSwpNI+dvywX5UqTuCqnaAT7vBMTWtchw6Ag6t3VScl+vPs007Y8ghIIzlem/Q0YBHGQp
pcKi6ROeJXOkcTVMw3MPPR5UXqmAHYLDzStIAo6XZhiz0vGhqdV/ODWsnewD8oUFmzcnuyosoWJP
AMA9tdKjGd9lDUJo9r36aoyq7i61VdZXk0aTR/p+WOCFTwUmLR6HUWw+m33W3E3Jkjx1lPojPjZO
j+Y4vM4C4bxdGAvqi+7moLHe+JzoX1vztBsdpzhvXlCeXfN2AFc8Avqt3KittN/3aZnFKhiGvZo8
daSfg3uvbzKGNZbqZLSBxQrYmGFA9T1OCudDNNUbcWn/7CU62215Yh1xAjrHYLE40SXD4u/pZK5/
JpvEdNaL5TISotvPWtd37aLgB2t/iwkarWCOQTqWdhqgVnR58aS7XI0t8C9eCicdlelXq2+yjFLQ
LjCtdMdgL24pw2MIQEGOtqk5PWVCZSo2E1cFoTLL9KpwNdC68ayQdjtwf508sqJInHqJOLuiKo/T
IPPjjSHOdWejwV8EXBnQGO3KBRQ+vIAumlfqWhKBDHsrgwjQDBSNQuHunaz/lAIBdH5T0y1Ud/dD
Sul8KpBOQLjhBlp2NQdp1Na2laJaFr2+LMxkXUwnt/6ba7xLakrEYVbgDSE7t0dfTtWT4MR2SIvx
qUSbeyjcHneOrMR1KG7JbGlPMaDm7UJGWp5d1+lO0oAG0foJ+kOVq68sz7tdivMrkpxNoy2oLbYZ
9oO1sUvMWub0bE/0bbwZkwbCFObZkkHvnGa7DTQJstvCaWkYbwO/6YpyLii37RgEqbubJpkd5mqm
E729b/2kjliO2p03yfEP8fKVrhLQsKIfq6MN1vuus1R3WUUHUdae+qfOKXyaX+vIsW+jadunxYNW
87PkKHo0FptS2WBIZKS3JrY0/3MCpa+rBD/ReIN70qu1PnfTSA2Kg0bkcbhpwCMC4qofVObyWQTz
T16680c6N24Wru7KMlSyMHRz+lNPq7sv/TzhPj2X9L5N/oPpRkRtZvnEFSP9b3Ds5oAOE2XbUNL7
TfsiKgtvum8sZBWZtWFHa5KenFsanBHiBWdzRdfUinyKEr9+W8euxKrC9rzpcj1Qb1Uxp/7+UZXd
fG1EXR493x9vx0WDVACdRHc01qMwuobJB5cT89qC5p/XLHQL57XqxuBAJ0idO1ffPJS9yX14AlTh
DiCEk+CkvTaJjHxe7rslbTEI3BQGdtDiOQv+GZX4VtxSaGN/OwxmnFzfqN5nW5ZP07rOkanScWez
Iz801I135UQH2HLS5lwEpXOGPJkfirp8LaRXcTUV5kU71sIfYEDy1pQy9Gjs0JUi9+fOxA5pcq0n
y0nS9zJdf5qh/wQ7kkWC9ZxZP53v6bSae8/kTCUNlE839wmTL575kCbkkgOv1PvW2awQmZYV56xE
16bSkM/WlT66u7wCzGaSP8gqQPGZuJ/dpIbmL4w3RHgn0qr3Kw9iT5vgHhevj4fH+ZqsIYudle3W
F7zisC+zu4CneuDmJu4DkKZPsCDKSC4U68jqBPtkrPwf6joCsrHX0lYqAwZHfHVaNZ41e3W+FIe8
I7wGpk7QvFNJWOywwZa4zwJH8CnYX35BHxB8RA/R+nZb682PTc75XdAk45lrDtgCeuZ5CHJjZlSN
ekFOsD4SsuF16Qr7CctkeRUdJOEtA6KyZVm/E3mHYZYa/AMhuXIfNNwXyV5loePiZa0mWRM1cX3o
XfP7TAF1z0uWxRTBMLkJ7Ry3JKBL7xryX2J6//8QmEfxijeYzFO0ecaPw/WF7kv3GSwj6I95HK8l
K/exMPhtUpuSUKflG+MG2Y3bsh03COaRu9VP/rwN7y4/WUy5igduWsnFQBkbl0P2yaAPNHnJYPaU
e7FIs/klaT3voc/4QJ2SalNBCvjUDd621+7G/NT01ia0HIsZt5xQYx5OBFFj+iBJ5Kup3gWZGE4W
OvjH0UyGgy7z5iWYMjtGzmVF5GJwtMIPbaKkn90vxzL1cfJX+yOFQfdqdH4asdIiYKWN4oPMqajv
MUwUaa5YOz+jcLj2IwMWysVt0bnjk6Kp82eaJhgsVKcwuNy42qK82m6v/0Ot2NxRqJJMAnjJy0rB
LHT7GX5u2lCfzRNaoLTIrtjpzO9S+9x8oMv83Yak/6iEvx2XrPD2dsYVVdGRbA0ZtQALLWB8nNt/
h3Z+z4z0BX8hsp/bGM9SUSBUfuIzq+bOb37K/wOk1nbXaxqLXJPoYEANfXCKWf01h356EyY3oIJb
b1i1wDxX0zQoa9IuKLWbP3BpTPGNjF40lnN6xAMyx4E3il0aMKOwJE3KxJlrvYjR/iUFUZDhH7zD
YtlFJESfkDdky6Q/JJ4KTmfh4NLWQEiDE8zi1EM+F8o7TYyjsDt6/gajv3Yy88IVnE50rYoxnFBG
fDAtZe3zyXv1tWv9sWVnHbmBMcTjlj0LfMfO4jvJXVL0G3eDukA+lTzn4Isv9BHr18Fh+qJZ/epO
uGeGp1TKzbZ4RzQEeLb1kCG33IKkz8wZbQvzj11+kSamwPOUDA8cByLFx2pShM5L61oyGzC/FfVe
MHVEc/HaN9+TKO6TbaUV+phXd2AyTetC4SZsqRuU6Q82C7ZKAKMVdP5b699HOvvKxOPecdVRui+o
slAdirh0njtxcRyqkw9pdvbzIzz5nMaSCWk78I9OzynvDhcPOilOyg13IBnW+YfEI2cb/HmPW3V0
65/Ae+olp02T64O+ozQpNu5D5mWgGNqMu1yxqVwNaltYx7yn1ny1y5etecjyg/ao9zmntdV02H7r
+VhRltJGZDH93bR3q/lQ5iQ5H2+N6JGWYzUNtEqo0LG1qeHfiI0lE7/aiLEGqPFuqX9GOFFWck/N
X9QKqx5mroChlkzt0/YllR9Gfye64uTQxXblk9cHe3a9uza5DeG0u46/PIz4GI3xxRz3i/5ZqWM4
JeOOXK7M+W2lVqXT3TwxhcDtyFZogCNUZEdRnOV68bPi2MsqduTRrJ6a7qXh01FcuK/+QNUfUvA0
VHFn39H6i/zBj9vp5/bU3OzfRsSpKaC/bah8do7/0Kp3k/Uy7cpzaR1mcUEvdqormMlcplkZRvO7
yDDVMq0qNBfLIJrm5ySFTzJCCV9+WIHCWpy9keqc7M5qZt/B31EChzebt9Y9uVQk8O6GeTKHvX3O
GEjijWEfifmpy2zfi0cD+7b8TNvHSpyG7Ocmp4AgEs0Of8CrYeGouwb1rSf2Sa1l9p4CPIuaQUzv
W4qXdXmDcxLS89DymviHjuYWCACDmZ3hUDBmUzu7QfxUtFdrdlWcB/lmIEa8tsl9LtHxMdJVXn32
cRcdntRmv2+58yLwYESsbg1FN3eSrxmmmhP13v+s0irvfZ/vauN2VV5n7PI+Zk/W9kEtTEzJR98x
otrG9V4h/GbqC7GCe5dY/SXDKiOqY+U14Yw7L+vy4yQQhIGfZIiXJtMt7bZcbbx1kiUveJ16Vt6A
bltFaTUJ5fSKqyCGYRn1nAaL8pDTY55BxzDselzTHFbR80L7rb66OLqWQu4c/VEY76TuFW1f376W
MDWDco308OAsr2bwp08OBXOaW/ePiuXBUG/m9scKXhnx36p/MwobGlktdhzQfEdzKhhaO9zcSJaD
vGL9zPvXHEXsZB6TdDm5sxmVYEL7FqpYgKuDMj6HBXoKp5XhHGlO+MiZA2qetXjTdtyaxpGz7am1
bkIe5EP5rxwDWvh13PIzUWwIu6kJa/fv4vL4iruNpzXmpy6ltLMmESEBLtiYUVwK7fPbQgAqCH5Q
fbL9PnruDzOCUZoh4fDyUOC53azDCCu1YLld6c+fbsOSEqdmdg1WwYmEBZF3gEtTbFTNLtfG28SU
Gjzv0E+eSucRZ9SxtL8spt/XBh455di0+0KkzBjXy6weblvhQi2Rsa24MpgP6MKAGHpRcSKtBXMr
LyitTW6KaHCa9SqR0trgI5bk3UEDVGTJOYGy7iXhkP/AuU4He4f1scdD6DtwdKZHgcR5UvTHaSFx
ZGXd7+O53S4KJd+KWDVz4tR+a9pP0+QvsnDhYU6gdZFP7Gl+8sBe3FRT5LiHVi7Bm6X+12DdplWX
+3Id4tpI/uqpi8uMtkNzddeTUb+P87djHtf6IAo7LINzE/zXOo/A0qIctnhptyzRZ8U9sXEODcq5
Ge1fKSCkPbGv5uWBQmM1G9HifW+suXP/rcoXz7nLmH5xus90/GTibEcwj5MP3TRxvxXMuh9n4+ov
R+h7g8/38Dgi+as/jPZ/JJ3XcqNMt4aviCpiA6dCKNuWs/2dUB4HYhMamnT1+9G/T6emZmQLutd6
42cHctO67Lj+l9E/p7wpQ76Tcm8Xb/347dftfkGJiwQBGdyzS/R1hwyxNjRV6QVHdr1R8stNr37f
RvC0MDYkHj737TuVQZJyWEAHIuUR7q1Ul1DUmIz/Wu96K2ENjYMnnqr5Dzqk6X+Q4R4oL2B/lhvT
/pELhbPhfukuRcflySk+kI3vo2Z0iv0qX3SAfHZ9EN6V223HPB2R/5j8dUAmfy5qbgG+Z+zr9K0Y
H83lQ6IYsYazwZCV+uFAS6BbotrIOZEEiewFqqaY6rzhVFEBt+fbHyLq0Jq4dkR27pzqOpEgwxef
7ZhfIjE9jhMCQw1QKO+tEEVgQezUWz7RJux9+/NvjxiloGDAm4mEX9Nb+VzMwxAtxa8BExHQEDcg
wZ4yd4vQdPGMPQgjRUfvKM9ikaz3dJftpclaRYsl/HZsleT4IYGqhP5cLGfXp0cZfMAbsEpXO+m9
Z8mvuB9C+tvlof8Kjt3wIFr+4MyuvBnlfoCjw0V5nLKjoEilbcxNtl5uAp9xeXU4VUvJmXE7INwf
yT2V0CmaZFdfkgFCb2XzFNDe05Z8yZ8cYiHlpcQj12W1FZS/c7ZQfReF62fqPff6UoS/FK1U4ymd
L7SgbsRwd3vT4Kh5iY70GfX2fd4+JTbEvOfHdDnyr/02Vbww5YGVTP2/EEQMMoWrR0UqJRE//yrK
uxYNAtGQq4g12QHevW0/LNZR9ayy5sGd/d3IteEEJ8uAl+h3bnEv4Eqm9RENK/L1+0U9LdOXb/HE
fFb5f0bmwdmiu6dxrDXudLdFChAr5EHm+Dn557W5CuOngSpsM7Iw6O39Avsx6vnQVEfZvZgO4swv
0z8L9ymZXqlAa9Lj6u1Udpak0a97ohMjV96HoLPN9FAVVxdBbj78V+UDD8HZC15pbpm5xfIUR8ur
Z7+kxVWPFzM9LTft1PBRiBOxmXoNmFfinBQqntBNKZ5C+362H1vQ9dHjffxYrYdQxyxyW2/45j6C
/Sa9mv7J5HcWFHTVl4B6da+ibcWsYiX3IXu+OzxmpRXntsPe5SKX2IkOLw1yqYTL2bw1G95JyvzS
5qj9p8KcLqP9X6qTfWWH4NXUH6p7NppI+Iq9p96MMBmzuSd4icrXNmZMZ2AGwGYDMIRJkTtrSXZP
zdHG5wIO6idizdCovjrL7bQrTjOtGVX/nSOuljWNDvVRWr/Z6G86+73gALDNgjzFIgKBlgzwM/xi
Ov3qJdsa+UJO1/JQ9JKkVGBcQDXJjw96VjanKv2AId3r8Ir1gqkg3a1oOReGjtmP/RZxtXi2RbXL
p/5JpxSIrC4HTbpVyefsIe+fXpP2rkq8yOgoEgStWr2/sZfbNXue2q8kI8gVtWfBkdCAYipjm5sw
Ad51DcvL0NKt7HJppXKTGEiq+b1PFJmHNrpFwaGn7deu4oFuqpOj02/XgbwqfruxhpNA3I+yhktR
bX19Gsn+ge/m2KX2A8y55p+skbkkFIn7BZJX9TyOH267F8ND0vygyODQTnaq/nFg3VWYw4P+NUEs
NAkfSfKKXIZlvDtmvt6N1k+HPTwJaToVxBlrqY4tKKiJg2dj35S/xodRzMeG6iP0JzdkP/1TyT4I
Dha6N4NOtGXmLsteFnulPlDFYH+XfuiKeOYEn5LtIJw3u+y+VlNsKrOPXOenk3+Z5589qnJSokll
9TGpnO0cBRxMIMzzOtJDem0NLt3sLQ9fM9uKNW1pcv03oxJJXurlL+yoMMSQY31qGqU1HzU7uOux
xgqzsCFW4r+Ubmi1LVbzMPrjRYuXqdsJWF1mYPrCNxYEMduOqX7oxNXdl+c8ds3NPgZZc+6aXWU9
aH8/iqPnkwVAW44XxGgpooH5UNT5XlPsO6Hzs83HQZ21e1aQ5CL7kY4XzcDHg3G0YUtbQNzCevXx
+hvWHhXoxmSPIkIyKlBBsmbedAJRftvGAG302+zQnKOHjVM9zsEPfYX/Vkp2XOlG0r1vnBcUrJu8
mcF8fjnf3eReGWfLP8pir0uKh/lskOje+hR6f5q6eBiASu1k9j75CbnznEQ4lU4Gjw9sAb1HFzho
x/ut0xbZ6AtcSY7yDcUZQbZF9WfOd2b34iFcrS8Ek8Bh8CSb96JF+nVQt/ak4NxC9abeZZR/jhDb
lJYjBVaVvwgNr0TJTNtdE/FaTl40LvdDl0D+M5K9W6i/FoI/fUB2Fj4egD6583Neu/pZjm9G9xyo
p2nZj4TH1EEE8gt+fvIq/kJ7Vf2nzfbihuc+N48NSEa5MP1gRpTVW2J4D3NOXs4Z2+CmX58q/yzF
R0FZzIp2xBd0SGfTQzadTPrPVrKHVix6DsCqZJ3OmOnM4m9EjtrqQ0r1Oe27ecOKy81d1z8hXTsV
NFhu7elmdewMj+U9CqhtV9AQm7YHnb+NzbLB/AaB/Z1PXyHG5QwNguF81Pa/To37zFm2jnmkNQaF
F8/xGuhHbVBgTma/aJBvVFk8KJJHUBis9IiJDouGS5NxOf1zEfctZkkCtb5g/DoBNSQb7H5v9A5F
K6c0IuvylITg+kZwj6kwWsv6UjULnDlOSLAeGqHyJbbH/tQTbc7vw1csPOWtg09dHdJctWXgmOti
mZCS27lRmZp/gUKgZM+x4ZqfYYq/CBy2DnU0csAiszj5w3IYyFgybyonOgYH9TD0/b60TRTT67eV
2A8wFlGNJtYdw73TD3Fu3eqExm1Xu4du4WX3l+kYNOmHnpsP1zUO4TrGgTAvTUOZc7tGQGEbsVRX
sMzYGecT+P6nx3AowvFEY84j7avbaVp2eZt1G9tvCL4WcZCYxyEwLrJMz5lj7GoUABuYjF9liJ2W
81O6mJD5kFWTHa1eT2WoRl5FTJF0PtHBMEdQd8VNrDZ5aUSkGT9njrO1lHlXO91/cxmI2G5I3w2r
8GRx2SL+jkztbDrDidfQCCNvKnEA/i3yceifhTsyHq/1xg5vm1z1ATV0nfJyZ83YB/zltJICgzbu
WoVGlDvhvlYWNCX9WVZ/V0uovRqiXqvDnCRXOx8JVSWRXq/9vaYmsjbGbQmjl5iUsQEs071+DjiZ
b5zmFX3h3UxSb51673Y7bEYuzKG0MQOi0rHTs5NWVCUVrxax4bO9vvZrH4f8HROZpF7SKJyL2OXg
6OiCXZcVuQ5lXWmIxmLdG5516Rt5cHreU7SVRG9FKvBjaMvPzggOZTPdKWuOGiyYPeWaMJr0wC/h
9IbM/yDU/AQU+T6N+uSWydZZKTOwaBsnAJWV57bTTg1zXQ8kTxhWsDSIet0HU//oxNuHtkG7iX/O
TC/2IJclu6KAMEDeTrYYd6/g7SUY6pxVTO4lNrlBWFfHHGPxvyI3Kg3cfovWLMoydej6geK6Ya/N
mfIy+ixh9yjKPvp2sxU4BJ3y9v7w2bmRUTj/hvRgTpZ/6q11S5L1vWiY1kZ7eh4BkAa/3aUGeJwJ
6jN787YCgAeW+jWX8CknkjjyxowfSlS/quH7DpAVeVxRyGw7Gwmaw/i43pTfg5ssMY1E+DfQf0xD
cSynahuq6miaNQbQYt/N9SeMcrVN1gylcGvslIKGuSkQ7Xq5wEsAikwzTQnJDsrYjTWphFmRmmB3
dCYm3AaCndQW+bkMJlrJ0n0yzsvWJYCqB4io5vbcpJzlwfrqIoEdB4ZhM69LRhh714230vQQJBAB
0BmN0bFc6GTC7ZeEGcuIuu3XR9RDmpWOMm/hPFOoucWkdgrR3mwKPAlSpe8dD++yWETb6sfa8akx
cGW7M6zi2RneypENr8c3bwnMg/w6OTK69tkbys9iEbGLegWR5GGWKcWGjFSa2l/y+XhxwxoJmtzO
EEqJVV0UTFg7cCQz9vB4FNwfnW4fFjSUfcZLYdVRgN4BOSvGbkThK6f8wJyXBH8Le42nslOdDJsi
abd1A6WN1YFKSrSRbaQa7iBS31Fdg8m3caaCgw2uSpNFXIxzXA7+xi6dvR/Ire3V94yWJzzALFjM
woMRpWRiBzbWdiWwDuHDpOMnymtgMJdyYngBNAZFE3kVdq2hO4XFuGluq1pGlbq0+oPLpKu0/PN6
fHjSWT+sCZZtXO5GFsIVNLb1UT4HNDUhOQ4G2ltqDkuBlajWJYCejQfQztCdhQGC2w5QpTn37IFU
bEaWMe04FI4O+rqlV1sbkV44VW+tLk56LswI4ezDmiX0ObryqfHQKyKeYCHE11a49UePV401DX7F
QRxbWOZdN4KRB3zQCvkU1wisLNOYx4uX7TFtxVMB4bvyBYKHYlfaJskcESu+cxJ/o0WAiIBm1kpg
MKMzfEIZ7oPEl60DVIJbla9yQeGUT9Dl6Lz4cgwU7WsSt0RvV+skI2F4wBmF3Ap8yy3KtczALpoF
WwRbUTrf1vQucur6YgZ4kC0OlaavESzZmzATPw5Gk2gp3Shz4f3NAAk1t6hJI2gl8PL3/W/D8N3y
eY0Vwl6051moOFnN2AHVay3nzgLx7xZ+GenY0/mq7HPtri9O4RyQee9bu3+m6uQRMviu5ZczzmKv
jXgOG6DQYjpk9Nung9jnUDfYyuIkLB7NgSkV+jHAN0g+6SPhkZ/thFg0gPCzzJUlA0+GyCCMw23Q
M48zvmXaeAodtrapPg4M6zTi0kbrzfpUqVupPUZo29+H8z+Xi2ukpbnHOtkj1t0kzSgZ8XE+8KcW
6Qv5wBTspitEkfu9EMCN6P6LZ4+zFWexiwx58IePyvN2TlU8TOByw0zr81Lj90rPuer2uPxhdoZI
zOWD6zZHS+OOa8a9LYonnOHAoJCy8PVHU9hHyw3/OpHTF15ixcnq54balRuz7pghUAwvxRwORw1L
LhP32hBOg7meT9lL6ooRGzqcRZ7/sRjg70PvE+RofE4oCaOEXMRKzzNsEP9gbcMnhe9lm1xWjVtt
GhBVZulLWM93Q6XxFWIA8Nqh3mhcDIizmj3IMmxG/uCXFF/nBcwC94KLbREF9o1HMUgZwP84Tw09
1MunXZQUhIxoeTyfaHx83XaUV5rpeTBPddbDACQtOQ0ewm4FsRpnA+eRg2gtYTGlIvhwU24ufn9H
z/2eDoCzrxd9gFn7CWZn5+XFZQZcxIYSt6l4N9NxpxPl3k9TA2oYkHHRhKwz9AFDJSfCt6KRshC/
C7bpbV2UCys8jlWTTUKo/t70vEh5wQal2dFp87/GCX7DYL1TFKC0NGO6LtYGtz5NqoypFY5mOzt5
aXW4CWEYebdLgPLshv8AJwkwGMtWwCXzunG8lOpisPfG4MIGBhvAJtPbXWhgv8lZU121oDsa2D3K
jEmOas5CEKYhuzRGz7Cb7RAfCMWzMPa7sYJz7bGb17Nqjm5GYiN5C93sMXO7ICsEKqwOcPgw7v2q
Rmap0Z8XtUssIkE0T8aCe59u5OC+aQVlK0XJ4eyYj8j/XtpKKlqwgxtDNNqPVtC0wY6i42Ev8wyH
51gF30Uf/DOVGfLr6qAfLCLG31YHBsv2Ln1f+Oq1QfLxTnBUtZ8WboQJI1ksBEIhh9KXQ+LXstt0
TflV0JD80AgUYCQcUMazH7NgOCrbgipwF4Nlx/vQo9udZ5V9r2Wv99gNcyzltaAxU5X0m2bJQ2BZ
WD7TNeO5djIb5R0Ynk2WhRm8ta2yP7D7B1fbXWQZ6VnZexc4OzICKpetGqShHJPiNNreqQ3Jy3AV
dmva6rFf0pB7wO8i7zqSQvb96mJ6azuax0U5xF3po2jqkenNlHOTutB4sS0CFyFwWOyl/Uu/I0Lb
gpJsJ/DtL2qHEWyNCOTTdoDmK9Lk1Ofs9LLUM/bU0IZ1wmb9hCgtOxbKQapkJ3kHENsVL9j30XsF
1OKSPxkCG1uhQ8KLjWXnsSCkIyDcJJ2uU5v730J6ZJgsWj6qOUhe+QztxfLcxL3Nth4yp+UZxn+X
pnTu+otPAEQf4ufMkYfBE2TeY2Ct645KP7k1K8I9MCd96dmYUiRRPYDOSBQBdsptUXko4Zmmeo7P
JXv016H5K9eB9TZvahZQ1xYhOmyfGJJowMr30FSqPUzafJbz9NOaqjjVnnUnvSrZu8EIM04uyTtp
N9y3Q4Dn2CN65RrmrY//bgh3q5qsD1jn8EXXCbyH15RIIfF0nlWvxl1qt+7ZDIV+HXob9jeU65H1
EXMPSqzHojTWv7qvqg8TfeS+W+fxUEOU0nQgcl6PIoHMIQGQoXxyjB/Ro98PDf3ipDiOgpB2RqvE
natz9gpMBv977msiKzjbyqLDyNyZ/Mft9M0BUUcNiqiDszjPedDZxLugHmGAaUvjhFDFBJjuAau9
VHJSWQDCYIHVG4Za9J7pWns75HL5BUmMvbVt6IkWhypDWT3MRypqkXwIrV/HecSnEQaAf2bYvJqN
yXg6GhzUJUYXc1MVrtq7Bb54VIy9ixzEG/bNjeJpp9D/F+aKim2cYMQFjB0exZJyE37qfFu13gyQ
kTJR51kQWbQvA9Zy/tSkej/zX3A+2bDfjSn1va3JWd4QnQMPLVKcdgAL+37MfynnytE5T8BCdRli
XejgvjLSu6A6Wgplq4ZPYzl9QD8O9cmVXLh3e8Iglgx9bQAUWhR6eTDUPfwctiCdTw+5pW4RU/SR
FT7jhR+2h7Ypv51kfZHljKvlbszFNcgIycekSWJHOC+o/JDVHFLVcJbb7XPBMDVthoyzVN580V7i
1Y/l7ATcSnWLwp4a2yPdybfYCct7NWYNnEmj8c5L+E2XSYhTpBfLdfBle+ybMUCnC8SwnW3jcwxZ
YTVD8Ee5WA3WS3s8Tq8EDGTjjo+ujnm/drz/AK+MhbrZysJv6amu0h8nTP9jSFnvrLluPiqAIXd5
TSsSAhnNM3I3EiIPlhUmDBMqJ5xMkj9ldtWTqYPkd1iElUKIJ/nRT4KHhIvweZpcdXYNJIXSoOSZ
APyQA+V2aFSrFc9eHvUJMW3MtW6AJ7VS/XgkUhJWP3WBQhh9Ci8ysym06KPSQse9qog6wP7aHhzs
RRFlN2CrS7rAjhSdqfDkgrEWs43OEeAqqtc02/G1pkcj7yCEzBFjeV1i8lsNyztPJD4geWJduFTq
Q6qPHR6S7USK3F3noiO2GdLQOkPOjhRTGWI2N+VgMDmLbv1oyN85oIYUl9zy/ltmnpbBzuORlCVU
sWwulFklwPgGGNpEekBPWxlUcdNHIzXMhyE0IB7totvRg0i2SBckzByTJZm90VsNuTWRjlAx2+Gh
YErH6UfzmkmmVZYInLkofXjrzXKHNpb3R0t8RXDcG2Xn3ETUa6OIpjle8zNvGsmYnBr+1+qzYFem
ThlrvXLDGBeCUCVYQvRQ1VGbL0QY3eSASYgdF41dF/WZShEtiMcU5wiNbC1aCa2GZAOwVTSUkyaJ
2o5re9dOw69J7874JBjLkB8kxVVNTnXslQtBhG/JBT7P7sO8n2nTM8LkNTXs6U9ymRMJ5tj/6sD/
AccK43aSLFnM/GUUJtB+YTqeRv+fFwjEBbIj49o0bANpLUVD3Onyve48+xG3g/7AhIQL9yaSnwL7
v2FoCifOq8niqB5IJktJPTtCF9xGV/S/0BfqvrupHgsblMpnw4n9oZS7KuUexquFb9ntw2tX2SgY
e+tclXN/MyS1aCvzDtRGGJht2uojWCuye4L2i/1VI0pKy5Z3n9lkVBRSR9ACZDUFRVbekVygoGTb
IMpUXz60q/hLdH6bcL35G3HvT7ugfpo7/yEUxnyXZAnOXppBusg3u3GISbxzucxa0fOA3CpBwwJk
f57FjS4PDfPgNIX1hRC9PRHoQj3UEsortkrvInVA3MsUThkEKCbnN4kINiYCAJyAOnTjzs4QPgZT
bt4Sh+CH8UxEhUmAwaURoggf8zSErHaNmVdOgPIbMCSC3JZ0Dj+7Ab0myRWosL38IQXa7rQVpfZH
MrBQgLQkDZ2e0xzav2XlPREZ9tS5GoSwHa/OZFxqVXZvSeIVaB66LEr06HDxFRr+ox9/pN2bkMbu
6zRkEGC+fKOCMbtzs1S/emwibPMzaK2DZ53G+selbZ7wWL1UAUYqFxslFzlH6WbtunfwBnEvC+Y/
VxjEHeUk75RuM32adiD57VV4KvcrvkH5YLbVW5feHGOLD51VT4blI30vkPennYw6vcIPBFwYASjF
Ro7DX1XLX9MtajApFELCg4XuiKrilSlSPQJKlRN3E2UxwcbKEx2LwHfR9DsM3NPg0gjIXBp1nVHv
Ra7/8wgy2ZOvEZ6XIb01ToboF9yCaDeVgR8ubEoReV6Eq/WOfdBOg4I/H8PG2s6FdCxoVteiWbDo
/wzHl3FVMuBUK5rravW/cwC5Xd3kn21bYyFZWILaylg3BSkukV78DiBhhfIISMGI6yWT36005RdJ
anDCVrOGB/Qh6Y40A1IcXAV35qc+mnzhthzg9gIV6Wi/fbLswmLXNzPqAsygeAHkYA/lOkOb0IsU
CiAbu4Mxhd6y06p0u20RzNaxKeqJkT2xvXKnB48fJkUt/sY2Io6qxc83DhYCwrmZ69gSY7YvMaqT
/Li669VKJ/1d8ZqXsREY79Mi/skS2peguXpHfxbxUv7o/Y5OpZuotqeHaezHN88KkUCLHrHULaFY
llTSsDT2L3C5LyYWym2VGP6mLuxh11Vw+gzhGY4H883J6G49oCJx48UNfseA24LVxycgg3161xHg
dHS8FYNwFSzyoV8A4zo/7PlLHrsUgc9QLElxl5X946rw/DHU2UxoZec+yqyGoJCLCWPKELUpa9Jg
MUejFAj5drIRMVLeDz6oSve6iCl4NOhr3Y3ZKM+J0HbMhNMBfFIWF3i0Cm58Nwt3XRKq3/IW5IYG
hclx9I2rJoPqhzCt+TK47nh27F4dZ+0DDydB/U+4q7s1pDmwlJj6wpvWRJXLA0eE1nQQiJPuxlB0
xzzIg2OlFBi5W+BrnQasnijaITzm+kFNnDByBG0DsnRu4DGWI0VYCdiegcjzdn4QCTV+kHQjotLX
3n1T291nafb9qVNh+djPRXJnO2PxbvpeiLfX0NFU5ssuJNLajBPtZhhQ1HJyPfN7RZ9mWA7rdENB
mixC4zjiPz+4xGfFHgBZVPhOewAlQapgm5zlAR8oyRz7NNW5+NImOb+Ll09bm8SDrWkUr+X/i7oQ
B+JbwMJHJ6iO59wAZgutZGeN1u+qhw+x4MI3C3P5LwC9OTszdm44+OZEiV35vJqo6cxqni+IuMUQ
YUaBbu7ly+rlxMEIYErXQEBmiOJf6yrmI0auTR8O7p8/eLyODNFR5ozLE9YtO5qhqTa4yqwNND4I
qzzl4XJLFDLaaC5zsXMtM9Cb1bSHuEfyT/IPg9mQYB3q09baBXNobU0TYlX3S0tgAjCWh6JFekPM
i0/6R9L6Z0UTzN9k23jXZ81qNOTGusuZvn9K4pmuC2HjxMR0DP8k+Vz0bF0r0/0lzqzfqGyAn2LC
DRkbSkEY21gnu9knMnNuO+O59UtvW4oZg0zi1HTPT+yxX0K32RujBp67GmyI3jsk1pMzvSvpFvsG
Dw1uP7zFYEFd8551Qw9PV5ZRT2bpTo+W+MvFk9uUh0R402NXESm5kyncYBum3BP2ok6dYxQkBZgG
3ktGbTLXqg936kiOaLBLADEu+TslxgvbB4bICGlqu4FkUttbsurZXKzl7NtrEzNss2qDl5xqo/4k
gq/cTnb/UvXGu8kuEBf9Yl2IrlKvyJ77e3hoBwtiCnpllck5xLuHQ7BLv4FuPMYXXClBm6jvbsnH
na3LZKMBGD6bZjUBrybwlVV5Fx6vdld0zm/VKS9iZJOHTLqrffbstBl+Zt8QOf7UoCdBLrWisrXz
s0Kzdcp9hE5yFBMypqJ+kQN+Ur9a5kgVCzgTx0y23M2Taz31iTe5RzxMSdQFdlXs7MQu5ggTCjoO
cJax2hW5JkCmQnBGEqpnOefOxem4yGQ5rEjhn13oUhT3fbWjDJpGW/wGF4osYDQL0ZA/YFi0GYak
opILH1dra2xX35980CUTtbtaWmfjB4K8ptL00NkuwfuQg8WXtpOW29pZ35zVgT0iTcoBME1SBJ8L
OqQ2aanhSNDq9s2AIjyYCGLtu2WF9ixa9bGWuUZIbzcIB+Sc0RrfatKcKEm4BpYawd1t9z4rAKUS
M3e284g4ZtYwceR8rTH95GpfTGl5GKzw1R+q4Z9tAbf1PYYAG7XZFs5ARoN2w1iuZfWzhom6lG2R
EDCXVJOIegcWUPnCeljdNiAZW3m7diiCuGJ5O8k2G+D9oKN6UTMgZJZ3T59w+NiZnt6GYqDUzgCu
m5DpLXlmX+a1Wl/J5W0OazNZmIANEYVBMVxxa9e71l5ltPTWfIAEKKNWuMm/amToAKpkZFgdc48V
FulGz/meFzlBXPWQg8KZ1b4KGosmOMB1XOQotYLAotLYM1Fyih+X6eZS1NL7JlSAIDkPNF+SArny
keH51rkz9lnvZ5FgatiqGRpVzJa8W9sF2YJTjugIM64xGKic4x5upF6sHDt7isDFF+mrU8DFbW4v
2j/NDERoa9ufB+/2SHEv7EHsKNjpTbnL59q68jLcuCdATZkBiJKHRt3gKEOShPR/fspX3a/1dEN0
q9gy8+x99hfzJE2tXqRuF5RBnkRYKUqWHwOGtHJNA91m1pKQSiByQOQJMbTQYWWt/rOyvPuZFhKD
gOP1AU9Jee5S2d7X4/xtCpHeM0JIniu0zKHqOuxRKxujaKfr2tbijAOYRD0IyK0YPGJnnLTGN4g1
bgw43VsF5dFgNmf7gZkLc2CvfEitLeE2+HI6EoIR860TSmTSlEkq3gxrvWwWYh52ac/bZoHa39h0
JssyvT3AnGfLApIxYK9ZP8pUu699xpQ2ZVgy6nEQxEEG4a7yXHkwwa82Rb68M30CibMWk9MhTFCL
RPdbWsHa13kuuaCYUeCDSIXJ8WPuXVIV/5gH0Ro2U3IwJR5ST6K+G8n8gAdgsbFySgVdUWJKn8N8
Bznm7PVEeisBSc3D7fja+LgtNzW3bkxdD4Td2BBdpdV/CzlXZJkm94nA3Z4sdbFVBE+hW8n+OIRI
ybXmj2VEVqxU4hyyqXplRBqiwDSe56CfY3Lix8dS2s1rKsz5PuxS87LW+Y9LmSYfNEjTe3Z4demC
OdjqMJuubI7ujnbd/qNrK4Bq10Ei11owXln+K9cAijgf9FvLZbK1abo8Ei9lHNPE7fEtZ5BBpkum
nu/LE1F+yEiyNbVvVxx3lzcH5j/2WPAkx0CrMg8O6QI8I1EmmNg61xL7oGEbnhxrfEuLOrkPeq0u
TV6PMdsRmr5J5s/wG7jGFdrgW7JxtlnxRG1Wlf8LZd6cx0ZVZ4QZfHRSlQABUkTSjR6sS1W2AC3B
4DF9pCQboup0q2dSyZyDXmvrEUIIdXdfI0QbsSmg2bl9F6lVMIisA3lZ49w5/3mTWd/z3BHAkGW/
JGqgWcud5sFPHMQReWOvf3k+ONveAUFVLmjLNGCr8VrDBkquGc0JnMan6cQzduz92NGynXYKutVv
wNftuov4hilU171DWqNtn1cTjY1DKsEG9SZisKHBcIFAaTMTqbW31+GpAlABH5HPs3avlU7b2CSh
e08SqPnl3+Tkzc1VyBvE4Oh6CnmuZ96J0fhnVZPa5b07dyTBtiouCms8haU/0RVYfGG3TiIpTXS8
NkU5lHSYO9qklnO2uk6c2nCErVl+5lWPHNglPtfX2RehN3KXoq8g/6ycL03dsFgMIYomg9F/m7kt
c7yJlCIUttzna+/H6VKpYYcuDYp6DefIEQbro42AK1AzhOY8nId2WdqnSa0JoTJVec28sv9HB8Ir
WJX1OFZrqc4OJjnzWlYDKefQp2j6Yd36gz0M6tfqh+wxF0FwTTIExIqy5AcK429ZVYlKuIzKYsQz
vDQNanWkupiOMNNkNz25LjomS3aZ9pTUc/ZgBTgBa7BkQk3I5bLb6tfMoFiBsbHyQWzDkaeYK+Xq
vnUU3x8yq1Z7DLG4+0Vqkj8Sgte0JKWKdGV9YjzfGzYuoN4CtkUzK7auk35ViCmPq7DUheTDdEsI
t4Vzo8ujiTM5KudQnMeaymd/rv+PtPPajRzJ0vATEWCQQQZ5q7SyJSmrpFLdEGXpvefT78deYDdF
JTLR1Y1BYzAaMDL8iXN+8+ontbn1Xei98Zj3MIQCZ9OI0fxc8Wi9anoiLKE1ydYY+xl/yYSmMn+L
fAcwsKOxkjs2kynqXzxkAW4augfUBNl2DcWSg9E1LrsanYNUA3/PzkDBqK87uBtEPZYkcZx4aKGm
jdkg7WHV2HiQTwcqmipUnnwKI59NuPHdpp7C8St8jnrl1tCbw8ztrjx7FjUXIwFf5YCnMElSrfsk
huzR9NGNaw5oIWftoVdZvDeRjF+pXqMUjILU3lCdc9dLuABXMi8pxJV5zXqJfGOgwl3p9nibhjwA
+m6IPntF+ovjF7HzzJ5rQnn03I7ecLDSNuc8iqBtOgpkuB0YX0dU2O7kMMZE9+B8XEL2jhR5+CUr
I/T6J3AcnhqCbaCTyJe2p4PvmMx8BxiB8N5xf/sq/d7wsGRQRLibcFC4LYYyXmPJS5hXVOjOBqjg
cfGFoAPIN+pffHQogK2B69XR1SZtOvlrc7CFcxVRX1j75RSST9bMZjUrSoqVbjJkzaSMA4RO8Wym
EcgPk+9E4TfSBC4P6LRbJ71HPDDA+iFB5O0nqAQAfUHPDQWJO82j1hF11HR1TOgmam84YlTBt0Sz
qRiQJNsb2lDduBjvrQFcgJ/OkHi8waay4VLVmoGpIaJFzjC+GzS03IOutrYMUrAdLfe3ZgcAwEvf
vU3Miuc1ewaB8WLitR1qJHDdpOLS95AO9z0IqmSxu/E26UqU9sPc3wleX9tx7CAJDv6s/DHg5OzZ
UYl0t19vpFnnu8iJrENv2slhDH1EFVQRzVoVJqq7ECz9nipPS3yiDB71QWW8dbWyPo1ozG5bU8A0
9iQ3lim3hPye8RvN0G5NxtxGgs/2xcEfgvpFODFoTIg85M1rIn7o4BSCNTAQetNWN5XUos/SIUI2
GtMmOdK2myoDWqYhvfPb06L4KW98gF6Do32pU+qRFB3JPnY8ElEUR5+0ByMQy9pAaHdE/9oB55d1
trmjGEBsXCEsidLPQAUwGp6QlxY3mm01373SsmbFMXxVO4EwCByZeiWS4hepBfN31wpOc+pwG9uI
eD07qDZMWgyIA+IANBhpX3klz2TRBul3O4nNTdsPzdes5WGBGglhdu/8FMg9rtrAM7dpL8G5OFZF
nr4e2qegVOFt3pIxFWDVBrOb+SxmH3D0iPjNoazP0x3EQjOW2mMZOOmnxLHLJ4MEFtlUssGmkNB7
7AkY5jDawOLjEIMG1PXhgLDVt47JM5DaW4u7Ra/WgW5MD65FJAFVkPwO9RSATdiF9RFRGqpXrUGe
Lxp+gyvP9o7WKKhg5TdT07PPXYndgA4663ti9P0E8FrW+5xTYy0nLi5NDvHd2AMEGXXhreoI6Xqv
xEY7SUhimkA87nk2oyXbw75BpYoTMBe/CXwI06xkvoSr6qbWCCcm3OI3SEf2Yls7xvDsOWBvEV4L
HgUUc2T7EXG7bs3I2bWqT6Gu2+XOK6cG6Q01fq8wjtjCj+fMQCWQKwAaK4WC5iUJRuS0ZGpTCJh5
JQQHe0GZ6fPQAB3Xe326H0r8YsMUb3pkYNEH1rl9e2FoD4Yjuy2PL2PfV03wIyuEdm16Ubya8uFH
ZwmbhZ2GfzJU+MA7DvVWRH2x7UUs4QyHJppWvrkVE2BdqsS8Gg3CBYldB6hUayQYF7XcJSPZxSg0
dgOi3VejCTO78y3kFiKv2UxmrcCX4qeRN539tSp6MnPzgTvC57vuTM27cQbS31fhUH2LNel8k2NF
JTG3i/waNeBqbRsW84FqgO+/pS3Iw6K0sw0VCG+vIvg2HhYqm0zPI5QhlLaPAz/ahH6rccD62cYc
gSWXhvOnkRrKULMcGGketHuCGAUTgZZOM5WkCFHa4L+SY6DSWWvPvp7L22wMnecBDSs0FlAhgXQC
UKG1xLUXU7/rbcN5QrYA2x3HfiO8MO6wCtBubYQGyegjNrUyUVleQxL+TXVuxlDhlLwKdYX4Up1j
7BHHLYqQsRtdJxbo7QQdNdu9BXgJyS2Jkq8q0xBmzL0C83NYNwGCL7daXBSvVovkjA3ZbNOynD6Z
xEE3Efz/VWUDSUmiyL9XVKTuepY+F1XTA3yADZDFGHl1OUKCgfWD0pD5COH8J4g/EnPT4O+63m7W
JW/cncsD8AaDCnHrGGO95Q4udsnEARhVmQvXM+3Ri5LhNoxr941qHJZ9Y6RfYXUJkNTG0wKzyHoV
VmRMWIArFMzsDc5LPuINCJ1TfYl+kGtFDwkSwD0RIuvR1GGcaZQKhzwHc6l1ZPSdTD4RzqnPiALA
jEAzCPk59BBhswQzIX0MdoHdp0TrmD5HtvaTiz6USIxxLvXRJLeRp/w7UK6AASeSpJzIAGtFLreG
nr6S+fI3JRnF1dgZGvGmFt6Swgs2o6YImtJC/zMF7pcKrssXO9HYUk7VKrgLhnqGV1xt3SQkroLm
BoneVCsPANPVpAD1YcburKvJz+6CdLD2vgG2xEdEoULVQ1F/faAA6bwKHylp3iTdraGzOqZ8KtZB
NCHrFcAUzHT/GQ2S/TQqyCl2SakuG1LisDEhCwZ30dCyZBensKoJD+AI1BpieQn6wIHS+1WuZ/o1
mV4EKZKwuNUV59DKna14zH5UnzQdSFBDTgglMJg7ca52tZmUT2mRIP2T1PodQtzTKhQkCFw7zPcu
hYs9MFs0DQQhzTY1EAkYwuylziiTc94G1yaiigqA/0jkXCBzeTU4jVr3uNdszKwMX2U24hFC1hDQ
Jpn7G0ezzFfwTda2niMLxC2KXWOQfSYZJm8nKOT7qOrcbTqAoQ3DDqmNHuDwINP8JQ5V9qxZcG15
NI8Atsh+x0nx2R0HY8spkawF9ZZ9E+vqKdTrchsiy/wCqhMNj8TxdgJgAsXOXEBZpSwzJC0q8+gx
b7EZJluKUzaClLwwgTESTKLsGgNdzkQJwqN2STo7DXdDj8kREVsf3Jt9VKBoHVRftHRAHYsq4QPK
0QxxU6RPSLqjxyHRlKynol6TXyyQBtfJv8dVcuclxfQ5Jwi7s4LwcUSnYh1l7W8OFR7ILn6CMPzH
nYfnCVoiRLoWUJ8rm2ARLw3SzIitkZXAU6NJuusCscA7LyVvU5WkJRlMAMeDKYASN/oOre2vgcO1
cJW1AZrHAMC8pCv0tbLiP6iA5ixXpAkgiJagk0Dwosghnga//w6p5FuNssV1PwXjS0OyfE1FttuO
PgJ2Yda4BASBfU9FLd/VXsfzBIY0Ygo46dSaAUg0zguY0SiwuWQtVsjJuFdxTFExLex8ZdZ2ifAw
V1A1pM7PGBVI8hGoGRUdMa2uT8F9bpAqXlFISJ8LJ053TufKtTeSIOoFMh9FZ0YHYH79qudYI2AG
7NPlzoBWJ4nMOgtBgueeuhuMAkhEfDeVT7WO0gmK/vqbVbTWj9CY5bMUlCCbV+QqQv/0Xni9Wtlt
PG6zybO3ju5Wr1Ffk0hQvIvtMdZJzQTDHUBz8ZPND880ShTONDHmHDwN7tFw5B41/BqGDgXoJHPT
O7CjKTFVTuCBw8tPTmBiLdRHIGfo7i5AGf2Wsl68MQaz/ukFbfBLyxGjjGIv3Ioy7K78cta8jDvQ
0Ei0I2xtksvqivYlBNr1qhOugcGFX6o60lVXrodNUVS0wReqwR5ReRI/9/iNPLmI0wOwHxtkqnpM
xqzS/mNLwDb8K3rplSn3FriI67IlWbmKydIAgE8SoLAhwvl3ZZyV5ErK9JqDavpimIV2Y1C43yVl
y+lCnCJagibgMDwOIwXdztO/o07zWuv+U4um+y7NSCwl7pei/5IrknqC7M2nclDOLb6jhLzNxOtU
doi+mGADY5bQfWSrmS7eZECMp1y/NtIWJwVytDvTiMPPxswB05UI7siTxb9Tk/KzDmrsQc8TXpei
HTZuMyS3vDLyx2lI5VbDAm2LGgvuBHb8Empmma/qfZRj9jKGg0t61iGtjlPK2vIRUt6nzsYE4iiv
g/QesioqJK1HUcRxUuuaZ8N06yDvM+uhNC9hN2tqOOibVn0KnAR0J+l/AHyDGU4I7Vf5hjMk3DR4
RdAEVhesAn09am2xzSqzAmGfe9NPL08kkz+DObKwvPFrPwLcqiHPrvO/IZQsn6xpMinCDvnalY27
c0xmyq6QH9DROKJklr+QVta/43Rk7e0of9ZLzkPSvDgMuDOLwZlQRhWDi/FRPLw5vVPcQ2wKfrYi
6O7F1LPFUQSFq2O7BBLom6Ln1KaP5ILH1y7nFKDaikN6or6U5VBdVWp4E1SAfnmJp1NPcpHmwXJN
3qaN/nXkAX5lmUP4pFGR2U1IpLKeKFYAP/RuraDHxKCMCXZgnrRsDImC4Wy7QuapuPVB0V+FNoGV
2wSbFoHiDJZsb8xOMQ2avy7py1WjHrs4KL/kEu0dpHkD/9YdYnkDeq9Y2+NIwVM3x/sySh1u7MZ5
EBmpMUz9kp3fuiyYTrnAgKizUwXEdWN0SY6SbH6kjhGiCZv9AMfjbyTP80cbPcH90CEWF1E3BEtk
pDdkVGHaknDddSZScl5b+Z+G0v6JLH12I/IOGq/ZO3dmbFJTyHSxwXKKAxkUOScFz3Qx5N6zbYOQ
9FVBOiVDyTGmgHnIyoqKEe+cx0HBKggFSQezR3GoiQrnoepqLk5XzoEZbI9o0GMShczaqMNYiuMR
c5D56YRvZLgPHeBUPNeMWfE542eYPK4zjqm+ccN1EMI/sZqifrZGVC85S5B88fFjAryowb0RJFvb
MeQOdYof/hwyZ2XZ/XaMrv2Z2q2/TVxcT6YE6ZVA87od+crsoHejjy+MbChqITgbRcBylKmPh8RE
Z9ADVnLbKNjVnoDLJgyUBCSuw6FRNbe1giFguXJ8wRjLIKHoyRsgOBDBbfHmIB4RReSZUDdsLLTa
mgDJ7sDdWUAjHtDrCmFhgd7A765fY+zVgrIoyKEloIc1eNPCg1HmJAXeCpk3IPKEZE/jJjpeiULe
FODwt7bZuddlOhU7TQCcaSet2rPxCKNrGyXDSIVr30id2wQo7Jp4jtOoab8WwAj3NVCZ59KZ8Gdt
MVBEMiHakn7urxH4ZLuqmkB91J0vntCfVWL16ygf5d2krK9GZyEon3CfNhl1CRCWznMLg+4ublLQ
2w3ro7TAYydaC7BOYg3QgTbYja6E/1oCvaK2yiYhV0q0pbHWuJTcexywgnUfm3BukNzmMQP3uh7r
kaO+zm+FCz/AbEseY55B7bzLsj0CWjpY7zbaZ5ZVfkfpD04GqBFzREun5QiUenONoBYLFzEgDZgS
j9b0h5SVfjV2abct3Kp4YF2Z15i2TahGTQrmYFDj15dnnBEFlFjVFG8q7qAKd1qrQNqgnAocBIJJ
BdSDZB7PcmUKzkrARUNcwUKKoctoIM6fTTYXR6CQa3uCq9LJqgF069WvVVXVT3qNz6NfOvHOHwex
RlnNWoPI/U7Nn0ogIpt3OVfOxm58dNeLGqkFKNkr8Dtqn0SoBpity2E/Gt/aQZV3NUV7qEVUfWoB
cNkvSen3ObY0vei/46Gm7+DVO1snle1vLIvsG+FGFIxc/SeCfOm2Qmf12e3d74FyALJVpAyomf0C
0Cs2FGx4mZJJJ4GEoJtT9GA/ZIutVmeT8NPznSWJzQTEb1RpLG+rRiiAEjevtcQBfKdcHLrywcjZ
8YWZ7lvN9B8Nq0mfJQ9FoOLN0G1L8tI3LKqfZUNZokhzXgxOwEXkdfqmN3QgpLXQr5TSsvUAa/dK
jhlihARuq2GChQkKMN+0Pjdf41FkwrEvgA8XDrtBCwyoPyRgyN6MDfZZKB66AOpuIgwv1kwFb+9A
HzdOkv0xWhwxEXRKfjRj0T9ZqtW+lz2JodQwGyiH8rkkpHygpobglO4N34jz3sCV2WRaIcJgfzqs
q5ZEUd+BUoii/BedY0uTDLoiK5fs84jik1ME9c2QSHlVV2X1FHDs7IMCRUwwflQkKKUaGZx1IDcY
q1C4MCDBxVb0YE0hj4cUxqwMeTKpwW3h5Xujdw0KAK+nVo3AiElW6hM6My2eH4CiQC7VqppuXLdD
yjhw4tfGAybpGJQa6pirwdJ7xpDM16rJNY1cW1Uhn1vVIHL6N/wnySfHiaJkr6PkD29kGPI9VRlt
FcfwHTthYo6eZA4EEqgTeo/n0JTBlnYHGwRA15g7I66ho1cj/giUF29hm3yK4tj5AgAoWpVZqXag
WtBxQsID2lYbrJx41CnaUDkL85YgAIg9ZBkdqLHS6jursUtqDoBsqBJI3hjtWPgbp1N/fLftfMqj
wzC/9DXUq2BLwZ6x1nk/UjgsPUDKqOEiNRfZY3tjA1H3iQIjPwa0X8YVTrO2Q1BJbVS8Ajl6Le8w
lWyp+OPoU6MOPvLEsnAbKCykF7U51xe6dfzWtw3KoLaG3Dm6haDUfOumLnySKUA1ftn90P7xbcQK
ZW9ea0nxu+kt9YYx3Dj/sPQPzAK57kyK+IHBFkcaAu3AWalU5xRehQ7a3WmAyo/+uUQq8yqvqEo6
iezXpa0j6gXZ9pbEEXn7ntDtqubOhe6mwFvg+YSIKZJmoQNVpXUNJIFju7qjcjW92PgjHPj/YmDQ
BNombUNtI9tghMEH/ggAov5LawFekoYrf8W2GfJIiPEVGEpGxZwVD2QHd982HS77zLRulQ1OryaD
fM1btINUENXXYDdQrUrT8sagTIc8iKkg0kbWjSHiEJ/QYWuWkI8LKqJ9f991mvFC6RpGpDRIRdrK
vpEeESXXBFQmYWIyahnZQ2wMxqaa0hJJCLwBVBXCZqsgvw0mOkAWH/EqAskin6U+yEqDOgvDlaxa
hGpsC+SmjyaRI7pwB2SG8gHkdniWVf856r3mzUCUCwlV8klPpQmmDJNjazUVHjrLJiuvClFuwXvy
xaEAvlXeJxf2ArHd7EyiT8BaSw3oDOLHVOoEiF4fQhg4z7k6mrXym0+M8LXMKIVNXaLf9UFmPQYp
KVgNkP2zXhRw0wbXhVMPiBXQY0US3qKOS60bthVIb2UJcWv3ECU1r32b2hkWaSA+q4fwx3k6tpum
Cd8kiZurpCM9QS5d7ljqpOBkL5GdAaKGeHi0Q70OYISOANsswqppxB6R7lJeJUQmvaK791aNQCPK
HtUL716x6yCDQ392PO+mFIJdEnVEwyIa9gYXF9hXbXhQ5LP1/VCCO8ZuLFbFUz5A3vVAUXEOkRUz
jMq5cpKErVY4TFsKmyZ0LSTwrSx9BUP+ohqbo6ZLsTgOsRe23bj6jTIvCCfeuzWSsXa8ntIR/TDM
ia/cEj7sGHCKawOiZA0/dBWVmvU8ATQFhhdWrzjEGDunSPpDHFg2twnLrjYon1I2m1Z1GdmbAG8l
ligIdu5sAUDFbKmjkruSUpVou2X5bmpM52ceNdhuOtQDfA+U1Hkb8JPu7KbjSGimUvEPHuFHBvCg
3bBSDhEnRgoNUUL79d9+3jIN0zUsk5KPZeji/edb6Uve2GP+BPn5sz8Vq1yM38438dEvnSYslxjd
NGxL6gtPdjJripJ0lz+J6W50XuKGaAhmMmTH8+3MI/HeLZ1OCOUaDJWpY3T9vithUE3WmLrZUxF9
IlMhC7zpOJLb8K2EVHi+rfk3n2vLed9WBZMpnM0Rn8bhLfP/uEiEu5S6BXn2JAVidgsY7HyLp0bR
MZUQhmvyL3NeJ0frQLZcXCUIqidwutDMmvyBqBhMxflW5t+96JfUlbJNdrILOnl2pD9qpRWUeq1Q
y56keWNxraNMwxt4nxj7sv91vinx0d2exXDU1qJHPpacLHjaynskFgD7t9MT3Fkwi78BBa9ajfQy
RY3+l+sehpi0an2hsx+3Fj/AUa7p6obgNJyH/KizGF+lLnBBttaNIp7M9uc7eGLG3n1+sR5dyseV
OcazUdZdWJJM2Wn+TWE/nm/FOjVjR51YrETHdYTj9LRSpjd+sJ7kdSu//7cmFhu46VI8JEKaMIyt
+DZztqL1+RZODBXXEctbSmFSxVu0kAxk7cBDZE8/kvxbB+kxc4nCLjQijI9DBVHMIBUowP6ivvp+
viPfGmUNle0p/q6ufvNaCtWjk9zwvG+1G9k+gNwI3JfzPTtxKB23aenv2wQtYqZoOGVPCtl4gLFx
4QJEkqskP3ju7fm2TiyFd20tzvLIc43JxOLlySHh2sMSlciwiPHr+VZO9ohCjARMJl3dWiy4bFJk
XS22reG+zIJw/VrrZl9e4CjTj/NNGSd7xP60LdaGy+3xfvRAPqteb+gRoTQ2LE+o+m3tPxYOJqvP
pfxsmd6ma78E1jW+c1RkKS1IqGSf3PyeUCL0SHF8SlDIG64xpDz/0z6cHcrQlc4yMkxhzf95/8uG
pGw0LXCNZ6urv1bGFyDxf/5bC/MvODqdmv9rwcyfMvfxP359MbKkbl2o5vz+SoA3itca0eX532/z
+95dJYsRmv9+9PsrzyaBrdOCogCRX4EwS6zb+NKePtkKCDbDng9w3hXvW+kEZCNM18xnki4gn5DA
MTzEjToTg7P+p2aAIvTrJ2NIvgkKh4NVHmbMqB8lO9vhzd/hPnnFC3B3vu8fV4cNcxN2i8NV6hru
4uiPc28Quo7dfeu+2vaX6Oa/fX7RaYmUY9xTGjpUSKem2/bf3ouKwZwvRFM3CNyMxTlSxmEBzsci
rTvt22EXDRdWxonR4fsOoB1X6WzqxejgM4lLtya8Z3Lr2ZXt/MXPN2xbcaEg2i+d+Ro4WngAUkWh
9Fo9V/V9haDxhVP21K+XQkp4f4ZOoLnYObE00VYZBw/ZzJtxWw3/fm4Na45JLGlLTr7FJSWK3Coi
LfEPNgJ+BhvnX298ACiO4QBYMjm8zMX3zUACS9OU9hyi8ofUfKnd/+vFedyAXNx4MOHFmOHDjLgc
SZRdll8IhOfxfX+u2CTK0cUQQtm2LharB2QdBJAm9w9uCzEdFsvVaP3FAgV4ZOvECpzwzrwEjlZQ
oRcRVgvAamr/l3tvwIY/P0QfDy0UVEybtUlAb+jLR5elNY02UkM7cAJhHwtcz8QqyPj3C/VdK4t9
ILSxairTDA8hsk3Ig2UXenFiI7z7/uIKRPYengNe0oemum7Ca/LB50fp0vcXs8AvJ3gOZXgYXxQS
heWFM/rEJHBduA6cN+kSqC8O0dDCvwmsQXLIszWI8+SWNxz2aef7MC/GxWLlAqBwZkuD2uAy5KzL
KqHoTyN6izc7hZPsDshVhdp7dGG0TmwLdoRkZyhdgMheHEtpiKEE+LL6kDoPvERBQ0j30/nOzEfD
ojPvmphH9GhblBjMc6qX9cEabXOrV1kJiX4scVyb9Ec3bg91baF9itATCeiUTPa/b573gU6aQtjS
WQaDFIUDCDdGRQkOnkY1oStt413/UBiq+RQV2H3rUxiB/NGt65qo++588yeWo3vc/KL3WaBPutRE
ddiWw9dY+3r+6/NqW46t5B8e+K5ORmaxmSx0mUbwuNVhEC/VdCjRasZ3ErEN12k3mn99vrVTi0Vi
moWIjEFe5p+n+dFMOsCiwFQ4FUbmIFOpzpbWb7NIL0zYicXvSsfijp/DIHu5+JMmg4mWW9UBXp3X
hesh/d335RWi3eShz3fo1ORYFugGh63mmsssGVCDsnT6oTpAU3qubP+mt8wL99qpMbNsSZGXRJwt
lmNWZeEwOVGFYyFaF89IOxqPsWgQiIw0/cIVd2oxKMOgO6A/hC4XAZhP0USPzLw5gDfNKTt/Bfe+
720UlBowiYkSn7AY2pwfQXFqCBVhNHHfPwfiMjDwsxbMKY2mIAxI1NvbgIJg8gcByK1P+13bvfZR
+9hDhOhcRO/CferKbdmo5/O/5NRAH/0QsQggmrKvAlLjzaEBdm53T2OOPEr5er6RU2fZcSOLIUby
sobqWTWHtllP2qd4vLEU9XKY5foBI+/60v4+ObrmvN9c3ipCzp0+2nH4mVpxMdIpHZhN1TxFnnfh
qrnUwuJ8UpnXCYnP3AEonU/iHPGYwbuwzf4Z++UxxeoHk+OQc+Kyed8NV7l6L62xPtTaIwCYHNRO
KB7d8k2gtCO9PVplV5hpXjhITk7WUavzfjkaPE/VaZaNU31IBnDM3XUmXzwUrCeEYCnDtclVCRbk
/PoQ8wL40FPLVAQGpmWbywe+B6IZSdegOWCnt9bFdYrXsvdYeDu09tLguguBqWm/wUVf6OvJaTxq
d/77UV/9EAnYwg9pN5CfqJK+etml5PXJDWaTudGVw5J0Fjs9yJu61wqvPpi8X+z7FL1RY3th+Ob7
6sPwzYPnKF066My97wZyFDAkOFHwXOkoXiJI6T7Z9aPR3glXrUT9J1c/hP9J674ExUMaXGj+1CA6
ugAbKrkNrGUw5KPpMWEN3xyQ8tSR3Sz/YpKOv7/Ya0409rB3+D6ATgArsr3wCDx1ARx/f7HNgJbE
SQyP89CO5MbhP+TrUvrIISrRrNIZJxkkY3DQJup55yfu0sgttpoM0BFMHHqWY18zYX+X5tfnW5jH
ZrkymBjePeTdkTBfrD4xwlpL04KVYcO0fnFqQhy8M36db+VjP5Su84JT0iL6Vsu8EDVJF4sNWR/E
VsP7FSbN+nwDHzfR3IBrCf1/L+nFgT4hjAEovKOBAfDEzkDZjLj3L9qYk1oA6QjX5NzJo7MAt+oh
NgK/PvQYrMabZHZXu3BrfJwNusE7mqCTrI+7vJdcf/A65N/qQ+6sYVPoPrfhJo4vxE4nZ+OolcV+
SQEHVy3+pYdUfo3MT266OT9QHy8IeuGanDX/O1KLyWgHk/C5sLggyq/UAYleMFsEH53cpfV+LB8c
cSlcOjX9c2SmHMHgOcszlIJLOoFeqA8j4HjNRC+TUnZ3YXIuNOIuIiHRmUM9Jqo+BMUnnNVcFOrE
8/mR+3jS8FxkAQhSWrpD5un9EvOiqATZwH5HQEdrkMNddRTIIxT0kcW9cKqd7s7/t7U4W/TBCVAd
SolQmp0yKFVtI+fCrpx/7vvD5X13FodLFOnDBKeI2xPx1gjztFZRSLKMKwMzu6q69CQ9ESW8a89e
zNAQdoYPrbg5BP6zx2kZajd6gZ6JWDfOXrESteS2HG4GcWFDndq2R9NmL8LXyCsH/iGcNMVdF+PY
vpburmkvjOalVoz3i6Oz2gpsJ60Q7Q3Rmx/dBdUzd9H5JXhhWdiLUKFAkrF1UcM5BOiezmKHGE5e
OEhPnT/HwzX//eggHewS6s3IsnCgUvVXtXGhC5e+P3fx6PtVOzSTV5d0YXjFLVbXH88P0cnvz9AG
Q7fJDSynO89lriOW1hzwE1kF+cNU//qLBgypSIRRmNCXBQstgjjflybZo+g12EbFy1983uSk5MJU
vB4WU1wNetR2vagP6OdhkWhcOMRODs/R5+e/Hw2/pOzpTAOf1w2kxa+1Nt2e//0nNwIIXmrp3JYf
HuTAi82xE151UMiDZdNLRe6JbMOmhRl8vqWTB9icoXdJABgf3omto5caTDzCih7QlO1vhY2KTGXg
ptS0wNKTaX++wRNPujlhSLfAiBlEZIsjM26QqIpsiZFWgsGt7FfR2KHevjPVTazwJp3F2rUrmKrn
2z05pJQ3yL3OT5F/Sr9Hc6bAbyKBSjavj9E4RjVAYhifvjnW9fl2Tp0uc2mQJKxFLWu5sn0kXkf0
mepDHPPSl94Gs+LreJAXmjm1BA1lzIASgAUfamaaY7WAyc3mYKMIgiR1v0vCyf2LxXHciPF+nRdQ
ghsNE/ZDSVKwRWsAPH9dvuWg1qsLocdHdA555OO2lltWlVBBIkVb2WPgfUZpALj3dsTIVNMPuroj
/YNt5pjoCEV66zC9cMGdHk8XKNec0ftQI0ReBEAdtemDBe5wqtt76Ihv51fGqSbQTDB0x5KS0HFx
aKPGIGKzTtsDab2rRxR2L8zWqRV+/P3570crPMDHXNaS7yszwBVjgkD3oFoMNnfn+3FqhYN245FA
AOx8SOYmpXJAg+ftQRoYXcNkS/ECS9p+e76Zk92xeITMRU+XB9z77uhjjayqhrIJ74gr38abc2Xg
Rk6O7nw7JyJSziHqMri7GDMz4307XT+Yvo8y2SGXxcqGCz6J6768VuGDUa3LSzHpiUWAKgTvQxLV
BmH84vTD3w8qbNqMB9v/1ayq7Pv5zpwYNAFUxrBsLg7SSIvOVEDKOytQAwf3uuu3U3rdTPCfLwzZ
P2m3RdhLM8p2DajGMOEWBwPqaCrRuokxwz/D9L9EsG0z61mLn6R6MPytlQezRuZVEakVZo5ruJsr
CdgWmUM8M8He/kWvpZyz5UQsalkCzqWe22UTjoc23YGVR+sNdHD07XwjJ2fuqJHleoxlJ3o9Gjmg
0qsv+fQXj29hHn1/MaaILUWx5WfjAcR6j9hbii3hhZ17cnUcNbFYHVAUGguiDV3AzBFV0Dv0xsPu
UrX50kDNfz86h6JBGyd8YsZDUO9xLg3rp/MTcakXi3NUNoPwGzthoPA+hOTb3U/unas2/62V+Vcc
9QL2sqmiMB4PoXVrB9rK6mBuuTfyUu3l9GixWwkZLFDti97kRueNepCPqBSthVoZ/x44BjxB/v/3
F/0A0yBCp2dZiWk7mPsoufBUOHEbvPv+HGAejRO2TCmgg2o8+NPGE1CoIFJsz0/FySYs8CM2qQ9A
6YshMh0/TYIWKSp8Ycxi02OwKzbnmzg5C0dNLEYJisWQ1qk/HtLqARvlqXz+b99fjFJQYWUX9HQB
G0eM8Nh3579/aojAsZo2WFOTK3nxfX2gVtg1xnSwbEyEf45FB4X0Ar5j/sby0LdYTIAYuCUBUr2f
6RFCXTaEhX4A1IpD0MHP0DuJ9krdhN1wYcpPzYc18w8kITs9WpxUoi6CNO8bnWfJba1rq7obL9wZ
p94hPBAVsCeKkMo0FjdxhaRL7vNGOfgSTTt2eRYL/cpq0BJQyAdHGC0a9Y82tG6m6BKg7lTMQb8g
KaBmY30AT6DX3KA8GomDW884cCe6wSg2kVsXjpl3oaOnhhL+OpGhRUDwAdOaIq45kXE1Dq3U1y1Y
RVRQzy++eeKXC+O4hcXCqKemQwyaFnoUPB+i7fDHT/9ifVPTVxaFMZ11vlgP/ZilsPClOOjpGnNd
pO4i/8ID8dQ4OTxIKcFRpOJJ/H55K8+TAxI+0yFHACRFaRUB9fPjdLIF1jLlbktaarnitEgrginN
p0ODgmbQRFe/zn//1CFA9ckicUAYRC/e9wAlJ7OBbjzi0hhtUNT1Im2jdX8xTMeNzJ08Ou9DqNhS
oDZ5mDDcMa8M4y9O4uPvL6ahScYpKl06Yfo7KOGDtT4/SKcW6/H3F4s1GQ0MJTLuK5fnkUBSEJuQ
xsIL1LxwXJ6abUoE5Op5VDjkud4PlGng9drH3XiII5SqjZqd/e+7QnIO3KAQlLU+ZFKIsQaFSkFP
GgpP21y/N7GGSXDtBppy4Xl86nkOB0hKE6YOqJfl7kjTwESEq+wPg1dna93FnibPoa3KzEEF2kjD
Fc5s9Qo/PZwQZOE+tfVQfjbsTNsP5MORkNKH7sLJdmIq3/2mxVSOlg4WpuE3lVm4atJfnfZcGg+O
/j+kndeu48iSRb+IAL15pcwxZalT/oWoLkPvPb9+Fgtzp6UUR4TqooDuhwMwlC4yMmLH3htvqrWb
4sKOcLlGo5RVslIPLxqtfmPiyTFklJE7lu8r2+ulw9B+1CGov71Pr7tHLEvllU0S1qaofFVTNhRy
rzQD9y8Jsl6os6ZqDcvunk7AcnywgtSdYxpr8w+IW9RauWF95a5H2g43Yts8qGxLcCWSkw6OZFvd
i+J8j5F1AXVHd3VevPKNjSLN6iLS2UFplriC8OLymDSQM9HtkPcvs/o7hXNhwcSUEDcjD3d7QlfO
I4BIeUHCclnx5L80FKfNDDddhwRVfURZOZw3HNeK9wVgy/Vkgxi8TotYWiXZxTgOLx0KiYTMD7NS
72ptq5y9ZsZgNxA9kH65Ch3gZsmKSq/GlyjbZxFN8CdFe7k9U1smhHOFlnFC9xAmRgeuHpRxn62t
DMKWCeFIaTG0eeOMCVTCp+gVrXbK1hZeW28K8mwqEr4aNYbL9YZeuIAYrBlfYJ+R9+h63J6kjc//
cRpn92CoWnkpa3x++GTrb9tk41klHkC8LMEOaPCl4O9c9clCfQDyVG3SFyf+qGkvYfbFSV/MCF60
433jwJAtk+80F2ABEHH1cpqMGFbIAR6Ml5JDYZhk3rde0uJMLRYoMCzxJ5lP2xC2U69rERSBdv6C
0qIEm2lw50qI3xf2UukAKEhLP3/R54M+IAeyAUPe+v1LMH+20o3BPQfuNH9Rx8dkPNqH2wsgHgV+
vmNTKpB5uvEWEBswKqWS4yor0pfY/k4tZlE+hdpf39+2sjKIcyuWUDhu8jGvM6VMXyTHLX7c29Ut
jMESYh3Iee0iM/P0pbP383ho7q12/Pm+ZSK3xFttgZxfLkFfDayvE6UvsAtU8R4W4Nuzs7oGZ98X
llhT/BYFsjB9sfQDmp3zvEOV9b8zIbijcZaGNnLi9EXlmQfYwX5QtsD/4lUqzJItrHHcp2NhpYwi
sa3+J2gk7aRX07QzmtI/0L60VcpbZuX83ffHHsXVJTkvq1eFAEizJWlOneTFWDRuF43B8aEwfjUg
QXPtSz3f69HpESdNppkGxng/iUmBBJB/jBhn+lJL36NmcPV2w+leH5JLA8vfz05614WphpYu26z2
0K2qtkoaW99ftuHZ9w1jRLINYp8Xf36c86fAerh3j13+fsHTFkFczZ3DBC1auNq+d96mWxCNlSHg
w4HkgnOzadoTTmIOOac28UI4wXoHbVKx9dBf/b6zLDQMInhV4ZhYYVBkQRaYJ0Sqy0cz3fDly8+7
3LI8vf/9vIhwmsuy1vMEYo4C1i1bl345FrkXWGBHM4Y0897MCDuWq5X2CsD1MjKlwmjSCoEFpfOn
U7oP/ynRdcuhSt7fXvSVGVsge4ZiWHSaUy273FRZlKROY/TyKSnfjyNy9xuOa+v72uX3qzqyVIo9
8inUTmX7XtU2vr/MgbAkRP90otCLAtxEBB0akNM5cmr2p7zwNDlAYC6q38Jw9AtYym8IE587vQ2f
nfDl9rRdOUtwJ+aCcOH/xjUFQAhT2DSHaneSScQUumtAsiNbn4L+51/YAQdAO4rMG0ccXq0hUm3L
eXeKnArE3j6r9iVSpBs1kasLjFGQt6KAzqMNWgPBs/iI8lVZXHSnJH/o4bGw9tpWFv5qH2Biyb4r
JOBxAYpwR4YqVPjKWDWnRLJhPu72U0hJ9vZkrdpwaOoiKauT7b+6wezURJULwRb/IWsfP939dUUl
d8gNwlm5yr/ZTUmn65RNp+k5RZi7OvxXn9eEHy9B0NwgSj+doK9UHrp4w3WtzM35r9eEGAuxH82s
ez7fSkdEz/Xj3/x6GNah5lF4DAi/Pk1LqFpNdTr1rxVoAu/tAKOtiF//7+eFX5+qpt/7Fp+fkoNt
v9HjNwjJ3j0CWpiAeS88MotHvHRUphRNUVxU8ilCVTN7npxww8DKIVt6pCgyO+ZShtIuDbTQB5bD
FMqnHM2vQIIGG2XWfmg2zKwstIoVYl3ybTSuC2ZQZep6zrN8QtGAurptbeR21oZx/v3F/lkUMvay
U4Yj32/kd1n0Pi+Oc/R4eyn+hGIXTp2A0Ma9sg50lqPCfGmjgP8zQhdjPqEpNj9JMIod1QaBUr/p
A2RCYJ4MG/tBt7sv3C3Dz0qdY4KJYeF5TxJVoVk8os1BTyAfokgTnqrWhvGoaeKnOITJrFTr/G3Y
hNFPXq3O6C5qkxJIS2fed9ZgPtuzteidqvnDkOboJU1F+m2s1fRdlA+kfMNpbt9CcIYIh0RXupXC
jpJo6Hk+o8UD7Wi1b7WpMnaom9nUG3Io/v0GdsZ4CiSPt7J27FIlfEBfJN3X/Hc/NNn8bc6SahcG
UfCPOoaD54/GN6mBP9CwaHpEM7mbD9D7o6+hIlKhjOnj7NQzxHSI4b4uFyWWtp6Rqagl3focwtN4
0MMofFUnMTiRMG28spjmn4Gu9XAMwKCRoLWxsyMFqkKpkY9zD4UNQlPm58wGk1PTK+3amdIf4wyO
ozZTlR+hZQHqR8DvCxR1yH8rgeHvpqkw35lIJ/xAK2yMd2iaVR7+H2Q+pavecCXfd9BZHuNjZQX/
QKVK8eL2blndkODabZA+C8OLEFOqagl9ceLPJ3imouEp0BBK2Mhfr5ogFU/iTybVKKLyQoPuJtjp
51OUPzD9ffK4iSNaCSioHiHCSxMIcYXYLhxQnC2p8s4nKo47BQFp6S2lhXy8F1uMJ72wIxwteE7A
niTmfFLQ/vg530tStfR/wrZjAtKkJqr/QaCfeYcIdfQI/WvrVFQIHu0389or3u3i+0K4WiF6gPuB
LSPJDlSy6JnQN/ynsrIShmmSczIoFS650kvnMyI1EiZm7J9GZQ6+o4Tle5ltoW4jaZ+zPkx2iVao
yJuqIEGzDsVaHS0ENNPVV36I5ooq7/pK+lUb0os62R/u3esEucwxJWcc/DUyeQZOWfaRftJ0NCz8
Iwznvvnjto3rKb60ITr4oavq2sSGEu2dt2F1/IvPE2eCMgN7aoq1AVsrtaIYLe1kjtJzsyuq5M7K
mcK7cklw86wxFmSesH6SXtR5G5j6KSBQttVTF2+M4HqDXBpY/n62x3uIYwNlNPTTbPxKbc1dhGsg
7Kfie7g9VauGqDaq1OcU4CvCSHpdaarUr/RTYr8M44Pmf5ymL7Z6LxfDMmHsdNNWlrDhCi1h9otw
E/meU4HgXFg/x+h7xfXH22O5ejovRgDsgznWeGaIY6kSBDHqetROkFigx5u5xfi20p+U7iNaArdN
rW3gpfRFBkBxbF5ol+vTFDLQDyhTT1r1YZTe9w+3P/8HOnoZnUBoyHfpcSNC4S1w+f1UHSNFoX35
1KWj60y/k2p40IHYh8mzY/9Um+e4ej3IwU5Ce7FEUaX9OEB8Wpn1Yc5PSg5d99u8+qHND1W4EeQv
G+L//2XcJJe/DOCxrQUOI4/i99UM2QxooY2n4trk0t6ngQ8gvLziE0rNMc7ioVZPsvIoT6/m97cn
909OQxwC4TEneEFrQcdwOQRZ7ihHM/enRJN31iIjoyKTXH1Q4sc0bXbqlO7hALLsIzzDC0Y1Le2j
Ev3yIwd6oG8FhFr14yYBxfWgaTYBYUcAwNMSfbbLH2WZs202JB+o3dY7aKS34OvXB/3y+4LLLaHx
jRu6Gryp+j1AL6yjqjilT3a71aK3NRDBo6SVr+lwJeietqiwqrskmjeisdWhLIHSUu7n8hTWLzRh
bQ1o3oAbs0A9eXppyxJAdPutHsuNm3rNlM0hxDtaNL3bwqOwI9ngR11hekM/vIVj/gECy0XTHjk3
NdhwX9cni+rsmS0h7ij8xLDiFFth+wWCHETHX0Fodnvvry0OkR9N6EAe7atmmsQZBt2PfMOrrN51
0GySN9ZmbRAOL0+Zd+HCnyts4zyMs3TmvvFCGptkvHzpDwcOz18Mw5CX3iwiZlgrLg+LBIfxnOiG
4Tl1uJNdCTGM2wZWh7FcIwtrHYYE/27SJ+0b7cwwuvTQ9PI+iZsPnTRubK+rbklurAVq9X92hP1l
QTmT1zgqL7IXaUKcaaYctOoF0Ys6PfR9t0P9w22yL5r96fYIV3YC82aytcmVATIUFspR0CBQelP2
IMYOJNdRjre/vzKDF98X/E0YtPQYjnxf6naas9eTXfT5toWVs3lhYfkFZzGShaJXFECC7QGXUOyv
i7DSj1i5O9IDeQlGittCXqjzhAXqecvIdjfInmW9S8N38l/MEi9KNgGnkgYeIWUpBWaFSk4vew5N
gBXyxVA2xlv126sqGEWQcyNCjt8fSqmVoRb3opleJf8fyK13lvleqY4x8IwtHpm1hT+zJh6durZ6
RS5GliWq3lm5+d0eUIqrw8Pt1V+c/OUlfjEoR1iYqQZYMUwMakaW1n+ImpMcvVGR3bNRIPwLU2DY
oE+kl0QT+3xmVVICDSE6z0x+T9nnWc32w9g/RMEJSdKNvNTapiYM12nLo9ROf9Llpu5Do2mmMJeh
m9b3OYJbS1jCjaN8vz2mdTtEG+AqHLIBwsazMhtwiNnKXrqo9KKmEB9C/UWLf942s7oZlqDmf80I
W2/SJ/SO2kb20BzZIT7duLkhuYMSbAxnzQ7U2SZd+4AZr3ghOLmxGVSR4lk2Yo37cnadD/eP5NzC
8gvOvI0B+FYhn6dAvBu5Tv7Y+Pty2hjFmk8+tyEsfp47aILM2EjA0037rNlwZquzxNOeIgkZz6tX
SzCRVVX8VPFm/bueviaKce4F33KhWTpI7iU1s1D0C/sqC4bC6cNc8cq0d/tHm8ze7XVYnaMzA8KO
UnM5MbK2UbzB+Nwd22ajh0pdbnbRr5wN4M/fz9ZZT826UruKdW7yVxU15LYjHadZwxer6h9NG+nq
OX/wx/Zz1ln7GDkjwqGDHIW70kwOid6i1ZU7O+RV9qFGmraJFkWpO5GCf2aZJxLNDiTArrg2pmFe
lFkdxevDgx3sEfH5i0n+9/uiDw/yuZr8xFRgoXmIESrZ8qiriwhOBiQ76ferOheViRTCW5Xfb360
2w8fb//6Nd8GG+IS5S4JWzG7Zs4OAhF5oC6X6tMM09JkPnRDeEDAfn/b0trNuvR/OGSGFQsmxkun
oHaNoQWNjLee4icLEhclXzrG7d2gSJ07jdV3GHk31mZ1dGc2hYvPyOwGGlBsUiRzJedpzl+pWuVa
9a/bY1t1Fmd21Muxxb6ZTSkSNd6Uf4LPzzC+BcFfvOT+9M/8Z/6EILRXmpaNhg1e5G+6YXrTKRTG
SuoufrSxVFf48D9n5mw8y548O9hZ0ln+1E+yJ48RraDviuQ1SOXIdPb2VB5mpMsCs6YP9Esxfipl
4qKX2/O5tm5I1hE/8DQloyN4xlbOoaKvNObTIKf7zkFN2kb3+OG2lbUdaSwtc/Cr6vxPsKIXEI5S
ZiT6Ct8k8bu6fSP1H5rwQzwWB7nZiMCvumyXOT23JjjjuNJ88MRYA5P/bMzOIZqcd6Ne7YhhDopc
PlVG/1hE5d6u651sz99G5LTbKniUNWXfZfPXoLbhIqs23OOfcyc68bPfJTrxpY00RBaaqD0pXMf5
pflPiUXmo3Pl9DFMHFdGUN4fNq7X1RX+d+7FODG01SjyK06mqk979K0/mYOEkl1zCGJ7IyTdMiUc
zhZQrJkmHJwWadvhfTnsi+pR28JAr16G5/MonE+aMiGNs3me+FLyJlbGo2+mi+rca6X23SlQ3CZA
KTiaTkaeHts0f9+M5vNUJccmzo5xUD/W6LnGYbLX6AaI47HeITD+eHvHr72hrUW6CZcPGJlY8/Jg
D1HpNLGzbPn0uSgeLWTbFDQ/6tdTHbt55r9GY2qXoXE9hn9zT56bXh4pZz7FTrrIZPvLHjpwyTPN
TLeHtnqYVUp1S6YS5Izg6k0tzySeA7is9LdDkJ5lnRvFVPXbb9r4PQy38CEr9sD5ciURSTvgE4SZ
TJLeaSTYgj2U5JLiKP+mj2PSjobyIdgCGi6eQTihPKbkhQeRVjZTFfxUmCYA08KMmTOn37U9IzWH
xokdnWxfjly1z/bANY80ah9vT+nKrYZdhofnorYl8gaZ5RDWyGvLXh88mPHeCHdasrFqK8HNhQnh
bJJM6o1OZ2gSioFK9Rl03UYIsGVBOJaR3NdWkrFOFv3GjpzQ6LTVubRlQrgt01waEEfHhJ+8NM0z
JKa312H1+wAo2dUcIEjlL0+OGgRBmsUpb+pY3ffzAVzM/raFtZVG0BsQKC2s2lWNroVlokscbfby
Sv+WDCmiLPKvfBOlt2qGXh02FRyOVwnPuA7jNkus2ZMcFIofULVz52GLAnXF3dOk968RYTWkHC9M
oWj2bAtt+gLidJq7lNdJtLF1twaz/P3Mn6X5kMdOojMY/RA2Oweyiq0+9pW8zcKyTR0QlPRSC7w0
MZKULlrdmb1AeZrGZ0Ku/tNg3A2moC0MyCa526WIfQWmqFsztHp59ibloa4f6vxhs+V/LZ50GAbZ
E+CMJg0qlwOJaa3hOpomL1bVRx8p7ijp3nUgdvrYOkBX+gK51EPWdL9brXllxfqur7Ndiz7k7W2+
cpD4GdRuyUuhwSG21MpOL9l6pU2eiXR9stPn4v5Q48KAsPdCRe+BHVuTp4NDTg+l/k8DxVFWb3TZ
rY0DBB7tJTCWU44WptNvgrKnOjF5c7ujNLEpi7M4FOHCcRADWGQHSJ3RSXS5XBTXWnjSpYlQpt+l
VvxYadmusF4l9HfVreVOylvTh1fMeC9bP24v0epWMf6wHrBAS3360nZe5mqTzInmmWmj7SJVea5R
1qWTnz6EqU4+wgZ2CBTzKTWIqBrrZzOPb2dn+JTo4cYsrzgSPCIiMH9Y7nl7X/4S6MUS8iey5jXm
sbV/WGUIkumovb894JUzTlFj0fKASgosjRAW9QAp5ypRNC+GbrSt9zWiq834Oy+cHUWt27ZWR2RR
hYc4zSThJDxB1BTN4anTdM8e3s3+d7N7lyoA1eItBMOaHUCnwDIo+q+kLGpVD9N0xE6MsjnCteiV
I+7ubHXhrJ2DMzsiRreZ1NTq6efyBvuthUhel3i3J2zLgHDzUgsAvqJhQE6eh+CUbnUUXLUFc6kT
PHLnLpUloB7C6kdDOMxVIeteoabyQ2N0sM+i4u5SkMxeawEpK39uqofKLL6rDaqzvGLLXUOp13XC
fos7azla4rGnKwuPonFFkx2+3PCZ4WtFKA2GV7SvKzQb89dKu/HaXDfB9f9HuwaKlksTXdsGFIVL
Azbv8nuqB69tp3isnXsleP5MK9De/5gRnMiQBOHcypiJ9Oag2MP+bvVH0cJyBM5u/yyy28g0C8NL
4w/jYVRfbm+8ldeFQ1IO6dOFvu7qnRYpcxjlpaJ7sCob/is9Il46xskrW95toh1W1+TMlrAHaarl
1uK+9PJOdVOE+Epgt1vZq9WTdGZE2FtdV09x88dIu/sFBczt6Vr9Oq3BdAgv8qZiDGPG1B77KMTh
sNZaIb1WrenptolVn3ZmQhiANahyLqF77BVhYb+i1bdBP8ZBZCVHRrjU8y3OnDV7FtUHBIC44Wlz
v9xgwGkas5Nz7LX63m7gD9O7XZJ3++b+VgQmTNGQ/aGuCkmP4OSsqRwlpyx1T6oey/jx8fa8rS0N
Vxs3AQ895Qq+mWhmmmVKgAtNXek7lAu3P7+2ec8/L5zDvOjMKVqWpdcPBprZ9Wtb30BxrTy/iVv/
HYFwPuCr8oc+YwRB/gB8H8GnEH1A6WD/U0ISbv6XAxL2mWRkWVDWWNPQXJ/Mt4OigLt6uD1ry0dE
T48UDaqYVE5pzBECAUR39DbXYt2Lkpcepe6MTuXA+EfVPpX2+wQ3cNvc6l4GGUBT20LZKiL0itiu
HblkL9OvQkfAJ7OX9tEQu+NW9X5Ziutx/WtImDwkTI20UjE00RqINOv4rgsdyU3C9FNGYmVvV9pW
rLO6vyGisDk4yz/hnBZOM5TJmOjeOL63w0PUbcRs699fRKnJw9BzJpzOIhmJ0Y1Z94zwoUxdZzjc
Xpu1A2SDz6Vdb9njYgGIOn5lp2Wpetpw7PIj1ZEk3Xhhri3/uQnhjKbhMKR0JKle2MNtux/VZwgl
ky3ayLWJ+qOnujQyA2tdBnp2I3dzYNfoE6le0la1GynavHPaaguztbbDbF5cML4St/GUvLQiI24J
rX6keraiHaLZfHJSSMcniedqWB81q/qLm43cm07X5EJBLqpgDX4gmYVCfQ4t8vBzv/XUW10a5Hg4
lYC/qctdDketa2eelET1rCnwP1nZqB3qos4iF7FjaecYg/EX1wHZBhKZC43SVVvXMEsF1ICNSln9
tVW+NbaO4+p2XjBiUDbTpmssu+RsFyBMW+ZtJqteqmT7Knzvh7+UeMtHr84aXpNHlAwuUMzL1Fan
SvlgMmul4cqzudd8+agn77RmI1xeM0T2lWw9wvc0GgijaXrTmeyI1e96Jd0hAvVRHdTGVRWgTxr6
YRubbW1zn5sTjhBEdmacdYs542tof0yzo58e8/6j5ny53+nwDIVZB6AoUaHg1BQeAYnmSNS0uy/W
8M2fj3W0oYK2PnX/mlAvN0KFaK8+95iw6qfIOZTzk948KdHD7YGsxQbnAxHcgZI3dpwVzBh453k8
Bq/C0h2sh8h3td/+FkPYqjE2tUPmCoCdeFjLUkLjT+KwZlU7PclmarzEcmPxQMiUJ2N0KNtU1WDu
SbHGMqS5o7W/PdrVOYWzg8iB2iz8L8Kc2nbih3amekrQvanq5J+x8SkVkUB0e39rM66dZALS/zO2
/JizkxxUIGcnKcXz1Yf6Zx4/Flux49qNsfRyL/WihdZNGE5moBPnLL61N05R9Na8l9xpeYmcf18Y
QZrAq53JseqRYUM14medP05/AbW6sCE48GyK58bpsdH487gbjfkzO191o6L/fHvt15fj38kSQqu+
C7pYMTlP4I0eyBi70MnvI2ljh20tiRCYVuEYjxDVKx7+PXLrxnr0c/tvnKoGOxkJMGjCRUh81k9a
2dOuwsbaB28keVe/GbeINVZn68yGMFuWX5eShPwToJ1v4Xhslceu//0XCwJ5Cti05Z9YnUudPEiU
gqlS0+fc/1rokSsPW3Sjq+M4MyJ40bJVU6XVfMZhvJNrx0XNW4/MjWtnddHPjAhONO6qKNMMjKjS
+4XA4/7sAIRhtMiQzCWpJYv4TZp9e4jaDRK5ixjGd2i/N9431wOAQFcGAwa+bMldL38/c1WzrIIw
gOrOG1/NpenmbXz3DOFyQWkhFkacBgnapQEfxfBaSgweAbF8sMdkF84bj9xr105pmSYtyF4WfVKR
bQhBoLluRxKRWjkFr4NB+UhvPjCwtDg59VZD+XWcQcqTSj1yLvhICFUuhxP4Q2ImXaZ7FaIaydd6
xpHs5OAbzC23z8jawnCSsQGQk3Sg4OGbGlaLqG51z38D2MLPn/7m8+BDoevUNCj8LscxtmrTGzFv
Mzl5BaF41Lz8xfeXCiAJGlZfrIXUee8bUkR7UDPt0h6dRe/2969PN/NCdZEaz9LDKirFhlY62rET
Gl5lURB7jEzgmPcfDQUOB5n3hYGIr/h+Qf7JKSs6kz0lG5UPZeQM36Qx1DdeFX+eXZcPf/J+FIuW
OimNrIZwQJwc4GfbToonwXLYkkWHeer7OFrEJZ8qQ3ftMXuoo+dmfDdBOjaXP9Nu4wCtbDWYjOkd
MHh1UMkRfgEENGVg6JLsHX1dfigidSPSXDmg598Xa3JzMQedrIJ3npTpGDTNYYSwW62lg+/fnXEg
ewl4H3AyaHSyC5e72ijnWipy7i69mQ5vYY483N51KzOlKswS3OZwFBLIXn5f0fO4iAYqfJL9tfe6
Lezg6uc59Gxp6vxXeFmoNjJFB0nj2cCMh0/6/REX1eN/v39VdArS3DJrWwM1+HsqXgMWdJ1xY7HX
xsCFoi6YjCVrJixBbeQRHUeD5iWcyehbo2+9YK9PPqVGKuEAz/ErV3TGcjtqbVvGvSelxwxMTORG
wf7eZcYE+XhTWSisIYy8XOYg9NO+RBGUCslHP4x3TbsRAF2fCAwwQxBl/WGwF5y71Rn0zVlS72lp
ceSS2lXFvpGOqb1xHrbsLH8/u91LIPRKMmInIIyvpb0GGZNvPGabHW6ri0I/BvgEcn1Xjd+tomZw
/qk9/Sz5vm7lH31nuZoZ/ri9MFtmls13Nh6VbOVkxErv5a1+1OrkKS2Lf2wt/X7bzNq0wf9B8Zz+
CWh0xTd+ztt/LrvOi2PP0iJwV5kbG9O+qe9HlvMUJDginMddXdGB0HvYmi3qWZ5hPuTG+955NIPW
tZMPQ/B9iu9OXSzG0ExAjG6FgL8x2oTkoNR61fwYWl6aPGrNxlWytkCceZgYnTV6fBoR1bSrks4L
Y90t5dNSpLfLw+3lWTcCrwasw2j+iERzTRcVCTxurUdiSR/3uuIaW3KaayYWuT5Cb57BZLAuN5oc
Sn0o6ezntPzQUirL5Xf6VvFqbZfZoIoWxgRtoWW7tBHXHTz5ljXgjZNnq9TfOoVxLPt6Xxr20+0Z
u45aiSAtg39LvuAqVwqNcklqJh09e+5cK3saogNcv3tt+BBvaiCtTd25LeH96NdOOwD5HD19+Gjb
n+oCSovow+3xrE/dsslI/F4zbNVhoo5+xdQF4zclOo7xcznv7K2E+ZaV5e9n3sZQghwpaqzo0vig
BP2fTh9LfSs3G0Ca6zuT5WGfwZcHvuWKqWAIOgdhlmb0yPq7M3mpdNq4lVcX5cyCsCjGWDpJ7NSj
V2s/xuLZj4Hsb7VsrSC00dEkMoIuejmWpjBfud/Wdjrlo+fHnwvpU6Y+z4l50J2lxz12gyLfSepz
rb6uu2pjeOumF9QEb3EidrHUZAd2GPeWOgB4Kr/0lvYc58pLUlbvZls7aLO5myrtFX33Moo943E2
66+3N+T/8wPgPJSpRdtXaeGS5vJ+UNkrdn3K1d9K3+/r7FhJT3L32Y4PXfnYKq917e58EDNOi99/
rArxKFq/U5OZWJ2M0q0Iiar9FP0TbElJrh2EczNCTIcwemfEkzl4lf3FzL+WxbEEVHQ3ATg0KOdW
xMt9KoxQXqxAheqGJcokG01/a17QodN/AXMC7RLDuhoi9gABezZJHZc7eWz2wZw+SI59iOTgq2QF
n29viuVQXb7sGBDPuuUG+cM5fuk/NDzUFPozDGywyanVk5IVbjc+KYO6V2lOSYvDbXtrboQeNTzi
QmAKBdilPSfTYkhbgtErv8T+R32LzWm5j66Gc/Z5YRekiMHafcHn5fJ93oV7K4DeU3UpJkEYhyRZ
v5elu8uvSwsVT62FIef6vaXVYUTiNig8vfjoDCr63Ico0HZl9OnemVsSIQb9CVBzUOITth48h3kH
R1LuFa4JLbyzSQ1/vfX4OFUwirjEFFcEI/C75mM8T7kXHh3lYP52Jiphhy1ZvWsvv1j50/SLpDmJ
i8sNQLtlOEc9VhI4ZF2tCt2tevj1FruwID7liwStXHuxoNjHhUxwSz5s9fsQJZAIoUBpiwsRNlrT
lbRHEz+esp0WbGSNVpeBGxb5eqiqruSM58yYh1Ab+Lw1uVmkuEn/VZL2irMveB3d3lNri6Gh4bpA
1AFYiAm8cUihmgmTnP4Q1JM9Kz+AwLlt4trBoDRJXWPR76KwJiqJ1L1hJWE/FJ4cJXule27mLwad
A/QrHaL8KMnF8ba9tek7syfmD2KzG8sxbQqvUntXSSHwN6IXPXMUVy6zxwCx4Y0Brs0hTf2k4RYv
ABPE5YZuzdgxcl3OvViOPqtjTIAU76bU2RjX2q5bcl8LdhSiGVF6Qo9zO+sii+MPc8YTvAx/Mwxe
EsTf1ECvFECkfsrsbJByz1ZtYDDWLyWHZXT0h62OoZVkInlE+JIQYuLmYdYuJ0wbVVxAGBdccanb
lk9S9ZTPkyub8HFLj6b51GQf5k7hRxSuOr5L840raG2HnNsX40w96rp8xr6ZlN9rXXmd+XHrAno4
BnX+Xs+dDaD72gahpgzOnXq8ooitbGrsx3YzBbC4prvcqgmypsdqi6VvbXucGxEmde6SrolGjOTy
Xqpc/3T7VK18nj2hLOrq+Asy2pdr1kxaRwk6qz3DjahRbfmh1c/zcXVJZyGhtEzh2SsmdNJ69vOp
BMUYuE3/udgIfVe/v/ReUUQAXOSol9+vJR9K1prv++Wn7AFJqtuzs7LCJES5/pExZ2NfNYz4ChJA
WVx6ThceTbk+JOa7fsuxrY2BCwEkO1kLYifBz6RD2VSkyUovDr63feS240Ygs2Vg+fvZIsh9Y/RE
T6Wnmp8r/bejvNyepesIfalH/TsAYZHjpg/RzhlKb8p8tzceRn/vGK/k8sttMyvHG6Ag+CSa7ci8
iuihYsj6Arqswsvkmta0Wq9cNQ89Couf/d7+IgXtxtlYXX0bVKRMAzoqz0JEQydIkba2UnhGX9AD
OVLkqQLrleTUW6rHaytErZVeGcjF6bASPNdUlFWcj2rlLYTyH/Jh4wpY+zx8I+AUFzbqq94gx0/S
zDY5JUGplM/jlI2nogvv70mlBHpmZdkmZ9ssD6ceVmS2WSFLz8mgvym7LWTIykBA1FMEIYoF4S0S
Q+qmr4R9oLae/G1snsf87lQIVYOzzwvLMFc4mDDi8525D9/P8sPtDbz666mBQJqxICDFcrepayR0
Kj4ffNO7r5q01Sm+sl+5wwnFaBYEYyc6w7i0pSqc0s6TgSXLVOvTYm9tIbfWBrGQmi8QtKWtWuhx
syJZ6qsh6zxIwnfJwY+2eFtWvAmVW7L4ZBaWrLSwCEURZWFn+K03ma/G8jkaX03g07eUoNbmCsQN
eVxFwb2LelNO21RBLDFXE6THQf6rUX+pALrvX/AzI7bg2XugLIXZM1eN8aXadfnG5bcyBoBePLkB
7i7nelmqswM30nVUd7LSeJL/EKu7et54sGx9f/n72feVUrazwuD7ZfssOR8GbTeXGy52xafzqEfL
CrgaRMfiMqgh8ftoJ63XsMK1Mu119UuTn8b8FHSf714MB1ENG9wpHbtXeU65qZVuzMva+6I4Xjpt
zNX1sQBmgAQpKBkQAVcpuK5xjFaNZN0DzNw8+u1GqLnyecIzriBaA7UFaSIsxawaZZiPGh48cGs4
J8zDvbNDJnvhgkP/i1fWVdOmLFkjVSagJcGv5z78ef/Xl3YcwCvUlykvX/78tK9aRYl7w5vepM1b
v9wIQFZmZ0Eo0XHKU5c3lLBRdS21hgpwseek6lHL50/wKG3Ulq69kgnsjS1KJEiSV0zfxbnRRHqu
gBes3dDY1c7erx+NbiNSuz5xS+swNd+FP5+QdjkuZyduisJWzrpB8ew2OKTmIbbkY27eT+yCFS7Q
hboK9yQi/iu9Gm1fqlTgK4NbWE/SdCgnT9Y3Mp5rUwb1Ak4cmRkiW8H7FYFpTU4wq16h5I+ywUtw
DtK35Fjp7Lbvb1Ens4pYDiB4HDpAjMuZs+0gTCW/kTzLzevPof/p9gZeWRhaPZxFF5uqOYO5/Dz9
pnalVKXtRX37sUt8jGjwmUofb5tZ2cgXZlTBTGroU2ahp5uphavMbj9urMmKAZP6CDlAShXXbRGd
2aIfqHAQ9fqH+kFNNn7/MsuXWdqFrR4IzJJF4y2zTOPZ/vVRNDXzQjW8LP0RtMfyi1y8HtWjPB+j
8ffdU8V6L3wYdK7D0SqYoo+wiZIKEuDqIAfP8fB4/+ehj8Dn0hxJxl4Ic2ZDC+delkwvVxHhfWy3
sqVrC3H+fWFD2ZEcT7ISWZ7yUvuJawdbTckrp4+whuQV6DHwMJowP7DsOLlVBIqXQ081QOeRhLFb
ldlO2qITXRkKsC1iWpjDyZOLRFhxImXNVFayB2N8/96fNspMW58XZqpXqziSEug9E9fyIfTf3b3Q
F79eOHKlFtVyNvL5yNjH4S66nw+TLiFiWVr0FtiNiJqu4s6Y4yCevaw7deZ7Pfk2xvc7J67upYeO
Q4e/FZZ6kkqUOooasHFsuw2tVNb0rI8by7B8RDjaRJnEH1zgAKDESO1/SPuy5rhxpNtfxAiuIPlK
1iapJFHyItkvDMt2cwEJ7iCJX/8dqOeOq1CM4pVnOmIeWtHMAjKRSGSePJnaOhWkyMFZaSYBnZ6m
zgpc/vm6MhaFgOgE9x9gIhdjnWvLG7S8jfWnunzEVIoYkwKdNcDhsgyMEodaLAnWO/dRQ94hRegA
EEjM24SCIUM8jubaeJqF0yfzFHLwPV7dF8QtGIkV5zEFtZHO/qnMY5zexBqwVl+ub9fC0TiTIn/F
ibvVZxfzGpoU1HjO70qPaLy7/v0Fd445GgZmyGCGlUzyn38/LXLAwgsQBTv5s51/1bobv7yxZhH0
ThOwtc6jpdWAkxgJEAlvvCijjwn1XTqArinmztYd/Zd5WDPihUo5GmllFxColCR3rBKIxhzl3aZs
9SdTn9/a0dwOpZMC9VAfChSxU6c5eJO9JRXZmuhLa3GbrTwJF6wP7QtA9gEwjnhSxQo0GFCia5Ka
qNW+OPO9ld4U/Oa61pb2EdUEpPvRIiZ1d661PotrDcykArRX7tHi/UPs85W31JJ5A/4s80mIJC8A
1kZskKQtpIjmzSxBwO+zYATn5F/AlAgWgmIikiOIvFWv00MLTt2McP56JYKauXagz9OGZFYW1vX0
9frOLSkHpXn5TEFeAJwg5zvnZQyvjIbgJquy0OFIoGSf4izdXJci91/xpIDX/pGi3DhelWlOi4EA
T6Xm3JfVEPRsgLQfWtbvib7iIi6X9B56A++JniqkaaWxnLiIvm2TNptS8ZQPNSrlRmjY5dbUXq8v
aVGKqYNmDZccBvapxyolKGIV4G8yYi0BxYqIxMjAHFslK7fQAusm1vNH0kUNWM/mGn16kGSYQVl+
it0Xv/zHyT53oHrQB3Typf8faYpLe0eDhwX4M1y6JHiS6z/ZxYFqul2Aqw70jyDL2YLjE9SqYq3+
vLSLsmtBulq8MdRHfmySCV1vE05VhiF284yHfuTnP6+r6tI7YCknQhTv4AxNV7flDPq1Qb8V7Xh0
rG7FwBfXIS9XJHTkQAPFGsBQMAjSOfOT6+9L8ajNj8Pa8KKFVaAWoKPvRlKXXExWFBT9VV3eVc+P
XmsHeIisuOml7+NhgawUkN5wpMougaISSGM/rZ6dmAWeQYOPdyahqIxBUkh0Iv+I4b7nFmW2Tl7i
FcwwfGkzs1365bqWFYMFLR0CNRxGyX9goaSk3Nwygd6b2tA8kbgLLXI/sy+d/yW214jblH2SciTm
Tg63xKvyYtaLbvYp19osf6q8sATQbW3Qj2JKF9+X6zw5eKJ2+3Ri+D40LLydP219tuJSFpeArJeL
0YsY1Kl2vk9OjlHYfpxhJI676Xo/SKsVIPzSIlARR14CXh186ooxlaTWU7thGRBsd1m+ZwxTKz+W
OHrfp1MRMpI72SeeaBQv/jJDY3hoVuh43yZrkcvSPp2KUCx2dpneWylWQbpdX27LenPdZFe+r3bS
VZmVWhUpsie7+CcpMYnwg8N31T1SQ6/JnUnrJ1jAnL2Q+h8u6aLNldfkiqo99W5vakA9CsgYmlCf
94V1C5rm6/ukDnb8zzpw5PDcQ7yspu/mfE5rrdHSJxeMrDp4zSZ6aMh9zm6G+EtpmWFv3Zj+9yH9
PZBfmv+bZYd02NG2213/Ictr/fM7lLPpW7yLmRGnT8LcDObOSzeE/4UIV7pgOFsQg6gpRC3m41z3
eQbivY1F9jz+1K6RmS+t4lSENMuTk+O2nLuUptkTJn3qyc3QH8BLdX2j5EacBHzvCjsVIX/CiYg4
tbtWA5rwKXNfjXKrsQPe6MTZX5eydH5OpSjqwG1gJFqZYK/ibTcemg+OEfp3FbJRT04LxCwh5UrJ
kMDNE2qlKO/eNPm2Zvtujbd1cQknIhRdAEHaY3i4Ccvug4aFHvtYUu/fJeDaBZLDRuigduh1mkEb
0M+lTwliUz3s1ngVFxV98n3l9/sWKt48xfcH/yFB1w57wHi6OfubQ3EiRTEnNjAna2MHyIdiZ+Z3
FB7fe7puS2sLUWxpnHvStqULRbx6Tuh5oZ/fsnFFiLwwLo7FyTqUa3H0CiZ6ht0aU7Zrej2gNfp1
nB+DvR3cJ6JH6KG+vqxF+zqRqNySzpQaKR7O6dM072IXg6w3/9v3lSuSWzHryCS/b4WeFRG6csuv
/H718YNp4L6Xufh+i3ltv4sPcg2qx0Nll7H63EVpEQoRZtC8krf/aXPU9lWT9mD557Cpvr91mh1P
Vq7eS5sFehrJCN/AiDP8n+Kf0hSjv/Ox0CO9BOOsoOWP2Xd/Wc14AGnO2rDuS01AGGiY8KBGk96F
M7SKfk5mFN8jNn2Ny29lsvYAubyWzgXIH3ByZ1SZ4dUigwBv3o9EMoaEer/GYrUsBMUNiduBV1ei
FRMcPAIVIT2abbZpQIostGd77TW4vFV/hCh6oZaFt06VGpHf3fTiEWf8o3Yld+q/33eVpE3OiDaI
ONajjvCAbdx6Dde6uACZE8JUFQxSdJVSkEO4Y2RQSETtT1n2s8DonesrWFSDKznYkBFETUvZISTy
GqtDc1GUZmhb9uKU7IE4bTYVt8jK3bG4FnQI4dWJxyfqsudm1YxjjY57KMMm3aaP59Cx/kYdJxIU
H4tGUzMBkEqPWr3+BDDwJ8cA9PP6hr1nrc6vDugc9M/AW6DsC4Tf+TIsfRyp1rvYMZInyDo2381U
PzZN90VLUZYwhB0mbfe7Eg2Suml24KQ6xDWIr3MtIM1aS+iS50EyF3khmW4FtOv815jZwPVh4mbk
WGHzVTOizsDY4r/QnAQ4IOmxhH7U59nlQ+wYUW6lJbLUDmjaancN875kH0DSIquLaxJQS8XWMbs1
4XqnG1GW0yD5zFm5oro1AcpeeXXMOZpgDBDWHCW063/8vHmuitZ2EtrOwohEHIzppnq5bnhrv16x
u0ZwQEF1fF5zD7y+qfSV7y9aEtoXkREy3+HA5z9/qCdGy8E2otrGyKJ95z/6xtH8+EsBIKgTKcom
xU2J9i1mwSM3OTo3ss0/13dJZedGIIGuE8ChkBvC8I3LWqHm5ElqZXqUlS+O8YkRuk+dKDUfzKw6
tkKy0scbXkxhJR75+OEgCcItZB0t4HSQR1XCY0CE6zZtPBF5HttkCdusPCKki1R9DzrZQZSpy5qu
mkZIaFXVhSFERKcKIzJQZ2xDR6PD14lNxo6D7vjGsWb+MfzRv1uKTh4gR5H9Rkn53DJYbgzdYCAe
GJmfBENViHunM3lY9c5wC6TH8DEawHd5kn0A7JZoS0OHwLk8TH9LrTbpcKsaZF/23qFjNwWotOOV
3Vw6UadyFFucZ710qrmR64pfBcU0p2r+et0clxQGsCquUTRC2hf5kobGmNZnzALQhGrvpPm9o8dl
YPPpvjABU9cx0eK6wKVTfCpQ/v0kditSTFP1dAhk3avDbyvSYIznZ25/ENb9riOU5NFZj647A3WD
czmNqcXNiO6OCODAcPBDXazNt1nSDqi0EV7ZIEy7aE20xFwjEJ3xFMNwHqfep8bHE7wIbFANRbFc
Dp9SMfZZnWWJI6Rdj3UYW1FNjCCnb9cVshBgnQpRb7W56Fs3TyGkGo0pAJZiW5fuEKCatfsbQXh9
wDXIZi7F9+RkimkpnwV+f+i0X3F/146fr4tYUAluZqTD0OmNbm9dia8oLbPM1agVlfZr4v8u/uIZ
hQEmGDOAaiuQXOrBr4weNEaaKaK8um+7V97sKfCO5fx8fRkLKkG4JMHXoM/FdafYLm8ao5o1TUQY
10v7R/JaO9FfSMDUaxPTmUwZOJ2fjq5NnLkjtoisqd5m5XjfT/EW5JuvHxcD7LLsD3FxUtQ3eW20
tgeuWT0S2r0uutAVedjWKxWEBaUTZD/RpAV0D8CNil1VE+Y69gJ3Wlw96PND8fsv1oCaI9J6AKyA
aPx8q8DHj8EPXo5jXqc7reVRWftfRKyv+PolnQPDDPQh2Ell8+i5mHl0NW8aRpgWN/ezxne07l+z
lK4UdJbCD/D+opXDxJw5cDUpd5fberQlLIH/9f04iE1tDq0iA49tv6Od1WNwS3pgGA1FanFkbfWz
NTFRaciTT9d3deHekfTDCBGAhoQ7UJY7kXS2HD8XUcGn3VikD+Co/zrk5MWKU2S45hVDVLEt8joA
RhlnF+lN9MKpuA8+2Tqoo3oROWNu7kRt5L+GFsOXM4R7m7SZ+Hb2RRFORCte28Elmyq2xxYA4PJv
fIiNM4cnMyDGqHydKxoDN1t0ieCXJOkUtChkz7EfJiUN3XzlkKt4gH8XDWgIeOkg6AJoNTtl2nSF
IyKTVMN9mtAXqk1JhfzPkO4LUlUPhWaRW721u7CPibcZNPcvnrw4+HhSo8cRxLuqL8NIp9otB0NE
U5duLa9+6i13Bf+/EFKciZAO4iSkYGPOWGdZIkJKICDTve1rmzahIeZfrgQvS65GPj9QWJeUGGq2
IxX+FIMbSES+FSZTUOh/8X3ZOvR+MDCeTLENOgo0Kot5jsaQJw+uvhIny+tPic5xABD1A6cBtKVa
pfBzvJG5mc2RUdQHx/qeFfq2MT6VSRJOyTPIu66f8SW9wJvJfXr3bIrnNIWb+ixu5+jOdF92obbG
4rH0fV/HmAH5Hke6Q3H8Q2MjRU77OeoPSb8h6YMwH7J0JWpZUPk7jgtbBlY7JFDPjQuPuMlt+OxE
flDHIGX6cn2Plj+PsymvesRh6h7ZyUA02jsRK79jdHUGguLrAhZ0jt//R4D8++nhsDqtLRgEwBXs
WxOjoGK+8b3PpsO3U9KE3PwgR5/0OgjuQFspYwtQniivlpR646xnhRO1mFyR7MuV637hokQGDdRs
6ClHaK+2OfYjb1mHgXER6KsynJMntjZAa0knpxKULaO85kDodG7ExC8K1FRmuStKWVuDcvsNYN/v
sAg3GuKtYWz1drM2GXpZApjy0L+Hf1QgrxVbToXubTdKu1ukZjFr24xXnNXC8YMi/oiQP+HEsjAT
U587ZN6Q5vcx7EV6QwC42Zfr9rusjD9S5K84keIUnilagYVk+sEt9uZawXAhEPHg0SXxiCWrq8r3
fVKxqeeFGznpD1LdetO+zn7YoA/+OIQDLUUu3CGylPDialrWYINfeqxyI1F867Tffv3xpMTZ9+VG
nmxU3QwGgb91o9jj4ahvO+CNYvtXPa/ctssb9mcditr7bjIzzrGO0dhz+xCnG5vu4jd/2F5X/KJ5
4e4wJCmPHFR8vh6A4LUZCR8Sac5boYWd90jtcI3DYNG6ToQovqqJBwz28WIS6b33kpbmwY2HH9fX
IfdDuXShlz/rsM7Xkc+mnlmjRiI8w741nO4SxmdQjEyH63KWloLbEIwbQBUC+qLImaqkAOEG9yKt
CuZmk6wNilhYB+Z3ynGSMvV9QWHUCD8zppmTyPD3Tnkz/HLXBokvrAClSbSgyiIlOglVjdsd70cw
WURDcdv9zNa64JYWAMwiWsyB/gN+WblqSaP7rOMObsKah3nehGkLBPjnj2oB4FSUkGSOAO0B6hrI
iCeePeVm1E3hjC64Nfz65SKQfgaWWKJH8YpRXw+COEkFgDfKKG4eGla8rUy6T1Ly4UMOMWggsyV3
BTKDijF5mdOhZ0YzoxlMxI22I+5TaRx7ujfXMNiXx/xckjSKE7eV9kSnoHgyI2365De3JbCMBvBG
RbNy5V7GQedy5MaeyKlJrpVV4ZuRQcbQth6HpgjqPpokK2577NcmYC0tSzLGIMwGAveil8LzWzsp
qGtGrgvMN08DJ7nnrhGY4vnjBnciSE2xVHNdeLoUFHvmdhq+t8CKXJdw6fBB5op+BnTeIsd+cSxH
4NfRxdM4UV02G2HTPDDz8a3u6S7j9M0U4+t1eZduAA4ATub9lYKWF8UNaE0S88HA5DN3dH8VBK7G
zT9cBpE+BtBllEiRwFdTkYZV2V1e2FOUO8/pzk5XdLJwSEH8paM1Ug5YsNX2wr7uajNN8Hn3hQ7H
Nr0vPkiegBgbCziRoEQtjjuUUxlbUxRTGgz9p3ktuFtSgiRPkN0lstlaiYH11HMzy2RzlGdzWPck
4Il1c13PS7t0KkIJgsvEI1PVQISFyLEXmxH5wWJcCVIXEj9IPaDnGU1TCHcvWmGTarZMPsCaeHdj
xSGzAtbsSbJPtBDH0Zm3oDMha0WOhd1DfQ0IfInzRwuQctUkmDRO275HqtscQ68bNuNfbB4kIJGO
sje6f9RDEttzZwwW+tpY8uaBFm1qNpzurytoIX8EUgUkbz1EE8h/qoDdorDiYuCo1dT1/ezMOxp3
gY7WFb24waympLoteHlTVx8OZCWVA7oc0UCFR72az0Wi10snE0n2jvqYScJ/jo29xdDS7xgxspIh
WzBBbB8qOCCOQAFHbV0xM6c09KFC0tU/MP57NB609Ov1TVwyhVMRyknNaQ34+dAg39prGzrO911H
Vw7SogjUuADwkhTSqi00Wmk0VMuQ28x5EoAH6sHUxxUZC9cnAkuQFeBpj/hGLUWlbLTE1GEZ2ujv
Sr94LBsvJCX/XjTxJjYKjkElzYobXVyXZIVFikcSZChXNkW3a+8yaMfqk8BBhvLXddUsaB/GhMQR
2AVl7VjxcRXxeEbqeI6q7F4HEexU5QHPPn7VoKMSH0dYi8451ZGOMRhcugQpvUJom7wVYbn2UFrY
pjMJih+dO6Hl3IAEaMT7NpQrHlT+5+fvF4AFAIBD+gvUvMiBKYETEOhoyNH6CA2gt1WZ2UFuVBhH
ND80ufngJQ0GvBh2kPlriZ6ldaFBB7lQgPnBLaI40WZK2yod2IAQagy7NA7Hj2OTsDQ8KEBJgzgA
TuB8aVZMZnuY0yHS+jFwuuOs7acxsPztdTtbuoMgBwTAIC9DKl7NgYPyC6AIDXKserwZqp3ekXtd
O7T9LfHEwejTDWVsn3gCPTwrnBZSOxfaQ9yGixb7eJFRRr1KaIlFh4hlXzRBw2K4nQcg24qPg6Ow
lyeCzPO9nK1eJsyLIRLEykPQKuRFs1Y6WbIIkBnif4hIL6EzKA9lbl4XY1QWL+Cjco2Vs7q0WaCs
BEEYQh50PCmRZ2EOU1JTlPia0tv18KXGQG6sxNuIYsW1SctS1SKvbh/EPN4l50+S6M5YloxHY/cs
knELTk7MZA1InOyy+tt181tyc3iEAIsrO/aAIzjXjG2XxGY9rM9M3QOZ+ios8+qXpq8xuC1cEShd
/JGjWIDouDEOdj5E2T8k6e7bn9b3fqzum58rDmnJCpCowzAhkGkjeFfcdl/lZWHVUx9RvgGDabNy
Wpe2Cx1vaA/HbQfOQQXlN9Ks5KzrhmiYi2hCy0jctM+uN//FKoDqgJlJahDkbc61QgBUMMeS4LzQ
dPM7Mdbgy0tuG0lNE1cnCJkukFh2BSqbMYuHSGdRlf9j8xcE8MZwrNGykH932e66kS0dHZgy6uRI
b/oXzUieZrWsKOBn4i4PWPqtrX+WAoXjtXTBe5pUPTmngqR1nLzj/RG1bbOTgsoHq8s3NpuOQsQH
i9RfGmsI9KR/tGm1K3OXhXbxK08wSddbK9QtlNFB+gCaKJkNk52kytXR6bUneh2XEzObe6fv78eM
oYqLuY8OARi93/Rl+aLr9Nhx5geAjR4yz/r8F3sOX4ViCEKYi4d5PRp+Ww04cOZgB2Vx8Dhmob9W
8drIlXcPcbHn4J7A4UaL98Vjg2Mo7KTF8CDO6G6mhN1V8/S5HjmahNoRnAOYDpvbm4y9gJnrbRp6
sE+XLlIdLGx17ydY2zZmNT0MHkqaBt3XVvHolsa209cabpeOLnA/INl/5yVSg9SBJSi5Z9iQghyq
5kjRKOnRjwPLwAQHiihZfELgoEJnkMUF8zWhc2Tr98zYGz+uK3XBuyFthLINQGVgeVHjxSo1k8Gu
zSnKqi6oX5z54yBjPBjlZCOQacnmbbmJJwcINOtm7DD8/opiuhXyYYBMXl/CgusBbzRqvu/d4Rd9
z6VOk1pvxinSCit0vRLp6Kd+/mk5n1P9LZ7vvA9OZ5PZkDOB0jmdLCmpK596Md74jXbUOjPwytfr
K1pUCgiKkMpDd9wFpB41TjCJJPoUOfYW7HbTXxguXqFANSPSBYLJVRbQ2K0zTz7hUeL6wYNnfkmN
larpQsABCbBc1wRIHo8dZYvM3qvcRueR1eavmvB3veizwAcwklYdJi076eH6li1cCKcC33MLJzqx
7Yz2WWvwyC30oJh2vAEpSfZJ7z/+hD+To0Q3U0VdMKpDDvX8e332btt0+Jz67e5/W44S3LQYDcLY
KKChEQk384G0nxn/NrkrwceSoTlg55AMPBIhpBxOkzSpMXSIQEF1LZxj3K1cGQseEj00GEWBOgtq
OSqYrRJjXjfpMEX2zDE9GhAWQD+6lYBzaRGAseHRC1JwhDfKXhF7/s9xZBiL2dHnqlqpTiwJQEoP
+WjENyAgVy5fP61bvRjbMRpShJddur+u67XPKwFm61lDXolujJppI9yQrkWYS2fx9OcrZ1HPgLMT
I77v2buxD2K2N4zbut6OayXnFUG+Gsq2FTFyG4LAYoKpA4X35GPmq4MM6Morc1kQem/8d7Z59YnB
vN7RvLQaI+LwwLezMCFzQN1nXRTBNKyY15INY84nXk66nCWqQgfHCnwzJJugffGtpp88/VjbK05F
akAJePC++K8IdePQtdBNvsfHSHTZnuKc98+dG7bVXVEfCcmCcc0klrzlqUDFi7XMNjoqIJDwH2Vx
N2bHqvlWrF0CyzsHwCXoLjCGRgUbaaBEA1ZWHyPNx6WM9iU71YIOLSd/cX5w2fw/Mcr5QY07LoAF
htlVG9HZe19by0Yu6gd9HshHWaCpVhlcSgDvJ3A34YS2+nhHOW/uMduuCGOzZXfu5BrIsun84Haz
f0gxmHLlblvaRwT/SE0CnQ2yPPn3k7vNmSny+xO6Kqv4k6HfWtOGrzVurolQIoKuwvwaAHT1yKi+
zTTBIJxPPlolPq6odzSjZPO5xJmTqWGk7EwUEdxv3WbQV0LZpfoBkL1oO5a7hEYWxao9jFGJazEY
yH0fEqcJuv4rG45z8ROjQoOK/LA9FrjZGrhKmpd6eFHrxUwXVCwv8eCNbU+DZ01GNBjfuNdua2Pc
1eadz8BKbIQ9r1bMfUlVoK3D8HFEhmATks7xxBoqK50J6N70qE/8McTtVzxMxOaPosYAo+sKM+XV
ebE2pFhwfQM6DYKnc1kgaUBVaELZB6Oedl33mOlPKC/skMoOnXbTGyIs4OitsQtaJLM1fefqt0Q7
iHHLMH7CNt7q8dizn/qAbiV60zR8e/0HGksnE0032A8L0f9FqtOr/Rnsv2iNEvY+7t2wio1HayAh
nukha492tkdvLSLhINZ+OPYNbZ7gLEJ7QhhiPXF+gwBoUxdrKfL34e8X+wY+ezyogJ5A4KDsm8ti
6hXoBkLWwC6PfuYFvX7QtfGprN40lj+RYds4VVC6x6m5z6o3kZaAEvMAc6v3seXfDkMdaG2y9fLH
ccifvM4Ik25cCdKX1Yvtk7ALtMqq92hHGVg9Dai3yb/6XhrM4kHvn0XT7Aw8pmsPqbt460//lM7O
ZsfSuq1ZlE4pHv9sYxrtti1I6LhTmFdxgKoASA6frut3wdZli4WsA8AGLxjz4tYbp7hErwXvuvl5
rszkmDCr2RI2ryEoFo4x8ivvpHkyc65mWPKEgwmwg8pqrauPtCtnTBPl860z8y70RN19xjSt+rnV
fO3m+iIXJQMAinw2enAual2OSR0jR00nGj2Q9xB9Y8wP3fzA2mQ36qEm2pVTfRFvIi+PbCPAVegL
gNdSDjUzaG7XedlHmXdnznf/XF/NRWiBr4MWUNo9KlA4WuemPwvNHnVqoH5TOX7IBorZc6wHqaKI
swOz6RoL4YWJKPLUm2tstG70xz4aQcswFamJEb1AQCAbuLJtF0GnFCQrU8h+LbDyS2Ao7cdpiIyG
k7AjiXcHMIkVeFr2xeTpvMd+r+GiFjdTUkuhhQYVowtf7xdDaRG7j4zp2GG8sZbfiepL9+EHjlza
iRhpoSdXCiKYnpsTxFjM2eg2DdLp23WrWNASioY4XTINBOOQfvxEQkesojYM0UauSL8OoimeWS2M
0PJj4/W6pIUtQwsYpl6iE1NibRTX65UE2MqMQVJMfoAC5lEr/Zt4LLa8GNZo2BZWBW4/4C0QE5oA
vSurYpnATKrGadD/91QNT0Vxo7ufry9nRYSa10D/qptj8EcTGdptl2CCsvEwrvUXL8rAOEqH4ODK
fNO5ckrUU9OsieuoyzCEgDslRxBTFA9lLNyVQ7SgHbgEMMWjNolGZtUOzKSZ/b6qWxSPt8K7ccSh
44epeLu+aQtHFeAEdEtLKDoCZ8UGyrhGQpDkYOzkpVMGVW9MhwFDFgIDqZu7qk+LAxlEtgIkufDj
jqwco8ccq8P4NvW5Y1C90HTTrICLKMM6KQK3inSyq8d4Y2p3yYf7HqQ4VMAAmEKjIHLy51rDDOPS
7se4iiZh3dndt6JcS0xcVh3eL11JW4lSPBLNStEonjEM0UqgrYLfou+lju9q99E14IAebRSs+lea
PcbNTemteIuFGwod4gg6YSA4xGraSAzFOGtm1Uakp/Qm11zM9Ha9tTfP5XsBRCHwSSjIy1bOizHA
jVtO00hEFSVD/7kwzBduGiG3kk1c0A3wQnSTDvXGaJw59FN95c1/eehARo5XPzKw6CqBvzpXnxGD
6m7SxzJKcr6hegKSFD3oh5XzdrmTZ1JU92FbZdUkuigjn+lfRiQSY+Ftrx82+UPPYl10jJ8s5B2N
cOLaU4eAL2w0yoiU/8wVOFS7AIQ5e3u4H5LvdRq5H4Y4KQLlo+VUYG2ZGl5AZQR2YRC6BpqxBt5d
3DX4D5gFepZ11SEKv246r4eE6p/2rlhxE2sfV35+3nvMozM+Ts272djwtSmSly4W+jj58cqhLfR4
ol0GfWjebfN5JocyP9j14brSF60Xg3lR6MWQJVsd8ZIQX0ucziqj3L1N2uOc3hFnBR2xsE8yMY3m
FdAvI0yV6zxRc8d8RkmelpEOdriA5ytmu/x5FMSBlQJYSoWct3kFymSNltFkbFrTDUS6lpe6vIXg
VySz8H8kyF9wsoDS5ByQybKMCpPspgKupUwPde7uDRIf57l8vq6SpQUBNY1qHvDziPCVSy/NBlKB
6LmM+soLRouG1FjBEFwWw+EkkQeXD20T9LNqHkyPK2/MpwkrovHd5GeviSiPsTOAQ1e/03ot7Emx
tzF/ODW0rSGmcGqq+4z0K6/ChYv27GcoG2u5rPMrqpeRcDgNs2x6BOx221X93tX8J/Qs/M5asXIl
XTK9vq8dvbIIksDFcsHFAOJQT+t4GTncjSa/OKRddnQnf9eC9xGD67YOT++ndA4Mv95YnQjplKMI
nz+mYLfUWxCVo+E7uK7yhVNoIASQU7KB/L+4Q4bB74gw9SIy5hbIlKgWbFPUaxXcBQcPKT6KkSDJ
BjezYli9W2nj7LoFMF3H2buLzUfM5E4ZCWvM3uzH55Z+vb6sRYF4YoH6SjZyq3k89C9pouR5GbXs
0eVdkM67BoXKLL1vbTfoah2pEfpxhwbybAuZagzfvWw30rRK8LyHO7Caw1BsZyNBo/xKvmVRXX9k
qL0TSYXXHCZZ4+JCPtJLISH7nokPTp7ESxHd/jj+KOkDf3XRde0JpLFJ6bIoYS9T80LLL9T8cl1B
C67mTIRyADNhu9QYHRYN+uG36e+vf31hm86+Lv9+4jd7HKZYb7GA1Dxi7vfBdn5o+bDiyxZuyTMh
yu1ScTM3rAZCeuOl18u9VVKQlM1hssYTuiZIOT1N27YT7jgWOUOQWpsEOEx6U1pr5itvdSUKO1uP
9Jknm2ZnxBKUQQwRQ0jpL7cogxrjVOJ0h/rB1i3e3AbJUGaH3tjsGSkCUu7ZGIeievQHLSwQ/epH
vRQB0Y6NKDZ59Q2vtXDkbuD79DDTceuZTTCB65TdmOXOzPrPwph3wt86DQt88zeYVwJGX4pu3jCT
IUe3aVxjk8z6Js/Svef80vlXyjCwKH+e9bcJmZq+MgEJ+eKn97qxdvsu2CiOGlI1EoMAaIhiRRmf
zLgoWS1BGsSstp2Tr+z5sgTw5gCOgVtBzZ5Wzsxq4tA6Mo0pHD00Wa4heRdOAtbwR4ISKiZomJ8r
N6ujyvjM4302vTja9vphW1uEEi0OPcdsnraoI8N7M81jyzbXv79g/mdLkPJP7JL3rV7rFN8f9fti
BOj4Zha7pF85zdK6Fes/k6IoWyfOMNkmVOFa5A6ZuiCJ94iFAlLvNG3c+sPb9VUt7hqwBiAJtUwP
EMTzVc2mhVdbUtd4Ax9zN+jXIHBr31fe9v2s9+i6rWC8zqtdvFV0JVZc1IqkyJScMHh+Kt7PKgYx
Na2J/QLRbDU8Z+bXokGxYQ3MvyZHcX72iHgxiw3IgUPI3GHfDHex9yDylTfVov4x7hCPERkJqYh3
Le8oCHdIHVESoPrTiQMzgjp/0apQrLUNLx7KE1mKRRtlZvlJhb2LZ29Xl2IzcHrDO+/jsZ0k//zv
khSTZqLGSBITS8JAYa92golt+nyNZXppLdgv+WL4t/Pu3I4ltaLe2X4deazdcL8PWd/v2/zDpAdI
VQG0Cp5bWfYFTd65GJ7XsWfTrImgooAOj176ZPu37eyG9lq+dMniZHEZgElQDF7QXboktmjsFE00
e1YSmBa9YQAd5Ny/SYvk4+8QVG0MZH4d2N3FhFj8+7TOGoZloYm43ozlFkTzFui0xaOXrXDpLHkE
tEXi8YVJlSjbKH56JnnD7YQ2kdd/0XHfOtbuukuTR1F1oacCFLMWaW5qIs4bECdpG4/fGfk3W985
ze/aWonv1iQplt3EcaXHOrbN+UTHDZrjk2oXDzdi+vwXK0LbreyKlsxfihNtYj6XyZw2UWKhSN2P
+iEr4g1JGIrFqM+LdEXeoulhepCBDDdibzUe0Eha6BXHulLrJ9N/GnqFfN6bkfy8vqwLXwcGPVDe
IN5AkRLkAur29Wj0cJq6iIThHV34OR1J9Lj4NMbDHnN373JrjRMbNUjVOCAT7wmkZNHcimq7Yn2F
N8yixvoiMwevqtESI6w6yz5UxC33DU/IVitYEqZDzG7i2S3Cam6rF6+M+d2Yj/kGrOD+Lej+s51d
JmLDEa6GjIIGzPKLfGeKuQd0m+OvPg/JxNyN3RUvNBn7rZ8SDcxaHg8wedTa6Jhq+4nXbrLtRNeD
n7sdt9wem1uvwTPbjTUzGKbZ2M+Ek0D0KTuiIKltzSwbHvq8dL8VSNJvMXPyce57M0xh6DXddUYB
wo8+aItP1XQ0Rvr8f6Rd2ZKjurL9IiKYh1fwUHN3GVdPL4rTE4hZCBDw9XdR+9zTtkxY4d7PFUVa
UiqVSq1cq4UU8+d0O6fuvQ+BkOKg3WuFeHU1854OZrG1Um/eNvMAxLehN6GH7pqoN50yonpThDN2
3iZP8XuDTG8BfPTACdryg96Mv7Kh7UNSchZlzaSHponCUFoCfA1CPmvflk25Acbxy6QBwKKbC7pC
07qNxiyg3gPe7Pgw9xhjYka0a52I4aFlb2bJMa9md0e12QcNLfc3TU9EpBvJL68rxg2bqmKr1V0V
NqWlAa2UkhDahO1OGygNzRF/cKD2ueHpBDYPC3rKTcPacHQB86/14FdNIb7IysnegcCRhNy303uR
IbtqE2JvrNyCSAHp+xBNINO+EUW70+0pDVOTmhE0GGikD0O61xh1Qr+ai7sGLPGh5ZRTlLm4A+Ru
UWwq/OQv4FdNH/oScNS2D/odtSztA/pNcFcm/owGB5qloUbdcc+Drt3qozs8BjxtsNlcK8yy2b7L
ppZv8cwFmHldZPQjZ9aPaXT0rwANdhBLyUSUiqoJR9Q8VBeCi8i28MbjIEB7DfYKwILYRifJ7gzy
OTIYA26uvH1yRhaaafDaDF+54z4BjB1mtfbauNajl7003r6Yy31HusPE9ro+b0y8USK3CEs3gy+Q
5xLI74yLiOEWV6UCTgWM7pRvBFjWc1cP/RHNlz+FoYfCHqMZAad6aIZk2/sFSuLPSf6SCAchrwht
ckwAvSHsg5lCF5LvqQkyCts5GCNXTMFFQrHMwILC9dFCifqwdNIX1ei2/YQZ6D2CPv4mBJfDhmuK
9FthRX7VaKpZuKUmqo85i9AGPLBP5EaNeYCVzwYiv2pYnSNcD8KJH9lvww/z+knrN6avOHMvTgzJ
yBJ2T/zF9/LaKaax+lgQsH7tDPqhaCNX/5ezJQXvuax4Goi++qgBhZFFdh1qStoD1YpI686Csgeb
M3q/sla3t7mtVRHOpAZy3b619V0+hLilj8A76SUKoxpQBh3CZo0eri2a3/7D8vKHkfpfgtHLwuvH
pfTL0O2zsJ/jiRTocB1UPFIWYLtdCRJFPsZOt820x8qLKpU+ubSMFyakZdTrZNB1wsY4+dR24VyH
iISVqsFOSgAvjMirCO5BRLp2jHsPISAL5+zX9YlSGVj+fuKM1Ej54NkYhT1+074X1e+/+DwA9MDo
oQMVhZnzz6ddY/u8HkWsVWHR8zAjqj6g1QGcWJAGYNp46eQVLNAmMu+tfPs3A/CBuwR8BWhwaZXL
yQSaOeUibmaok9EyKhXRQDo9/llhMCr814An7yG/GHwbCU3sey8FuGGtYYP3lY02hrWvuE3ILznv
tpDJeXg5wGMOnjbOV6MeszmYu6mPizY2IFA43FvZW9DsB/Op86xtZ+4TyjaOsxUlCzPv0/WplFLY
xToYfqx3HnBU3eX7YJNYVd2alMVmMYGtiIWi6CN43pimYZOIaFat3crUQgThnaYbSNGLl353yjpA
SIMmNkqoNZE7O33WWtDhshRHqYqCdlmnk5vU++hOjUlZAPMtkpSgno3tKkWIexj6ncZfk+Jnnr55
uQWcpxXdPp+nFiXPKRx0QqeQmo5JVXzhHQJQau46Pj2ALgZ0WhN6I0V83eTKZkPVACQtYBJdWDcl
B6I8YMGoG01cmeH0s1Z8fSWinn1d2mvWoJlV7+Hrw4di/DR59+jjDFRUj++h/2KhTsYghSTABiu7
tWBlmu4EeKZs+pkndNMHv1t3lwZBqI17wh+4rXq3U02eFKmcdgRMbYThpo96Y8c0hT+ovr+ciSeh
XOOclTPD99kcdWWY9LefqSDSBqE0zlVEK5kphaTl0A0GgZ6Q/5WyJxNdcCqZgLUhQBkF907wuaMx
XqqwFqhLQ4S0aOLiSZs3zvgXM3T6ecl9dS+zKJ7gm1ifwmH4MvQ3Mma9BwGcEVC419GXBlam8yXo
BUANmmbV8WS/BPwjaV3FGqyFNKg/gmUD1GWoB0gjqCZuDU5htjGt68eRZrsuA3u/04QJ97dmo8KK
r+1I0D2CUwOPstjuy885cSm/tFAaTMc2HvyDVpMI5Hbo4Ig9BV/8SrYGMNTSzAMo4oL6PjdTUK1J
Gl6xmP5OcHH+YanWZeXoQckO70ELzhEMJdKenzsQlHRzweIiA5VZq9kPtci3Wd/vRAAgSNNFuXYj
V8niC2c2pe2eA34SEL9kMSt/ETRppAlROMPKbjmzIE1baXikwv2Rxc1E0I68y9Hpcj3er7jbmQXJ
n0vho/WfYQzQrg1Tuushd9vueR167ufrltZcAAQ8IF1ASwfqdtJhBpSFNwqSsNgZY797ZiTsVaJL
MvLvnxX5Y0N+iR+1gYnMxoHZQgePp9AMeisCCMm7H23yoRw+ogzqmKpTenWRAHsFUgOYBtxIzn0b
tUE3nz0TeYG/If7e6jbXJ07xfbmLkHYmAhoedeLCf7atDR9/Xf/+Sghw8Jz6/79fpiZPB/RXu4kN
JbluS4yd6W/y/AmT9e+smOezlKRDLRJqwUoJFqZ729yQLiIqYL1qrqQwkJsaK3ofYxmG7guz6ifS
3Pg8/I+PnUzX8hNOImY2auyf6WpSPD6jWqc4wlTLIe15qrncri1M1Mwf6LDV2EOihbNqN6omStr3
hJBOZzqseKBWLyJT1TOs+r50rvR1D5GuZEmFcPUEQUDSP404yT5dd6rV6HWyFlJK3vJmdocSo0DB
CDAHUztQfZdl0O/bXzdkrEavE0vSJq+dpX20xCaEACoUz7K9mFGB841uY1oUlRGfNNs5N/dEz+99
rQ8hd/K5ANc40+onMaCqO6Te1+u/6bqjgGNTcsTaICSrMMV1uU2rqONP+ddOCaZe9qWUTJ9EB0PG
x82spFDvwo6CYoWxQfJThKRJAA3kVIRpA4Fc5GOHHIu9penchj71x7APUOVO/GRSLMO6V6GvDW2L
aEK6gOKnbsAEw30PJW6Q86B2d31K1+7PGO0fA5JDBU1jzMjhmziz2oOXd1tqa3voAYcMQty2md1p
drAbRudBYJSoAu9mo923TH+9/jvWl/bPz5C8bdZzqHc4OMfq/skD62/ZWOHYzbhAq7pc13fQ/yy5
khNVqSVcp4Wl2f40p4/oGazSuzp57FTY6/UN9MeQlNcGHmn7fsDMDuYmRw8vDbEprs/a+vH/Z/Vk
yYic5FC4q3BDZzUwIsabW7+w8oXqz3bz1Op7kXyf0ml73ehq4nliUzpxjA4VayuBS46kOjoBeIzS
PNL65J7n9RbaE0dhqvo3VFO57JKTEygx/a5BTQkJR/Bk8ZfSRz3gr07rP6u1/IQTE17HXLNdTGiW
sTXa/tVxk/up5rtWeLvrEyh3o/z3QP1ja9kMJ7ZmIMnGkTnIDNKXzvxZ2m+e90mQNoQYcxg0PwYg
yaZvhbMH3ZEi+1XsMxlb7fFkKKD208Tc2EO5Sg/eKrLNe8UIV9dr0axFyzB6pExpgKAvAoAXkpmx
7fGIvuJSEini1hIPLoL0iYVll59MoU8cMysTnE5Oex/0d3YdOc0x13Ys3SbG48Rvg/D/s2In5qQo
aQ1t0LuewLHrhlMTotB33SVWw/zJ96Xw1xRgfqIuJozl+8+d6hBRTJZcgiipyPXJwGSlxgZ1tPYj
TX5BZNSrn5LI/Ksb3J+hWFLYKzw6gAkNQ3HMNByh0pwqjgqFc1lSXs0Kw+ZuP2GnFrs+iR39w6gS
C1Ash9wekENbLc16TFjdTuFhyEbFcq8PAQ0OLqTkILsohdDGLLNxCpBiWO0dpIvD3t8n842qxf/1
2T9GpKDpjHUARfklrW7vpuwjnlD/xmf/fF+KmINR8r6q8f3J2Tn0vlQ1aayGKoDg/n+SpCDCRV4j
LcAkGfw11x68FDDevQdc7/VhqNZCiiRegOcJP1+mKdlmDgDFSOMUJlZTDrQbLPjXpTlV8liCpzsh
GF4J/HGrid95tXegomF632rcFK6PZn3S/piSPGvQrYkKBzWHJLub7M/d8KWv8VCgUo5bn7Q/ZiTf
qjwjFR66U2OefHHrSHMf83x3fSSqSZPcy+yrLK9cpBmie0KPbdELsO48EA727OCvIsqf0UieNoHN
xdXfCzVBCPSoKCNN/M26oJdtUZcHeFBuBC1Fo424USHAs3yTWE9+9VyzZ6XA8lrgQsMwGs1AjQri
Yin4jl5ZN302IvhCDHLc66p1X004Tw1IruwFM3BOBAdh34Im8ntf7wto3tLh0HmvDv+hE7odmMIT
1nz61Kbk0wwItZH6QxO7zq6qQpLvTG9btp9v97dTK5JL42EpzY0eIzO1z2zaZ+WGDDtqbGaVnK9q
OJJjL40zLS84CgUBictOPDDW7gojtcMcmg7XB7WWq58OSvJsz+udsu4wKFC0IEsn+cM8bs1xI0CE
o+qlUY1LCqTGmPBxHjAuw9xM9MUVd/P4nI9/UVc/HZGUiVW9zq2pgIdztKWjP21C3Ta6PmnrAwkC
MGSBWgSPree5pcH0ETx8OBF6F2inpjkYvthTZJaeD/Tev7IllzrrniSjsWRL7X1yp1vgxQgnRbPW
ekz433DkaqdWTbMJIdEm9su90b349l/kAZDN+v/pCqSQ0Ce0mKdsqcoUaaiz/0AjWbEgqhFIAWAe
u7HPUljwYmsOja/Xl0D1dWnj9+i8AdgC+WRZg2NpW/3NkXw6P9J+78skT9xkcSf9Tus/ufnHtvlO
UwUQYu1EPrUi7XQndfsMFFdNnNQfy/yTTg+aiqNKNVHSBqdonazaCVtvnHaJFake4lcrjqdDkLa2
o5N8AI0KJirPNyyjmyT/lALVWTWPWvnRHssdCAhC3/tujw+D+ZwGvyxrVzqqK7JqmNL2rznAyl6C
LdkDxNElO72Nrzvc9fgCjOV5fEG3TW8lywXGNF5HG0rKuzH9YGSfrlu5Pgzgxc6tEKRnc13CioWb
nnVnqeQMVd+Xtr3hUqBjG9yRTEAXh3sQPF7//asObYGvA+26EE+RcRlgBnD9omlxzSuHVz0DPdHY
fieNqQjAq8M4MSMNo6aGObkWTi3efmzpZwKWlevjUBmQghedzIylmKlYNDirul9u/eXfGVh+wEkp
ZPY70Q0jRlCOG2MO0QJ5/fur7voOgQU1i4dG3PPvD0YG/NWEHMIoo6wNC3ePnnhAyP+dFSl+mZqP
8jpfDkI0X47GVjhfa6T8had6vFQNR4piwVDRISWYrgRC1Dw52tVxsO1wEn+z/5A+gO0cYQmc3ufT
Noku9+YMYX/WvDCz4b9AbF2fs9Ut8j8TwGecmwBzQEHJjJivByjthDP53KreB1a998SEFEVKbyAF
kIpIIH/MZdj9uj4A1delzUfQKTCOE674XXIAOi9XBFrV56Wt12qtzcwKS6B5+8q6U5a6Vl3pZHKk
nUc6y2ypB5+t3L2/q7++WqrHKNUKS3svaYaSuctLuFNEU/aCB+RadRqtTxJ4E6F1AUChXBzUpw6o
JQeDwGN4LqJc+UaxOgZsAB9c86CU8qRjnSEBLYucoU5UZiGjY+iKR+q+iBT9NzQILTpsjPrgdd9n
5yEnTw1H/0PwBGK+v9ktJ79D2pCW6FjBhwa/g3ycup3LvwBicrs/g0QGaC9QhZu4gZ9vyCojXeUM
ogS2yLgLwC1pc8WOWZvMUwvSjqnJXI5BP5TxbP1O6heb3Vu6CiFzYQM9XwCZovkQRNHGBVmWUxBT
DBOv3/JGo3dpnbiPqPZ4983kBoqz5Z1e56yO/27LAQUL6Mgv0Zdj7ul6UYMKEHS60JatNjroTktw
6pZ3PX/qCyustTziU4NmoPxQTB9o0dwZtHqy8yYknhlxmgMQf6N0J0iebQvku8DuQL/rsg23RVvx
pDUDe0u4F1put9WyYw0ssZH96nxFonMRRSRbUhQphtZfCLzYmw8l5SAPC6uO0MMYUpDAX3fPtYU9
HdXy95NMYdLdnDE8J7+5CdlOKbiI0OmJBhSFmeUEldcUM+fg5QdULhdkggjppdPXjL3p1S99bKLS
+EBB+If+tU1V30ge975SARjA0YyLebzAfzOPZNS0puYtd+tPTkcfhzxVOOlFhMSHT01Iew4Nha6t
4fHnjXT191zz73pCFHWaFROL5JDlLkx4BsRiz1cGogLM0cDx8NbletR89iuuGMOKk50ZWP5+svR4
cDANLaubNzMjYS4eEDV2owDjherMvXzc9NEgfTIUKb9K8OhAcy/HgswfHCN9MoIuzKAOV7R8M9f3
WWLsMsj8WEW674MszNtbn+p8YEjBdAbx4IXjXiZmBBmxN9SpqN+subpHd2De6woVhRX/XjD2C/Es
IKsgMz2fS69sDGdq0+ZtHMl+yNANRMQcDpoG2AJ3SFjzXGFxxT3QqgqgLYosAJfIxEW+5idpRmCx
0tBjaH4fVdn3mgFXh8wZtEoDNBdJ/ucNUDDKHKd+67tvaDTeDoFzfz32rDgg+B3B0AzKKcBh5Unr
8qGrCbHrNwfXXf013Bj003ULy/kthR1YAE8eriOgtrKlw7dw7CEHw3f9BnHSyGYidOmPyuGPaBuN
DOFGhr8dJ8Xda31Uf2xKoSEfO6tAtxaOypFGnX3o9CM1qsgZ99fHtmoHJArA+mLqgPk9d7lyaHp/
6Ho4NdBWYpzbbZIBjScab4AonfIVaeWggHYtGgosQJfBrSy5Q8r7omBTkb/NguG5pdgKgKCYfiOz
zRK7A+Sc2Ks6dBYvBav7vNICEmRvqXM/bepa4XJrTn36eWlxzCSde3CeZG9NAf6t1rGbB89Vlvcu
5+od5w19r6V/4IJ6vJ1KU0ODQfrWiXSnpaALMqF1ZAyKAL5kyefeDZIW1wOM2IJ6C7TLzj2gtUa0
qKO/+Q0tZ5vMAo3RNy99cJxHPdhVxffr7nY5cwgGDvCxaG8CgF1ma+Zu2c+QIqzfpimJesC8qWI0
lyEUGhCgakfhxQeAXUbHD17d92LWGuBc7J0jPtXFU2aDcmL+5omvN4/lzJS0dUZBm65tvOatdEOo
dzBVC8nKXBmAQkKLEjDvhVX7fGESq8gttJE3b1lJBDi0QUjF20oxX5f7H14DCjmEZh8JgkxbALfK
pk7v+jdInurNzm3vQPzvtworK0NBZ8SS9UI4GFnNEmFPkgQONKNBxZy+ESLMl3aswAXo00ZRqb60
AqHDBWGJZEeHFLtUtYCC6jC3hKGVu+2cTQCwFbc3t675uQnpKPD1VBMGOByOTnoox1jVG64agRRY
iJZPrEvw+ebda4v85rYq3B/RobIIHy/cwRfpYAXm6rFj/tHomy2ks7i9vXmCzgxImwJKs/0AHRj/
yMcK7BKouCl4jC4d9nwEUhbYWo5h47bhH8eab4DWCYswn0WIkrRiqS/D75JP4LIBBiv068sNEDQX
OtjL/PKtmh6nKs1Da0LB27zdac/NSB41jaKeDMsr38w9S8cNuAsV47j0KcDk0CqECitunCiVnO89
azL1uRVB/oaG49C/G3QVAmFlomBgKUViiyPTk5fcISS3ei1/c4oPaBTLjG+0j6971eWi48AAmQuE
a5bGELlkX3GjLnN/yLEWHVpuo9qOunTbBPnNcercjrT/MoMUU5DADnGCsPkPzYLw+kBWFuNsINJi
+JDGa/gEA82Ii/JoRwa99VEWIiWg5UUQhNQO8mFpNfKEWZMxuOJoNVvclTf+bCi2+MV6wwIo3OEu
y4nhyt1HpR/Uo1+I8Wj3my7ZJN5WtIqs9GKazk3Iew9XraxyM5gw8DL3IcgVl+ILd5I+L+25rCNe
4gt8nhgP/W+Sofugeahv7ttYrCDEIhXVUWyS+wELJwdPyQQr9EHTi1Cgo/+6M60NY7mH4mkTkeqi
E3DUZ86pNQ/H6XVw7wfyRqbPfarwp8sWYBwVCFHoZV3aTC96siqYJ64vTJAesO0knMdyYJGddx/n
vtu6tog0jezsyf5doz1M11Qn7uXj7bt9MOvi+uhAaEkK+BWbk8xnpRmDURh8ncYGpDTFNEV4w4uE
/dCkz8P0RLskAq8OcXDg0Du3O/SqOH052cs0YLYddKuiP23ZFScpTMFS3ACzwYy9Oom6aQARULHx
0ONXjXfXl/XS+WHJwI3TDJCUBTJGlKEPQk/ZZMbOZyim6TeShoMC+fzzi/mTgczCsEXR4POWGLeA
8qcdU+zedZeBv4BUDLT3F5g0B3ozvs8cjACEPULUYY3WcQC47AD9EFtghRt3VwkvbJQ9GJexCYM7
sSw9CZBZ5FYB7rKY6w/t/CySR5++/sXy4KKM4UG+B/W78/lDgyfroQlsxpSHA7Qo58317684mgnZ
oQCnHciJcZE9/z6IUkjSIGfHq8a2Y3fFI2d3nqryuDJPyyXZwOIAOXrBhG4TzUqpVdmx1op7qg1P
1BqfGZt318ey/NazuyV4t5febijNob5kyXl/3qZ6Z+itDZTY196+d6zfHVpwSPCBm7uCAZGkq5qX
VzYPEEMgUdSxTdHZJK9ON1dgxbecuKZp1JqvI7v57MCy2FC5R1UBt2ZZDXpuvXZkJHVjnr6KYQ7r
by0wnY1zvD5zK+NAvAVHFiJe4IPd/9wLHGv2vLrQnHgIdqYWWYpRqD4v7ZPcDBiqtvg8118dlF/y
WfH2sGbAWmjwFgaTSy74lgW01QlxYretw59ernoKWHHgpeT3rm+Ke6W8znlAhrbqCzfOx7eWEnBE
GJvAU5x9K4OAYiFcGHyBYBGwpZgflDMequrRjcHNFgZ1VCQ/b15lcAfj7o23Xh2vYssPOInFk1lB
NlMwL7aNXZ9u7EIRiVcGgCIIcg8dgm3gWZBiSWXqwkpRy4tLNOPgXXF7o0QENjeoUdEshCACI1iN
8wG4fcCKEaLpsUU2vIpYcWvN/fz7F4kgwUFVoJ4Q68Zj96uoFfHpMtZaAUoG7/vYhMyMNP9VILjX
uQaJRUlDqA+8BCN/8YZvnq1I1S7d9dyQ5El266eDa8JQlmzrB22EXMd1T1obCaR6oFDmQi3nooo3
ml46JKwA6iSoIhCTuvZbMoQG12+9IS18GrCBKwYINS5ogjo0bEPAuEmOsx1V5DG1FTe9S49dvo8n
NxMicpAolSaqaEaT8b5LjqgM5sNdpiIiW/s+sipUcVBGwMaWHNYXmKTaoskR3HgHpxsfcog7KtZC
YUN22gq8PFCihA1ITvhC3wWeym8vLQCajvs81Bixq5EWn2+7oMwCrQoMP+42AF93Km+9KAmjSnD6
+cXZTsKSZdIqRVHEj0GLL8wxsko9ssAOankRsSCzeft1D/aQjVjQd8aGl3PrLqENG0waxEnl79wu
2Cni+OXuO/++NB4XsiK8AsFyPM0gH96Q/lm//bw7NyGf11NRWkYOExCy0bqwMe+v7+/l/88zKdRu
sL8X8jML7KbSlZXMI09mL9diE5oxNWih8/rOT+4EeQmIirR5zbtObZnnyz/SvGjHCbZ8fkBZOKhU
cIEVA4CwQOgQAr0Laa48GA+M+o3mkNj/BI54tPk2N+9APBUvtzVgOSEILb8J6ok9eI7XkZg/1Haw
na0bpVDfk9pTA8sIT3ZIC1QFbwmH2HSW75Pee6iHnVNuWnPjmt0dsVQ0mCsefDYgacO72lgUbo4B
FY7+M837O5qWd1NR/LruZWsLYwN0YGD6Fs47aaP0kJ9uaYlhZcUrGD9cRe129fMB4hbegPDYJL+g
Q42PAizQkDjlXys0/Fc3v/vhrgF0EdiedAO8z7JjCWpw5voVidsBSKkdM2/Oam3cZ3VgVlHtvCx9
UbufepcHTmyBC96IQMl7ff7Xlhk3paXgDG7YizrnUAN4kDSuHRdJ9ZLbxZNp9fuEBbe++i9XshMz
8gZP21r0uB6C22ej/9BVXYmXucj556Uip+Ok4PDBBTeuQAPJaB7NXhYlDg4qFWnh6nyBMQDRCspL
aE8734YdGKqyOsscNCXO3/U8eOboDOqy7OY0GgOC1B3Qa4DIXbxaDk3Xe0zkbmwMXcTrnShUop+r
AwlQ4VpeZhYk1flAwJVBG1A6wbHmecMaBv7SLbQTrnvX2vYDweP/jEhnlK2XhS0GGLHdIOT+a3kj
A/8/V/0TA9Ktsskg25ckMNBPYP0GT+1fJArIEP6MQMredF6je2OZJrCXbYJnL7j9PrNwnpkITnie
RtVWcigdfNh2Sjwrtur5HnLJ27lR3LxXVvrMgrTSpj30BMmXFRPt88ShD353ewxBcIW4NNob8Mgn
11yQVTSm3lE3Tsh4r4Fjul5YtofbfclBeQJdFAAygrtN8iWTU3DuQU8kbtIn+4M93H5SALqJIwjS
gMgHZQB66XIyDmblxiL75H/QrM837wRUVXwUtQHlQjCUEpC0NupK9PAjlIutb3T6fv3zyxpKyZoH
CUDUBoEXCi7Sj8QKymJuNC12v7nOEBnQgG+gkFoHqnf1y65ZoMRMA8c1AiD4JuWrRm14xTw7vRbr
dN7qYltVjzp7oeOeGnnkQQwABXFfpYW94sKAXwKDCZJAaDfK0j6z2eoay+cgFsln5jpbu2nuiuTm
iyAQYydGpCVKLH3OksVI5Xyod8XN2FjwE2PiAIlcxLYv/HeydC2dwfAbe3n/bPftc57qW2gXPoNE
VnFlXvEG1MEhHAK15eXWvITlk1wxa7XAaeaCxAHbWH2o/Zq8PVXBMJf9JrkcEBYADAHIAwVCuV6Y
izafaU+CeEZXvhd8d90DKe6tT5mhgt2vrP6yZ0AZBakLy5ffY3QXogo4wXA7GKZ9i8ua0aJZjpv7
63vo8rAC7bK7sJuCuhMpvBSJLT6mrU2m7pi6PDwIaETc/n0bumS4xgIeflEaA8G6M9dD2R0r62e5
d5oft38eKoPLy58b4LFUOgr7OvHGsfL5MRg/+mlk1P/y+9JJSJq5tlqO7yd+5L01n2799a6H6I55
x+/HBW1x6ROXFcE8ziMJkrdJv2+dHb8VqAOhbIgPwVMBp0X9U/rxQUmAm/JoexzuPLfcBq2KSerS
ed7vALgK2FBqucT/mRNBTb1kR+D4g3Srk5vLkufflxLoTk9cYkNCCcRA+XMZ0oopDFxuMsw8aBtQ
E0QJ3ZTfAP3cSGa/6ppjHTT/6Xqoaw9LR4L97fo6X4YmnBpLFAQaE+808j05Ra+CXg0FP3LxNbet
aALSmACVUDLVq9bliryfT64H2rsAODMpCAZtmwqn6bCdhz0LQqaielR9XwoXlA8atTp8H9rkoxfS
n9cnSvV5aUOMjt97heDdUcNDs/NtclS93CsGAIu0gaZw8B4AKdnzHecK3jDi692xBCN6e28I1YPJ
mgFkCGgfet8RcgGprqAoNE+8OGbll25bDV9vniAPuw3vveiUwJu1NP+z609u2TTZsfc3HDISitNg
ZT+cfV6af5poSLNqfH5TON/YfdX/y5+/HK8nAa8ouUU0ge+boJv5T+Onu+vTs/b7nQApk4u4t6gR
n39/mgxznrU8Oxbp1p72BtmOpqLIeVm0BbYP2mfYXzr6aeXiSh+UfjLrWQZg3NGnddS1adRlIHD2
PSCNqlCo2ndXPAroVIC5EaUWNXVpye2hLtrZT7OjLnTI79y3w/H6pF0agBze8jyN+9Ciby7tCcEJ
emA1B220+SsJ7e7mm9j55xfzJ2s+0TxDNQmfn7Nx54xTWENhlequYulVo5CmCTue16heVEcW1tlm
VlEaL55/nvidj0LaGTOIGnFbwucLewod+5O2nfovQBTfnC6hVItnfFzIkPLjwfV8sgAwBFEGLcZj
W0PLq4D4lOIoWpmm5SERjaIoO16CmerC9ZzeHPujG9n9a2HGN/sS2iXwzqojJUAFQVoFrs2WP5S6
OBr0qS6DKE2q29d5ubEAFgKl20ucEp5M2mniwXSk9CHZp8HNpcflxvLn81JCmWZjkiYDPm+6n/vy
6G6vz88yfsmNAPJCdHIhX46Flta3bSamOW6tH8HKrz3UulGGqKf5gDp1rZLAVF5rvBSbgEECqAsd
PlxbpPzPLnC5K5k1H5lx/7Ew7q4PRd4R719Hegc9TZQGkd1IrmpMYs4aNh/9cvI/gJG/ORhawfcu
0wctLHLCousGL4eDofhgc1ke8cG7J81d73szukGoOKRfan+bMEW19nI855+Xzo4U+Pwsa/F5a4LC
e/fFtNHWvEtVL0yqUUjTlutpayQOzAx21PghRKv/3Swt9k/CLS4cScApvl8FeGufHnmhuFXILozM
Evhg7D1AndGjJz/tGgRX+GEUw8FgRyPY+Do2+evNYzg1IZdbEivV8hY11INhQhknUrHRrizBIoeB
pp5g2YZyEpgFVs9yqxwOvb73q6dA9a679n2AJfAysqARAB09X4Jea426o+lwQBkVfHRZePv0AAby
3kloYTcY0r42QdjkW3nLD0vrIkXHcfnj+vzLVQ4sMd6OcFnHwW8D5SX5aEcHTh1gNA5Oc68R9JpC
8/AeZ12uHa8bWpkp9CoubHfIZhchpvOZAvq4wI6G8iB1Q5JsDEXqofr88veTvZB7/hRMDT4vis+a
+GbfSr3wPk8nP3/ZKqffn+hQCYHv6/pXoz1kh+uzsxKRgKFA4Rdl9qWBWcqWNdfh/pRX/QH0MN9Y
w3ee0EKt93YQV1DkHSub+syUdOyVVmnhxaKE/jbbGcNPiOHVfaKwoRqO5La1M9QuJFX7g5FuCJRY
i23AIKGpuMLI+fn7mvyZNDl2QH6EtmjH7w9jK0JaayG4gcLZ4VFGfxvsvqOqYa1tFiR6y0KhdeKi
f3ByGz73SZsdmsQj3wx/nDywzOc2ZJ7J9DhmbHooDFGoSB4uANsY6EKGAeTfPzx30nRqTQaQR+Nl
h7bN7Q9GO7kEp0nlgZ5DQLDGC36LLu13pHDZU4Oph3an1k08HH1X7LS2h0AgyeYKCi283LWOlyjO
iXds4Gmugx+IfFVHxRwpIYDz0nkdFKwssrTMD6xr2N5DRyoN3c5wH5pKWNvJBBNs59ugTmRjf8d8
NP0WhpHsoCDzFYBN/ddQzNDa0hrtucKVPcyKIAcUtGS/ru+yFdc/+5lStDbQe0QY+l4OfEpferv6
pUHpwxy8++tmVmIRxKMQtcGEBeE3XzKTZd0YTCaihPnqGdubhbYw2R6EapZGXCBkAjmxnGnnuGNr
todup5Fj0Bxu//V4mgVgCc0Jly/AqWmUzOasPRRD5BQbRyXbuTY7eG9ERoFDE/ceKdSVYvB0NuT8
YNPH7K4v/2LyTz8vhTeScae2OD4/OUen/MwUNYGVX79wuizvAkBDXPRdTiXVOqrp/NBaGz/bJp6i
TKn4vvwSxLhW0ZTg+yLf2CQUinxiZQec/nxP2qhVR5tagDDmYHN+X/QQYQy6aJq9my8MBrJF3cO9
EzVp9/2R7eS0zFg7dbXutIfKuZuhvzy3B+q0UZB9v+6r71UeKfDgJci1QSniok9RfjStLOKyxOiq
A36NFfmdb0VG5eZRUBfmLtVoEDUgfdoWiFyPaVC1G7cYofOMPvnsJ6D0beyl41eLTOXveaLZB4ho
iGPNUro3hsT/P9K+rDdSJev2FyExBvAK5Gg7bVPH5ap6QeUaGCKACAKC4dffhftTt5NMJfK5On1a
LVUXO2Pew9prPYrCHbaywIuip0NpBkNjuWuX+5UVQTVj7quf41yUqc8di14rbT31Kharrj/YbDT3
guVT1CTWt9tzdc0QGi9R/gWKxwLw7dyQXdal6+eSxZJX6mnkPmTSfYM+TwZfa1K48vxj1QGmtAE7
vaR3sLyB5SXXqpgO+44eUn6v8ueRr0RxV47KjOxAumzuuICu6PmAkM2HbGfpVjHP7w1vS9dah69N
2MfvL24SAT1I4tX4fiGeTf9BFCePrhzHtSEsHnZLQDfeymFCh3r8I2mi20t+6a+gJQVhAwgb4LI4
SwwM9JHNrCXWEOd2YNrfUVnUzU2avU2/b9u5HMbc+gLkOvqrrDm7eL4S7ZSXrgPimLgu9vmGNiu3
yZXPA7iFPncg6CwUcRYLIU2Re9KWUzx0f7N989mWAShfzC4LHlIApbGXFvtoUI6ieuqrWEIBwXqt
Pg3O/I8BsAUBZ4r8zIU/oEBaSBzWx738bbq/Wfjp2ccaY2rQogr89fLzzTihLqeNSJakSUh3YLVf
MXB5EIDjn11eoMJQM7AWu7R3aQp8qRhihzpB2sSe/iUpP9vHi0myQV4HqBBw5HhX9fM9xNCkVbgi
d+IWwp64/9qVbOjlnQRVP1DOID0GshQUhM6/P3UsQ/NPSWLnXupfPc421K83jvF6ezEu8CPzOBDA
4TRgymYPZ2EnsZM2E7kbN1ls/AKPs2Zvm79q/A0uoH1ar3jeV44GrM1EQ4ioL2vufZUhiTnCWpeB
sTSuq3+xLBgM6tYopOGRXSYgptT3an2o2pgZJHjwxWcZfDFd+D6qHqjiADmy9AYVlEeaLGvbGMDm
0NxAiWll886Xw7mHMBfRsKk8E23ugMierwdYhtwcvcltTLIe0MnHNn+U9Z33on3ldNrcXvwrq3Fm
a7HHqlLL/C6BLa1GMisPNfFZIOg8XWCZAPzBn0PCpWiAPWg2GeXUxo5+6qS196gKBtcAjcmaLtC1
sSB5DZ4cwKTnnsbFvDWsRAjTILP1syW71N19fqoQHuHi8tFIhUT5+edTBKxaWtA5QxB07obIT/vp
AO18+P5iKWojA4grKbq4mu60ImTuCpzu2raCe4u2HUQCl4lFzi2ITymq4sL+U4/fZfabN29M/1EO
fx1jTXLognpxXnbA64HbgUMCLp75hv7gTztK6yewH3axP/hBZW/0Yi+fR7BJtvorYaHPDhU78jch
Qj6GfRIV5Rf06iJ+Q8vm7XW76ERe/pTFvqhr3+9Mzeri0eWQ+T4p7ceY/yi0E2Wz4oPTxlP2aOb/
3DZ75QnCAQZVBWCkcCuXxKSgZLeakma4hr7JH0AjADNw28C19QR3IOob2DRzwel8hgeuW5oNsrvY
dduNyPeN3xzU1ISmvS/9fFt732/buzogZ8alg/hh7kE5t6d7ImfS8GWcOM5joyXRwMcX9Wn6jXm1
EF4gGwHahPkWPDfTD0UlTI7wC0wCGt9pa+je+e8vb1f0ccIzg4eJZMfCNbAn0BNoadLEenMvMxL1
41Pn3RP+2Ip2+/kZA0jOJ3MtbYYYng+l4nbSpaaJwD4T1mayazPIxl5A2NJdozqdF3sxKtASzk3J
SLXA4VyYchKnJvnQd3EPxqhvFR3kxshe66S3IlOka6TgV+ZwBoWZKHSh7g+n4XxgBCAJtwSNV6wJ
YCZzsIIfPXOfTaCM+3TEhLnDdnjvFMFzuHCks8LNbDXNCdN0w9o2VJ4T3F6kK6+G915uRhkSkcey
70waSV5mo9vGSZ3gYYqyZq3Tad5Ry7UB/gz7ABv6UoLcL1gx1FrVx21absF7F7jFcNJVsVej/0jd
+oFYQgR6qq9sv2sjA34P2LF3xsLlyBj6YFJlel1M3WH/XSOf5ajASUUI9c5RaaIddAkCNfqhsad6
UDH9q2VbfQ3NeuW+QSQOkXPEUEDj64uLwNTTEdock4qHxArc7hvkjsN0ND6//HMIhcwncOZzT9L5
Vm6GNlEWR2oy/2q8TT8/u7eAKkYrLl4B9LldQMznzk2Po9QZK0Xv4NPdIQ+38qpfztK5iYVX0tXS
SyTue5BD9uFUe3vogj9AR2kFeWDOt/v5Jp4B0kjFYKURNC/Zlzox2KPFZB6zRNYQ/xoUGOETO3Sn
7uT69cE2vqVCRtJMN15D0nuR0PFnmhfVmweZha1PSR8MoB3ZJZ31Eywy4AOpKzvq8blNa45rxL2X
jyM4RbGaMx4aFaql+5GarLfHKc3jvCh3qd2EnrGrpvGgvOFA4LQD43h7qa9UPGARd/zMPjenERcb
qVOC+SDsLGLKdCO0DRrU5n0QtdyPCp33G5elfWBqvhUVHgHOKLV+NcIe4IFQtenbvFtxDy5P/0yB
N3MH2sj+XtxrWiGKkSs9iyt5qENOD7fHe+XzHvY16DyA6YQjtxhuZU+5oWeMx6L/ydDt+nb785fb
GhfXh88vnBuQ3/NMcnye5mFS+GFB+ois3TCXjyYKVCiBo0mFzC2oixsG+0YlnlT1F92O6opHYHiL
nGLfmitn9HKuzu0sHjF7oLzUOthxmy89hxjE79uTdeX789kEYBQczwhPFuPwScmQN6P5l/YXIXcI
tW5//so04fJCMO0BuHvZqdsVbq8rlNyRK/O+E33cFk9a1uzwan3aw0QnAZIQ6PvHjoXm0/ldnArq
jXnZJbHUnqpum05bUnz6VIAiCyllwJsAIUCT67kJs7b8gSOO+5IOG/5Wr8F0rqzE2ecXt7Fd2aI2
fXxeE6/eG29XcidXQhlcMjP3nQuI7Xz4zn/+JAXKmuikjIviZWQo5eobQe/q5Oj1D1lrBczQN23z
5pO1EvylxweCAbgv7+yw5IIyIZvMfhIupbEDCuqJD68g122DrPeagLbWc2XJ6PamuxJAzsl4pOOh
N3glgDRNzkvIsRcx5DODUd5NnIaZv1eZE9nDa+dtbe0BmnCRZR4ZSOYr45vvg07YiVDczsfQLL/d
/kGXSzv3uUApHRkfNGgu6za0BBPNlCgKGfOtTPfpWtrq8sY7//7ikhDgYPV12tG4Fc9UVoHsREBX
uZfXRrHYQJw6PgUvBY3T3Nlw8dNYFTdYGYe9CBOHciSpM0oaj17Y1IfB3LlrcNergwBJ4xyEIgxZ
HuLUQv6obEYaq9+Ft/WNlUTM1RF8+PziEEuEvz4DiViMLJUCZhoskGsMVRc89uDanSEZoGfEloKn
sliH3iEsJZpN43w89j4PWmdbqnv8t2vvq5JGtArd7tmevg3JGr/llaMMPqC5WRp+HDJO8/A/ZGYq
xxycxuM0Nv17h27zqQxdBG/6I3p9ViKQq6Zmr3pOUKC6tjBlmwrlSVtgoXiUJlFHgyTZ0yTg6tM1
aAv3+v8MLdyFznREZXMYso1njz/Iw+fPPpk9hZlOHHmt5Z7uGyXMlr2f/Y5u+5UNd3WaiIXlQKMb
UhLzn39YkaZv0RLuNDTWrBC67NrJ+gmlxmpNefLavkY2CmUXA0UXVNjOzZDcFpzZeDzGIXL9yFQB
CCtuT9TVkfzPxEUVvTZKUxFSxGm1wWrX5rOXhyrZsNWg+tIpwYp/sLR4yItkTPqM+EXsG0FbbJna
jhCl7T7tuZ1bWVwFDZfCq5RXxCAx7vugXiulXx0FEjdIcQDyiY648yWhutdrOslonEyhhZz4EFTl
walXHLirCw+QHhK/AO2jwejcCrjFayAeHKwKtMZJ+tUdDmD8u73y1+5k0BXOpP4AVcHUuQ3EO501
OryKIalm5Fu1hhy+NlMfv78YQ9WgRXQyZBVP/osDAuAcZYQU/RrU14LbI3lPyy1CXXCpInWNTDlI
OJfTxcsyyV0vreOCZTJwe/s7yzzo55ihztHB0dV7AuQetbJdxdugFXYgrWIj3c82GOKNQGMqVL1x
5SDLu0zw5symHilQajeTTeNuvTVf+Mq2gCMMBhakqdFnuyR6oXTohHDKMjYZP/Ek+UX99lAO+efP
0NzP5iK3NmM4ll69WUqgygsJM9mvn84anubKvjv7+vznH+7OfGoadKk2ZZyZT9SN11oi1j6/2NbW
APBUg0R+7E+v/oawl9t77doSgCUAbgA8StBzL359D323dGxlETsdXI1/NOefz3bxzpvoo4XFACa0
sZlSzBbsTWlv+tfbA7hyLM8+vziWVFl53grgS32xl8OmVQ/EKaKmJiuH8ko+B31BSGWizgE09jK/
3bST51BZFDFp74shO1Qaj3oInedQzSpjtNz/G3uQQ5lxKBY6lBdPslTQ8xisvIhFmQUgNj669NUc
njSySfjB7NeyR9e2GU46VNGgYIO6xyLyLUZaOsOUAS5bbJMAkJfbq3RtmwEHMStYAXp08QCkhq7K
QTG8/CWPKu9OVs+T+eW2jWs7AQ/YnPuanYsloFZKbjcZqFNi7rYhh0pzov4BSDykVItuW7oczcz5
CazC3Jc+Y0rPj7yyGx9hDJ4zkzY7s3rpTAMiIn9vG7lckXMjiw0wkqaFbDM8GaDCQ2b9Y9drmee1
YSwCvmRINGkPsMBUj5zQo++HpOYr+Y41IwsHg0hZkSqFz2c1+4wfpvpOX6M4v2oCICEQNbzzvC48
MWNMJ1DyYDlcbTtNRtCDbsQ3Px19Yzk+GDHP13xIfY66F4z0xWue/W6Slfz29UEgLpqPIJJoi3ma
CtsR+oB50kwaNqUAYQoAEe2av3clgTOP4792lg0AiFM6SDHAbW2/FV1g06gSu6HdetveDeUr5KjN
tQ6AK/Cec5OL9XFMNeXgYSjivJJBMWZo+jmo8l5DVhUYidrYMpBz0/bT18G51cWCWUM/tf0Aq2rm
Woz4uHdZYH8e8oEkHhqdQYAJNckL6bKxad20rTVMZ58GQ3Iysl+fvwYgXeojuJwh1MsSrmY3dZfl
GkNolgVG8pRkK5fZtXsGlSc8MkCsABm6WJ0p6ZFgL0QZa/yY+FrkVd3u9hDmm+rcnbVxR8JJMkBH
hNt5YWFwR3OCgDuLuzZiNgu94p63x6nIQz///GDmMhfyxAjFUdxaxMlliU4Swvs0To16Y2V37kRW
BnNlus4sLAbjp9PIWg0W6lNjbbi7vT1Xi88j4w+6IbDnzKUcQBCW/fOcedRuW8KejPFVC2nycvvz
Cy9m+fmlGi4zMtuZsBRPY34UwzFBusfZKr6xoCWXr1TOFzfauy2UNECD6EMxgXiLG00CRtYxVbIn
RpKn1E0fyBwgs7Xy+eLZ/48ZnAsEsLNUwdJR6oo6NTq/ZU+WkwakeqtaO8pqZ6t1+9tzt+zYubC0
eC+JDgksp+9giaSPRQe+gU4zD0nfhM6Yh0g0RVSywJf93nKBRPDbU2ZaryQDde3I9y0rI603o74v
VrI3Vyf6Hec0N3FcFNoyU5dJn/TsqXF/2fYPv/vj8D+3x744wv839BlK9R8TC4+nsoxR8GJkT+X4
s5VfUv/R5NsESVy2loVeszT/+YdwKrWgodQ3sJTxBwYpn27rDsGYhFJbyditzdpiNVlq55kpMGsO
KAv88tAOL9Jfq4Fe35wzCgu0GLNzej4aOeX1xCrJnnSC23VQocvTIHcPtbtGwjafpg+X7P+t0P8s
zRfLh3nTiA4C+hqW+s7WQ18Ch1Xkk3U0ISC7TRBAhnltZkHKWR3qY7em33dtNme+UFy+YP++KM8Q
K0X/li+Kp8GfQqbXUa67u5S+3N6G1wb5fjeidwFVkAte7irhhd14+VNuE7QMlrz/x290AAEaj8FZ
ssljWnZqZ5A0vyekWgN1X9mb75gwxGRgArlIJJRJwoGTLumTdAwONkNyPyXFIUHDjijIa2Vrm9vD
fUcKny8qkEdgJkAhHUSBF3wIieXnk6/S4ZSnZgBM1R3JXjUXCrPyBCEALSk3Mvsm/CZwxd8eIji5
fuTNL8/6AgxdgL2CukH+iJ7Lz8Wm2GuQHAG7GhC1+A+ods73GkoKWgaGzfFUGa+K8g0R38bcgl71
n0lCC8ePb0/D5bTPOHodjZzYW/COFw/JIAjVNFsfTzyP+/JNlN+Zj8U3aKQbP2+butxgZ6aW3jFi
Y2QOxmk80TIJgGEEtSdK54HnvnTpkxijQXz6vZ8bcUAUgLIzcPzm4rozmGZmBahqT6W1LVSUrbzB
l+4EPo8WCqiewH+86JTibLTG0WHTqUlZVBt/rWTFy17GE+97AVhkKNRBwBN9UovFYbUjwLOljadu
eLRbQMvMgza+Nt6JtltpP5X2H9Y/j84nOZaXZpd5fg4so8NpMZ3qAQqucbYKp7m8uSHaPku4OEiN
zcij8z0OuAHLeFEWj7RtILd7l0Pew7Z2WvP19o5Dz8zFzX1uafEQETLCwadF8ZhUzRiAv11snV5/
s6Bf+FICWQRZlJp8a8BkeygZtw/UJjzqLC37USVT8+a6wO41Dn4ewke5bUlRPLVY9m2py69p7zgn
IDancMop2dAid1/SJP1NO/DchPnkJL8mXx/DzBnk1mOi+4bWqn+KrjZDLkm1m0wtgRmpUijy+vlj
U5vm37xPldwTsynvENqVLx7Da8Y74m+9PvHu0cY2IGtVNkDPau1z5mlfM5f6z4OpgWWP1fqOjQPa
htKKZqc+Jc1OHwoHFFHStjZQn+ZeqHJPHZSkbuiSTAs8q+OIGs00DRTy/ztLUXKgnWZDbtu2tlwm
3V0JhpVDgSJWkAo1HW3Spwe7xmNXTG2207BhAkgok41ENXermDCjtDWTJ105WUirpt2Z9ojno5Uy
NKHM4AcdqrDfevQnPGZFM4rA6R311ns9O+rT1mug2OY3P21gT0HQu58KK3LzGknggjR3UlfPmdba
u2oQ3aEg9bDJ6tIO2izXIyHFGCput6HbJM5jonhz6oB6+e6Yufa7dvthmw+F+mL7mnY3+WIKR6t1
fwhSdKGWt+Wj04zNjpKxwAob0wjFMSf70XSG91zDCThRJ/89ASSxlRPTQyQCchAiCLkx/czdorG0
DtEw0h8T1faRY5XJvs98vu/r3IU2C0pMfg2tBcOgxcFkBcFXehU2g/nW1V51h7bPKZocD3z8sm9D
rYo6N3zRcyOk2kBjvYWE5FQ3XkzNunjIxioNaqAS7yo3NR5VwrxdjlT5kzK6ZsONlL+Ksut2I3ZQ
yMhUow0+cR4MC0DLHN35gaFDz3g0JQ87faIhq9w2MBzmHplTWT/10dL+Gi18Rb8opwh9tfYBiPdu
o2q92uWdjsnuSy0oPPBYd56ubQjX9YNb1b9Zazih6cjuQJLaOAKb3+zclNVBnlRToI0GKMNlokKz
KMwdsQW8p9JzVu7+S5/JB6Zp7mE1gGfUl/0ctHOmFiKJ2eOQ87Au5RGEBfFkDSvhwbWbDG1iaB5H
ZIknYHGTGZ1TuIo62SNALiHBsZTkRYx9MPUr7/Q1Qx+vzMVTADkv7oJtoXgEh/nW9L+JfOenQ5T4
KymR96Lkwi0CcGrmOEIoDq9gntgPvq7b5OlAqyF/HKyM/BSOW4D9cnDkMbFIh3OtUPu1E2/j6u20
x+NIMFbTh96baI6uQf1gKJETluqHqUPMvPW1h6EpytDsvnMbJHIC7Qxdnk8BMkjTUwa+rjdP4hSY
JN/KtgcFJjTFQ6H39mOFWHrntSOkdHrSh0VXykg0rH5oASBEVSAXO82ckq1KbBEN5tQ/5Z2mRVyy
19GXzT531BiiicKNVKcAMPQ7sitK3r11Lau2JfF/Qf1V4krj4Dub0Jpd+4n1MIpEBo3vbU2nk7E+
Tv0GDNPoZLEoUV+ERdkeKXiyaWj7F5yC/p3dOBaCUL3bKWwAeDYaaPlKhg0OTkln03EdsWpiqcCV
efu3zQ070AvV7xKp831GWbERQN4+ltDrDSuZiee+Gj+p6TO/6DgN/9umi2dQUPRjloadPXb+azGJ
gA1JdPupveIMAcqFgUOQFH15ywLBKHxOaq+DR2wMgeboQbZGbTT/xuXGBH4CrhYQ/diii6MG1HMt
Cz3PHydg0wxvCkq7ChoNLCueHhF0HZnDStr4msX3TgiAVeGBLbE05YhwKZcchxtUQXfwL937ydGn
jVEJ/5Rx4tFAZzL7MrXmJyV93xcMXHC4U2Yox4WHZOSzMpwyskc8QjXkU8atVo1ryeN5xpYzCoYU
XN346TNJ7PlRN6FCSOtxbo/qI0s9UWczFZEzBkX3LzbHR0Pz5vlwpyR5oU143GBIPSZ2DhjESmhx
zVOGYgfW6b3aiv9xbgFiRmOdSS17BOfcKRszSN33ap8V/d8p75+TzAlVZj6IVEdXUP+Hi+Hl9va/
NpU2BENAZAn85IWshyyBNC4FNiez3Ic6yapAS8yvoyuOfsV2aZY837Z3dcAf37dFmEgHUVaV7mKD
cBcyLnk73Avk8DY9KBY3U+UUxxTBrwrgbfqPVkv8u27KtCOazpM1YbJ30N9iHyGbil0EGDFYiJbn
xB1UYXdFnpzcqR7zICOlv5MAXL04ZmkFos7SiLSS7VXhjJHsXHHflEyinaiXT2oQxfcky4wHFIgB
JTLHIpwIT19AfF9GvsLuB2ndsGWNaxxyYnsRfJe/4BQVD8Jn8pC2KW+itDLYljpCxRWbyHPG2yQ0
JBvv+8xsINhEcEPk7hBpNoMM3OTT4fuIHfmcjMp9BgtP+jdpvPqfVIeT//mFAs4VEokguTDnzMb5
zmSQgta9ZLJOpiHGXdFb5ksJYqXYNafy4IMReAewYHaXYdDbtMAZz0QOQcjJ+GTNc75SUCZAwIp0
7owMWdyfhjdafdqN1okzdszL+riWw73yBADVjQIx0CDgXljCHUxRUZqOqXuq7g3nsWKfQ5q8//6P
n18c8bLXhlxaGjm16sjYvhrC2ys1//3FLj77+bMH9uGSqpXNDAA23BOyr5X6rfl/pdjcNnEt5wTK
AjxfeClxGv3FGIABtg1Q9pATd8FSGZBcc2Ug8q4SYU56V2zc1Kqf53zVuBN5W0e6JvlRS5RAR3Ua
e0YagOrb2lLl1s+FBjy40of+J3py3DzshG9/A1v6Wrfv1XX98KMXE5MQVTA6UXJy3ZgemuZz64rc
06xqgGo/qv7Aty9vD6+y0yGxO+PU0SGqC3mPQOz19rwvlnY2ga5oNJthb4LSbgnAGK3aABtf6Z4A
l+kCv9Wyr3qW9HA6VbdiajFZs6lZsAPNczPh+kVJEXgdyA6ySSFUTP0yYJndveUaAuRPj2juPZ1B
+6j7XUhmK5ODTKWU6gQ6yaCssfjqNTPW3MZF0PE+GPgeaNaF+Cf6aBbbNRcIHp1q7E/JYG2Y9WJ3
2Ybo921XrwznqiGwuc7dx6A9WYLyjKZNeh0l5ZNhdNWB81HbZA2he+ll3w0ciejzs4ey2X/NLa5C
UbvtZBKYE2DIRBQUDVO6sZ3ft60s8p3/mb1Z5hKwuLmvY2HF7CoXcACvP6leBHZOdt54su0+KIqf
ssQ2tJuHqqbb20avbPVZVxwIGcOaWywWnj4w9WACbwYYHZpgMJ9II4L8k9rC7yNDq/hMxICShP6O
f/9wVeKYtZZEKfhk524wfU2kubIfro3io4HFo0lG0dnY4/1J/5oNRWBvbYOtmJhn/8N1fzGG+SB/
GEPiMojrTTCR7vUiKLXf4ZQgofJ2ezmubWy0C86seGgrQdH83Eqlt15Sd7AyqUDzd0PQki35V7M1
x+toGUJ5filYnbpuJ/uMqlMm/S1y0sEI/9Mmf24PZQk1eZ+xWRDWm+MRgIAX+5m0XiOoUapTJXEw
t7nVBwoJrgxk4XfU2Q3+1zHd3bZ57Tb9aHKxm3ONl9xKa3UaH6x601f7/7/PL1anh9cqTFCWnGT6
3E6PdA34d7mNQSOD/o85CYW2oiXGV/RWm2hl1+OWzsNKPzX2DxuCebcHcXnNgOxgplkC+4oL72Kx
kb3C4R0r6vEEGSIOtgN9CMdGb1iA4LI/ZgDQvFLbTmOLlOLO1jiyHbd/ABS1rpwl0DEDRAPPxIaL
eb7LdS1NnVbT2lNKJO4b3y3lliIim4Lcm/o3nA1kmG0b+Y2Cpcj7ZZMV+RRohR5lm7Capjqy/VJ+
TzqTbXMj96LBMvuvCQQOw46bMgTDhxbCdy++ZJ5dbdF+XO1dK7PKwPZYfUBy3tkauTndj/kElpHW
1DaV53bRVBpveeWDWtCYSFShQTdU9vBV4W6OdGLwCLAdDRoKjbuvtbHa01IYgZY6/rFqqpcEn40U
6NLRz5uZNtp+my7oaDIEQyHlDtnMfEs4dLdZl7V3Lvy1be6WFCq6hvFl7Lrm5Pa+ilwx/lPTqj+h
p1beVVYTjN7B4AnbgixJBIlfaHvOBy0aev5LYzbS46aQX8G4qw5VOrRR4+kCbcbUO5hec8wyZN6C
LK/7I8KZP7jgvedeL2RQuax7cL1SHHC19t/ygkrEf4q4W4hT8KNK+RCNtqxZoIqGbnHE/47MYSGi
Iy3qTYttZWW2kXCk/FLn+rAdWlWcWN2oZ85T6myR2ZsOY6N4UNXM2lgDKY++P6Y8sBoj/2e0JyiF
ddoQDoz8Mokgh4mIcjMio3csE4O0wVC5AvfsAD5n/H8eMjbq8H/NkQYUOUbMLWMHkSf0qyZsFfWu
oTZWzXsngGLpH49AWqNvHg1hb7y8DCyETWNuctTiSxYNel8/jZVr/DFJRbtw0JECD5DKz4NkEkDx
S+IeJr8b70HaIbasQo2ba9Br8zUwPVXaUAMWaFXpnU+633lpWc9+4fKDdCcLdSOtOBlTzQ4ThCyi
svXLnd82jRGMVFqBTHQt7E3Jnn3K1X4wB05CgIwTezt6Cc+RVi+7O1wFU2S0CbKgggyEBZ03DsgZ
Tr8UCrDIiQh0lWc9bW3U+bi97abaLEDnm/MApFQoHvUEdDouiGlHgzh7S5AObYR+/oL7UewKtOCH
cEzTk2j1IZrp5B+E61Sge1V6NKEJ6dhnNa8DpwCntgcUwTPXvo/ytQ1z05x2Ymz9jYty2TfP4k9a
U9/nHg1VmZQP+dQ1yOexqHei+muVSetHA+G2L2AEELvJT7MDN8r+2BlddvJ77t0jK19nAbJ4WBon
G/SgqV1yl48t39hpLV7rup1eKmgRlZPcj8QXEi7sUO6mkqbhkLjDs+4qGzWs5HszDr8SafE3rfGS
sAA1JFqnisk7aV7qhzp1rMCfUiMSAue+snR2QJmmPyIxMlpR01VjKKtu2s1UwbtGdIkRmDIqTLQs
RaRQ5qunBiPCI12yYJig0Bk2fo4iha85E9IEibXtdWo+ZGpMj+jo+81BW74rZPUnNTGr4OfzN/gJ
yV8HiPXtoEGPvQe9cWiOLA+R/PkLOQ0oRfcm2ddMd/eMgy8AFGP90TQ1gmXOyUarDPMfzxQ07Mnw
kySd+G00qXlMqZtHvlHZDyDxau40MlZQObbFfQLC1A2XvX8PRAoJAAyRQOX2FLUcjUZebrhhCb2+
Pmghr7eSEb32HoNeB5QjAKOgr8k8v+g5Wo2MrCu7E/fQHzxXSuXKY3L5ZIKAy4JbCeoZuBrm/Ocf
3LKGeIBkOHl3yooXMyURUz9K9u32g3V1FDMuAChzFNaXwCEQ9IxQhaHdSQZI7IY2X9PNuToIgso9
oAEzx/xiEG0P0g4oo6lTaaIWeKD+tq3+hWeE7un/mpgdzw/z1CHiN4rOUKdWHtW4XxPbuhzBDDcA
Cgf/ALa6ZCcEtQT1ioZ0J7+tj7yVD0SCuezTY0D/CnK1MARY5kUQO1RablTtMJyAWAWQylujfZ0d
0nMXH9+H0gyQtz4+TxZuidGPtAOr9nCyVRIp8rdD8TabjomtNoDKrqBBrhqbBd1wBYCmeknT4GW2
lutpOZxwZg/l+ODrLBz1PNBbJ9Dlv5g55BOh9uWDnwmNH+erz7uB+4hdxlP6k4N0b01G+IqrP9Ob
QqjHQZoWFCCL75uTVTHaaMMJhfony+xaiAnzEIxosUrtNCga/8Wm9Ium0mNr9S+3j+eVvTerdqI1
752PYgnTHVST2p2Fbs/OML8yrv8Dpvk/lkxWIuXLWwAVj/+ZWcJ1bdJMWpf13QmcvX/1sXmdkC6/
PZLL6A8mTLwt+Bfpp+WeoIZQbYGmgFM6/WihGI8qWQSy66jX7OhfWEKRb2b5BEBwSeCTQidSMzze
nag13rlCpaFyoF7SILfBBrnyCrxnLhYHa4Yjoqt05iO5SNklfsKF5Q7yBPLuegtLfaiXonnujdS9
83tz2HRED236WAoFiWivSo8FgaCHaTf0y1g2gGyYORrvOZkg9kDsIFGqPdyekSvn8ew3Li5IcFcZ
rFJKnhqmb2hmTQHrq+PEsyfbqF7Hkm9u27u21mhZRkkQxKfgelzEkoAbeAroEXlKhVmj0UPbm0Jt
hp48tIysrPayiRURJcgFdDBhzqIPSCgvbramcypd1FyeDPPP1P/JtW+u9aLGJ6O56yr4lEedagen
mVk/fw/WSsL22sx+ND4frA9PT4NYzM86IU+ykqh8m/1P4fYvA/1/pF3ZcpzKsv0iIqCAongFetBg
G3VLsqwXQrblYirm+evvKu19z+mmiSbkE7GHB0WQXVNWVubKtVTbnTK6h5rH+/WpnfMp/DtcOCIL
WUhcebNi15BMLK30uv6aquhyAYZA25d6ZHqoFlWOGNr4rkj1+BteiQAAVyZ3bURQjllprYu7x1xZ
6SX/hHQ4HlEqnrwXeb2mTEXahVPzterRb1MXyrekS98hZrvysF/aUad2ZsmPIZKAdBXoAWiPaq1U
LVFcNC27TZat7Ce5YvPzjOHA3YNfUIfC4PmKMp4WLAiq5msL8pyfI5LwTpLE4e/ry3iRJQDLMWJH
9F0jbsGdNVvFLDDwUIOsiG9MLbovIJEiYkeZfojmoTUObR17CPavm7xYKmkSBN3wVPDECAPOB9Zb
UWeVocl8wKuMZEerG8jL/E8m5tdI2dS9KJDm9Xkc/7Rb7VipNp7ngeVft3Nx6j6GgqIRGpbQjje/
S0wRGUWCvJzfR8UvHc4065IQAuD0XYvtzgmArlkJMuT+OtsV0iIDqEmSbaNgNdsVBRQnCJs65gdW
MGzsrhk9O2ARWn+A51GbRt3woQSvlhGs1cmWxorAEM8AqNtgu8x2SpCWwUgGI3wIppuKuEPoNeau
Sm6QaLw+qRcbH0MEVQtSjHjPoPYwG2I0gXcrgg71QxW/ttqf8ZOSrOBmk4qvmENZ8MPNIAd64iqn
rlElBjF8gOR4r98Z5spNvPT7IZuJsjIeTeiYnd0DGTPrKh2j8MHI75TUs9casy9cEJrLED3j1DL0
96M4ef77Y7XXeVdyy++6Ycc71Rk0c5MND82wEj0vGgJnDvKXIGtEWevcUNdAuKzseuoH6OHItRgp
vemmNe7T1Pv0ilsgIMPDAMlD4OxnMxaZpaHmiMn9NgaCv3HscVoJ+uRPnR0boHbApIa8Px5h82x8
xc0c6oTE9A2z94EXe0RK4LEBbO0vBgK+GnlKFt6Yg5G0zWRZph/3d5V+Q8TK7bOwtVBJgDoA3uGq
hv+er0hUaiKrh8j0O91Lxl3eHK///gXvcvb92UIggVQQE5BZX+03+auok01dxRsGyjEBbmD2Sf5t
eRLRVIIXjSRdx0abmWsIRRAR24YPjkq+z5IVXzkniPz4PoJheBO0UiAumH1fmXKAq3lv+Nok1K9D
MNk/IKJSO41Rdrc8hwuzelrdsyxhvi4y1Y2gjbLL8ynapSWdkMw0lU1p0+He7jN1ZdMvbUm8FAlK
uSgTQPb9fC2RBynVyWoMn/cM5HXq3uR57llK8Mkmno9ZgLgr8E9wSeB3mx1jkapxEdDM8HUQuMCI
AwV1t4o6T4t2Fnr4rm+hJacBFQscZYSFUG6aeacphcKeGIXhE8UnVebpOXeY8bRKfrC0VZHzgqQI
ehZQW515ccay2uBhafrEPoaWcIj6ZVKfEuM+V+5a5cf1QS2tlQm/ZONko3I8v/uKMMkpkE2mb3LA
YhW8qzykw6hHS2utvL90xE9NzY44C8DGAfUxuJDhaBQHm66V9RfucbR4GESyS2Lm5jELnksd6ysc
uj5l5cYA/6OH9/x4EyN3tek607oPw4qtHMVFo5KJGb9eXlqzPQi6zJYNqMj7YJD1gpRvEmMTGewe
okxh/Ov6Yi3tDBD4QNDGAPHGBZmQSYo6S2pm+hnJ/hghClxWdtNV2rPBmrexzx6Dkqwxwy9tEHC/
QjZLR2cTyCLPD7NCmrG3BXZjLgUkhK8RtMR++kUgu8oB58N2R47kIg2bBSLjfWkafp19LaRA1Rr1
9+IoUC4EDazUMp/74xZoZX3gluEXxFPzbUmgJrq9vjgL7w2M4b8mZl4v1qLKmoAC8VsFtKzoVVAi
QMHrP531tcveuonv7OHlusk5kfKHA5SHF52FSPhcZAGKqK1bYeMaANtc820auvA2ChO6M1C08swi
B0MX5YMzxZPqTh1UJirWIkWRj8QNk/i9sIrBT7hX03CbQ4fbjXlg7YCTTJxSEPRhdow1n2T//Pc3
g8EJEDsqZQLPN5Rhdnpl9fI3Dxulcxp9b1tuaDndWpJqyd8gY40kiW1BQXJ+Mo0uzvokhL/mgN3E
wkD1ltI18sWl408RrUo2djwm5wEeUXOiWICP+JP6fSTwOpbtdOVPUhVOrHW76+u9PCIZsILeAWCY
2Q1EUqu11H4yfHX6xqybYa0ZdOn7ILPFK0iql9H5zVOnoeAKQZCkFNFTlfRIgHw6R4mTfmpCuriT
J0qI+lyj1IHhJxVB4atTtiGFs0QIu+Gd8K7P12ViWVoDkheBK9qMLzjTdV1JAw4mVp/XnLr5mHq6
0tyFcbbpW/1VSfUvkSg3JIue2ylb4dddCheAf8KdQBCeYL3OR1pMQtH6SrV8RTb0MSRkN0qDADo3
tH5rpmO5cjksuTi0FQPyh0wdnPXsXBUmyCbSYoI9IAharu/6kTixPfzFHsShAt0oupyQD5R76GQB
oxwEAjWtLZ+WfqB8SR+uL9nSFoQyg4T9gJIY/PDnnx+Q6A1T3PK+AUiql/Gb65//0GKbP5dOvz+b
JW2qrcSI8f1UmECEGGgW8ssJ7YIs1ozYKaJA35WK2uYuEt8vKLXHeOaigbi3QgV9QiLdpUSEWyux
ejfRBt0z1L57oVUVP9g5wOR1lQ03+Zjbe16KztHtgv3I0zBYGYf8mfNhgEwMmvR49KF7W15GJ6vA
LZFzGGV+aws3AWagSh+KEFVlxm+N2F45R0tb2YY/wGMGzQYIBs6t6SRWq5qPzC/yvQHc1V2UPhB9
f31pFvYvWgTwHEfyDPfZPHqzi0rTCpIxX6THNAO9fYfliVcO5ZqR2UhUnrSgLsOjiIRiZ0y7sRu2
wl4ZycIeRtYYmxdRIdBL8zSgoBlDn6Nt+bbaPaE3zEP/8VozzYqNeR4w4JM2VBOz/CELjrwZ71ky
PV1fEDkX8z2G348HFl5sKCzN9hjhNbGjsGR+3W8EAEw34kUpnb52gzWRsqX9dWJpPphYiVmopTXz
7VJ5CAN6DMxizyf9W0zG39cHtWZqdoVaeqCEiSiYjxPkpKnpTaxwognZ4fHndUsLK4Q7+j/Tp8+e
O1pGBiWPcURH0wOoRlljFVwciQT7gm8A2O95vnTMulIvA5yXNjZvSwttW9ambcwvA1dWsmWLG+HE
kvwlJ85moJGuDvJk1s1bloHH2v7FjAHILeQR6t/xWop7ceJOzM1cNAvCPMqMlIFsiDipJaPSlQO6
4AUslAT+M3VywCcDMtUAzXYjvECeABC0Jf33dO2iWRvE7PCgtSauEEfDm/UHq/lpGCvX8MoQ5izS
cDudFYaYpMJ+GsxXNQKMK13LJ19WwhA/nUzUXC8ZRVZW1WOOHFI94IVQPBlgEY9Zdd/l2lFlzdFg
5XsRKDvdjDZGjV400m2uH6PlgcrEPCq/YASYZbrSnmcNI4PlF9z+GpdgorH5j6JXnf/NjFzPky3B
UbI1amW0/MZu7xOb/DI0tEVRsnKUFkcD6ImKVC3YjedlWw2CEYQpreVH/HsevRb8TxqtFBkW/QK4
OS0GAUBwSsyOTxxaGQ0h3+yHyhcTKENwqDosfiTp4/UZm/cEfjzk4N7+Y2h2ipKibXqAmSw/GCtQ
IQwuA2au7r6VCpgHx+9cPDSt5dR5djOu6ScsTiPampACQeEGNaPz1aIhGKKLKGJ+FnxBX1tkuPFa
y8viAT4xMdsQJNFolDcwUVeO2e3CcqWsvfx9iZ8AigIbe3YR6ekUZxxYej8KrB9F3H0nerBydJZX
CBVWaQW11nnd3qzDQtNTQn2u/uA8RKd0UTaAKEYpesHqTaICa2o3DyJXIPbXbIcpeb6+Rxb3IqI6
jE+GEXMOnpREiGHBWeBDf6I0PfoCEg/8c92IdKUXccqJkdlMBoWaWbLv3u+JWoSe2hU/G8XIvueN
1R8UW23fson3m3isGyeKg2klpFzMxcM/oeULqUfUmWcHLq0S5JpFYfnaQG/DPNlZneY1QetqpHqE
CMpuDMdfBY9/60N9g865hzjtbpnoHjrS3YqW/bk+HdLc5XSAmRd6ah94t/Oz0fd8gjxQQH3gjYCd
CpvunueR8IHZHg91aBs7Toq1zMGiUfDJfXA4gEdqdlqUMUrUQU0sn6HZU79jpYdqsWHsp3Tl6l5a
bPg0tFOBWhXMYbOTHydZluJHUJ8gvHIidLGCCqZ14qw7TN2kbkaSb7nW7sNBO3x+XtFUAY+KJZZE
6ufzCiXgSK3QsOk32Wtj/CoAUmzLLbX3o7lySSy5hlNLs8gxnoKSlqNC/UTs9MCdLO/6SD7Ea+db
RJJjoXQCO+Y8sleDdJrSVqO+laLjBd1IaIHQxqrcVOAfeJvC8hl3fuKQUkXbdKhCW1WE6X1v1sVD
23fdTROH476M9MIdlZGCUII+XP+FS/795AfOHwQ0jBVKWqzyqMe3TY7HOIA4Bf0LF3xqZbaiYaIl
CpJVqAILFBw9fS03uDgKXPLw8OiRuxBYSmtDDUIdl30csNfaCG4Dmr8EzVqWa+nswcPrskFTVs5n
w0hZa1EIMuK5aeaeAMFOWIxfKxr80rL+Ra/AOXJ9cRa354m92fa0GhvdN4OGpNqkeoHIvwblX2BB
QDYKGgwQpwKENS/soUbQoMeNUQBp3Djw6nLbg/EKOLfqTl97Ry2u0okteYedRH7dqEejmcFfFglz
aP5GQRgE2P31OVu6CG1kTqQ+AgLZee0Q4guB4BGyZkpxA74GdKZUIBoEmUiX3ly3tDgc6Mtg7pCy
uWBvFGhrHYXZW36uD7+KEWXKyToiGl0Z0IqZ+c0OHG88lBXMaMbol0a0R0J5o9O1IHNxr1kQ1JON
/mBjkX8/WZwIRIlVpAMUpAXDO0id7klqrCAbFo/PiQk50hMTZYOOCKuUJjqHmC5LNopyXw1uQY7X
V2ZhDyAthFhPRRkK4LBZvEwjk7dApOJdGz6R7Lmxjk32HK0YWZgw5M5QoQbmDZWueVZAoVUbS/y7
D01NorufVB+UMT86jC2ZVpdg5jmojnNU9llXwTFDXWb0crpy9S1c72ffn/mWUst7dPdk1O+KfJtZ
4q6r+8OQCa/T6ReFTW+MJD/QAr1idmlpgGtBTyGQpiA5nnFNd+E49CiNUZ/GkTPiWNZblIxL4+n6
DljYajj+BpozQVoEtIv8+8lWi7QkKOsipkgKqDfIThgORQpdG9utHjZ7fSpWQHxLF730N5JNAQJd
AFadGyzDRG0VlssbjhwM8r0If/F7mk5eCTK+Q6Dy8LZJQx29R63qxkLzhUi2AY3zTWik6tuQ5f22
Gwa2coMsOA/UeHGckUzGhNuzU02qtiwIkCM+oXdK8AOdTK6OCuBfTDZFhlx2w0OpQm61k8kOYz0m
AKFQXzOjyOF6upvU9GnKrGeswq2JuuN1e4tb9z/2LHW2h4qS5VNc4M7iCaJ7j6GLASqDseWOLHYi
EO9NK55+6ahDaRTUlqguATk48ycCSfSosQaEiZaHxqjscH08a5+fzd/QJFamqvi82b4MaHH7m8+j
cAGKGoBPUPw/Xx6W5V2lKvi8AIY//4rq7F/8/JPvz85aj0h2rAN8P70h2raMttc/v7TaOh4hOpwG
HgPztNRYmkqM94bp16lAuwplXjTVPwizNhn65bJceddYYrpKtxa0LrmqU8Ozs2P3NnJxZAQGpIjd
Hp2nHfoeDfKrZ5/kWPvw9ZJKQoYtaCmZc/WihRjMzC3QJix7jtUHe3d9Bpf218nn5xFED0apnpT4
PFqNAdqijvp5tCoDUTdy8HB8cO2zpyKtSdONba/7hlUxtwaydGeOSbNiZWk94F9VWbJCCmCeimpC
jkdhoeg+Ebt02vblnqDLdE1ea9GK1HVA6VOzLrabxtpeS7uc+AUkUwfdumEC4h6Dgu7ShK3VlqTj
mD0PJYcxkgeAGcnQ6/xoxgBcD8rYEL8ede6M6PwWuvUdWmU/KmDCnZTa3KmQ07i+H5ZOFCqzKjAU
mipphc6tigTEPEYy6EC2F3clYJqsEFuux29jp/RuG+UvILvRnTa1VxnFFsYLsJ3kPIY0Mbb7uWU0
6SUjrbnuq237GAr7LpnEyk28dOMhVyqV12QX3TxtkUVDCd23UPdBZqGAMiNQvDb8cX0Cl5ZNQk1R
OkdH1kX3QRfZgAXYOTBOHAkfR+vFLwHGL4dAtecPaYZkn/bgRgtyXd1ct7w4Olzl2C+49y5Kt1le
m3qh4gxo9dC9FqwanllBU6+A0K/7F6Y+cFZSoxPX+vlagW5tJBba9f0gyb9ETOwTLbwN8jUdhiXn
BLSbJJiQZublFRTwh6pAP5tMDZSZm6yRWCzOmETRG5BSBBxtdsS02KrzgeL7U/WlHG/b4I1pT38x
U7bkdgfWygRY+HymmJJFdY63gN/l1bNp9Hs7Cn6XLfvfzHxAcE7CrAklSMhmUB33uF560CWwtyNu
fOSTQrryUluctP+O6CPdfWIqpCpIBTOm+0UDlusQ2b/IsdaETeXMz50f0HL/P20fJbETIzUqC5E6
ciCrI1oSB8kBZS+s3NiMdZug73BASkxfRV4tDQ3pU7zYJfUnqu3nizXVQSrh6Yavio1i7EP+JU5W
sl2LJoDYgQVc6MBEnZso2jEyBqECvjylL31QftVTsTHjtWaaNTPyJjuZP6pxEZq5bvijIsrHJDIi
D7KQyo9+0trNyg6Xma35WqH/Gck1uNQFNSJNBXFGyE3fQkOR00VGt63jqHbBRJG2TsTj/F5M47jN
szL3WB1QtyjAFwI26AQHewTeOWmSfWOBzHzgGmQTe1VNd3U75C7J1fqWgTzaicHc5UxWG93SvHyI
i5x+UyWhSSPMYM/RzbRVEx3NZHnriATtJCPV4N4r+otGDEJS4KFQD4hFoCbT960Lhkj+rggCAGqu
vpqKqrzgsUg2SjjW9/U4IA5GadfYgrdU26CsoTmJqepHM+CaE0dh5BkZelcrM4+2ahespRKXwgz4
JCSFAcVFYW22R/IyGmqjsQ0gV2xPB9+NpoD6HQ9iDqbllcVbWrsTU7N9EvLQKO0+NH0Qa4CbpcKT
k2yvm1g6ysgdAksGvQSwR8w8YBrbUww+e8PPu+Ze5nmLPOBgFAdbZMeMbWaylVLQ0q2BI4xqmwpC
Pnjd873fGg2vW8XQfaCc3ixr3AL38/nMOPif/2tiNm12xNG8nOoIJDTNGzXzYA/aXmLOrk/dUiwB
iWrcfuj9vez4nfJkULLW0v2hF88N6HymatpRATJdCh6OhkOPOU3WQNqL04fdjswlesrB7nQ+fZPC
SdJFiACpOIBHx2xX5m7h+zZKYqBHY+j7uug7TUfJwkEL3R8p+uNY5FRBtLKrFw4Q4khZbAUBMQTA
Zrn4fAhaJR9wRYG44RcnjXpsdfR+i0IxNkav0ZXHx+KIJBMu2h7QlzIPK/um7oa2Q6eNBdHgALTQ
ZbcSuC4O6MSC/AUn7rxX0snuU1how+CQmfa+VcK7qp1cq83WgqLF0UhmMZT30B88j+1sJW8nGSz5
VueUlrIJTG3FIyxcTv9wl/1jYR7WgZ4Jr2aCQHWMgzdOAQAFCdZ3NsDLXT8/i4bQCAwoLuKvi05J
wNL7Kg0C3e+b4l0JNPATTRD9E6RasyQPxewOBOD3v5ZmC1Sg+3AiI3ac8tLEG+O5jjF3Lvq3CxD4
jCt50sVhYevCt0n075zUl1k5OikmBEdG3TwbcbJhIgPOmO2vz55FFgYF2T8L0AjwzAHVfL7rDDJV
DRhqid8MauqMqgDk1BAm+vXq1o8a0/SyvFWhzzbpB3TUto+mCvluHSFa49AKwuQBtUod2gC8+i0A
lAPcIei2xGyGl5QN1AWhGrvXi6q+oUzJH9GYnLgaD4oj1i25ExN8qxHVpjvqZbhvugB0kMEoxJYE
RnYXJCi2OVaRQdIkNOheVE31zVSq9M7mkHQck/3UtDcVuvEY91jqofd8xwdQhmlupLgDD7yMsruY
l8YXXOFISQpQSquN0RxC3QZKXVGrOw3sDg9mzfgfRC1sY9pxva3iftrGZT96hRmah7rmkOygoPqT
cmV/xtyCVGoeE4cUreIZBhSU9YClW0Bco4OVKHyfak26aTp1WlmupXOLYoMsP8JxXzyWlCIfwXwR
41SRW1K986xYefStGZhth7QXepMUMKD2XnBLxxWvsPh5yTmrIyF9ySfYUaMQnOQ68I3ln1bvvrX5
Wh/wQiiCZk1wDqPvW8rAzyKDqRTaYBcaQaQa7EfmFaDnyrOnsXpQ1DUo21LXA4xR6SqxICAkOj89
eTfGvZoKvJNIs0EM9KiHw5bG9g7F8L3Wdt9iA/yzVHAXiJXH60f346Uy90fAwlAK8gU8bufkx0NT
JwBOIUDRy6QCHN64a0K2A4+XE/fFZqoT09ESkEKOTPlBBpM6oc13CNUHR3B0fK/8Gpl0v/g16AYE
pBwcWxc0SSCya8MJrsCnyW0F1EsAuuqC/7T1xguCySMQHoM4YaT+vG53yU+iwR9ibwhm5PP7fAWU
XJhaqY3EF+yOTGCNv627FVe8tGlPTciL++RiLjqQ05k9KHfV/Kn5kkYr9/7a52cJigm3e6mDW8eX
VIDWywpGce3rMvw8+fFmWWgdGvKIT55NME5SrnvXF2DNwCyU1I02HccGBsSwp2oJkk2y4pOWAiMD
NSobyGsUAeaoLy1PbEMBQhklw5ZCOEoYu2bUwAaqQiOkZM0agfDilsJTT0VSimpoCz6fslJYU5VN
hCCDaHrhNOK4qG6XbD41b0gPoJIEXlekItCxhPv33AoqY+gStiL0rpInPm1p+PgX3wfYQrb+yZT5
zDVFqOZrMdPEATAFh7Sak39uZ30MQOZQIJCEwAEvifMBEC7SauRCHBLwZL7k+etnfz8S1KiMYNWR
qkZ4cv75Sc0Kiw1qeSCZ4ZLaUbM18ZLZywsDkClwFC2Q5FeBJ5wdvMwYtEbLtfIAUbdQdXL7LtYc
Vdxn8U0ffe69+o8thpwxhGax8HNIm95FfQF2iuqQavfFeFdOa8Hp7Bh+GABeDjQFaNDX8P/z6SJh
M9bhZJaHcEw8QYUT1itDmF2s/1qAk4XkIkAP8w3VNko2qWIqD15tf7Vtr21d6kAT6PPLjkgUCRGk
anHWZ4siVCuqeW8XB0MA8jTZbv3JcuU/4zixMPOIA0sNPUaIcEjbzO2hLdeXu+tjmDmsfyx8KCCi
/xINkXKtTnyuLSwzyW21OJTJrcg3Ed/X7W3Tf9qBMHRvoSMNbx4A3Occ1HysaTHhmB/qpthqzMmg
Xnd9HAt7CmfEQgrz4504XwsrjMPB5qxE4P+U5X598+nPIzmK2AmveFmYni21EuSTlkYRMhCBP8Ru
9nkHJQEu6EbF0wbEzPOu5EJvGstOg/TQhBCzN3WnUVbC8YWFBoMOYIcAA8qVmB06wB1QJGkoNNqN
baF8odWtnXggxrg+TwtW8PMZSOGIhf/Zs/sooFqasr7LDoqTVO/vif1rzXksWkAQKYVswAF/AQJt
i7xUiwErod8W7C2MHnOhOs2ajsyCwwU0BkgUVOboJVtJAvjMYDa48hQzuY9BOqz0hlc29hZMwohK
y/rl+sQt7N8ze7OJS8My6KoY9oA62lCj2aw+AOQXToJeedJl2RY7QEInL0BznRpPQzJY2SEot+im
Amm5U64BGpdGAT4uyKkixEVORb7gT7yJXrapAQLI/EBe+96tnj4/R+A1RBYI0Y507edf57kWZlmg
5Yd2fCXgHFyr+C7NEGR0USsFqQX81ewa11LLalNGsoN11EHKVMmG1usjWLQAR4usHAIm6DOfjyDF
Wx2p9FKSgBgOiyIX4FzwMKxBjJfOCFAB/29m3mRYJuAKqEyYycXGyHwlPqJioK0c9cW1lpg14EAk
P9psNYCbg2ZVk2SH0n4Xxzb+iwMh2QbAYAWPcoGLrNLOmkqmYrvaiHf6dJPGa8Hz/En8cSR01MVx
MBC8XcAiVVIqrI617ADpUAftASbQMrx4j+N4I5QRPOiq0xeqUwxrqYulfWASkNJILih05cu/n5wT
loZZVU+mOBTTu24/aeUzGf9c32oLIRBuE4SKYH5DdmH+4oZubctFj5gaQmiuluuvFk92k5n9Zqhf
2vyTXM0fUynPJTSU0FiEMP58REYT13ldB+LQGdTRQfGulNpGt1f23NK8YT+Qf1nN5qFpHocdKBJg
pezumbXrBo8EK0+FpbODtDkKRKaObMU8dBx4qsQA/maHVtyZQbOJSuHU/de6j1Yir4UFAvoInU7Q
WEdI8SFod7IHemJkgE2M4aERw0uXaR4CTUflikMbSdlqff/0fgDLCDjUEMAAdT2vyNtlg0RokqUH
Wzyo2G/xE5LEzoh/1eDxuqkFzwDME3g84RskN5z8+8nIkkEg/O5MhBrWd+p05POeAWzd6Pv84IS7
JGaEaB7ywKU4pI9R66Kb6fqvX9hjAK3gypfYcmC4ZoFSZoRKAF7b/NAQLw0800JBbXPdxAcmYXYX
o7dPx3FB2g95sdn55/mExa8Q18f0JwdV/hBDYxaUDd22UdHKug3qeJNnXwOy9mRZ2N1nhuXfT5YG
hO31hG734jAo/ZeG9p416Pe5CG70YO1+mLcJS5cAWyhzgLvBRGw+m0jIL6QlkE/FQdcal8dfGfli
dF/i4odo7Q1lb9R+1KPCC2jjtmuneCF8k7xR2H64OgAEmGUUIIDJNdD4F4fC+N1Ud7Z+n1Thxhp3
Qbnnq/CjD1XBi/XEswAbHh0qFzWqqkQHL0fR6JBOvmVAK50NjjoWLk+Em5rvlO+NclNbo0PCwilK
39Y3uf1jZVMtOBR0oOFOAdErcN3zQmlUlCAxIX116CblmxbgYExAWwVhtCVcf9QF2ba1/lIq+QOb
hCOA9+qUesvxohFjIxzJ6KtFUKas9Pzt+k+7+GV44yO587EaEtc7Ww0uGKiKcaiO/fANwGVn1LZV
tTHCncrNldN74XskwalKkOCGi5BsoecbXB+Kvq2qtjjqQrg7KMas3EBLQ8EjDchXKAViZ81OLkVr
GwlZg+9rTk5GDy07Xv2rLt/CNdWupZEAUIHHsowUMKjzkaRJ3OhDZlRH6k7DBuwy19dk4fMGZA8A
NgMhI/JKs4EMkV6mIIWtj5GZespQulrFVq7Si0Moe0KQ07PltQP01MwBmBkZtami3dHU/yTZMRp2
arXrlUOA/H5mrNxvC+ORZSYpMIo77gKeSlqlr3SaV0f0UCnqrfa5zDfcCFDJqJqi88wC6fy8elKL
JIA2Z1gdK/0P3+jZn0+vBnpz0KWHuAONOnPc+9Sj+JdQUh1t4v1q1sKmpbk5/brc1Cdev2gFba1I
r46leHOpvpL9lDvlzPlhak6/LrfBydeNuOEd6vfV8TUeD8pr3z5/fm6QY4NPQ53MuKA0Ueo+7fDg
LMH/86PJoMOlGStn4XKjIm5FahhPY6zvBXw0N4tJ0SIsbmh/GQYE//QetE1Ogy6Naa+A9+76gOjF
hMEc2KxQ70e654L+VzFw+TKQwBz7EFlJ0bgi25rWE5p+rtu5XHbYQYc9hLXRXXhRdFO1yM473lZH
Ldrk0aZfOd5rn5d/P1n3Aai4Okvx+ba+j4qnNNpf//mXrhY/H7AcrC2qlgCznH+/MOw45AG+D2kk
b8j5t7IUrqaB9hv9n4nOHq+bu9zGBkjuoBoM5lipijvzVqldNxafhv7YlxZg0u/ceqb9CtpyYcpQ
Eid4wQCYiGbx2ZD6iSeIjsF02lu9Z+aVR75fH8SiAcmeIFmfpbrv+ZzxAGx9NGp77GSnDr+Eyue/
D7YVUK6AUxrR65yOC1NXjgyKV8dmW9uFo03t588GkhOyNQOIV4Za9fkAoL6VAsodmkc7eTXjYyS2
urrNV7K5C0v9QQEJhw5w/0VvdGuC2V1lkXGsD7o+eE0tNuEaYnhhJc5skPOBdI3VYLfBRhQRL+qf
S+Amr6/1gteiEo2O1g+Z+J6/VI28bQV0Co0j6C2E/hU3CwTl3sFsC1RZonafnzM8Giledehsumy+
VsEekWaAxBzZpO4TqLlFjtKsSW2iOrPgHCXFMUgcEF6BWm4WK5ZAkQV9QPUjVBOeUanPvkx9mO2H
yIi5YwXkEMRN/i2I+8wlgaXvKjLS/AYyhYWTKgrKJFpAgamJbVruBlOk92XT/CR2AlZmJSVOYaZ2
s9EEt94mLYyewhTimI4R6EYGTTcC+J/R67+oMWT+IEr9pkwyiaCxh9iT0pabvs2UnV3R4RAO7XBQ
Rpu+pYPS/uFZ+SuPlGALXKTmqCr/U5ThtrXQOhpFEKApSyVxURup3I6DlmsCQvMmCuKfsZKE26Kh
FbR4k3Sra2H5ngxaez9UY3iXsQZp2opEr2EWQvgxHEeCzdrAKabc2E6VMCcX4hKvlWhMFNKs6KUq
G/CZKjw/aqx/Tvs69yYI9n0XtpV7baR1oJm09W0hIF7eacG0j9IEYnytlmzA2YT7rkmektjmwB0r
6kZvlZ/TaIARvYNcMWRWORN/lHEInZZ2YHdKwL9QjNoTpJOTpwpA6r1WQC2Bma2VuhyNGZoXUi/U
N2Dj0MrvbdLYLz1qfjVAYrG604r2LSm775qdDY4GBto7ZmPencxWuVs1xfAD0GqrcqzcnKBSKcTT
WOR4XEFEM7gZdb12BYkBdIx6I3dYlUGDMct09mC0BNpzSijcoBSgmUkgZwc4ZD7+itTuvah4vS2L
+jWbkNtzBIjyB6fihbCctGPPfZE+DzX7TqYJ2irDKNSHxkKzRxprqZsoI/fUKQNBnIBKnO1Qe8gr
t1WU7Ddlo+mkPIDwUR1khwh5JjAjVo8QR3g1teGBZ3FIvB4YrKhW3xsQgTpBTodvQKz1jVez1sy/
1MA77voq+5P2hhVsy0aroO/SmY806srWDQorCaHgqPeBwztWM5cNY3TsyfiS0SbDpQLSB6R1+kNS
Ra9aaT2McQOyByXOXnqt+DWEJYAISQi1yQSikD0Ivl2gyi0nKkK2rQuok9hKS/VNFAEqmBZxKMCd
E7C7ZgojoGT08skAMKNwVGDnNhSd0bs8nrjTmU3haTQp/hTJUNwkiXhKx4E7ag7m6yzn39ta0Z9p
RvKbcax/lxQgVYcWPLst0lFxQVH3CnZSkJooll6zvYgm7bddUAXkDiOJv6tNErm07+Xx7JUbEnSx
mwKq6aGk9VxFg9rslNIa29sxTFrjW6BCxnKqqwn8QhCwHwI9cYfOpp6V/h9nV7YcJ6xtv4gqgRjE
K9CD56HbcZwXVZw4AoTEjICvv4ucW/fGuMtdPnlNGbXmrb3XkP3x81onQZv33aZkXhF5sBIvtmwc
Zqwdz4kcQ67ziRLYF09uXV+0UHePgt6zYz83daxFPcF1sXSvA7uQeyIqESMP1iVkkg9OCiv0zh1f
YTJT7/wCaCrDXS9OS+qZbds2nhu3E/tNZ6tV10Y2N7Js1I02OHuwFponR6nrKbceiqCsrN08VFrF
UAwZooFnRz4WLzbLfegtZp47Q5PdfK8645vLhmX5tTc0gKz2Wg7wj7VLjYWdpzySgahvKkoMjWUo
DfJ+wdBFsnPIrQTlHL/XAwzQeJU4TGkwWUlj9xUCLk9HwAfSHYMn9UXdKZ1tcivo+Q7L9E42ZNdx
UKh7R36H/PAUofYLP0v8mLgNqhLU7UZ0EZc8v62VcO+akcvEDMNQbybPXE2iHsHNIHvaE6hTYykW
g28Pew1e+S8HV+d2TDn5xZttX2yHhssN4QYbIRvF3Zi7Do+axheR7gi7bTJHZYksveaZNXQ6oob6
2uc2uVLdcK8LTJLWavpeeyXEruysTeMcyLt2M5tijAvu+NfCAySyAFz0Z981fAdpCfUEGjJ44fmL
nQ/VBXNqDyoTPr1mNRYLNrMVD94AGp3rdlFuEVAwKOVRNuppu3g7XluSW/qK+jAtiQo1v1Yeya2d
XSjFD2GngNQx3RTVxSCmn27nOok0o0l6nPpRAfxogvqquwA5a/ACOw9K3YVfhhEUssOIsuLXUFMT
F9aAQ1YHUwjuh6y6t7CbeRgpAEEj4bc527mWopCdqo2R21HPPMKs40JyfIPbe3yoZ2hQct5iFqYX
CCGzxFcQWq+cWV2JubmGo3cXddBGjQq7eA0Zsldpld51wewk7dDQjeel7IkYnLCegVtqC+W3F1wg
fzKTBXDxFdPQR5AY9+xI96SqdqE3aCviHZ+7CLGB58RzUYxwk520wvpN4dYwF4EFXXLWWLdkqoEJ
DBhSdzCxHhNAbPZ5YOFvrEtpaw0yD34aoQorqzB0V1rU2WQpfG6ynuU3dJQqKvpit9BjacbGpJ2d
bou8dX/I25ncO43QsWI+9iyf2aw32rOLbTURZ+NlkmO58vbgj6NOGpjNPRjgA/ZATebXjivFrhhn
ALg782fCwMW4Z6uYoZZ370+03y3ZyUSF1GyoazAImcPNS13YIOjY+T2QPHyjrbx7welnXgo5TQkO
5vKyZGn7yCpV4oQI3DrmgZG3TjHN37O0KOmN1dvmR69cJ5qbhsaZtss47Wx41DbqFxSYvS0ERdyI
yMyJh9HhcWX18sJvMQhh0P92afdIjP3Nqdwa0BiLHRgAtFvWp34TZyPgABAPVUjO+Hxv06ZNeJWW
sfBIFrs8dK7B3suxsnR7oRAIIWBi5UZC4f6IG6y+NVT2l56ccW442BW9UwZ5DAIg2Rnp9jvuSHMV
hjC4Z+nIHMSo3RxpBmMxn9vuCx3y585h6TfT5fDsGFl9VQgHooF5TrZwgbEvqqDGPvmPoNhchxWE
4mHiLHKqf7cdCRL8VjtyW3Dvo4mT36JAdTIZ4N3odmM77i1/kN3d4Nrpr9ZBAAPF+csmdB46V2XX
3lyFKMfWIayNbXcemngum2uSBY/Sh62t7gH29r3mRbDuvsrrcm+FKosdmULH7Yp5Y9J04xan7a5p
e5it+jBXtKFjcFFMuotzAonchkDZbZuVjG4ae15wW7io6aTa2NGg0vSegkMjFRvups1mtKA705A2
CcXPpg1UPISFveHMikk3mCTzKdRjqzwaQzbvcNH+oZP9aiqztQOhL4DqiZUMd27Okpp7vwXVJJol
7yKPFgCpN5mMglwhL5elUZgbdMQHexJPu/kGRguHyqRv0K4utmMlWxRw2mcqgSiHZuDLPHnZpey8
O0Md2Mmw6o8qNbvNBel/t1NF4NjM++MMJzecdbp88CyTP2nRlRvFybQXlW/CzQQZkfxGwPg+slQo
rgiGfVuwyb9igSnDxIG3YBfR0kLQJRkkhEKoF0WE4V7zdF8ibLMqD1U5nX+vJlx6EalpenBJN06x
ldX0J+D0+iXIyp+BNfw0wuexmlMYPA/5S8rMkYPI+1g3HXA2KQ6Wa9J2Q5UU0i+gd5KbsYkZrqDf
I5vZbmT58BOxQ5MgawMPcDdDUSbvIIuWCqveeLyYNqF08qvQSZs7BxcqAON+tq39ysMk+BJqH6JV
MJrMJv4kuwrwRg6b7uC664PSiYQ7zHMiAsvZWg75w6HMd1c4+qnxfbXBQYsDkWT13tY+L4A7Anhq
sJT4mbW6Q2za+A1Gpw3TXYkjKTbAMPxwYZx9lRJXkmuvIi5CDBiBmO9ptbjW+4hm42Lg+VYWtUxk
lh5RGfxdSsR1pZfH1OsnnHZgclnh/CeE4doOrkA4aQL8bomJ3yjJ5DNwaex6rpx8M+bp/DBhLx86
f0bMXtbdjwyciqPlWnd1MwDsFQYdHj1TH+u2Vu6mLFS5rXRqH1FcZ93OnnIIMEalHoR15UxKQ7G8
GaywRziKmkTX1zWCxFlvhYE0ZdBb/suAqXnhReiJG69DNjkADm9PsrF0LwCBvkXJdXAum4GWcKHu
yb7IPdpvUtYgsyMmlGEauLve1qBiJnla/HJyDwGsnrpbO8xMVGcmXYzqoZIqRtU/uVy2cLP3DarN
noMlq/0w6lgjzKXrZkChVIVMn0dfsMgKCowD8EnbAn9/UQw2LTehQ3763ixJ7A0Iet0R8rxdW0Vt
k0JTrJ2zWIr8SOwpi/NGHxTpnkpUOS7dsEKIJ3BTTiGDvnaq1F1JlI5HFECfQd+/h5EoAjDSB7Hf
E+zktEwvbNwWu8yuGAQdOwfbmLKkrRp9ScKBNI9ugzXH4Janb4RJa3Vb9qhA++QHmXFLXHPRueyB
E9IUWHc9CC518Ut5PcgwxZNTNx5Wqjs8p8SrnljR2lCwdqb5uXL78XaoYS2lYJeNaxLE0CpkP4Zs
fnbZq041bsDKInvhe9aPXOck8oDLkFEW1E66zQKjHnkg+mdf4Ne7ZRm8DnPPot6lDzzNvc00Vd/K
vM9i+K6XkWLtWzswgf1VPrtmxKN/xvsvHesyCmrL29V+oeOWDt6mH0NyROj7lDI3eyZOGvykXppe
zoDi4/psgyIqRl7ehjCanpdXjLosuO1vCgANrnunSMnWngV/LJkOdQICkq72s9s/ttqX5jqTubYP
hY+HXBpCeqM3/M0epjfZ9VdDnZfwUFE/p2A+2CmYJpsyoDPZIi57pVy7kaqBKkVGAfmuqJ573Ho+
AxaIBbpGYAEgPIrAXYkJn8vZuYAJdnDXOG594ZXklYzeqxv2eVxqHI2eIq9Ou0jh4RCKwBiH7nfI
FKrJY4oxq3n3bQaWBqJDNscOKoY/tTtbUeEFIp5gUFMgx5AKuBMN/WVFrZ5G0lTXfBZWDMIT4DC5
M3h2IoX/PFYNgsFsuh8LP0jwnMfzzmQ5Dpbw2BD+DJMQKwLT2t3NWQEpyJkW+9kwWMnkHLFgltUP
vtED3u0gvkSK580PCDV1EMpBXI03KY97fzLXgEmiDyZnkZyL4WiZufgpw0p/r/NeD3skgZq7HKDr
yMGlM8QmcA8zz9lTDeWnfWCaLI+dlMjrCYfEUyVFhh3uNx2Ae8QvIsSI9KWCR9nF7Iymh/oF7Fq2
ulT+boB8p1dp8oxHsEkUwFq3Q170m1aVbbhDNP2zKLt+2g9C8ghvJgAdxXJSkD6Mwo7UccvCeVeN
7DuGnkeIRiByyxCcTjM5lgUUF2SGF38w7FPb3oZZF14SON/AVJXDcL7rZOOi+NDPm97LnMusZU2M
gnWTuKb7hrwo3fuW8xKmeD2NZfiUDugYBXvGT71rnpOD4Z3GVS9+BW31goAs2Mzgj12Yxr2rQtT7
x0CaQyXSrts0DdzBm4WSCIcvopOa8ixpGF4x3cRfg37gsWcVKqZusVeFs3dqf19acE6GpTiOwQC+
yTXCqtAv9rT5zui+89vInrw3ZxTNtgWb44qmKcCZyLe+ech2/EyDDk9wTUSf+EUICl+h7/DE/Oa0
Qm7kAKcXXrX51oQBvF/7trh2DfKnU01eJiurrpQKApUYXv20rdnscK5m+yad/VvuuuZB8ipM8t71
EhLkR9XNv3JRejuZMT3jReMU1wPqek/53Jc/Q+mx4xCO36B8TAROYo4sWwGLOIltEcvODi/qwlJJ
7g1lGXHcK78yo70X3MSm3M95/otAlueqALjnJhN+nYwGynoEZ8wVnAOcu85WLvIzyiIwMOIE+xqE
fsfAdHa2d4124TaYd9m1cUSOJzIpo6zXf1hqvYHC70ZQUTwEshBRhTg5gcDsK+c6jAoOvBOfs+BC
eMr3L0dYc3xzZ+S47NCpWJwat/k1iIax2BN2dwcXkzmahVddaze0UqRLkd/q7aHa0zavnjIt0FQa
PA+hMyRDwexHY2j1lvX1oCKOgxPn4Tx/r3Ab7DqKd+x2xGvvofGdxYvLr6pfLZVOZNr6sbE7Zzv7
Q+DEUIE1HUSO9VFLf7zEJYuS3RQW4/VQZMF2HKrXCVhaFbt9PiGv1vDnWuCHMtmojWis8FYFvdjm
s36TDcVTPYC8OzjZakRqMPyB934ei061zzNQaHf4WdWEF5BPkY6e8c7CG4FtfKfOSCQ1D7aGT/AF
73N3iyL4t6ltsjf448r7aeDPPW6j/QDIasyZAUmnGS26mbn/bCNXV+BAjv3O72wMkvzVN06HbuRt
EVXwkMoSU1nTo6StfAsWFEPGDQ7CUNAfXTfAB3Vm9W/eL1NPFrmYsU3Ghk+IsZEZS5ywHzZ8musj
D/GAtYfw0RlSHg9uGUQ4+LAhtTJR4ULCfMTBs82bckQ+s4KMcV559I25KngG5C6HOIWTLc8KC/41
EV8kSOYMr15amXyftRbAawAvA6tQISF1CeU+WHS6LtU4TjIrgSQoiLo4JB67xoRzkhPNoiKE/1ZK
BLyR7W628KKQrh/XNpVnqq4nqjAQPwKjCLULkFrWiLSqcm0uzEQPwfA8B5uB7kvz9XIVxAoW2iMM
8oBGWhVhZMAQVShJUW9L7HyPhNTnJZgTRR5o1cEYC0Au/FvjuDzkpWjaanpQ1gbEYPuczd6J7y8F
YsBAwGWB6taqnKck4aFsQ3bovFccn1h8n//+E1Pw7/fXqE2/DQySafh+UcG9me9dfSGQVfu8kTOd
oKuKDjLvE0s1GrGza1wh1u7rnwdgAuI8wASCpLY0/08Z2kEmpxuh3AOM8+WbYGfKXh9/PGR3ADkH
joVBBWxNfWNTSC2a9fQAFJl1AWWpz3/8x2rX+8+vxgaPNtdpU3yeVNdhAL39CzPtAnkOcXCuF6t9
gPwjahpWRw96/jWPx+z1816c+/yqaOtUbSVQCqaHqtsjmU3PzPDJQULxEao5KHT63goJ5Q+Qfs1w
7B002UKAfKoi960Mv8acBcDHA8YAoFIUH6Ftsibn8spOQSZHZVuNuBanMtL1l/cBWoD5LejeDIBs
tnTzn4Wa5a1WWR56Bxf5xszdqPIM6+3UNPzbQPC+AQi0Qmq0RQNgq0eGJZycQ3mfagFwfxjYQS8F
0PzVRFv1QJFbctzDN2TLIFN7joFx6vvQVl+40Qsgf13SNiGTGa16/2BwByJaD4x1ZhKWMXgPVkLR
H5iSxUQO6eU1AqOXLmqkbhccBnM7iyRUF2bXPIb66zviXTNL7f6fubZULmENgGYqFAYSUcSfb7gT
OwI2YpARWeRy6QcVt7pEqiNNywDBsXcjR2hp7VyUg6E5eaahjxeEBwwfboBl6wHKvZrwzrfpoKoQ
7wp3zq6hiH5A3cG7q/rBPdPSiS6BAPdXNNU7IbcgUhSkHcnIwbbfRghvmJGjZJeBiNF/vSXAyRZo
8gK9Bsb7/dwYFALQY386dJMTohhqmuEKUALnhzQZco8p41/GDiKZAdM3QIMX+zeyGkTUzyaA2zr3
kLabdth056T3//J5VosaUFSYWULiG/TjNTixoQGeKLBgPNghEnTC8opYZQUD6Lhp4YQzw+xVKSho
JyjgCIA9bXOBl1UQdbNdX82QpL1AmTF7tAEdiATezjskmIJbhKvTNVUTsXaT7/d3Noqwt3T8MZXX
2dD50Fj0um1BYKKiG1CZMlIFGlIKeXsHn2+xGcF5f20LaT/muX/Ob/LEagHnFuwgyLwBcr0m0ITB
lBJ/buiB4SwNi+ME6bQRxn3dGcDWRxD7Qu5FU6jjIQb4oH02ShDG+sylh8HLImpg4yvAnHudWiSn
UN4W43Xf7xx1gTcgsstnDquPBCUg0rBIIewFT46FLf1+qdIl6aQZ4Qf7rg08aHYKDPCvyn0KszK2
qtjGgyf8mnoULkIsVWBvwLJBw7AMe98m7/2SBWPFD6kQO25Z24fPz66PZzxCZiDyYdEErwbcue+/
H0zEFD6vsmNdmlttq0tqfxn3+L6F1UVbqi5sHQ8t9CiddhvL/zLwEd8Hcgxy99jQQHG974H0/FT1
VGbHPEeUEJ/lIZ4cIehH+Fhxrv+BWRf2VU+KXmLWHSBf1M7p/psp+KeB1YEEAWy3mmo0UCEbeSTn
RDA+/n48WIDABpyWLPq5q8+ToeO0RGbsAPqhrH6M59j9J7+PGQgAEsTTcU0nkLawutJw6wCRcG3v
zBeF6LEDADf9u+0Q74NBsppfx+oYQHeePLL5QofH3N/qc5JZJ7rwrolVfKDH2iPAvMijZyWgYCnx
5U0c/uXJLiZfePuuN5lgVi09zeTRhUHnZSm+vANCKIa6MBUOwPT6cOEMJoX60mzlR/0rBXx5OHND
nxodROEIM6F8CuDvanQkbMZVPYUSEkXIb0Tl81dPoIXI//+fX51wDpwqumDA55W+Yv1NE5z5+cv6
eH8dv/s+W71XXNQO5eDi+3YfVwEgCE6E1Dzq5HHGzjlffQzQQKcBxQqcZYCMvDVqecx9Py1CpY+B
/1T2QzSOO/ucuvLHy/Z9G8t0/RPM1qplmUZ4drQ2FRBYw8Ze0pabL0/Ku46srgXma8gfcDRS0hqU
6KtZf31LLHcbjC8g/Qm1dGfVi9rjY5trfSSB3DaVdcmLfvdf9OGfJlYHn4Eqm+a80Mdv7XQz5l++
1mCL4IOUiq2Ny2d9LMliaEah0+Cg5GsHgJVzJtY5sevcEK9ggN8dGzz71TQXJXA+IyziDiNJsgtg
YL48OO8+v5pgaYFxCzy/f4CY57bIDqWczuy7kx2APD3EWBC3IL5/P8PwFfTh9mYwQA3wjEFUeuZM
C8tvXO1soINwr0GuHenE9fs0560NGhsLDqbZAsjmwxZl2H4+TCc2G1SK8MZG2u/vrn7fiRLwHadE
cfPghUHs5reldVWJJi7MmdjyxGDh8QiKruOBLgh65vt2KjwQMsp6dliE9fmlOhslnTgF3zWwOsRT
J02bCYX6g/wDIBEEwD1oEhYgnJ7ZdOsgGYQKQEACyEZBDASPnzWTbbBd3lZjYB27APGYA3yBc2n1
3wJwE/r+Yg6nBKguVCTS/ecz9ZdE+s9qWJgieEPicYDcEfQc1tlf3WUU8pAjPU4jACXgdko3EsA+
PIXzRHeZRkG34eU3KFOaN1jt9G+m9MMrXRn+R8E+/lJz8g2gjHKrHKD2LDo7qOQOwJ1RC0+Lrm6h
0jHBIOAx7WoRh72T3rG2NSrKwg7A58uBxqCRmFooSBQ8WUwDmlC1mzBrIOo3ONXO7inwoAAXXrRA
qNSRI0fA0VUoi2ugS9NHE3pHcENJ8vnArJbwf8aFImEKoiRo1Ov4TzjhoNJgoMfMu/q+K/W1/P55
A6u1+58GXMg3Qwz0RPhRtG0HSd+eHskgEoDpm8E504VzLawui1Z1kEpK0QW3f7F2/L/ogEPxmARb
F1x8FEHeb75UI41WtjY+71q7LE/3Z+IzemIKwMoD9dIFFZJ8II9SkyGPxmp6FBoCqQGX8lYEdvVk
d6W4Jx7Enixvdv+EJc8TDvGkGPBR7yZVdQlVb1E6SUB777JypP/oNZrte4/Zv4C/vuFTofbEMQzJ
GStP4FZXXYRza+9yz7IgcaoKwNJJuplZW22HDlCqAdQCQOrSMZ4y8N5iFPrh2ih78ruusRp7Hljb
eRrpFVBJ49fu/GWhLBKkOKiRTsRSWd85OZiiqT+6R+r8CX8K+u3zdbi6DpbPYwIJPDNxK39k4FQd
Z6FinB6RU4xcQA7G8RIg8M8bsZeDcnXMLJQb8Heg0IVK2aoTag7g0hEK9xhMQVIWO95+D3cDsjfu
D0DwgPimZSLfFnC7n6jpt28/+MGPAYlyazgznGvdgv90GCJSEKwIEHWuX15OCEeCaSrdo9OXN01d
bIyb3kNyEvAu74qk8y3lQDlBlYGW9sYpyzO78sSqXjTp/q/51a4Eqqjv8wzNDy3gkxJ+iXBOvBLu
fOZu/NBPpJ4XvqQD5adFMWlNpZ/bPvSgM+3eIld4Z0HRxK9wmJtKbmlR5xuTy7uaZd9Ha2O38p7A
zeDzOXeWJ8K/cw6h8/+IgiBliEzl+oCQhuKNjtzandPP3U3Zh3bsWAQ4wbI6qpoUN5DOKS/SXLpL
Os+5wNrpgM8E+0Yio+2Rfc8KEYsh/DN3uZfkSlSACY7QXWgGsweQ/Vzs9fdQX/9iF8XWZXZgMrzO
FJNmkKOf0fSu7Sxvk412/Zg145QMeYhYCfnD26myddI2OoD9MJyxODVbmKlsSDX8znQvzwzheq3A
QhlbZRk7PI1siGG/P2JpToqmUEX2YISjLyoju5vAzry46AFAnjP/XP3oZHuo7aBFJGHddQ42JG2v
GlHmD2magADW+A8UqHT6tXIkth169U8rqx2QO9U0lz1asUGPmSFSdY62uD7S1g2snjDNUIxwAkcD
DQebIXiyh8dm2Hy+uj9uL/QCD4xFmQO0xQ9CuLj50gaEL/GQmelKZvB5s+gusADkrfr+bqTO1vZ4
wjN+H9ggFegvutP8HUUUE6EihOjto49B17EMGCMiHoq0T0RGd21wV01ngpRTC+LfRpYQ459XcwBi
H7WVLR6cSYO3koO7h7Kf9WANx8+H89SULZ7Xi3ckdt6ak9t7JgQ6NkwfAG99TbPyt++D7RQOZ+6h
9TW0rAycKlCUgkArimirlWHr0ZSZpulDDh3EqE8HKEUCP5fZh6owKELRP7V97hw81SZcipDfh6Xh
kol/P4aYnhIy5nn6EPqvobfPs6PKLt0mjOqwjUxwTuf21Ei64NQuoBSKK2D5/3+mrC1BPROmTh8M
cLTNMW++ISz5fLKWWX93TGIUIYaA0imBJAaKa++bkLapkfxj4gHMJmYfdP61WtOytAM8gDFc0F1f
3nfvv69tiACHAKze16DL2stF/bUswd8GkNl1gFsCKAWYi/cNFFr3ltO6IdxKN2QbnDsbTowPVKpQ
bIQKH17x3rIi/pkCm1XBZAsvvC+G2+vB+y9+PMRIAOiAgYCDEvb7r4+EapuUQXhvpcgOPBt1Zo+c
2PMMakMw2cUFgNB+tV5z38rplBrx0HoRz39RP3ZCEEu/BlVYpuBdK6uTRYRjpo0YcHwVegeWxM+g
kV/LNf1vE5CoQPoVpXiyumcGwvGEAzTywZ+mHSChVw1Ij5/vhNNj9f9NrMZKCWjBziOaEM4ltRIG
kqTedeeqWSe29CJrC9gFBMOgC2S/n/GQDlU9QDXmvmi8aKIQv7yoD5935MSSRbUDpy8eA9gR/mrL
2Yx3cwNlmvuui91mD9Dh598/MVDhcuUjDAWG7QMESZGMSdhFYceVb8QyQHZfVoMTQ5zw83Y+DhVW
FYQQIWQMAQybrbbeWDBPgBEX3s+/OnlXfOuHL+8+NOAxJBfdRRiOrnYfSJa68QRj91pcZxf1OSO4
j/OwpIAWfA2AoEjIrBaUbbWo+RUOu8eDcrrx8jOh14fhgVoLyll/a86oaa1D8tGzGC+y2rnvyyv3
zTFw49h8PgEfOoAWINoBcSHoMi0CCO/XamONvLGm1r2HLlPitoBfz19DCMFJjmCKIa9hYzktOqfv
WwADjqVNbrv3eKYP6kKxM0v14ysAM4xtBssMJMTwEFjdDt4ghlbzar5Piz4B/Rih/g6v18jKLnU9
gcx1m00HQ16Et2n4ntdnjq2PkeXSPsRCkSNHoAIl2vcdHKAS0IDON9/DA8ttnCTlHtSzrmYQKpAT
u2uaBC8icWZlnJi3xZUG5RckUxHWrho1toUsK7T67n0wSK0r2Z05YE6sPHwVcB8s6hMo1r7ILVf1
1XRPIOfW37jtpZV+NWzA1sGliDe9jQDyQ8mTaxNS7pLxvnB+2zQDd/Ht87W9BlIsSw8twEYdXYHN
4Bqx4QigwUVtRizuJso6A4RKjAeM6e6s+R6KGy9e7m+8EdTNVuw/b/vk+C0qhGzReEVk8X5RoMRe
kjKrxnvah9+GSX+Xk3+gzbm056ll4CDogkY/Xu+4Ct43oyYgCCGoP933jjNsTJmW+0IW51DTy1fe
BZAYRyxtIAOwFABsXjr7T4CUhcpqh9ya7tlCkOlwFpE3kk+xRxQInI+fj9zJLv3T2Opq8wUIK7oS
2M4tWAMqASD53InxIdOx9AeV/OXqQd1m3R+ozmE/Wx4Wd3hgBchKfrHr65fKNlHjpLGaRKTaLWnP
xOEnhxHBB2SksSg/iOcM4MpKpPYmOJnAG8sf/OMIOIr0y5h7/a4tyJmT6eRIIjsCE+NF0WqNnJSk
9kzVh9N9ALaaTNX1TNv/pom/fgQApiBPuJqsanZt4Vd0ujdt9Yc0/DJQbPf5elg+8WHx/dPEaokj
+shF0TjTvex+2tqOlL4bdRGl3plVcXK0/mlnFYqQTDJWcrSjIaARViBGumeCnVMtLEL+y4G9eMut
epLiMMxB0EILHYX7lquiMejPadV/KE0tcRtFdhjVCORLoWr0frNCvwACIsox900LXjbiT6RM6xGU
XZ2HbRvpNK1BTi2Lq2l0sqcShNQtNeewqKgNf5i3YHkz4D0IPAviyDUCcaiciYKYP99bc5dtWy6n
PxMoJAJkD7sB1wqeTJxhe0MC4HaWuk6svCiS0gu7WIJZASHRfojHqh2jzufzphpC6H0IUJVmDRkA
cIpUGhVVW+8HIMqigur+IHoKEk1fNPtMOWwjTOveupOxH+jY06SDzs4NLBEH2I+Jb7RqzbNy6fhb
eirceyKzvsnJ/W0F0P0GXCN/9FOpNu1Yu0mAACO2PXioKqZfq94GUYaSuVJJX/Y6i6CvxvdzCJdw
C6zzC3iX+nvhNkPU9f6cdL5RV2E2TZuaeOVT0EJWxq1zd9OnjXWHoihJqAOhFDNMoKOkVXXTz2W4
m5Ep3rZFH1zyAZQ3aKtUkE+Algs06ggk/OBLPuc1SyNU3DKASS07TqXPHlmj+gdDmuwudEHTdF3x
p2QwHgq8prgrYDAQQ9LajzmxMpiplqhdgp97k3XEvofOdb2pQYrb9E33M6fgZrueskHQm+wEN3kZ
lani14Hwya1yNHlslXstkHCsQB2c9Aj6MFebLJTw0tKNuPBFN4GnJ2+Q97a3wg+QbMvZb89Tc5Ll
DTyTWQBhIz+sIHEU1pve5NYm7Fv5XYOTm8Dbs4hHTxPky1A6jlx/DOzrLsseF7lpiJOM/CHPw1da
SrOf5FANGPo2BCkOqam95fYpVEzSl3BqFPLopHseHM9McVe6oo+bZn6ZmtxrY20zdWcxyyTQbXde
nXFu3cRgA//ImCAvTte1Gwh9WnlsTUHw5EyOfuWBso9gSJfXRGE11k741hDdPc8U+hwYnwMWxrTh
qntT1mgdIEkzXysxyR9MlS676KAVtdCsGz9xvYxFWItOuUcK9M+gc/9JTRibFNpciWKTgJKMP8SQ
YvJ3yCCmj5rkrIpCkFK/hVbbvmZVNsQEtr0at5f5yVuobQ8msBKOtJIAmS2FbsxYBDe0NoesAKuy
LC0b3Ey3h99ZZc3RNLaQZRKhiUpfzMkMkdnLrOrcjd3hlk+XlTJ5UPIazXRfueWAwc5+STrlP7Rg
/V1K5yrSGJGnHKUN/4KDbb8Frc8/TBwTEPlOKh4CCH7cWrYWx6KufjhBpZ7bynmR3Mcb2UC3eHBn
H6xdyAODB/z9f0g7r93Gla3dPhEB5nBLKlhyEO12xxuik0kWcw5Pfwb74t82LUjwOtgbDSys1SwV
K7Bqzm+Ob5ZGY8dIjSdesPNVm1rVQ1umbKgzbjcohIsdki17UyTyd2OW8GGc2gbZVtyVHncy/qhJ
WoPjcL7oVNizSLJ8I4das7VGufkRsjxLz7Gy8F6v2o6O2qnb2tSqTr8s8avnFADOAVzH3zA1Zmpu
k2SDjX3HSJf8hwZV6mZjib2SicazB6ffzGZQbIzWEbsW1ISXU+DocY1WdlpfVwetcHRKmSPrc6ML
+djH8LrScArBE2i6NzHx3GEOqPMLRzg0VVO5WWyBCukGiSpdkwptSuUpT4Bxs9cTrfra9Lr0i1LB
3p11KgMzq+w9NU6lWzOKh/2c2pmXUfQJdquXvdgQmac2HcLRKtabT1YKxEwNYnuPR1Xh1Z01vkAm
kW9rLtG/uiJOD5A2DGqLCxh2agIudKKi6obdR/YKIxo2qdwrX4CgNIU3FW1zB4Ar+WVInH3cmOu8
pwlcekHW9UdNVMa+HCRrO6RK/1Xtkq71RrtUNlIP6CGcBvsGF0mMTgoBtReIjiuSOnlWszbe1zGp
xt7so9seDcYjnrYle7lEATAVcp5QOvmhS4Sxg8LXPFGfOj2KtOk2XWsjKs9nc9PZSeH3UmseJcV2
btpOmrfwQJJvwBuyGzFNCsWOQKfaVLZup7gojmZDAWWQtBJeDIqd3raZrt+BKRIbSW4fgTDlngic
x1BSgg11YH/QjwE3GvLG1dP0KzmGzC1CCfE7jPFND7pjJ0sgaSQnnx+SoaVk1IYYk1QVXwc4DPdN
BWeBe3nvqilmnkULGK/Wg3wL7gtLg4hS+KMDjMdNdIr/e9F2u7hNuvtZpTRcLux6q6H321ZpO3n6
JBWbyJj0mzCUlV2Qh852JO3vVaHS/eATnG6nSMTbeeQubkkllZ6xJLZlwpzuC9081OCbvdHUUXhI
aQLcQHHuzUpJQKk30dYMc5hGbVT7tR3WT6Uos32j0S6nGAN/F+hlsyLKT9S0Yps7QNoB0Sw/gBeB
H9UJ+ZA4QbsvpabcRlY3Hp02HrZp1pu7muJgGAWycagTefSkOjEPOsKRT13WDZ7UKOA25LDaWCWT
p0lwKbei3tzMGWl+aUIR4lEaKzaj1oSbsAWQB3dGv0txdryhvkO6MQILEEEEMsApMMzKBnaNSUrq
IyA9ZQubLXlqBO6PGhXkT3WRloesnrvPVT1qG2Wy9UdZjdsbO04DSCh9+zPpFkifPVWuo6DAF0Y7
gBpyupcuj37XpZr7ghpfV3XCfGtArHWT0skPqRpoiByK6rZcaAva5FBLzmxmbcftJ33U49/CxC+3
r6nUV2O240AFFEn1+J/C0BrYwAQ3VIX5NiaFcsvaDTwi1+pu4fPtLcrS3am15xtEDay2AM9X8e+k
mVWzq82pfmhzqX/gNmnqR5KR0+BGAiiL1pifEhGWxxEOAfQHmclrzhF2lCEEndr0ndBoflaZYbl2
r2b3s2aGntmUcPMKI0NbxFErskjCayMMtiDMvye5PLuBPuuQQRaeIMVpu8HWOxCVqe1OudlAqO9w
3iwNZ1uOoE3yyvxtz/3v2hqt7z02t1yJsKgVnSrv674Q5DbR101xGdy0danfiikKwRZG8R7+U/El
maXAU42u3SdprnlZAzqnCmOxkREF7Qy5qPc5KpI7jghMxakv3LGDslEXvbNFYPDYhZGDG6ilAhwC
OLKPgwJJVGFCrJqWj45o+3ojFgIlgSX9adQB3ekJ9riUwVO8r/dx6lUqkKTATMZt0DTxTU6JpY+d
q3k7Zxy2sxnFhFS35kPVczII27hhr8qi+zovog3KKWknFGnYFwP56wmJi+VmAIs2hNXKnUjaoN10
ndV9mtTwb2oUXqoZp2pBHCldNHw17bifvGKW6h+aNTW+UnXJH71sk2/ObIZbA//5zSBHvxMlgQQk
DSAlg1kD0uFoXtNzrlWxP7kpjN7ZwaKTt0gFwYP0jbUxZnvctl08ekEGP78vderkJbN152rQbxwF
oGEqKcw5QgcUlRffp8JR2Dic7GTrs9hoeYRSTJ8nEF6l7Y7E8bahXkjbEXym8Dicy8ZRz6e539UD
3gl5PwauHoVfw1mP3LBta4gSZWRsdTLdfqSL/s5Aw5MehSMWTpuBmIk8e7cReq0djdppHpzQ+jPU
yeCWBdNdBye2A5vKCXUI7ZvAGfjyZHwJ47Qwt5Po2wMino7qPyXaWWGRf9dUQElk09pnq5XSY9MU
s29KYWy6STM3xW0dzoZMhjioPNE0M8du9BmnZmRLiNR5hCUCkmBs0GykUwLvMTUSv0HVh/VgDlkp
KNNdREz/Lh97+zOMr6D0MKTtjuMYJsJtA3mARaoE8d+0z5lCkpV9SkMLM2hIDhu9gP/gtpFZehWH
vH1QtNLOqTGpH42YkvkZ9M6sKsNNWmAYXThDs9ET60fLDLgPyrK9F0OQfRkrU9z1EZyJJFuilVMf
f45EN+0oagbYOtuaq1WV/GyrZeyroQQuyIgjbkRVt8/6SdrCBaqe+7QiBjQDi3FKTuq5AxQoJPFx
jFq4dkVYfpWauuHeaWZ3cWXmn7oy+KpIkvJIYW11MtJ6/GSZVXiQa8H8gOxwqAzxwl8Sm2jQOoSV
LEgjmvq9Q1HSgQtX5Vdlxdm+Vmy0MfoQbKMk7Lm4oCGTBktsNRW/00znppFF4fBZCyAUm7UhnxxW
83Mrm8U2ioJsk4sh2sRy1rvFWPW3MgS53WT201OsZ+2TnoAa1ghuuPnQ4XedBJ4t7ANEuC9JoEub
TiCOCdUBzham3g/qyJWpYQ/0ZD1vdnA/9N1SFudpjTzsI6NXNiBS/gZJDfbF7KtjgfnoQ6GClUjh
rY2mDB5qHrBsje32Dhxv+zPNKbwH/aHdw2UCkGBh1pMMFdY2xZgcIxCnECmicpPM8j5SJNd2crhI
szofB7LN2zYQ1RGcVbjTjKB2wzlsn8hLqR7VbeDs2jq71ezA2QFbDSEIDvadQiHyphSOs+vNmE96
XTTPupL/EXFrn2SNvY1rGmeWAZZrLGnpYQpj+6daKxlqiqDbqG3dnsws12+V3GmPVif/Na2CXbmr
laMYtdFtKPt3iQanu9lAwhyR5vOcvNVdoy7wn+sgLQWRbW6lcVT28P/AN6W2eNHVjsSTFkL2MhNx
jIsu2yVguTyS0dG2GeB4sG/DQqj5GsRGA11Cxs1Ac5DkUiJZAz40IAzDE3aptrY3BHrArThReqC8
zrgdF8BkMJSRa8Rh+b2txLSVhyCA0tNn3iyn89FRp+QnSjNzZ9fKeDfX4BdFkn7WNYl3aSRfBqeR
dkUX/O6aJvtUa6L02zRAnTuqql+APnU5i4bbXjXzPafw0KOASd0QIRlggRWaqzA+hy4G2KealXTs
whiyNLET+QHfBuBELaTeVMkfImVQDgGg7G3oTNJJbwlLmEIvbkl/FPe9LobHLAYhCvjmE7JIpMml
nDmfAkcHWiJLnyUnhsqRpEXsVsKJ/CgZwPpE432hOQXxruDFyZPu1jKM8aj2VX7QR6ZHHMEBiaRk
7jxZnfMvuQo/sODlSDTfydbBBKmxSYTI3CoXpZfHsu0OTR16QWyUt1qlyPs+l22vKu1+l0VB4lWa
8YVImX0Dryl/SXoQxvMERKjXonSbGGHPPayuToBQIMWqzmy4RanMTyYCuYPZKcLjuCvvIfO81Gni
3PQqWLkxNDmTxY12W6mztcsk5S4qh8yzw1L2K61fXqE1HVpHcjaxlvzMsiTep9y8IJ2kHWEFeL0Q
RxeYM1A8dEi1cURQM34uRnPcBbPMdXIU2bdEkuqvwRibR0DEkOqEXLuTScGZxBnKBeEZbuyqIsDV
Zwp0kWB+6CVrdKPCKJ6qGPEc19bglmCjus3KkQNqLSe7GPrl7wEsA8cKK9rJYQ1xLE1bCGaZs82J
vrthV/21AeWAHJ9VUJAlqD7QNa411tJ2LsvykQPz7EpI4txKZlaFjoGzcT0q93Y3pndRVsdfLodm
3wU0lxAfVcbkshdHsXWAuR4HGHPQIP1OOZjq3Vx8NCTL8zHHWBwSFA4G2kqynDdhY6LZmv22exjF
IVKvJLnO/f5Xz39nh4YM2FZinu+cUiq/P1i5gaCB/5H4xHCKyo13xTOjZfOdG4PZhyxAvPCIq8Ak
yo8GlVeNrMLWjZEZg9nTSBIRRHOvlQOfe0Wv+7AaAgfVYjOCzsViytOLxyr8/vEp5CwZRop+8cBY
q2Mmq5oAeJOOy5offqP9/PDT8WQiCA5la+FfLL17lbgK6qGV6t6UfalWf6jEh4iDfTS9bTn/JIVk
+ZistPK2CcpmhqRsSsMP5OxEDpLEzqS9XO7Gu2TivzYQxZDg4xKylgaTwnI05KqGrzgnpfHrnFDF
8+UmzkTrl/JrwAvGok9cg0I6vdARrheG3/GdbFTrk5H2ROrTH1auXiMALVPyTUZn6Q5qKBoEfUJz
b1/ZRLixmsvc4CM53iRZf5yD7hFEyjNMtt/y1BGU/Kgon4VIk6YOr2ChiJirJuVSgqmqV4ZfUEaY
HqPwz+XXtyyDdZfQZ7DG0amhl1nNglRNONPA/vLV/M/c7rN4conggsvjEKcQBoqurPr3WR46hKIC
yRfNUrO9atAoHSfN4RH4eW8p20oNDNIk9dEICBIXEYBkeGlT/jxq0nbIARxe7u6ZXQEtG9d2XioC
pLVqhLBuK+GfY/pohLjDHYX5wcq9Ze9808Iq5dzzXY8GoZp+iGwuY0pa/2HCL9XEfF7MxWNrtbEV
HJhtoknMCIpVyLQMOnkc6MZhJ330ZS0iHoyWdbTHGBRby9J7tQlNCmf/weo0v8kdL5pciUDu5eE4
J4FZbKQoMl2QKc56+omZQ0SLZYc/kzgLuaPlfl4PrlUe5xK0JOQ6qc2+yYG+b5x8H3Wpp49/L/+G
M8ltKlIwASL0KpNcX62wTMJoAsonggfuopYpXBs3DBVAnKY0Xp9cK5c42xytKLiZLoST1fwQDZGl
hZbp4/i21YpvY9e4KZHUpvuqF1e0j+8W95JRRUJmUxWOBmv9di083iwFGJ4/jvIX1Qh3tYl1ikG6
gL1+EmDoc+jY6W9ltq8M7NmWHTZ8bTlCvBMHD7pW1oGiDH5H5cnQWXiQ4AiRHwLtTukfgVF7ATzo
ywP5bnemt5RSLLIizHDeFRVEPSZJvWIPPjWhuFNM2YOZlZhJVJvCbk13YkZtM1W9Rsg51yzIM+pc
SY4v0+jtKtGbppOc2hl9g4UIEzUCbSsklQuGsuEfi/LKoL7bwujmIs9h00Z++O6Dl+KgQkhRY75S
ypgRmLmmrFtm4JtPwr8G/qHuFnbVekFoKWYWGBiR7ed2YzsRvhGE7doPb8VLM2Q7loozVQci9Pa9
sQTIfKvN6M+6tRln46Qk9eHyjDj7quDQLNJxzmnrGudokggw1/3oJ2XRPU42cTwOheGny62cmwAQ
Lsgwqcjv0Uy97UjmBLVhSMXoMyVJRN0YsDmr9Fh2+O0aN2P//XJz7w48vLfXzS0/59WuDE63n+Kg
Gn0lIps+/rXVZ3yVdrP4fbmd5f2vp4GF+xqNLeLH9WGnk0snCo189IkxPBlBiexiwmBI/2I1iqsu
duy99ZChrL6ydbw/ISwd1KncRwiCQeV6QRXQpKnjFZMfF2gEAokrOeh4AxzU8KdyPhccEELtl36t
WujctKcegO8dRQHv1ZCS5BhtEysIE+fPcMEJ7ryU0p/L7/Tc9+5fwbqC3pIpv9bFmnJMEglfez+U
TwY7sNrEnpSeusAEGg8QeH408xtNvo/UF2k4fLwiiq2YXZk/cb6lj8uCeTV39KGoUy2WVb/K8VQh
+hbGVwu930+bN02svm92Wy0BxFn17axxx2wvqY+X3+GZD+ibBlanklrX0s6I6IMiCNxru6g7DLgK
CfG9U39dburM/rEIf02+nkvptLLaouSZompBXsa3zN9m8POaOvHK4//VNb4aDepUZ3vKUx4Pclng
5XLtDnxmSlsyZwx92f84y63O2nGvk0mIFcIENQLiauqUzxWCjWMyKMbHv0pQBbgOo+jlWvlvUb/q
S51kc9UVA1pi5aXFByO/hmBQlh+72o/etLDqzFQ0+awU8kzlgIMx0Xddu5uleBcVX/Tojz0veZHq
xkbEpF+5KJ/Z3980rL5dNMJItHA0utmvRfgJ9fI20r4Gg9+qDb5+N116RZl4bv+jPaokmHkIz9c4
olLKNaRvzeyXavjLTORfpVpuSVkQZI5CNxb5HqeV33NQ3Wk9sobLU/7d14W7rULNGnvgghP6Vyv/
ahzDVpOjRseyRCjaplF4vZ6ZCbKFV9p5NzUdCmVAUVAkB5PunYY67XSnGEmGnAz7hpRwke+g3n+4
K2+aWH0oS44FWYoHyElSXA0d0niMpsO1Hf3M+4IouQgWDYM43/qwJGYENkPc2yc7gal7IyqvgLFH
UP5yX959jJfX9aqZ1cbdVtEM5oxmUiPbtM5G0f4iZhmrU1mykVff7Wt41PcS9FWLq32c8mipaApS
KDiHoD23PUsoGLjE29YB8p7hPbLTErQfyq8x23bm4XJ/z00P1L8Y/y4kQWbI2zU3VlZYqlJqn6ol
01GZt0HcPA/2tZLJ92uNXsKiRiSOLbP+zkAT6Apha6m0T0lVeA4ZcOLfUjS6nOdwCfipJsdcx8cm
3PyH7r1qdrWlZMksyPPW9skqnvt6LyLPia5sI2ff4KsmtLdvMJ5jKe7myj5lYfFbm5Jf/RhvR6D2
l3tybv6/foGridllTWEpIS9QG78W6U2FsQME/EHbXm7mXG84sPANXkJ97wOJsUqoEq/bE8c3PpZP
ffyc2tdkzuf6QkCFTcMgLcB6fvvK5DqqrWiMrJPea9t8IhU3q16Z/WziK73Rz7Zk2PjgUNq1lFm8
bckotA5bl9A6DcBTdqOwLa+c5/6zljnRdjLj+pulx9IuUMivtggOdkYQhDcC2cN+asgPu3Qg2sGb
1I5DnFeHPEQ42GmkkVGkJUfyQvnRjJHqDJKOa5yqTd8Nsxg9sypJELVsHd3YmDtUuIZwe3kAlYmf
Uf3U9rP5V5CBvx2NFFdBdNC7BuWEb1mAEZousO+iWIIRZMf1ThTW+IA5V3wA9R8iHOjihxaZxy6X
EdyWjSndi7qz/8PSoRadWg5YOWeqRmXRGCOB/ZPhnAbpb4/3a/8fls7rJlZzOqJmxMJYKDi1zr2m
PKUthjYfPS6x71CjxK2KxcNFYDUBUD5C4q/i4BSP1Q8hIY+yrWuW4Mq5WQYEBc6TtbyrdYQfHmcz
Y78UnHp7xusNx1vlxkt6so2YCiFFKI5NahyKWOwDlHIlxoim1G47K/ia4khzeQEv7+zN6W3psKGB
Cl4C9VRnvp3xQ67JOEyl0imIFCIKIv3akIS93Ma5TcJGo4LtvS6zsFa7qtTWVajnanCSDNSXBQHE
qtMRqRF6utzQuxMhnaFi7/+W7+pkoc+1NEsSG0U1fNbrvd7c1abmds2xnB+HbHe5sXOjuBAL2PgM
w0Qt+vbNFQnJSq1pzVMPVSXObrLiJ4vMHZSny+2cG6EFWUDXqAwl6/e2HQeZvRCNbp5mVFqR8sPJ
rnlwn2uBcgqwC+SCFr3G2xZwxhJi6kL7FKHcXRy4rpH7z00AiCJcD5ESEOBfvaosAN8VFBGnBjT3
yUZgOHutaPPcaLxuYvn3r87HmkPOT1+aaJRHJMaW7AXiLvz28aEgQ8IcJsq33NTfNmKkYkKCJuNg
ZTxJgS+2H3/8UnNKaI//vzt7D2rMZxaN3KmiKs4EdoVk+HILy/a1Xu2EjZbwLyboVAy97UBfo/gE
GxScbLv3yr7/wxHvUICB1iK8Z+qyvbJGrrW3WpBtn8ldg6jqJKXdg1br+zzsbkJV7IfAORZte6Ue
7n0Yhw3gdf9Wu1kd4F0j1VNwCtoS80s2eZzXrL/IA9HJTLWzi+sUu2olLDYY/b70Uv49aKrwZrYm
41Tgivr58vsGx3DmjdvU50HXI5XLNfztG8c8WwmHZg5OTk9RTVXC4cWfPd2nQ/BVLcd5J5f4vEu1
dk9mrYIhpgWHtutLLHwMkL1RU29to+JGq/SV25WoLSHR/NaSscYxswqP+Wx1mzYAuidhjbQFCKVv
o5gSmylwesPtaom2StP5bgyF5ae5k22ipqhvZw5c+9SS4205UTJWtykCVzVGR1speC6nNYw/p+9v
03iMcW0juO3Wtk7RD17fG2uaQaKB7d/lZZEf21BzdpgIovarRoQJHfp3aUyVXUMp6z7Bbgt/0wZv
w0hYrmPI82d7omyrING9H+sYJIqiBB6aNYuQYis/6RbG2LOYdmaDxWcpTw9yEKoHzZg/Z/xXD03v
5Fvs4Oc95ULfLTP9NSe6tVNH8I946d7pcoYOJ+m3UqVlpzi3q/0wjKlHuUrujqUmw4wP+7sYi2oM
gtPJS21cpOwunJ7kisNZmcKqrEsRbExr5l8gBthS5UYZgBoVnw087DcdEY8NkPF0X3eF7kmFNnpk
XNoHKdZMDIs7c9vZcnhjjMW4iWsDh/W+fHYSLJpcXPuokRrrDBUa9VweQWMcQpuyu1FweLvHpD3e
UPE1u6MC3j7V5r8V7ntszYpMQa5anRwVV4mcCrcDYqPuoc8LeauPEz7ii9pJzfT+thlixcsoeONH
Bj+62lQ/B6JXjk5tDY43JTiKtnmoGJsc5d3GSIPPDj6z7lLTv8uQnWc4ZbloUbIX0pc/Vazc7+eU
823r5PFTN0nCbbph8HBItbxCJ2dLSjn5hvQpUo5D8GnMbcePJNIss9EGRNDm4hbprbYJwwqzZ2fu
2g32cMZdksfZfRbJwNe60qFsumw3ap6VnyPVqvzZRqS2TKX8MLJqXHkYKaXIYk6xlAVQcFCrwKPI
V+/kWMYyrU6+62n7YuEj/GB3neYRaVVf9Cq0d3oGCJ7Y73CX6VRj4bGMl7ReYJjaEnJNdas5pVUr
WEVhucurpj/GeQrwuJqbfIuppESpAMuhQRtzVK2Ujo7Ydady+nfAaHQPTDp+lIAKUX/ThJ9Vc1Dg
Wonekb0QlODBAhS7z8q6crVQiY6KkJwbVUbQac1RdMgCxd4DlBo3hTL026qsdS8RsBPmHIhPrDXl
vp9femSLEfO2McDkaTolFpc3q3ObNaQ2w+LvAyBYJ7DlobcGsyiCU2EutuslyrAmj3b8xy9F0N4B
XftzucFzeyN/G22io+kEalZfozHstDqsm+BUjVhSV7hYFmNzU+BdPtZqcaV35w45bDc2kS0W7Lv6
+YKSqIJUbHCKMEyRvbK8ghU8+3x48ShyVGKD6wxCVws1F7ESnDBr3aJifWxwA7/Sh+V8sfp8U0yx
3K6WzPw7iKKVJzZ69Ng8JSmxxn0uKCP8eIDnTROrc1SPzp86dproip2dqy5abReryssDf+Zd4Tog
Uy2/4KP4PL79KKZ8RBSN4hkfg1XzWIsrx4Czj8dpgtsoGj+m8tvH9ypXpikxhJ/ZnonK+MoonHs8
qTDQsCpsWBKYbx8vyQq6cUzS/ZhMymDVGC09f/z9cFiwIGaaSx9W74cEUGRGkxL7DV7EkWd3u/+/
56/OsaNStg2oidi3vuIpOEpX5tCZjYTMjIHchiw1abVVvAbSM6KSuIh9qnGOsfMlGX8JyhjA1btW
+/s/dOVVW6tXxcfOyEG3xv64m/RPsvx0+fFnu0LkCYUXt5d3J/7RlqBFToXw+9R6DMwdf+pxseOA
vsnLK6Nyra3VtAVLZ5YD5xdfy7KIcn7xbe7lxM1aM8WjPTcodda/Xu7emQ0FX74F97hcy9/xLiV5
Cim3E8KP8ngvB3cULB7j4PvlRs6tl+XKsagmF2zPAs94dTULLG2S+9ERvu48GBgJWFeW+/JeVrsi
4A04PXy6EACuwymqE2uCk77w8ftxRw5YrfxbCYZt4Py43JFrDa0Wvt3Htp2WLHxN+WPb33JJd4P6
2SiufEnOzIM3/VktnyyvlTymJtuP5x8FRrVlQ+kWtUAGRDb15+UunZkAb9paLR/JLqMkUVThd6Wv
Bfu+9Cn2/Q9NgFpcvrzoFtYwPD2KYHeXDH8Sf6MCnGoIU74yjc8ODFBHQN2I1hCNvZ1hxpSZWAqU
rNIknTQ3ykT0HGkieqoaWAiVVn4YhIKQCVUmn2KMEgwwiG8btGYrqNW5EX6tb2fKhrb/4ZW9evyq
P3In9ZEc1MIf1GDnwM8XtnxQEXxfbub8a/tfL1bzOYj6ph3CVvgNhbXBj5KkbbkLgitBk2utrKZz
TIJYcYJK+LN0NMqDpD8XDVPAu9yXsxP51StbTWTQ3FaJYxKLBkfrsoq8WL9rnN3lRs4l3xalBuE+
PggcWVfjXjTm2JK4Ev5UKqgCpNz+g3NtcqSkf7rvCrKZVMsl4c7J8AYWXSZvdDa+TQYW40p/z2yq
b37Jaoo4dSGFRcQvsSDtT1vpGtLo2vNXc6ONIiGBxhe+ynrdTPXm8ps8u8dZps6X9V++eTVcw5BI
qhgYrrF5zJJ7tXsKEl+LD214LSZ8tiOvWlomzquvj444oZmrnq+P9HcCbpBf2UGvPX+Z/q+eX+M5
MYc1i8ipc0JLup54iX7taLDErd594iiMWbxhLaKoq9GeeqkLmp7RzlJu+qMXSb/mLtgCpXebsHe7
7A+O45dH6Gy/+KiiG4H3xZf1bb9KcA0hoeYEhqmrGY+57n/8+UgMjEXTAIR1jbbOijnK58RJfH1f
dac5uYJpPLfrIM3HGsQxWarrvEbZRJUzhmrq18ZPvfCGnUPZZvB8uQ/vtS98BxBjLCZeZB3eZSbT
ZAjUaqKVidBY/WkUG1PcphBomg1Vqe5CLJgkr9WuiW7ODQ4HHYw7qJR6nxOA/ouz1zDTbnMXPA8f
1mfSLYRJiFgd7jfvVMKY/5gjcu/UF6E/il38QavdRUGIFslm6S9bKZyvt3NrCo2WiuA49oPuSf9e
VVeEQWfezpvHr1ZLkkz5IBweTyGmAGsfjd3m8sCf+dq8bmF95CyyvFWGFIChGejHppY/jQOpQspO
r+zyZ9uBiA04kRsVY/L2RakaPKocFKQvN/Wmsf+2RC3LK7e1a20sW/WrDSwTvZXPVHD6+Fy4ep+7
2BSTjbxySD87JmS/6QhVJijS3rZS1mY8cEaP/Qp2xCA9y8WVmMKZBb+UQnAApCSCu+dq0EMr0sM0
0GLfMHAYCF6Sttrp0m3dlFfG5FxDrDzINCqc3Hd0UNAcVdEpRuxnIaCiF6l7aUdMjqZruZpr7axy
Jypa8i6f6ZCm/MrTYxH/rvuNhWfO5al8bmCwgcFiYLkAvrusy10dwgEgFjCo0yZAVV5k10JvZ3sC
zBud9eL/uc4vzkpay2YyRX5cImgw5fLGFvlnzZJupPJaGce52Uylxv+1pb2dZ+pERWzNbYnPFtRq
pwoDEugSZB0D5NvlN3fuNAgNb6ktIIIJYHL5La9WjpSKEBpVH/nEFjcOodK4mP/ajXRUc8hNUfSi
NvIWAAIxa8vZ9oH8N9GDj2si3vyG5d2/+g15S8Z7sulvr/Smh8vNtonzR0do16LDZ+fJq86utom5
mYUdFDJbnm3ecdSGztLY0pVXerYRghFLohhNwr/83uveNGnWzi12LHXnNR7itssjdu3xy79/9XjL
nMYQ8zYmor1RiKv9+g+PJ5xJBpLL6LuKJTvR46AJa8ZCArUjG/GdMirXJGpnF9OrRlZ96PK6Uoah
i3y58jXtZ2Rqe1XNPEX9dLkzZxcSqYAl172kfVbtFNGUGc3SjmMdpnZP8oF8xjWV2rkBQdfPSFM4
R5J01YgVUzTXVgnfHu0F8VMoXzkFnusE92KHJrirw7N9O+BD55RNKmwGHHxIunGKbXptFzjbhVdN
rDacKM/mtE1pAtxgiJHX5uPDgLKO4kX2Cb5qq2UnKCMrw4lQeUkFXGYoAJm2WXHlin7meuG8bmT1
qSkw6hWDSRiQ25jR+HJ8lKQ7qbxJ0p9d9avtr5zPzo/K//q0/JxXy7BNqiYUIc0V8nMQUdyn7A3t
Smzj/LD8XxvroGNejGB+Ec74qXlIrL10ZViuvLH1aSOT5tym4IU3ZpBqhx83xeNNJXdbO+3uGz17
qgd9R0L5yga2DMTqHvh6oNZKqrIK67EZE5qVfoTwbETgO6ov8mFPBbTryP9/A6Wu5rYzTJ0pA0D3
w0naFxIkSr1UA87U3ZXT4ZUZoS6j+WpGDF0w8v2kIbP4E0SPph24+XhzeSWd2zhfTfK1eMcKVaWu
lYiYXbiN45uqvHcqt7qmQzo77xa/JjQ8VJ6tCeEijGPTGkkYSFmM5Z7YtMXHL86UCv2vhdUXX5E0
8uPIVH2rKN3he52F7uUXda0Lqy3HnGpYIhKTDAOF/Ka/VpZ3dqyxvEf6uJzV1wiF2soJOZoSB05d
d+PxsZq+5sHHQ+i8o/+1sfyGV/MpTLOsHe0ghm9QeHn/dzaem24nz9zNXy6/rOVlvFuRr1pajYZm
wX00YAAQN9/ioOGWEg73Su8JhAxNNO8ut3Z+aP7Xr9XQOKI1tbDh3UnWjakAp7myvyy/9lJvVh8C
6iOMVJFssmnKnQh+2eJLkdhun/y+3I1/Lhbv27FhMy1Gw0go345PTBXhNC/rfQwncMx9jxGfhrap
Hq3SU+Wg22YTrNGmR9kylACcQW5oP9QO4l8rFd9UedCQD6GHVCthPGZ51h8m2fw7hlzL4gI+peW0
1h5tq7VVeqP0bElMy3AooEAr6HTIpKGamXUCvMjWtlCQkcT1SDZ6vZl3JgizmwK075XTyLnRIxGG
CSICAS7Bq+00hyhpZBMhNb3eEXJP6it3gXOj9/r5S/uvZn1K0XCgGTy/cT4hXpKjF1n+bSZX1ta1
XqzWFuVBNqCwPPH/H2nXtSM5jgS/SIC8eZVUrq2qe1zPizBWXpSh7NdfcA6YqWITIrr3sLcvjVUW
XTKZGRkx9Y/LnUUlgxBdcZeD4A4UKJrzCgVQDILeTeAJbvNfJQGAbLjFm7FRZM5ONmfciVKWZnR0
CnPzEEyFT+InazlIbwWZFe5cAYLNSBuKAr3ovZ/3Lyk4UVZycIpP2wdLtjZcZGU7YADPeozGbX53
a+1P3su2gT8ROX9yL5aH7yesVQZOImURFQ7Yb8fbwrtV4pMSfyTZzxxMq2P9RLsfhncaQFSsKTfj
ctj+BZKp/JOSvdjkmpOttMzxA8ByuMxhkh6Tda8lp7dbARQapCF4PmgqT+/SDoPbOuuM8kflRVNK
bkmm+62yBnlhSgoIwhsEbccsZ4tGJx5OkrRJazmjl0VrBVZuNNPQu5ECGm8WQ3M7dknmuxVIm7fH
J7yEL4xyrqi0MhPs+DBqDSCFVcCv6acDfU8gwZToUERAdoSHRBWEgpq6wW3iphBJqRbIPpm1rPov
2vI6corI+oHgBe2Z105vLpGpBtgni8z2ew6G7Xr8/o6pujDAnV2w/xA773RcLIlzJC5a0jz7GSLw
u20z4nGwLk9Gv4C84vU4QKPe9Qv4OqN82qtAQtaSHS37Pvv7xbnpstUkS4wrt/jUAnZovGetcZfb
rCEb/DRc+hVclTTr+gqV0eKzSQ94pb5jei6+z0UMM0ruoNBGib9YQQkKlv73RNUX3+emX5/7xnZT
VKndKfSqnSzzJPJa2JzosYAyFnQTuV26WqPDhB1QJVx/6tYSzBB56OzP9apK5kl4sJHvQE4FTfDw
XNfL7PVG0iCPgNcBKK4roLYBGQ+saQq3l0M0HkDJWQ874ngwBF2baYZ5iotqAkLNcRneptLt3WqF
AxjRtg1pogFBfh0oFQOtI69oXEB9iXbrGZ6qS8dDGtcfoFCQBZDtroDjB0iatDmkaMawTg9TuYZQ
p/Hbyrkv4vlAWvPgpF+2f5DoHIHehdUYgM+DX7geeZIAo1W7qCcv0/GFTsf/9nVumxt124GsGvcO
/WIsoaFIZlM0mZc/ntvloHNvuqRYgGBK93UfLvWjQSURgmhnoKwP8Q7AbCFQye0MMCdU09Ti6eUV
pt98cG6HKpg7WXGEOV0+DGGSNBYyPOit4L1+QdSZUgfnKU4Kf7AeqHNMi+NEnkBjBri5DHgrXPQL
c9wd0NkQgS5y5A607CPycBp92l52NimvhgOVSmCXgIR+VQz3UqjdZuBXj1bVeDSGaYHmGwpKvTHd
NNQMPaCzknh4GSB7vW1YFHxAmRaOCYcYqV62YS5uhUlRFTAP58heqgD+T3NoEH0/685R1+lzN3m7
/2aO806rXkGooYY5RsbUTPO+sJUQCNgA76JHN0vf4aXAcYjGMwO8NZBtux4dBFyyeFyzFLWt/KU1
CrSkFsBuKr411BJTopMFyC5jsEPzKDgBrk1BVmKy6NinUWGHY3tY8wNaBrYnT2KCD73B+2PaFKT8
UVO/aOQTqA1n7+e2CTYh/D5kSAYPrYDoTuUpfiiUiywvQS14aW+L/kvqfdr+vmgIePsik80Eq1FA
vZ6lOUurxLWyIqpbpEnM+dbUnhpX1m8qGsXFG4XXfcUuQ7LcZa+t+HudfJllTxDh96E0gTnCiTUt
Dr6Qlo6uQF4HgCXrYALvf9qeJNGZBH3Y389zNwzTGmh1NIxAKvUbpEiKX12xi7VDlr5s23k9DADY
VLT9Mig+1P64LZsuHqQyoK8RIVD3TWSPR8lt8/oqAFEEkLcWBAXBKMrnO5CMmJ3UpWUElgB/yr70
dNepNzNIiLcH8npXgcwXaqkwBKDXqyuHLDlqoA7QME3zAsJ10PbrliQrITJhMq11hoZCXpfN5YWf
NAEunNRuzKJaoehgbnwZr4doMS4NsB9wYWAyl9ogNQyQivoAfENWWDJLAgt4hYE7Bk0FUAPgVyPX
3JGuoNmPbpfmYzd9ePMaMBZUl2H+EXqa3KZF3nvyWkXBWpfQFVHAvA26eQ+yettmXt/72FDgvgQp
pA5KML4cZietvRZWWgLpe67iHVrBzmV2nnH7V/2NSd/8KLi2xl37Sm13VufCWnG0HjIZd4xgQcDz
iIMH0kDE6irvDHWvmqEp0kQKCLPmJ5dOksmSGeB+Pvor0dBFYcDNQ+CH5mG3vRiC8301AM6B1Mrs
QLMO36+bL7N1A2p0Ot/k1vPbrTgoDbNXBrB2FncysnymrUfyNkJSszmOxqlLjkUjiYNEU4VYnhHM
adBG4lvRmk6LIerlNJH1o4XAl/5xewzsN17fq+yR9O/z3EoMU6aSWbObqCnHgPRBNYRuvAbvMGLj
6gZ/OvqG+PjAcZQ1a0xIBTjDTZd6/oBe/myRZH+FI3FA5qCykjTCqms/RZwsU1Kik8jpFnAtZ+X4
Ymb58NGcWi/cHo9oTcBcBilmEEegzYZb+KppLSvPiiYixW2kK28uOQK6c/F1biAQJCptq8DXqXXT
ZY1vqI3fTZIqtOiEALcHkCNoPsBkxJ2QQitTUkHWCizRM1rdTssSEfTPrpJFEcwUwBOYI3hfNNm4
XEBiKUsM6YKeRKZ6buqoePtCXH2e8+0KLl5QDOPzMc5HE8nclGBLAZ2BhAWIFUBSx79B7A40Ke1s
MFk19AJDWSywUKkNvVWjp+0dJbRkMYZrtB3CFPf8tdS8sox8JRH2nF9k0MkYs2ACpdS2Gbaq3Gln
Pv2vGbZcF3d5jBT1GBswUzSf2m5GK5fn69ZjrN4qSmQoNJiWH9sWhQPzWAoUUbsJaopri21f1xT6
Rlh6aE9DYmwhj0ol8cPCTXZhg5s8OsKHVcxG1v1MDKiQur+2ByE4LOyJDfAUWPbQFsoGeTFtrmLX
RTmtSaQ3d+v6pNTgbR/IUZ16yfqIRnJpiDv6TpW7CqqSSWQGWYFO+lkW+AqWw4JSLjC70NBmIfD1
SEanbMCGA0EVV39RnT01TqYMayaYLKaEi9AdJfTX7DNQFppRtxqVR917NiF2pNvfqdP667TbXhTB
XF3Z4eYKbBBeNfSwY9oQ8yxf2kZi4PVrBxG1ASQ4MPqI7AzuaqyTbAHMLEkAZGlxUtygSXS/77UA
IErfgKbm9niE83ZhjvPIKEnEBejrlcei+NxZ914MmaVDbYbbVgT8deydgEQ4Q2qAUofbAZT0ptpC
pTRigjNTFwBGs9fMAWH9x9n54qBFoKg/xM389p0NswgmcekgGOfxkxDdy5EzapIItBLVyyzjLRVu
hovPs79fnNBVHyqv9YoE0XcfZDpjypB4aLbanOu8GgDnA3pLLTyQoiYRWsTK0CYHJfuspiA+2clo
roVn1EJPDVr4kKjkIfyIYoq8RBXssazUJ03x0pM7T/1Jq99RecFeuLDEOWfDIWCw6GDJ7UDNGJSN
JJIRrgocDYQTwDzwShXGmF1tsKBpHnU/1BlSF5K9LJooPBmR1XKRSANj7fWiL1NHUrMAcn9OxhcK
gcDC8G6x898ew+BK/meG8wO0mky6jqxBQNFfxsx8Xob3nA4gwFTckgheQaR6PZLYsfpuqGkWJeR2
6Y7zYfvQizyZzsSLEBwj2cEHe/1g5IQYVhrV0MkyoeTV5V6YkxuSZifNkNzGwlX5Z4xvoTFVAgFQ
4gAGvBY78IF/LoGmGifz1/aYRHsLeTodfHgIlh3eO4O6SCOlAzMjvfkFwdX3fB3z5QFDz6harxcE
QloGSE8A917ssB/vlbe36WgQ7v73fe7y0mda490FzLpJnzynO4DcLwCfkcTpipbi0gp3QOrEcltT
xSgs8mGvpJ8hWbw9TaKNZTAxI5AGgtPiVW5ZzcaxJzgajg4iGCjtWXH1BFXVU+5BOBF1fIk90aKD
f8xCJgdpNURK18sy1V5jODHOCcI1/2HAU/Lt47HA2QDIN5hMXmWZ1UotzQyt2dFMb+zx3tXAZuPH
EFH7uW1HtDBwiiwQZ5cKXyQCNXRpDnoLO24FFaUhPepKc+9ahSSmEM4XlEM05KSQo1DZ3y+uRQXk
ad3cYr6au2J0/WywJRMmNgDGNhAUwXU53A4j3lih4XgGWqNLdxA0HHNTMgRRWIQEBevQYY8IHn2w
ApHnLO4M39UpIRQ9/cE8DxC0BDuRZCxiS4j10JiJ4JgHCiS95vYuXRDvaYHhVP7oF6Bymu13Deif
Gf16TVazLBLXgZlkAigJgIoW2HnS9wd3/rS9ywSvPVQB8OqGZh2q4fz92IBuT59XygJYnxpHa9qb
2h1YPOwBL/4g7iS3vaDnFMHEhT3uFiMxWSioqpJoQaBco/ptdHswAtV+ti/BdRlmQCmRd2QYroxy
YbNqt2meAusaGWXQlKEiE50THVXHAJEwGmltZHg5l6OBvNHQyIRJ9O6zcQnr9jZ1W8nWkxnhroNR
Xey8BONBtEJq1ukCEp+cRfb4F51VpBEB/3ZVBy2u3ExBhHKeCgePS2K/0PEJ0unb2004CM9Box5y
DAZy4Ncbe4D2HfEUmkaDkT0O83Ia6ikam+bXthlBcxtSGCpctIWaNCBJ3GQpi966IFGEHeirQzc5
vknaeG8oRbRacwDJNUD9TKh2Dr6lgeM4hpxr+XZCzOvfwPk9W8+snFhtGine3lVvlzGR7AjRzXo5
SO4spaaVeZ3BOram25y8KGa9d1Y7LFQEcKrElmhjAPGMxwb2N0JE7kk4zI3TTLGDMJ0e1+LkSGIp
0b5AcyVElkBq9xonw25bF7mtJKq16jzN9r2iT+ce3Sjb+0I4CrwEwIGqaqbG9zy2K8JyDUgmdAsv
/b6ArPhvvbMy2UtT5FTBtIy3GfK+r/PxlpZAw1hFLN2ZCNmIdqibk1dCvxskyak1hRZ5HixZnCW6
mi6NcrtBoXpFdaqlkcs4NesUmKKXNo2DVJXtBdFiIdPFBgg3AWDY9SHuq7gGewfQApNL7lMFJTOP
ZEHmDT/evloXdjwuMYyG6XUwRjTxJZMZJrMWpjLaO+F1BGFkNHbrGvhN+cqJpSlzrPdrGs2qfdus
zXNcuY/1oPjqmERgR/sAglUA0OyoKIZQyWXiYsKZROYbwQsOFZBA1zOpuuMSq0XM1ix9QO0xGuPk
ELvGey4oUC07DNqEAgvvDsH8NANYN6WR0Swoc/2e6S+nkSUmBYPBrgbhG4AkjBmDGwzJk9HUuxJt
K7ryOFnKae2nA/R3T9u7QrDPYQYaJg7CPXA+c241ATVmZeiYs2x2UMyewZVjB4lyToaf24aE4wHL
AyOqMFlp/npxxiadMkJBX6B3+SkZjQPVrEDvbUmVReCTEHQDAwDyRagvWpyZSjPBZwc+wUhxj0l6
kJXmhaP493mbO0R6OudUX/D8ahTQ0S7Ud50fo65JrgeZFe56qAGaS7ICpBW9BTHs2PMVJMCWWhYD
iTKToF0ByzSE0QCV4LmyoF47NDOyrlE+fPaUct+OcVCaTZhbqz+Cnl0rnjW99c3svL0XBFftlV0u
bkmIN1kWxSJZ6FRMSQpi2o8xOdUreG5T2fUh2hFMWBGsc9jpr16YyzivSjtOyiPKPV/Lqg76bPr4
9vEANYcWNvwbnercIRqoPem2uSqPGv3SDd1ORTeM9x1g1VApJX1DgvPqoN+PvZiRIIMW2vUxap2O
AHDaJqBjQZTv3lpavFsHtDCu7yghMycKcSMIOWhoYLy2ZCYmcvEEqYxq6XfFqh0HgGm81tptz92f
PDSX5r2yw920tU2HhiQGoGyLch8rVtB21X5W+0PWPoFc82BoEBSNh2BEBx3KTsfebYKZyLDFzC9s
/QrOb9C8jWuwBON2pIZvQkyxKlAxn2+L9bMXT36hgl1pfdoeOreWSHhgS4I6FIWBPzcm+/tFrqDp
vVTz1pSeTRNyyOYpT3cr/UbI28K0P2YgMQZRhz/cRDxEDb8Bmg6J15+X0vFb0kJcROKvuCP2ygLn
r2a9IWDXgAVGskMBMw+3J0r4fURHSOAAYfeKjVipnZaoud6fs09E+TWTb9uf59zt/38+5oYRkuDu
4N2g3pbd2Kg5Pev50cwCUgbVeNg28WoEJqM2xhNQQ+IG/cDcYRpzusTW0CqRffCgjViNslSK0AAy
zSDnYow3PECiiRMVmbQijso7kqBeJlnhV1PEfv/F57mt2rZ1tYwWPp+UoTagb035mVind8zRhQ1u
jiBNYxU0Rht7PBi+hX7MSZckgkSThKsOuBi8i16XLzyjTxQjGbyILN9id1elsmypaJouDXC+zCae
U+lgyAf9KFH3XZ8Q30P1966x9Te+8bBREbaBWQRIuz8ys9yZqw1lzls8/yNTu9dUErRwk9MiSTCJ
JgyBLqD7CKvhqbhlX5ISTEpto0QZugl3gzaS27KGfsL2wotmDTcZiMbwYMU2M6794FjhOTAB/nZ2
hxlS7cmtMxkHrS/Dt5thlVCkYmAMvvfaTOY1HbpU9DhyCjvyxukhVyfAEi3JJnvl1bEwMIBnEBMq
fQVVavTGUSoDkiDGDL2Gegosmj0glwsVg/q4PSLR8iBBiwZilm+GY7weUdmVZjwWXnKu61p9LtXE
/GjFnqxfSWaFuxqNVUMbx5im59Dsfxj9j3eMgXGloxcaEn18pQxYscVutS4558vs7qBXa4drUse7
bSuiRQEaDrcg6HjAMsOtvadlS0EdsOZ6+m97/E7oS6N+nevvb7YCGDUyvziSSIjwJfdygXoOdcv0
7DoEqrgBpbpvWiSkuQzAy1b2Ilxhp//KEluzi9BhyNZiVtU8PfdpfOd01XnEq8S3Rvq9trJ9rjvP
VaP/fMfoWOGPtXq9puifstzWoSSSnCFtFGSoNBXWQV3uM0fGPMDnG/8/ugtL3L5uIIXV652TnOlc
6CGwdGWQgxB715uK9ZwhmeX3S5MHmVajCVe1mlvSgI+kLFtjN5SQdZFcfoLNg+GCSAyQU/Ts8QUR
Ly/qKlX75Ew8RKf1EwhfoLzyYni/tydY4AdZezF0kfBSeV090Oiia7NFk7Nmx0lgQLnloHtDEtRN
JhPj4cLd/8/whSluhkFSZHtjsyTndRkjZVlqlAlAYpt2LkTmtGCt0Dm1TmE5dpL3i3DjoqsE8uhw
j9Csvt64VY6m5skE9g3tJYkPkOpvAIHO+L0QHbM+qcvw1Y07mWigcGIZHAI6AOhv4HMPc5vXgBQ0
yTkz2kM1NTu1asPYqd7uZID0QsLfBN4LLRtcANMQozJbO03O5bxUwbr02kOxaO1uaJclKKrMldyb
okVEpguqA+izRcGEm0uvnaGFo8KpQfmvv6lAgLq3k4U8jMO9Mu+QXqu1Bg1qM5F1ionmE1eOhpZ4
5IwQGVwvYj2utZ6WWnI26viQLlnhA4q/M01ZH7TYDuM2ZmZsnqYndosJYTM8jm7trfGhG75TmfyE
6GwjMP9rgv39wpEiLkOXRJGkZ7w6/Tb50Tv3HqRovA/bR1twh2K+/pnhtgaFUp0yg7Hi7EK50J/L
4ttYTMG2DeFsQXbzz4qgUsNFhKD8mIzRdeE1XQpJpPtutXbVkEqsCEdyYUW/nrC2LYdh0bAmBukW
dGB35al2TZnLlY2F29p9rK0NsrkYS+IV/mKou5HgkUxL+7g9aeLhQDsc3p31PXJb2RxHUC6sbP1n
7zyp1kFLe4nLE40FEHnWBwtKh1fhbVs4OejhpxhEHOh90vq62qXT8ujMuoz4XDQYFBDQL8bGAqGK
67WxncZNM6fGIzBJnyvTZmVhic8RDgZgf1QBVbAa8kF0CqGmRKEkjqpu8cLeXH5OxpLcetStJJlc
0cnEc4CxbuC9hvFcD6aIW+hENmkc9T10tQ1Ulg5ESwLEok1gl66MrEs0MEQSDC0JKRrwEF2b6+Zy
NIYOzrub97Rqfds+jvkbxQ//XLuXRtgCXnib1VSosbTshvD8wn4A608x7rc3tGgcwJgirQuKQ9bB
cm3CmElhQy4GPjPe2d/iYm/9+m8GuNBhwdsK0IckOQ9FrQcVSjo7c7YhxzyAcPS/meIOp7MohRUT
jEWFs3TKg2n9UsnpHTZwLtF9hdZE1Eyv56uaaksn6FaLUtzW5a3en/t3JDZYvPPXBHfHNCOImNbG
VqIYTKn5gAxTIgFMis7KpQVu0e2k00CMgEGsUDKbtCBbm10d14EhI85jM86/Oy4NcYu/uuuq6y0W
v/Igon7TjA9eedMjYwqoU4l/3nHZmNBfRh0M4DOghK4XpzbcWcfaKFEFboc6zGdZTkDkMf+oaKEt
nAXe3OrrsdKt7dLDAPmpNT9k1ATsP+enC14flPYs4/QqIpwGazRxDSMX0ChhvOoPJQU5kiV5n4hi
amAbAfNGKhnPFG4Q4N/QaJbViKnrphr9uFTtQ6sYaE4Fd9BxntLlUGbjBEK6ya0ktJDCCQS+BXYh
SAAUyvUKWYVaUs0ulcgEGcsKTWkrl9zQwjnEy91Dy63hvAo2ixw33dQVStQ4dnWeiRrflDkxjlUf
lxLfKTpGDKCPSJlpefHFQ9YfWY/NqkTWbIWT+sW0xzArXnB+JSsmnDUUXHHR4KkAAMX1rPWUrG6b
Y9sZ6c4Zw9QKt52a7PvcuenHNQUXJFUiL7lzet9pP/6373P+xmgsxAAOOzZgyBlBRuu+bBvQhHv6
YoY4R9PFvQddMljI3ECrfC3z80/KD+Os/ND+/H9UQkgudb9R3F8yPzaO8fP2LxBuO4bJQCiA6hfP
LaZk7mKAMQJOe9ilZTB7gVZLtpvABNKdkAiEewDimW8M0VcNhOBG6kbLgErhugTxajyS6ef2QNha
cD7oygoXsE91P6uLqTgRSY1PlVftyZxEmYcqR1JNv8xM1sIntIe4gxEOwaPywIVWBVy4s4kbxRYE
i9C0ZY2FDwkryJh1xkmn5jsOEx7AQNBA8ctEHpnbjJYDFtQUmYvIyadvC0Rt1aX9vD2HopUCuZGL
xAxKrzb/0m7hx6m7QjTXie/19NlYHsdWUoQSTRtrfkJQzbre+Pizj6d1geS7F9kKyf261B6UtJ+B
va0+W04M3RUzl0Q+vPY8i0Yxbf9MMi9yEY32utHGbZaB1G4AtKTsD4lFdmnlPqDxztfSZI9m9EOa
00/D2D+q6wz6zfLJXtK7XC9PVtqdlkb2uuQhCf//TeB40sEJYuONwQKQy980p6sB1hHcmFPy3CgZ
tNqLXT5WNzReQ2Dmfs4JflxbTyGQ1pKTIvA5EPBC3AyeOgTPfFpjhqmYCdRExlDSg2nHNKB62RzS
Lml2Q9WSuybNv4MqT9YjyAOn/j9qfBkYN1gHyu161KAwBMwoVrxIqwfzbkUS8zj3lXqftYp1N7ZW
fiBzkd4N3dw8VXOn7ig0Ck9aRX9t7/M/rwPeWaDbkjEQOOge4gkIZ9vJwN2GOp+dGVbQFb3pJ2sz
3RX5oh0zpxi/Vm1Z+PYUD49dn3Z3NWtsAVOVCWyXTsKE5HWAXrb2oGEZQSTYKe193SbFl+0fKlyq
i9/JhR2D1hjGlMVeBPLlNEibZvEJQuyPdJkg8kBtEID1UAH2UiJbK5EruJwh7tBo7YSMwZDFEV2M
0E1vSnsJFVnBWxCIAP38bxnYj7g4BXM6xXY5w0hV+o6+S909GYPVkbwa2E99vdjYb4AGIDnK5z4K
xxqUKU28qDPMvTd2+zmTpUTFs/XXBC+Oh/bDoUbs60bTWnyqauWTZhfnaZKGwCI7NhquUOMxUADn
4/h6QsewTVMvGpOnpM/9djb3yfBre9OJ5gv+H0wHgAy4rxQpcn0wS6ijeFGdowBQeAgKnrYtiNb9
0gK3uey1V/W4gAWyHhv32Nrfqx+GjJ5RdHYA6cEBZ/ihV92OjlfXVld6bqQSJ+hAHJ57X7XhJ6iS
djgvgZPttgclnDYTKHVEOkjm8EXkWKtLlWSaF7XGzVRDfEtSpBauPVJRaIgCWyY0yq4PS+6ZcZxP
qheVQFKiVXRsEEx13il1ctl7lAcr/XHU9oUtLpiqkP0CP8jkRbPp/rJS767t7XvTW+5B7QD8jnWe
+uybHev+RNRjb3nhMuoRurMlkaNwn4C9B8QC4IZCvup6yGPaK0u/LNiJgwGlObM0rB8ETyNfs+v1
G3icZMJQMoNcjJXnnbl61oqN+XGFnAwxv2Wq3x63N8qfMIp3SACiQgwaZTDsTw5dCSQiRXNp4UX9
4EwnbWg/rY2uBUs8l/eQ8yQA1hVL2LW29dGOS+NUVmsVguypCcbZBClrOtYh2pfGY7pWw8FsWnBr
G8MYQBZ4CjxqmfupSOOQjK1+h8uLQNXeSyWDEMVxDKFnM5pKQAH5maLKQjtogkaFkR8M+2hZR0tt
dx0Ipcsx3J4w0apc2mIn/eKa0KasHYAiAyqHOM2Tq5XxcViS9KebEho0Yxu//dmKrjawyYB6ExES
X0dTCGQHM72Ko3naa1+bQnKQRY4CWTj0tIH+EN0eXBRkKU1Zkx4AILe4tSOtiLZnS1RWhvgLMBlo
icD/PM5RuP2sjU1lxpGSJcuzTWhxtzhu7k+AeqNzKv02rjF6JRbLAYK8dr8viqomfqVq4xk8EbIO
A+Fo0cIHFjGUBvBWul48msT12rKygJGGqhUUMopAkZvHYwJAUWDU0WHHhUirS3KKfhkkNhXytY2n
T3VT7yiZ/d7RC7+rmt9ZLOM6ENpE7RoCWKhovWJ5dka9pg3FhpyUu7QLB/Nz01aBMuLd+a1VU0mF
QOT4AVtHGw2SXgjZufUEonxJnBhHzVijVf+RIxHh6rJQTLhMF0Y4j68SyFP0lhtHKgUlfFr5spqA
yIAL6JPtIevEwFzX+6DOJ2oMGWK9ZacZJ5dIJkn2efb3Cx8xaEODmAuHKp2N327mPKJiF24fLNE6
XI6A/f3CRDtNeVwlMLFoj551k0wHc5CcXdkouAvP8Yp0bTRMUv+gjs9o0vpvI+CcdoL+udxxEjg2
Vb1J+vjrWqsPjupKkqWyieL8NRiLe2uB6hgkqA6xEQLULKXlEJqAR0EFCEwWrzLOXl8bdTI6XrS4
oascRxc1OkneQLgWFya4UdSUdrTvYSLFK8sACkdyy4huNaakbYI+1XVQwrreTlVh5/MM5uNoUg9x
gurCvlu/tqUEFS20AvJAMJQD14NI6tqKkVde7agtLoMhSEHc6ffPFQ22t5XwXQ905l8j3I02wBeO
wB3GUVfXD6nZ+G1h3I/z/IzYHOl5AoxYQrufwwrxgqEHHYj2tP0LRNHIxQ/gL5mZJWpphx9Q1Ugq
Je3tXFt3U208l8kc2q71jro9yM3Q3IESNPgJ+GpaXkCRiinwRjTzh+WA9mMpb7Vw+6EXFQT/jFuX
F6MrvKp3SYKnf5c6+9Ia/cWW9V6JrjGXtT2AwpfBlLgduOoZwBp4AUZdZpfIeOTGR9SN9b3qUO0G
qiT0iGxkDm7fojhvrxfbEHwEjJnDnYb3mYa8LbcrSyevUhd+rh7zL6jqnc3cCJu5i9qC7Lyl0gPF
Wf26zyWeSXgaQIsM9SJLBZM2F4z01FgNZ1iBHCiW8VgqBsIExNWH2VbUAMn4br89TqE9xvHE1EZR
4GOLfHFlaBSxWJ4hzZcZH5Lsd+o9lMmHrvm4bUW0+9EDjSoLIgQ0WHLHz0G4WpaT7kKZje40hD4T
eZzIx7xFQUGTBK8SW3ymY0R6P1dyA2nv4XuZfJx0v0EmCpQJU/uyPSrRAbgYFb879USd7HGCpVEP
NTfoJE5L9nku4CmmzlYo0gZR7n6b2i/Guz7P2hRwQyFC5PyuUpTIgsY2MkKFnxSgqdm9Z3b+fZ9b
c8ilGKuu4Pta/SWuKz/LZcU10RXr/Wm0YCNAuul67yaam0xT47oQqHsw7IMV79T4tD0I4cVxaYPz
A93sGHhHshyNmpxIoYV6Rm/wbPrYE+XJ9aZbDbqCWjHaIaH6F7WW0SOxWeL90KV9bhN0vYGyLm5O
cP00ful+rNaD1zn+OD40Lbqup/O0/Nwe8p9r/ZVJZPwZURrgRTwncQxvkNG6dCNFbbPx0HSxjXTy
mj0NXWz+9PDsfNTyEclnELmn99RZ1kPfxTnqMcXgJ036ZVym4ogWg/YRFP3Nbmzy9bFK4zlMy/Qz
SSrroBC7Q6Zmmt8eS6CGC/I9D6z5uDG4PV25g2kvsYln44SEWvWwI/iXI8P3CQ4mCtOs5wOgT7xi
uT2hLrmhjanmRFOgJl/c8uv2Agi2NbL+qHVCzgIgWR44tHb2QpsF1cgmaZ6tLPu2WGrv92p13LYj
GAaoyf6tM/v7hevvejCvzBAQjqzhZmr8IZZcLUJHzCSUQOuFhgIeNza2XtcmTsK+3+5R+zxMscEE
tsyKhJn5RjWIPwlB8If+tcYtPZ7QgJCMhRsV1U1enEC98o7ZApk2NI1M9IHzSIGUGK02lrUbtZ5x
irv+42i4P7ZNiO5iPDz/mmB/v1iQXl+6roX8bmTGja+WP5DYQsPlLZ0/bNsRbDC04WIDIwVss9rw
tZ1kyElqtRgKitF5AMZd5dDl9bxr0Hos8Z/CPYBGBTCHYgOgQebaVG7gGkBhygV9aH/fDNUeyZCb
sUyf1qU8jbN92B6ZcEuDOwQxm40WQv4JnyiKUaY27pzZOXX5UfqMMPBzX7lGpAcchNXgR+MBPpbS
QUCadohHh6X4taAcHBCn8kp/VifloFFPv1lRZlkBYMYGbKmTHOsCOBYI5mmLn/aN4idGqUoiHuF6
Am0M6lEwtr1S1CgV0tujjYr1qpv7mM57uwk7RfKAEU4tyBbQtQcXC9Hj65VUHLBY5n3pRY47+A+0
Gd5+vnCDMxAO0lZow+U2ZWXSsVU7BFPq1xyYojXc3hmiixycedACgV8FMQZf1m9Irffa6uFq0OZH
K09/GmbF2HFCN1M+pCWA0yBr3unO+NTWxh1ZB0mNT1RQBzTMYjAWSBRBauN6AvWxmNuG2IB/2K7v
GPdGmQc9fS4qBqse961Fg7R2AtU5b49c4FWu7HIRxKqDI0MpXdh1lu8eWb40mnuczWQFMVYu634V
GkPdQENTFO5H/pmL3oqZLA4wLtSk9inNl85f0zUOTWf65M25LXEvfx4O3IEEWhD6bC6wrjiPzP9c
uMyk1QdncCq4MvRvf7CgAPdY6oP25FSG9jtbPRqqjb48zGXchN7irvuV6Hrnqwhx7lF5x9yPvdad
miFz793MmMI8c5JTm6pDAIalyYeu4hAkrQo91K5wgrTvprvUWrXzbHaJP1a0Dxwv9r60Nd6/SFCX
uKczbbe9ggInytiJwMWN5DEa1blBTnhXKTQz3WiY8BPGW3Od/Nk8q+bvJpVcQQJXAso8FanqP3Ty
fPeyZ6xJZVPcotkI3bAWE7UrnLdfP7CBHngMCWAr/iQSxCRx6+L6cQcnSLx5X7WPVu9K/Ilw0hjt
OqI05N35B3wHvdqpbRHdGBAAnlLzGCfmA1pS92mRKb7mKJJoSuhgWMch+heQbnnVWb66mdnrycCq
ucrXMTOe7ay5nYvqvKx675dVivsv9tVO2WW5+VR6tST2FThoSDr+s88FQEUdF2pmTbj76HAzFskt
tRxJClt0utFOidAa2CjwjnK3+ZRATFnDqYrivtZvFE/vnmcyuIfWLtyTkc5vpFVjMR3aN/E2BdkA
WGT46GGpPKK3eosypHGf9w+5ec6rb9tnSzhrFya4mAs18Zi0DkyMauwv3g81lSR0hAbQU2ug6RUa
f3w0n+njaGopEnGa+mABmpsnMhiBzAK38GUzmkoLLR70Oe+h+CeLLoSfBxIKOSLQGb+SBk/nmcnA
E8wQIM3KMvi/t1dAVMrHbvJQqgK/O3gZuV31P9KurElSW+n+IiLEDq9Qa29Fz0zP9kLMeGwQOwiE
xK//Dn1vXFepiCKqv3DYfhibLEmpVC4nT0pN6+rRE0C/VXsneRj+cStE1VvqBZ3cjr9juW3qsHA3
2o/bgmePQn07DAsdR+g2gpVQtdnwJqOvW4TWBXkp46+G/cXiNXg56kDW38fp97B2feaDuBKIeW7g
8oRGX0G0U83HhLwSflqVlTuUaZ4MrXyoS08EZifRU5XH9lYD1u32MpfOD+jC/0md//zsifS7CmN4
QDsSiVL/Usrh+9Cg4H6XDPQFIcBDmQPMimCkvIKGD35je+VAZGTYAWKXfOWklCWon1cZ03iVU5ka
+LxpgBur3fbeig4uCpjRRGgPAFuamp9MGGWZNw4yKhPt6yAIDRC3rsFjFX37zyr+FaImJntOMuKj
yz5KYwioSf2pyu03X/P/iLQKEaf/0PwJxQFvjQNbedT/IxgwCNRXcEbor7nUgK4TlOlxNkU6+46B
AU6/N73NbQVQXoYrEYqSWcxxBGflBH6KjfWr07dlB9TNfS/cf4WAmgKz2uGkqGVmppeGySYIwaAL
jGut1vZpeRH/fl/xlGPADBrAiqZobHbc3yf6buwPhlgJBJZP418pymmw3pPD3NwQme2WmAH9bq6t
Y1ECTDXeT+DlDRUdUiN/lPepgabQnvBN4aU/C4O96N0aY9SKHJXPyEtTZqFpR6JLg3wVRv+SNOjX
s1N2X1H4P+eOGiTSquhChA5f6i+KtS21Bhdy6ueKh4Jhntl9RvJKhPKG+glIDtoCIpIBLnw+d8/s
P3BD/HnQMIA16KBRwj+NVwMgNQ4OpU6DClUJMTibuHkYjTvrBu9rgSEGxA899ujYnNX8zODnvUel
1KwJnf3B3Hq0slVLp37+eeU0Cq93/JLj8+ngboy/+SsI7j9gTdDHBGM1V94Aw75cAdrATCqzmkRp
u6FNmBwnETprJJVLNh99TDPdNSpfV3R0LtemrEYCNPImuZEE6fXMs9/uP3Rw9szUr0ilX/FwekUc
00RPCGBM49bPukMW1wH19a2X7W5LWloNiOhsxFTmDO5UDXAOJwcjp6bI7Ty+1wuj3CQA9q3YriUp
wEgB6QiaGDS5KUpMXM0GCofAQrKdthXT9vYilgzwTPs1U4uB1EDNsTplYpN4sqcICZHASFp4fe4W
jStOvxLILOkwJhWjyXhuJrnCzxmssi1Au0VUAT3J818VItFqLb++IkQ1j93gAvPYzEJABNa037hV
B97dE1PgeVkzbAJU3JjmqSZAcn+qOFwVgRPpwlL7B7KQd/x8+1wWjx0OHnAECG2vEGzAWLrI4ZoC
Mwtj/4EBCwo8yPDPbSFKwP5utnAa/xOiaHDcuvHQObqIMnj+NTlVSRM05g+cjF9/RBTI7jF1EwAJ
ZKsu7cto8dKf3FFGmQDVuEG6R1/TX3k9PTeZ84axg5vbS1vcP2QdkY3AHENkcC7lNRg00+WtJSNQ
5ASefhybtWLu4s35V4IKG8hBYMt8HRJ8d59pm6l4TrxDvOaAXc99n7UNtAbIrcOBgad/uZCYV03T
W9i4KpUMnsXz6EjQ/bBvSVf0j/HQmuE0IjVceKX3XRscGZaoMWLkvfD2gz8Atsc3mQtI8O39VQKr
d9VBhgAdO3MGGYQ9lz+L14WeawOVUVN2v0udPtsN6DY0t6eY7TT0gV8Svgdz3u/bYpeO9VysorEy
aUZgU1IZdfYY1m26beWn2xLe4RdnIeN/VoZsNS4dVgd1vVyZ69PBT0tNYGUgvwSmkweV9EDLyZnz
SKTOHjXgml5ECR4D0Pqagai0cpuVeXts/bbZJ2ipD7XBylYisiXb9j4/CdT5eN5UcLU9xXVaWdjx
bHxMvw/thqQrb8GiBGQ2HdtDA9QVPxFNC+5RClXTZRrkXhfE2lvN1kq5S/cGk+1sB+i2dybcy/1t
PUwj4T5sdAEe7mrqH/LuyPrXDASdt09yTZCiK4mHYYA8g6BYEhTW641btCdRiipgvvXttqyl6wCW
XbjKPgD8vhpojjSZYK9N3FJNezZGucVsgr2Fqbytnk9BMWbfCKErReul9c3nZM6wpRlYdrmRScvT
2OumKSriU229egUJxizUkhXnU4WOv1+IMznqo0p8mRkYcgrnVlQbNLPsWAuedgFm8/yrWzxiYGVv
4MLPRUZybHpjc//WnotXXo5StnGsGXCAKn3DZNhN32r2oNub0giIe7gta8m84D3EZuJtB12pYtUo
6kXUGQwEip3hB40FjmsJzorbQpZ0BS4QYHJzS/9V2c1DvaP2E5wbYi++NzVtejLbJA5jswdyIy/c
bWaN+WdWpvIjWwnHBa7e0rBEs6gStAlhKzt26Iw+7FISTMYXqqMFDk0Haz12C+4FPH1U/zyQj10D
+joPs7CHOJ4iW3tFcF/KXdM9Yl8xdPT2ji4YLjjG8MQsQHOvEXyoe6FjNMtIhDEM4dT90cZ9n369
LWNBNQDOgVpgOiuZKYAubxsjusylOxC0p32Jp509Hj/w/TlnCFcfkaSaGgUNdKlz0eoRQ2+dDNq1
4szi7z/7vvL7SQdmycEs9MjwszDXRdCujQZYlIDhTDCDcPOvZkcT5D/KAnRVEUnzwNhMfrJyzEsC
0LLtmZgMgAhPNXiNx8ayRP905D0DDxRo2p3Ir9nSQVXnT+PtR9ferGdnYTxSNwWLLXStYWqSuxn8
8hhnyA+Pw6Mp7ENn93nYjT6gBvlaT++CLQcVBoaagSIL2DJ1aUOVk0pDm3c01cE4hs5Xzd/yasW1
WRYC+AnoZgEhVpM6Jjq8M1ekJCqmDJXU3H8YYoKxHv705pjlioO4KMxA4hB9lqg5qlGSNfqGRioI
G5jzaRiyz0kCHnGtzE7SW/PZFiwqIMj/ypr//OzcNJYVjiFyxPz8Z1H81LtXhwI1+Db4aL5ZA0gv
GRvUatHP+T5nWK2lmuiOcjvMGI94m4Rw1YIeI3JAEbvySiwpO7ob0Wo7Ay1d1aMwcmDq4onh2TP7
0PdZeGfx8l3ZMdcOfe5g/prbli43rUssuyKNg/yxhgziYybuhJdcCVAsjulMgGQAXB1Z7c4ZH9b6
9ZfOAYEdLA22COUk5a0W3eiCWFyfouyHJA+eiQrpR47AxusFHcY4ODX57btjOmX+gHRV+aepArtY
M2jXD6QJHwN6hLZa/Fu1+boRF1naZe7JpsWmSh4S/zuVYD9NxUZkKxnda32CLMxomDPUiCjV+1hX
srHBBOycav2BPtL47kLB5eeVK0jH3NGnCp+vnrw69Nd8JrViic0B9wisvjl3SCJCmbfy7Ir7jXQK
nff2qZbbtNM33XTCsORgaI+6fWwMsnH6P3rFMG/0UW/cjX4ngO9KvrI+X8q6SNzRPmn+W2sDeU4f
hnKt++dapbFIUIzNdT2ANNS2Re6PVTvlWKROP7XDqU3QcbeKTZrj18v4FqHt3O3gAvSFwEHxp+vJ
B3kyXOAT0v/truOlM2LetGl/TgeafcMum2FZl5+ArjHfar/QT6xsaBpoBRp20BbBH8zeZ4/CcLuX
MUM+PJjijH4bNIASeksMjxadxz1XQ3nEK1Pu7aTL941ZGVsiC5OGghr9Aa4Ikxu7kuJBwHc8JEg0
BIw141HyvvjFW/DeofIkwizz9G/5JLRvPVjan/pegMpr6KYiAElEGubJBH6dTM9Dt5TuZswHvdrj
0eEBMkvNS1ZnfD/WlvkmMv9zX/f/0FEzAi0lAIIVE+2nHXJg6bGTMvlRA6v02ElvOHpOS1H+5q3z
jyBc/7sw5FqD6tJJz68wom3kEa/ee7fKrJqUNk66PRXpzqWHjm/vdSjnFMb/RKhhm8lilKEbiPB3
Q74r093tzy/ZLqQlZ2AK6OmunIm6xk6KIXFOhIw7qh2m9u+m7AML8/HIGpXcku06l6VcPswUtYqk
gyzJvX1C/sZwgLtNvQlib/AbIccGB1AtFel1UpktXv2TznfN1k4Otzfr2hmCRwwLP4uA60CMS+vl
JuhU19E8cdLF5wHhT2uzQJ8O1loGZ2Gj0Lk1ZzwxVAX2Q9koltGk1XTunSj5yR8r7/v9y8A65r5t
GIer/n6k9rUGnCnOSTeZ9ypAVf41s1vty1SY44vNSbGCsjXmfbm0VTMjHWw/9NjDjAQlxREPQ8Kn
oqtOtmzb17GRR91LjWnbUcB6kDUlAS78D480+RYkK+zF7SuQpVVVGoCHi2wIRaqAecz/XMM8eRgZ
W7Q72VkVNt9zQ7Mx8l82ujBfJRiuwlqrhy+3N+z6ms/WfB5XC2KW6+EtSaH3XANRwwkoFwK4IsoT
QXd3YQWc9DDoyCXAU7wq1abws61UH7OTS9pwirWAgZB0tfHnWrNmKcjDwBdacFWqLq2NbHCzk8Yf
dT8Nx+l+kwgJcEdRtAPZ2BVVcJokUlikyk9mSQIbE3EbMgSj+Of2iSytA3ThCIIw4Rfhnuo11tK2
crMuThJUpK+Sbm5/flZIRWFxQf79/Cz+zE3J9H5MRxufj+0fE91q/dN2jF/bfp/1e31thtnSWtAs
S4A/R7bq6uRRSXElEdAuoyqeXS8o6nGFvvlagg0yfuSaUbIFd6/admPCgc+8vmYnjPNi2r6uV+zi
bI8utwvfR/gBfD/oa65ATNQiKfXNjJ10g2XPnHjpF6Lx9CG3ne4J8z3Go6kRF4PRxrVm3cWVQQOQ
7UYXNCpslweFfmSDFX3LTv0fXgTZ2201WPu6YoeJzBlmp3bs1GY0dPoj/0AuBGUQtJDCfQB4F/+8
/P1+XgBpC5N3EoE2ygDtUXcnW2YBYApBph7+ieqLmoluVbqFo5fdixY/ETDfrOzRtSOKi4I0KFob
wDFxRQSqD+heS7zEOPWQtU2q0caUaH0gISlK1z8kGO32BTFeHTo+Juxi6KCjg8gG/DVBH0sKmiFh
a78wIbALexJ3IfKQXwW1K1DNJJwEVeoMIPHzvdecG94Gk/a8XesXWlAZstig2pCFwjQ+J2Nvv3ix
rR2ytEqTQIz19CZ8RzqBXhvJgSVV1myAAmc7UmfT42i041vZ4w0fHToCVsI0VwtZRzCruWvclajq
2m+Aqz63ZiDFjxzAe1R0Zk6qTLYJ730L8/swDLqHi4JpOlTucVGqp1Sg+Ld2KNcXEsk7MDYjN41u
GzUBPvmYmt0iz3oyig2a3DdWrt3tluJ/x6M4Rx7ANauKm8PdT5KptU5Nar7qsv80adWKM6fiwudI
GhYLCXZA3gFaU90tPjl93Pa2eYL/i+oLscRfdVnZ+zGrhnCOIh/tfKSHNG2NH7mVpxs7HuMNavrt
yi+5fv9hO4GHx0AkqPjV8I2YSWZ2sWmeLHs3NQ9y2km64ocvmBqIQCAHPwOBhJrUm0AuZhXMMU8I
dTBNEpW729d0ofyDciDQJzO5Mjp+VR+sLUbZNbrLT2kcs11nxu0bGmQxPsyvm/yTmafGF7AP/iVl
XO94KfR92vD+JXPKUgtqP+YrefKlw4U3CNwN3qUZk6hYPtK72shabTxlFibpNgMptpXHUa3sauEh
lMNN1HtUxTO9KiPMStWCsWd2kMRwDlf25joGsgGZggWGKzyH7Ip7muaWWzSJrZ9kDSOUBp0/bOpk
y/yNRe6/NhAFUw+SznmEtbJq1lnAYQJ6eDKdY+G86uPKUlTS4fmTYAmYp3jC5oP7QRGQlX2dNlWn
nzqCdk6SIWlnD5y/xk6vb7lTmDIYWEm7wAbX2oHx0XnIpIdiYJ1g0BOIo55Akdbvukw3URuX3bZG
Z9CXBKSau6bt5doQqPnnKJ7DhRbMlvPMMtp5UhotyQUofY6Yip6YT+YaA//CzcLBYiaCCb8a/pVy
uplkqQT5tjjJ6sUE0bLGf9++WgvW/VzAFYIE+REdDi964z77MdLIB3cK/bV5NSuruOqBm3kuRQ4h
mh9kXXDvWIdZby4WYVwehCNxu4y8EieP/MSEY7CPVvWn2/t07VTb/nwOaOGbjZDqiqRxP/n6SPpT
V8jRCvKmLMcA2PfqT+v4yV8Oo0nQNf4UCrc2JozslWvO0LW2gZcEtC64IujHvBpIbU5jmlJQVZ3E
aAyhnyQnvXNfYkAyVq7hiiAVfCKnacKkSWM4afpGbzay2Aln5U26Nlp4uF0goxDEzxgMxfO1rVJY
o5f3J7iNPAcGLwT2urdeAdq5fWwLlvpSkuIFN+MErneT9iff+KpPWzt9ZOLNqHZ2uvdytmmdPYgd
ivLOtnRo5KVY5d5q0hlKhp7hU2ba07FMHftBlsNwvL2663sFLkBIQviA0jae+Eu9J3pKLa4jSxsD
Yzhl38pkc1vAtXW4FKBYuDLpBOjK2HCSudaGeaPxkPKqfNPKfNzlMfpXb8u7vmVz4hltpLhoMy2U
khf2PE3P87zHgt7iN70MPbnPQwtzNKp9N674tQubN5PSYJrtPLvxqquNig5+ppsbp7p/ytp96t+/
d0hWoDcPPiC8F9WNbca8rF2rMU4je8qyne+GOtvJ37c3bHERLmwCtgy9xWrO0ECg6mA4nnFKjQ0c
8WHN81r7vnGpYbRrRsacOT6SGGj0zbJ/3f79C4YAm/Tv71dSIT0YgqrS0vTTWFASjSA2e9YBZa6C
gXCzRQOnQV8qnbQrOYUFE4eUhTFjBzFQ8AoErmGQ0VTBsztJcmizx9LYuGu1rhUR6sPKElIz24n1
U14EBPMajUC/c6zebGTOV6E+q5KVfeWXEGFiTvZPnh27NfLFhUUASWGgkxaYWfjfyvF4GDYLAoxq
OuWEWZuqyI+VgfGOjt293daDRUEeIIUopRp4y5UHITcKDWMe5XTyuuY4GcYjT0pkUaVzv7sMiBwS
x8hNI+GDW3Op0IONYBo0HlgRFVtvemMAHxi0erYwOlv429uruk4twVEGuyjS7UiNXoVeaZyysTb9
OnKyDAwQ/9jxq+i/O8MRXDuhuwqvud7EC3FqtYVjKmldthA3TD+d4liDex0Ym9tLWpOhWOhJVqKw
Da0GyPC5qA7W+Dk1v90WcW1zLpeh2BwhbGRB0riONPs4ejJg4m6jeSlA0YHM0dve0NMmkjzbs34X
k2rlYb5+N2H4ZzYLCzbmukgxGeDlAN8NjVwxkkDa6SFJzBEsSe4utor7nY1LaYqPY/WxYLxrQcDs
jFsQ6r6kmNm4cu4LqgyCGqRk5hzCnIy7vDd84JQm1E0jWW4wW4SzVzsLB1SR2KtM3m4rwIKOoZiH
zIkJuhVQIinGYKgYG9rUpRFxSeA6D12TBO6aaVvQMnRkIecLDwo5TLUZwOLpwKyO06g3j5/t+PCB
JZx9XdFhorOcZTq+jnrJK8BGL3qtvQDotJZ+XzoW9JXN0yJsAA/VV6aiktVi1Gmkp3uRPSbFETNM
glxDEXnTrWEp14Qpdz9tMaHPBdEFQKM/gEIgILgxCooCOPiK7L9jtgY/WtSDs8Upm9jU/lhrDhY3
86zFcRKghyCkyd3NTe+c1/MgFgR3eHsuNbtkbpag7ESjwunytyZruwdXG/QVnV5SNxDdgDYTfSeI
5ue1nuUKaINMs2XHFE2TnwcR+u732wq39n3FU5/MuC8rSrOoNMirUf7oC+PrbQlLp3G+AmWfSG0K
4B6xgqQ8kuzQkD2tV1zy+ROXCRWMJAY2COYFVEtXHcsup60oOQ6867/01WOc50FpGQEYNQKLrWHo
lnfsX2Hzn5+diGdrSHxQaDNxxo2svVD+dXvDlq7L+WqUIweoyx0TatAo1j5jnlmSicD3q6Bssg0C
t4BqK5XqpQWh5RClcThSaBtR5BmxBKuFMaRR/CB/FGuWZu3rioIZpK9pXvA0MjH3CyyEa87s0tmf
/3pFvfqplKPu49fTAb7SsDXqnzn5xZPTGt/3kh6fC5qP7ezcJ6sqvWYWdBq1v7ydVqyENGsbpbyU
mVa5YHrB9yszaHnobG9r1dLPR9IZRTfg9q8dWLeubGlixn00MRczmFDyYW4wYdbBbTFLx4HYH+kZ
kPDClVGUCczuKIsBUQoW0r3vP+jkk6ljSJVhgjL7z21RC/cEuV4PPjJuPEBfyobVGSYkxhhiG1WN
HaTxuJO98UAEe9Ob6gBQ6rHMu2zFnVnYRWueOIm+FXTOXiXw9bgibev7SaQlG+23xwARO9xe1YIa
AJaEBQFzMzsZymOZl16vUSRPIt1O3krzqKPl4W4JACSh+w9uEpLDRLmRpqmNGrXqJIrpQ/Lgr5Fq
Xm8R/CI0AgAxhP5P0DBf3hNDUMz0sbQhAn99oCWiDT2Pf0mMcsVszT/z0uhDDsCn6M7QQVejRmRW
CfAfgHw8qnPPfEFrFN+g8tIGsajdfWfwcUXee/7yWiDqSWiAAU+Cp7gV9kQ46UTCQVrhYXJhHaRo
zO7/ou5T35y6RAAxMYW9vrv3tBAAgtcIQwbQOncFeSwGPKCWPfKocqdDV1enNF0b9rSQ7JxlzIw6
yGqgQ0G5SZ4hXSqp4FFR8SDRAsrqUG8ONbhtiqoPhwpd6IkXCOoGVqmFtxf4nrRV93UepWHN2a5r
oAZGQ/WthRR1BKqAZ0HTTd55GwzE2VGePTjpUAc+GGha09zKCsxqSYdsr1NqWysH70rT/N1QC/85
2bQtX7EwS6oMUCsy+HN56QpooTFZ1pPd9lFCTC0s7cx+TFMPaM+481d2YUmb5xl2SCwi7r+CLGSe
WTDAh1kE3vAaPSjDtCv0DZffb2/2tXVBkw56ctHHjPry1az51MOIOi0zWFQ64og+2E+6Vqz4xUub
BjAUZpcghwHjPEMnzt7J1OUdcdKyRxi+1d0s4AwTdOrt/es4F6JYSS91O+Swij7yiyduPA8rpzEr
vKqSgC3AnUSC9xpwrpFeR0HRGDAL00Ny9G9RpMFEf9WWu2/Jq15EnbcWKC+dzLlIxb0o0XAgG6IP
kdnoaLgE95I5fMCUnItQrnmflxjKDb7DiEzPuv1Q3c8kMsMF/rdrKptjEw9W7GT4flL9XZp/NWvT
sxa3CFlX3EbARIG3u9QsEIkYzCI5jzj4mjF7cVPdjzvGCs4kKIcAchxwMHQZj/LiMH3Svc0HtBbq
hOwx3G2itt8UBbFbB414Uda9+mFcr3DHzb9O1VoX2V20E8GFwIzQy/3RWedaaWsOSBvSQ4nOnr4b
EODzp7KI31Iz+5Xr5sqKFh/FeTYT5t9A7BXsnyaWk7LSh8x874vvRfoCxoYgTyz0lydb2v/I2+5g
dSte5pImoDcLvixSOfjLvFzp6LipDnqsIbKLU/pLyNf7z+n887P4cxMmbT0b/AnXH2ir/hfAube/
v2Qi4XpZ81xseC5q9aXHcAzPnHDXje4rHVC0sEXQyBVs7eLRnEtR/BXPMwdd6tik2JPFr0KzrGMZ
J/aXtu20l3rSQSLmiDigU/qD+iw9GaYsV37D0jmhKxF1b8TlgDUpFseqnGbqJ2eIcosHxc7W1qAf
yzv5PwEq1ZvH3dpNCowtqp1NZmwMb/8hXTtbgzp9DEzGlAiBW2X1dGswbdP8fVsbVjbJV84JuUSa
gu5jiHr3t/07Nj/yecPAtGrEPDbisktl7jLaa5MtYJUPOgaIDd5aGnnJdZmdI7AyzlTMhmKWXTun
uuZLXMb0RyKTbenle8c4mt0KZ8DiPqFDAGDeGbakeqnOCCagFvy9EYlf6ANpPmA9Zzbp/35ebVo0
jem/1pN45cMwFntm+CcnR+9PI18SG6XSYc3pW14REEuYQQDnTp1I4RcVQEsVjKd/oKyEz7fmVMxb
r7wIQKei4QFUC5iLo2YPyVTHXeH4TZS7JBz5a9Ydh7Y9EjDLTtX9sCbk+N8rcQjHsBxFD1gzjRqP
WRv5tYWR03xPQIZXNWsJn4VNQ9wN5DDcy5mqV3H9SJsag+xli2rV0c2+eO39Nuvi+8p1bL1uiJsB
3+flyQZDcyYOt+/7kmFGOOcgmkPy4rpdnqWJGAVv2kjPPhWgrgIqbSPICymSsNCe27TYjO0PWZWb
23LVMZ3wDOCTQ+wcZ6C3SrXGce5Js/A78OFxwBuNKnDAJ9LG2TYV37r4cUr2evydOz/jJkPp+TB6
Wahnnz3+NgEfqCOHXjA3HK1/RCGOJXrZmvbZ4ivJiQWDfv4bVYOOEVG8d4aeRQ3bNtqmdg99vr29
D2siFAVKC7NsZvrJaCi+odRmtlnAyNv/T4aiRC4addLOxDLs6hUZydLsA16tuPML7h62CuM2kQKx
wEOqOKualBkf2oxFpEzHF1kS7ZQN1AxqG434HEW3jeDamyyL7iMKfC5ZedYNTH6wnZ6yCOM1w9Y6
WM2LX/XbtDCCzIrcfpc30ZR+v72lS/d+Rn0BxYuw8ipNnRZtV+k2hFpokerQKfvn9vcXnjH9naQK
hLQI+e1Z/pnTN3I4fcZgNFFWsJC2P5npBELbcfr/lDOr55kcNAx4Y6KbTWRZO+IEpfNE/b1OV7JV
S0qOPCXIUtDlCP9cUfLGtOOybccm6oawb47FtI3XGBGX9A8JOHAxv5P7qUh1DW3AHYvxuGCUemDr
n7z6lPON6L6m9ZGuKfvS6Z8LUzz+OCMFmTwIs2TQ6GG+1kS59FKef185fUvSPAF5VhPpzatf/pDt
IWF/mJGiQrmSH1nSM6C6QNODTM8cqF2ev98B2xX7hGF+7C+XghsBBXG0vJndX7f1eWnH5sEjiGjR
rHClz0YDFrVRMBbFvRYEQ77GrbTw/XlCBngXkRDHw6LsWF4Sa6r9TEb8u6E/0vp4989Hmh3P1Rzs
O5aabc2heGPl1DIqnlLnp2t9+8Dn32tewL6jW0hxVmiPyLLJfBEl9FtLs0BOHxEARxV9SABCIeF+
ecwCz6+nY5pGxK0i1MB+ydYcIX02s4p3N0+zmLniEQkj8r8UgbnRjigxyyWqB1/fUav73Mbsm5m2
L4K7mAfPAzZ0T+ApDoAoeCSV9wdjkwNPIDbHnPos90OjcB5o2f1pLCdCv/n9YfT577PUTCBIU4Az
NHlkIVlOmiZYg0ouqSBgJbNrCxuHpPzlBli96wjRSB5hhMg76Vufr5zirAbqFqNGMgeYgHte5Uuz
FlPHhk7jkTNNGGhut5+9oTy0bR+4aQ6MMxOb23q5YB2Al0Entw5iDcBAlT1jBvohMXt0jOIOhL9s
mH6PXuuGtMuPgo3/3Ba2tH/vxZN5Tg9wM4oCJUaDGWwOSjVu0Mknv16xdAtvENaBDwO9gISG+qKa
sd1kFvOGaGq2VbYbtY21ltJc2i4DdPyoHgDijot2qQGm2fReqRc8kphh7Kbl65CBEWIqPol6rUqy
KMoBuyAoWwxkhZULnTHNY85U8iizsu/tRDd9VnzxhHfoB3PFwVo8F7zbAJm6AOeopjVB3QG8fxOP
WFME2wb/uH3uSxGICXgZYoC5Dwl5u8tt8y0YAAw8GcEubekBGcZnQdpn3UwOiK6mIwKSHdfzFzsz
97IoP2AWwCSAXj2Mq0O5afYrzhygvC5GwDkGEVnGq2N/ysLbi1vSOhT6UKpHDAryVMWyozmSdOUo
x4hpHRhEfxHrhGmDt2UsHRBcbjR8w4pfT4vhHasksmg8Snpn81tDver295d07fz7SvjQTMge++gm
RoIwO059GVV9/mvM+RcfYJDbohaXgi4hxKFok0NnxeVp1M1QgM8vG0F094vnByPd3/7+4nGg0jSX
hNFLqD5SNNYFAYsBbujwZHSPJj0N7AMKNRez/itCfWe0tOt8mUNE5WeBhVHv3opKLR0H0Pigtpv7
TqBTyh5JTddEDzJ2O9555Ys0XsbhQFYu/dJGgZZ55i+dPaqrS587g8AsHhkNxqvRvjK679bQhUtn
DSsPYmFs18xsdrkOvZNtTW0mI42+aeEgPt8+6qU68jxPeR7NPQfxagFCmIyA8qIl0eS25fcRGPNN
YbnJPqGtGZB+qrYobMmHfsqdzQhy4E1Zde1rJ3x95f4sLBTTYYDQBKcpoKDvJeczE1M1pgRrFbgw
dYkst98HZbe9vdYF3+tCgmLExMBGzxGQ0HY7UGkn2udYf8rh4gxBmT+NZGVBCy2OgNKfrUhRwRQs
oi4I/cDclrCwl99Iae5cdH/nMSYo7GJQuNXyU9LL3VAlYWtuacrCxMEAKXufcLGviqgma5CihWuB
KAb+swc0BLp4FUvrelVtUdLgRTTqp9KtD73zvY1BUSuKr7d3e+k84aUDP4y3dx5adam40Ctil1aM
FHnHQ7vcWnSN8G3h9mEpOtJxmLVzPfQk9U10w2JWYZRoXtgaz4X2Qrp65RQXlgEW5PlmIKLxr2Z+
jSaDs8RQwBTZryKo+fe7d+ni84pOZqJyM7egHMDBJGT7GkRR9wuAswXOg9nlvgJ3dYILm9Z+H4HL
Ntvp8v/5+Vnfzm6tm0mTtg0+n6QyICdur43UWdr/89+vqFHRONRtiriP6OQF8seUrVXAF7QISBbU
JuZhyCBtUAQQCymqEYwfaCUNhQc2n8derKSnF0VgLDrqaeh/QuR6uUlSmPUocwR9XUP3FezqNG7r
D9SMAMeBfzhPPUBjjfJQSEpdatNERK0dgidijeRg6RzOP6947QkoseTka2OkJ5u6Cj9yzQAOAWHV
jNJCo97lFhXcHcho5HAw+wb99M1mxd9YOgKUusCtCHak60lgblpPQIJiiAKmy/RJwMpwup/LYo44
EW2AGXTO4CinzFMR5+44IT1h68EWtZD7vT4HgbOLet2cXFEJKLmXWAN3ehEZIhy0IEtXtHQ2NUrc
jK5jVHwxVRtEGe6sAWdXGSGhk4kCJxwnzxOS343ZhSZ99urHDM2muVgpqC+8RBfilO1CvngSLI5H
XOzwN/nFeNA4H9kx0KPjEUaN66rFtOAdJ+CxH6O+2E3lPn27bVoX/Al0/uK2oYnVR1yk6GzPKxAC
VK2I7HYq9v5EtX2eeuxvY2qsEFwkGlgMZZk8JlPtbKe8Te+OaJBmQzwD6TP1nhqr575mxmLO1Yz0
b3DdCvt+HPilAOWIyqHvbXChIxn0Ko3HVBxv79+1ScHnPZQ6kb3H46RW6Stdh/eZI4xxR9Q2rW+G
vaLR8++71OhLAUqcNPDSHmOwgkdWh3EK2y47CWP/kTU48NBnAPBVTnKkaev1mMcT5e1Lop3sze3P
L60AnOaIk0ALB+CsYtQ1y+7Hktc8Ki36JDjYVuCuU+TN7h9ZhpzCrMoY2oqZviqEueuAQLc7NkQl
5sG6Jd0T/C3kWkJm4cjBP2njxMHJA1Su4i74ktEK7HF91J8ctGAaZC25tCZAec37zCCVVZgQMIKf
04uD1FxRqvegTtEq+AlIcNto+AOGWRHBkz7tBh8iMGN9K+3Xxv5SsH/s8XspD8QagqRvA4xnCxtW
BIPsNjLutsX9uDp4LMCL6cjWzngk89JYIwFVadJrvJPWjoHntaFjr2ArFlQPES3Y1Z13+6Y6LYY7
MDEMvXsyGjMAwm5b1cYnu6hWNHzhwJDWQnMD/BY0HqsLIePgW83/kfalvY0qW9e/CIkZ6itgO05i
O0MnPXwppScoxgKKAurXv4uc994bY2SU80inpaNuie2adu3ae+218to7gZ00NAoIQg3i09fARB4J
0jcgq3AJzBlobeq3CSWpfypcHlSFFa7Ksy8NAok5uDF0MAKtOwuOLEZ6XTMYmTgupr4v+XlPj9D9
f9+fOTJPq6hDZEpO9hiKPGq/Xvcyaz9/tpmY7sl+FPh8z8OhKEPmr+FMFi2ANBINDABmw9ufb9c6
Fj3PQdhzaooiLAoAdNeavdcszO6qphmrvjZhISkf1Sue2den6DI4wh0LglOgZVA+wzNhNgCTt6VP
E3y+SQ+jrWVBzYgMXM39xfzupiHaHgR2/2LjfjQ6mzU0EYBYoMnIaajBH6zpYbnW+rN0yD9amM2a
yMxmJA4sqBxytSFr9+zzYStqMFMfsYlHCVK8s7MxJGnWttCZOkGqIXB0dAZ8OtGAdYEzBuupAXE8
f36nWBWio456Jyg0DV9E/Hx95S/j1PPPz9w9d3rlmBKfL8HJBGBR4mx5vc/8z681WntBhTKxDhHE
lecbjMWWlfd2QU96BZKCo1O+XR/Gwvk4+/5sA1eqBFAd2b2TskJSb63Pvw/xokELAVI9SOxc4GPt
UuEmUg09ecNTGhTpp99v55+fTU8aI4tRSnwezFVdF/gqsj4fjZ4NYDZBuXRyW3WwgOanbpN/vicI
A0DYgFwDNisaQs/XVyJTlpaeoLjn9GBvZ2uaNAvbFOVURIlTTy3Y82bHzGeaTsuh0eD/yiYoYwgW
VeVDK6wA1aGVIuGiLWAIptsUtcj5Y91wWQ56uB7hLvnZdt8d61ma37U1OMzSjsWl/R8r84SGCXGd
vi1gRflF5EqCcvS/WHLcRzh08O14icz864DGKGZ1PT1FbtGFvljTUV0ewf++P/OuI08cPfElBTNU
EsR3lvoXF4SNbjq8oQDjx/aavUABttQyiTaoU6m9+ckbi677jIXb4ePn/dnrw27tlvYZXLcx3OXO
z9j5aWor0fTSFKGqgbwkOhIAiZhNEThxeWtJTsFKX20NpR/iyvhyfRSTg57F6xOJNJjccHUDLTz9
hA95DTP3arNMCDnVGdr+lBeHhWtsnIrsPDPeAltZhNcNLh0PXEPIKQIshD+zVRmczomlgTEZmh22
fRb4VgZaq4c6WQGMLY7sf4bmtSFVDHknBxjS2JPZPyZVG1mCg6CXnDS65uCXR0Wcd8oetIjORmW6
WjXaBjazJTbuRt7k6m70fl+fucXdAKzg/7cx33AAYMZO7E0Hhn6n3SZWn2f2n1ANyJmgegq/NX9P
19A0BUkqokSVp0gJBRwA2utDWFgTUHMg3pnysJcNTx21Ul3LK/dk+S9pfVODlTRJvqUaC5xqxdTC
bMEU9GgmGtZJpeR8Y1dd5sdNKd1Td/DNZ6f7fn0kCwuO8iymCrg3FyyE86NZ+1qcvqvFWEbEil9F
Wd36/QORa0Je7/t0dkLByT3dvgagsbB4PhATqj25z3v3NMhqDEqV3mVJedu5bpRkw8+h7/U95vXF
dPqod8vN54eJtnAkCf1Jim+OTY/LfDSZSLyTHMrbxL5JjqTaxgX5vKODzB/y21N8d5mARhuE3XQV
zHTGLt50a/qoi3P48fuzzeD0A1I4FNo+jVlusmHntPse0mjjbVXzIC54ILsbusZ9tHBBnA1qOgwf
XKtq3SqlDQalnVzyCpxa/3p9cRZO05mBWdSEhNugSQsGhm4M9Qy4WGS/Es4C4Cfx/1+uW1s4UOCF
By7PhvNGK/8shkrdhiaGiwOlsZOr/ajZWkJ1aTigwpykcMBlf6F+XZaDX6EjWwNDpRtw+uLEfeA4
w9bIy22W1dvrw1lanY/WZlsiS6kv8GrVTrFpQLA3BkFFnN2BNHhl2pbsIOScdBTg9S5yh0WZUD0H
pfmJN2rf8faegaoiy9fK90uTBzYdNPjiEkcb3iwaqYnVq7jBcEwGOR50np+QZ+khASPY599igJMj
h4aIBA/+uT/S3D7LW1sDAZZdI50XZmTFtS7MGKgoQXoFSgeAse3p3z+cm47kHqvsgpziPHII9H43
xri7vvgLe/nMxGzxvbI2HcZLpIweExdM5Ct7a+HzoLyaODxQiLpkUtJVrdld5fsnUK7um4pviiJZ
SUBOAcXsVkA9EJU0xG5Aw89XQSG2HWSCFxOxtZDYL9x9rNytRdDh+YO2x3a182ppTB8NTv/+YVVY
pQZIe8Og+NbGeYg7YGVfLSw7QTff1AEFpriLOnCMTALXRQmiFZAcaTckCzTr+dPLDmg/WA9Rv/MB
pJtFabJP+7K3LBCF3CoPwJKb659fOIPg0EQgjYgD/BZzQCWelYWKhRE/DE1phZ3wgzoZbrj8rVlQ
rOsc9eW6vaUlmcoEU4MfqE/mZYnaGNoBmKTkoffvoM5l7v/F50GnMjXzTRTFM4ePqjMb7K5JHjzv
zyDSgKz8/KUFx3f/+/1Z1qJlI/dHypMHsNOPoTvyiFG5GQ25Jh24ZmgWQVUlGGjqAgNB5VHkYZGH
rVx51SwQ86NDEGk8KK6i3/6i3Gkq12deC5qgaoi3rcfvIUF+0w1WVPjmfV56eYB6W4RuwzqAhuRD
YhCkekfQgFxfs/dU69wvfPgd81dPGsedpSSNH2xPa0+tlTnVhlvmIyEU/Py5k21Q1eB39oAg3BfO
tzx2xZ0CbXjAm9H8rddrxO1LjurjD5rtonpShfMqTAwury16HQORf4FeQBw/mBNdHnoJerXy8lvo
I5jaNVGTNyCqB1TSdFA/+KoK0WTpuTgYBCsP/pwfwC8FnlE/D6ALCWwu253XVzw0/DqGHhvhgVkx
iBV3nQzqphgiveV1xOKORXgx21GasvwOlatmS+xPd4Gh3wGFapAwocoD9uqZT4p7mxUKDVQPNB1f
8sJ+hprCynV0sf/PTczfdSne4k7nwi85yT0pXzU3zNmv6/vuwvXNTMxWmdG6SftKj8FkAaq69neX
dJEH+h32jdneyh5fHI6PShI6gYF5nF99HtopqS7a+KEy0M9Z3prjX0H//ovxfLAxu+04UH+OVXXx
gxi0qBjBH9v/rBoetPJusNZQXFO0cXFmkYGZoOP+ZZVPpCmYUkBq/1D5/aOT909QQzzFThYRwleS
kxdz508n43+mZuMyZOxmmkiTh9qzEPC+JQBd0mzFGS7dS1MdCLAPIK6ASz0/ft6o9LhvFT21pRk6
+U1VrsUKaxamGf1wwDU6OBRqMvQkuwc5blL/9fryr31/5kBEk6VJ7uL7+p8ijRy5EiisfX72cBt1
F4TVDT5fUpRkQpuvPKeXNtTHBZj5FLdNdb3wDXrq3bs2HyEFSsMsfcztNWqki2OP7QSeFCTsgUtG
HWsa6Id1KGnKC9On9OTQg0b2vZFGfmdAkhtE/GsURou2sKPQu4RUPsDD57aYNeiocdgaBpUcSIJe
MP7IxQjlG2Njfl7raWpjR8lsggJDVWA2g7zOdYLbUjuBlG/D02LDbfo1qbTffVzvru+1xcXCgxos
/+Axv0jyMll3JbTXUPtoWWjF92Y7bsz4Pkfj8//N0OzQ9A6Iiy0FQ2Z+y9Asn4t95QjodKxcv0s+
hgDVjP4IgGovEgXcFr1NJAoHSkv2vEgP8ejctGO8UvZfAOcD2/zBzmxD9B1eqZR0U1GNfEky9tYz
CA91JtlYhTpozAwrCIVVrbUVur4TVvHt+nwubUismwflQqzeBW9D7Gh5iWoWnmCZDEreBxrPgl57
yZH+LZ+v23pP7s7viI/GZoOt3EFU5ujSU1xCSi237RjRnPebp353a1HJdjUXbmjVTA81y0BrYgkC
vxvSTO4LOyowpYCYPWBUG280q98s8b5qRnHnUxdBmWrvqWsWARlz894xAKKATla6FbnmBFIHT0KF
JrJQQ6gYOEqQqEAICeWXMn5ys4zueduQu2Is3ZAU4NtDpEPCMmvpTaPTDnGvTY9JmYIfajTIHYmL
N54NzZ0CgC4CmU666wfbD7Mh6/d1aVfH0ZXthpbCDP3CpYcmy/8OHdt2rOuKwOmLJtRTVx410fKw
yUYvAK8JDcayFXuzQyEM7QP2OARFfpcqIsOEjFZYUVSmYzeNN5UdFzeZZN9GTSQRNDbxg131E9Fy
ExRs1E4UXLhbpWwSyLZPdrYq0J5tDf1fh/l9dH1ZL7bQFDahi8hFNQRP0vcmiQ/+05KlWTZtjrCJ
1L/AfCA2dTc+eppxUHUTsrJbuf4vLp6ZvZlbc/WBKiNj8YPHko3tJyHr/00gODWDI5IFdn8u9mHy
VHN5oiHl6X4diR6K4s4BKFrxJ5BpXZ+8JcdJEGOANw1Jlgv2tBqaQ2mq+QgCZGCrx20ozR/XLVx4
smm6kE5DUgIEPRe4FotiT3cCe8LXHnr5A9SMRbdysBdX5IOJ2Q2q+QCZtIbSTnkeVirg2WdDjdkQ
ZrGYPaJ4yxx8H9TLd9XD9flZ/PEoD0ytl9NDaLadRAqpMYtQ7aSzpAtU7h00v1mZIONimWd7djpD
H86Ioq2JOmiKF+0ApSkohJdbVP3ord/ZqFLFPSq7PhRJUaDmYVWk47bUzWYHxc80dAzOfulcGJHF
CrJxVJaNgVaTtWamxX0ytZ3i4Y+JmCdiTPSo+B7Y0x+gvBbF5o++MLe1Tlfu7yUrENEBN8VE4HhB
1wrVMx9MVAiAfEPbxcPeASuV5a1EI2tGrNlsxyyxp3UFFi0OQbL6s2XDmz4k++s7Z83MfNszqbhe
T1lx/2XMHip1LNbwC8smCCQNJpGLCzZliacOKCNQTpBcpuGodTfGINMAIuwr67J0CiDOqSMrPvWW
zKv0tgX4jWcDXOLuBue1NFac0NL+N1ykltDjaIApcrb/ea+BmaaDR5UjOVrEuImZdcvGJNJ7O/wX
qwKQJpweVMsvUvvw6aARoi7Os/HdTX5T7yb5NJkyTjPYhnWIPSNJdtExlqBOLhKzwWnOdpRFtrmJ
+eZfjAK5aANtaWitm5Mo1LVhD+Aq0k4tT5P9COmunSsHuivbeu2lOz3UzqIyxJ+g74S/wSWBJNLs
tOQ+JOhEhU59oxufM1I4QVfF31TJnpFy+dMovFIG31jjp1u0isQvMM4TcHf+OCnRrwphOmGceJds
Yn2XlkPg1K8p3dTqToFr9/p8LgQpkKbyUcwAqQJ2x2wDOj6NNVkR/USrv3EJZgVGgx5toZZ3V4Nu
8bqx6cq4mFEwU0yI5+lIza4Uqo9QjEtLqEWVPb3zLLyJRibzbWOA1crWUlAme87GLlwW2Km3JvO2
4DNQgZ5el5jXy6o+WHGbPotT4yQNEermt6Z5oom2MsTLajR2Dd4MCPuQ8LmkMopTnhDWGsbJNx8T
ZQZdf2tWehDLbepFMd0gCCDZz+vz+r7rZxMLLBRamKbSh4u27HPHLiheKHleOye7yuoNxBnBZW5p
yYbVQr8p9NaKusJ4yVTRyMBrVLuTQpShUqL94zf+ELmsMo6EJ01AuNcFme6KndkkzXdpteK5bBoV
WPWYHfoaHWS4pcwns1bl1ogRGehjgY1aD+yxGd3vw1gXN4M3mKGud3KLt0UReiA9yaMqZ9XGbfRk
q6ls2LQ1+icDsIfE4QBXcqJKc5+7BmLRtcHXgFALSw+Mg40kLGgqUKudFVATMXCfoUvtJLzi0BnW
1sjyo6uS7fV1mJmZCsCgJACCdeLFntrvz5cBTxs1uKMhjoLUD2M53nh82DCQlf4LM6hEABePzs2L
rDKY+lqf9rE4dm5503njcwPZPXR8rLmi2eX0z3CQ4UPVHtxDeO2eD0frZA+a504cawLdsK6q7jRa
bEuzRr9rs5aUmfmGd2OosKC8gp7XiTHz3Bh00UihhlQcPZRSoDd+aPryIR4gj0h9pJ0x79uJE8is
Vhndp8X/cHj+sQx3ix4MED5cMHVmBnXEaJL2aJNnXbtpHKiWNGVEtSwayyjRvjZ9vJPuSng98/P/
WEVFH/4cnZ8oZ5yPt8vq3It9vT0WUB9FWgVU9rzJw1Jz4iB3yK7yCogd0eT5+t6ZxTP/mIV3gqQC
mIgvcBgZScF7WcOsHJsgydxnUOKseCNj6RjgjOHthjgDokKz+K9thAVyPQsTqqTakL4EnZvhiADU
XlZQusKPYuLRMLZ4/kWWebEZbU9FmmyMUCVQx6hNIwt4ycVt0elrmcaFTQ0eFOTjJoQD4HazC89I
7EGAPq09lp4ZIHMQWPGtZt5K5+unJxq1WyD6oPKJ6tf82dA6Y02ZhB2pfx2KP0azhoCd3zTTUp5Z
MM930Jj2bdrnRXskw5YjQ+VVyMcwJHra58YYQtm/oswSuKZaCSRnIcOF3dlJLQqJmq4Luy1/rW08
JNrIpTdt9pTS1+tzuGQJmvITfRH8D8Lj8xE6tCxJ29Xt0cneKj1KhqMs/7T9UVdP1w0tnArQ2/3X
0Bxg05nUtvKxa4+NeU/Z/SeV499n7OPnZ/cC6POS1KYYx5AWAdKnG5+s1oYXvNjZEGa7gbXQarY0
2Gj5cWQEu4GGvZNtC/GqzDLCTgkzI92O3srULRx2XEQ4TiBqQaJgDugx0SbbOX7SHi1ejJuuspHm
Mlt2H1uUr2y8JVNIOgH5ifZDXLGzaWR8yFEPgO8iJLv3JsAivW/W2p3WjMzmsSx6s6xR4TpCCxvo
wa+t98aMJri+35Y29seRzI6Q67VEl75sj4m/j0fQzbk3tvniWF/sNdK5NUszX1yPjhQ8x3BUEqEK
zrWwdcK4PaRiJShZOkIfhzTN64dMjrSUZia6wn1Gxzs9dp68zPp5fdaWXPdHE9O/fzABSc6CWhpm
zfV5GJc/mWWEUzZo/Fwi9f24gs0Ob76pAHHxjDUF8lB1jqOUpaNzG4MYLBo0tSYKsrQyUJCZyGHR
g6HPX7JFhoDNhbLhMc4L8iSbkSHhrVeT+pQf+UL19zaz8pXTujSFH43OdnfSp4iCSxwhI79P+7+J
9SXW77Xy5fpCLQzNm4DTQIFPXI/zd16TAJ7tx0V3ZGOlHk1VDzd6Xvl730lJJP1RPKakc1a8wxyl
My3bRFSDRjuwUWBOZ4dK6jhJE8DoqLRHt31rPPeuYf2mAyTIFHJXuzJykgNN0gOlQwTA5vVBLzgO
1C7Rh4dkDi6reXM0WC1LqlLRHFurDPrYDuLh1Vxr1VqYWRjBf7isoMwxz0m01NDrAnCnIzBGtyxO
woI3992gBzK/5XI1xJg86iw0RjpnUv8AHAOwt9mU2qwXBZ7MzRGlJoAXqB6YabOTSfYGhWE86TKI
GsXSfilkEzQTi0xRfxJuOa0qIHdo0IfPn4jAZzGAzBPajAWpjzxPf5D6O+u7NdDrQij+0cRcAwjZ
nLhyW68+ZsYN98UhHd0grZ9NhYSiK56gRHF9p8ypzf8ZE0jHUEMBJe1Fm0zWjaMTu019NI3YuPVM
zY2BiRb9Xd6Ibp8gtgozZatN3DJIIJSaPFBdzyJeShVoaZv/6aSvrIjIRL+VcedsBmKW+xyvmKCW
xHgSBMqLCcvZX7BDtnuwtzePkNTL1hpcl7Y8EJ3TXkQ+BUwj5w7ZytGAGtt2fWQlfwMh3Ivs2mdt
QBx6fcIWvBacCL6P9wSIRufbsBscs1HCrY9GagfFcCi6L514dNn362YWrjDfQZ8CSOHAQQwunvPh
SILklxdjWeijcA5+vlLTXhoFCGamOBZ5y4uzO5Zdjy1VY7a0TV/fSfkGTUOn31wfxMKaoAYLxgwk
xpEimD/arZJwZGRy3MO5c9tqLYBvYjclXK6bWTgz77ovqIsg/Q5ii/O5AugxK+s81o9yGP7wxP5O
BfktOv++KDTUawnloPEdhhUff2nVREYU2dgpO4oX5jwC9AQZQaGrHx01ppHqlB/Vpha4sZ0GJjij
R4o+GQOIruuDvdwYk1nQthI81dG/MEsf5YPqa63M9SM3IvtFGruVz1+u2fn3Z8PCCxmBCMf3izGH
7rymeDgmVETdkB/jSt9khb3revHLZNU3PAnfkI/bcm18MAxVhlre0kgZznYY/aMCPRJJzMfWsh9S
at2k/vDIJcFZMdtDrmoZ6Vb3ovf8yxDHoRnzXeXLjWHWz1nJ9SCRekigDUjrPhQgW7I697WpvFvk
tFhQVOK1bNybrHdCV7NCQxh3mZQ7hAArECfz8jEDtCSIfYCzBy/Lhb4cKV0/dbMeEw7O35PKgIPo
q9Y8lIMhb+LENJ4YtZkMmsGsAJLXf2maaJ7HOCNu4HY76h7Ujz7peB5pzM8OhLpl5HL/V8ObNupB
W7lyGi43yPvPRMiDZstJqPL8NEwNAR4Uz93D6H9r/G9rmWvwweID5xexi6IKuuMhWLYAevXqbEzG
qnUOAKUUYc38jZOO30C4HFpGv1FaxQKjjqMaiA+3tLauXdw6jQXW37rcI4P30xUU0U9DHzXP3w92
eoNW6T0+FVX6uNWzKvRzhvgTmqShIOql9LMuGgdkESAdd9KFyG4JU06ARvE/5ujfxRUwt8psHjoe
Q6+LPNZVE98NVXPokioOoXC8cat2Y6Zsl1pj9ze2ah4CUNZGTceqgHulG5S03yEt+7VMBegX3OGY
DGUfZEa70Yz8zpwiKGbVVtAnNi5Botp9zUbwVfa2GUg/73HpMStiWRaZnvbX52k42MbWZ2WYqipM
gAoPPKkXgeWinJCNTIB30kRfE03y74Pv3stSfGUOifrS39u8hnpKe3DSNLKs5EmIZD9QfW8LckeZ
E7K0vQVT0VegIveJ7d50mh3VeRepVkVZn29RrToUQ3uTVvUXjzZ75cT3Ksm3FfK/SnyvKiPqW2cj
Pe2QMB8+uUfBuucPZTzeVKP3xXDpU55IedOTRo8y5d7HjR4HrO7f7FL/Wll9ZGra0S3MTd2TkIn8
WGZ9si80GVnSHzZmgl3gm5uEQZPJULd6LLoQBLNxWCoSB8OYJ9vKiFlANHaEji7YlPr0iQ1T26z9
Uysdb2tnAOkjAZsEfV/+sGKvuQXV/A543KhFUs7lVUgsdDd1uQ0d2WJve4UWtQqkDYmvIV3q07eU
Jc1t3oAg1auhaW97fYSGMxsVA8SGXcx/DKLwty51VkBplzcr0o0o0oISCLl3IO3Ojx+jiQ7OHmM4
uC4P2+HYsjRo+LMfJyvn/NJRnxuaBaPVJFslLIUIRN1U2h9dBsnn8w8fTYBb7XwsndNLtOZjLGwM
VfqF19tarDC6XB+FM79FOfo+Bz5NV1ZslNxV2g99LdaZQ9oQ4r7rKgPSiQQwSFdnM8WqnNOpv+ng
NmjICnLV7Ey/e0aZdmMk4OFgJLRIl0VKV/2WGMzcmlyJqNG1XxNGkltdRDNoxyK6DZSUeeARd/L0
e6llT5pbfuuGBi0lZb9XQ57DZcTJfSoyFY6DqDe8td1NpuqXoeqtvaulYUO173rNH3tNP0HS5KlQ
1qM2lg9jbN+zvs8OgymLAJWqJ5eUG9nZqH/Fdx23v9Es/4E+nK95jApwOuHFjKbBDUiGtzKVP4Co
uzd1DmYctApLfvByvke7U5iBpDXw2QidZ/YDdRzcy45zzzh3t1CdhlStad6LxAiy1v6iA1niNHVo
SyvUm2ZrJxLpp6LDfWzcUdu8Yal6NnJg0/uU3CNd+nw9ALl8VWKxULAE5H4JbJXkPootTLoHR0i8
RDz0zfJufOpM9lTp6LFwP0lP+M/uAF3kxCaGEsG8yI1+aqMHs6xzsDXyw6iqr8maNuZ7a8XsxkSf
+39NzHtlGKJTARov56CTVj9iEuMt1BHMr6NWlWPogYD7JnasyNC3lIRqjE6yMfc6S/VNU/xF8Rok
xFEHsiM6/KnrSOAWOFRdW91yq3aPBaSVI+pGpTXKTVXUKmoKqV6z1Gjvs7HIVgLEy7B34u+CyILz
Drw3Z1mbbMyqQmbKOBBV5iW66n16O5aDeO4zgjZNhtYq/OUoDmU7Vtvre+My8gA4ABxGyONMsc2c
DE1vap45pDIPGQL+B1Qlsy3Qzv3K08udhnC+XLgJAMVD7RolekCgzt2eb6LSAyqj/pBUPrmvraZ+
8QpR7DtRW6FEIm4nO5m8oMNce6iBmvmZe153aySgHy9jHZgZajW3jtb6r3mlO/cNE9nWR+bTDhwv
Ibt2qBkPXNKx57HMh00WO2j5MOPnbqx4FpocHSdDqssnJEOcjZPHJnqZNEt/BQWc/qulBcfhFLjs
4ZweDEdZmxwS1d+p7ogtqTzy4lMTt8KolchI1v29p1p6b7dc3tV+wg6axuoI2XhxMxq1B/dCwSRR
Q0YJTHM8GMzMe2glHb9Q6vYvoBrHNkOk/ccw23Yr4C5CBjQ0RcehqxUhqdw4TKlsNhUdrF3mgPXm
+ppPznm2GPDaSKHhQgWrzpyQPEttgLxdXx5Q/f/WmMmmdmTo11ZUwnUXTr1VPX1ixZo868I2B6Xn
9DTWgcm8eLr6raf5zGT9oRLtoWN/K/aSiH0OtnDo30SV83Z9lEtRgw1cLt4X4LnCy/x8y7nVUBMN
inaHXj0iURgI7660vxra7+tmlkaFvlQIzqKt4bJ5cEw1IIk8Kg9u5YU0tougGItv3pD90jNbAGxT
vCpIEa8s4cLgkGHAYUJmGfmAOYUFnnu+9JFnQqQCyoWTLPapdWevRRILzgGZH3S4oeF6QcO39mTN
Y78cD2n9OJYnc2UQC4GKDa9jgiADzUYXkLVeskzUOgKVgvQFGk9saAN18Vfdrdd0JZamC3EXeExB
lQhYxewBZ6Vm4Q2xNRyM4dk3tzhR6Jzo16AGa1YmJ/ihgIEtb/B+chQeoC9am+1y67uYyj/Oy/U9
tzhxH4Yzy9tqdZKNlQ5DevUXb7CyutP1r/83E9PW+DCWwfQHJzNhAsJM8XBo7VDrVxJm0wGcuSHA
mZABQB0GhfR5Rl1kNjVEMU1XC9+dRV3yVovwHcq/uz6YhYUBrB0MYiZKFpcc3NwYOiUqQx4yx5O/
WaGrXUZddmKpZW5AgEs+D61BHzwGh1wjbr0L8ty8qhq74648xHkctVAysTGsMmlCOqzJti7MImDF
QNSANNWHONQ09g8LBRpoeywQLBxkC51b1TG1KzmvfxcJGZ4toaehN/Qg+Ls+owueASiTKdkJTNRE
0nNuFfTMWVdruTw4dlNvmlHXt9IbtZV1W9jnYLeeuK0m3A5y6edWHKvp0MTG5cHom/GhHsYM6bDY
2IydtcbW+g42mO1GVJ5RsJsqTNBenL1oMt2IfX/M5CFRMj2i8aUKDPRbnjq3bh8Srqxf2SjUAXxc
8bFRSntL0bZ0Y0u33wITV34Xyme3FCHJhtNEhaWoSaTlXfpEwGMWyMqgyMPpWWCVSgVu4ZhdGIsi
3+RgBQkAXiz25iDItqurGpTOuR/1jYrvEc10IVQI9ABRQQ9Ib/tLcFsGutBwZrqq3oxDtRv0AQ92
yXnYW2UTWQhCgtEdNk2Sk03vZwwh1hAHTWyHPHXirT04qGHlHtkzS8DzqgRq1bXm7LuySQI3tfOv
ZmH9MQbh/CGDcsOWC7ERttHdmkZPoechaiBX0Sqolx1waR1qZn8UoKaH3BdmHlhGyv3Qbdr+UaS0
XyPsWtoW2BKgZAQrC/rTZ9uCF7Gp9HLsD7bQ6aGvqvZHRsvm3gCcdyVVuRAqoSoxXe/Y60iDz/Y5
aB+5lcisP7RaV24VdE9PGQWNV61l48byNGtDRZXfe2ZO/+BhkKwkxJdGCq03yJvitocYz8zRZ22m
ocel6Q++Mf5qusLC4jSvRZwnK+d5wYucpVhm4+yMPLEckFIcEhrQNPDjyJePY3pa1YldcMUQTkGw
BC0cB6TIM0NJ3ltES6U6iAQAlviknB+xkYWqWEM+XxgyEGFOL1BwUiJnND/PRFTErfs6Pdnk3i5f
qPhWAi3jrT1s5ncYrLiWCdoI1GMQ/k0L+MH7GnQsPKhDMvQxfUMTHICTRkB9Dxg3trIVlsYzqV9A
a2OiO52/qdOM26jDUHZKHesWy7WzZRV0eXWbu/7NJ507BoVKGdwhXu8Abc7WqJOO6t3aTU9jcedt
uVq59y82NT6PbtmJVR5A8YvswGhCcrTQSHJqtHJbe9mXEXlPt1UriJX3suGZR5/soDkPRUWwhl5A
lwaiI080NOxErCKy+NYukah+ZtmBdk/M3aXimQN8j8IPyG+fKnMt5rw4Uu/mJ8lTiPhcNqD5osoK
oQt2qntvypA/80H70eltlFJ+q9J05bmzOKt4tf3H3CxgA7aW54nTslNmOmFeZqHhfEvU7vM7Y1IC
+Y+R2XbX7aEvnFGyU9m3gWfdknblPC2M4r2DBYVzkCtj5c7PU5wA4mH3GEXN7JAURljYr8Un1VwB
1sQT9L0ZHeEnXoiz/a1lXtJZeIuejPw7dV/XYBULCw8IGyQH4K/BXTg/Pth3eo2bPT2hS8rbaKh2
3pWxLd8IB+9fCknAJ+L3NLq+MosTZ8IvQDdKR1/lbGX6wo9Vb8A9TI2bJmjzR7JPkvzzTsibFE7B
yQhAgDeH6LlOrfEhBsNFCd7Xzn4sh9cUDcqWsb8+motHNV7tsDJhePHnIitlF4mZM8fLTuId1OgP
+lZwSqa2qRfQGdRBbxAokaTcWdng88b0aW8Q7A5Q2yK9OP2E8w2o1TXgrzLNT1adbEBzugPt5lar
/B+D2e5lxf80zv8j7cqW5MS17RcRwTy8AjlWViVVZZeHF8Ju24AQIECI4evvovp0n0wlNwn7dD86
onZKSFvS3muwHnN7Cs26POndr/vjvv2KeG2bGAG60BYyvbT81RFykZ2aVWf1uR0Cyv3kt/E2s5L4
fyPIve5SVwsTzlPVGW1j64XXdfltyHWxtlAWB/Je8EOKR91eGkhDkthItaQ6D8O2/DF0P233+f5U
3bxAMBDM/furZ8EnQkBqrp6akp1N4rUB6c0mVFm/xkdbWA8IA5c0YL4AG7l5ghiDTvJGa9hZpfQp
VvVwQL2s8t4M8rEk5smdtBDKimASoNPIi5VNfTNGAFWAV8F/eP8sQEp6251qok3nthXeoSVKu0Xv
vP3dO64UZf4VF3cYhVSJVrjTBEWTXTYCYTERyOa4m7o4VBQceu7j8Lz/8W4uMwg5i3Og4Y3C883l
rJ6S1ir0Uj07IPedSryJzsUQk1AHlDX0jGZNZF3KJ3grgEAyx0MyQUqRIWCk1YpJIxbk0OzWz7qn
xEU7ueOPXaPvrAoOafz1/gClL/d3QB3lJgBMgVqUz7G+JDUvmZtGANiEOWvDdnj7nyLIQ+pqYggD
SDB4JD1Cqtm3+c/7ARbnzEWBDjUz0HbkTDjmBuuxH5JIK8+0DkewwLTQyz/U/a63fu9K+Pd0XcSS
liDrPVC+DUhQxeMmMR4c+moOK6hf6VT+T4gZvPlu0CzjcQddSdGzs5Jo6h8AlKf5o8r25tkxw/vT
JvM2bgJJVUBhNkkMYeMkQvvQVyHpP6oR8Z4zeipVcSwc6LFbBAX+P1kPkKD6Z3zywdVpiQmaQxIZ
3jMARqz4fn9ca/MnfSJI2lSzi2QSNdnG0fcNigJlIH7CHuQP4szbVcdFA4Bb6XFfK40CHm6B6bOd
ZA+RwTc2mB8zMdfSR24eiILu6u+HxB0D70VkIgC2pZA9iGfMGUQSeVaZPLmjl4SpzbsHmg11gLeq
t/X6vPp1P6h0Qr4vE/QZPVUDzX1+oV5n3aY19bZOJwQFX5813+EB8j1Ofg8K8HcQIK3gQmIh08ht
glZrK24OYxKp7XfuwVpv+DgkZGX6lnIdpILedaRmrQ1p5VkoPtrt2KZQwWvh1cb8NQeIpaWHzvVM
H4RS5g0xpHSdFrQACo013xkeMu/BrENSfVo5BheHgcqEDXgWfOfkgoGDxqRREWiYuuoX0hxT0CDv
f/GlhIol/U8AWcoPSc7sJxXKhsL+kTmbpAgMyMSVvk6DYc1ebXEwSNq4eyHgDUevg8yv1/EkjRrl
qGxcd2WTLi1ePN1xrqB/gwqUtHh5VVRdCRn1c20b1B+ZAS146GbCceI3K+nvK/giknxfrabU4EkF
mZIWbPKpfRYFD6BcAg5ldP/rLM0YCkYzrxewgpsTm49qbIsRR5CbVLmfwIPsIZ20cuXWurQGLqLI
p3ZhUa8rCHa949IvuiGeqs7a66b1muTuHtK6gZf/uD+upU81K3+rDnxgAWCUdmcNuguI2ziOHL4r
Urwo9ADg0fsxpOvc+0eCb8KMMEEV7MYg1J6qHNW+FLKg3eRrwLlqQPo5re9qm98PBNfAuZM2C0TI
dxKh0J4MFQLFFjvGVQIXPFPZDVwNk2qiK/t1YUXgOMWdf14UENWYZ/biXpx4tpi5Oxm0KvUAvHhH
C+6PZi3APK0XAQC55JZQ3SzqLRVNtrASf5AGMASgS2Zr7BlCdx1hYkmsVImZRQ0pfUUt/ZXFtfDh
0eGCcytq0yh3yZD6BIpi3BUCU5SO1OfYokCOBk4ifjbtt/uTtXSvQtEfpxiKKqByyzmnmEjexXab
Rai/n9ym+mnVXZBa5sbo+n2STJFoyNFj5oZXYo0JMeezi1LivMAvY8tZyKZDZiYVYk8KILnDqWiG
oFcfuNJvSutL3UD8r1/JFEuLA2ceijmokN4Cc+iMSE5omUV1lvjViB7PmoH2QmYA+wdrA94UmFN5
M7Vl7w1e3GTR6FgoFyW+2Vsh9dZ0VhbDzEwY9DBw25GpBED5D5maT1mkGfZR67QAbg77FFX5++tj
ab4g4oP+/ixAAizV9VLHGWVXiq1lkeHsWzg5r5FUFjI3zjoDRx7srlFDkfJoUQtgKi07j6a8CKx6
F4u9XgTCdv2qYn5hOSvJYeHS41rg3mjIcwB4yAA3o6hbtS2NPEp4FYwkn7t9QanvnTTZN87m/uQt
bi50F+b+J5omN1CMisdNTbw6j9QqgRYiC9A5nOGJSEu9D16C73Vn7v0srLVn2btohry1YPoMEAuK
9bAOkK4S2eA4aauXeeTVnvMAiSbqp01jPnA6DD44InDIMph7TOqqCuKs4jvKutwXVj8eAXB3Q80u
weluSOPD6oS8sFFHBaGzvU1duT9TZ2THrjehA4r768qFcWlhz1UhMJdgTHZDgywBeLXcluU49fIP
lYkGtWLimKjWGglyI+M9+1wEki8Ndl4x2K7i49RApfqVmh3aOjs5eMFW0EkSe81kJyA8Q+iCh6i5
bRWLHloAIu+vkaUNhsoh5LCA15lJe9cbzAZtWjDFKqKx57s+VfYpWVmFaxH06wjOwLqpcxCBVnAD
fgBI9/4Ilj4Y9i6uk3NJDa+i678P0KFBsd2KqCumY0M/uKnYJfpf94MsDgLPB5Dmwaq8kYRlmp4X
Bri/8EoFXU8JafbjfoClRORcBJBuDVltGinLEaAZ6m1Hu00/9j3MZYdfcOQ49g04EWOhpOH9qDL9
9n0R4iYENTMDHVWUdK8nbxhtUbvEo1HcVIEBRdAEyP8s/wn3QkDrjhCw8gSEI+nWqX9kA/+DvXYZ
XVp8HRUlIJIOjTJ2ihtvUxjJ1m1XeAaLGw1+L0Ak4bkJCat5AV1cyMycuBolSYEaSuub8JhwEnaI
07rwY6ofetQFcjDQkM2Oky4+lbAOdwcC3HDy8/5kL12rUPPFIwRl5xnfd/07OLSduiIvC2x4WK3D
VzHeKAlnm8yGelOaGGsg4IWNAQ/huV0FTCjON+lsU8rC4K0HV0U+lAE0fILMedHWPIgWBoX0jorH
rGSFxC3tbk8ti2EccIC2BE6XgwoE7uxWB8EwUOJW6okLm/AqljQg8CGhJRC7eaQVW4jB5vrK4byw
BzGMuZWC2u6txLTRQdbPGlIaEeMl06xNzE6c/qrpY1d8hZjkSrRbT4RZVO2/4eS7QNw1DYqKCOfq
z5ry0NQHjbs4oh8tFWpeM5cE5gbfmIta4/jKk5dxGMJSg7/YNxH/Ku2t4v26v0AX5/fiB0kL1Jh9
KlxOaTSI7fSsiZXywsr0vueiy31oTC5tlJxGngqDnOmZuy9q/SyqlyR+o+rX+2OR9YzmzHY1u9Ji
cUqtFbaXIVoGYub0GcQQNn5VlZ/MfWhj7ivxA61ayBtBlJqcobztQoqyNJ/v/4ylPXj5jecpvxhz
reH6gqOdRkr72jGYWvmT93Y/xOIORD5BaxrnN9B71yFGx2bT1OKr5VYHQVVla6l0n3v6Gf6b+/uh
lkfz31DSra7zcvQVCoRS6UNBWugAHjj/cj/Gwg0ZxQYA9tHVQXNMLm5CRJJlJahqEYONamp/9Xo3
HE8wiElWAi2tdtzD8QfRyMRLRlrt+QAzHe7i6IO1InjPay4rS5/l8s9LiRGarbzRDYyjJvuMhqo7
o2358PuXH0BE8c4z5n4m6hnXHx+LwuMG1/OIQX2UHvpmX3cr5+fSR78MIa0v6rUTqyqEqDIzpMlj
Nd/li7WK4OLXAA0aOAcNfSnZS0Ct7dHsNQcPBj9zTskatW3xz2N34OSd1Vvkurziko5koORENev8
4Sm31n7/4izNagdA0UAC9GbZdi2xarXHsyEpwhw+OlScTHslmyxd13BHBEgDz250IGWdAFXTxVgm
mCXG3FOnZYdKFY+uNQWscXzU0QLgPXdmm2iQwihfGxvEFi9eQWAtLezZxHOuEM9QTSmx1iZ8evq+
oFFaduq2b2JrA04vFNyLHL4WtlgT2l+Mh1v37Ets3gK+hOmVZsNoEWWY0RGVGUiZfEaj6n7aeRd2
l16ss/H7v2Hmn3GRqb3ZA80bigLDyo9FXwItWTzRPN2UpvOQmq6vpnlYojyUOtPRYPpBlN5GAABk
cfIF8NinLmMbZtiPdu1+WPltcyq6+W1YV3iiAfp4U+2dS2S6OsY0QtX3L7vmUOWbzSjAys6OSQ5C
q8hBt67VEawBjZzstt6xZBQrq2/xQ1z8inmPXcyQpsYTxOTxK+iY+M4bSMT+pLR+a378o+FieYMM
ASyI7Ned4ngGYc+ikTESsLDKnUq1nQFtBZ+UbEf79MkezJfGGc95UX60x7WLyvJA/40vO3nTdKx1
J0H8GWs/vCQGAKCB/gcVNA+NNZxyACGDxCml7gwMxJqbeYlR1oHBn0pb9dU1EbultHQZRErerZnA
N4VmZSSs7yXfK+KvSV+5lS8d2GBhAE+Nt/dtn7VuR89JEruIdLT51fo0Kl6g2sNeoce6sbd/sDYu
o0nHKhftAIyWU0RO+hWtHV/0aYAiuS+MJvRIGiRN47PiaJqPYlgr3s2TJW/Dy9hS5mO1ydRCR2wC
fjN8wYSXBjmER21svpZ8RG/OXxnt/Py+F1Hacg5qAGrauEUUa/l2aCHCoL5qQwly2LMLJ7sRvGxz
8vvuNzVx3y/PwPAA0+hAueKG6SKaKnHoxFGzGezANY4j/aZ1a65hSwsHBX+sGVRucBmVBtczMITG
BBkXiK/XyYJhSakduQpLk2RwDtAKCVdmcymNXgacN8tFAmuppoBZjgd412yhKQHeOfSYWncHvSb4
xAj9mdp72O7dj7q0A1FhRpsODQ7cbaQFO4Leqo1ukkUOLQKdflOy13xNm2qeKXmZzNeBuaUKHTW5
yW3YU9cbU5VFXAnyXaVv7g9h8c8DzzAfgWCzyDw7j5pJCx169IOm0i/YY93+wbsCnQ/wc1BfQ0NB
WgnU5h6fsixDlnoR1UFpX2KycmtZGsN7pgWuX0MRRjreecUHAl/7LNLLh0J8crKVW/JSbph5Kziv
bHgbyGiTeMj0KhUYQpmk+8q1QtYpzygChTadIqMRm2IqXu5/FmNeOvJnv4wpLS0CP1C9zoo5Jt/O
4HDDdnaQHgq7Nt/kmg0lTBca4jRMXGdb1ekW7LgQZWcUm/GecsuoplOQ4d+Aaj8VPD0VjBxKi4UY
DbRY0h/EzDeZ3j1wqIIqRQ0nMRhUtd6DETuHGmINajGF98e0tFuwhtEew+sdeF3pM7linJLB41lk
ikNXbZxqV6yZgC+uBFRw8TRC1gFP9ToL4JZMLDdjWZR0IapIir2yW2Rw6XvyxF7/J4DcntUrtLBB
gs0ioK19yziMzehbnG5t5Zk6m7Z95spfDVDAqrs2e4uL8CLynAAvEpyhjzVImSSLOmXDp9pvnA/J
ELE2iisO9sDKt1qZyPfleRGtiHtbT4DojgouXjk8tEWerz2rFss4l5Mpnbn2ANAlPKzQH7bzfdna
vmgsP7cbP8vMg12YMKiaPgNi8dHU6y0p3GdqdT5u0EE6aFujt9/ur8+1Mc//fjFmkaMn5c79Wyc7
WZyjdzX59yMs7oCLbzj/+0WEaoiF6kzY1Frb+2O8n/iLsebrvrZOpF1mc1ixOR2+HKlEEJsfRriT
JfQAnuQ2r/6CV9j9Ia1NmnTTbXNuMXhaZpHSPRhFgrfpSrFvqd0I3byZ5gk9lrmzfj1pCSlJOnn4
LAk800TzOSYfULBQ46dBey7Fk2u9KFMLLvpHwT4VFMo21cZs48A0uE+hpUM/a9V3Dkx7vdK+XrBK
mgX9/vvDpGSTjU6R1CN+WG4/iQpejDqkP5pIHQ/QpAiZMflDFXX694n9UMtvot6m8S/SHkqxUuz6
f/bRPz9EkxWK0sQqtYwi69FJC2rFfhoAIfQzrdxauPtMXPVbYwoT4O2VAdKDvA1M/NwxJ3stVmeN
jh/318S8xG7OLtfQIByCU/OmcCXGdiJsHNKohTyYwQ9Dmex7BapV1srBv7ifLgJJS2OCKeGkDX0a
mfp4LNH7bsvmoRv5StZf2lLAYwKFDgkRyFBK23YgSgxiDs7/0bICrXhu7T5gcAWwCfH7LNlRiNbf
n8HFtXUZUtrF05gmzdQg21OYZ2fd1gOdBbVu7j3n8Bwc1AllgTQc2s9DttXhUqArw8bun9oKV3rI
HK38mqWnCsw6oGAJnVvAX6UJ0DzFoPBCwGVk+jSy3eARqL7tO3a2ROYL9s3koFJG94MuJZbLmNIM
2HpKNTEnFsvL9sxPp3R/P8DiV70YlJS5ygravVOOQUH3De58blCyL56t+FPLQ8187ZLd/XhLTyJc
IWfVDDQsbxgUvO3I4IxYRQ3LdqIewj620ATqH221PY+5vjK85fn7N5x8UzF0QToTen+RwgMG3LxY
Gc7S3oOfvIv9DUQSiKHXabnMFdQlVSQdHRhiS+ws0flZub0/Z8v74CKKdEXAWja7DtiJiAl0WMYX
034ooebEq83QvJbixSTnWD8RQ4NS2AdWoXjWvgx8WxSH+z9kcbFc/I55ti9ObmZAEzjm+B1iOhVv
HglE66vGpnFPtrM25rWZlXZb26l6Twhipek3hT4L6wfyZ5Z9hhyg75G32or4uLPJV7feCYf5FrT1
TGXlybN40YWEML4wCuoA9ksTP/ESGpYEu8Mon1X+UR3B2OJ7QiA5CeyZF2c+rI98234ma/tyqaeP
wgFQ6RpAK7PVxPVcuxObsmQy06igfT1rGLgvXIxficWgHenpP227phs11eKtZXPIzFLyKxv15rXL
yu89adcKNbefHiok+D0zbghW3rLrsquQvi3KORFZ4E1mL+7k7hJR+xV/1sibOaxd4ObEdn16XseT
Pj/JHXCt4M0U1VDSij+kvQJJom3Xrmn53CYIxAFzEgpP4MKbMjoojQWHgQOQoKQLlAoc+N9OENd/
X0oQisoJmK34+50bJP1LZLFk5Vy6/TJQX0P+QU8JIjFAulwvFKcfnKLlKTKq2WzqRI0g5RlCxWeT
NfmWNtCnEWvvcu121q5jSqPC+djAkWsu+agWHDbcjcj1DS2bjQvdVoWL0CzIuS3abwOJ92qVhTjE
QsazkzD08A9y0sXwpX0COTC97Oc3mglXXs3JoNl6yJ3GtzMKCZG9yj7dj7eYly7iSTlQUwSEz3Uc
YGqLE3lst7ab/hod+u1+mLWvKq1/V6S9Srr5RdHsS8MLaffGOM6WuA4SFW1WZIH7Aed7+vWGu/6k
0k3DKmsOIRCclFlSvsZ1+aMYhkMaV3458t43mRl0pdigbbb/g7hogaiGim6ILfOmXMXoKXcwnzzt
HjXagm3GvkCYYFPQ/EFVykOWT6Ej6ArD6Da/YLhQD4TnHqok2EDXu6ZygLrVyjiNdC/fZ1N1qIHY
5EBKMctamdnFFXMRav7UF6dmlWpVbKbYLPDy2QhNedGmLhSkWIGaLY/Ig9izCnmSG9mIYuCZWasI
k5fcb7MHHUCaYtOsYbwWtz6Y3v+EkdZJOXY6UzyE0WP+LVfMXwRC3H+yJP4bQv42RhIX/YSMNiTu
Y2qkJ5111IfPrQC8ErRU2nyaIGNTjbATuB95aXAYG6htyNoYorTrErvMRd+OJLKaPBiy1I/rlfNg
KQKOGxTlAI2+ZYL0rCOaMAH3dsoDf2Lkf/zzUnbyGoWgbIQ/rxRfx+xbvAbpWvz50L+ZNbTwDJRb
47xX8PMnEArqJHvKkgZn8590ZoD0+DeENASwGqnRaYD3m24IjesCbuprs7SU6y5D3HzmCu62Vof7
NI8fPOgzOEz4MbqtxdgFmpn/xDF6VpImuL+6lnaoh3YoWvCziLwsLlAlU9KU6YRKX4Z66cQ3htG9
mTR5ArR9+7uh0MXAhQ3cGQAK8f91ziljnluoVZIISxCo1+xrjTtiGzvPVeXa4f1YC7fkuWUy61zD
igVsdWk6layYPKIRsNQbiENPPwB+8WGE4CvVru0/qRrDNkIVzs42BLDQ+8Fv5xSxYX0A+w34+t2g
u52OT7oZszRK7R7sYaDYA7Vnxg53Z0ga2cxhaxFv0zkiAqoBORnAQW9UhoYeaHmmo9wCvdePDiQf
0UNACW6lqLM4LpBfZ385cEBkcmrcT3FNJiWNytGrgs5qNlQzj7TzTvq4ZsF8ux0wootY0o6z4ezg
QYQ/jXKHHImlPOSFHorR27ImDrOi2Ki8foaS8G8fwQiLs3deMZADlZfNlNvMbkQHemxnhk05gK2c
9L6X8WNeD2tc6aWvBp9V6DYASA9ZPulMmeKBWVWp4bxnP7wRGF7sdEdZucvcZkf0P1EYAmcIB8gN
M0lvYq1OW5T8rHEaUG6s0Xat1+77S0FgNAJAH6gfWIPSSBy9G3uT48JUua/g2fgQpFjZU0tzdRlB
urD0UASOHQPn79TWQVkBu4HbH5SMN/e37nKYGbptwwD3Rgs20WOQYTr0dKf4WCsHeC8M/UrGXUxN
+js8/O8Y8za7uHvpmZWoDcetdqyIP3hhCxW6Zgxtsou73u/155g/jUPra+aH+4Ob5+j6Oo0bxEVg
6St1E9XoZOBZQoxmwwrTT9UvKejGbMrRYBaQvVhbF2vTKX01hWtJIyxEZJn1oSuaXQ13YzKiHH9/
ZAvVqOuhzenkYk5TpwXKf0SgotjVyQeVlNB+3mv6rzT93tAcDhQPvfkGfqpvGsfCxuOhE4HRHZw1
09ilHHkxxzKKqXKaFJKYaCQ5KuQf1d560cvumDcUapT64f6oV76nJx2oWZ24HpAV6L94T9p4QuPF
gyhmjGq0PX1x1sjPa+vW06/nOGtFYlYWnn+Td86zn6regE6GBcv+6pTEj8sUVcaZ2fGX1j/fH+hq
aOlBnUEKXdf7eVbrUK0+ASmfsZ+9FwkXJ3r8xZgebVjU2j3939KBDJbRQBTLUwVD9vimEM9MOwzd
ytjmTXdnU8oV/Dr7Z1PiVvSWm/ohadI9gdvB0EFV31FWdspypv43wXlS8pm8wYhNFzMptF9D3/qj
+Hz/Wy0d3JcbQEoybqrAubBBBlUM208VBVxCVwtFxiFCkj60ivvUmTzquz9A6c4pAA9oFAQxPpmc
PzQVUQqK24nhprtcS/1JK3atEEFfVsHEtrl+pAlsfoot5L3dfqXnuPgZoQ8xe3yhDyPj2idNa62h
QALy1KchhstvHlTjq618GAELvj/Dy6Hm/iZ0kWe55+t9WCaECcHwUujtBwYToiqskl1qh9Zad2kx
v0CT8z+B5FxmOpk6kBmzEUNGSHtjlfBn+GmRnHTzl1O93B/WAm8WH/AinJTOaqsgEOjHyhm9V1oC
1VhUPtRGbXZUjR+t81iQfV+vPOsX0/VFTCmnwcxQdytUzSIIku5q96TXlt/yR8tbuVcubruLOFIC
G41UTY0SnQMQnHr3rR5+3J+8tU81x784/0yCt/HsJRw1Q7PpmO4bkEt0hBeOEBVq9CpMG6AN7sdc
PNwvxjT/+0XMZPTcsnSAGrLsfdpvgW5atTlYXRNSuiprExJ+BebNmjXV3CxMSguObdnRgQ5Ygbck
U9UdwAl7bRjD+8NbTGQQ7AK2YYZEydKTJUjSap5jmyllGzjlKQFiq4zy9DUmYuvG36s1L93F+URj
FfLEaM6DNnk9n32BzipwZRlUUzQYsHjf+oKEqNP9vD+uxaV40TWRljxsq0zhlshUlEDj2vvGnJUO
1VoAaRxMq8RkJzg0uVJ8GnrbL+zk+++PAW/7+RibNRdk3F+bFniMjA5uspkNa4+QQQr2foSlj3EZ
QZqlblQ6GAO4yH1QxvDQKDENtkNb836UpVQOaiz0U8HlnFHp15986phDeKkglUNPRG+6zdh/UZLW
n0wjyNuV6+LSd7kMJp3MFd6GRG8RDFT/LaR8Fbfb3B/OYgQ8NkH3RX3gRvyL18xrqGvjckE8H55M
ChBj/1sE6bOwjPKiHqws+gDrPeK83f/rS6cBMAAW6ETANEFI4fpzxI5gaQJMbNT6lbIf+wAN1WGN
57CUqg0UW/HuR5X/hiA8Qea+GUZoY2XFTwaznB5uggxKETk6imXiG2QFrrG4xlw0MvCeBWVN7sV5
cGjPnB7xRiysuP7KNDMg7udKM3ej/eX+BC4uABRhUfTCNQx1h+sJrACItoYSxYZa+8yB9/lx/88v
fh9QuVHkVSF/8t6fvjhxaliaU5rjz9u9tVH4EE6mE3RxFtT9SqSljwRlBtwkoQOM6omUw2p0rfVO
xbmjCyuA/19AlEdYg7Cmn1tdT2m6JrG+NHMmOCPAiMH6Bmjm65nrRlfUdYy3XFWGwqdqcH/m9MUB
zRbKsyeDfuPL6lU0jouK5BEZOxUUBoreaDKhGmlY6KAN/RSyDGp2aPB90gBq/ypKaB+kVlxv6NSj
PJCIKegtru36lvQbiPh6Pri+DPomY3/ObNb7E/w5/NjTfpjVWIGMx1io5ChjtIo3oCFpqCFVOveL
YPG0ssIX5w4+5vCvmAVrZKkBRnhn2UmWR0qa7nW1rPASBEHk/gwuHQho8f0bRErV1UCVeqKYQGSG
OoesPwp2MMy7H2RtJFKKHp0mgxoFgih+6W6HNd7q4p/HfR5QOdzpbwrTMDzuBpY2OUQ7oHyr1hYM
tSaFrJz/S7vUdCFkBeFJVIrlw9kcGzMBsBCsT5UcVar4hSg3oCn5EzP/5KNALgsUKPTGoOJ0vWsc
t016K7VIpJps3A82rXZZHTu+6rBsf//TvL/15Yc6gH9zZR+2yp6cfAzq2DlVTDAwOUhA1oQdUAyO
cbbMcghE6vau7xoQwS/6uNu0U4wC3tC6nzHVX9SRl4EqzCpsoX10cBRhYu2ICW5GzEAVzmuecBrB
bERVILjDm/4zzar8IWua8QgmdeOj8ZhDcx9XbM+t0l08qiKGxFRjnmHd90UVY/rgDaII8cQ2Ny7N
wJs0O/fRRUsgmFLXiQqc/IE9Vp+hWzG8NGo57Syj+4xSwLdRHfMXLQHnkgBw9DC6dr7hoAFBhgnX
7DH/ro51suMTmcVxgPUqxwmlFn14FWlD9sLo9NPgWLHP1Qz+k9R86uvE3veVY/m8r+BGSYvM54J+
Ub3xawrBlQDd/Gmb5m/F8MGdnivgCKF6soP02bjNmy4A32Xy05hAPRk4JhW2j7DsE2NQJVYQV6Yv
HM3dMa8owroF5xLG6mBImyg/VQatglbn7tEFICyo0RHZElbVf5IK0I0FvA4c8Fvtm66iU5cLPD4m
6G3oTRFM5qdKrCS1pWP7Msic0C/OuqqjekuTlABcrQZQB3/T4T8zFSPYsMkWX3xlJy1AlXWcqR5U
soCEBONIikc5xsopJxHRufDLLO4jL1WqQ2V78UOF5R1o6ThsHEX3HrROTV/bGl2NgKlD/wherL01
akKPAx5rO55Q4/fe6ShzQOR61oCGiQbOf/lt5HklkMtNPJ2HpsiCnlkbpyxOHiN/dcWa0J+U6W9i
zVn0Yuah3WIYsZei28qms2u0O9EML/a0pr+4HAbsMRX0dR3icddhFJY0Rgb1ewhCj7o/NeCKDG7p
103/7X7mkvLxPB4X1J75Wgs5HRCxrgMBB6dNYzwqZ0M/TexT3jwZ/FtLflfV6O848+kCfx/ImcoC
hkYNXS1YrytntdJfHGPwp3zaeNNDaaGOUzRQ/9XKsGkG65QqcbsXcIXeuAIFwvvDlW46f/8MYE0M
8P8wq3KbWRnGCv7ihXKeOs1Xk01SbUQWo0z8CiAFel/b++EWPiPY2WiJapCIvWUB5patQCAAo87o
kbhHPf7Y8ZURrYSQAcNenSmWGXcKTDCelPyzbu/a3+Qy/mfS/h2FrJJEu6KD+1ivnCnd9uU2/03a
9c3f16/XoJtV2LMNZknklU9A2fU49fX+7f63WPr0cNKwNIiloIUrbylTrQqlUNz4zI2/UpcGmhf1
/ACVH2+coCywBqKSrlPvgwIOdu54Ahh0078F+wVSI54en/vpS+Zp2Lpi5dou97VuQkhZeVRQ6NUJ
QjA0K092YbzlfXnsIb9/Vigr9u04QJKJV00DztsE4FiSo3EwfjOggqwwmGjGxkuVQah/cjsW3p/t
pWUJjzxXxy1PhRTKnHcu8mRjEGYmcRyf6fRQOadpgCm0t4ZsWEpeyPezsQFq6zdPcjTOzLEdVfc8
wt/q8CF+MJqV0iyMc/FDL25275N8EUOuc4sUGist1DDP+uBq55HCGq8U6hhAZTrxWxfKK8XA/mLE
8bbCNfrPlV1Xm3YwnIOwbRaCZ/0lzYgedC2cXFrgbEKt1dRARXUZ6pYeCUVhiWOFGEcdrth70AW7
Q1IKBVZyAl1Crjtip6httdMKbPFE5JCictXO9gHESQ9WBjcH2Pxm0KITDWh4mrbnlNWBbmaqH1vZ
V0dA/WvoRBmC+mOHba36FK25sO1cJTQz09eToNb8KlZfetvG00VUoOwPKTq/XlCotHnKSaL4Y1I5
Pm/wfiKi15+MzLQh96W1PtMMyHLCRvzUE6046b3T71Uoke4IhEJPGfeKoOo85VEps8+QCWgdv3KH
4nMroCbsDxmtoGCjjUAAjo2yqyfGN8Ig1obnKYtIohl7AwY1n4okNXYAMoBh3wFwAY2T7FhWNn3U
OoUfFcC9fbXIxofWAS0jTSEhrAmWBGNnkV2mOG9phmtH3DvxZtSd8mhOLYEik9XsukJlGy+t26cU
nmIhysc26qstPY+ZFwNEYNEA3i2Yz8LmYangJI5zAQqBbZTb3irhl+MoqDW44N0OQ9KfKp6ax8yw
WZB0Wr4f9Jht4OEIx8gU11XeVd6hoIOO2ruZBiODgNjQQLsgBcnkxMamwwfq+hMk1Qp/MHt7p05q
98FVZhdC4sTnxiHxtocb2rl1nAwsgj7zKWO1jy+phaaquFvTip+MmNNNG+eN35QuLKpSVf14f4NL
V9B5X8xVFhP4FGjs4AJxvcGp7dVt5jb2eQDmLY1dKPaNO8WJTyKGxyzN8TC5H3AhoyAgNjnU6cGn
lwFGmsaTgU/cPhO8YKgyfTAV9XHwrF9/EGa2TXMxqlkF4XpcKhsJnluxfdbNWvEVTf/c6QYHg99i
+z+IBKFbsOyhrqVb0rHXq3XeVqNun1vCfSc2tihab/t6bd4WkyTuH8C64fi7EfWnZpoJHtvuGYSC
wEnzJOi1Avh2OEp1+qf7Q1o6Y0FJgKETGD7oskolisy1GG6USXz2htL1kbL/j7Qra5ITZ7a/iAh2
oVegll6pbrttt18U7U2A2MWqX38P/uLOVFNEEfY8jGMmJkyWtlQqM885dzb0PzRz5EHhlQewPYVG
9oeExP/z0HhpYQqR/rsIYasswYMra1lkfvXwAt1dH9Kq/z/7+mKVGouqUgNtb+SWwOulaeh0f8bW
8r/fT3+rpQB7iTTf+x2HZHBGlTOyyMizW27Fh6xOw4I6JxYjONYSd2PfrY0ILUzQFgMzBbjkF+lL
jwyp6iEnGlGV/+yqeAfA4l8MCSrA6F+b5bov6CkmaLF1vTWwCE/FoLX1ewKqf2L8qJ12F2tb9dMV
zwDyLTCmojwGoaNla/zICpbmpUEjw1ShplpwiUF3Rk0bO2HLzCLcStOhzyaIlESKRAm6lLThBvHf
hpdbcavvxrJIWrW5NUBuHEaMPCqHm7zywYJeDaG5xcG6dlTPJs3T3+86tHWrsfdgyOoOA3kaymcX
OPAytpCJ+/WnkN/fe/zc2sKrKuDbmwS0RJHV0xdLSw+tO92xP+Wq+J8ZpMnBGkbhWZdpOMkzhEvZ
SKNJgULyhJKztiWbs+ZOkbtADRaFOXS7LkYSD11le8rESDgLep35VXnrlWlgGs/XHc+80svAE3I1
QEpBKcO9YF1kTt0XgCzRSDPv2+FXgnAOpe0G9L8JYk59J/qthrwti/PQz2J2Ew28HYthkcp6X5VV
QKqn0fnaUSgClcfYrMLBGDf2++o2PBvl4sZwB8TMzQSbtZ0HYOJFFPfJpcLvqnwvszoYxq3m4dUF
BC01slgo36Pj8f0oJ6gu6zyOGQoTe2WIkDvI1bPXNPl+ff1W7YCACylhB5tlSYAw9S0XUF+lkSnd
cFSOX1dfOZV71m6k1Nf8+Xx7YDeivwltMu8HBICX0Cyd0ahqdN/0dklXb70050293IuoeQIAjdsI
Ra/lFeXYGQhzRjdqbCtC38Uh91zok41YJudZptMOXdOZX8i49uskPtDU+nF9Mld8L/AHCDdB2QRC
iWWaShMDd4wkdyNjIhI1Aw6qfoUksFdrasPNr3hgmEKqE9gugrh2sSOFkDp6fIUbudpnNR75gAeL
cI+J+a0z1cbErg0L/RyAIkAFE0+zxV4Ey5esSi92I9rJSOpm71sWt/c90FeH6xNoWCunGyuI4jIi
M+C/l2to0U4gCT84UeOx8mnSoI9mjszwAYoJGu/RQTNcNT5rUKiMa+AyAX7QXFQGfa2pfuZ6X35O
hABq1mwb41hQafnoyWrSoDHsp1rw4Q7R3rjXamAn3TRHJTQbKuUjaGsDB52hIX7Vz0kYEPg2mv4D
78sxFFNc3Ax1V90kceb6kjbuAQI69D6uAeOznV4G0FEAS0OiFfUj16gFDFfcBQXPp8BNiEDeTjkH
ZrZxBDodgQaJlu9MFLEQpJU9hJ9Uj4qs4zznDXNBS9O4fqPbfVhB2cZ30V6P5HynHng6fCty/AIv
Ifx2QP9CIHFXPXemzo7QNBC3qPyQoDLALDPwhh6qWrcewHvn3ZOcflEWGw5jicuGO6l350Ha/RBz
VgZ5rcY7nokWUSkfzM8pPyp7n0K8ujTqOwfpmQTntSt2iaX1eJx65LaCDOvRLfHkTyG8fmdUSo8m
Yk9PeTPQj9AcMO8kd/SdNmvMpKbQfXu0dDQtj+RnwTAg0VjqNoZifJhVEnR/A6aKCEo/iqZF9mfK
5CErWLX36rwI0NJg3ODflG+JjgddlXRhZrUFqioW1CkIQ8eBJ2ufcLRrpm09Bb3dmmGGwk9ImAL0
CAXVwChTUC+ouv/VjUQ7FCxxA91KvNs8rpyHvnZssA5mAxgiIdvOa4vc1w24L5idakeg14xPIgZe
A68F6FAkvWe8FFnDNnzkyjUDgjE0bKHNARW6ZRV4cLzKzqXrRCxWuyJ70bqf/QhWLQHAw/CtklvS
xMvetDkSeWdwcZdasWNrmuc4Ud9ETf46Wt8K9pjER8d6Qr4TsEAV9NNGHWTNm5wPcuG5EE5xr9Ng
M1dH3odgZXK2yB5X7hoAwnDqkMmfERcLE0naERf5BYKgpA17PJBZteGo1gYBKU+C7yAfhdV6f5sJ
blpqxHaOeuuHAQgHiJf8yd1iB1gCwn+vD0rdMx00CnVgN3tvZjTBskHAexeJwtH2rK/KY1Ohag9N
xG9j19lA2VnW58x202BCN1PgDHoTZlB32itBqhAjkE9p3nobKKrV0bv2XIoh4Epfkig4gzCzkWF+
wVMGIuGghpdu+V/cOiCFwQMNknWQsVy8MSrhZMUo5rHX5JcHKct79GynO0uUyV9YslFoAQkPwnFo
ML6fZa3LtJTL3ol4/avnIW9DWv+8frGt7chzE4t4vKqy1hopTDj30sv8ZNxqvpk33CL2ga48RgDJ
tbkFebFThpSBlsvNHAgTl6/uwBTqzOMEJIX+yWkkgvKUhxtDWvNWc5sZIh7kBaBO8X7aOJLJIlbK
iyCfW4fxoIZ919efdZR9Az0hP+RU5iEzc7Lz6sEKvDoFt0qRdn4PykPQ2dv80e3Ap40yRxooUBLv
+ST1B9zFLope5rjrJ0H3eS70G9BwWz6pG2TpU7dECpOOQZnkxk1Z2amPbKV7x13pHmgy8t2IS+lT
ouJq52pat7f5Uc9bR/kcWd6wK0r8N55CSIuK8alNx/wGydQRSckR2mEtUqUzjVpox56Ga6DHXSzH
xvcaa8v5bkyfs9h17mhaU8YMLyLQ2UoH9nno6zABM54P/d1DM/WBUQAHc33RVk8uWvtB+Y/s4QXK
rbRKtx24DaP9dD9V5Se3dj/ylG4x3q7td8in/mNnHvzZI41yvR4L5XjRgOc6eIl8W9GNN9nKy4We
m1hsP5NmXlIgCQrNIzQW3EkHvsH+ECMc+09TZi7WibQTB484hsLrT50LUMv0stkp8TuEXh7fs8Es
Xw61bUwZYk8vqkCeBg2djxnIokxbPnYy+SEK9wNGW4P/zj4KK3lIU913yjacnGojAlnfH7gX0Kxg
oQll4UY0CRUb6UovmjnhtcoIoNYQgrVsd31OVwMPh84vGKR7odlgvd8fEEsp0Ik0eJEuWMiK+jYr
Hb837KM9Wa+NY/8Av8uxVMMNUcnNddtrQ0RUgOgA2V8ktRf7ptULq6+ybF7PQNMDG3tzIyeybsEF
rzVkdNBwtAgOzKZUeUkrL3KLR33IMYfPhfx6fRRrBwyxB8gUEISA9WthQ2et3iO4JVED0ct+3/KN
WVo20/wOPc4NLE6wo9Gq8doJScT6MdVec6jJyPHokHtdPHps1yEFN9Dj0PV+5zx01cMoWr/b6mFd
3Sfnv2KxWHWuacmoMEw9fwSSx09jL9DsnSjfXDS0F/FPg4HV/9d/mtultpUYzQavP51EJC+jIXM/
yczbcCrrAwM1EsI3vHcvWvHqPLZ7M05JlI4iquvpzqvQsWCXoL1r2Bcnyd7w7P7QNux7ano/ro/v
9xZfepu5cgSRzjm1vjzlMdGZdIwS8XFn1XrQkkwEBO1+N15nd0e3rpLA9XjxkiUTi2SMN2sHzq6d
C9alwGQc2qGV9h1YSqyA6PswgRjR0ehNoEvUOIQZuCt3FTXfpqmBAp2kdNdRN/XjWtc/9a6DfpZU
y/aAJoyAXFpNDsBwvuVhrNVDiAoPiMjRyUOWHqbwJJqWYkIiU8BRdr9cqRX3PZhnj8SsAE5JcxF0
pRsHtSoRu7eNt69yEzA7e6LYz1r+RJCxgkZu1z8NNVgW/EwR7VUXibMDD5gGERuWUx8VBHbkCI/g
SFz9dhxZczCQbUDfvasFaGiob/FIt+9pnuBxip7WE2PgJ6602rqvHRRSM3eqP9Fmwz38vjCWSwxm
dGhGzlobF8zevG0d0UH1OaIF8hE1/dZMxhfl2J/ytnwmrUB9kj3pXhsh3IKIVIOuNOuRGoqD8kwh
DWJ9yXVx01pp79d2fR97v0BSPfqatXUS1hwZAYgA71BQa4Ay6P1N4LptlzoOkuHatNft0+Q9Xd/s
q28oNI+hlISHEqpJi6tGr4yqNWPMRJEjDRQMmW+D/HcKhP3BtsL6VS/36GBtk0A3d6rdeCmtje7c
+Pz/z+IgONCpqayWRmmp6m+0BptznXpbKOo1KygCY1VwaYMqZDFE4KEk+DwpfLUqdxbUnFzreH0W
10/TvxYW40hau5gcAy8+vUvCXMgQOFUfiLLrVlbHQdEKDb2SOYu68PZOHGuGB7xJ5FX1RzMvbxUx
N0ysO95/bSwfe9VgmE3ROSQqOw3EHy4Swq766VXg7x9FH9lGuhtHDYSvxQ4ty6/XB7gWs6Lv+v8H
uIS7261N8xSOMhohDcqtL8R9KpGdLPhGjmXLziLZrmo0SxoZBll76Ov2SftY1qHp7a+PZu3NOfcg
IP+Bd6B5URKWsQZEQeFF3adSoYkIhfvat5wiTDcCqvV98a+hebhnpyitHLfvhtyLlB1YWKctya2t
7y98UNy4EuhufP9LN5VzD9HGU2Xt++juh+A6Cs3oRFmcT+YpYkC21YuMhnV+TtvHVhN/EbkTZIlR
ywa26KKBwrDH2OIgGIkKGer5M//SFn+xCsjHoCSFdjldX6YYNADLYre3CDpB0D1f9rk/M/b9zVSh
eAPpeNyQkIZ8v9RoK5IImAwY6Yujsto93eJVWl0MwNYA10En9gWYzBRxYuYQqI8qaONa8o1xb2MM
a+dijsnn1qM5PbJwY3qtJ4DexjTi+pGa3/AW2aXi1m7UUfANd7bml89M/fZ2ZycjnixNoISHUjJ/
MEjhg6C0tT5cP+arE4YSJBAj86tgWf6pqV56RSloRPTphHryaWrJxiW9aoLYUPEg6O6+aI6h0gXH
gNN7ETDmKOX44GjdWJMtC+b7fSVSRbKG48FZ5YFM/L9ooQbZIQqPwAyik3R5c8XQURE5Qy4MyaoR
cvfJ0dyiuFvdVcA1AGqrQy5k6W1ZZQyGmzOYACgpEBl4gosh00MjL/WgaTrzQExh/MW9jzHByc+1
fTQIv5+23ml5YWXIS4gJkknOXdnfjd6v6/trfkkuQ9XzGGne42d7OLe9Eq2UCNCc2PY7BbrR7kTV
scgejdT16Ra9zWoE4DngycbpxBto+foZ8LCqAVHA85yZNeJ9NPzOjiiMHdKGjQC/mZdJeVdQJQ+G
WXs3iISbj9fHvLaY579hcaMhVSu9pO+8yGl79GupGFE2xVUNjWgBOSGnDq/bW/MT4BfG1pxV4ECp
/X6O+1InVKuQ9LBruSvSGoynLGz4JgRnToZdrCWKt6grUbQVLZELrY58fs9gZ+TFI3cm5utNeddS
K4PQVnzqSvJWluPXljmBLfONSV07496Z8cUZ11uQq5Q0QQ+h8h7SJr2hm2ygSyHF32kR5HWwawBA
tSGc+X4iRW1rhWiIGzn6iRZlCJKtYXwyVSRKlF3zndkNO2bSwHABODO2aiLztlhOLx7sJhKrM9J2
Ob3UayUSq7COLuq9pfJfhDZ75bAQ2hSn6ztm9Zic21rMpnBBsFz2FN0U4CvzLWMKBnP8YRbqY9um
MaS2ypuq6vZk1KH6gKjsuvm1tQSSC+iX32NdxgHofIHAbqq5UTzeyRer3bg3tz6/GJzOskalMT5v
g0xu7+CP6z//8ryBhA/uhaLqhvaoZW0ElQpk9McBr4zqR9EOwZgfHe3ndRuXY4ANPPeIOV8JFynA
ZnKQnkPffCT81Lkx7Q3Xf7nX3n9+dttnbtmdzJILis9bsfZamO0jr8t7DR1+tVvd/MVI8LjEeoPj
D0nZ96ZSS5lmzSc3UmjiSrPY3yL+unS3GAsoiREdo1kG76/3BjQ5gJbH7tAtkx/QVeXX6uuIR39f
3VnelqtdXZYzW4t5q0uVpD1HB7hZ8LlHPwTp8vXpurww349mEV/GsmnH2MVoUvkUk7CAnJBEzgp1
Ybf7uZmrXxsPkvSgREAKBZCkxeKojECKekzdqE+N+5rRgxo+Xh/P/0Rk3vs1c4YQ4shAjQ71gIVX
5Rpyga098ZNb6jXZC6CQjznoicMWt7UMRqdzbrjlqV1uDs3HgfRxmKKD+6aSwOj1lKvTqNXOjV5D
7bUoqnjPPWF/TpN0/FAWEDSABxs+A0niPCOaEcfeYNmxsqACqRTgE7Uu0xCw9RiMqsil7YRu1DuB
ws8HWUisIYvtAxtjdl+3NUR/SNYfs8LMQg+y75ElY29XSJLurV6AQkAX8a3IRBMHZOzEbUr616Zx
fxFYv5NGpp9aFwTyuSnoDk3mr6rW20OTpT3ojUR1r0F0Zj8yYd91ZQ1iZjC8IjfVl1MEQUUeObkU
gUJrZVCDwWTvxOm3cZJoWgYbdsArC8JkNdMe6VQM94ImAhoSbY/+HFGBBVS3Q5UMZejaqvxgpTaa
pvpKAAaOm8tM4nhHWWrtJ6RHn1kX50HcC/KJaW65Z2mbQ+TD0Q4lmlfvqjp1AzTmmjc1sb9UKOag
ecqz/alU/Am55T7QOBqqDIkWUK8x8jut1r/xwYjDQmqo0HXqJ91iclo74TZaUOcHtgmCiMWZIK2b
2NCB5ifWQ/gEHOfAeAL5Y794k4S2bb9xf6z5dzRA4IZCzwDSOYsN2xJpOIPhcKiJxvtcK/ZM8ruM
bPWdrppxEGeg6w7/LO973upurIOJ6GSPRueXRXyPxY+G7s8bZpCcAHQakFeMCHXb9/6xT8FGRErg
4Eqv/G47be63BtvISa35EbQozABtBKHoan1vo2nNXO+o1CJzQmnTSv0m20iBXFZRZyAffBWA7aCG
uMglg37Ea83RFScy1Tdee2fy/cDv0VkQFAn0Eoq9bL44zcuQ3lfkg0G37F+McIZ3o0sHRUVwlV0W
172hGHtpQnSVnDoL4kWokV33lFsWFndLB+IYpnoFeVUrbFSAfrT/9v3FGqkKlPogR8hPOhySUppv
lIfrFi6iivdztKymj14JhL6l5+AEuI0pnju4jROwz5dWG163dHF2FpYWe1pOVj9aSPWcYjTflqa7
s50yyMxhY8rWB+TN3PMIxZDveb+tU92Dn3YtaMPKfd0/ceeYMkAXg+uDWbUCTgNgguFsLg6o3uWt
0CCte0pRiDLLN8D5S/1HNz1fN7O6v36Xi3SUjhAqvR/MRIqhFTnNTuqLBhmiLXe2+nnwz6BpyEMy
6TeK9SyktBmXUpEKc8U/pMUjFnBjMdbWfH7gguHENtHhslgMHTdAQ1lbnGJ6GLzdJHd6s7GBcZ9g
Et4FK/hdcGCgGQEW7TIPWkyy76Ye+ttI/5l3nlYyPxUMPB/gmtyXo6Fw86M7tWuHF5DbPqaJD8xh
82onwJA67g2u4PtOf3OhJqiT7mc1gjGZxpkv3VuRJ/u9ytTjaBVfZYu/mDwBnH0cJgJsjS6yQI1a
HlYyH0OuOyzIEgIxhVl0njjpm52iaYQoLdmh/zdHmUs3IGmdg/1JZQmk22IrQEMrT7IvkIBTYZGa
P/g05QEDQBLY8kjy9i5Jy++tavR9PmmZryyCam31wdRrGXQoWQdtA2laijZhr5y+22ZuH6kg8aOW
xUByln32WaZF/mBJozumTXsAWdMJ2bIjJEDuVX7PIRPoIUUGSoVe8Gctg9wRGWp0HjdGFupi1HaK
8y+1bii/rUbPz7/TEvWL4dbKkN66mZAkodY+jZG3oQAB2987UVT7HH2svi6HcTdaUxE4ReEztuP8
Zig0LdQIhKUGtLOCyC8say1wze8pBZdD4AKjU/hqxGWEjrzSr2WJrnEDQgkomVi/Kq1pIq46L2Sa
ZX/RGu0tt2wW5ETYO1vq6I7hKj1QK/+RSsl8yZm5axsLJQRb8YOpj0Zgs74BFLtC96Yqv/fd6IWK
l3RXJ6lEZbjOwtGtIbhqO0NYeS74lgs9ecgHOeyG0i5CajRmwHpZf2zR1xl1niQHNdpoS9f6+D7p
Gy80WvGF14MMiZZ96zOQXok0K/dtz+JgFmrbK9ZnX1AzMHZFa+SPpcS27ar6a9YjP1NMBSgaoVJz
b0HyaJez8puB6lzQTeS1yLjENHrljAE3dym4gQLSQjTczJwPWDzcq5Lz29buU5R+IN1OKHmaHFkE
WZWxXW0jM9k7U/mBCcIPo6AvOLpgAUINOmCpafi8K+zQGwZ5q4aEnfSWeXsZT/ZdYQ/81RocsoNW
2BjWBYC1QeNQhdpGl7x1Lie7qZ83eYdYmdRgOdfR0+NbhZ7uOj6Vt6ksyI3MGeCQvXQDrfYsX9Y5
+seHyb4HFM/z2diMfmzqlZ9UHZZvEFA41jr0lHPS75K0Lhy/adAxzmjSP+SAo4MFCCXJnRhYuTOk
PvjQQE6M/b4fht43hGKhaY7gNcBC7hK8AUJAokGLl3jQe1fo7DKpRvZSQ6IerRnSBx9TEUiWx3u7
7K1jhgQycIiT8I1G1F+y2Kh9lORp0OmtPAAy1twZaEbcuegjQA8pJGPCpo2HoCzxosA86HMpM9v1
8dgGqZPBepJ1N7EJ3iQdbTRgVWB81/LSuhlpUwSI/o1gsnIWTNyyfdGjRZTw/qUYqypIeusTyQCG
gGzIIdetNxvywH4zup9FaxoAEhgkSEjyi0DiO2z7oQO1GkakdVNUNJUW2BpPdrTJQTRHcJhtQAtC
zgc8XCBqsZs50CDE63qHqdS8ELLx9UNWZtZNQ9MJsAh0+iQGZHaQSzR2wFp3IFPKZih9MWsTA7nd
cK52Uw5at67GES5E3aNuNwEvkSdvgwY6JiFIecsxYl9ozbT39KY4mizrb/JOvSJ4LILUhi6R3qsY
yqUNdK+Hhoee5ZS7ppLk2JuZi1q9GW9cUfMVdHF7oC8dnWFQoACA5/0VW4DhHcmhsTjJ6oeFl/vM
LMbUNw4fWm61mK5eh2e25vv47L4lLYcnBXEiFKvvwQXoT2aQQEDkz2MGqMr8M6D5R5wZiTWbwd3A
iHQ+k+yDJK//7fvzdXz2fb01Egi94fs5cFs4+3T8+N8MLIIGN84lMwesCN7/RPnIOlz//mq8cDZB
i6DdsYUNf4IBjLj8+megjNzmo3SO162srzUEP2b0FLpdFqG7Zdgm+OuN4gS+NDhsbURn/sZAVk0Q
kGv9rgJe4OZzu/IqQntsJ/ao8qcKnZrmxhNu3pEXp+PMxGKuQLYxoaAJEzEE5xN/k3h8fQgUiUCA
2CHks3i356WKOxz74lS5AnjKyreRcTRAXXp9MVaHgUYVPAKBLL+oMbfgfBZES4sTPP+uGm8s+Pnr
Ftaj0DMTCz8iOw6BS6hSnkxLgC+lcacbT9q235hth2b8Pj4gFHpBAJQGraqGB+HOOegJYYKZgrDF
m1IP9PLxVyIK6iunAopDxnpQZRxRZmJUwVSPyQ4gb3dHho4Go8emkAw2eI+8FCyZBoBt14e0NWmL
tRnt2E5gvTjhOvMHGXVyA++/uvjohwOUUUcpbJmBQD9fNgri5afUeWtxy7rljW5mGwuzPop/jCwr
8n2tK4l7PD8BtQtuUs0AiQ7i5r+ZKgiEzxBQHMSFyyqaDnmOMi5ODDnCSIeS4PXvr15SaA39/+8v
jmGK4ktaSTxxKpzB4jB6exYO3a3xN679zMzCZ+mAJJYdxzC6/BtL7x366/owLqt181PtXwPeone/
EOVQT1LLT4KVd0nOQmGrnbLS57w2QmfMdoSZt4IBNmmqcRe77Y7a5e76j1jfdf/M5RKKT6yu7VjF
kLOpIzdO/Ym9DEC9XDeyuuvA5gggDnSYiD3/iLNLknFNNZNbFCeHJXsbdE+Ws8XQsjqOMxOLexgU
KSZcc1OcdMA5xrGDststfNzGQLasLHY2SeO+rXoMhA510KBls0/ogY/7/zZdi/1t8slhZlxhulSI
hArIka9/f/XKP5urxcamqmklc8viVIyfBUVIbt/S8qOIN87PhpklhKgAnVM1EAxDIHwcS1Awgv/Y
Nr+N1gbB2Mb2cha5NMfytHqwMZ7GYliN5L5W2vfrU7ax8EueoYQBsSkrjKUxKujeIo3WoNM09f40
cT97BOBCLTAQeJfNTDnMoIYki5NRPih0O2fmRyN5uj6U9WX518Y8m2eH0RVDazFVF6fenAHJD5pG
ADSfdvaw9ZhYX5d/LS2OfdK6HHBQjIap11TXPrcKkPHrg9kyMQ/2bDAcHQYQEoCJclLDDLN/bkuy
EbvOx+Ei6jtblMVxLIyJAsMKG3VOXnhzssiwG+3XGA37iR3QNA6sYaMaMX/ymsnFCdWKSgCUCG+G
dOtdTrvQQU5Cr7yQavkLc3kblAa7uT6V61ucIgGqoxnUXt4EU6cqU3Lcqi7wM+Y+6Q/Zz/9mwVws
lq5AX2PAe8p8N/6Im307/oVnAyIXXIMUIkXAV7y3wIqRl8KEJxDGgYF3wUweabHj2RYx5doZAreF
Z4HQgwKNtrgHKogWUrfwMBIJXFGXBy2qtdArgZTP9Slb29/nhhZ7D/08oF6vXFwF+n1DZFBMW007
WxYWUzZOLlK8JSxQ5xaQ3Mz9C5d2NoJlSYU1+mAWJr7fku+6+dmq75p+44CunZZzEwv/byZgdUxz
Aj9T7vu89wEouZe4ODvtFWWEoO5+/MWiQMgX4CgTOljewukoFF570jF40P6zM5NIFhv4mLUAF+8A
1Do9xIfo+Hu/jWnfQl6V5uWpAANg6QBD9oZyd9jRbwXQQNcHszp5QGaYAOrNpVzrva1hMDyROniZ
m+QOaErQ+mtv/GC9mebfbOUzQ/NGPHPVVpJWA7KqxclrfASa4xbnzOpAQLz/u4XQuBApMGMHybvS
zU+GVYbM4sjyotviG4oTgTYctfjT9XlbPTcgUXQMlFQh7ry43EzHE0ZZUBTwLL/iLyTb2GSre+Ds
+4tNJpDQTUDKhsA88ZUWINYc6V7UUSV21wey5vfR9v/PQBabzYakSJY4GEgJgeKSP0N+HRRmG0ij
LSPz4p0tvpl4VANbQ35qpual7+VjNjmBYWy9PGdntbw3kdcAu5GNSwz1/PdmmFmiOcbKi1M2pXsR
3wzlD13l+5qUfgwOVekUu0mwv7l0zowuVip206Yx54qbS0/xlIcT9OStInSsP5RMAgUEms8B2QUn
G7QfLpjZGkp71s87vDUeHYmM7CHpNg7p/FsvJhBSbCjiUnQGLi+20W7LttIN9CmZgD/S+6Zu/SSP
PO/j9U23enrO7Cz2AwCXCDnLKT8hGf9ZbBEnr38d1FPOjAq46KHW+cQ6j3f4em3cj/b0UfOmjTfH
6oYGjuX/TSwWHYo/CrK/LRIpX8z4g9Pep+7GUmxZWJxLKBDUDph8kR3gT7lz6rt7b4vRZ90ERgEG
FwBClo1tHUkTu9T6/NTTb3r6aegPSfv5bxb6XxPzUp0d/GzIS6YZQ34aDBSQ36p+I2u2duLRXArF
IsjIgY1lEVNqsZ4BDIzgfGr1G1cOPngfUZb8NDm/yuElrh+d7m+ez+cmFzcmegS0NgVM75Tw+r5v
RegCXjZ6xm0zpi/XZ29tgWbqF2CwoYbhLNPmvDTanhCF4AwF4ql+s0AZpm1VANZOCyByOnBNFP2t
y8SjZ8nJlSWmcOY00yv3hnvgELw+kFUbaHsCZ4MBzPMyonF514mM1dlJ+OasjLL/88/b6DMGBAjd
J6CieL/L2hxQrxalkpNDPzpdZG4c9rVfP6euQMcASAYCsvef73Ov77sC50TOTOW+2GoM2fr+wplo
Y5WlGYc3dDJIIPruVqVt+X3ILruIUwF7AMKYACD3/vcjijRk7A7tAyCRPvG+lX28u74Ay3tjaWFx
Jqx0HDyjGtsHMRz16tGlL829cA7XjVyApWEFjy2EdlgEAGSWndijRieKMnf7UA9GZFZ8PzH+0bCK
Qybecv7Bg5hLNksf4Cxq2ifHeu1VF/sdsPQbP2SesPNrcv4hM7cVfgz6hC6wpVmCVoyReN0Dq+lT
rtO3tgB0UiTos+lEeoCU0s1o28c85QeC7lIrFrHvKLfbSOUsnd/vn4GXOrQA8Xvgwt+vqydpjfop
fobB+z0l9NBLOw7baXiBChWQ5EKHWJGTxz4gJ1sES7+zau/nAKB4NLVagClBmuGi+9NiQF5ZXfOg
0DJ/YH2X3xJZPDTKA1tewg6aq30CiNF7qCZ5y1Lna2P1P23e/DDG7gXkk4UPcvgPupfkPmiY9Edm
tM2+QQPejk3Dc1YZIMkzhiJIWoX2Z+0mBklSPKKHiahbEEo/4joLiGRh1gGOx8bi0M3y6mxsfXAk
3IE3oUTjBPnpWe690xtp2CXApHk82avKOSQkP/QCNTxZQ+wnRc+PiatC7z7kJokDjWTfuNGJ8Pq2
uTyGCEYQWYE9cpa3WnK70I4pdIlnzYP8lPNbi28kjZafhwMH9A68lNiTQPEuu35TBpqwyUGbOsE8
MR885htOfHnIfxvADeFRMLsANbKISLoe+gZxI/kpZS3qt2Cm9HhQIbbePunzk/18c/02BeJXJFc8
VEiWABtasnEarZafzNQ40nQ8oLX0DgXeEHvS11I9lPnw1Lj2m2hzqCPpf/pcmafyzPzCYXa4rpIR
bF0nd/JelWN+cuL2MPTmxoSuoJhAavtv1/GyHGd0uQ2gDIRnerdyfV5RZJFyceQtfTHr7sltSNjJ
6cZFqxbXnI1q9tpyIsifASdAG1+QvAB06jkJqVg0kmyfZm8VmFSy6S1VG/ty1Q6w5bh8ICJ/wXWS
tKPV6bliUV1MYMV8oXrmd+TZLr782fGa9wxszMA+cw5pF4tWTWDrdKVgEcvAw/fw568KANugjwX0
INIk0PtcRAE4EUkPzB2LuvzZ84v8+frP/63dudjz+D6Eg+EjAJJfevNEU9B7ZokWAS1gYkf0VlBo
8BKqKfhDZ4k+1CX6wuK4lUeEmwaEykbvCM695A/9FCYS2S2wJwLsvCJoOiglu8IU2JXo2ntwtpK0
S6lMoBTxfXTAoiHZRBfqErJdQgfJGiEBFk0taPDMxFWBHACtpv9H2nnsOI4tW/SLCNCbKUWZ9MXy
nROiugy99/z6t1iD1xJFiMi8t3F7kmiGjosTJ2LH3p017qJESr6PfZY5claaRzp/i13VedGxCEWN
Jg4v+NXQxXIYEMDE/5cRnLJtclQKcFOVj4QGhJcHLY5HO80Ff58U7Z/Q0h7CTvvdxq36NNVy63RR
mMKBM25VpuctcLWENEHTxMoEIqh2eSGrJaR4YK69F24Q4LEKqWfDRS/zdHurrHh6JtCEEBphLP0q
zU0blDyhC47gmOnZOfyE5YaBv1nZ64H8v4Vl7a73i6RPhEB48bzeAb+GjgrsQ7lifEgnbWc22UNb
C3YlZ048SUfVaD90mvkwwrnl69mdrrU7IaiOJtJ1klnvQQ6fJGTlbs/C6mQjzAdCl+6sq652SStL
tG1MtmnxpJtOLvl2uSUZPl9pV/NgGbwqUJCec0qXC5pUWj+SDxFexvajJ8Kqm4B0LqGH1IAgbziA
OeextAWkF/lYndeYsSRN02MVLRwwJh/CglUtf4LTdIL42IbHUZB3enN3e/rWNhGxNPEPTxuDwORy
aFGblbWmWcLLMD5H0an8dfvzq1uI7k+2Jw8yU1pe4XSQ53Uno3jWD5r0IHi6uAvIie2iAlHHaIKS
Nm0s2Z2gmHn0DLM5qpAgQG/qfQdC5jtTq3j7VFGST7qXeD+HBDmiIlU7u+f5fVDKznhQq9L/dPtX
r+0pJLfmRiPEya8e3CXNS3KfMCmN+cXX/Z0CWKHyhP1tKys3IvCn/7diiJdTr4Eii4tQQ8gPNax2
F722/UMUbeSPVo0gm6agRDsrlSzWtzE1MM9ZhpOAs8ShhzF1mrCHz7BKQa2Wlb8RTqwdFTo/ceo0
Fc9tRpeDmhK/p80uF14E2NQKOAN6608SPzclLzBx46is2+IFqNDoQPyyiEQVJUitOmdswtwJCCZa
Slsnn3TuAnoMOtG+vV5rJxOpiv83N//9PIml5nKhJQxtAqvvS0cLqS3D+trIbljJqENtOLZVcxIL
RzeNei2fpPSSFdXF3IuWHcsAD2rHln2EL84W842rfmUiuYwRJJjbwed+8MuRaS0as6hXEtME1Ej8
8LXzlGNPj0ZVh8cimTaKgSs+59zccuNXfZiidIpMD3KBaMy06ffbC7X1/cUeTIw6NShoei8TCf/A
TrfwP9LyxU3owv/+Zpl4mMBodDlfRiPSPDLr/oy1+ks2HB+q4KPWEZzscdOIlodgzYVe34up9UmO
yleReqQmJQQbxteh7x/Lojh54laZeGXH8LPIR+BnSYwY87ycbVB9HGQxzImoJu/QCY2dlPdCR0IC
ue7BT3dzB83tiV7dN2cGF/MgjVEXQ+jvvZhC96TF1n2WMW6ACt04OhOwwtvmrnsn52mHVQISPk3k
w4t9CkW+l8UTYkgjHRtQu7VPypQdxPpVTz7RGbNTxv6oeN2pmNRjLLPufqFvOO3VOUZ5FV0cmIBw
OpdzPApNYKrC/IxB7FQVntvh2BUHvXmxrG9JtnEPre4zBHJIadK1d/U2qwqyPXCkcy7FzFETbW9K
j/7wK4cP1sMPpObO0zeeaerqmuK56R6j1RZHfjlAqTPFsc0r7yXQP+ZQgBe65IQNWkaqRMORawzf
TdTp1MDmv913rWV3UP4XY7irJRDdWb2L/4of8cabnmJDdCy/t+GafI5M/ZgPp6aqdumELIQm24N3
EnqZHgeaYx5CceSugFmpeckTxGu8o6k9R7Th+v1zGP7QvJMW3+nyD8H6Nmp3U3kXQOO5sb/WFpft
hcslfcwELPZzHfQ8NlCxffGH17rbp/SJiDSuB5MtTT/1kX456STr3QdBe876CDGTgAzEuJetwS56
ERHtCIVt83T7V8lrKzL/JEBhNDDw8LxcEU9NRl1KEeXS/acBsYCh/WYR8aMLuCtLZT/SAjtKhwLe
8eJVkbmTxtZWy38EhBE0bdqr0b9+XUL9WdCZ53aN6aiZvqvHw9j8AdBq5arjlVs5jRVqU36vRgzL
rlV5nSyOauPBtx9FmgUpU2tnUbEP2DKl/yfrJ0cmMdt/zVTwS9q3pnjKoV+PlX1HS7cMJJy+PjWi
P55eqPRVIw3ueQ+SkBzRz5yMz0V37NSXOndr62uvnqbhtWuSOz37lZaIR4bmqQjubi/ANUJ3RmPr
MwxDIRGFNt7lApjmlDVB7akQIUk0TD8L9X0aP4yVCz8tgezXpvythncwacTlm7tRMY1Ll5Ex4G6Q
l1Cmuhr7Cg5bFR6oDxAYF+7toc0bevHYoBWD0Bx5WVIzyw2v1nEX0GWnvUS6+mQNwVHTyXBNW8rK
Kxfy344PmIRJ5SnLCqMBza1VlJX2YsqR03iPDU1jtweyZWFx9Q1+O3V13SItoNLeXNuR8u3tBqhb
wVJL5wosrUvXoOrZMDQogshwCtoGJaB3fF8xZ51f3gRX6TF6AmWrJq/7ktZ2c0p//m9fX0xPVdUW
EG++XpSfM/nZrLfwYyuek2ZsEm5zLYTwaDE9Vksnu5+V+kvRqU/q0EIZbX6JhuIzosrOaPinQavT
jXBgbfOS+qDLmaov7Z7K5bE0ermXuojN20U1l2JtVJ/yDm2FrFO3SnNXpjj4qNDM6SpufugnLk3R
sxwIYdkmrqjcV9lXvTtMW9qVWybkSxOyTgm+K8rEDbKxu0MpFWKUNkhectmsN/ba1YXCaEhfzvkF
5PCuekzo7c0iP8CU2PtO2TdHMYoMG41hNJLRG2vppri9/a4eobPBWfKDFA0kIct4WepLTfGsInbj
8Fug30vBj4oDFG7lq9bGBbkFxSiuHKrL89/P4l8/9eW0ba3YhRYMWGmQHgqzhrS8/8mz7aQ1xp/b
w1pbMjTHkH0hOLsGmJST0vuepccupfPGFoP4c+2rL4WsvrUOwfQBzCB9wgUEOd1i9yXIk0jWNMVu
gpxfVRNw/iy3EBpXB3hhY7H9Ij8M1MgTY5cX4i9V9b9NCr3+Vgd5U/NT9vNnJFC38LPrNme6CPYE
ZKeLe3Wi7jHmgxpzj1KCCz7pfeE0yiuFELV7MOst+p3V5frLTvHX3JJVWUByFBktJXZ7BHRS3oZi
V+7892wKFZwGS8IL7IpgpRNiH1LzKnETGX3zwXC10XLpHN9wfmtHCs42iSI4LEFXZ7g3R09CGb5w
49oIPqr+pH2LyuDYtZ9DD5d7e6OvGoP+Fzo/apZIPV4erFHL/IT0AFp3VeXkKqWpPLyzaHEeQQm+
3RR6TRQEYK6g+rAwlaiFErZpXbhtjTfqv44UcOvpJ0+F23bW9h7Udygp4dNnWtTLIaVa3saKIuRu
iWb6QYhFfydM2sGMpF+6HH0ian0UG3WL7+UqTOGU0VPNPUmxHk7qeYueeahAiGrRiLDayI+S8Ght
JPu2Pj+v49nnizhss7D0C7ekXciBKfT2nK0doPNfv5gzPcprQUbC2TVf85J3Wzfs9A1XtzWCednO
RhBpFXTn8wgmRBPrg/I/TtDC4/SRWqVVyudb8SQ8S/Lx9gTN//lFOM3yWqDQZkUVFB2WuXsR+rAO
NbbCbYTpmKf3Q38o0u9R/jFDlUQ+luOWwZWDyYXH6wRYB9G7NU/n2XS1FSQsbVRlbiaWsME2vvBo
xNVoW7ksOP4YyRs7YNUepDIalxG9ycsEzFBNuVe2A/asQ/SJ8ufvbIvn/C9ufjGJ3HXEJjoAAwoS
i12mjVKowxuSuameRpCzDZGw6zlTO1jwTKP4UAXCPsqBcyfWlyYV9pUWviTxqAU7WOb68oMMtYpT
hBJdZpbcfs4npCNbE7V2W+6giWEJ4XoYTYgcsDPYegFWqOhS8bFQtNApSl3cF1lY2Tr/yZ0HyYet
12344AeRtxuqPv5QlzrfKmid3sG+IhQIgZVRDT1MwGrnO91XnYS8qT6hj0gGpbOThC5ONfKtUyCK
0yMPOuEOakfPYZmiFz9JM+mg9OhESoA3UBqE447uhfQV/WrpRSylVzP3/ilCYawPCOVBchnG4r4X
DGS4DLPuKjs11Az1NPOPpHTeV0UQZdsafF3a8/D/rNMkC5BGjVxRCqzEgZ2J9NEUVHdgH8y9KlTi
HpIZ74cVyzJKOSht7YQ4lHeJmmn3aQKtj17TgSChN/KcDqPi9HncP1dpajA9fbWxxVY8ADAiSi9z
KpNK/tIDGN2QKLyvuDfbx99pLW0kn1e2sEp1jQQXz1722CKY0hpgjbGmpq6vAg2aXqX4KezvOybw
ti9YcZYkKvEBFM8JBJYvoqif2sprwsxNxsG24keUikBxbFRbViaLGIAXCVcljy5lEbUFEt3JYlGl
bhrceZ+MLRnMtc9rrMJcveNpuiwe5aM21VIpJK7hf+ljz1YKZX97llYt8CYAsqus5DesohBDIcgy
Nyx3WvtV36qmbnx/WcEu0nBMPVp1XdXaW3tSkP/Tz1/2nPpW7GniyOeNB4V3e+Tc/vzs6hauEPZ/
OiKQPyIBtHSF9Zj4VRAXiQtocFcX7Z2iIEbm4vHuRGELkLE2VefGFgfP7BMNyYE8cUcJ5V1bkT/d
HszawZvxaKQJwG2ayuL7apwOYLQZDMrCeVzbbZTbqeTkh9tmVs4dAHC0dIjBRfPqqd4FjUL1J+VI
TL6jSNkLungnb5A3mrPWzYDRQckG8dnl0hAnloKmhqkbKK1LrcHue/lUaOPGaFYiCrIq80OdTXDN
4enD754qol+hMt3bsoVqTh/tVekpmF70qLG9rre9ZANMv7IR5iUi1CdtK9E7cRlURGrGnpPyyg0+
CGm2r/IttoE1A6TZgZuxSCI9UpcGUiOqTCPPS1cpyNfZ2lbZZOXYIERLUx+YeQ6NsnDxYW4pMQxQ
havJTvrx4/C1Gpw3w/9JA4IwE8FqkfS60qSHPEUCre0VrpWMn7piP4YRnKcCfCVbnVmrszXzEbKr
+ffyRWRkklpGA6MZ0mLX8n/39oFZ+/6s38udOLMyLCv2Y80SwUjGFguS3egM49ZUrRqwuM4BU0AG
s1xuaL2EAP7dyqUeVCJ5/WYy678ZWZH3Iu6Le32x3ImUW9BtVUyQIZ/aJjgo0t3tKVpxXeR8/7Ow
uGYbo5Qq0+94lfiJ7RuyE0j+Xuj+zc2NoGFtqiyE0OhbBrt4Bd4NwmmsxkEtXf9HGZysYsObrH6e
8J2SzNzkKS5Ca0PofHHU9dKt869juZPfTo/DUlhnBhYnO4KdDtFFDKjpURKP3ls7MIgM4XUyYM+l
BHuVJFfbMlX1UijcOqz+KDXBvZxt1T+vr1weACI5lb9dMMv+dzMpJtBKfeEqLaBmAG8bK7yylS6+
v9hKtSS2QZPw/T6o72Kh/0IO56B74Yks39tX+8LUIpWiDDU5ogBTY2VDAyh9uX0oVm7Ai8/Pm+3s
7Zm3k5xX8PO5RnXC73lUp/r9bRMr+5XEsaqIkFSR6F/mnYSwSgOEg3JX1SEwVUH20PuxJTe8uiIK
MFQE/mixWmYhU6MVct3LWRG13E91/Vqr6qFt0r1XpG+/Wcn/zPImYEdIDS7OnzQYAaBes3Cj+HE6
tfHG02Z1Rc4+vzh9ulgGcqvrfL6O7wxxX0v7voo3fOHqmpwZWUQHyPt0A7nwws3Sg5kc+tM7lvy/
zy/ZkHgN9GUSGYULGxlsp8IWfmNttUmZKLCr0cJ1BW+QvaaIg5wtVWZd+DzU8m8h9MIPTeyLd6rS
TxuX6zzliwie+AMmDfYx6LvlDs7rEYJnXppun2TS09TQViLHnWWnY2vsJC4rx4N58zWBBHoLrray
G2CRmbtMUKsgylosVJ3GWZQOZeaOarpLmlOVnHxwcreXa80IDtlCrBgcFDC1SyeQwMNctWGeuXH1
Oy1evf7ZK77dNrEyhWAe/jOxGAcN9gl/xEQR/qAb/i6xjqYH15uF0IJ/aIM3lzJnxDsEgpAUoMlK
8HM5pCCdzEwWeLgjLw2VKqKpNSpyaedU3UsR/BSitx8otiNXMhf/jMJdjG9UR0HRqUxASmvTu+AY
4zvibYr7OglJ6n2QYC4CJMEze10JytzVvIMv/O6Nt9+ZF99fzFhUqHGTDTlump5IefgdT87tLbDi
c9jG8K3SOjI3ysy78OyqaWm0zVtRiFxDgWDXTrZY/dZ28ZzQpGuEtC3RxeX3SadJIJemyI0teIzv
BGFfvlmclF11bmKxBpXvZaLlD5Hb9+XebHtXaktkq43j7ZlaGwmBKsoClCRJPi1umLCA4NugtDE/
si28c3NM1Xcc+XMTiyMftJY8WEFPNbKbiqOZ1zVYu8jbx7XyZjJPJu3c1OJolF4SaUM5xi7r9sHo
g2d9uJu6j7enbOVGAF01sx3NJSeUmC8Xv+xMqNA60ip1Bnv0aYKludp5/942sraDz40s1qWgD9T0
LTl2R936NQn1CDllv7H2azaIj00VcnwY4Zd4CHmYpEyTosSVNZjSIe3d+P7K3uIuIycPLxn5lWUZ
ugJQZlleWLhC/V0YGsfIPzZQF795oi6MLHzJUAUwd0oR7+pmX+a2LGzs3pVJuvj+IihGZwFVPY1B
6ErkaN3HeBMUuzpNMhM0F0nodF8sdZimXZrCR04Cyh7/KWo73thL6waM+cIlQX+l1GooRTKm3ZS7
bUdT61jcm02O6NFWFmXl3uUi/M/MPJNnTjfuKDzF8QAZgCLaXXecKMHMlIqj/6xK/4RbPIGrCzMn
COakPP8sFj7jaoS2hVHR2b2jV9GW60+3t9bqgM4sLJbeyzWKZLWYu1JmniwoyyUdOYFiNxgfIA6H
4OT7bXur64TGA4UyIKVcvpcTWPta5It6kbuTHJ0Mefoz9iWaAJ6wEUDMG+oqxjyzs7hawqHMC61s
c9eQc6i75E7f92Wj23UN5LMzGuFjOvXpRuVhfXAz8ooYmmL2YpdrHWzmvs7u6IEBlMfWg8d8I6zY
MrG4aMIyp+TUYMIKBVu/9z9HdMe+Y4msGQSl0Tt/BfjVBtorm4qKdoTqVvfbKp/DYn/bxOrqnJlY
XC9FOqVCWxDe5fm0izU3bAAK67+C+Bfd6G83NcOQgGhQfr4ivMk8XVKTysvcNrB2cp48eWkOC4oE
if+kfpNSBChuG1xbIYIacobw28981Zc7XMkEMVERZHHlXNqHQUhdNrDr2Nzw2VtmFq5hwGVLgcG4
BPkXlV9bKX9qW/n8tWU6H8rCOQAHGssKxn1XkAa7lgtHS9ywK+1G9Pf69PH2vK2EHECD/pu3hWsV
/CnN/YQBWayNWn3Vxs7p5JyMw8YRWnOqKklj/CUtklcIK1FOIWMR/dyVM+2BLuJHJQg2TKwtDp1l
YAL4ZyU97esj4DH2ALUjWxlfJuFrax1uz9faMM5tLOarknrBUzoNSMDgFNU7GNcJlM+/P4/x7KrT
Rp2ah8T3efaBNqodq+vsWt3w02urPisjE53x1NOW8VkH3qnUYTh3pUGmg+KlagpHSX/m8v4dswUg
lghQn0tgi9HUXhhKpHZT1xM+htqdN22c+tVxgD1DNhQSHPzm5WwpCL9YYa2nrjgdm6Sw2yBHJ+34
6/Yo1m5rHTTNnKfhbbx8yajB4A9GwaNSmLJdUJza6VUp77ugcwzFd9R6K/D829iyvEbZxrqsQqtG
jnnhAehqTqpKT3J3iLTpwRC0aRcJleKgkCMcI7NUT3rXffHEMt8XsjbufUWP9l3fijYVstaWSn1E
qUSpoBsV8l0oW/m9h069c3ta1o6bPlfKxfmNdyWyhZRq34+NhcvNvsZyYU/6d7l9x91+bmPhb/W2
EAUJAkBXlF2hfKk08nBbpYjV5T0bx2K2J+Qf/dTCM9VWcW/I/UdDmb7ksnJfRoWDAGtpqyRJ/7e5
W7iRVJK7pDeZu+p7agBgcbryPRYQVOCNRL0e0O7l0YA6ajKkkuzilKe7srsLun9Bc2+cv9UtcGZk
MYwhNSdjHEFjdlmBhg1C8fCo19Hnd0wW0R1FThSWicgvh2IIUkeqV2eB8oegn46TTMKSJ81tK2vX
LsEX1eA5xUeO/9JKVJRKi3IYMV6HTnX42cuPqVVBcvY52KLSnKdleb7PTc1u7czJR6DoJJ1cvzsM
cNw9K79uj2RtVXDtsNSI5PCA41x+3si0xIg9BWinnzz6pnyQev9OCMy3Ixi5zI25HALBJf53YcYr
yfF0E2dTLehAE4UPgmn+e3soa4sCcEL7i/K7TiIVEmwxwhTnLt4rbQ5WcBBpyyp2vbS/bWhlzsi5
se4AgMi8LCu3Ve5nqJYZ9AU0P5NoX0qH2NhYlnmbLlZ9rusYJEZU3mHLd4qVR4JmaAI9AcWf3js1
OuJsgr/rs7uwCBya6jbJIlauxwuLi2dLHPMYjNkE7LOZJO6p9OnUpHSl0+D49ulD7AmQJHzd194m
CEEthjH9Do2Q2kN0qMKSntCN+G51OFB7zT0Oc/f7YsMpaRpMRhWQVfK/a2lxjPVTVDeOlG8V+9Y2
A28XFKcg1AaHMJ/fs/PZVlRk8pbNoArfDJ2WS/N7U76+Y8boeIFfh8TiVUOtL+uFD/184mboEAiO
EryI/e/bJtbma37ww41FxvcqO6PnZWialTq3CkGREtMXIg2oBhImjRvHVF/xaPS6kGICIkQngLJw
0ULUdFPV0mpgqWH9odTb1zL1MoTwlIjeZy8VPkAd/BIm4UFwI189CIl2yAmAdl5QCKdmktLv8J3E
e6uZarssEEyOtSn7ruRWdqysDFW4hLLBwZpkC2meSrnvOn88mpNQ7bVCm7X85OYkatrgenWR2VXf
D8dYUCOHndS5CEb3Tx0sAk4F+fevPGmEBx1mBnrla8X6KRatOuxkeOscpUUlbprK/k+jRtVOKcb+
dzWJ4Rc/1aKffp5bp9wLpXstTwXHbJPuCOnOl6jL4MnyJ/8UCvp0FPNAPTS62Ow6IZh4/nY5eFp6
FZI4zH63SgagXI9K29f1+EBTj3C8ve4rTpNTCH82fU508S07NSnfZzUIWjK842dkGyGhy+It4oHV
vcVhh9QeYCz46MsjUkdqnIRBw4Evj6JgPw+CXUQb41jdVAyARJlKnfpvN/LZMczRUlfKBBtpUe+f
xaza356n6zHMygLkqOGihGx8iSkFfSJkas0x98b896RJiFEm3/pAeoRzb8M/Xg8F/hYY9qjlcSvT
XHk5XVo+dCHq4Zg6ei1VnY333HVfMBQElO5mChdyoFdHPc+lqUwgCHSRe6RLJagJxWgK21U5/YF9
c+/nw8NQia+jZz4m8XSUlfy7GG0V5NcmlEuaHiAJ2jM4di9HKcZZJaYGGw/MgTuE0UnsyCpoeX0y
IWC6vXjXUfs84v9syZe2tCH3AMnTQtVO1QFaWkhv7+KpORTVR7Myn6KtO2F1BUkvATSRVfJa86E7
24x9WxkqrxFmuPMOhS89dvLbIbwMiVQMu5JOviu8qBRXVmOSznRjEXfk/65B2N2etNVBQCPIo5JC
Np2Xl4PoAiELm16J3Olg6ffVFkh7bf3prpZwC7Oy+JKQzhcqOdc6Kotp0L4kibWXUPq1QyP6DMpy
I/pctQV2AkA7NAkc4cuh9DQpx1bpRa6nTf3D1PECrox6cDpjyJzAKt/cn84J4yq1eE7Rd0gB+9Je
jPirZfURe1s+xiaQO3Jxh7evDhQbcz6GV84VxlpvS/qajBwTg28cAPcV+1b2+o0n9fXtwEAINNGK
ANjHy/1yIHkiqXNzFkXTTIYV5qtW/mtOB4nik0/r6O0RrdoygBdRcMQzLUHpdVPpjdYEMUnttPus
k9jcaTy3KaYpnneMItH4d/ICbcMbXodvjPDM6sI1WEQekpeyVE0wnFIPQhBdaRGWM5Eavj2+VUsm
3FIEo2iZL/NbUMbHcR35tI3m/2QDvf79R1nfQGqt2GC70emosl5swcXGg1JRGavACt2Qh9zUOVYm
O+pWaWDFMVwYmf9+5t38GZYRRRhJf6hm6URkPt48U/gDingmJGbQSS6OqzjmIsyHZeQWfek0jfgN
dswnGaHV22bWxkFfsiSTAIYZYcloS3tHW4eJzDi+yvUXIfz0js/TpDnTVpMjXWKMTLlriKr5vCfE
O/0kQ4N128DaRc7zcy6ZqzAYX8Ukw5jWE0rYoUunzfiYyMInS9LSQ0X8CcUK8bsx5P9WgqY96V3f
0dXVZPdmjkhO0UXSFhhldTZB0QLfUKkaLvOQmTCWZj+ooTvQw9cN3VPQe19uD3jlGgd8SE1yziNe
F4rgFJHKUWDjJcpXXQ+cRFSPQf1YRpYjBTK6FRsruHaaeIEDRoN2gML44jQFhZ50mZFGbuRVH1Ot
erbK8NT0/vfbw1q5nSQyI8Q5lDpWylGwBbcN/cNu5VUnvxNfg9xDxn1ww1b957ap1RFZ86MLB0a9
bTEisw4zLQ/N0AXNDsmRkT/39e62idV9cGZi/vuZdyjnOFwsWKSul3JnBont9CjZ2vtbVhYuohoq
n/ZFA0cXn2TlWXs7npOL6GwU85qdjSJt0M2uTb4/GamjiMMHLfc3gpK1IbDqAMSApdCKsXgG1xpN
jzx8cT/ZPq2cyL29DivXqYSqBCldnBtvu8XnfaXGv6omibYG8qcH2fxkhd/E4cF4s3wBHOpk9Hip
zIpSVxlXsqRRMzRx4HaTcOgsaw/t5Zvbq2cTpNxmBPJ1Mkcr48aan5Bu8Dm37PDf2zO1thDnX1+s
dWKNoe6HfN2C2Sl7BH58+/t/84GXybzLn794DqB5PiZaPf98qXTy1NrFtbQTonGfJwO6pQJsv+3w
e+yaJ18dvhTFVmJ07aIA+wQX2wxHpCtrsRfw+UkztqXv+rH8onUfiubfTGi/ygki702Y7CJFO2aN
tFek6KD70qdYesd5Pf8FS67wQRO9Us34BbWufhBz7wvao3e3p3nFt4GFo8A0o9RnxofLI+vratn3
ley7ovU4CE8pnUHWxplaN2FA/UGyD3e98G2BqZdGoui+G2qHOr2flHvB29osc8C52CyAd3k98ESH
IHnZ+qmHWtzSB+O7ZlP3d10w1XfDKHX0KjTCI5IGPlya5Ihyw6O/3CItFZSqZRsjzdmxUm2lPVZH
zAH/CwSf092Xk9oXuVyJgxa4jfQhSb9r5W8/38jUXvPIK/SIzYz8MKrQH7NEnuWpiJhBnYUu/vYX
Vcufga/u4uZ3U7YHcPsPbVZ9UWK5tYPGCzZiqJWzT3aYmGVuGeRaXBzNBtWNWInNwIU/bzd8m8Jg
4zpcncAzA4tkjlCNkzp6RuAW06MUP4YFdck3txcxf3Sogc0AVncVLrdi70liXRBoTuW+h+stLT/f
Plqrs4S6N4TLFM4B113uAjNus6YWutD1o97bxcogQtydbsFytqzMfz+7c5tIVbKix0qEVoEKiKUt
t/j9ViJIpmomqaYhUSf7fGnCKkya7qo0JMtd1oMdjkT90dRVD9MUxKexkMYXS/RlRzGGrazeSpTH
JQ8FBU8/3uxLYECpTpHVqwTrQtne60Nzn5jTZ7nvvvijurEhVvfcmanFnvMGAK9ZjSlQdJ7dtUHx
LOdTvzNF5F7fsTMo6M18PjD+Lp3upOUKhBJE/UZ7zD7Fzen259cmDUF52FuMv5T0i/XyQnjyrXYK
3VE5JvnwbCqPUtLuylo//G+GZq98tvcUcVKr3MRQlXzxWvVBqD/SG0DTxhZeY22Tw+M0k+nM7PdL
9+4NURNluRC4XnKs5NO4kbBZ/TzJE3IMdGpdUx75SYxwNZ+vref+i1e+4wIEHgyIg7Q02fzFzqJu
VEjRWARuq0m+Y0x+8WXwtf5Rr2g4ub0iq0ELPFFIfXNUyQMsnE4xFnVUDHLgojLf7LwMcOAQx9Wz
4TVDAW2IZAdhcBz00CFF1TlaVKDnEov6b6VvrY1UwdqJIjFFUMGrYEawXG4PWpI6TfJM39UH80FC
1DLpPCdIjreHvLrb0WKES3HO4CzDtCAtsmDqssAV8+anGeVH5OB+xyU1r6Z+z4BMkKMq3Pazisvl
gHLuRK03o8CVIEsDdzsWL61WZvc9JPIbV+yaz52zvDPXz0z9tbhiUbjuyjFkHQO9HV7qBJyMVn7Q
an10/EGSnyq/VB2lKseNR8PqBqJ7G05cKrNz5eZyjJYQ6qUYDQHIqOxDEVgOggh2k4z2WEDYRiEw
MTq4rWuL7hn4aXtqA96ovB2rC8WJahhzm8YKKX8U5GYxFUnKk7ugrh7Y/j/l1pt7beOc2Vg2AhVe
ZXiyiY2hPeY9nN16YevjndK/vSeewRBtzBg9CDGW1UKZDiApzmSqxPHJUHdG+untJ4A2cjAt8JXS
J7DAnpPkpZFcj1I3CbpjXX6naGhLzVe5eccNOXeVGVRo8DHL3n4ffZix88bUVSBJ9ii+gp8WAPC8
fTQ8E/BhEk9jWNsuN6Cm+BlUK13qVuNhknehedeAm91SJ1xb/HMri7ApGvIqU5Q+dXsYtCqtcpLh
RwR/fCb8esdwyFaAy6Un1Fi+fjpRzbLUFxM3Uhyj2jWW7eU/xmbYmLU1X0vOYn7JkaO6Slx4gBAq
vYRJqZVa5PCq9DlXmtdWizfeHWt2sAFlASlUHk4LvxSFg2INBuSo2VTznlL80las/Dil9Zfb87bq
iM4tLW5NEAtdZUlD4kpKecggJ0dl57EXLDtOtLsw1B3dFw/TZH6adM0ukvCLmksbB2stLpgTjBwt
CoYIKl5uRb+OarioJyiRzOYVGoEPebCFdv6b4V2+XCk5wCEHKgpo3OKSlAptyMYwS12r1D6r5YS6
Tuj0JcOL8x2XDdh0tbaNfnhUQOLEg3Wf5tEdvczO7fleXViie4qidAlcZzuiSU4tevDdXC4bpxZK
5FhMKM/B+77DkEYhfcbOEaMsvFWcxmHYtnirfoijz5kW+oeuaMecNfTfkV6nlAxPH5YIDZa3aDxV
fqM3TK5UH63nJnlH3Hj++cUWTT3D09qBG6STdLv3Tbv9dnuu5tN0tTmg7pib8KhcL6tfVdTqXSb7
8JcV0y+juLcgRUize2XS9n3d7G8bW90BJmU9MgsoTS2xBZLlNwPUs/BbmS/0lthi/ZIYWzSwf1kv
r4YEv83MYghhz7J+BLuelZRpnbmNiiiclU8vmmcezTA6qChaqmG8L+zRbgtHlR15Ep7yQHrx8uBU
t32zuz3gOYG3/CkajnlG1RGnLkmqhkAvergfaKFJ6J0BItPsAmUqDpKZmY5hdOku80uE6zLrCywl
Wx57bW1non+oVkFfXiUgUmS2/EyiZd+kX98apX/KHBWdkcfCfiiNP9BBb2kQrS0wBRkUJoCTAvZZ
3KyR2HexRzEDfqnHGfBjhd9V+cftOV27V6HjksA96mAGlu6s0Ce/6QbmVDGPcryXgoNsHZXuHVnL
OSNrEYUjkK4vglTDt4QgKeH1o4B4LJv02IvS85RsqeKtBeFoGhBbiXM4bMiX/j/0JAJ9y4JeTPrH
0oOd5/8W684OjO+tntqtNG64xrX75tzeYoFUpYsCNGhwV8ku0f7ICLLfXp01A3NBQCRCoLi63AF5
x+kvtXiOEu5C/0F7e3FmVl8nHUm8OwszX85XimgyjxkzJmqHSFOo7KKcNs7s6gj+M7FMiZNrn2Lf
BOKbocR+Nw5l8iwHfr9hZTW7+n+kfdmS3DiS7a+M1Tt7uC9j0/1AxpqbIlKZqeWFJqVSXAECJLh+
/T3Qre6KQNCCkyqzeihZSHACcDgc7sePw1dDbR0SADCFipsDWzPWeg2clZMR78sYD9kOzFYkcuyu
3w1FXGw7UY+3SN4WGwMt1Te0RS/Kha+YO68ImyN1i1AyLKXyEUkHEnrhdvC1tCkC6OZzMQ07Wr6f
C1ASdbmglIRdQEJK0TpvSjNjIrIELo6jEfGAfikqMbdppxLk7ydxohHN2lNU94MNMAh98Gw4m/er
NbioUPWGcm8fdFfn4ztx46deBerKyb8vV+2w8O6ZuyeQ0JaFysjROyqyorQqNB1g8K07+84HER+o
X6IOSBfcTCl4nXMzcoyFGc2Z0VORioFL4OiD2Q5oX5GQ0K+GiNR7E1k8q9tdX7pZ//NUkqJkky0A
tSMCj9PM29G62FHbXbck37SZc9ODiiUsveTGB4lBoIlPlLor6mtPbZwvBB5mdQQOMNxoXInwDM73
0Es8NIju8bCwh+Y5KPsbQNEX5jonArUUSA/B7ZQdO89FOFxzK0YA4UTtV/rkxyS+9cFA+3J9Recu
DVABSKcNRfsorTqX0lXAzIw+CPwHd1ilybOdI/p6Xzl3wulCT3u8Lk2OpvowcNcQi0JrFzBUKnNK
9ClpBgJEm+VSErIu2JEy2KdFeZ8U1m1QdkvP87m8LIIZf0lUDlugNcif50C3jXlz3zGSRlSvb8YO
3R0H0t4O6K6tdW44gvk4RAtzjkZSS72bZjfy5BOk4TyxJyYZpymbCFg86nCwVilZeOTOjw8/GGSP
yKypnrDToclqYHDcY8mjWb5OoH2+vmtzlh2FKv8RYJ5PwBGF0PIau5aRMQZ8l+5bvXy17CVahzkz
grJDoDLQzUZSIJ/LKQdkh8BDXxwTFPmhHX37aJAxsorym505q9+YE4A4Dpppoa5Sva18mnqg7YFe
IHR07432U2aTlWfRH9fFzCr8iRh5/E72vhj8kbgNls5x4zBNzCjRUX2XaOuioCFZep7PbtSJNMWj
MXSqDY6NScnOaKlIQ5byMHPfXakileHfS+foyja1sLCkRBfwo4ZWGGhOX3+ovPdjHM9EKGEG1OL8
KQIEfma/bX6Axfb6xszavZNJKDoNYupaeNISlVZ7N6TGFwKYY00cFJbFH7yk/9iYS3X88+qN+gVA
C/BAVuMzbloyPw8GkCQH2JhtUW1SMGH8BmhccgUC8QgvDM8NxcQiz9JrPgcuPdA+Fwe/+nR93WYn
geoLxAjRmeKCsCtunDaoUlYcO2YibgtKqkR3dkOL4puaLryblmQpezRQ4RMXzPlHcGuZww50972z
5kstP2eP6MmMlAXjqQ/oKcGMvDjIQ54OK1Hbd93k7wtcud04Lb2bZqeFwLrkPAOvrYpHIL5go16j
0ivtbkpZzDJGtachpPs794Lzq/E0wu3IFp7bnsSqhAuu/vLoD3sDLJ7RdU2YNTaoLJGVi+ARVFt6
eoWLEpMUz6c6+KZrjxZ77fKX6yJmVwqM+8CwodXcRU1czFjTlhlmIEg0OXu0XOjIDjX316XM3p9o
6IBiRXQIQwbwfJ2qxCq7RO6HIMkbqfR1pTmv10XMTgR9dxBE9HHjmIoma3EWZIUH/qtiRGPBKJlC
F6nNpffyjE1D5BfcB2CsR5pWjb8Bvx/rGnxdSeC2x2zNcBSiDnnvPDaDf+9R7WXMp6Vs98x740yq
nPvJFVcBeOZ6CTDvwCw9oBjuBsYjsp32Y0Onn+agfdNYu6nSpbKFGfVDG08AEsF07SN+o+waZU7f
lT4qqHz/tmZF2CS3LqBu1/dtVoh8RgG8i5StyvyUAOvsEB8Pa25tp+lBC9Dvc3tdxIz24dUuMfDQ
PrzXFPPDRFtSVqNTV1lGTdSN71fus+Gl+JPd8SllhRlj+CkDPdYNfz/BIjLlsi+pBDYDtimt68n4
okvHktrATwsUl40RXXAE5lbndHjFf2rRZLoZ0GzlmJB1mT+DdmNhh2dOpg0s+y+CRSDE1F4YqIaP
zSAHuAXvdDxdExDspLsxw+uALxEKzIoCll+GslzZf+N8qTIyMG56wJ94st8oTVaN+VMfknAwl1pO
zhkCELz94tvD7qsECXGR1zpN2wwQDlTKl+5OFyB4GgNkJpm2NvNsm/fNy3U9njsqONmYGnJPl9mn
qbQ6xNCBUDPz8jAE5m3f1M/9uHR5zikEmgnBVEMQWqQoi2iYFfPtLAdoG0zk04P1/uOC6mjUKyOC
ioaaKsd2N2Umo605HM1643/JlpIWc8/Rs/GVi4D4Pfe4Bty/5uwLx9kw+2Ewo6b20SD+pguekvrz
RLLIslfXd2fGyUEZDKLo4PpFGFqNVxAaMNSqWT2qFcvQ6V9L65Zo+57uWLLgtM3oHjJYiPjISKRk
+jnXco90aBiaJD14Ro5aezvm6NM8fTXrAx8/6RVf2K8ZrYM0gFwkNSo2THnxWKTMxk6zuiMJ0nst
dw8NdZ4z0a2vL9+M1kGnATvG21QyQijbNnBncrROdDDSXTimL8Fv1CmdCVDUOgiEOfKuRWl6FbbV
xl6iqZ1Zp7Px5QRPzHSDsmkEgzG+T74n2mrQ117y4/oazWz8mQj5CSci8tgniTf1cgpPeo92VaWA
qXlw9XLt01tGlxhYZ1T6TJ7id4hYpL3jDh0eOl44moj8wVPHF2wKcUBDo+uTm1MA2b8BfTsM1D2p
oYksaPsSnH/dMa8/Oluje7o+/NzanQ6vHJq21e2YeBh+LENSbHOxCtqHxomadMvfz/0ICDHys/AQ
ZVGx+gxNAoc0Pq+6o9U/GIKs+PSSmEuJj5m7DkzpQIN5QPlcgulMAt4suzbbY+yuugpcQLYTtugM
Pvrvp5YFRhHEnHA9ZJJQtQCaX+SmzpL2mKY0zOzXaeFem9v5k/HVnWdU61B+W7ZHcWiMVVEtKNbc
wTwdXtn53mKkSAQ+3wJMJL+dhpuGL7wDZ/YCpTvAxpmGiyyRSpvQNIMuvKQUR/BU4G4prV01PZAl
fNoMSZkPMUg7+ID14KpXTNhYlMQwiCmOvt2h8HUIY/6Zxt9j86Uvn4s6fEl3CLR6h/RN86PU3aA+
xkl218/RxVQl/gX9qEAiBxgnMnvnNogktpUx5PsOmQHSD+PR9+8J/VoUC8d1SYxy68QjnwZrhJgO
zecc89HyHoYW0RDQ6Vyfz4WNk/PBkxF+FbzsC+aOSpjUSzNmHnKmrUZOtlVr7JjfRkk18ZDFzva6
vAtll/JwcctScBTnGsrEiqQiRgBA7gFOSZ+hTWGxhKhYkGAqwUNSa147jrp5cLqPg3h2lnhI5seH
pwOfAKqgvoEBhs24Qy3zQKhYDU720OT5wpvkEhQiVwlLBP8ajsdF/zxgkxvR8sY4oKjMeYqHIFmj
Z5T+XKIH46pibvECWIO70pnNnjptTPaUmWOUm228IiQz1nWa1c+U68F9gtrh5+tbOKcy0slD4z1w
Blw0tK6nzkr6fDIOqVVss4D4K91s7824HsKckVuBbkELSjq35AhkIYQGiAyeSYrSaMQsRu5yKI1z
wzeiXTjTs8MHqN/2gABAKaXiV/gEEQCtTq2DS72w8b6nhbngRM4tmYzF4UIEVBTAK8VqeIGwM6Br
D9pwyKuvRuJHrBHhZN+0/VKufm42p7IUT3IkXsNcPcFsANCgza4kxcJ6XaIBoJ6nIhRDXPd0GCkI
kOAFIculoU3xvcbNGGvnmOugG/WNIyjdVQD5I/xM+NqwkDe9roVz0wTnB4wwUNnIMMvfT5xBrTCT
IvEy58CMNTDgS/QEcwYYzr5kuJEEHGrha92zMs3p4Bx4c6en4C++bepdRvzfmQU4CnCn4ThdVK0V
6Hnv5YnlHEorcoeQ6QtbdXH5Y6d+tWqDh4SgnYpe73iTF7xvnANhD554niZUav6GRcf1AQQbrhFJ
9n2+EVywvGuaEiLsj+Zdly9gaGZnADMjMYvIUqux7DFhxBxi4hxE+h1xxsh1wb82LcxhdrdR+mZB
QeGw2sqtDphpjr622O2qDIdHnqxovl5d19dZERJJCv8IhC6G/P1EX5u4TuE6xM7BjdceQdJszEKS
v3bs23U50haeJcDljp/IkaboRI7H6iRlk+cc0vw5Zeu0WU9sXeR9lKHexWACHGJL5nl2i05EKqsH
WJZVVTCrh6DfZHYIlhogF6/Pan718D5GMkNGnZQbABduNgxBBy2AJx6idciapmhX0edfNPvdLSB/
reB/ZKmAXBecIaOWjs4BnVF2KXpx9/Tp+mzmFgx3O3rRmagxBjvS+R6ZBjyICqDVQ4BYuV09au6h
MLIF0/IrrqtqAnoCYrEgCvgzZVuaweMl6FLtg9FT94OgXh8O6aA76CsxtQwxmvY16RjdTbE+oSeT
m0RZn98Uzn1v2bEV9qUdRy4nzgPQhWaDBtKxjb7TU83DajRyuFfE+tA0jrUeqtaNWDY266KzajTm
NBL7ADfEfR11L91PaYd38zgW2WYcXPcz08s8Av/tCPQY2v10FjcfwSXShYnJ6j70qvghgFfIWhYl
yVYT29LT27d0ZPnRnLIfplMnLyk16BrETzSqGJBHfjmWt3CkirCfqn6DbiBdGODC3elxXn6/vnlz
Fw+qWNH0CZkBQDuVy88qW09UrHAPubjxg5t2icFoTjmAwQUJgqx3ukCw5J3RD9SGLYpHf1U32hp5
pX1uLb2mZqdxIkb+fmIn0DjSEhmCTgedR6296pY4jpemIX8/GX8y6yKhJsZ3cCl0D455bO3fuNwC
kAEixenLQI3iVY2aF9CaedahLvKvWpZ/5pbdhoOwFm4HeVDODxLSaggFS0ccRSsqhtdAv5e+RKUy
LunE2wetZoXp2G7GicRhKfzhNhv6dlUz5I7fr2qoMpYQZYS8wXF3voamPgpzYp59cO0N4x9j973v
dli60/HN8/G9CiUHthfbh3S8w39asqPmJlhCDc9p2qkU5cCk9mRbQs6CuBF9bL0lO3exO3ISuPMA
CJUtnJVJDLo+TLqDSUwiHNwnQZ8BSbm+D3O6jOJRG2LA0Hrx4iF5G/TcHOzDOCXowGUOZZjl40q3
0gVNm7vm8AZBgaNsQXxRUKkxvLod5AQPQczsR6t0sk3Xx/m3KUmSJ15PdHV9YrNbg7pG8Mwj7Kyr
V13VoIScjDUOafzk3Fv9l783vKK/liP0zh8wvGGExq0ZLGzL7NfjcsMjAHuDNpnn6mtPY1A5duUc
erQvrHfIA/zG56MwAI6nLCVTE6emSxligrDE400FPtg6eft748v5nZjIxhypjh4vWP3QK++D6r3V
ufJ0n3y+YoGFLsy+lhdJ98kfQ0fflsOCus6dCw8RXkR6JROoGvfDjd/E04Sjx/w9M7YWK7YtYwtC
5nb5VIiyy3k8OoljQYhLb3lUDAs1S7NzAJTJR59IIE1UgjVGvRiMLMw5WP4Hs7przGi01+/fZ/nC
Az+TKx0+5RiAVQM8Cr3v4Lm8h6NU/c4MELpAUR5MEy7EczWKjakpRpe5B52uxuw5qx6md0PioUqo
g4Krirp1pPiUGXgecUaQOLoHI+9QlCT8eg2WnGrhPp+zfrjHwYmOO++yCQVCTmj3Dp/ogB4xdajZ
6f3QpVsdlH0pKu+u78msLGCEEcsFgl1X07DWMNrgKzIhq/PrCPgjcpMZcb2dyk6g2byVWsfrAi/1
DE6EpNlHVTIYkn3lFiydwTcKgnjFpIexk6490IciBHRdyOVZOReiWJSpJCiaKyEkr7eERIm/+Xvj
y0meWCw/Y8SK5fj6z67+WCw1KbtMXoNIQEfxBTJVcLgunnmOW3IsYI4LI+u2lW5HPddC1KVrIW/E
HemtLW5hPbSYbGDW0e/aZC7M8FIvIBla5qPKEBhytdAFcCCtzXtJL1WzvWWjCyqgGpuako8xX8rV
z+0WBoRGQNFAn+Cdr2afFVaZT8I6iGaf+bslv2tO44ADhcmBluN2VOyCkdqpTdLKPgwWWFtQwofe
guAzX6rKkcOo3vGJGLXaPiN60fgTgxOplcLbcicmB6s36MuQUvOQZGaRhGMpsv1UsfGnR4f0+f1K
CTAAyt9gxCVS8HwZG6KldU406xAjEk2HiDbjgrGY3agTCea5hE5D5x24/tYhfRpls/L935uAYhpi
8e8J5FMeDiwq6RIwSGrSxR6dTECxCxX4Vjx9ci1kXdKo5BujwaN9Z3/zuqVI9+xSwU9Gpg6sIHi4
nC8VG6sipR3eSk7w3d+nxgIyfCYzAqoRROng2QDSdlGx1xEE6niAaGNsPrXihSOGYm87hFGA547I
iC5E/hRm4F3KEe7qjE3rpuFD/v4cE74CxJfoc4P7HK/C81mS0UHDtBThqOmV2nhvPL5fIRBORSxS
lnBdEFgkYAglcUudw6AftPyTsQRJm9skpK9Q1QwQEtIqyokp+sbLG/gTB3RpQc+vakGfZ97LqL0B
NhxU/XCb1R5ZFXes0vOm+JAhglRa36ed9hXNdsLSnkLeLWUwZ8ycpH4D2l0u2QW5nFaj+YxZ8OCQ
8HjF4i312aYHrd27twRLhQypdLEkXPN8x/WR2Zo/Of7BCjuOxGj//nyGgfflLw8RQTtcPucCeGpY
rK001Nbyl1e0ALr++TOLBP4QeacGqLBGE53z0UWWxFZBR5Qhxwjkraj1NVhCmMwo1ZkI5bqpCMlB
4gQRzkbDDVAv1MPNmDA8wfHSl4lXPFiVDfDBWsCQlyZHP0NrqdiLbOOQlUdkDiJ9iRZ9SZZi78sh
i7NKB+WKlq7BgY06V+2bl96LJWrgOX/nbFKK5Tf63tYMIcixrVDthORjlqHB430GHK3rk12CFiRh
N6JLa96ETYceg9e1YmbLUI+HQyODmWicrJqxYRw1kjRgFXI+sNBrF7Zsfnon4ytaN9g5qZgAh4bO
N078bPp3Dr93qh0JUPSa7pm9drJ7O1l4987OCmh7lCmD7u2CEhfvVX9wHUKOaX/D1t5Sm7NZ5QDq
CBwUMhioZosDI7NaMweHRq7dd+6EHOtT3mY7NLtdDclCgG5uKi7iMmAhQWoNbIPnx7auDM6SEnwX
ZIj0Vg+ddKmpxYxhkIhaUAuh8x+Mg3Jq6xqUmtng4yChWMAQ9zWiaNq7CaOB0kSkRKYhwKGFupTz
aZR6DebwzJL1KFFuREW2mpautLl5nIqQK3nyMmGZU4+5LNpuu3KV989+c1sj1XH9vMw8Ds7mIT/i
REjBdUo4wTzicuWA3QRkNM0GzvV1KXMKdjoV+RUnUrhPUFA/oolSP7ZRVfxohgCpkdcs37r+l+ui
Zk/oqSzFAugj2lZoGWT5E98llr7WDGPFE8AdO/aWtuNG+O03M+GrJBgPWpkYCyu6NFfFQngolw3s
3C1Bz5dFBSJ4tbhj9TbhOzt//8sOwGh4bD6ww+B7UDS9zFBLZPbYvAH8Qb71UHtRb2ycJQ7IuSN7
IkZ9DhEkVgxkCKCIqRkG6LkkzAV00KyqgyYTEEu4oECVnOtHZmopSTno08bhq7AKIB6/m/qCDZ3V
9BMZig5aJEBJbmyAaiFdZV6UI3XXRsbSBTEzE4CdweAhHQc5mfOZWA2vko6UIBJAM0fPyyM6PQXp
u8NjElH9lxDFMrigmtHFAI6PqnooQA1s3lTdAkZhBhBzLkPZEoogN6BYcEeY2LrenQ5iAqBhjE2a
RV6AovovzRI9wNzJxbTAKQPCHhS6qyj4urRATsAZ9AwZV6f9XMU3IrmlSIa27nfX+yL0naav9HR9
3WLIU6K8JM/EKq5RXmq5FycQ24gynKDhSLmiddAY9u1amJsYhSfXBc5oIp4S8Fzl8xU3iKIjhRMU
BoI+xdEsV7ARcb/Np8hdYlefebKcSVGURPgsa+IRRUxI6Zjj3rP3Tf+tDtgqyzU0Rf5+fU6zei+Z
M1CWhQpaNa/XeW7N0ZsRpC3mT0N/NtBAYYkPe0mEsk+0r4zSqSCiqsFc8ZqTtT68Xp/FrCqczELZ
GaANG4K2n+jAZ5o7g36185cAzACs++HQT2V+Q+MFo7Q0J2WThtHvclahxlGvvDVj35pmT/V+Qd9m
haByEThAme1T61jQ+RV9l3zQ7I3OLY23HcKN1PudiZzIUCZCyqYpRAsePVpGlIWiWlE9ur45c9PA
UxWvi1+s6KpfR40i8wH2AOtG+ljSkBUf+/djchCjR3ACpJTIDVzQ8Yh+NLkh6UMCLWqzvcl3Vfch
HpbQRXIxVIsDzCSCIQiTGq7qb2tF0gFL04HgoENX4R3RH39jpU7GV666ImAOyPLl+MOnLv2iVW++
WLgfZjfjRITiZWUm6Z0+Hwu8Vld5+0CylWnt/t4sFEfKbYQAY0KPKsxmnQRGaBV7kS3Z4pl5SN52
ZGgQIb9MF1vuaBCgVviR+s3GGPUV82+5uZTEmJOCTJwPgmvZpke92YjbuknsNPxoiBtu7Gy+H9OF
AzhzqcAP/JWNkRS0ao1fp8XMMFhTQ3W7lWXvClGu6+xHOm6v78qsHFTGAyUkaUjVbEKq9Xyo6Fgf
bdDCihFsT1m7oskYNtrn65LmFg2MiEieoGU8um8r9h6pdpLHrV4fOS1WLP+WOW4o0Oj1upQ5RwdF
uH+JUWw+H6jpp6LHhAy2SvMccMwqHLQuSqx1MbY7kvphzy30sP50XfLS/BSTOdZaP43aVB/LqYh6
94HYZkiXAvGzQmwACiR78GVVq8edxK0mbFfdDTdd1m+n4Tmu3++P4p2NdC1iLpLMWnmH2EIw33ZF
faxedB1Rl2MMNOj1xZoxmbI9AZLaCBtc0nwCSiRJaaHefTHuA6dcjdZSyc+SCMXewFuywFwJESjI
ebWT4Ye5yGIxsxtIBAdAX+AKA2xe0TUUyrbEB78MiJXKXd2QBxQwbmx/KVz0KxytXDBnchTVKtHy
rJzwokLpZTHeoFTmR9153sqqiHVXeJmxB37JjICW89aj08dhEXv+vbC9N6vTnSOX7CQsRQuGKSmq
MNcoaJ64na9713vTWN6GVjA6q1pn3a09kXJf28lb3iKoN9nak8u5HTVWTiPwJ7xkXQeb6tkfJz23
thr3gh0LtPhpqnTz3k/S8sU2KHoLNoEJopJRrOLRRClvy2nk8TgOjVrPEGBpg4gGU7VLXVpveEr7
qEl8ezcSPm1o5wwRHIME7ZyYtUKSoQq7IENLpLxo9hMx9SjtDfslsFFcqRHuPQHv2OBRo7efOk7b
KHbddp2kdYBfAx2Eb4zf+gaLo8Y3kk/oe+GubHsET4LdWh3KQ+T/JrldrqtsnVY3vi+KG9meLUSH
wfZDXdn0pih5G4JyjYWDlyPIhd5v21Z3mrVVa200UjMLk5KjPVtr++vrJ2XGQOMEoqBMnhYExpWo
ssHFUDGeVkev+tIVH5ppCDleTUuu8pIYxToPLHNZQZJK3s6EhGlxn6Jcp9pcn8yvOJqqyXjGwFcC
UhEHRvEzxjRJNGhJdST25O3Q/7mPOJAMEeU0Dx1r0LaTk2krk1OAgDuehb45gIcgc40b4dbimAuS
7SzRZneE61PUpvp0O7iiWE8dtx4FsfJoYJYdZaMOvKPV1iszEWVU+c3wPAgn2NKsn0KTc+wkZ9+Y
yN66lubbfgjatab7ZJVwP4nqwOEr3Zn0iI3IBiNL5IclMWlk4MkUGmZ/tGMxhpSiaL0hXboQlpar
cLFKcGNgVGyw7qpI/KodfT/vdXok/de83dsGX7f8zk6rDaqAFtzwSzpBKeJEmLIlfkDQNra26NEe
vzbabeywqNBe6CAV/rkKPuhOtWnsn53ubbLqc54sqMSc4p2KV8z0YFZ2qccQ3wNjZu3wKiuL1dQv
hKlnpaDPFDrEycZgKpgGhcsxL3ufHid0ATMjg22LNnS8hbM6dx+gtRNA8wh7wD1UltKNtcQcWoce
G7I2gWTgm6pZuJtnbjUACP4SoSzXNFW+3fouPabec9F9CbyF8ecWyv9FcAxCYNSAKHd/WrAGib6m
Ao3qB3vYWtE0bOt8gZ5zTr+ReAVaC2AfvGIVmxakZYJiZkyC+R+66TY2E5ialzJ5GsDgfN3iyPVQ
jxIegEDt4FpENaeyJXZrWtQuAphPGaOuEpT9PyX9TTO+VmJHnIXk/68vvxDnor4FOD2QSar2jU9Z
MaEAlx7LWHSh2zMT+QTq1Dt8GwvLAXUMqdMW0URpuhksv1mBUqbfkn5ww1jTyl2g+WBFyrVs4/ck
vXGtttwUjl9GwF6XkZYyhK96z2WPnIvx2QB58xo9aj0UynP6qDf8ycl5sbYb8d0Zy/YJ3BDeE3Xd
fAW3eNgPBkKlmdNQHvLKr1ZtEvSvdZYLMELyeDu6cQN0eleFNZvoEzH7ZumtfKlf8i0Ojw9RTUCh
1fZQoke3ydEa02MxRQ7fkuwha0Nqfbq+65en5FyKckqGPvV6s7YgxY8csouD1fXxLw/6+fjKKUFz
P6tKPFTdNdO+O+RkPyy1Vl9YJ19BqbSVGdtNjxn0+o0/IckSdv0biz+/ex7SpXA80J7iMlYfslwU
oDkckuQoqpAPEZCxg1i4y2a2AjSGKEwA1wJq71QINLo9ZjZLW+2Qwv0LvB9cHzbXJzGzVEi4o+hW
NoKGFMULB22EXqA5TnwYems1FrdB/tHrd6RderNcmhLzTI6c6UnWy7A0v6PEjg+l9hUPmEgLjmZQ
rdwggy/x1awWFu7SSJ6Lkzp4Is70k8EMEojTrc8kP8TpdiRfCvsut5b4sS61GaWXePD5gBQGyEcr
5jjmnExjEesHx92hxsqjD6JdODCXWiBF4GKU1eKX14qbpFbVW9Q4UDPyEnst0nx7XQsWJKiwrskv
84b8kpCB+T3qly7euUXCc1hyrYE96KKo3hB1plE6oOA9cTdt4TwyMu60qluYxuWu+yjmBdPfr2pV
XFjnu85yR5+mQhiHyqW7mIitVrMfRoyGh6P7gTftwtmZnZXscAYM1Eyl/MTQXHtsMCuidTdOFoc+
1UNdf72+N5cnR2LXgVd1gFhFtbKiyo7FPddMXf1Qp8NtzvvHxqtL3IHTax8jhj1NH8EGvuDIXC6k
LLv+622uyHQTmk8BxZuZ528Ul6SJ9hgGj1i/T4OlqOPl/CALfGaykTvua7X2M/EaQ+d5zI4mwPnu
eOTaJwtAydKy9nlwZ+QLU7tUddnxDq26oY6ozFadDBbYU4YFr0DEg2itkT3kgq+v79i8CCDdA+Te
EeZUVo9MpesmXsGOPZ86lMzm2kbQ/N2MQnh6IAEAjB+YsuAGyj08MXF5nVUZijarY73Pkzss1W9M
4mR4uW0nw49NmrAh0zC88+0uoN+vj3557eDjfzniqICUgf/z0UHBr7V627Bj0ggHKeiKhFzQOqxi
7Q55/NV1aXPqjJY4MNDobgyfWdkQG2GaTOtTSKtyZDV3RZ2EQkdkLo80XN6/I8xD0QxcA9lC9Hxq
dkatpqxLdqR8X5bPDgLoSQAaBV6Hjb/EQjwXscUx/Uua1MWTbdLggPiaC2k9z6I0nkKQcwn/iw9y
O/cjJ18SvQHn6bfrU5w7skBfyRi+3Dz1zjPSvmlFj3eBTQ9t3u3rloSxrUVi2GXDlrhLz2y5P+rD
4CSMo76rxhish8YY42kIj10b7wa4K8gXX5/UghD1DhRJLVptgJC00W/tJN/3mnHPY9BeXpfzi6FG
nQ1cRngMFnDUF/0VWJGQxCg9eoyNNFn5BA0q2Zh1UZW5oxYO8QharaLy17zVv+RdQSI7do96mper
3urA80eptgd5TLoi1P+InsnFymqTfKWRSdx2SfvsgWhs4Zsvu5PJOMfJN8vzfKJmhkkaxyB4nAMH
saWt9ikQ6W3MjU9ooLiprS6i6CsX2MMObCt3eVxF7bQUvZ+zqqefoNi7MYiLJsuxbPr0RdNurDhZ
eO0uCVAsntMhbprKObYvjhfyYmH4Of06jdUodgEFZEQwBHiPFacrZ7pn5LGFnOvKNTuHk3iU/P1k
n+oc3ZUyHUJyEo1ulC6VSixNQv5+Mn5Wsaop5SRsP8qn1Ugi88/2kf/9OvxP8lYd/v9JaP71v/jz
K0pC6ixJhfLHf319o3VG/1f+m//8nfN/8a/77LWumuqnUP/W2T/CwH8KXn0T387+sKYiE+OxfavH
xzfQQItfAvCJ8m/+X3/8r7dfozyN7O2ff7xWLRVytCSr6B9//rT/8c8/UD9zso1y/D9/fPhG8O9u
xzoZp0Z8u/xHb98a8c8/fP0fyFnJ+xKRGBgNG9vav8lf3OAf6DoFpzDAxebDCcVjmla1SP/5h23h
JwDCJfbq3z81VSt/soJ/GFIVQbsCZ9zUAXf/9+TP9uev/fov2pJDlaGDN2SeWWfoLVLGCEuDp8AH
b5qvm+c6kWRGqZc+MH0dN+qoqFMHLFUsWE/2EEepl7frk8X5U/6pPCSjz9VQikS5Pmh98faWHD5q
7mhE3wXGXBtt0uqaDqGXTdM6i0ttG7cAq1iscWjolrb2MIip3aHlfb/3QCa0zis0ygWInd32dVf+
KJmpfSiTJjsYcfHRTY2pjlAIwNci58ZelMAThp3bivs8L+qffJiMMixqI145tLTfuq5sSAieDG3T
tsR+AgDfA5a7SbskIgNHid5gvXB/ZGiEzuLsgJZGtAwbBxGjMIip/Tmxg/jV4IF2k6NKkYVZYxcc
A2rxBwoqPHArORMA4nodkirZ6Ubjb9qyfPCqdOzDSjjmJ5bl9puRZcm26VO60U1S7c0hGPZ8kI8E
N9Xz9dR47pGkngXKDHNa1yCQ+pRmXbN3Mt3/7Lv9zy5gdRtmXcl2OnIPaLtoJSg2Balk+uR4tLzR
K0uvQtHz14YQd1V7ZRxaQ/phTCcvCmxkqVbJRHfIfX7PajNHOodNKyh8iiwCsIVeZYV246LHjpff
6RYoff2yW6cZAc1f4n4S2mvDyQffH1AH6JTtV60MNAApEjf0GRFR2yeIrRfOQzbdG/Yuqd23Xgg9
4rnxOMbsK/Pyz0ygZEAzSRq6pAnd1IQj1GZGCPo7JDV8dz1RnoTUGYZw8urvfcCitHVDHngo9sir
8kuWNV441b629dPs3mFWvXamKiooua3dSnz0Cj7+P5KuY0lylN0+ERHyZiuTPsub7toQ0w4EMiAJ
EHr6e+q/i9nMRE9XZUrwfcd+JKs5yzJtRwjiKNtP2RDjU3RtEvhTn0lYFYruwjOWXMaR/XFubawo
IXw1NK0H/RUK0XIvj0tfkJsWK6uJd6riExLp++Lv5Ieqi+dnEy3TaS3S/4yCDVInRQVGMK2CYUjq
OKZlZbA8S8d/4Mb+4GnW9ZUmeAwrPhQnGsRtxmlYCzG4c5ItsqsgvzGngCNrxGU+r7Y5330tdxH9
VkD7eUVo6ashC/AIPJM1I7WEE1NEizmXSIsAz4LYZ7N2zdTPphl8OH8vhHggksHzI0W++dsS9B1Y
pCivskS+7BEf4EGz+MC0E797HmSIo1FrjT2PXEukeh5ISnMG62cXX11qXrosZlXg46JFXpc9CLKq
qJIDt+0YI7BmTl4zF/kfCHHfjpvbzl05VqmflgNNM31Oabc+IIe7e9qXgX4YFg+fa/qSck+P+byK
I+uz8tX2u6mgFsl9MxTd/KTwX1olnYYPVMZJRYZC4hux8/uOqC5hzdAkwQjWagj7w5opc5lFGP7L
qWVnEdDaBLk5gRtjjwEPtmZauarDtVuWapXiWQVaXaJk2uvClfF/JBdjQ9R23aLwFoHlOMlleHGY
A2vQwP5MF53dy4AyGCnUqR9xhOTbDDPFd7m8WIP3cTakEoNe/kuZqESf1r1cdYWpDWIjU++mfJiR
J3JKbX4ilDa6ZA/SE4a3ZJzaQqqy2vrHfhz+LQQdpyiyhVkLT1VqC+wngXsXfgNhpzGZcH/GT7rd
MeB/dmvfbF0hHnuhf6IQYkczl70srnsNDT5IZqNGKAtL43bhvjiPZmz7/rbn9Hlz4qH3SCM1eRsz
/uH7Ka304OiDD7e6E/yr21hZO15M1dCrj05AqpP1YCrHv4Rr5DryLpP3ctv3U+/1sUM0UV1aiZ86
+Jllml2x1ImXuKsT60K87vlK6nAWzRqQOza78GbLMboSDBHNCmK5l9OR7iZuhmBfaryteOJBjlo2
3FdEaE2ka3xEoFPO+HAkSdi4QuZNsPewixcjaqbSsUY6VRXsGz8FwRtZl+4UmmDHadBd4nlH8BFa
ZMdVGkTuzvDd+fRH0JnPbJRHn6PRHLlkA76wHqdfwBuSyO5KxgzZTGb5KfXy05NV1wvOlqZP2YMo
IlfF3m513CXLyTn2EsMAeTLJrB/3nF0nKVvO57FmZVG8QeD6OQipbnk6P2/BDzJ9H4jUHJdV2Soo
/GUL8iOdbAsMBkHXQw32HddMmT0Kq9JaSgQgJynDSOf9QWVGPCTWrJdB4xUq5VfUuw7vnG5nZX0j
qVq/fDT0FXbEf3Hv46+NhFkVTOk5Q+NiHSz2RxnSsRYy/SoG3haEBtVqxuCHyq5zspBHpPJ7PMBc
vaTh0ZXjJVv/LeW2fODtwEGIZehhy6OpmYUbj1Is53xJ2TFd3JEFJaKruH4AGPi0e9Azg6JgW+P3
vJTivKBjuIlSuTTCxvknDdz1O0KhCjv2yR25ZtvY0iR2sF5p21Bt7EUa5Q4L0vXrZerS92FGRku8
JsPTPofHAo518Et0aZPVHyCLlPUs1x86oDKqcOclR/jVzjbLWg5VxfeXd2c0l/VUOl9H3Y5+QQQe
dNUklxOizcJTJzlSr5YCTpmxbHhHJeI7BAT4bEANxZQfC6U++zJyt1H0L/F3jurs42sWLetx8dMv
xAp+IbKm0dazyqJLB8Ffcj9wNj+MeV/BpfPoSSwaJns4PIB9i3xJUBsS/gNlcY4nzyuu/HdGgU3w
d8E5nhk4tugQNlSGz1pPqIINia200O/wFp9CtoJnWnR+n1QevWZzFB2mjQFwmHvTTLMNbiFO2zqD
+4dAQ/bCAj3eqNug7FhX0SwUeOy+BepDx3o/cm7aTPlqZQ5pYjw/RQOQnz3yrbIQt6hFwHWTtGwq
ujYzXdKgZrV8lBlrIIE8jKq0lywZ2jJAJXdJ5H6awuEYEZK1vUsPO88qMpup6h0KzjMdukraxB8X
Ro/bPB6QUYukNLkvTbIGnyqFzSeM9DGaikr6ODxsKCPBK68ekqR7o2ZHq4NXd1JafITM6BosSlEH
lrAmmFbV2qzEEb7N9bLT9TTuQEGQBVlnAeKSeR9Wqxon3OJ9k0joHYqxP/CEQi6Dmt+CydYIzA95
Sc+97GgdLziNoYWpPIUOLlmC15lstyyVeQXnzkMEDhb7vy5vilGMWTL4nFAZXo0b6nrnMOhPLvZj
yzCP3FmGqcnk6BvhkCWWpwLS3XPuMCw4KCQqlds3OuLKGtzwZbFdnBdi0wpyjBfgb22+m+TK0g5Z
SyRfhwqlo8FZcTrX0NeVzdgv4Sdjeq5RLP+Bd+YEpKiB1yNqwtmJvyJI10PHUbGYJoI2mTd45Lro
l0HM7csOXHkBeV5DwJK3CyassCwE7t9vk0heFeQVA6mrZ2qWao87ZAhnx5HxfxMx4TPCYnGT2fG+
9voMIrhyCe0qqpb/jT1gelfiD8HQz4dwK+wBUaZn+Gn+ZrtZW8PLU7Sbr2GNCkg16Nxu2BcOENPx
/0ALJwdjs/Aw9tMMF63K7CmLpoAhtXP/WiIkH6Z8o8eOxeu1WwPkae0Y2FaHx2ovxvC91NnvmEbL
USMXqdpBFmOChJxLzMGGR4Sw9TWYKRyfcTn6R23nn6keNtco2YdfSTrlFSgEiMsSqZA+XWwnke1H
DGDnNdSvee5vXedJm1ihX4cusS068NI/RvCpnqd0vBFZ7rVloUBpOpvaRaGqXvfLfkK0yz5Wq47+
rmKgaJsu5+WSZhM6DMN/SxH/DvfJNDAiXheIRyjVX2k30adJ9apNpyU/DmU8ndDPGzvcGki5fCoK
/7myoKh3PSSndJo+hu/dJBthxpfLiOBbs9pDn0S/+DKcSrbtdwyJxxwzdS4ksqc9aGsqs+tIgrBd
0nJoda9FFeWBrW33kLkRx80Q/+VzhqF9XU6o0ZnPQUGSJ2LSivdPtoxR16AG1a55L56FXJM64nj+
U/9SdPGbwcd9B6eKf9RXEfxXdmuV5AZkkAqferSaAN/xH7tYfs2FeFlY/BBqNuJZD7cnmuuxQtIv
Li81d02Wjxg6EjfW1DOo/5yMtqsPU3eJMcU87YXZH9lo9zZcGb+mrIxPIsdsr/IJhXDFEDwYGNG0
0/9oyeo+HO/D3qmqQHonkzMmNdznzOyuSWbYP/F3xC3r+XR3hrofMS1I3XNi37A3Jrhfu7LGImv+
dbmhb3Ri4UtqR/cHqeV9DSGce4gU4ppxGGT9LzbT6Mah5FTtmBnaet0ZTF5W/UC+nT4KGsW/u9TO
1yWLIgzj0dZYRZ7RuxCdocU4THNfHpgRlYnVv0zBKZPAW6dFFldDUXzwgHRHCXUhTg31MwmhKCN0
b1KKrMtp3lBPKBRtbGlSUiEI5ZwmaZOJqOm/P9Ue82Gtsz1EBkyAXTEoj4WJ7E0KdTYWymO8eebB
BkwdEgfvLdNbQwVO0JEiwTzvlt9rApZoDE2DgJQdrigDiF28713o6jWOla7M4oL7bsOHfurOHqkI
R1QN5dfI/IrHnxk4Ex6P2B3UDMAAY1g68+WuSkRd9zv0I1Fdxs63mu0/x31ZILAjmX4ECFleksy1
Ciman4UTr8h5G86JkTGWPxee3eB/DRwvY4UW4D+Szq+p3g65jnFji7xi+KMlg+KREJk8dOIZ28FZ
mBNBvvckzxnp792ozh5E6n8O2RRtysNPPhenmNsH7Kl7vffz3xnFj9uC43KFPlTuMza3pDdtOAT+
yiKy3uQar7XMlnq3AZbsMIbWmWRpRbp8viE1ZqsXRKkg9DMoDqkZ6t6rx2kdDz0+xleVAT0Zouxk
igQBnPtwHrPhGqQYYdyebhfKSVrPJKCf277wetvVEtS5HsJ2ilNILVZE3sDMEyPChxWXeAV/gam5
vAuDNVNOsT6u1D932El+SRZvB51mSb0mTr6VY4apwH0vCBkzvju4aJpbpkJ4l91AX8sSLSA17fO+
BVRmb5uO1NuwmvUW+JnPNYLLu4Mccv4SUZ21cufugFVyOrpSjueiT9ypzLYU5l6Jyo8BugcIjnH3
M1redenNrSfIt2kWluDNDXNnKwiRXtW8F1cWZvM5DVaMKHF/iDifWmbS/orc0884tU+r0r7ujQ/v
Q4jsJJ2rm405Rl68wVU5h1g3YNcpWpK78ppafbEGNd5I6dzOCFlLjkjZBgNgVnEItkJXzIXdB/XY
t6Npglw2C+yfRGCiaVVfVPkWf7EYd6ru8YFjBMDeGvLoM+t7DJs6kwrlKWUA6ef4tVF2LGlSITdj
wwhqLnCnMazjiJHfrQmgNibTwYSG1joh7DIgh7dhSR8dyT4UHx6lO3zDmIaOtunkMIc1EJrieDTk
a0OcYTuo6G3y63WN5HiEVzGo/YyMYE+ne7TjnYSW6RLkwHPGTQicMQQvks3Jwause19wpBWzjnCp
jv3dsD8Wki34k+3YTqYYz4FAVrPKgZGEMnoPjEqaiYGLZkW6VQBM/TkIy7tbcA3wGI0DREVQGX/L
C6tVlMeQLhLDWzLepnD6AULTHjyHAjnk8Nrn4Xclm1e3CJdNJEpboYUswjlSPkwZOlaXbvi19cGA
qnNIpQOGMUrk8kKWMq46Y8YKWtu7cuQ3A2VEyfLX9PIQSPaWK8E/oIGVTagJKiqywVVgkaJnVHU9
9Ygf+Shshsve9e4bAxsqT6K0mTZO/kwhEUdo/97zfAuracjjdoJylIniGg/ZYfdh2WCe941P5BXF
x0NddgKTDmOvoY0eh2m7dz3nrVnCF0ypqG8N0+CqsuJDI0bpsHVYimN2o6Jr0HTRNZ0qnvI8+6GX
7UVs/ox7/8GsCA9askOqp0ZFyWkBxVlHfqogTKuTXZ7yzL3Rfha8yrMNWUNR8PLtrMAvBPwrGxFl
YXFN4B3n2GZjDGhsY7dSM/4fTTYAh6vaxKHrO/aTwYHeuIV7nFAhOyzxgolsHTBXZGmHNp6XcGHk
P9oLft/92KBTnV+0C/KGU/IRAh39qybcOqsZLumKPzErPkIRHfMDlX+GbTxjCQwbtnjsX/aQCQS4
zqb/AGN5Ahwz/k34ih+PMl2jTJ0dUEN3GFcyvnUzs8jkKPLv0bNr0d2D+yOK14ct3fJad3F4HPLt
TQ1AKMdltp/4FafzFCc/gPDipxsZUIY8heLQTeOR5mV2iOaC/x29exkBQSDlEFdXbgn8tFvfQEEE
ajgCnLDu9s0pwFTBjGVAmtw2k9kccDkAm6rDZ8T9+Bjj+wY+5V8i9H5XwPXsMQ7LoxznP8BheBv2
HvaGFB1WJRabOh1DgMBO2i+N87CS2/SWzsk5W8YXkavnHgEkp93n+hktDNinfPI5+O2JUCA1tjOk
4S6mx3kLXGNcAs5q6KKXzqGKpxi7Y+Loz0mxu8HzC8kGeTGUR9d82flzvq+XNU/Ligh/dvto6+/Y
ntJPcy3YViERgADxGsaWh/Yy27VN8Vq/Q+Ce/0LU7gKIqgfKFwNqTUx5ywI3P7oRM/s+zidF1C+z
03qczDGcTH7YKS7OqLy4Hhn4aui+gB6/j/H2Tzj0qmC/0g/TaJsih59ZJfMNXEvepKHa4NHtywr5
ORrGiFzj+lJE1x1QlHZG1+4J3sH1RIAEd+W8Yr/07kkP09UuqFjamBuwR7j1XA5qOjuUuEu0V3IU
nycT8ZUpg74K8x0zEQ77ilFATZIi7TCWTZ6KOiXL3thQfxE96nZItzMGWgK6d0wu+A3tA8XunC7A
queIfi9CDu6rfmfYU6aXfkWUx+ZGgvlcu3dY3sy1nPYLs1ReJ1RpPWBMXAAuy3fuACLyFMFAJXxD
b8v8PQlIcpNynQ/Ljmg6W37trmdPqGI6Up0+6DKxNdH71cvoP56vT5H3/0rMuLQzRbPL4JL1HTA3
vyGxH+Dzv5GGz8scXlcAmmWgeJ2u9KAHFlfx8i8xedlAoKtrbOtLEy/By5pEj1rv61tnQpzlZDWq
CXs4DoItxGdDYAbX6NIeiuy5SNe3FLNKljnf4IPANorqFnTL50Q2E1nvmaPBEUU3mBSgu8E7Oxbt
pOfbnKvkmMoV55ojOBgWFKdqGp0Yw7hCp/1Rjvi0cZd2h8kF9QpTfT6p26gdhaLa1XTbDn0OwDzD
4PmaFUQ9MU7iVlNsLcPAzWM/d9cAAk2gW1hfIFUG1IWeDDaY1z7KH2hpkcMGZBzzkwHx0p+MnKaj
ostlzOHMyDfAdRIHUmCe8+yRhxlrwyVghzFHBlU5ia1KWPwE5chwLU25HzJ0jLd6zNsOg3CEYss2
ctF+ScJpqUFlZAeC/z/ah5dDEpv7UpIzFlNAK6n/O8bibzxncGKgjBTXZH8eFDuqaW66Ptenwq61
iz8KHgX/AKZJ7AqFbLHxdX8LQ35STD/VrMPkPEOJVi80NPViMSjI7uh68kxSpo6x0OdVhh51fbY/
WpWfN/Eo8vwUm+lWZEvWoG2tWtcgrAiqPaoh7Maj4oI1a9ghmaYfH3F4M1BsAT9FqaW3FIgfrOes
C46lnxcgTT9GEbGLAXIToP42fldY2ysei2s2IaunhwNKFBrkw7rqG/aJ31kfv7IOLBo+1lebFQ1m
sxChF5IJVYGYXl94uNoaDFrXzl41tJjnmnO+NA7zDJ8cJikj6H/D6rPWK7u1uow0/AnRegrLDoeb
2+YPs/U9wDCX6NfAG/MGnvYGzdFjBFPZX+yUL9CIhnezum54SPW6YIJLOUycUXqeMDFt3xSmn9ht
ZBl98WrKWgyYC0CgdMfZtI1xtXd+PtJvfgB9zOTFMv2UL8HvBMH47SaGAQi/PYEegNtLJ68KrkZg
kjtOTXNMyxXn6JSn/5EkeEBLTR2ENygVm2QoyHnTPbaReQTrY2VQVhHdfinu8aZv+49oH/0RAU8v
QGRxBBgAt9CpxAkS8cIoXg5qGJ7KfjrFyPOnLs7rYi2CVqr4VMr3TqgGcNgLjkJSL9pb2NTY2xjh
3dnE1tcSVvw2KtY/XYFCpAYBZh9YBLClWnGwRjbIN/4uUx2esefVdA43rGmI59ZEPEmRmkYR+2pl
oiuoX1pFh8NmpxNRYVkHpX30q0bfVRfVUw+b1C4oqA62/y4wrV1Y/xuKVHbA8Qe/DjZRMCaBekBR
ODkSMpAHv6YHNHne9biVaA0Hg5CQiU0VEDJTCWPR7D2TuMno/tAFdj5OW4J/z1dadbQsqx6zUzW4
4DCk+oEWy2eAnoIq9Glak6V4MxNIR59kfZWLDovQkqFnaaCuWso5vXCk+85hUn4EsWYtxz1Wy9ge
pvxJmflip+h5Bc2Lkr8uapdvO36426L2Jg+x9A93ScsHVUSP0gDM5lY0OxYhZVmTLGiPcjECPWD7
OoUuRlWIQsmZnSnWxAi41M53wAckJhX4kviVBlHWbGt54czjZc+RN5sEXSOT8I6VvprpBMEz7HU4
b4ypCubDWzzG/4YlAk6xYTDpRxAhWXmgZqJJUxY7P8Pb1mPyQfcVgs8NP06YDZOqg9/gMBcyOZXz
Fp5HivkGnBNFqwRmedaEQy+f1u8Gs0KL6B2s65XJ6JBtYY2kwyfclCcYIwo8JMN2mwzzEhhJjq4X
OFjx+nsSHLGC4NdNxnYYA/UzSk30mrLhh1W7e0qDrVPNkBQouJhmweqVhSmsjdYhzlAVoi18SCtR
JsUzEd0jh0cbu0K0NmJLoifqlP+aM+zri6LBtSDDB2Ba1WAyJTUneXeNO45Uzszxxu78RSabaLaM
/heR5CHETOLGH/hm6xLpSC4deSscfDyAkrCsm3eBq81Fog1yDxhmSE8YMG+7/uYBzAUbPcifYaro
MgIUddujov0LFMkwuJgAAMaALWndjpME6NCnUBnslQjEzwz3UtDbp37fHksvpazNuunaO/bbxP+Z
TINL7qRlQCoFKM3fKTpmMUXZND9ovz8XCqiAEPFlmMv9VIZLV3Ft70XWYUa9oKb8wOPlngp13czQ
Dj5fmw6w1ks3RX+KULs72YRs/vcjS/+n3PvGJkvTz1hL92nGiWTcE6U9x1Fua4UoMUv4b+WmT5ad
Rm+PIYPRRmFhHcLoJy01b1TpzjtqqjDpha489PgYwDmMWO9CwH6lBSsREAAiCTmXctLHMcYxxpCY
2EBq8HMg7mXWqiU6eei37WtIEoDXkOugFfzSrWOL0pEX4WhxSagpq2SPL6nC5+E8ja/w/p32ST+q
Hfzi//DVQRWAKMv0KdEpOCaDbJYxSEmTI4i+KQONo7XsgKB1hfnwoyubzKGiqhro+OGCbq1pSngN
B821S9f7ZsZTkfW/XRojfAjROEKP5DoinYwSWWChX2b8ZXbztcu6y7oDQcz1PFc9HzFn5thZEW9a
E8FOYBXWtpgn7Nl6yu85jN1tEMDVW+VjB4QOJuk/o+Rzs8xsPsRQJrztjg/Q0cxTeUaUUyyqEjHn
527W8WcCq15W+cyyIwsjJOX9j4Lo0z4T9Zx7fGmmEMNPAfXo52aQ38r4lD3MCZQdxy7UeJAG8pHA
X/XsaT7exQIc8SAybNRbHOOpnaL1YUxXfmMmI0+ljZafvUCM4Txt5R+KnJii2jcnb8AYggPdC/AU
Xhv5nYQy4efSfDiDcaRtmvP4unS0iEGS0ORtsel0DO2Wg/DNZZt7Ba1O2u9gRnx29EEq/yTZ7uqY
5gBvdLSMx0nEBbbRkruj6ax7MDGC9gM8docw7rLHXo3xDxZ9k7WBQwsX+gOrIZ/T39vW3bY4tL+B
1MraU37owQkNgTrpLXxIJy1u+LTUbR2n+CtA3MbTbldzWFGmBjO1xVjTw9nHkE5JLTx+nZT70fsV
aVDapy9xYcI/Q5YGbThC1Kw89Rj2lmORDYD4sdPeaJ99lun6AZlABO6UHpLO6YNObPJLJdM5D+5B
ud09emOrNQ/Fl0g9poj8Kd2G15EgLGUAKLylPD9uKg8g7lTfrGr2QvvQwzYHSVS12j74NzLHHkeh
8Uvajd7K2coHHxRt3iMRrAb3kesD7Q0G6+B9UQVzzbIRBGHqTtRQai21I3apvdCIjoWbeTrpEL2R
Q4YFpB/geAj9FTmQrAYdVD5NbGnSCVdX/J3dObnv12oB0QvB1p8k0n2NlR+imAjqAlwEjQBB+YWg
AdLYzTqsbwsqhaWInwsPmKGb96HuVnEyHbMA5ZBuBKYwOwOjL1roG0KM/rB7vvHpu7R5VvihcR6D
Aoi6RYCCK7q/XC/ro1/CcD05Ne0g52YBvOb/x+q0WXqe/IQl30IKokAYpMlvO+Q18vaHU/GNsPDd
Igs0J2MDRg1rcFD0F7eC/crnnN0GNBRfoEcjZyt98alna9ox1eCmc08uUuaI3oyLfa2TgfiHecMb
Dgpg/MaIfbUvmJjZnnn4ubHjVGadR19lJhp/M6mG1hBtr7lb9oOKuv7Yj3FyRUFx1xaLDz73Pf2D
a+krj8uz7lx6A+iAa17HJPvPd6y4zv044kLz4x2YXgZSs+9uZGPp3Vi9vU4yp/h6ERj1DLnoO3ER
0nsBytqbNWr6I7xfTrA6DjH2gWzFrTxf2W5w2oxETHcV50NlKTV/xMrla5oZ82OLdMqbRBm/18A0
gc9HbqcW1YA0f9uizJ06M3cnoFSiydn6MvaIMfn2TVw1XnyYN/10XnEsX1GUNd/KLoHCKE2pPMTL
sN1lMJI/HFWf7SwN+xV0RXDqIuVA5AVbjOt37ZDE5+j2MvJIN+jHHGzbLxt95AlKdQYiwUXIAjaZ
Fa7PHRoRLFr9I3LuL9Gq7hGG5xY7df5hQ/Y9Bebd2UngMkMG48usNGQrGUQuSa7DV6Tw8HO6Dit4
Kew3aL3Z1eMIvORker9DDGZdjAoD9l+v4MlBUS0kctKpc4oYhk+I7nSdrMhvgKHoz0K6uU6VVvcg
DOdrSGL+DqbA5U3BSIdBjD9CjRV8z35+AsGZM3se2ep+5WZUbyG0lfdp8g5tsXco1fB9hwGp6R73
T3vZ2Z/z6vu/61TmtJqLGBRbDLUOsIWA2x/dUoxIciOlrMOQA0UezT+eevNA+z1ogdturZihkEuH
TLwgU9RWcT9AFbJZ8Wz7FGvkKgdxEgZBPoDDJX2OHI6hJcBrHYgxvOHdWpq9CPJK7oC5PBJTzrFZ
Y1V3rMe3tWwFfvqS/SRr7u9jmUMHBlikmrO5Owd83g/dGs/1vo3mgHZScy3cTDAMct5wS/E794to
NMm3Z9VR+0EQ2v2M/5O8YqvLfqWZA+2SIlwTVqV5CN8hCxAAGockfeRF9sTz5TMRSE/gkPM2fcY7
DDdFeeImLF4CAGTzkQSRfOR7ae+D8PvXOhhwvHIffqYF/bfBRPT8Xf3YoJaaPKYM+seQEnGO5Tw8
qGlC2dI0s9oGGRA/VJbdBqwU1RQPrO3ERKGMk/wJbREpJEeKowUuyoEfIGCZUrIdHRvEQYQjOIN9
yh/CfumufbqWrdN0bcUS12jQgMbNIJtpCQs8UpsF1AOODOeW7BDCn0Q/SpmwR90p98X+j7oz2Y4b
y7Lsr+SqcSALfTOF9WxBUmykCRYpUuj77gFfnxvySg8JIaMtt1lN3FfIFaARhnfx3r3n7GMIeoFj
VfVu3bTOW+8L/yEL1PpxCAC2FlXlfA8iw/iRpGl/J7TRv20MUQ0QV8x0zxzBIUk0KJ09Hf95L2Tb
6R14vjBa23mZvmdTHz1JzOM2oTQrCJ06uZHC5inGvL6SktR6jTtRrObzzMavYVCsfaUQV5pSZTS6
J/qiRlrejlqRrJqs5s/k0twOEqXeUST1y2T0kexiqNJrtxOmoqK8RV3Fkba0r6Op0PeFqg3rQOvb
H7mu6NtRLigmBZ05KiAfwcIrtc/yKLrtemGu8yhr1r6a0hZVEOsR8yTfcnYNo71EE6p2kWNa94FC
8WqIu97GLWHYGzBShjvr6w99WOTlRW+2lGu9QfzMk9O+t3YPeMmEeXGJi2BY9fS+Dwz1urUTIMmb
nGSWx1WkZ3SddVFaRrltRR0cRmfqrvTej1G7dkbPjK7VN9JQyi9+6YwbhmVM3Jo7rQ5o33OClXiC
1kEk7ir7QRm14NZI4unLaBrNVRMOabhqDX3W3kFIHlMdrWafK9gSgTa0JQo8XaIjjyJc2hYBNlKl
H0IvjzRt7fjs63rgTLTT8mqfpHXZuoowgsvMoCHPCFlaI4Ajm7MrhudIxdNfDo48z/RQOUVy/q7F
pn03jlb2XZSov1dWOldanT5Kk8nvsTGoDFr1adgZqIW3DOXYtaWMedgcARV3a3Y6LCHF37WhLomV
JRnmwcjbd1IM7wg/dF44+zNbqvNnW2PbpyGAGkUS/4grNdt1dcPTSjhB4xYmiDSaHAlsBz3d5pVR
Pilpb95MpSbRf9XKByfwERgyBpYfY6bHQFPyeHwVkqAr2dBeNE0fFArvyOgj09SG/bpiTA8R0sxV
MmbivdRmXAq0nDfavOE9Ux56wBMhu0FbSM9RR5FN/TFERZL2SEob9pfwyW5g0FjrzpG6j9Hw1XmG
JVR9RQitvJcb3JVSUaPSkRnZ8LSHFtoDFLmopQiPuDCnsX1TgODfB5KNSVcT8qze4iY6dVauVSkw
1oGtdZt0BAKjZL7YDIjQTKZpLc9lL3ReGlLNCSe+E0JbS5pc3Y8RW1yUPzG/HGq59RRVGrtESHOX
QxhzhqqGKSjWQTHS6uR7D136e92DGtHodIuhMe5siSFYU4/do6S25qMetQl5ECWzViMEIjOKMp3c
MRd7NOnNhV7W+fdOZz9pjm3GQbDpdqQUJtT7ynmss858l3y2tn417qQiVDYpF1wHnWgu2bQh1Jca
JXBNiV4PW//wXk4MaRNkdFlCK1I5D488n5ltvKBCCq44YRT3CnAp+pnxvIsU2eTiyHPuAgbMd0Ud
ES5qIbQL0iK9l9vqm90gmh0n9mpWIKUblrSzKvxCMBZpoytCt62HQp/HlLU8T+VJekZwhZqdA1Js
bLV0iF+CxrxQhqK+5vARXxmlZH7tyzJe9wk4HqRaQkfbFbSHUVjjQ1wrEprgVlFpjtPW9OIc9RJT
f1yWqZ/S/daaeB9FbXHjtNH0WmVh9Gi0pXJLHSSmpDBN5Y0kc+e7kdrNG8KN8TDBN911TIW+s87q
l6TljJR0uf9gttOEKawOvzZFamwZA6jXVm+O7DPatvOI2VOes8Ro70XeJGg7ofEwljdu0e1M0BNC
5aBLsUyhU96E1mVfGnXohrVF1PToCu7cqsRRZ6CeDY1bx+n6y8HSUT9H/JlT2+aXSa/N+8xPRO1q
Vl6IDdiqkS6KwqIzeETcyXHS29hPG6bhNXMRm6b0FzOheK07+pMcSaCcoQkWNVOFPKkbeZv4UHcV
7KkrJCKSf61mUrwCLhSE+7EWjXSDSTpY96Mub4uYY7UcJl231esgeZF0P7ny0QQT+dBZnohSBG6O
xMnRlYpM+WI6UzO4JvMDVy4xbsqcmDdaZwUPst/Zm1at9Yu+N5tHH4nNJQ6XztWrtH2hUZwg1+qQ
rGiILtd5JWitYkB50KJEcW0b1a3oagpcZUW7asgebLW9VQ3Jv+yGSNsI258uYVpkz+VkYNBpi9ml
QxOwiVVrPQQcKTmIQhlkPPLaxVVXrNrRnsfyarwHut5sFBHF2yJHbpXQ0/mSGnq46gxjWvtmCCVf
8o1bpZUi6K1NfzlGXHoMR3XbTcirw8byV5MVcu6bUKVmtIwk8SVgk3xZKpLkZo2mPupOqeOIIGci
sCv/qiud4mGsjOy96LEzuZnckytgKExvG+RAG93OzXmqRMJCOAXyNw3N0W1W+4hhFHvcmbJh3MWK
3q3o0svf4mbor3Q94w03dvKtHRjBqqml7FZz2tyrahE/a3HQbpuiCzE+Z9HtwMbhgok8HWW1TiVX
4zS24j0KitOWow2Hf3uTJ4Z16wyWWMejSpgjO6fnsqQ7PWqmf9UH5biNK9N+J10r/qojIv4YcoZY
AaqalTlpOYcjPds6KSYil0QA80YbG+ubWac8+3qS4HYZIyd27bhgBxZbYLWCbJLowtLzlQYktyNg
mhUTBe1At9f/KjtxehdottiVdRy9TGaSrfPCmt6CSivQKejtZSwN1r7JZ+WUPgUjbeNedjuJJqEc
8cElQ4q/Z+hPv0DQ6a76UqkvxkIrLyKYA6tIi33i7pHRTJairzFmCLTvcL452rUfQyjiy0Hv4u9D
nwYbkdQIe3TDcFbsRiJKe+OEYMcA4wVuR1V5y2rN4G+oCkJ/h25gGWTDq5I60XsdJffs7sS+GYzW
JVqi+I7KvLlMujg5+JFlNmj1WH+8TW0ZHLvTh692BVoidLDuOo1dbGm/keVLq2hFVWXozKK8bvCx
rPIWnWJiCu0wYDv5xlY9/HCQKT7OuMJwBwHPuJDtwMLaWjFFmE1GDgq9LPgSxACG3FaRnL1mCX09
WvxEjQgGhn6DIGauLq4hkERrUZNivbbIKdr5plVw3DEO0pjUKi+tqd1w0LAelJmyoOEdC7RBeW1U
R38qFbPdi07RVoEZhV+UqOBoLxqDFuSM0a+KEPVYGfTc0E4XnlVY5rvQq7Fe5zyyENnGgVOBf0GR
V5mHq/5thITxh2RXtD1aJUwZHw7Yhaoq4oFWxNSOq8zuw/fIyPW9VvT2VkXQzIDFyfdKHJQrg3XD
9hn91EXFqmR302XJoZ4PTnRKxgujrvrvvqP6j0FoAKDTHUZwwrKr9xpa3dYIkZqpouYOyKNyP6WC
5oc6N3hrUd/+S8tCZQx01dnpQZBuYsMcrwod+SIzKfVNNiv5a09I4b4vxHA7EdDxXAaDeCnaBEdI
LaPEuBJqVx6GcQTN2EZiM6cN4gnQnbVVITPGLQNyrhoKFzF7sTF4T0arOi+1N41N1FWOoeEQ01AK
3H/FpA3VhRwG+8536n1Wau2PeEJSg1SZUpnBNHSzUkI/okBFxx2P+qrzJyhz5FXTM5F2eRg0B8Je
6Ew3akHnavqomdnfmE6OAnPIBoY1XW6y74PuwNBUz9IvHVPOdJMwa8D4lzP/zVq9ZKzLUAdtJtui
K9no0v2YSPpVPcwn5SQZLtJgzPdxq0UcpgNGK7YloufJKplM8hwyj2J/dMeW4tpuo+7NDGXjwWhH
1KRNUmKC0IMafVWYrIWGODHWqg40IPp5G2XYus9ZIk0bRA+ZkF7MlA1kW6fqheXI4UUR1c2jmEKB
CSPT7wLcPxd5rRdrS27FNo6BVP1La3tO3boV7ZtJSVZaJTnbkii7rWbSj4pKZLux8sgbilk7+eWz
BSFCmVUbE4cJqWq/B4GPUhTWdUwmIJgdN8h53CxLrb9RH3Jy76dpi8cY0OWYqaX7rwiNjCjkwdyR
qB3v4jBEs9Fwmv1X24SmHWppuBco57zYRyQsmWOyIY9w2EWcPHYd9p+/7Nj/z1L8m1f2b5/y0st8
1Kj8m7n5tvzIH9r646O9fi3/v7A0g+z4v//rGv4PS/PN7EH+r8ui/gAt8ZdH+i8jNP+vvzzNeKL/
G8IMAWsmGReaI2Mr/svTDOdotif/xKdAhsHE/KunWSaqFBOgSgl2iFb8P//Fe/inp9n6b6h3CoAc
lSta/POfeJp/99FLKoGDzDiBkv/uZSbGhnYGQ8l7x6L5VAWBsgvtST6B8Dt29QXCwDJ9Ji5+Jd3l
sfE145EkOfFUuNWxay8IDY3S4czm7H5PrbhFj2SvG8Mytr98iX+wXh+7+ML2r3G0rzJgMxDt428l
anG6hFjJzrv4/EN/YQpofUOHxOeTNwObOxq4l1jJtBNghN8d4//+QhfUBceYdNoSaXBPY8LfdINU
vKa5jHKF8cbhvM+/8L8P/ARpmvgRytiJy2JIthZQzhOpMMfuPA/8rzfHLh3sHLHtw97E/0TFfhKt
zJr7e2n+4Vs9dm8WmLyGOdo0RpFzZ/UF+6eaXaahROHKDuUTz83vwJi/7/5MJ/j107eFEFNuMjgP
rHK6Toey3NdGo6yEEbW8wGZZstK9SbKV7D7/lY7cLmWxflOb6WGbZvZd3HU3EwpC+iT6eOJZOnbx
xfIFnpfnuWFad1CQMan3oHFr4/nzD/7zlvybDvPvW7VYvwkAAEjMXX/XVMpGregcTIVr+we1fbKn
x6LGrsvmOrlNqniDbRR55D7tvvv+wWq3/LNwviMPOvGLqvMP/dOHWaz3qlAafWLQcNf5FYLJYTsF
lxJ+5fja5PBpaG/CxnQoTW6vHnr7xQICnbNk06q68OWrzMFH9Ne/qt6Y/07GSC/sLeYk40Yqfswm
9hO37dgnXRQP2a79TIR9f8dA8KBpbyO9apM7oolLvH7KgLEdU6VUo1qstlJXruAbEMdO3lruMEGr
TkBefoL4/3THFnUGLXYs1erIQC6bLQwOuuLKhfiyU0zuEM4slTMGLdc7JFz0pl3uTzGuLAV3Booz
X/dBhyIpMw9JssWX47IP+vwOWUdW+U+0zy/lFf1Fgoy3jO6qrMdjVVuHAX8wDHN0RTHpJKm8Iutb
xRJaPihS2rlp06NoN+InoBRXjVz9iErnimjoF0eL7tVRuu6c6EU0waPUAFfBJo9f42Jgd1iHI6xw
6drqkHKIsDm0vvbInOQtyeT1QHMAV6n4hrpkE6bV2gnDy05iOun7e0xYCJ+mG7MVD+wLLhBM7Whj
X0phgIZGvpjvGPnda/oIN03f7SZduYul5luUV9d5qdD0Jp7EQYkVEtIUmQ6DSglnS4qnO02fBmnY
piLZ1EZM+5ohuJqKCyMqL7AX75oewHna32hKfp+m5Tbokxw5le/R7D2zCi5quDJkAZ7ApPLUnhdc
KIBQzI7IXZeq2bXc5DpTIK1xfZxWn3/nxwrVsrCLiVf/yAGdofVWjWpaD9nmrEvLi4oeDxghHfba
nj7wQEytiVOy/HretRfFWy+yxIZaX3kVvh43NP0b247uP7/2kVUgL2p3LzW40Syj8qDlgGhAuBze
xbgYbunKOKeobEfu+7yl/fV1h/xttPRgbLxxcO46Pb2I5cT7/PMfu/SiIlt1ozgYsCvUwFLnTmlx
36FIW39+8WM3Z/6hv5QIifB6KdaCBlulPawkI6El0CTyLkFqeOZzs6iPwrCdsjKV2sOf602ShMaH
+ILznvclgahzcKz1zPm8weJ94xhBvR/qJDxvTyEvli9j5Lix9bTxUpF+tWgqoTL/+PzGH/tWFws1
c8IxksOu9hTE9XSWJk+XGWCfc3HdWSxVyyawvR8oO6mv6CuHT77KM+ustUog+O+PTKxJeTG3eLxE
ON+nlH5DEckn9kJ/vitkvv9+7VQl61MvotbLGnuX12iwGya5J4rxsYv/xxodmyqxubjq+FvaMxO2
lH+YKP+/mzj9J7fql4XkG6LGCWpTZcgP3+NmM9axD4jp8y90/uL+c48B9ev3+5L1TE8GhIkePT8A
/FOx7dPkoUriS4ZQPwY9ushbZJ0GXdUTOOVjN2uxahvTHCc5mW9WmfzgeVppOdrLz3+bY9dWf/9t
nMIKkgGliqfWJdXewfpf6Pr+84sf2Y8RQPn71THG2kFUYtnoWyt/zTND+jpZU+OmvW9vpkow2uEx
A1xTqTe25eD4r/AsrhJDuWfLUN0SpOJvJ4u5o5hM7SYlFcHNS4gwkqkYLkKc4Yqh5DseW9yOvWKu
P//cx27KoiAgebGEkOTWY9b1EQisEl3fnrj2vDT/8PgsE1L9LvNrB1mRp1qJtM+M2sLYbT3JsATM
Ia2vOiwtm7SUm8NZv8sSXj61Q+bktPE8bJQu2TUJAcQQOc67+KJGEPDnz0gkXrVw91dSbbVuY59k
df75hajbiyKhaHifMPO2HibKCBGdkV3qQ5utm05Rznqh6/b8o38pFV1sNPzcpPZCqeDEIEwdHguK
qfNuz/x8/XJ1v9JIZ2Fo6lntqDJlat7NEZ/j5xdfhJT+XebsRVkA1DZmETpgj7Q4/SC3BcavIfpu
qXiOtaqcNrHo8R7ZYXI9Ms5gsqhVmzRkePL5BziySuxF6SislCpr1rU3Zc19UdaXXe78OO/Si7pR
SLFe11nbeoWlfy9l/Z0Z5vvnlzbnj/enBbhY3KgHtc6f0WNxIbqDUo0mLffc4bwq4cEJcJ0S7cYw
KYmtZzMM9fVQoV5JKFYXEhxDkEdYKpwJdxYm8u7BynLpGhm5vx0wAXC6GSWITz6j6qzldewn9W5S
zXSTl8AVGJp/qXo/WyvTUMGKtdVNL02VG9qh4VLVUZIpbbZv6ZavkXlrWxvgFrCXqkIra5SHEKeR
20LjuZEc5h8MNZt1pk72S+JIEEhC5M0aZsEHlBzti58M44WCLmZNb3/cjLb8vRubeCUPVkzIQFO6
06Bg47NM3A2m82L1GWoSvEAQ+Ho4iKJ/Az1draosOvNtYy0WRDNI6TiKovJQSCRrXPsoNdrsRKU7
8mJehooy9bb1PulLDyYS3NXIsWbB0gceU3oOIH+w65Z+6CoxJ4+pCIMTG9MjVcqaP84vi7yvQ70J
ZLP0KOUhGIEch5KTVQehngLrH1lo1mKXp4KbTExbLj2/9q+kTLHdQq1PwYXnYvqH5bBMM0nUofB7
5A8erfgOnWSNqM2xICCH0nhQRik58e0c+yUWxVxMSVbCaW+8pqxuu9r/JufFl8+X9LFvYFHERZRk
9lgNlYdTQvtq11p2n8sT9B0zkdef/4hjn35R68apSnIrGksPyuAVXqP3OLFP7LOPffpFravLUY2H
gD1SnUbqJRZchtKQJq4NDscnXtPHfsSi5HWamlhgCU1PjWSoVTCmmJfXJclgiHPPukFLOHgnddZY
j6rpmQzNEUuMj7Ez/CMY/t8vOnPx/E+WWUV9ybWlFEJqF9fXZXNeZ183FzuYZBzw9jH98uJ0VRu7
8LzDsD5Pz36tClZiS6MBuMBL+/aQOcNroDnn7VmWHH1VCLNCFWV6VkQoMEHhiRsPMDbO+yLnFfBL
OasdafJHgOkeGVo4pTBVrkYlPJFldmQZmYstizaIHrZsZnqGVMTrOm1v/FH6Z+j/fz8mizVai6pV
O8R6XiX35c3gM0gJHMwInaMApXF0jIQWVpXPb9ORJbWMHcLwUVtNrxmeLUgdcuKCnD+7lm6QYObb
z3/EsZu1WLWS4yQo4hXDG8oIY1n1JKnOx1mXNhbvrCBC+lTWI19yJZEcKTcA9wyUVeddfbFebRO7
CORWPvjo965i5w89ssLzrr1cryHePTSXtZfHiEgUdNPkib18fu1FNsDfT5CxWLQmqogwNvANiPgq
b62dbCcYk7dq/sUPARKV1yIy1rKyE9mHqr2l2rOsT5eaia9rTkp5lquLaEqgYJyoez/nZX94Nxvz
w/fLWtRDUYxJnFmejS/ZFGJlAypRUP2MjnqQ/SsGFXp3a1XxIelvSHJExUp9rPQdRJi4mocYlZmf
VxeM+Sn95bMMcVxMppkWHpuDLcpS4ofruDvz4ou6kOttVHKULDzfNq4htl0MpESeuPaRMZpuLOpC
COMOS6edeTbe/+9Y/ruZuvBKcz7altPsc6xgGOE+fgv9/guZy0/wrex7MU7aqjTgO6FratwkAU7Q
m8ytil6J1lqpDre9ogd3RcPfa1rb2hdF+TVqQH1lQv3GsOFaq6r0xG9xpBgYi12CYPhvdH6de9h6
fqgqTkvHRiP4+YM/P99/es4WlWbKCqRdipJ5lUiv4UihiOBgB4Ume1WD4byVqy9qzsAECePmkHpW
IF477F3m8PT5xz9yb/RFvUHBCs5M6jPPF84mc2J0ReWp+64eKfT6ouBEbThV0ABSr2NmeQihzz+U
WhFfqxLklxKAEtiZpkRTbFf1ug0kcYO4O70HMASMdCjT7YAkfA2jznwLo6K/wtUgb4OI1mHLSRAt
hPLFUIW69dvhQ9QawIShGMx1ZnBqyaLzJvK6vqhsQQoWtct7bn4LoUANd5wozqv2y2QsJNG5liK1
9lhFOzCNT0abnijIx77Y+c9/qTmWbXByTdvES+z8wymdF8U8UVqPXXlRcORBKIQtF7EX1EZA1qRZ
Y2pqduc9j4uCY1i1rVvTEHlZN2QbJaiUNaTHU4t1EdT591vq55//cle0XDLKCfW3l1nbHqAHuxqa
Y3d5d2Dkns2OlhiyQPGqza/2CCktoCwdTxn+Y1pziTLB8DLWmFrpHzzZerhFhkk4UojTKlwVygPr
dDWFXxIsyXb5jLCBPbKbaOqD31ebhu4kP6m1Xwb+FL7sXz9WCazzukr6ohYNsqSiEk9TT0zyG5zC
VSNLpxbzkW9dW5QgptFKrCVF4tV9waxcbMnuOu871xY1KHKSwJSSPPH8Krgq1Oa27M6rm9qiAOG8
iuFKZ3PdpOVDzNQmEOnjWU+qtigLKQUmxPyXeZiwfN0jIfy86y42LkWW5spgisTTemDEDrKyA5Jc
a3ve1RdlIfHJg+DAydWLCsh390Jf7vm8Sy/qQl5UWZLVIMflKQHr0SXlTsINsD7v6ovCEBqFbYpe
TfDtIsFuiuQGcfWpYNdjD/dih1AWqgkbtYu9MQ2eFTPESjLzQs775ItV6U+DrQ2YdL2xzJNtgGRa
s04mq/9596EuVmWiy+jf2NV6Suw0m36AmJg5EMLO+uRLLelE1ykwlSgDBKLD5s/f8pKj/ufXVn62
IP6wc1IXi9MPyiTpzDzyZFXaUYivWPaG+UStNSr7IKe1G2WHhiQYajTy/k3YPgNQ26ijuhoDkpt0
jtiZdBcAddM6bVcDohyady35whVSGsNaalypXMUkilkzuz29X5fAj4OmXGE9ISKGh7R4Ljh9mtR2
LQF12sIImzwKeJkb+6I79PJ2LtWNNbilHO/4k4nHQhrkA+8Pkuvhyn4TRWGt6vaa/6gmOhsEiAD2
+Gb777L9iFvT1fVbDrtXvAy0yX6vxYGAhjXVX+LLsnFBV3E4vxYKEmuVUN/x0yurBe5TuYJfJCrv
CRhO+H2k8MMfS77f700HvYifwyUVesHYldw+vuav2bK+4XMY4GbtjBZu9tdtbHD119qu1dm/gOjD
uZT1kIm3sf/R9eWWG8LbrJfLCz/V110kw370MZhVF628dfyA/7md33Ejov+sT28LBY6WqJ59B6Vl
+awah2QIrjqONUo2m4nMZz5DQH8lSLO9qrzUDZbZ3PiKJfLSz2ElVDl0+XAzBRgF2mvVvLIYIIUw
k0w6qF2TrgL4dGJSZwr+fr6FCskeHMo6edvVJv7Pbdt+BVbnysN4iUdrnYbIB8t1UuJEIDKne7ET
E+C9A7VXXldnNhV+HpJ+2TyEA+NeB+yh18QBmTS+8Q0r44nlMD/0f1oMi6ofwMDE080xwmqHL1CR
ByZQAN810LhuVIctCAzs658vvSPVTl28A+wCgECPJsRLwuAKnMyjHpj/KKP07/2VungHVEmF6a5r
Es/sQv1gE+Hh6sIazvzgi3dA2QnHBH/GOVoqXghNv07a7EQP9mfw1p++gMUroGJobRiDFnk5z34o
whUxABcssLAzsJhv5x1Pk9yBRGv7cB9Oyo3SnjiCHfvqF++HVLR5KmI/9mwt/cHMS/J8pym/ZKad
/NAiw7mx8YaceBcd+zWXeuZ69HWznMzII8a2uhwcjIV548MWwrjidsRHXud2HK0CXJNgPEE2siYV
51CS6wCuQekOkRUoJ14vR37xpdTZMrWUmNEs92Scy9f4IdIbyILpSyTrQKr0MSBbIm3Oe3aWYbPY
mcEijXEOHWh4rVL7JRuD18/X07xP/cOjoyx3gq02ZTUiFk+BcUF9tgLXgQa1ml1NBzmpnb3kpOMa
5GJx3hFMWVQLnJyjb4sk9XDl9ysELkwb0zMHjcqyPFiGClBqTL1kKL7mWGgzWf32+Z06Unl+PpW/
VFAtrBvJ1rvUm7MLFLP/Rr/zxMN07NKL2jB2UtLGuhp7rSU/+U0Ma8g41QY7du1FbSjipm7lQknB
eMnP8PO3adWe2I//rIx/engWq1/x7aJLHT3yakvNLsQoY6Y2yOJr4ERswliNAlfKbabLhVSpM773
Ds84PlrHyOJ1SELcrihClXgCKVtLY9VvBlFAfA6cak1TQdnXcLJdvSe1POGXWA+qkifgpyv/xC9w
7Ei91NPWzUh6VemEXgdVPTGSLQ5BF7f/CpqQK/I79jMjggr+JRM2mPTME9hqDeazARchNrx5RwWF
H7IGJF9PTaBSX8QE6aUxnARM6cpDa2abxMqI0yFIQN/MW4fe9lfzbivSvmXJfdf0aw0X+tTo+7Z/
l7uXvjvxXjjy1cvzmv/liTUzSy6NmN+OjW807pRTi0zFW/jnsrEU9NZOUQ90R2MvVcrwYYzKbkvz
dHrUzcHe93AnNkRj1ptEyUCkwTbe5RIMixnHo+0UW8ZyCNeVHQ4BWg6wYnWFzCJ7StSQfoXU6OSO
NEq2jpqhvhnqiKY3LAS3t2Jsvl1IaJcz9DeiMBIoM7aCN8Mg/KdXCwztZqtsQXgll0ObN6s6yNQL
uS7ZiTRx3m9DNId8Q7r0aBfOvZzKa0Mot2FLuoImoHDCtTDcdhpT+CZl7VphOeNPc6tw87yHqBpF
2pUUOho7+REjd4fLVR/0aTuqOcDeVIp+SN0Qv9qgOT76oi8/wjJubics7DAdnWTjQOLeIuGGpAr1
/5kIvmDDCiHwVlg5zWUo71Es5CsfEf/WLEV60GLJXhca0DTFeItDbdz4OPVXkHtqrKehuEBnZ1Wr
XI2JqHGCXVJVr5Fd9/Bbev3a1rMPXVODp3AKvzqkyjwTGmNcEiro7wZA8VtDLrOVnBFL4uba0N/m
ctruhlZ0+9HszHWKQGU1p+lc6Bg512gr2KkOsDWzInpKo7q8iSXwF1LqV0+ciSyyCezSfNWBFd/G
bX3H63rVSqG+Hys92HDt3FVkcrySsVP4C0yl4bsORL0UySa1rOB2jhm+jYh54BDeSi4hc98GAS9t
TCgjYwbyss9GdV1LSr9KwKo8SHMo8VTqPxAOkaelBvktl0XpUUuPXYqgOgkEKsEezMhF1EPQGKfI
x2kfm9Ib7B91reXQr0khbfeaUkluMGndNsosdd0EYb8Pklw5xOS/55jJyX9S2zE4yHlq7UwtE19l
0JBrp9KJEckFHGwHDRZ5bPDTyIrZyLC+Pcnu8reZSo+dF0HQtujK+MInAcVF382uzBrHL2meQkmW
pZD+PpgT/P+paTduTW1FPgZtp2udbtX7geDgZJqO7kL3G9IVPNfpyuEdele3evDRmn6BqT3V3vRA
rzPOhT55ZUAwt44EUp28PHlX+Kq9Hh0JJLstIAROsvacGY2Gu1zy29c41axDPpTBphnTcRXjWY44
lPTND1k3eEILObmw8du9AsHuV/rI6bKbgQyjIiU7OB7qtjeDGEABgBU6uJiZjZLQvb4T7X4CqXKo
oca/+gas3XKwABAUaSlYEa1+MVjQl+qeA2/HkUqrSO9SXwyQNY4aHuoagmsmAM1VkTVhlXEcCEhh
fpE7k/a1kSPtWpm6OeJvdKKLjoXJ1jMFwCSNLZniBOIGvE128mA31SZurexJ6XPtypB0AMLwHpmY
Ae53HSvVPozEzsxVrMndFoFJc1l3tGtonEbKTRg6ib/vlTkqpZRFcjlpBiAIvDzKAeJ1fmtXcuJs
VEdFO2oY2dOQG/Euw1Hz2DYzaNXQqgJ3eGgL8gGyJHSLKlLg3BUYqKZQ5WwGb3x6gBtlrgR8nvfG
mHCs2Gk5muvWEPI4o04wIdh2piB+tSVeP6pewJAyy6BDBy7a77EE24gLGd1T5yQ0tZJ6+FECTQYd
2c15Jb2qdXf21JibXlWzaZM6KRQWvRqgD1cArwURjoRDTlgH/a68AcHU76a20DZG2eGu0q0mW0+B
ml/EhNoys+C3yUPieetGIwGE7MZNPYbaVUYK7WXVKNImK2qamIVNhMsEkppYJxFsnHzo7mQahGsR
m/KmaVG1Jf3grKJcI5UvIFQGrkTxEbft9NqgjXONcfJhO0errqpWfoGPfcqvSnJqCsJxEJXlPPCC
jCjJ2sdNp64tCeDlaDpQACJj0F2/J1gKmpIcvkH/IZ5RDf6Ho/NYbh5JwuATIQK+gSsBeory9oKQ
NL/QDW8b5uk3ucfdnZ2QKBDdVfVVpv1kSh8pLq8KN2a3gF26ZkBL5oF1AsgH4NvGnDV6I9wuHyVQ
Yck1wq3D/bUHg9jIAaWkCkG3ulk/+Ferr+0brmH4GqZhfJ9wS11SoriHVowzwqwkyJ8BDyWPclCa
rkkHS91DKxOPdighsCRsZW3cypwRODGzwYcA0i8soHUp3/p2Fm/4WcCGRbDl2+sAoIWrelqe3Bnj
hiNnOghWhSaj5nvUe20Dg8Px78EA9fMm92uuNwtz+SqB4y47DTvI1u7WDMvqFdB9dZCup64NDMS/
TPqs6c3zfdAn3FtU79zzWzkQGObpX5Isy6N2gzAa8AH+lJkb7NZFG+8uUI7jNDbO54i4lacLXiD4
S95tAPI3aWZ+WSr7NUtxLzOEullvOY9F7a4bd9HIMqxxQk6SPE82B0DpAv4M+gpLQ+hlMf7rhidv
HlEje9+ru7gbG15NFNhzgT2EGUYgjRVzAUwWYnLDfV9O/aZfuVZq7cApdJAJKgtae+HYYGRYndg0
UmIlgUGJkMwAbVMQ0QQk7kWjwN/JrXWzlPz3qfPdVBmciTJC+VpGGNKaR+4zv2blA/PybtDbMjTu
2JzvjiXpWCxbXsCldSbrYu/CtjguslP7srv9RumQ7jppobZMMXeZZlAhuRzEtTMSvQvzxnya/MLa
MrjLt7mbOKR6zdzZqwnqG5U9aLwKjPYLJkbH2dW9VXDPGg3gm46wZdyO2jwmq1kR5Fy63Tj6E5Z4
JCiLE3yCMP2tsbOBsrWTbQEndO9zd986pTLiAqotD/9cnqocfMdmXVj7sO152Il8BIif1O6wrW0v
3Okq/YclEOCiUAVnUVdpFakSYiybk6p78ZcAMDmVQCwtZKHw/vJ9H9bLnpcRPTzMivsOhmGU3XYz
lWWsJ8fSIMSbia3RpkvDoy5a50J27clVGJdc5bWb1TXwXrPATNKh/Xe72V5Z1B03MPUBhaLJSKFT
uVQStZ0OcS87pIYmvjvlNd7ecKCQNpUE7VrznS7HDIoIJ8mprG0I3gD4z4URfsg184+Vco1L2Uyv
qanB9ZP2PeJWdz79EFlC5uZ/3YLmNx/qN9EgTna5yNE6zcmHdKtnvILRMr7pgKK5gL916jxRPJQL
zCavC0HiLjvpBeNnzw8Y9a5VXZXhWYegbpNXf4SNunJ8xrf9TjyFz7xMpngwZv3arqb8DcAQYyeb
16Pdpu0OvmQf842tN5BeZr4cfaj2TtGH+wooX8SSvQHHfHbsSzXpetdWAhiQo9kUDrsBwZr1DNaK
i2LIbmzTC/+C8yg9N5mf03+snFPG3QR3YVcF4Ii6+V+IYVJEU7+gME4qoAEbA8k8y2pskjduMQlu
NCE1lBEs0Th5xbXFq3Px25nbb2rpEVvfHLzUXQfKNoUc9ovvwtr5ukvPQOXuuTPaL5nWb+hdkmgi
9g+sLTVjDE3lU5bX3DTIi0Bod8L7LunGfyYKy1Maqj8/bMyt0ygbeXQNOJDVdnRZqW0dJPRWkv2Z
uCtqcK3IQ+i8g5ZaLklLSRFVhWxvZ3a7qUe9bHhXJnwwAIFNxHgGdGdRfeYVZqDIh9SOjVvlvAvB
zcosxAev+uvSpuIM/lx9uX6d7Vly9jdrWRaxUHI5zEH5Rw+f+mbs5TnnvXse2TDZzQM48iSp/hWe
GCJiGHPMByavi4OhIbG48TW27kidWsuuy7wVrZgTsgCRdxsXueDBchxei650mdpO6GPHcf2VybpA
xgqyOVoMFaottDdeozK0u13Yme4QSXdWKwNvSE6y+SjNJLjAcuV2yCWG1dz8t241QOKlxrGBqJUn
ygTyu9HuymZ5ZXK76EIbdmBabrIA7Vd62+2txTJvDZX/cyG/PDpOt2xHGrS7GY/KgAbQKF8AipWs
QJR01vm5/xubUh+xbaLUtjOxm7vG30OKKI9tIULuu2MFvu5mHxqm5rP1AXQ3CuurI1b0c3TH4W6p
+cBuXR8behr3KFP6ywR85gBjv7obZ6s+dIMGfZss+LDIxEeZj6J71I772qGNvXhDB7WNKMAmHHik
UhYqUELyegMTWFAMYPGqa46bzFjwJekamzfgcc75JIiYOoij7zTVW4AtinuDb15MfgRQN8onfs6N
2F86zHxV0V0tmQ5UsMzOWhf6tTvXMgbUgztOjPlztvAT0DkXR1ZopOJvZ4QwhAHUbZCsfpb94Drb
oE6Dt3YQQ7aZF3DcAR68uy6Z1vuCy0dUNML9W+krgLnERz1Txyb9i14wEATm7P+XIhWGoCo6jISm
S5JMQKxN5bxTnv9Rj1MQaRP+hBsaf65jmjuAMA6oqASmF1thgOfYmn4JU049iOjlOXVH/7zUphU3
dQhlrIDAz6+37mDa3oZEg38yK4tYS1PZPzU0t65i5aujYqC8yaz7aUWMs/HcCjCi6v+IGHx7uadr
8M6F3LZr+N+USLUtMVNvCtsaD33PiT000CHNsTevVMKAESHIRHnXersl5w0VjP1yr2H34YgBRDtl
6fJEKRU+LbaBGCaT83Y0JhVXJn8gth5gxAL2ZAq1Ir5IBBsYblDfVbeaxLPHcIs90zwaZuBvHQjO
pzoQ6yZEIPJcBJT0vIUo8hZDV1HA0/fU9LXcJiw4kPjRgm+C7zxXYK3MDSUnBNWuZmMNcmEUEMrb
DRYEW41bMEKc2b5l80xugxc5Jmn1l6bLEOkBpbScAitmS6nYwX+s9lk16n2tfWs7ZWwGV/aMf1jP
zVXbnYLh3jd/sk7UBxrj9MxBKV7rdsiPhmffyvXW3YAY5gafJgmI2M7fwIGrjwDAlmsdFoiPCxyI
Dka/a8K/dT+bGqtzLtrYCohBJjc8WTOiJ2PVaHpkRsuHX0vj0Gt7/W9pHT+Gq8jwtgnXB7Uw/tFV
+VsWynj0C21sm672X4O1TA4N1+9zS/d3E6wUE3MJITKYV24dTqB2bsaOFMuy3kvZQO9dCzd51F3V
xdpj/6HkesItv5AK3ZnlPOEAAqpPvumYtiuMycXTr+w0U1VQaRy1q7ut304fk+uzVgeokCmiCBhU
iv4wcECh4FLjOWGksFGLEFhvmbBWQNmeqrDrDsOMPWLwsVJyyUz1YbGIHFSl2/NcVNXewu2KJFOr
D7vkY6qEhyAmFy5sg/ErUaAQOQbKT1ye/a7C4NNp997WS7ifF1nE0MCya8863kbUk/2AS/0BZZjp
A7Se3ZNZy7GH92jiqQHTKXdDG7z5tbBANqqPACCkbWYDgp71HxXYRyGTz7wvyj/o2jDVRhErMZvx
OI+423xQdchP5i8zwQ0fsAa+zUEZRo4NgH/gnHthGo0BikbOrldNvq3lrFkK0uqyeAZrSAZf5dQf
2i1f9u/FlvmGnoXHdyr8l0ACo1WGR9EaqGNHp1cnGl2POSm8G3iv2iIjQX9lD3inCm5F21GCsijG
wnvp7M4+1RVvK7eaDsvcjk/WOhu7Qv00JvVoQKRyn7vLA+WROFB460jc8ERjUb9nMr13S82T3AEF
hj0/vw+9Kf7DfWzzrRib4Cln8ny2M8N+kq5iv9IZyzcEJ+5DMnS4J50WFjJgxi3OdlLuOZJMGicW
yjYK5NoEkdmb4Uc/rldHuufEZY4fJEWN2tlGW1SDz01kruIJTMtrSbvhzuRq+l82olxCGJEd9LCE
mwGfbV5nr3xmUNTc5r9isFraSeG4nUpUzUs9vC1D8MyF7AGWAGWzZX+rsHgZyio7EuYVEWqUCgmq
hwBjTThq5okuxOJcqVWGDV+WO6SmUTJlFYLBtTjC/q7xiZgiuxuV0V8MdnroN1Tzw1AEyxeqtdsl
o7OiAfERfrUubmsP1Up4CcfM3eSVIZDUJCP/H2iQ67jgFfChxYPOptkdjvLNCiX09+AyFLazRR3w
4Xveq+t685vD43pQVt1d/FL6L7T61c6o5LD3B8i9XZkE/Dm9OBnHfd0H5X9jOuIp7sQE3tQx65P0
C5jg1WAe3NrxI4oBLKyLD/p3qoifbLySSPbUOI83QZJZBcHWqRQQdwApJwNz5WGinkdQrxBJwnKM
TRm6hxK0P1Kj0tvBKMXXC193W3APin3DEPAy3SWy2rl8b2Xon0abee8osUZkVXZd7X7ZCPB5R2Ik
J7O52c96yTlqTTvQq8sF/qXxCPk+e3UyPnX+0uE5sBEJjuHALcCw70VgUSl6Hl+voIQHVlFBchv4
9Yaaznbt9tHNRM57y49bDs+7dnXPY1JfhKUs9BYt4YpKd0iYoA0mzvKtl1xGZcMlxROYuuu5LPaG
m2tuAOuvf+tCkfZ7Ft0YRrhqxEYE4KaZKylwG92v1bUfhrzFEk111TNRP8YdK11S63EuyrPtJPAJ
UudtLQXYliaExisu7cSykN2Pl67rMMvwmGwAWV/6Gux+HmqMTdr6dTja2rmBTF5iDjG1QW0wfmm6
KQ53UGtOHl0vpGhfy+Vglp16R7hh3Ew68r6hoAAaWdtnoHIeDsDAj/wwvOHV5Ums9snvmena1r7F
jGihvBFW+ypbO3hAtlLzajGDE2IdCJA2dd6M3ZYpg+ZYDsw49/1xZ/rhUUlgxBIpyUbkN/eBB2+d
gGn2a43oiRrzlSeCI9BQCvnPIDaWbR6mAUoWzBruegcfQOVqpt+9k5zaor5i1co2pTEDBX7sVx/k
4rxXUrWMJybSHp6RxoHndzvXtQ8gjUtQ5+Fmbavbve+DeDCg4CqMgRafzKV80mtyCgIDsauEwt9y
zXws8nXbOuF54IAbhmC3kA1Oq1VDbK2QPZXdfdY4l86ogEGW4yvD0wfYOmcrmR/7nr9+5SJgsnLP
jcpinQ5aTw8pUahNnakxXjxVPeR5WO+medXPQerTEVfrR1rZzU4Z312Tfa8OfX0X2sFNOUAfMYeh
ykRP7QLR4V4o11O9aH2QEq+aynhUJNc0pGth0byNY/ZSMPPqBvFauFXc9jD4Z6P6FHn7L+0LktQc
FklVWLetzIvioMfSZd0ZVfrEiCVay/XRBil6tG1UAYPNMG1tQdAHpXybjfEv084BgDnk0hBfuts9
0S7I95k/BXGwVnKTzvpCTXcpJnNAgGcdMOBYUZ4nMhJ9mN/J2TSuQvLjW9O6dTPz3JJk5tVT5rha
Zfi8DqYkR8RnBkWZRijcjnVwi6htPaim47M3LlU0qgRsVFjGYUcnaZLNQeUp6Vi7xEmbV8WmKsbh
vcXlsnVlAt2gl5e8NQ+g3j/YqjK3k8U1iTveCBCzDyNdJHSflvmuaQjvWvNP5w4HLpIGIPQSoUz2
63chmoFBjvTBukMwV/uqUZ9Zqy7U52dv4exPBtm8JJZzbsV/nme/12Z3csw07uZ7rgZxrmiG+GGu
zlk2kAqmNU9dM5kTnpCqV++VX/32KCe56ua7zlEfUzKIszsH+hQM9PzstHXuSrt+opfrbYisv+R0
2DfdtJ76oRtIqLIGbViTEdli+lQ2b5fWGe5yzPW4LR7cpT71dfpJ77NGDfcdVjUNMJDUxObbDZzV
i9lSUnfKso6ys29CTHR6HXhvxXKLHu17AKFAejuUmrybsmM7sqsRru9laPbIWZv9QrClgmsVjczS
IuE2Lc+Z7Z5WnK04moGaoGB5sCbq2jn44nV/lzj/ph5nNbFqbnvjOtzNAuSzW8z/UjccMVDyilhc
4y93jINl++2RHZUjJU91JOmVMWoZi58pqQvjpK0l8Pasx2Q0stdUdDG5sIKJNo5wLvLOuKFMf22M
kFazCJyUV6aYQ7Jsovvq7enmilluU07nUdr6FUc0f2hoywwRBOWb1bhcVgxNsqcJadBq1AU5C+xG
O16XjhK9bLlBUO7nL/T3/xmF0RwMtkpb6PVxkTfYryl/0f9tcsWapjRNb+to/5PWuB/bjfXXF+GT
T3zQqoDDpbIYIpqa7dZJ6nLfJj9Kz1Q8Yx3jUOhpP+bvi6WCyC1K1C4X8uNmZOKTzHu+s/ik0o1A
koX3bKOL5t/I/c+0YZyJxGq5yVZk5BaTyY/p7gwi6xhisMx5/rlAiF6nFFeozwpWdMqz5iPSC1Y1
U4GcNhEm8Y+y3YttszCfb8eZ3c7n0eyq+9mfn1iV2Upn2At3fBehEptKDOF/kD73ps+Bl1AIMRP/
TUsL1Pq0/MvyfmMiwPg1A+QkXc/C2gIKzSgegi59MltK7sapBENJTFh+stNBnW2XJDsAIEZ/XFby
zlN2tg/t4W3qOxEtfnXHjBOPxcyYxNGATRIu1HRnfuqCMNzI2brebFApClllZZ+0uuiN+TKHjMeg
bRzbuDcQOtRI2H1fLrx7ymdjzl9Mz+Hz6a+OR0Aiab4Gns+ob4eXADfBVlbjyrbp+tVa4Q/6nS87
7H+YMa5bI7CbyKrmKuaA8XHR1c/jal8g/VtuJ2iTetnBJVV9Gae82KzpgB+pCt3Xmcv61unlyYKO
F1cBQ43McNonQPBe3Az1oVQDpZNE5VfZ9MUT3AYbw2qL/9TceVFTmO+NNoYYp4ALPb0sI28lnNY6
HFDCrpqnUVI4pTC9qSWX7p0q8CmBIrVH7UHEU8w5b6XFPQSJ0UVK6CYyXSs/+KN+82qjv5qJSrZr
YBFFxSKyU3M+Pxdum79h3aQx7Mr+ORC04qRMpzsmf/7WmAP/WYxaPDb1+NlKd+H+EVgAD2S9Psz1
gF+AQ/O5NJT5wkngPIkUs2+Iggg76gzxp4OhbY9cUXwpPsxVt3tR9hWfNe/yxJycp7apJuDWXFUh
lqMhZ9NnvDQcgRdku6QJ+6V+cZba3Xpe9lQHSBQNgLQbqpIqXq0xfJz8NTjbbcWbBBLVRrnqm1XW
al9ySQZUP4EysBhjkUCw90wWFkbPOHrXtnzBtjrw5nb0Y9F5KNXnKt+EI7w+WdP8RutrDEZ/p7ka
nP1GqMhgb+FQG0ke59aIrwgv/GGd6t1q8fQuMjO2fuekH7yxEVGO/RcKcQ/BEbIa1sMMOOJejcHQ
T9uzlTfu0Zhte4vfaIkAMZyL0u4joNnhtUhDm05gMrJ0wurci7Tc6mLbq4JPApVS5MsjOh5SALnJ
wp1jZVAavYyDMoGZV2TOPcGE+VG2xi19Y/45A38vrBXOi+tURewZA4PHblzjuTTe25nZwDQUHdUE
Q/opTJ6F79K207w4m4ivh9PyFcyWmP6C8Qo1g8bSzI4zD1DG7bD3UETbY3uwND0Duou+F6sgWM+z
5EPUi9cd02TiSRZBmNoxJi/GDL2rXqq8X061ZzRxMXnTwyRuLQd3Epiai4qLlKHephEy5rr0IR6t
6YXuAqBtxugu7/NkPCBYCq/zGqQXe0CckswFeYJp6vZatRg/0UwjP/DgZDWOSu7mYc6O/qyc71a5
a7yCfb8oxMwd5lgmWWgPOBQ8KfeDohTJmbHtmfo6/M2a0j0rN1G0YZMA+4tf/pf0LmggXVpcEMmR
2CTEVzP5QUSVH/3Qs49D26/HyR7dCzhpzDfSz8rfia/VPf9w40ayNdc3Xw/Qm4oBUZnfm0+iHoov
N7edE4p0qlOZNO9uMDk/DMl8MjDogjMmeRHxLs4KOqZurNZF3tH5TKM5Te1rFXThxnPMkg6yTzNV
sQF7sasZd9aIpbVRgvW5vO+P3VjQzlt0sGcK7bx3pWk9aP4oR3uohnPH7eYl5yb/FLZZ91+q7QX/
H/Tx2CzN4TZsI49vEXFRA9EZa2qNeDVG+TDTNPtzDVnurZV2K8q7etLkL3Ia30USVnGd5QW4mNag
kz+g9lX4lu6IV6P1GoklbCw0w6dV59kVfeP6n7NWA9+RDpqnbsbvzmypL+oqPOSLyZsRkcce2rr7
j6ce10OKi4L8YvC06qGP8NXfgP7woRb60Z73maKnvuu6oNrleqXEt2pwuxsmtC5rWvUwy/0iJD/D
JP0+RlzXXSZnlg9DlVoX0adGXCpRbzM0q+hoGdnRDA32Lb8n2RxHkH9r5+B7dP3yYPU0rtWI0ygS
OLQNGtS2/eX7M/KooKqXf0lBNjRnthsZaZV+a0NMR9N0xItoi6wHMeNOsW33M/MaXrwMpOnx0Q3w
TcxVbkgbsA7av4wn18qq/poJ/pjE4tzg22PW+shQtPq2lT/91aEONlmW0GCzA+9h6AQv+nZO/2bf
zZ/UUIpYjA5jvySZTrhCRYQCgkmO5WS70uWam3LcXwq3ZwNnmc6F73THwneJTsy5376vNYdPWPzI
VKT9rXNTHAy7naKp7cCzhm5yyNGVTqTcEXMvNV0lg72BegrYdA/klbnYW95wcqJk4ykxk+cizJrX
tVuwDaZ0Nept2Zf+r5sin+oN/u3YE4pTaPMeztBg72wrty4IV80Iy95A9IwYT0K3+9s0wvTaCM2Y
KcclyNhX3I+OC+Kk7TDrdW2HE3NVvBPl6v1DZKBZb6PPkmXoPMMAwetkcUdLp3TINw1Tk4eaWN5u
7G353PcNEQFlEBbA2kGHruJVfwtu73pMSjtH8+MYY1ofG/ZVYxl49tbIW0p1UTvnKkjkd5YzhDRl
8Z7WlbHBxYOeECiYp+LWqtovkfr1+8RnshXezOnAfjFgNSJAiyZWs1FGle9b2X9POSa93u2+VCDm
PbvT/UPeTj3C69A+2JArr4XrO28iH/qDq5aSKZxDa2puuOn33kJ901k7s8acJ3RB0sMrpqhcG9Jq
SJf4UbjMtvXyZXv/d8xOyY4pTkDpHIityLAXVJmVk8ZnXrxibdiFgcG8eAqHu37NfQYmzIbSBASz
NTnDpmVw8x+Gd00rGn3USPBnowp2Wlb0JXsnmWl0mWl+lwoPj/PgOOnedlweSlV5sd+Hb54K+CZw
Phef0um6+3oOfv3B7C72lPJS6G9qeOSVr7zz9Vb69DyHFxMI1LO7NLQKuto5JiO2BleK/LzQI7tU
NlPzodJGRKPnryz9EhDVUF6mKWu53mYwOadpeJ7IZzJX96Y3b04yBpwm8w0Q4Swk5zRqnKru71Y7
X2IrQVIKzyjf+QUYPhsy1b3ndihATHFE/jXHVGzlYS578zMPEn1a5MQ4WZBdwldhvmadQZIzb564
jjV4rfGlp4k07ievx2ErAhGTULMo/IqcMSNhWJUMagPQkro67fn1MyKdaEu+xnRaCQT5Dl+LrtoK
WdfbIeio15omvBL6z3aD4DZtMN2OEr/4TwZNsNchTSspzfLgYCo6cBj3Z59jqGbSNtlnXU/YY3GH
Pyl7wUxaz8neMZKPJBns/Sxz4zLL0f5O2o7/2A7LJRfaO0rWtPcI2OUx7+pu39Q6fcpn+gIbPXnG
VbV6ilzt6N8Bm2TN7+Y+hzhT4Q3rlXyNVM1eJCtj/E7/Bs5IiJhq/wFnyNIwWQ6si5eKLFo8JlKt
Y7knl7APVvR+7L7zOpn5E47UETh9f/PRqs5ItPwHOJ0E83PjA+d6cRlaxpK2a5fbNqHhZAg9YM9x
pj1dv+W6ZsYYp2VVRcM6rB9OKkUsS+FEjrv0z6jEuxdMIN1u6hz3CJLTjifOhk81VTsSb2jqa03r
REauImVhmOMTjXTa4L3jbtDOtffJbOVbZft2umGgzb+7rrtoKCWvQ8vGG80cknnd1tVK7xqkXcSI
jgzC4ylYJP6jvjqhGufTmkz9ooul3Rp6US9qJTQmUnv8DehR0XRbu1O7NN5WLCi7aGowgeAOUW+8
2X3j/9qfPM5cRK32ryRFyec56L2fqOJ7hYv3Orn5sOPFkFy6UctzRfwT4IQTbv2VtYfFyodvi1zF
l+H2gc83p0/iUptvI7/Vnk/XfUrSunsO/aCVm6Yb1bat1zZOZkS/s9FuFwQ1Z0uDGrMHe3lmUXKB
Iec6sViK6rGzGqJQeUMm3m6D7D4NA+8ADo27d2eNJ4IL89N6kxJn8zLE2m7Du56h1DulMhWmxPPy
a8xovKOkoQ5qMkFre7SHS2bp5Z4K+lU45bIHpopN3ErH9pJa02uzUtfa7dpG2gm+tfLscwcP+yY4
3iwMHnNGkaQi2TZ8gqHz5WX1b5CkGa0ARX8VWANtC7+Z/kx7ZfST40jlpVoNMbUqsmBJjQGtz/yx
ReLsy9rLjm4TNqy2MTJMNnaaOhhyexslXFnyXxdFbRwWZKqHwPEFDtHqy5gWMqArjLqDHyo0qmoh
FxWw6Sga3Hhd1VTMX71HJ/fVg5XUTLiE6h6Xfp1flABS15hjxcodE3NZ5tM+z4yvYg6yiCSWd/Aa
Rif5jR25h5qYnosAiTFDUSd2Ul4OQEd1eyW//LoYiMk7tymOFdzMSGONxCnvfXpEV86q1M6HFxBH
yaSWu3BO3vxi/lHA++K8LN0tgQiWAWseqS5xkqc6Dw6md50wQ0tfNV+GX6prG3TVk9f5HJRBFxNe
sVZlsDcoVxj1pN5TZhcbvzDu16JBYe46Pw0v5IjT/S9DCDl4+7R9NJ1+uNqoT68+24nr6KfbBGHW
NkhleGcWyw8q7Cq2Gk2zt88Czq6x4rSlb1eUghKnKp3gN2whsSEdJ00lV9ffLo7Z72bVwuWjT7Ed
PEKgfUgaj02rD41MMOL2D3THTIQRE/r1n3HSd/doL+VDSwLiE3HT+mcvdfVimwQxxDBaTwQ7cl5E
Y0W/3RAbI9XZu2f0pJfJ/SGwJOQYE7onpWnYh2Q0mpMRUgHi17aLx6GYyRLRs20Z+yWi/Qlt9mOJ
6zTbhhDWwWIES05bActGrkQ8uLAicrAcH1Pt7hd2UxlxGc2DpDV3nENbHRY0jwx3rP4CF/w7IKIb
jWU6H4tisjETjglj9zSdnkeCd3vCXpxYU5HgjF70S2vWRcytfjk0SZZGFr32i1RmGhGboOOjKXB8
5imb/0NqE4O2RBrmIS1a5ycYEhptwjJoI+arEd5PMxfxKc3CfUjY7r+WGSvl+ErQydb5tteqemt9
t2YUQreVmG7OiN/zW5s/fsZKelrx9G+8nqJ6U1Bh3OVLjwaCtUtF5sb3HpUYODEhPQzUFH89zfzr
6GYqi1NfB3+iCgiqjaR3Euai+6Rc/avJPg63KlU9TzfjPFtz9CaHbPkJyaeeaoOlwianiag9lnKS
TGevmvgUbSk9nYeuIQ6RhLW/Q5c4bSwUQfw65ICNJezuevKrNOQzQgdpIZ6EWRIsMbS9yWYyfdxX
zH1jtx+0ILGz1bht15Qg+Sr1f5BFyp/QnIcrlXjyWtLd2oftWp/qNZ851RSlScNj2il/OVAX2ZHl
lN0pHCsVj5RHb6takTj0euA0skBqSh/Pe533J91NrASIjETHbHt6HyBtvVZJFX5rTW+v8/tkK8q5
O8icO02t6xmFBXOO0zpp+8DihuYK63OrCSnU5EKScs7TNaNJHLSfneeu25k34sbP1HwRinVF7kW+
PHhcItAmMON0LLSkONqGf4NtzCpy+7r+oGldPs094Y9aIYpsgSBthcPEd7Xwfw3VOF3mkUglaFE2
Z0oqk5vci0lY4T8JSz5Ls032ZpUxlSutT+I0YxblHImB0yUHcrP1vpoS6zg0ghyXmzrZpk5999nB
JHdZyM3xDejyqOXbtKEOtBBP5/lWJj79fAMT8ARI+J2venZNXCKolMrl2xDCHdjYk7/QxQl6uQ1H
Z7rHM59+pfzvURZoauOMI7RuEmAeixpPVoljswcUvG3CFKntRLVfePQ2UvhscK1489K1f/YIuMdQ
NJkmpqr96RFnUBVk0yElvh1ZxjKetYXUrlVTfqzCoN+pNZz/hJfwXQg5R/ccQk1Uc6AzYp1wahi9
ZjOlz9Z0y1IOb+deFTRs/kfdmTS3jXRr+q903D0qkEACSCz6LjiIIimRoiZb3iBs2cY8z/j1/YCu
21+Jclv93ehNR9TCg8oEgUTmOe95B3/8REChswQlfp30tl13JvxK3fTHYIl7u3Yt7fILgfMML6EZ
raHvEIwANaVHKUIKB2gpQg+nHL731lQsfF5WeMNdsIr6MNiUvIEHPZrQHLV685nBcbLOY3ShEy3r
Vh+VvUsKFcEn8LIvcZy8dEIH7gzYSaSDtMPLxxdNyycEMtKCIV5rywJW732MjgEhfcKrPFqOFcMh
IbLG9lteB0m+4Fns+G9FqD3mKf9dpqK9yU/b/MgPX9Mf9eUPzZ/zz2i2vz93Diz7z/PP+j/y+Tfr
DCxqPBFYMt7/qNuk+We02f/tX/6ddPY4Fj/+539AY86a+V/zwzx7G4KGPO5/5zO9i057mPPMfhed
xv/1r+g019BJOyOswiQ/nr/5V3Qac2qpJKRtQMA5gYIY+HM+mvqL5HITxMx0TPgTs872v6LTzL8M
MBFAEstER+Rioflf3/7ul8jyV6Ydt+rv3/+PrE3v8jBr6v/5HxeecYyOuDSXq5OO6aJH0C80mRZs
Fp+EB/+OhJbxLrCGZNlZabWw2l47kIWYM3FkX6wUudGhz0u90IomuSYbqLmx6yQg5SqRaoGWu78t
WPwrimaCnDzXIZLTwG36IzX3Wwnh+YLJRpPS0S3ddvTLhJyqCIipayr/DimJdoJIAtxmxO1VUhn+
0m7Tz+UgwXszF8cGDUhhU+K484Hk/62Ke74GePsGd4z/eHxnY8B/KCUbaFKNdDAf0iJbHr3JMb6m
nSi30H2ZVtZ6XK9k2QSf/rGyfvesZqnzv3Sz88fygAxX8M3nX8wr6Z8CzSAcanJ96/wuqLPQPjYI
ol6s1DYOo5GHG7yknJupKPxHjG5nCUWXC2PhFpNS0N29OLxKh0ydjKb3EjQvfraG5Sk+CMt7qws/
X6KrC2U4uk2gAojL20tMPbMe2yJL7hp3zG56iWQlcGuyM234bOW1Xjpii1zQOphdMHzk13Rhcf7r
05XjGLbkXXOke2HJUOtVZDpund3lqZlvGaFxG1oc6241Jt87bAlBRokTIBdUimpbw5pYuUkY7eIx
EKsPHtb8MN48LFN3pI4XpOPYhona7e2dmCKH1qbJwzvaBN6nrjD71wny/0F3hzq9Coho/zpRhhJ7
WhoMtRDoLQyrGG98Lc/82zgzUogF3dg86R8/JvHuLQIVgAJu6gbnuWOri6VEWrAVYrqhjmWh50wH
8umgeqN+EaILN2c0XbXAaWhgmn0SRdouF3n8wS1iD7u4Q+w87IfohB3B/nfxtMIKVW7raepIqCn0
ybQowo1OBbzXnbR5iiVg+wfPZF59b5+J4yph42xvoqw0nPm9/sd729V1FxWprx1HLJDQ9VR0qQNe
x9+FMerHscjlvZbPwImv3FtohPMgmotb9GVT7ezQdp//fEHnjeLdBVkSbrCAr2de2pMQz6QC5AK0
cWAIJ8cL3NdqEtOVDmH7qqnrn0nXuRuSoWlwpwHhXe+fYAEWP7GpReDALtEyRC6glGp6tB7qytvr
GRriRRiqJ9lmxXXbt+Hmz1d9kXrHa2ZiriNw4TYVu6B76b2md7RQjTLMI6UmwdB10VxrZfCdyRBo
ZNnj2c0OfednEXxd5gLd2ssy7cYhzH3Z5n4AB2CClR3TGGA8J8RdpTcw8nwAyqzqxEFRrZw+uOT3
byOXTG6D7lqKcJ3LOI1cxhlFM1n0TuwkKIVq86oLZLwJ2ZauKlVb+4YY5q3yR+uFSPn6Kvb7F7Ti
47qsmnAz2AQix+MYfGBqId6dJPOttBheOpxmXN3FfslBU9DjV/LYB3X0jL2St4lk2D7VDgMj2E7G
KR2iVVSh6cw92yXOtxxR+0aNdivayd6hDhMHc4q6lWfa9WvL/rtC0ZutP7h/s+3D24WqdMvQba7R
tGiC5nf5H29O2iYa5uOhcYyjhk21rod8G44xRqYu7QxXBpyMrHJrVsnXLIxizBemcaPlpvXB0ft+
01DcqPldYQmazmW9oumdqBjTGUfcmdhLwUu/u8BgaO789ODVzUefN7uKXX5xW1mWKxy2KVNd+GEA
q1NmdIlxNHMv0gl7fsWQJ9vkRSTvaA4tJA2I+CA+douGVJyP1u27I5/1ofhsjnvddaV9UZ6FQE5T
kvGqDZ5AGdLYPVwZWx1aN2Hw23Q7R07xjUrJxx6GpoClWZYnKyAkLc9S7XXIi0cFgncaKDM/eBLv
jnpigNV81CubUsS+NDjxaTQSKXH69QeivyUh9QQDhSgxaDT0MAHgcBnbOJlUO1IczA8+/f06cAUv
HcQ0BBiucenWazcJoS8c6zwE0jcWSWA3TypR+sFByLt0GsKjPziuLmxL2PagJpumrZy5rnHtS3/5
IMa1J1VtdLLCpFq2gS9NmsQc2nuew14XhCpS9RV4VYjmNnGaapmQJHhXZa22doq0eJkyFwZS5RBn
VLuQSQe4ZIEz5bfnlRMHzbDvIcN7fjg9n2sztkj98c9v8jmq5p8LWlrScShaeYnYvY1LR3IHIhu8
p7E94mFQ3LiVUe4tWcI/reXD2CTJovBFjLSvQ/LCYC9+bePyqRJT8TKCMcE75x3b2qGMVgwDmaYw
bghWXW8z23TT2zzKPkfYAKlFJ+Lpiz60+QaIo+L9VOWjCsz+R4w25k4Tbv+aR3a+de1wuh8w/viO
tAQvW+LjB6jz1vAlnQzjU0yLzOzUs/aYaQzXuqq4QlWa18ZYQrID9bsq+w4j3J7ZA/Q49+hB2YOO
hjluM1pq3dlaIViYbrrJe/zRlDuGX9E/ygrnhaRB4gTjfhMOEZ8Q6f2dcqBYTVPxrDWmc8NGW607
q20fUkkxPVlHQ04RMPjkLmBJaV9TeEqnmhH82k4na6+aRrSbuEIkDoMK6p3RxD8DV8ueHElJ6jeF
wbBv6PInSE36PgJOv2naaHpVgSFewtRztkpaJVZ0iNmz0jLCD1bx5XvDYSMdQWkOZC4I/LnYUCy3
z8ZIVPoR1pA4aEPrnAYrE4dIWuna7aLh9c/r7fLzTJMa01CmsFxl8+uLz0tRMjFj8OojQ2WWkJvg
0oo6i9OjbYsXmXHy/vkD3zcBpjkXtTS0JJVL6sq3R1XjiPm0svoj7SpHVUxWyS4hDQzlMG9oThzv
ygpDhMS60yHOUuVqQDWpIfv6qNx8X3RwKeyNyhIO0tTLaDwPYgSBHWo4Bjruc42q3auiReiLMUdg
Lip2yVtoD966j9P4psn6EMpfCMOyyx3ITAhTJw72zyr8KCDu/c4NcmBbhK8DJPB4Lox+SPnxC3pY
/ejYfbgRQ1ftpGEGTFdz+0XksPmlO4qFn0/h9QcP5/15ZrLzmBRiRMYL47LvEFbrK3ThEpuAwnkq
ui6BJJbl2aIiB+SVMZY4SNC3OxOa79LHo3ExkXDZA8lB0ogDvViNWd9fD8GYXyvfaYYP4IX3xz1L
xrRNYdq2bhAM8HbxlHoNHaQ05FE3++apZQtYZmXbfgGarm6COQjbmeKgQ4EmLLiZif3tgxv0vkUx
53tjOoI31AQZensBuo3jNmRZUIXc1T7VY8pIjAzUlTB8fIjnWtQpRXjrV1oA1T4a/efO9yJM7dhQ
n7BZ+veSbOZa/+31XNQ/8NDSLu4DeYQo8Blpz0640c8PvvNvFoUFNsad16my3i0KJbqoUr5CA1ON
ob5UU9OSkk2FmaHcvWn9xL+JYuIEMh3nfGai1rUPm3LrdFm8DaDftkshRfM9R8a+Fm7rfrBof3d5
LFWdjpleXr8898lDm9zOhlzIS9I8VX1Vbka8JtJFWlFWrT+4Gb9ZgTDPXA5m/lPQeN8uAM1qBiNT
CABRKLJXhkXdPTNlCfYqrYfX1HKbpV2j7F+YGpNRAIJuLYkYuaGRf1IMGXHb9jlAfJwwVjC6CHwR
foWhhO7Xm1lofq2PQfdR2sO5/v9nVcEyoYWlIqcq+w2eMFmu1VtGLY5lW8y0U6b8ywq65w2MES4p
c20kqEVlNnsHrvqjI+V3twCeamEa/mx6u98Z1DqY3MbZwq615LGjznj64NbOgMLlRRqcf6CcyIK4
2re3dlKTAAfjIutS7zCsgYxzyJw4u5IiaTd+Urjb0XW9R8LixQGCbQ9VM1ylOcaMVhf+sAhf/MgT
7bc3jpKMg9GikBaXjRWfif62hPRQT5a1r2vRPA0CRZoX5s4DWRrhnqRLJo9GNKEMSvIvXdNxqmkw
GJUemQ9a05o3Ud40TxajqlcZBP+t23bGqU2gGq704rjARIjAbhQ4AI69OMCMSO6syPvk9gVcejrB
JWHNyTUeP/led3UUNgU7+WSrrSim5qjR8P/5Ob7vmaldTK4I4hbn62XP7CPewZiwF0e36K29zMLi
pfMKaswkgJs6OkbFqIqb+edP/Q1kxscqgnRA9bDMukRf3Va0yayiOvqZ638zWowFrLZLlhwj9Voz
pv4UQXreV27hnExjQjB9hmH/G1ehTMt2uRgpyUp+u4bduB98bUAZH8PUT3CgUDUkOjtYR7bw5ynv
N72cvK/IOPFLmf88a5uPAgt+cyuYPAjB8cT0whXWXPT9Aw0gMr51zMGYjgbTyn2e08KIScnXOJTi
4Hh9DmMqOUw9ke4oGsE5a6k+AKHORcrbl5lrkDQwksOa/vOizHN6UcD3lPpxoKRAHG7rxcsZE/AZ
FScLD8EBhm5xbF9l4xQcZFCKhyEr8x95GwbTypZW8UImVlMSv1EBN8Ja32qdNE4O9oB7ay5M/bDL
t5Wwa0bKPcTGZGRqjXYqCa9Qa+oGpUtIp6McytkzoE6aA3vaB09cmPMzvfiqfE2euGDpmfbluCHJ
OuQBLZjHeY9ImFQepANYConTOaFGF/uKsIdV7pdfI7h+9zQm6kRSs7XH/p6S17fkJtSN8abKjAc/
tOV60PAqyl088hLLmnCwkP0P5NHmIW+sz5XZWftgmHpUS4QKoQ2unzkYZ08Tpp+/4OxhMM1jOcHH
WnUukmL4xCUj60Bie2UM4z3GJCUWaAZWI9Fkw+CYke8hthg9nEEhmrAYN4KOKemk7bsmKndtjYjX
jRtrHet99rlMfYfheZCtEdMD5rtVfLLk4LPwBWsrhozeCFcgouDuazyqrY0wcIfNUPk4ukX7c2ow
EYXRBHeuM/zbgHNn4ybGBF9Vw4un07RvDMh1kqHmvsDk99SiqAirRZFbHX4smbmJUJ3ceokaNlRj
LBXqLXXq+izfKgZAp9LFpSUtQBCn2NtJ3/mk42KAm4fc+LqPjY1WtOFrbqOBPvf+3QRaF4lC7bB1
i3ZEg4UbC/R/SKPgKoYIt0MzP2B/YZQbw+uG/dQbcIyoS05R2/VwdMvxR+YE8SGMwOnTzKNVTpN+
X5plTTSR1D6prP+RTbF7ILorKmBWeJjhefhEBmb6NY1bd0e1pV21TYy1VCSCo3JR86QwsGBoteGI
oNq6EwmAIkSTmzDW8EbsW5FvUQg0T2lpdvcYjXECMTZ8dkRSwpKqxUCoKAY2i/MPST3BZS2orIdK
xBjBtMg7nYiEKdljN1ENbvLrrMKv0kDRAmRXNWjxNOjKL0FUWtsUXOCOHCV9Y1rQsRalhagmsOI2
XbhzWRgGRo5vFsaUZVtyG84PDSKwsfQYpX6L4lje0mc5m6yGj9F2bgaJBPTieuxxRejrfVP4+RfT
626TTjiwYhX6NSvzlhxwNkCIBeMFN+ZVonv+xpJj81hgqod0wbJuQqtWuypOhmWDUcUiNsoacpFM
4/35NEKHHaKpKCfM5bTMfAQhK27FGOOmL5W2K5I8WaNfkIfQCPPlKAlP7fMyv8tAFbe+pXWrcICV
0mUMAcawL1ZO5zcbONQObkmArFhv1e5tmbn3HWZYN5lbDtcVRMVVqJGS7bGSGVn48FsLGYgXaPAI
cvUR55s2hTG5atDbLqXUA+h/Dl3DGGrBSkCaWRpFJT/VZQgxAnKFRswWds6u2gd2gW8GLKMl8rln
UTsGW6n3NfWT+L4ZHOdr3wafvdoXa5XJFMpR4twlEE2WRYVVw3lXDHjNnjiGrhh5cWFh1q7gs6dL
XsavE5vzodTZS5nNfGEgA0tkyPLuFUweRcmMmUQNMnA0TB369KYzv6KZqZ8oe5snWem8GD1GYouh
TFiEjADQtY158DWu2P20CIIQ35NBSeeojSjRzU0eGNA4Vv6Nh75vY4PkPJUYc69dyNFXw2wUUbd6
fRf1WG+NsvGPWtr4WwghuKdYWbrXBDNp5AwaBidKwrhZAMGOaxhFEYEXqvykIt07eIUd0I45bC9h
ZA1rpxnvyfAgsUy3ixcorWyEzeCzpRSsawwZbCalpsUpU1dR+RKUEJQW5x7ofPeS0bZxD0aqFE3p
q1eGORxJIso2SLYxUQbCusXhNHll2GZ9Nq26/w5dLb8dtFAd7TTXHtApjbu6N6yraqjNre7U/VbI
Cbqs19TrKUyLK7xOsNwjyRVTwajAV6Yql3aUNE+OGntUHxMl8xTQgZ23snEwmid41UjM8VwzroOU
AZYRoX4s28HaceQYz3bKru6a+aMR6rfTwCk7ZWSTLQqtsRZGiKa7zbHk1cS0S8cy3+A1Et/UCuOs
0B/5tHEUxbPUEDkOMCx7vmeOzWrb4BoxuJ/TRhY/isZjbuoUkMaRg+svuR3eZ73B6KEHH4eAuVdM
Bq7tOJFXVTKp28ZU5lYKw7pWeEcujQ7m7mz7modF8zAaSNfdSllrA/LRbRqkd7bdR/uubayTmqtN
t3V4cmfsimQEUSypCJ0NyrW+T7sHQzfBQyd3TVE6/cD9drrtxiT/BSZEc3EUhZqEYh05y5BHtUk6
k9bd9LV+CT8fLbWPosXWAv2G5jaBR+TWGEPnzFbKyOds04LP2Bre2JoV4aDk93u9h3Ob9rn+mDJQ
36imHF8z6r4V4LLvrKIJd7zFpJr6CSknHIHWLcNV4QmGdUP9SeaFhsAmgpttesJYYvNK011H485w
JSm/lZMiZKtImvXK+LYKMeackPbiMxsfxNCaCKZjoioGv99gYAQ9O+1/5AQQ3gr4irvYNpENl8CM
iSPDByPWbZwA2tn9uPOukAZ594k2NHvDafJjko0079IrZ1c+3nrY2voTMHNyxBuGfJBgFN0XrMxq
DOF+DeSK2esrPJVmnP6YPBPexRxtmNWxv6g1217llvQWKqbHEz2XszAiiMVyLJ2jA1FgkUlooI3b
j8/JqGm7qcjqmU5aHQh7CjfnAZejZ3Jp6qVCksqNxGWFUnNlmDWoNS/4J6/FdlTB0LntzidkGU2E
uMiSCAEzq8AWDTwa6jbiLZ9al9Msn/BrNosemeL8LhsUbX6Zm/ftPDnKXAT4uPOtgcU7fxUn3KlW
KcCviBbQ5DVT7sNo9va+Rfa/oQwST7qG/2AMn4xlZymAw9CBptNF6pT5+VwVzzSP3rftL3oyaHz9
OFCnwRC8M26iGy8FZQVNRFVxdpdo1iJMNWp2Hhyd+JO+L+ko5zoSO4niBaEEf4XFQcQbYKv2Pqr5
02me2PvOWH/2a58V6CoE8649yR0gdLALI2G/urhCHio3xv5cwefbQpar91DGDbh2U11+k7Lk4xKc
vJgaTQge4UI9+oXSjioP7avSnAZsOsSUbXNvZPc1NAcT5g5bIqRgnT3KO4nuQ1uPJZ4Ph8iDixmG
8XDfZ+Ex9sxyWnbdzFAPLad7ADquv+ut1n1uDCu8wXgZuxW7pJpQ+jA52zPKg3Oh8Z20CO2zTtUL
m7k065PZFuWPvDJ6yIFBkODzXNCPY1/QotuomxCLJyOEEm5cod6Z8Jgqhxd2HswOOtsCqsKRCtsW
RSpSVehfEEv4JqrwoN8Pk/FUq0Lew+a+GyPryUls92k0B7VlH+1Qc/RcvNA1qq6Mtywn2tsL9IVB
obEe7UhbsdYhNFOv+NrSTgmyLXID5R6GAwvTKe4tT4+3ILKMs2vcGBLNtl4Cp+hvRKzkVWB2/ZXp
ePaevPOdjKyMIiLEPMoJvkK0oXILMOE6jii5lgZqBPQLsK7iZiw3MsAGMSGwxUEhaFavgypmlybf
niBsM9j+Bi2/hNieNN4hI3MkWzWDKb+z9jx3i6FXG93mQayqpU0W/bWToiHO7MI6IMUqfmZuYfdX
2hgG2JC7MvqUjPp8AjC8QTI5mNVn1QW1doPDeIdVZWSk5Y2DtPcLMnNnVYja9RfDMG6SOlFLD7Ho
AsHeMVXmbuzTdmeofjj0NoaGRpSUt5Gn/yjDmnYoisLklGSKw5tzIP7KjmiOWCEMbrq0Qzaztd1a
xs2IpbK76AvX+Vp31PI4Z9VBvYuzTD4nPoEY+J+3w7Gra7e9Q6welC5M9qSMN4SP6s8CmQf/nhoY
XDpQ3tCvTuEGV+tsnWDndMLAx1uipZPMARI6gEk3M2tpuTAkftUPiV3WakEuj3csQrM9pjN54jxm
KjW0ym2HaVtp08ca40AVnXoa77eRdrw6Rprz6px/LNJFOK7wf8u3uh9RSpmBgDF2rj2KeauNUrqU
84/WHvVWMra87wz81MrFV+tKVlgkB7bZ3BHcpFaVnooDhyZzBRtQKk3D8iWMqv6V/bxHNEMrxzHM
J3pz1+ynBUUB3vqfdAT1RDbYyKSXBEUWL3BoCbRyh9D+ib0KGefnWjLJ5oYg89tob9q5tbftNl4l
+AlFqBXC/LmZG14/7cFlYXv0r16o2OvkKOjTcXhgUtziscnePGN/TSzZdobCbgpeqsJtYGM3MdpQ
NZxQvtdHTTrNk2mhI7Vdn9cw8Ixfl5EXNf+g5hfnXVJy1/pg9tUqRtxV0xKiRuKU+pWOfueAnCb3
EFBk4KJCC2YEjW+Oz4BcBKosr2p3Gq7HNPjZdgoWegkNhePgri8xSoLskG3TwPWu2R2cJ78nNCoI
Ww4pvuKCcte/1mIv2WmdG+FjQ22lqcR/qPPUuOWdJY3IdbthGclG3OdN2zzx2Ll/VJtYbg+Bv25i
XP5wV01PqfSmaWlOpr4rAu2qby0Mw5oaV9ZM4xd+8vWMhIjeohmvUcMYeuytYH+YCyVi/7urqel2
VKXA2MfXg29ZiPxtUeO7wCx4vjmOmpdYVnd3YMHmftBMfJhH6O2/HixyvycxCKBDJ7avU050upOk
W4FBWfdxkWLDx6OdIl2ng4l1L1lnkt6+r5v0m0Ph/YA/e74O+/STlgS0qwg08NOKRLqWIrIfUz0W
W/o/3MUmHfAjxlA8h796wLIeRREVwoMWNhy27IOsD98LMSKI6RrSnjHueQVHMaCej4sNFAxSFxbn
g+LXiWpiq7YsmaltyxmxCDBr2YKUjwja86dAC785prSOUYkjDyegHFfKoCVHI9De9DVGYoLpyKkd
q+oV9bC6r4MyNtkauGGydLUftQPCukz6Cf2cDzx86mVcHPwRDatmT8G4mCLscfEW0dGR1A0G4DMB
o0jL4ZvAOBRcS6dMHFsvuUJLhvUPQXLXMkj0rdKcZN2rIT5OVVT5mG6GX84AjZ9gibkghA2i3FQ6
4zOHM8/TsZGLel1iPgFjfZLJ7IQaw13/otUxpmWNGSAIJStyD4Uu+54Mnnd3Xu6lj4V5Tm1BVMf8
dscJmhrQEPPUDMljPOPXup2Tv2aIEhEr1Hx2kZnbVPYau5EZAsKVtoaMTDNxzv61HQkD0b+DEHDJ
+9g4i74Jp3yRTM2TPePGGz0yqlmLT5AVrhMgIFl1CuVIAW9pfUVeQJIwpphou1M0qg1GsZWPmGbw
SoodHVfAq4Y0Yla6Z6RfsEntsPM2g+N5d5PMSa8Ny3oIq1AdupqS7+qMEp5bJJCOMsSpIBF3nllY
T9XMlzq3d5xHgIVNz1uIgrc44SSDcwenpHdDVoI69cwYn6bzRlzpfOnMC/ZRk2PAFgzY27XM+XYS
h+c9NmTFYTCwp8OvgD/Cc7fEj/cbojFvbYalfqfrVUAEtxa/WOFYbcNBIlixrAPgmHZPchnNy4z0
FebUvzYiwwOOtZbe9lZRvSSyQjuBWRbK+Ha4PyPbLn5nezvtaWqG9KovLbltsII6nkl7uCERdzAD
knBa808JoeQ7u/ZxE+lHbVkVnr/W8hkiqru8vo9xzTskTMxPndsRszC03aFlDrxRuG6pReFYX03D
Sfb6fPChemsPgYs6edIjxIVdpAOLIFrTq0FeWSZy2QVeCx52GlTQQ6qTYIDz2nXajAEzCNN9daYR
zAYecJc5LX74OrmBY34Q5iQwAmhINHF1j6pIqCut1pyTQ7q7WlglVXmnxgK/KGkFByuEBCOHetZb
+Rjc1Fh10MU3Sbi22KTGFQgZBt+xm7TfBc4FcteO2D5z4kT9a2vBDonPWMX5nCcrgDPKmWYggKOC
tWY7Cc9hHgDlbugtc9dyZqmDf8Iyf9iAHjmAF1icn9cSNG9xlbsS0ADvnx02OdUmA4PdwvlU16q0
im1JKMPWLft1kXn6jdC74LGLi68oa4IbChqKMiuKb/AFvcaGwPhWF7J5SuYJqyocibwGJxbMEINb
+HYkACbD+Bgb7vCI0298cF0KAxsb1o0VEcWRdp1xlUt1cGiqb9xcM76znsKXDgr0/rziP8DEf4OI
Q69WylJsM+gWLqbkOC2pHEdMxo1OkzwCnn9XU4hhWI/EtBNWtqtyXW36FC/VMOg+dV3HGNTQlLkM
3cz78YttXcLA2CR27939+ermedgFXA/nQ4dRN7PinMsRTTvgMJMU8XQkLAVhFXPz+MyUkjIwEIvm
cbRvcSXBNLwoPfcjRul7AoFCHSIpaGwFz8Kc//4fsxkvsTK7d0qCOP0QDSdSp+LlvCODUhGuFMbl
rR7oz32WRHQRTWHemUUe/Ij1JIe0loZXf74Z7/k/TEJ0i/swEz+wjH57OVUe5Jbe1/YxTCBUnCk4
Z64VE4fiBY/E+oMh7/vxOZ8HiQA3DFjlzAffft7IzimhG1pHYm6ia4sAGhZEmD+kSQ4OmJrIoiqy
ORKl3J0lLeejac37GTN9t4DOMHONZ6L028/XKqG7dqGsY6xZ7RZ1mX+dqSR7LWdvcRFZKzHO7BJm
BM/dpLJbY1SPtUsCYRT39rVPns0HioxzQN7b5cgVWXTptoAoKeyLJ2CiSyrMwraPNH32UxXlPkQ2
M/KvCibSVMK281NKAKmggkbrjdp1W8bNRgRBhq24gYgW5+HwW6/7/eswzfOyPy+Q3zww7hK3Gr4N
1OJLCnyBUl3zTUcd8euaQZNKgoG2af8azSh/LOLh9bzbnlnNwzCBbf35An4zzVQWeiJYWvC06Kcv
JonNkEs3JPvyqLpovK/9OSkkihEEjvE+t5pmn/oYnAiM0q/DYUg2sU3f/8G6+Y0SAOGKgGcsDUmq
2eWQHTJcbk9Qv+9cq93BNsoAdIdmg98neLo2TZ/V0OPBVNE3gGbL4coIT7Edt3szD0iASKoYNx+j
/tr6SLrRcYcYDIv2aGvU4yW5zOSJOfSYf7517yfxdKZcsS15XRjCXiwtzEEoRXCPvatnJjRenM6p
RcO0l4U9H2szbtxaH5L5z//sxYoGVbPBK2apzzsKaxBRPk140twNFCgb22qLJ4Eaddvj03uqM0GV
AU2GMCIoteWSPjDGMKYDL0GWkN+NQYBgW4sSp17EfvI8SvmAdnVYFFZQl4vzXOk8lUJQTwPZU253
EW77MUX2ZoyHx3JoQYDM3JGYsmPJ6UXlvtchO6xaaKzhovez9Dk7A1XjLPDRdSrSchqnPWVtswD0
b++Dyc1ffpXUvwYYRTSK1RSHxnWVh+PR9bP+9c8P6zcvmovwwnYsiJjkVlw8rLSz40oOPCwZ9vaN
lenxNQEP3edAGgLr17g7BHkgrqaxSLGeq7MPWFS/+3iUAzACmNnzol9wBnw3oXvp+/Cu1gJth6NV
/KtRQN1UXRd9jhEwRpLlFcTO1yI2jQ8OZfn+892Z9oOo0oTLZaoLFsvYeS5eLn5yx97Lqji3pKWL
0oB4SQpgoSSA8tyZk0spDuQrZD9FpYhJyMqEIi6fh7AFjCYS0ZRFygppCkyK21ogOicTdTEaI9Wg
9AKqdFTa5VYLByCGUg83fhvyV4LIkHaJ5U8+LdgHqgdPG8ZPE3U46VxEzwl8gF3ap9AauCgtnUm5
OQmIC3ihvPTZ1CC6PmM8beXpwzJD0fp0hoPOZGoi8pjal376OdC78qnBNm1nU3zvf9FQ7HlWlhs1
JIlwJl79+2tLGdwje+ZMvpNydVZtZn1lxXcaulA88Cne7gph+lsQVkGs9TR+y9Dhc/6OwVobfflr
cf2/1h3fhq9VXuc/m0vh8T91x//5/5U6mWX8f1Yn33zN67diZn78b1my7vwFH9vkfYDMBMmT9+Vv
WbKu/4Usj+MIxiMai5mS9rcs2TD+gjtHLBVaFGFQybCH/C1LFuZfLgRAah6wyvkcVf+WLBkJCYXS
vzb5X7HasPSci32CnG5WUqsl23LKyE43Az9fKcJ4vmQS8xMsfqZhYctB24a91t4SzSWx28imsttO
zZAOS2tQWJX0/hj9tDD2w/EnrUrGcC7FBfkPKaboXmqdhmmycBsluRuLZ2ITO79qPhdjIhg6hTlo
L2gS0YJxSSyCnw5JRjZontBwV5A8CvKy9TiyV6abdIcyKvHG9CAMMpNt0wTNrdsyvc1x/gExmMRz
gQXpVWJNabYY5BAxwM180kBHaHO+6I2fOvBEvMKoIbvuJ0C7IHdRkGikS0wDVDAc16L+1tCdgZjc
rM9OGiljpNu1hXxw45ihNMQnfHwig+nNAhVefSOioGJe5TsbLCDLYKUiiWVOOrg3OlOFTyPQtwv8
aGvYNUSedmdHon1IyGR4/l/Undlu69iWZX+lfoAA++ax2InqZcmWmxfCzTH7vufX51BkITPuxa1M
VKFeCjgIICJ8LFsiN/dea64xGI9tPtQpA3sH+mXP1K6xT9V1eJ3/qu2NShFXuEmA/dgCFZptEyM5
cUahgtSYjzISimKNj0lFEg0KD9qwSW/7jTqJVu5QStZ9rVlU0AZgiEZTKq5wrsCbaGLt549nup2K
qd4EWceZHzSsjF8jBDdnRHXFVGORsrqKsFKpCMpUPtYHbsJI9jU9L0eXYoYylEbcC6UwtD6nvvpm
cmg1bSlTso8GpvyRNLGwicNE/yiZ4fLBlqTPXY/ClxKlAKE4/8hLgBkcf2tfAV50SAoIWi5DXtRJ
yXYY9myFaL5i9K7amCVX+I1G5pi9pGfEX2Z4TT37cX8QObR3cDxLf1CfTcM6yjHBjqXuM7pyi3Up
QFi6kYVBICpxiRBq7EQn0pv+mTbh4pj5ZNHnDc1AD2f1ziBYdDH1bv5MV6U7WpU0XGSiFx2DNeKu
z5r0YHYtyA7T3Ov4dY4NpJI7WYL0u2F6DZdiLYWu0jXFocpD4cdYZ6BZqjoh/ahIuPqKMuuXCIDg
bulLmBRNYn7lcVqhT2vpotVxwXOsN2a3MtZ1dFJo7A4tYJW3HxmBPjSA51ewqTCe+bhkS8DbXLSg
YtdGi7c9tP1frHLWD1C3ajvQpVhtnhoZihbGkF/JAzTWa9wdGLmXCAgQGntK6XRwNcvClG8qnZme
jIyxzf0FXR6YzweIr+hNHKDCE/sUz4zRCTerEBSn16DQRLkGj3qos9dQUprnNTNo0FA6hxxVRhCd
5soqrwS1+qcVzs1NWGrx0+RKZupAFIn+tE3m53Vu7UJTbw5FAfZqKjA0FJWon1n+tIEK9tAHhTVP
0Lim0lk7M36pplp3M6qmp16TZ0DkhFXYgs45RVrJWmI2ElI5uQmz+xz9uukIrosmYK805xGywdNi
5jT3ksmqPyWksoVjVmp1njrZ4hLrss6LoC1ueXX11Oeq/CmNlX6HURturE5dr8ibBE9rLOqoorkS
bajwqphWHAXSmKEUiqT20oTG6EE8mV9p72vvojVOvL+PuapUWosdxPfRZ3AfkrpR0KWNRPPG+anx
p6IHfZZgl+nqjpjfTMVLSNhs2gIg8f0qp9OfZWai6QZG3dgqhbI+m0Nhvohm9EIpzbPSnjPCAWcY
th6xJeQcT7PgrCWv0s89nrVwRocbs7+wKa/Ml75flhOsVurzuvCDsu8SFkt8a1JtyuxOpmox0Ydd
3SaXH1VpItJeRi70atC2+COXisZdpe7rEUCsPPSqa5CE8sco7c6pJHRPpdyNO8ZQjE01Jskf5j7G
i5br9bEAKRuwCVve0h4xaqKPcv3cMlOOVLDANpWCWEUN0TxAkou8/gVdhb0dY2Gt7HpqpA9rBi/m
4EaNt1iPy23S8ry167KpAXmt7+tsGM9U6np1Y4rluE0lEzp1HlIuKoRGfKZo025HA1o1/NUKtI6Y
QKmDNdhC7bpQ6+UYoa+zxOx3BKOqnOZnMQ8TBtiiAfNpXfslT6wTEboI4nnHTT7Byj6UlAKuSkPS
SFzmXT7CmiOFdkqUPLnVRinZIIHas4LTagMrryfZVE3rb1nL4yE1F1Zewja118h9b8uE1o8NmsVE
kWvBsQatDCi4SJ9YzaxtSexyI9ej+h4vufUiT3q3i3IuNA9bhvkcZ9l0iWF5bjvml/dNPggbVl7R
p/smnrA/wtZFNTbbDdTdh122i/YS9dDNCDM4GGptCdQmwhcQzQ9VnZm8ogK0vLFpmxstYu1bhd01
cr8l8nMBV9jldIgft4q68qCso3oUm2L9M6od+rjEsKpT0VS9SyFEcMUpHN+rWRE25G3lDwPxl9M2
U6LayBrUN76koL9FbZNga6Yt50qc1SDLiGWRa827AFq36kPKyne9qjnVCpVRbPPBgyWUBZip4wua
iPxPX1nomsLWgFpEUoxsH4tU40zEnAHXMgVxJetk7QlP8xOnwNqnZW0vUiyJO3Nq5a0itPmN/L1y
BP+l7hhbNhyNDBUKPvwym8zqmd+iGSNtakxvBBPILl7FajC/6FQvV2Vi6tRe0oEYWTMK0lOkxppm
14kZ39OykXeSUrWfItm4jVHj0XNmtWC5p4tAILGUo8pJ21ah6tCE8o7jXHNKG1IiQ2rOUCPDh8Yl
V3hfOr29wExtRtvQqvCslX28S7u2/0LFSwpkYBOz6EX+hxg3mFYgbK9RN6nODHf81AxZ6zJXklxj
5BC/uDTSwW7nkEif3AoDAh7YmuRFVrpMAMv2q92zRXCahfZ8Mlqh260hLYxYFe5RkRrfMSfOym5x
1362HSugISyS1yEs2DKgKxFuEIVd32f600xECw04kyhbNSJs1aihHsR0ilC5LasieZWpi3tpaKxt
zu7N52asTyTtx43xCKKPmWLi55NjKup4FfGXF51rmoW4r4slJXUhQTDUi0K5x3EXbVIoh14VLdEx
z40wMHKagwIRveMsWd22J1fCofIB+7Q4PANn1POKC4fo7I7ktuBCgykpa8bp8jyEZbNjfsU8KK00
X2t02l7Nw9gN+cj3GtHKM3CWGeB7A+WPJ85TTFknskPRNOhdIF+2U2ihOxIQ2bIp1Xba1K1p3CTk
N/fCyjMfhykX9VQL3W6STSHx5nzmyY2yOndD2gcI4BYT12XLs0TJuo84D0e3X7NoNw/s12yZILs/
dZUJKEcSADMNxkdMyv95pf93A8eSB4pe9t9oJ9kmqjnu1yUVuMVz5RPWZe6bGrbExpxotIPNzDLW
dKFR4HET7Spuat9NgRhK8y42IrKMPTMKfm+RrTMqUd7OXTYdZ9C4jSOvCkIX3n9PxQTgZYUKjXmO
xfQnJ2b2lAlh+I6DwMINq5pHsUOXAZAvo0XH0/AsCL3kqkhDLwmn6ofThjkBO67qtrWZbgtvmQwB
j7QSM6dsEZUNFcUYZfBqEKwZhQTuGpAwY6MaWVcDtmsTP4kk0UNjz9aa6lC4RUI4nWICHBdGJM3H
sUJ0Z72RjlaUGoCH0TeTClHDhfMD/J8R6Knf0EVjmplOMqmVDMh4NRH2hcVWBhHGOTpASBCcslQQ
PkXZQ9hOxEdgts9XhkW/hNISglHLx2BdBjQNMGFwl1o8FpxCUZb7qGXGXrBYImytyqddOSyWSz40
gqifVnsKyrmHY4DVPh/xitZLkd1pzTZ+nJFpKwmDPHbGXSt4MZ04tIATBVeqvU5JWCFIyV08iS0E
NwLCtXCVzKjchUCC9jkUzo9+FitHXZPUsyw9BU9ZWH4ngW0fChmGemhW54RLdFuVIt8hoRcUjIbG
nd4MeHOSipQjpun5R8tojnKVEyY1xjX1ZGDlB7S44sYUeph/7WqpDqUeop94kIVVm+mn1iElX5kQ
eCgGVTyNl7HXjBMdarKvZgjDL8o03W+HjMU+EYps9+h3fBHUrkgKyDBMNW6u575Pp5/ZRLswhXRJ
MZbT0Ydq/sdAC7vph0G/z5XCDhguHAqwtvwmjpZdQ7WgkTQwMk7cIz/g9Zk97F05yV0e+X4RStFL
LkT9nzGqoieeA9ZGQZp5RAjafan46nfcFdpvDiOLY7SxPjWS2Xzns2jcJy1FbCIaj1otjRvjbnUC
+ZJoyhqbDujqyEAWOlsBzuljKihPFKPpb0YC5jGBAuGZZh+nm0ng/iNcVTrdakU+FsoJ6cOjvy4n
rf49wn5915So9XjzNW/sZHxnhSkcF6kfTylQkbvR5Q1UZgS8zIkgxx5o+HEEG7gBxRU7yCg+tgqc
VS+NWfHNy3bGVWOR8QJLKsDa1Uwy9wzLvQg8QAELE4lkjqGOf0yNC9zmQ0tspUyt10dYoLIVoer9
vOqLFyEkBz1YofUS4jx1OynFXQkgHxtLbS46Yr8x5tjXa8Mvx9YZnndO0ErNkvKHryXIh0wNU6nR
hfvQkJaZWctKPMir9jgxapcUzpAjmFKnk5EDV469sujv2LPNr2gQ0pbeKPB4R1vmPVKRjEWmJk7D
mCQzBUITTde8GKiataJQe1ZpUFogeZeQVYjlE8E8CQMJZ+tKFIzfRR30Y5SV8w6OibnvGyEjxwMq
lNPQdMlz1fhs4De6ipr5JCtbFGoppOlmaVg3dSwHjGUorrZ2UDNrdTz3SdEEAw6jT1kbDL9gQ6bR
2ma1z0rLW9dK++C1FZKPJY6EMpFD4u44Bgl+GsdBqNjHzdiaO+oZZ1kTevKCxIbPizJEztLi02Mw
RyL6VbYbpl90jynR7kaSUTyAPphfe7VKG4cSqnWc4JXvZKMI+LFsOWfrD/cj93HrwcHZahxsbY2h
kj+G3mUfC9r2wl5RKvktUvjnEPgYubYiu4FBUd1GwybbatLor2KV3RWhXn8xg3H/RQY2ZQIZjm6g
IaadUXxMNP1xrGksHkJXF3tdKlLXfBi+iiXPD5lZpmfSQVxb1mpBrRqL1cki0oCzuJqjM9SLtbDs
RNle5kfZqLM4+FZiKXeO/uRWk0gIZnF+Jh+x3syyUQMU7vg/xxJ1aKYwYaNNg49JD5jt47S0HS3m
DPA+EPnk+eVEkpycKAUPBONRB3yZaftuaI2me0TyhvdYlFY7aQTxTc475ifKXusRWc043RqjfBu6
8Ebin31QIy1HonMmp+MOI2a8llXAzYaYi2h7h1eHGMWEkFtYvwwje4FuB+dTQYTi9/ogPElDJhyr
qqtfR0Xq/qRCqf7E2eOHbsYObW0lhr5YTou31AIJVdHEIF6vvb/UC0zu0trNEsKltSow86Z//d6k
Cut9oS9lMLOmB8uiC0eN+BzZJ4pBPIhlJmfkSv8AlRWeMfk0pO+Ycy7GFsYH2gwfvnZF6V3PNymu
iyNI0Pw00mQFRT+JDxs552IKEziWKSlNykN93NQXIOlq81ibOlZsXdqNdI8rIMtxceuVLHqPiSnt
YLyPLndEec2BjfyAfdQJVcZ1fNDleCRMX9MsNZJMYSRqRACMU1VmWxCOxllBHr8hDlAfeZQ2nlhL
rxHD2DaU1PzLlKdAFqSQN6Hq5sifaViAtY9F5VAvrAeBWLLvR6GwTs78WOZ8dqjmtmfeb/LkWWl+
hriApA4Efyo4nk2kPCkypMGKHN4VJMiwfmW0AsSZULSCggPhWyoK8zVB2ELVLVH4qEMhE7epQqWt
zdCC0xUjmUseuI09Y5Ag+1Ah4UnbRu2bwfsiUc4aclcMh1ihAqhgszPrZKCYVM56sVvnQvqtkyx/
nYBBO1WqSqaXRBk20jYJuz+6MUemzXG1OTIPZF6YwEwkNxMQ7VqPDtAbpUGQlLoZ+rDr5YnfItMJ
KVG+5QecY4VRuqZjYqpJxH0vE91eCGOV9sr6yv6lCcfL0ulcCORinxUOtH5XjvoLuITClgzB2GtS
VuxqNpDMUsRsXGueKae6icuNxSgdQKc10Ua/XM1cttWqml6hUsGMZQZ+yZ2qN5JN2YQaDy0myZ9z
tEWMlVJxG71B78oNB0/5IEdSLriJGYWMTmTTUzbKszPoU/cDXJtCVmquzKblKNVMk1WQuS/9edIs
0aHTO5xHzeJBDyLehCWsS8hSiSPbSz8Oz5PS6Rt5bONTMVn55whGh7cmA3ppLTgRa0kdn+a4Gfmk
qwb1tIwlPR27ZHCace6f+mjVaUkBPnZFEv4K4dh23qQW0apKGLp1p5mPnnFP7bIDdk4tLyLAbGsm
T2C3KKvIRwnUsgYZ6y0mfMdYUUJeMC8F4bdrK+ss9oP4i0YYwaos9j9FRv05VIQlcxaMiDY/DpUZ
sTZP5Too2ynuKx/Xspg7SFDWD3OO60vR61DhkY39TNR3vQ7gd8Khtp5Z9KecFuqiv0NFb4jzhPG7
UhUIV5WMxrcSh0eFz+i9oXS52CzwSDdwXFiOhIBlH9U11UMGxi6DKjG4ZgyFslvzeLinRq9s+Ayg
qcUFCrFknlKyEhw5U6rY7MOJqCF8mZfHoxAMhRK34Bbievni0Ec5Jgb1eAl1OftG+qeyGOjL+rEq
BofbcIrACo2J6qsDJtRlyuYXXaWAAgFvOkcaMcxIpSqTKclvTbxu1fvn4WBiSKksjlX6RhmlHXNC
AYaOD7lPkh8L6992iELziGsuoi5AMtbOhqYgRBwiFEw54D5I2ikUkYcSKOfQtSI8JtbAhZJp94Y0
IDWevi5fOnmccY4YNDZRExSbQilUlcHmrtkyN8lbIbWz/t6OvMdseXNYiVDJiWkytXxgmxZ/k+hm
T12aneISXpy2M1bswyCZ8ZYTnJxtqGAOC59tQ0g65Ts46mPoUDOU1nIEEX69TUU6r70CuuFeiHJ2
eaEY9X6tyvlbCnjlozWi9WagDboNTCOBl8eCsRAJ3QK4r/1lEJXdkKJ8suFr9mz05cRhd6NbcNzn
GFWdbgzPIhopT10R2EJKpEA0tMDH0bwy72S2/b1dzYzTbN97YY3D4cGA9XR4kZcsrIUL6rQysCC8
/qRSXp+UBCEo2zliB5FK9rOVFEx747CjcFCdqjHX75IJ6+oRvrYCrYPtbZRjfq8TuXyJQ43B9Xrl
iVj2teXrQzVTaR8E6dM06AqpioU+cC7FNxwfqdfLaefR14mY8C/JhthSrMtn1HU3naeCqxkqUg5m
eU4cCSaXkbCZcpWqn7Sp0DgIwdaPV3k5lpxOPnOwQx5pTSbm5DZFLq8UxW7Um+qJHTEq2ziLDjog
EeYsDEzFzEuuV6TGEtVzAH9F0NRq5C5anXMVARQ+RcRaYzRY4ji5JuzVT/YLBWvnhFXSzaXRfM7F
cmXcTocrtLaCYAtSWklBFFc6rJdcSxpH6a3uziD7dKC/SLNC6NScZozWLepbB+8ncdtJrUjecAhH
biGx4G5r1ld2erWSsTjNICocnYQuSd+47RhpU6TPBAXlfaY04Cqzoezjoay+V3D0WNdD7D39QFCf
LWaT146mjmwvDGAK1FSZzjP93iRGblPx6jnldsXkrLLGNigOI8woIpHb2wNCzDi81If8nlWJwzvp
hPBTg0TAW9OvIge1Rp0sN130ll1My9prILk8VQpnRcaZZL7iMc7Qb8e2Y7RG0OrsuVLbUHJUAXVL
Hy6jyGqjZ5giRmKnAaj2peYkwwLmqBEeRduyKkrfs/7onIWLYr6OKSB4DPZNOQf0UcNNRdI62i+4
JbU3q49ZlCECWzclFfsl6B5FADuNhbXCJpkyzz5yes4YfKH+g0NH4vITvDI1iz9ZG8fplZ5Hde5b
Zs6/VX3OtUAXo5ImUJ7Of8S5aplZtPqu9vIMTg67Cua36Mu2/NRxJRnfs/iYy4xnSu1Y5M1CQbWE
DTEDqZi7azwZV0EYxE1hsqv1IHlVzYa5B6wu8IFaacP8XEpnTdExRhamGvD20roUaaSVVldH2zkW
wtRv9EE+rEyUfU/90qluSc5+W+pNu2sxSz5xZqKGrhfsEdimV6+lYabrnu5GfW3rPP1ZW5h1OZOT
F3MNeYujNWCP0GI0bTkdkvBQ+u2k941PTYLHGdn5JbHrZR5OSq3mb6q4pn3QmcpUuEMv0PfJQ/gK
dmeiEcSkwObfFwqrnm1LxsdlZvpIEV3hGEkzk5pa13UpBja9Q+U+sBUiKJpeOdc3biy2TPu1WWj4
aigbGBJV5ZNCheIOpHM9hVzSKWojbW+I6fC69kvL6UGnEM5U3LhT68z6LYeUQ3M0J8e+brqOiBay
mIIq32tEeYIVITPz30Esivc+lgxs6unAf83VWfEes6h4QORGPoqVyfmZQCXp50ohWqtkOQ9KShX4
kibmGWkVG7dH/wu5oVQiy2bgj/zLMr+aRaKeZt1cufGi8onyW7rDsCtvwlgedkkey4FmPsyIlDBf
Fsqxh8VY2p2cGXRtjVL0VZ2qxxxl7LoUM+NcE8n5Iy2F27Jbldlmc2OYXqMtzEoy5UIPt6EgU5IW
t2p290qb1hzzFUc1wABbQqagYi6nO8dds2dyskGV2IODEBqNsSxdqTn7ZU2/pUYkAeXrJgxfsSJm
fiNb0y4TRFxLuZgPPp2uyZtXZaFKqugv4UrA3M3Evjjl4GpehgIndM4PRCMBfMt4eDxFEaIiz3KZ
Yw63cjSpR9S6gotaWuGSMGl3QYRUFteYB+3bEs3uXIQT20UpAkHAMDsevBTUHXwLwN71eWAs7jG4
XEpA/qMcVsBf0ZH/1xmb/5/SMxoEqP99eub4+f1Z/Y/b/7z+Q4Tm8Xf+V4SGzIsuAtCz9AeChtGX
/4jQ8H9AhRo6GRq4f5rC3/nPCI1MTIYepqiQ0caw9R8RGtI1kgiKWyS2rJPKAWz0f0L2/8ck8r8H
aCj2/jN1EK+EyUGmGffGqHqhdcoq5YVG0RQ9So+XkEtkCl8Herz7vjxklvL+t/fo8u8Jnb8bBf5K
WP9zcOfxuv8U3BFjtetpR4xERvx12OXSTZyqUxm9SBxfROAcZ61vP8O8dvVIZ3PBuGe1E0RvUK9N
H+R8AYP4WGv/PPaxAwhjC9lZpZ8nKKmTagY06vCvMBfosBHaD+pqL/PXf/2zEwT8F6mjxw//GDj4
W2resIaxSCNwAVmyncU/qYYW+YMdncpJL6V+OftN/V1Kv8Z8Gr8l+kGRu04XMV1saz5Zy2WyWjyM
J+E9+eLfHrWMag0QJ0vyAU3prilulE4ya7TbwpeV3fhIKDGrztTqrvpofjO6PqjU4y2ll6A8lh+o
JvGZ+OC0/XazBKGHRdntvMGb3dUVbO1AbceOvMgzXeS8TupmXnkW7C/DLuzOYyw9PqQHeXF6ojbh
K6ljLMrse57l6TTHQdpsQ+ldx5SYv1AxxFNpKC9Zs9oTqvn8laFLO+tIJT7cvprLRGY3ngnomBG7
RXfJdx8UNKsdZWItIRliN1dSF0YX6JS7Kv74WgeLJDz1dAgylmS+QnnKlnOTu1g2DT3I22deEApd
30ou1VEHxkjK8HtzmIqT2t+bEiR/oGhoewJ0OJIazOOlGc5mxLq3EcetMv4wMOzKgj1wwq2wokDn
xmi+XJE42VbqwN4pAlH16i8g+i+dstEyDoxH7ZhrPlZvBgAsV7t2VLvp2HuYWPq7oB4fD91+cdX2
jPWSP9KuAo/CJFdDjSl5n3Tdlid7/FS/xe9BsfsUFwzoI3OGA8wDTnf5blww0nU2HASBFBQc/ZvG
p/nFsN17uel4Yzsds2sw3ZI3CBp+Y0mvk06mKTp14Wbpnuk1OXQW7GzCn6TGTsbHLhzRu0vVvmAg
GHgt83FS5LSbXHN5n2JvNpCU2anO6KIb00Iz9mXpKveVf1geGyZ0URqw7vvAPkXJGM7d9dadrXLj
yz7H6q3i5bv8xQrkneZbvuaLHlve0BHVTcYU5383jvBYBv7V8vBP8eOZ6mncAxvaC7f8Eu6anRTE
Z+WkHZVdeZpP5a48Spfiv4O2PVK9/+rVHovj3+5nNv3AyzJerTwM9+bUXuZb9RHfwPl46ak9Fe/L
rfTao3mq/m9fkXX9768oL0aOh94c9tJZ3BG9va/bZhOfs6N+MM/aLj+JBz2QX82T8vxfL1oU9v8x
2/yfS/0/AQ3HHDLTLBFFgsXVOFgx4TGzq5NerVOym7cog55nOpOjXdyXnbRtAt1b/SzgFthhdd3x
33wOR9tuVx6sb4j4h/bSn2ufIMklSRyN+dwuoJbSWzYVFCFxYc1EbiMBcvLlzIlkOl8UiSHp2pRI
DLyphce5kY5JldvyEfjF8MX2b3pKZpcSmjXYzeLSk0w9DET2atDYcQ6nyn8yOrxY/rBsNUBMb/UB
gZnIPXfoR3qCHOP9ut9oeiCRIjlZEx7JQ55wWrNpGy2/S0kMye7u2cK/zAWoDUqotv6r49WMbWoZ
T+KRExm9V/OzuTYna//cbTAxcYzGXUUtOTuyX69sQBjDGyOwy2URbDprArgIZ+Alt7zAmbwEW0iP
poTp1toG/LXAMY2lJHcNMikRPJNNU+yG5o/F6lthaHjLum8mXXvlLpe/kbhtjcBMg/lbPk574Z00
lpa6kuqy/9Z3dRQMKL7/iF/pUdmiYsPgnLvtd/S1vjPoPaaUZezia76IT0QBWbT2c/ZBmjwq3JaD
I4NDHDZyuw3tEMAng6yhXfceF0T3awz2+p2cFi8JoqC50/a31MdzRHH4kKyg2y97mJvTq34Vr+JT
vo2flTd05nbix9yS+bEKBodSzr13f6jmu7qfudHZuvDuSxPLow+PNCJOz7UiuzVrLyW6reLmfrYp
A+3YequtOqsvPz1CSI7pKXbjZaeqcUSnPow+/tyz+Btf9pFLTddJXD4omwOhnTrGNn9rPOs8oE/k
4rMll94Y9sQjD72t4eHltc0dv2K9JcnqMF0FcIEnN67N1+UsnaKPLtv01lMEGWa5kzq0o+cyjrg0
oXnQgiy/xD/WvrnW7+07F0HDn8xT0027um0XmJajelyemtcWNlbmX9FH3Je85HtdEHxz3Jrlpn/W
mI+Nz1Kz2NULo2T8Vb6B/hAL2tJVXG4mpfAn8WJOPEqvmukrV3ErPLWf6Ul7at6kp+VsHgSPFdpT
DrLXOBRH3d5O3dV+1p0oqK7Cm+Frh8ebKTixE+4++q3FV3PGdUoX16qfHQ2ntt8lR/eHZ7yPm9hb
gsZ/n53v2SOSech+Upoc7/1ncslP4W14GxmJ5lcig3LJdk1kP76baku7dcczy40dKm/qJ6GFPiFW
7cSNS8G6I7j1JfU2I4se2EtV349YXmtyvDz4xYbOPNsLW2c2NbRnnsEJs/ns5mzLtvzSH/fcbeoP
7dLqTbQwAuxNmuvsFB2pXB0Oxbrf3eqjHrrjssm4ZV1hUx24E9dNcSiwt8eznR00TzhFT4lwrz4M
vz+MiT0PTlG40+8ERAtyKxe+fBTGDWoPpiMSxZ8tXzY9rXOyD9WLAmJSfspuSd9Kr9KrEqhev1Wh
DYEH2ZLXPa3b4dSc9F1xF/brZXoav2XNRu3XxSTAXO7IbqE55su0JUc7/eYcSS0BYhYnxAq56ebB
Rcm38IupCSd0JQgWZPuB3tTgdvOTpgRtt1/7i6wwxuw0RJ+Izhi5K6+XcDlxfl83s+RN865+LW/Z
Ptr3hy6jF3uXpffa+LKyD114Nd6iNXvvRCOgSRkmYoxV0u6eo+VXAICReukL4JK5f+7oKBkl+uMI
BzukhsdKOQXpEQgvG1SYF7rpLVQmHlpqO/4R3tDoXqzXMa8Lp2qaDwZFDgZlyVp2Bcps/DJ88FS1
/hR/zHfjKl/Ey3IuSOIP7Peoanz3n9F7fx2foreGbvPUb0R9pC3VOIQZYqJolewNTRPg1g6Tjyjf
gJynuGAPtd3HsLde1BZc6jYvIX8R0rqWAlbJm/mn/1F1m10zMnMGi4dTf1bf9RubnGF5U2EfGfAU
ulneSiTBHmGr2bCXzyQ5j+MmGreWHOSRr16rnzTcj2Wg0+K5mXdx/Mq6n0XaCm+ICd/UJ8JnwkgC
mdo+m1vddCzwrq6Cdpv3h1u8Khzk4fV4X+FSl36CBAGl78zusw6ZRJ8PNVvhSI+OVvdDukbLXBX5
4oTF3WmUbfxS56NXESHqX8mgHqmxrwslHwfSGk8YAIa6dS0kvwz3Sn9pJL9WzgQiORm1e3bPNDb1
A1m6c3PD/Qut8q4hMm/J3jkFqJRH0sZ9qMNrtnq0FchBUA50o8hTYQRkfll4E7zP8WUtuMKoib/z
dONXCw+qaz2F39EPGXKt5dvW5WUp3qnn2TE2tcURlu3IeP3CHtdllzkxpk/ZRLIVFgjFLv7QiYq7
jSZdV+sJMADxatY5PtP0FyRQdpEPPWlmEEVB3H4qyj4PD4X6Zak2hgtdI/m542wntS/EYynm9SRG
gqx38hkPFE5jfIauJpEq2s/5lxSn+MN4POtQ3nQnzu4F1XJ9/knCZx6bBhsY4ILn5c7a+GT0lNo8
Tdgrw0kbTtkTccBr9qmd6zel+sjfUJBWr8mtOisUaSCy9HfagdW2c+er9HFhTfJ6p35JIOJ4dcNJ
K84hL3CbBSVxOp5OSOZKe0HwZgUmnCnAXCGB7kV6HdJyH0kS7KzREbfopNcNeeQL1eh8CZavqHqS
b5rlgVNnviOzp/J5uMV8t942X6Wj+NxcZB5mq0OTn1MH8mwOl/PT9A16CH87F12TeGO+JX6AfMTn
gsy+K087pIOjvhrPpt9dcoI4jKe5GFQXDLK3/uPfmDuz5baRNEq/yjzAoCIBJBLAzVwQpEjtskja
sm8QXmTs+46nnw/umiiJcovj7oiJueiOqup2JQEkEpn/f853HH8ViQvN2LrltS0PdXkdSc+lHw0e
aJ00u3iXrcFvUeI7Yjtxrrt9/iF91gpvvGWG053FPs1fFN+in/HNSAecuvBKHcMbZPV3UPs11LmW
pwc71P7zj+qTy54MfUe5bGwMY1fZq5QSL5/vcFVfiEcesyM8Q3j/M4IUExd+0l9HfjyAKZ1WojN3
yok/aE/Kk0eU8nwBkmcFkA++u7iLm1tEliv/Cqw4m9yPxri22OVcDFrvATTfaNVaiEWyqK2k9lmv
vnYpZJMuu0VRueE47epPQ11vxuLnr+33H5XF/u98ZXckZuc/i1Pv2TLS96Kk/h+ELdmNf4+8RE2+
+psF9vD/KvTSpi7y7wtjd8/D//C+ps8LUf/rq+LY8uf+Lo7ZBi4ynGU6hs8lx5Kzyd/+Msv5C9eZ
MB203oJK2D/FMQAbf5kChxn5OpRvod5wevzbYKZRHoM5jVPGNoVB90r8UfDla4IEjDesZUIqnKhk
COEjPjmOFpRXAxmU/mNWfgP6qMSnsDiDYnjtjv57CK6TX4yNVD8tiGl1l06hHP1HMxKbuHxq3Wgj
3a96cGh7uXrxAH5TddOXo94/B91/DbYYMOEIke+jGycFLD9yB2zluvbIPpvd8J1bbcZq6+grG7mS
3OUwZM8M+bvLw8xtCpq8lonm+fWBV8StXiI+1x67n8WX4ihZzFZnB3ldLfjXZRF75SjUqfriL3w9
iFXGgwP2zH8soVUgc0WHgCIF+uUcRH9+PWTWESumHMPFVXcylK8jUqS15D+2Ivc0yVf7SZUlViY+
NZF+ZrDX7sZf1+UKarz8lQ2l+tTub9djUcJci/ah029UfW/Whff+jDid4Bg1md0QclH88l+Li/Nl
PWJokzAnJiXYI1u9cYw7EeB3pKv2/iiv6ysL5OL1KMskeVFnkZXh9FMwB3uflD/whOYn/15d9A6f
mPzMBZ3esmUoGzaCAcsC/+mpgVxvgs533CDcNyVnmIQWjEUR4v3L+XVXXr5GvwZRSwXeIVRMKOP1
9YwD5M64zMJ9/cMh4X7kW3aBf2f8Vlwa30IwpBQVxpXxCRY3TdLBvXh//NPp/mt4vE2L5AYWhn2y
KhmlmYOPLMJ9nx4nWe3DodgVevJ9qMozD05fpvObK30x1MmCAa4ytvWhCvdsrxGA2Y/iIrunJHgz
3p6rwv32yb0Y6mQqNnVvAZZhKF31l3U4e0F7zoB+uhhx42wYSwq8gDR4pU6em1DALty05mrYv6Lx
v7YiIhEc0sd16oz5ubXv7cu1PB96OCy0C9lmKci9mPZNY5mo8oxgP4bGJnFZXNu1a67fnwy/G4T3
1qIRRFgJKILXg3ThTH4qBMY9hMyfmrGbrfgYDcOZKf/24djL5xZckDQcLN0no8ROLgw9NLDVtVZ8
kDqMbNKC2bC9fzG/HUYKgx3BIlU7/RiKcapNsDjhng7waoIU6el2cS5x63d3zCWfg63Fko1hn1xL
48Kt71XAqjrUmy69C9PoAdDD9o8vRZLWihRFSDKBxMmHIqsINLCsIdrrlPr7RPdqqU1nnorxdiWw
Xw1yciktoqvRdRhkfXt/MHeGXHE8vzfXkrrQt8eHmUoRUr11eSUh6q+KvXE9rT78B9fJTkvQ4DTw
3Z78hKRWBelKTUSayuKfSIq7IG83/90YJ+8t6vfI9UXFE5PpDo/hBmf9fzeC+fotmtDgt2FbRvsB
U8UmtLp1i6b6zKv6m9ktWQrYr7qmYqU7WeEGoHaDk3XRPk/qHYDFOcx3/8ll/DPCyYe2HeMiQxPM
CCxwjaDumJ+5Ub+2iK+/CEy5FxexfOtfLGq23YEZiMZoX18Y2/FCbed1tDpgQV5Hz37JFyI6Pny3
t8P6jko7QKiV/+h48kx/6Ld3ErafcNgaQVE7WVnRWPVtLeZo35GZQLFrjQH2z5ciqf8zxK8v44vr
DKKqIDxtivbuveOA+s61i/ef1Uk2zbIr4k5KE3QGLAxQGcs69WIEWZWEHQ8mL+83BFFbrAsXzba4
TW6tO/9gb75/vtphvKEE+5jeJhfGrqDJS+F29eP93/Hbe/niZ5zMyjCLmyBK9GjvqD28R7ax1vr9
EYxlDXgzZ14McTItU12fYe7Z0X7y/K1/NT03yQZV3YI52tieWqHM2qSbcptSbshXGQWF++AiPrNY
/vY6LUU2G8gSdm4n1zljHEWpa0X7QFXbAQXsV82o/Of3L3X5l7y5UttG1AEszKRj/vqZtmUXso9X
0R7HtG/GXqpdTx1NFGzR7w/026t5MdDJ5NFzzYWGxC11psgznRJ147khfjtBDYOzjuQ/BjuY1xcz
hsQ5YK6L97ffsqv0Qr/GikCjfmdvqjUQYC9b515Kt6ajL0No96pbfRh24ZW43v0H3xg29ATegcNd
0ile/xA4ZewJ5izey6K5M+PsbtSLzfv301r+Ha+fnGMauulCtCH+hV3O6zEUgU9zjNdyH+S9/dzM
Wr/X47GlHWGaKAAsOYyf+8rCCTQO6dM0W+3XJjHTI36j+FaRc/WIaSG6qs2JWn89aSbijrj3vztj
VbE6Yl2hDRi31W1HQvTPMdCn771aQGCqTMPbQVg+7N0Z2KiH0C728cf2GhU3o5EHVC+UAsHQ5h9U
bolbQ/n8vVXPlJGbbMTqm6QlouRKEBUDy7mh7ulGen7n1ySoIIafYcZXQDodIg8Q6+LvAfrfWjid
nbSmFGoMvZ9RPjfQ0IIqphQHkpy6WQvtGbmfpRdPEz7Dgr9UtkBPpk0xLrXG+fn+Q3h73OCVIW2W
JZ2KiGmZJw+6bxD+jGPsHoi3xIhRVc2m6kRq4nOD59vVtrznndWusTLPt43JLyqbzP30/q9YVqNX
M0FnbPhUtuAlXoKjX8+ELJclKcJxvzcs/24qH7Ez/0QYvc7lni/Sn37JFgykBVQQzy87AudkaZxJ
IIBvEQgGo0ZN90yrn9+/nEUr9vp6wDny7jC7OR8Q23OyJgnU8UFWyOjgpIghMYbQb1bOYP4oQENT
j5e5QJpT06+yRrPW8TJZ9lUdh/HPLEqCB8JA2NgZbYJDiTybtD52QQ8KB1Kw/dFvfc67RJUWP4iP
yh60cSx/tp0SP4xm7r5MmYFJ0vd7JAetNS4pgB26s42Y4VrQikJvo8CrVcg+TX1aNfoYXAcWnHE0
8ePRCR0z9GwoMzTh4TKnGw1oCDLfpMzJNs3pKaWZnljbMeIwvurYJoozy+yvI+GrycD656BQJ0yP
yhJ1xdeTwdaqBjxgHx00p5xuhVPKlcAR4EEIwvYVDWn7RdmNduUAkPZaH+YQ5oPvAZkYm9BVxfb9
Z/mLMnn6c1xyuTkeWTYI09OfUxYuHbIiOSRQ4y+qTA/W0LOdnTaJcgPqNiAnxUw88Gvmvi5Le9VN
ZnE0RYweY5Rds2kqp7+rLX+88ptSeDPk571bBnTonSSnGDjYex8AOEi44tb0jY4uKc2mdLKmK9bF
Yg2sCLJzartgWXBayrg9l21qvak5cDyHvM3B2eSkyVH99S0fWhHUbquLg2uTEbVySQL+2Ts9zpiy
0I1rfNryc1b286Wp1xq+XeK5PwzmFPe7WrT5fcCR+5A7U/21UzjD5iQPP/J10w/NVNJinvDC4zEB
wfPQZhnf5omNidnTuCv0wxQPFcHtKM1pfnSockStRyvwy77wOjdwnnXTHp/wDtQIq/M8eu7hauIG
dcJOeBAuqhR+atKTxiu0EXULDtPn0ie4QEti9yFsOvBPIu4Nsj4yO3ky+qj6Po2ajxKgLMXHijrq
ftDiFstuBzWpV6629tOEYJxz8/rNloyV1qZ0RHisAYH4tLI92SrC+ja4h478C3fdKgyFtw2BNahB
0q4/dBOC9TX0FTIT5o4qoddVjSO381AnnedPfvfx/an9ZkNjLAJZZQGMUza5yCcLoUYanyGQiR9k
GgeXfK6sNbnmwZmdhP6bYRyBnpb+AaWMN2cwLCqRZkVZfvB9LMHV0KkbPyZQrQzELuFT42U036ZA
bX0japeQ4fF+yHzUS80E5CccrIeGd/Dij6/dpR5FbqNtUcA+BVUXbRBamUmvLx8c56JuCwvvdDaf
eeZv93N0TaSE36tTWuGzs8yJFweOLGlwBOllcUgzVAahIoHM0QJFxhWH9nKiFVhA/tID2CgD7mlC
tSMCMgIr8zoJAGPqCNImZSf3xhSC2+CLbEfaDF4uSDTO4gqGxpPtlPKtXdfk4a7XsOi2FqIzJ04a
b7YNpAs9eInGN9Mzu/s327fl2vhiI7Gma8Sy8fraAiewKoxoxWGogmDdgODxGkmAk51Y4ZlFeFlj
X63BDMXNo6THLKKncbIGt3Mne1nNxcFRbXyNwU5t7BLJyhibFLXT3PZwEicHV/dhaNDRu/zDybIM
j5DfNiyDSpl1sitXsF38SbXlgY2pRhd/9O9g23dn2lLGm10Dw9DeWHYmSqdkerILKstINISdVKQa
duh92hDNVjK3NKsrFW4NglMvJEfcR0g+ii+8fgvqR/d6XWo7I02nq6ybwC2MiX6VtqOxAlpr/4zg
vUHIrcZVzi4aIyjBL7iqwZKMBAKt379PyxM/eUw6E50anw7pWzdOZoQGG1XL8Woc3LGbPd2qsSoK
N/Csxtq3UHxXhtaeuWlv+hwc5jnN/2tYoMcnjyY0/ZDv9lwdwHrDV8G3sXPa2dwMOgRCX+sQVJQR
x92EULE/v1gbOhi7Akxsb3iYreGSXlrN9cFNMh3zZUtPv5nndCPrvMRhIrt9QRTwmVHfLKZcL6AI
elNwbdlhnmzXRZ1JgU2mPsRN0XrTSCCBnELrzLr19tXmOM3x03VwS5hvQM56FxBiweQ6BGMc43MJ
v7Xt8j0aCHP407toOvSN+SbSa7Nta7neFwtkFzR9qULLPAQ5r5brxv6Gb/28nbRMeUrZmCg1Mzgz
afRlVryeqExRCkF0v0GrkZ79elQjcDoBuVA7xNFYbKSG7AWbASGmzVq1AzJs51oPu0MNJaf1HdCZ
vfXY+rJc+Qhu3r8Bbx8op2uK4saveSxPufi1CQvVVKN2QIQNeTm2f45RV5y5y8vKcXK9dBuZMxYR
UdTfT+5yasK6asM4ONZ2BSvQAIBTGAHAksLJNn1Mmur7F/V2D89e55ckgHMdzHTzZEBnIhZDWK19
aAB6FhWoJb9GOyrDD6O//0UJpOqUDwjychxjoWVcJMk5gP3biybcnhdU2kgJeF1OfgNlKY6cprIP
Zu5aXm5MMym+wqYrUEzbuLDFma/Em1Y/JxZImXTd+eIL1zgtd2U5ny++lnD0IgE0HGuv8TlHS/HQ
GHOMw4SWzqOcZuTWqTmC8dGMAsiTH6XyR8t3/4/LqXyVdb6WtoUHytLVySTPqnSEtVS6BzVGLkYG
DaRjqv98/0n/+va9nlo0s9kmUn6jA8y3+fWrNNVg9CIchsfIL9GXDT0BkVBt210JBWRGq963l8A0
dLltZbfw2yobn3vW5AW91AhzRI3h85sogRh7MgTSvXbw5qbQpgx6XRxd7wnAsC44LSdPc2bbBdzT
dOIsHMc5BGDlOw8czvJPUL8BE9Ibqd31YIwN3ooxeQCPWN8bc14LwOATqsZcI5Da6GLEdWniax85
Qhu5F0eN+5l0vn5AvFohM6ATkQ4rUGLlciKPvkmin4+FO2cUmtxcaOQM+jk/zy+7YJ2L2GouGlAd
MA0S172fSAUdPV5EKENhWTymohI/3r/vv5lsNjEQzCgMXZI7f3LfiQbEFFO15TFwrQ67iig9d8bQ
uYLkghwQVqFHqHexs+P4CndyfxHEZXKs/PZcb295jV5PAIcaDO85zUryERal0csVvKjKzC71Mj4K
O8XPrAJyb6Wqz60ob46o9A45fivJxgKtwenmSGBd0rHYxscB6N4Osgi8CBvdoa0TCUHKYrLznajZ
RJ0WPuod2nxmW7N+/6a/XVEcvjjUsdEn6fyKkxWl8FMlZ5Jsj8Kt3Vs62uNxGGtxlxXuwZxGMHN/
PB6FcxcpFF8rDmonm5uSLLKkmMfomIGPXWthAAPOWD5HlhgvrCA815J7q7LgYwyeymC3S0uY89Hr
Z8k5H8RhxLMci6zdTU0LLamRwcbCF+k1eYWtYx4KQhwK0qCVC+zJd8y15vdwWJwi9EbC2ffD2DbE
6AXAijk5nGmGvd3vLb+QxZzjFIe301uSSzsEDVfFR0fnEVg1XJWJ4T32e3JHaN4IpLKrjjlo/jMP
4zfznFYrWQXLiRn53DI5XuxUBFDV2Jyd+EjdKtwN7DQvKC+e6/r/5svp2MjFjCX1hM3XaYtKhYBL
e0ehKLCpZSnRgrKNp+nCol6wBBaYF2VvmzAWVX0zWV1yZUEeXOfwiOBLtMaZGb888JOXm5IFCg56
AAhv7JNVptLHiiDlPDlC8YPoNP1UTnGAavLZt+M7nALf3p/wb/edbAYJ97EtRD7qTQcfz/1kR0WR
HIfZKnF0BNYj6YVP1DH1Mxf29kSJBpLzq+PwnWZjdPIqt4FvZVkD8cOa3S9JINoHd8AnGg9y8mp9
8VWQX32ZtXoDJChSZzZ9v7lOjg0UBBwXF7KzGJRfziWnA7+Q0O482rMtrrKaOmApCPSD+3xOgGiK
t5tdV5DgA2nXXUQDtvF6MLwCRTy7fn0seUXLnegjcy0cZO/wpJpsU0qNDL4iN4cveONNsfU16pKr
qouLr3mRxt01ydppth2iHsNBOZfoy42ysPbwCoOHCfxYsFHmbFyQ+4mFx4iG+jAY0JF7AX5qowHR
ulMRT2Jt1EoAxh7kzzilYNETYyevVNCFX8fEb0sU0UTdUgWkEbEiDy73eZfZFqwJkYw+u0U3dVt7
QAA4cDSGy9VJOiJdJB/GbpLf8iBxI2/iBd1kyqxrr03Blphl7oJhbXJS3kP+fyvITeIRTrB5SDlr
dKQt+9WxAfcFX8Yy15BfO/9KlDksLItLa1bkD/fdyrTKVnn9kNpkeBLAaVsdtqEwbvDwjZ3hw/ut
cpxpFnWI3VTyGFZLn4HyFc2TS7vrjKuAcuehICDxJ6fgZKCY3wl7lVTkHZNQQONptpJ00xWdgFaX
EJfrRXnBPxHoZnAPiEVfILo5FFt4lkOJ16wNO09MAMVWMCVCdpnFYG9dgvJww0b0CGI9meb7GrDX
58ppSQbOpY43LbQriNl0myZnPRSxQbvFMitrTdMtJJWhSqUAGxMBGc398tNswU3aTD2nTG/kuakH
sshpmpRNbBgrsrG7nqjtMsnXjRliFUpChVcAtG3+iZW6LdadMaYAFntdazcFBSln1Q7VdO3ngfst
oqr7ze9ldjtNATlAjlsTVwDYL69WYshmwIu54UfrTlrRJaG9GlrTTEZHvhEwZhaMG4c2uzdxeod4
c+204IDKxMg/p3MXX7QFJWuYMM2GJcC6CmotAuGtY4yzcD4as8Q0MIbAzNYGicO8fKK8B1ZYAz2i
HYDnpbATciizOnp06evtDRHG7TpXc3AFjS+7Re80wf1PpIJcO2bOLra6WZBybpvxAnQCs6jnOHOs
zI9XI0X2Qw3SksfoBOGHlhcP07xvfy47p3rQ2il97tDG39RSRWiFA4mZEHu+u9ZUE3yr2ib4RN+S
mC2nzMXDjLIZi1GDRWeQyVZPqwJjIkgrXgLpZB/tQnbXlZrCrVOVYbeSBiZYChQiyryqKaePxcSR
nluUzMqDt4+dJTByBaiYyNvVyL7mU9yU1WORGOIL4dSYE6D7149VXdtwfJolTmf2e+uWxMG69eCl
hUChlJZvYrztNYiQI4FqYNt08kCgHAZteQ/nSo9JBi3Gxek0RF9yzVH3wZwH+JlVx7uvKRPPM7F8
PGj3vs8d9eTTEifd3IJOtLa1eYRBZnJwn50R/IAKgLXVaQp2byyh0qwh5fV4v8Zi+lE5bnvdkz69
c5qB2zBVWDNIoV8PfSTIphbqR1g7OSHaRWd+EuY83PM4mHkBlTdrA5sFd0IRFObHiP+tWbuicB0v
SlV3mEe2+QfirXX8ciT6/Bj1RAf04aY/AsMttBW0+nLvAvk6CL+Bz2iNkraboZNQCWtqOwU2jABp
5tRpK1CXvaVWTabd9bF76YpsIvnRb34omhdrmSW0ApEEfApkoiqPib2QUlvHvNUCjjeIyP0KtpVs
BWc8OHsrYi6mYjUGPVGShjOJn0Zf+Q/s1oZ94GvTx0yvpiuopSkGucFXbCcp0lFLCqvpOXbcmdtX
dRLDoMWqT1w5UQAE+sExGv0U3nqAD42Ec8eKg7WcmXuscZFBtpLVxx9yJ4luxABHas2zy0lMcFr5
qdYtfzpTw3m7ESR7hK2CS+3tly3h9VetjVtNr5KpOvpQoK6CxiJs1nHSNY/OB9ynuetu6CcMwHio
3t+knIA0UBEhikBhuITBcQ6QpzqlelRQJ6e0OyacsGOPQE5jF8o82CSdgYlMFLaTUZ9tIXGN08Qn
rRziCWqxCa8tzZvmnrzu5NaQMdapwaLeJBJ7/sq3rrmc7MaGbDjoAVl3ulEDPMqs9t5lmbbX3BCw
R+1QY3cNWhxmhsH+s9FtoPdUvtNwGzqgipjfTQqRfKSUTDKAHnzoFISbM4XIt0JI7jo1ak5EqHo5
gJ6cFaRMYsPtMIoZBvZioi7Uh6GVXzPXrO8stxKboi5ADFU5SeXm0K5raDjekMHTYz/Ce6DwpRe+
4d/4jd/fqhSfKP+8wk3FwZrw63FHYaHYlkjotz0EuQ3Zcs7lpPXjY1ab6lJSaT6zKXy7LVuqNqaL
B0XYRH2dtBliPnXj5Fr1sZ+5pclUuF4Uap3XZYCt3p9Ey/7y9cb65VBvdrou+FXUm3Z9nDrSvmHW
WWt3nt0zU/U3F2TSuaZpQeWPxsLJLpcApXDKhZUffa38OvRudx84ZB+ZmmadqQP95np4K/AzWL8k
y6fNoBKBfBdEqjjWLV7PkULvykpkeqYK8JtR2MYupyJ2tFR/T44jWNKcSvVBeQxHvnNtSkJ3oiAZ
/NmzUcKgYycUZQqWMV7z10vLJDTitc2++pjwufCKTsI+b5FivD/Kr5PcyynACNwsueCI6C3RQXg9
DGx9q50Mv/9YrL6sq1WzmleFt7jGf4YbgLz/7XAn906pMvJHxXCY51cGNvXGizbahgWdseLNlYAs
8P4VLqeY0wuktI8gWzEvWDFfXyC7ARQ2Mhg+Qhi8b02252YZf0uT7pkk6jPF19OZsdzMl2MZr8fy
YzdtDNiwH/vsRlrfo/jw/rX86s6/dzHLKevF8d/QB+qJI7fv2l1VGOjJJdn068tv0ktX5Fh5j6G3
ZX1bGxcEIKzF6hy+ZLmAF+NzhBM0fXDELfcTGtXJbMEUUqjcMEdwQLnQPT8pJmp9k+PoXpkYzdWS
VIY2K49bHOFFZJTIyiYbMuwoUnji3Wzdp6Ihdej9+6KffId//S7WFzbEtCwBMZ4cZUUdhb5WVNPR
z6LxqdPbbpVYnGdtLcS4T0YHOQKm/2gXGKvxXbWXWM59WPXNcD/lJXQEgKT3VdV/GPQmvYGN18LB
FsE6kkny+P5vPZkjv34qdJml16TjndBPbiE5ES1bOzUe3ZlEmW6CH0RWz7nKwsms51XWqU6yGOqE
+joEW76eKI3sTS3rO/s4seH+EGWagBXUdB4kWnvnq6Fc/bqqP/K53pfP+b6tn5/b26/lqY/1pY31
f/1bR+z/j27XpRv4792ut0VOst+J0XX5I/+HAuf+xeaQWiaaAd6cf4yujv3XMl2XrSM7F14mHtHf
FDgL1Bv9YvqrikRWx+aD+rfNVep/Wbhi+SBQ6cZjRG30DyBwf8+2f15oergYNN1f2duYULHcnsxG
v9Ug5Qs7uw2JH/dQgLRYsMfayFKvEgkJZE2S0VJYq7LKBnipJGvDGEO7SCJu4xhaeYwLdxDPKqTn
d69K1U9ep6bhm1GRUPY1cZHH7eC9S/WV+TfoK9pw/XwRBzSpryiIlN1Dihowv0hcWa8bowbGq/FJ
3YoqFigFprCl21GWta4/QO8vCQowZ9VQk+EUnWK08titDdmhadpyeFCtkWc3mivTx77tlbi0wzmN
NkGeNB/aLJUfE3LNNU6XVlx8knNsZjR6xq7ZaZpvyRjSaAbgBGQxQiUag00W3epBDcZUcbK58Ed3
AlKUIr2AxjN2cbCfG0iROP3ayvmhSs25MWK9ZwEmBwLnf9/1gA3CIdv4vZ6ST4R9L79tiG3gUN1b
kF7ZR4sp2c0Dn2fErbqYN8SlZO1TNiSGfRcgvggvjdoqGqJcSqP5AZEPkmmoxYRF4tdMvwRz2fYr
zqrDPVpK+CKU1+zoONsVJG4EqCWnr3L6ruTQbDvi9bZ61i5xdLEhD4NobSJ1s4BkKxK2CGsMLIcY
OKskpzAcqXp4GBW0cJ1YgG2fIyJooILkEslGnrBvIPqStXwVzYNRAjpDrM3Z3qkr92Ju4vkuaDsf
iD+ERPNG9UPcR9Q5dNzOZUOmBaqSCcqz70WTQvaszXVfXxT5DKFgbPilHzJTlf6VbPu0XxO0qe3s
MYYQNBQQRph5oKrSgDxEwx4TWW2mXNe6fZY5pBN1jh1BoFFoGesHyymDgry9TC6Tpe1LK1iHJjnO
AJtI7gYo0nAyb+9SB0npp4qKi8Vx2HdbWoDszHZOqEIXOrnsHOdHH/iJvBzcGMg3nJ+kpJY3TCYa
+Vj3uwulZZa97t2pHaAZOO3NvBQaP+vMBPPTUAr69n1eZx1ktXHhC69MPbLyTd4nhkkFpRMgXZo2
U2vXt0G3WH3uZ5fEFQzhg62TmMfsT5A+boo+s0jzygN9/CLN0OGogq6m2wMtBkUx5Q4McVcFfkC6
k9QibxBkyu1cP4KGnI9ySjcjGjsYMwLB887vGojB1CgWqaU515r+VDtdDmO7K1zoTTpXPq3HdJEF
UZ5JZXxLLDOlJlL+AmfK1vSby/BKiXig6EfZiaPUOgt7wMakV5bxXHhstxry5KQaWQoodTSW+8nt
hUuzdBySaHq2w7GwvrW2HBAiF4WVCH0VEzMQWCtR9Va7ieKitD6WDtp3B/gIqlXQUeT12Lch+FvN
8VKCN4uLEpJq215FHT2r4qrTaM6BLk7HzNqrOXLG7TgNtfmlXBplO9NtWsezRWOqg09BAvCO3qrZ
azMXh21P6J1Fmhuxp5uURKlfqkD/0RcW5Atp0G3eRY6gKuSbMiuuXSOxICJNqEivKlOz3YegmBru
feyUPwI08xuQyoikyC7VENaVsSZpZs1JBfVQykOm5Q5vTx7FIGQiYQEUtpvIfKLVMbEwWlFdbTvE
+PbTQEcXeGwv5KLFK6cnFWldtK3GSFSHilx6gCwEhBCF1RXyKYM1vq5GfbxE4O/W136SdTcYBeJb
ciOS+YY4AQIX4grST04goLVVRa+3yYqCg8YOU4/6x5kAqyfUdfOdWaDI1t3KvbZSUmAal9M1rz/5
mhJwMa4zQFoUjKNReR2K2VVYlsUF8GjtczBr7eeEEK/LKMKMgXi3ts3dMCjnh8iSCbcFf3bZScag
U5r8Sg06FK0yp6yrl/59NSMSojjVBx+dyQ6Ak6RgNv2pqTbROCds2wYY1KSvPPl6ZC5JuxJrNkEz
o3XZzfUYbHwmsXnfVEZJCillQ7mapkE46NJr61bGYfEtId7iic11tnDdquDWIPxr2hsakBAFVHcl
2moqL6ccDjZBM1JMt35DqS71iMR0YACTNglwsfQ1detrAhC2aiPUV2zQSJ4aGpT+iMMeJ7NCbWGQ
eNKFSQ2FKy+zfDuRchVvhJaqBzGnhyTpuCWTRuEuaHUHCQBRh6CFAwD2sUV5xwtrrTkGBklyK1VF
cftpqobkY2D1NXS2EdUylZjI9oJAlrdVqU+fs3yqLgc7qe4DCr9rPxgsaAl6+Di2qXaVRl1wA2yb
9Uf2xXUl89rfS9njYgrmxRpA3tAtRaxo8CqaC5eDrxvNttFi0EakB8zXYjK1zzDo6xv0yy5xYZ26
atLWuR2GcLqqE4IqcHOSiKMzJ53WxnZCIGF97TRi5gqa5thPHdHNGGhunVkLPWOwjGsl231DXg2T
zEhYUyZi0Ke0cYpVxUeMNnstmMuQjgd0iT+UVu6imAyTuQmSDxSI430yxKRylTEsL5N0MlQb8M7I
nHGeoOCnn42pUhsavcydpoiuOHAHn8XcoKDo5uGOlgEdgoH84oyU2UuZ8gEZ7CC6csh5BNGkL5BZ
QxBxYqeIpYgXgeQW9fajmpGKepUCY06UIkXVuoN4anesGwkBz19l7KDikkUVr0RWa6DhEXBsQD67
e6Jn4nsxIr6uRtO5HuKZnKV8AgNIUt4x0vrC8xFeXiR27N6pIWVadob+lbAHFgOQ4XvfVQLNSJ+4
TwY9Wfg8gX5nG3FyWSXsniSyxLVbmO4duc/O10BNz0maQlHzW5vYDym3nR51hBEaGOMBLXyohUvM
WARVikYF0Lbe0Mz73iwgV+PZX5d5+lBFkpxgtppwjmiT+GymVqXe51ddbru7Hg35NYuxtjYD+gB9
IcUFfZZy1fjhdB0jtyXUJquca7cIo91o98i19CDzEtGom1Fm9geN1NhPBkVx6sU1wXU+0EfysB5k
rpebMrPmC0Wu5qdgbvPlhgaB1+CV8Dh8HYpivptGsgJX8WzCl82d/Fa5bEnbbt7GepmuzUp+ttr+
e+hPYhso07+w0zjeNTqtyaru9FUigu9tTw60UxMMFfFZ3cVZnLLeTsamKU1esrBC60o1v2zhZrpm
9oA+IbpsbCr3ZRTf2SYyhkqDvzo7frlt7KG4kV2+5C+FC7mwqoLogTlhgsaNTDfd2r6uzIciTuo7
2fnBs7Td+ItJZvajnRENhOaSADsVTjexP5a0+/hajCx22McIIA6zH/ms1x8rmQLDtaTLzRcP5PEF
XPHY7B0j0ryclWbd5vIC1npIKiL8qCSDr5bNAyrm3M2+mLM5qHWhgdr3olbGD4EDhJ3+EZnIJXvC
G9NX1nUxd4gCuEUAemcy3KqUQDYtDHsHJlrtXpv/m7kz225bSdL1u5x71MI83AIgCJKiKIq0JesG
S962Mc8znv58cHWftmi3tFxXp6p22d6WlEQiMzIy4h8y7t80PzFyLvRP5L3JQ9fGIqdXn0W+MgWr
5G2tzoe86uWN3A3lEWzagukAK5YKIeA5O6hprXXdFNgDQFMq/2iHhGP0QxD0brsoEudOOM5ge+mD
4tUwCMJrz/37EGRtf98opYF241L1HucrQoR6Wv4TzchEwy7Onaxu6k8sa9NpJqyKoT7Q9J0ly827
KOA61CJ6PBnyfatjsbFMyEd2U1geab7qNqA23NUSNfwuR9wBsP5IwGXB0XMUbi3bqCIt4z5EVqjl
kx1GdDqaqMdNKIrNQ1ul8dPQoteQBJh5lLpSHCf2XDPJqMAVarvDODXwrBDlSqGF+miL2A26bYeA
cZ1xsbAFyocvIU0Vb4Q0csDhTfSmYZC/4Ec07MS24OzQi9wNZaP4EXXifZqoM1Yic3PMi6xzIwPf
T1ntc8+s2+kgLfWpAwD0WGl94qtwT3a5tZjPetR+KiL8uzFdsBY7yhA4WUwxcGuhuCtJvXYhBC0P
ZH6xLS3U2nAlR+xnMaOtBTbsIqn1c5/mmo0vV+D2eI57Qt4TcKYiYT82VACjSbG5azWPYZhkvlZH
DdrXKZeFLGnvIVGaTNIYzG5jaaUzTlaxA7YhbuTQWg2a6Xd3QU7RZ+xeaivKDloa6/sozHU2efGl
w3mIrHARt1ZWIhVq4n84uspkgMVTlspL9MG866ZcOkRx/NgN0mowXgbIQKYsYjmRL6llVtcixmYi
xFXkmfD7UhhajQkyrQR6jV9ChKvcusYcUach5vV6+8oCm330rZaNPqvl41xWhltmzHWjIBFIATR9
kKwcpb6BBi5+xKpLMtA4wlRdViCpGyrqvNe6HK24Zr3/4rfzI0OAyF6kKcJK3WjpuSO2lg+tZOML
Ez0aEzKN5MM2BZ6Mvm+tJYcC6qjfgRfy5wUJSXhQdPgUGbuStMqD+3GkC+hgWweGaNH6vZRheolM
aTWgSUdpwu6NBvvBLnwVjak6mtWY7opWHzdKZtUXbvkYCJFmrMt6zLkagR1FUuisJFV4DktTgFai
QBzCrOTQiRgZhgHleVsgljpYrHxqhch6tfqxOscl90RuqFyRATeWDgotwpcOr0wvyRB1asUuulRG
kCJNmvUXtZ3/aVUrHAGApAOlhHoFEsd67mrhiHtu1YjpKWvK9MwXTY/ZUhk+wTXZLVFefOKyO3yZ
aUg+BEGtHVK1UjboSeanNtKT/VyShGS9QlkAmwvI/5hmGGNRIjU4PancC56sMo5eTJmumjRJxoat
iVAxR8wm1Ntsv0C5PZdlfwWccAYpiPfJkEwHCzLdK1Yey55jpoc8U6lf4h7JWPQtqlM4lNPnis3y
VA1oz9vUImU7ArdwIDn4DM5B2sRamx3zhLDbcI9+1VEtyc0ZY+NMqI+DoQ7bEszjAddvlAjB1jiF
GaV7xTAw1su1cz5h5UMnLvWmXJ69MEDnvFVK/ZkbyoQZqKTTzG2VZtsRh/eVaM7HLmpAKaAQumiQ
AYuwFcGKJKVjddGB9p561wVNuMO4l2oHztGw1YIeMpUSuFYh3Q9SC4TeWD7Rkak3XQHTY5QpJ9Ck
PxGwx+9Lo3dcJcKq2MYhlsgKznBOpVrYGdNE2hlT96BmvbQ16N5/jqM430jVeqjo1uQmQQfE0uzr
bYDX2LW09HOidPhr4T29k2dyZMD7JuR4JUeNE+vvKoWmYklNbZcj93pBFPuHxjBqsOCJhpT1OINT
jaSGLnQX1s3OBACxnS3l3ii1dctimYMC2WstBqEfmsAiYI5BI0kG3U+auPEXI0XTuMaFoI+mYsd5
3h9wbJrPi2XE5wAjkgMW49w9oUyQaETanocv9nlbmTZSQTWJp3zVqlbZAGTZx1Jq2G0p9lerK6DZ
j7FwXdo2fxRF7BnNFAFtLazVlxFcjVNUWe3GBdRoQZVbEC5oEPi1GYanFnvlbWNU30BAR4dAKOaN
pEEMlbnufk8NRXEDCaCKTU/D2kMMGzE4IWlzS4NW4Nrv9ib24kFd2pFss1efZXOpXrOlRvl1rW27
1G3a7Zzo9UPTVGgWcw0aQEylq9ZsrIa+EYIbCil8fhWNRUO7U9A2hVbopDeYJOrxWGACOTfDXiSJ
drqoTFwRRy6Hq2uxp0vQP+VJUzkKechDiz/3NpOwA6VlGnzmSA4QF9bT10QJMDRYsKEpARCSy5fJ
QcRszR9E/PYEGv84QisFos49ct9kwFwYtSK7Axw/HNRRF7dUsyRUwRdhP0rJsZrVAalFPUDjf8Gy
TI7hK4thtnzX9FTEPDhgfttlwiy0D79QSwm9Flj9JpOo2KGqbeUPaKSAL+mjHjH5tpldRAZfm6iS
7szRir16qrhDl4tibgAEDts4qYvnOcFlU6z61JcbUXCGpO4etKmIASQV7NSpwGCqmAtPrSKsggJt
eMEzerZgTxtoqHbmfJqMRX7q6OB6hRyVVzXmmmg3YtYcoezC28xi7VTPyrzlAMEgAD+Lb3qm0AOB
C6u4mDymXwoTv8c2Mb8Fhrzc5dMy7uSIsoxdgXLbGnloenE2IyRrxpq9Xu+PeoOqMZ7igycU+Nvo
oYCy2zSOdYEPUmFuElq8Z2qm1MFkfTxrCaoq0UDNh6qzthU7dbkH/aPHTpKLi1uB37OxoxTPY7N0
BwF+9mPUL9OdleKOlmHXbY94k9qVNUBAFsIUoWc07DxkaWDicm8HfDNYTq6Xq8dDggFoN3VumxgI
1uAM5vRBrXDyyUqDtAo2ONxPh8ClOt9vU7MbP0lY/eBfrCgC1nUmDtlNHwVnrE7njdBFC7Lt1lrm
TOGccCYpgvmtFIh/a22X2gQFHX2H16UauTg4V/gYlrDFwUmK7gDIdoMdVn+h4TvVfmtOAL/YvtnG
TMRsCxFIchc573ZhEoVcjqJmIyMXtHizMbRf9RySEGloL70K8Geu+pyCOeSkGT9FLddZVS7NrT5P
2aGWML8QNYzubbWZyKJpU+O9DlCbTAEHOKTY59cxzOT7fiTflFGNcFvBnC4QkbJNjvXd91Lohm9i
LKl8DEN6wRVGWHfNcFZpn94NbGKJi3sjbU34Up9DpHKcJFKVk1gbA/rRU7jTdYHyeK9SMJbEVnDS
YFG2SR/hu9rqKAmU7dnMSkyqWJ3cU7XJBrKJnW0gv+Q6HNEqJukYQrF4aodpsuO2L528nkynq5c7
fCK5nyjgImCGfUuTBN2RTvxuQoMUAIoBwB7+MZv+PuaFY5llNNLDgu8W9hdSjX3VuHhRkoqI+yMd
RNVZ3qf60ng665FmIAjLZO51J2Ay4t78rE4E9InDlZylwoyq3FfxelBkwlmuEN0leb0OOkrr8/Q1
DIUvuLSROS2L9iVP6m9hlCIRmJkSGUhSebIq56cZzOTqVjNdSCNqW6WYidyZ0l0EGNiI0JZm5oxB
igcATnAePtRcefWUe5Weo66QSdnTksS+rBE0gagNbkT7cDfkESYvZQw+My2UBo1rTXqda8IFF3Nt
S9i+oACgOgruoy7FtOPS1eSBYisKO1zvz/EAOT3FWZGVLD43RTh9riMFqIwI3J6CeeToDZWORlji
h2aMqrtQ04KjjtrVppZUeKDLpzqUEKYWhE/arCFiZNbIWFcLmj6wcKx4Mh+ExDyUujjdU7YxWWnc
Rad+OKZ4e//TqQTE3qimDYoPEUlcwTUIc7NdFXIjlWdBtNVpHDYdmiaPEIrNFwmYPSUfi8wNa+Ed
HfH2RRlknIACWeaqrYXGDlPciwIR57DMabsTm3r0VC57frCUAiWUWfZomVgPOg6sB93IA0wTU+NU
aBYOicnQPopaj88DAqPIgLApxwWx1EgNu89BgtQ5VyF8a9M1yKrpmDo5Wom7UcuxDgtWORg7FtjE
tSy3vjjD6ZuqYNwmVYupMSIaoR1H6ospUWAtZ7BaY5dRbEDa52tLSeAMh7lxx5wF3FuU0Uqxah9C
jN63bTgnRzPQxmsoWcJ2tbrDF0aJqaLNuuIJ6BWs8Tzyw9pKHkYz6jd5VyE5xvX4SiMKHBMFu32n
GLHfWfpo00DTdrlEMRhhmbsRhOd2MqlIq+WSO5KYB3dNNi77fiCZBNocf19MA/cJXInB4ALApNOE
46cUWuAUheRxKiPiWtLrnhCPwSd8jqjUJjXC9nOEtru0NOPVwAoFSwBBsw5tpnTcJdBCsIdZwkeg
kojHgaodh0ybQbAGqDXZ+ZLM+ARJokOGrOPxkFQ6uZ3Q2DLNmiNNMIoueWHeZ6kmh5sqxjAoLNsv
RqeUZw6SUHEmM8N7mFNlg95usReHiTJ32xsPIgJKKFajhGIHoZW4RVEdiwbfpUDs71U5vQRaGTxo
bSAdKEgEgN+whfdTkA331HWRKKn7+NpVSNY0mYFMJg596UYxa3yze6rrSEXE13joLn2Q5acytrp7
HoT8qJUCcm1we04aalQ38zkrOfXncjvEPVp+XVYehwoLWdT1ucHTpzqaQ148WJ2pvsqRQMWTksf0
mKjxYg8dZBwMsAdfwNn1bmowQ6/NXqEya0Vfhbl/LdI6RewHP9rPFKaS0EGmLjp1OtA1TW6HfVVx
FOKAp9GTKzHWTgEbE8gqy11AQLmNrMFTo/hrZ9KYnJtgQIUoJBPyzVo+47A+/lPnxXg/D5ZA9ax5
tmQuI7aIAABl9/brEhnjjuvdTDGSJMmwsjMmjA9ZpZVHyHzSbkkN/AXAB/YOl1Vk/mTMHrFYYCCK
N00D9Blf2HHBeKjIZYTxFyWoqjNN5fwxqUPyfytVlSsXe129K/JSf5oTI2hipw6HonRajk0JJf1J
iwErLl33T971VFQEGRy/A4QUsONiWJ32XNR9QU92btQanb6s4oKlNlK70fpY/gdzZYsmbQdY6kEd
JPLCKJAfG2hxjdvnxhh6UymNlTdpA7B5K9bAwtLKGBOctXCzDUdZeWy7Oiu9VujKT2XDCU+lErjw
NM3FA524wisnPdwLtMHCXQxmsXOiqdVnd44i86VXMYa06a3z56IfWTA6yfT6op/6LsRMZRHMPdWx
/kzIpL4AAoVuXC7X6NPX2UWY2+gfKC/noVqMrzPNoY0cjchTFuYDTq/UIVHbytyWXsdjnOvKyCYA
LyuVS0UvXGqVKxrcRestAc2OKmvU/k7LgvJ7WajjWRw0dv3AjW3cCYGhnZs0VJ/jaFTEXZ9UyRlu
YoZC/jRiK6NnCPxsFqsc7tVxiBYMGKMaILNqNlR1ImLDqwIdpHPGPmjbjWphAu3oCW0F4i/X12xS
mMSeClrE0a2m1T1SPQIVqSTvL0a9aLqXoLkxfIqsthF2yMSE0T+doPZc0gRWj4abPFeUtvwhD6Ga
+LrKvC6KPJwQK463aUBq5ktDW3yZObw8PU2xTsg7LdtqZYEPG4zhuKTlHg9UToXhGuuC5jFh8qET
xAbuwUjNL5O/qSMBfQ2JWmONHve+2jdxjrzXuCrspm7sv5Lyps6iNGuXuc1cdUw7F9IE5gBa2ngt
3T1MTUfRL2p1OZZxojqNrOaOOCjzD4uD4JLLVgOKjgvLJxOf3zOWkriP6Yt6XcbRfBLroNxYAiQu
e0zp5AaFGt31Mu7rFf3qf0r4JPC6CizY9F4ZtzPiFg6tdy23abDVd/CLTapeNZVfpAUoARkD6lFD
W+f+UNOcSsf2SR16gqlS7zU0RCJadG197SaUsfFrnn5Q9RTdtl3TqxEecllOr2HVlocYZiOmJFqH
r4c5PMxBRJ0nDsl2idBAlSKSTTnpKAk3o74Xg8Hc1gVbdhzIenNWkWNiN32e5wnQs6CXxzqcWMLC
BOM5B2Th6hKwBZnM4Ai3XtrlhvSUTZH8gimx9DVBSsND6ye6TjSp760Gt4YK6J5dF4HuQjIJfGNJ
0quRwtygN3Mh7QZbPsPl2YJJ4BXHi3lUBYsuVj/gGa7Eiumz+o1LX3TiJx1lyrNZ9voTxr8cs3Gh
wEAR4E3Y4QCGAc6V6RCixHtQMwrc43J4Mqs2vYZNNB1FeRpcYA/oMOnKJyKSfO3qItr3cJpxT+i4
s8rwl+kZKkXKTceSacp0mA+v5elF10qcBPu9OBrGRch6zZmH5TGA+jvN4YhQa0zRQaLaui/EpeeK
plm0F2Npo6EK5oJEUxz2bgEqhEJcTdfNht59aCmLuinKF34r6tEuxSaaG7dS695C8HImgu7ndAwW
rzNwUQ5lQgbBEa3lQUcfr5NKR1cp1cyGYnjhNCxoBlr9uunS7L4uAQPoelTtRHgU+BYqJPshHrf0
X6Lo2Ei1vKGw9LVRQp00FFS/k5nNhEz0QHN3xgmrzLXWZ3shghwPmpOvSXzGQjz18mI+zmZgbXCh
P4eqjtGg0vefoyyLf3TlJJlYsAzNN2uY5GNX1eXXqV6UCwITmE4olnQdim74AU5h+lFbpeHnArbm
tPgeVaWvD5UYTHeCzDazQvkxlKWHxOi1T0jWbjgVRNI/JdulgYW5B04eplzjr8FniLeF0FQnWlG1
K2jgTxRBSe3Vu/UxSebmYcqmf+Y0eoVgSdEtk63CX5CVgQ5ceoPS1g/ULYfRqxqSi6CV7kJzoemr
VnpwsKYJHlatloq3VmHBYtBijTk//UYuTIwwjJZu8EQvYJpGgA8q+lepUkaHNEyezSiKJAeISPc5
LTMqz2qqXVkaM+e2mlq2qet+GhIx6qHmIw2LcdeDH6Poh3CCWSzYPeU4mIjiUjYQpBSJ/WSl4Ubm
Vn4E7a481HmyNbu2cSH4ja+sesFdyNAuSTmkm84CcYKiOabHUTD6Wkn6IfVg+Sd6Br6utORXwyTJ
tkHL/BIKaXShVTReNWr0u7gNsJfqBjKEOsXfTVNLfEMw3JCfSloJfpJZz2Ib6HsjsJBELnFYENIw
+k62TD02ygV0mjmECpor5ahF30o1h0UYxPlS3JmDGmy7tNmVEnsW62g1PU1CuLR3oHB0L4zxefba
GKPjIo0TvIExZWSV0a5ql/rCagm+dF0p8HBdpJyaXu8o56nQ1nQBrho3n6z3rUU2dlIdLnYqqLov
6EviIH3S3el63Mefc5h1e3EJcZMzG22bViGCbpBXj0rXNcdCGrRg29Bumd0Y3QBpnxppBF4cWE8I
AS9VMRSlYZqo7iCjT7ZfapAbHh0STI90Y7nL5ARanyRMDQ7pi67EXxKRajbemMIUj9uuiKXuR272
OmI2Eugme5yzOjmDgZc7XDFr7WqUoPJcNVp6ibfEpUb8rGJsbJ4lYw6VO7TRIm7qNHeHeGPlYsqD
yp01Y28awqm6Ioarmcc+BXV0UHMF+BAaArhzNWmUd1/Bp6vCCSxZFp5p5Y54f9eq2v0zq9aQAgOL
kfx5XoQ6SBpbMi3EFRxqnIlY2PD/bCN6tSpRSn9EwigEG5q+9GGzdPE1Mth9r9UoXc4VZQ11qHNX
F9rlvpCnxRFN1BNiissX6jELzj9ACw9ZU8z3Invej8y2iXZzkFu120mgZyarCjdSnRte0OPxBLsL
8o+oBpcOYk6hj9QUweFoUnqX0Cr/QS2peTH0WXnVBC0zKJ7JeuoWyTx9p0Ixf1uqUdp3gNpfB0np
jP2Yl1X2UM5ctrxCGBJ1j/4na26Gc/StgiDiIE+GUyvIKFo2QQeYM0gFzNK1Eb50xHVpUtWAcD3D
W7GRexnNDSCajCRZrgEr9go1E1uAEvy9XGg/7dKuAJ6Scr79UER52cHSqnxL7fhazFOCbFsa9Xqw
WxPAL1c2ZGvamgZ3Pg/Nk2BGZl8OyxAyXRNEvpYVzXBSM6Et3KwdYgnlJ2q9WBoNWZhpTzFqO4C0
1U6r0m8gQSNKbHRB9Xl4EoQRt3nKtGA5mxP5YkKWqGUypo3dZMndRq1nIUUaKG97n7tkjP2HaXb9
oypXopIANhQ1/KpAjYQ0AKIe03amKYLUM4dT9mQ0cmu66Pci1mEYwXhPgXtsBUbPK7zqFFiFMM1f
aCsMXwqYowkE9wCcgWJRU5pdyQhoO2/KWc3DJ0Jllj61LVcxSN9t5lvo2uduxyWy9CG+SFQZCsHo
AG1kZcgJKihK2G0Gs2RykjFr0iuIIqXDJasKBuHh/6y45L+CaP+vwOs38Ox3gdz/H0K0FaDT/ztC
225eIUr9akS0fv2/4dns1H/hsYJ2CeoxOmgIHbbVv42IwCn+a5USgbT0X0Bs/uq/Adr/kjEtQpgK
oQBcHpDv+X8IbV7Zv9C5kSQsJ2DUQBT6K4j2W+6UBiOYAbAzUuAaodf4U63tF8KHAgk5kcOGI1jr
MMtaIgL+tu8LtdyHOD50H5Blfh8O8hSQc55ZViTGfUsboN41cYGn0i6mTR28TFkqLRQ6g1hQL8At
dNy+fnkVD/9Gmv/qB/6WDbE+H6ghFb9zAxkCFeja2wFFlJcaDhP0BQWxeOxQSrrWMRoT748iaSuO
/X9w7ojs8n4NRQNwz3vW5FulRcC4YCgi6eyddteT5/zwd7HtbT3Xd/2jtzu57uV49PjjZuPwf/be
PzrrH92Td3Wvu8ej+1zaO3trPx++evwAb2eftvb2+jDYfMPG9h53241z2ewdZ1PZm/vXxN5ffGfv
urLtnl3v+GLZnzb3LoO4tu9uzo5t74+u635AGvupPPLec96wndJSmMAUS2f36B/tZ8/1BpvP/WXr
2Y+2Z9vrp/Ud1z047sHjQ2wOrvv+VGs3S+i3mWav/UpRWlishcZMH7yXU7ixd1t7552YL887eo/8
h1nkd/ZmswltZ+/vf/iU7e0fru/7P0b7fPmIsvSWCfP7m7+hTFEHGIKEz+M+u1dvywRs/A8e+Uaw
5vch1kX+yyYlo83kbl1c7vn56ym0T/bmyz18tg/GQSrtg1V8s1sWg+LPuA707O28IwvsuPOu/MY9
uc5htzvycl/s3XHHPy7vnjW5qW1+67Gc/aPrey+25z6z7r0Xd3c6sR54L6fH0LafeEsey932dpu9
bXvP9qOzt38+zG67O+0ev+9C+/vj+kO/Xk8vOD8s9tfQ3vG0u8fH0yN//P6dt+3Zju/cX/bOhV/P
/mVz8X84/sX3L/b1cbebbDu0t/cb/+nu/v7pfu9vPu32/rfL2dlsnbPjHp3N5uLar3cbx/fPB/ey
9317s9/fORd377OqXRbszxXMk/9gJR9dhxF9h8fbnbzjwfE3947v/vzCzxf+NZuQ7z2cn5/Z4863
9xf7jf7V72/+Nl5KXZ0svJCj+3LdsbScy/sDrI5278atG36OGQalYCTrfvYO/MM+2h7d3RqJNrbj
7l3H4X/OBwuNA+yDYW9omi39rYAs7XxkGx+IG+vmXf/Lr6cX78hCObLGXo7ey/FU28S348sLK9G+
2+7sx93jdrfdbjfb7Z3Nq+YFHIirmy93d6wJ276znXvf37NWeZG+65wPvELb3+zPzuHA0/DK359E
6Sdl+r2ouO6rXzZoOhjGUDKLTCHL53giHhH110l0iN21TUC3vxKSbB6EEL2z+UKilffILLPT1sDJ
7x75hp19b/NX/G793t1ue8+v/oVndPfOmV3mEuyOnrM+n+vcc4jsOFL4kv2es2GNut66Z0/e+qCR
7TOTfA/z6LnM1GFd9q7/fDytk3Ny+Z73p+Ina/idmbhlFbd1W0XGGkF4pc/sXJ7VuePQYqcc2FyO
80H4vWGs/rZDVv7br1MPhAM5Xqb+6J1e1mBF5Hde1+m5fLBoVVF9f9GuWd6vQ+nUFEHC8ZaJBCde
xLpuD+upzvpcXwyxgshAwCAUEjkOPDvxitfJHzmp+TufIHN0N3t+y1d7OxIDn79lvfN7QpvDWnA5
RPiR/Pj1S7yS799dSSvYlATTnwtlHXHnOS98CR/BXtfY+uX8YWOv8dFnXL6Wn/iwPfHjiWn8KGLz
brdZV+Hx+Oyyv3ZXm5jC97B51jfEiuLD8f38vPWHOXfrguVJ+ETEVo5a9trnzX790s1+x0Tf/4wO
PLW/LXl4Np/tbXze97r+17XNZ9vynY/OKz+VKOrs7y/E6nWamKj1u9kIOUcIkc3hX7+/Gt++MOjY
+GyasmToKDiAzrlNbodlsUJxJRpB5xrcuasGB2Guj0yk3say/xoF9YFV8xwy7K0CZYnePfpwOXSm
IrFoSAkaRLwJ5ty0AJ1KLeGvnB3W8RCJRmbcFCUE+xE8fbsMM2mhyzKBhOkbS/Vic5y8KBv+ziLy
36MoaJQZJvReWb2VDoOTFXMRDppVzlR+EuM633XVtHzwhn6fOw27VU2DUo3QII6Hb5+lqTMx6gxU
d+DYRYYTWRNYy7TRNBCX1owjtlSP0fX9VfE2gfz5ZKhEaLKJFC8XKfVm/iBcIeY4rJSgupD3sJA0
d2hTOGe9qX/weH8YiqsfqGaIuchq36pGyhV0OeT+GSobKrvXp3Lb9ivRKMmzDyQD/zCTPzVZ4ahr
psFyfzuTWqWDryroqw5xm+z6ONF9nfvbHbVa6zQ2FJffn8Xf9xZqeSjK/fd4Nyf43JVoRA6M1xTS
Uvm5FFTCJhlAr70/zp+eC6VwCMyrEs1vK8SqG91skxm9ollO3X5o5PsIJXgHTVygb5OpfnCC/em5
UMNAGJqlrwFDfDuPlIvQGyxlqGllD+LXQpIFt5p08/5T/Wlh/DLK7TEZ5OYyx6D8UWaro8EJNDEG
hCAL84sC5P6DKfzTYMh8KAYbGbnFWwciSdC0FMwUspZAotxOzkB1JItsW7jZfrC33l6Df+4t/deh
bmdvMaqmlZg9bSlPEU23LXzZ+jO8qvRuygrpBeLn8/tT+acX9suQt1M5qLEAxRP4lRRBuFCbQPPi
tgvd/2AUSUUIiDs+dZx1jn/J8FoLugm0sQbCjdU/pFC+HMEslNN/MIqMMA/ayipCEzfhMNACtY4s
o7ZLqOE2NkS6BzdS374/yp+2FPAphEVFyUKf8Ub5pQE03MQ1YGShAaiBgm+W7jM9D37kVRtdLUJV
95+sQJOyD6kzOsq3sh6gmbMmpolrd9TKttBLvuBy9lWuZeODffWnxYBMrwYTfI0Ypvn2NVlxznV8
IOBKmPjoZxOOreIlE1qtx/fn8M8DqXC82FQmYNS3A+maGMFwZAOjC2Ig+ESNV80QDHx/lJv737qf
SCotDnmLRonGA70dJhJAHmYamJFaWavqyFc62hJRdK6qcFuMpQIDSNsGQZpuFTS2BLseoEAsKCJ9
EBZvxOT//UnoByOCgsrNquXw9pOAmzUjaaJ7FsWAtUQ4QF5dV8q1HJpjCCRz3+BfQkOllGxF6XNn
osXoMDWd1Fl0UYX6gyzo90hjca6uq5jSHkUh5e3nKdBXSVujA4QEPuexRPeOFkeT0YFSZVfss+Qr
in2L9/77+P2tMyjiWSqrS0He8mbnzLIy5b3EYTShKe80MOhAV/QfKTP98dF+GeUmQZmHylrCmnhN
KWZwMYRC+Bdzsi2wRnu2vtB5rP86uvFcvFvSSXzWfrO9pG6qgqedAMMJPc1NA2cWwZo+OlrXJfI/
d8N1CTEKHgCoWxMEKMe+fWXjzPAIm9XIfJojlKzQytHw7MYQUV+8OrAabKL4ZayC5Nz2HZy291/e
n6aVxYsKmQh9S7oNQnof4phXQmrP8qI5JGNZ7pCMXI5JLzQHsjLVEdNE+iAgfTTozbYpkDFYZniz
aKsa+ugOtSkc5AADVdPM26M8zPBFEL/GAuj9h/09xlsc+DJud6KiYSl/s1KnykTitEHmMY0l7bkT
+qnf4OWRbEfETEGWIf369P6Iv2cZ1tqWQOgL6j4J/c0JCadpLLSWfvAQ0ITT4au5So4hgFAgDfH+
UH/Yhmhxc9Wia4FW+q2mWKouSwoUr7KRhUU6Nl16bwI+9dcZNcYKEqKPHCQyt5TbVze3ZanKcwXK
oRq3SqqCWkqMs1inmp014geh5Q+bA0FoTFZ4aYhQ3+bvKk3wLIqWys4Gsd1HppBvyyIX92BPzE1l
6MN1GldwWU6BdvxgsfxhkVo0DPH84eKga7fG1UY6mUvacTwjomBdMpztT0hLwZeStXpXNoAF7CoK
tA+2xh8WjCUjWoTKCSYVv3kqcF/QOwVcMxLEQW9XEJNhdQMxgjkjfHB6/ekBf95jJfS2SXnWv/8l
ewP7NCPwXpHxROVw0Pu63+VKp+1jopXfBUaHZVDd9h9M6x9eKeUHagIc4Gsl4mbUJqpXMCijKr0u
h3YWx0gRx2ULlE3p7ycgJHZhWi3I0eGj7f/bDvnZ1EMTEcNRCRX3m1CrBWNR1TUbHfHUypbFQvGo
kwx/mwSto/BkP9esoqg3O2QMZb2ddAI3976OPnY4CLkbyM0y/+1SYSCyH2vN6ciH5JsTMV9aqZk6
NkdccPWTpD59tFpEy+UkSs9/GVvWoRSOKHSxkJTSb8JYqsZqDGwRvrpVoL1b98LyMghyZnywJH9b
/es4yCKyNKgOkOW9XZJ4wlbmKIKmArExu0gVqwcRAu+uRi7qg9Dyp6FwWMCYHoM2hMJuLmVQuqEx
wM+xtRqZEUofYKqW+UtUirP/95NHZsRWQ7vS+nfZ/5d9VudmFE8ooNiNKsYbNPV7EFdR/cFq+MPi
Xk8ZTmQmT9RvfX7a0IisGrEoMOMLnWQdGYS6zM0PXtCfRuEWRk0P0RusOG4WN7tVMkMAyCBbZ8uh
Xy98HXoLBtdfT5lCbEAnAXAA3Xj57TooyrlGmjupbEsfPptGAedEDqq/XwFvBrlJlg05RwkiTNEE
qfvA61LcWVMFUd//y9l57MbNRGn0iQpgLnJLsrsVbclW9IZw+M1czPHp59AYDKxWQw3PxhvDrq5i
hRu/Y+jemXj8O7vDw97ArcRH4G5HJ+vtdPR+bspKp2yHll/tBkBM8xUAYXXpxTY9PtU0z4eP1+8I
JYFVuY2IGCEqc5Zu45G9HXFtCiA2DSNaMUIHfaMn4QzLAYEaOnaALlEdpOYx3i2p7R0UUuO/xSKu
OlvV+8Sc/k198X9/DeAUhPgkbvyfX/vXCYgV4mtuxK6R3kh/aC2yHXGC/z6e86mtKUHnba36RE+P
eYtOM61pR3eDP4NWRgl9yhwaETWPxpWPBzr1NeXGTSYOtsH6jl6wyMqVZi7sG5WpmUY8ama1Sex1
e7xQvVjOjHZqWi5ZFF5KCwKNd2SzUiHlzOVY1b7s7eg6H+k9q7lBw4/ndHKU7dtgZyEyelwRIgvZ
gtLmNswoUr6phqRErMxMzxiPJ0Zh2XCnuA35UMe3R64qAakh2UxUmXwqJs8KkGJL/jVeRAGQRnQA
/hVuDVUub/e+u46iF9vez1OzvC2pVg/rrTH24xV7H4XYhpEGLgq5FAI4R29V6awV9diy8rMhSm/E
ggiF3hRXVLLSL6KNn9zJ/lILLdo1iYyuiXdfOV5dn3lbtr32xnvkR+g2YDHk0AG8/UkE/nWy1kYb
kAugB291Rnif/Zx06s6i93S8sYdpogsLoFZ62Y6ecc5xPXEMcAQoxjJM+F9kRN4uM4X8NprkXuXT
akdDRaLRMjPV6Y1pxRZaXhF/frzip3YPUyTgjQzn5oG8HXBAcxBFEW4RWGEp2iVmu5clwkofj/Le
LtD5pNzR7CB8xONpoRgZ08zFZ3USCv8LV1aoj63y0oq8c/y/9yvIUKSqTAMfhyDg0WOq84xrLUAl
v8rtVIRLVTQuijOJ/uh1pv0LfY8pOjO7bY3e7hfsDxBGDrkrYjXG0buQ5I09xw2aITXIEkTfGvup
Gab1R0NBdEi7gfGDgMh8XSdmdVFSpPnt48V9v10JCuIlOYTdQeAcz7hUyPuOE9EUeuTjsHDkLxTp
vtmKkEfjoUwwWOcsyvebZhuR3YLzTXjXPtqlHZ13qaE3FfQ3A3+1GYYLjso5KeTtSx0tq4XFzwvH
/uTtOTIlaJqhCg6BKBolRLsGLm1lL826lFbY1pF119DSQpefm6C+IYuiO/dGnNiz5IAwZbH/SAcd
vxGIx8hcUWzhC5A20MHoKw68SE8eqg5O7JljeOLio9JvCzA4G0bTkUeTNekFtKYepUykKO6IbeUP
EAiovbbaQg+tLrG/5maJOz5HU9fvjShCql10XfOYtBb9ex/vqBMrTz4WahbxOUontaMzZBRd364N
rfo5mmsBQfT+x+Rgyytt9hDUifLbzn2ixj/556eMRSCNvgXNOL5/FN7/uni10isQA93igvTCVAFQ
KXM9eKOedmeW+9S3xemycBxM3L1jL71UClbRgJZG3A3R47hkptyhlRVd96k1yDN246nBPCJWGwlB
2wJJb6/YngsjgVBU+SuYyyuoKsOnSUkRjk41PXz84U5cfoicMAwMLI6mt/39Xwuo03G8SMW8JF2j
v7JeXx5RKBwPiAUXFxn1Xc8fj3diagTqKTsmDUKW+9ilKFBkBZJcca8j3wFQD5e5beMNhno2W3pi
KChuJEq3qZFPP7pkEUWiVaSnIcZbrBY6yjzQl2KvyryknYEw4McTO3GnuthU1nbLUQJxHKfKZuUU
8SDQ9SlLiCRIema+aMj+BZHbGb/oqx21Q8Nbc8apOTUukUaN6CYG0LtLZ+gnvYAjzLiTIko0g+P6
ZCxkG2mRSh6nyqpo4knEGePu1NpuOR+uOk2S1T8yAkY5WmUv6N9imy5hpDjldd4AT5Cdc+ZqObFD
qRmgcEDfBEOI57zdoUjxDbRelnQkIZsdFMNqHBZ0yy6GNqIfQcXiDNbm1NRgQWyJFA0AiXW0bRpU
LpuZThrynJZzidayEZaxXX1Z3fQcv/3Eq4jwKnhe1pBy++Pby4JH1MdLpDZsUPHJarM1zCw72X+8
M0+OsgW9DeC4JImPjrhW1jn0FG6TJiuaXRPB7UxEMp2Jt51cNgc7n15b4jjHlT8I2RGMXWpGKexZ
BlSiF8uFlZFcgwPras3h40md2hVYhZsfg1FBOuHtrqDRzqGHnHtL9P3XsV/vy6qZfAd7ypdN9m8g
481zJtRChhOOEKFokoxvR6tVlzlmzeFulya+Umlr7sFYyUvIZvX1Oq3Dmdmd+GTcyM52L8ttzKNP
lkujnmaaAvwJJQRypolmjGFc6dE5K+LEV2OILShGHJjFPFrGubb0pE85x/M4yjIsKSAIZV65iHik
Ufv1n78Zi0jcgU0InOHYCIwQYlZ9TFe14yW2CsmeNj9Va0GLigTBYrILVvLvtyMvNmUEG37HfJdX
W6Frz8lsoLI6wmnPBcAsaHZ+N9hwV6IWBe5Zn868BKfWVMcG3QLQuBPy6G5MemR4S6CLPgIvVwap
4F1RmjHqt8a5IP6ZkdwjO8GpKQujBAlZqKEHqkxvYeqEM9SoZbdCkjsXddw2w5F5jfg/xX2bbWIQ
Hn57Csq+dYsEnh69ZyvqowgV3q1O5IWNjRS1ABBwJZs0ev5405wcFM6Qux0Hi0/5dtC29CY9RcXM
7yYWMaUeBG0V5zFxVLvXnMbcIz1tnRnzhHuGG4hVbWjsUnqd3o7ZuWvVZSb9k3hKOuqlKBHVtMvR
qZ/9rEqz/GaXaB3YCB5cGhN6Fx/P+L0tvWWe7M0bldDMjw+/ZlUSkYc/ukCzfj8YQLaLpI2/i6gZ
bleXPs4uarpbUXdnXr73tw4D447aVM9tAYWjaave8tKe+CRKQlQP0bke0yKfGfcfT+/9zY3XCX2K
MkDePnn8vo5SDWmKTpuPQZ2AcEjGJOyrrlKbcEXzbSno6fx4xPcLuvm5W2qf7ifqOY/2LRQNkSAl
itRMn5Z0Rkt9oBt/qQsfkcqUiiwvDqxY26ogacYdwn8ffbPiufDQKiZO9HYzjaLaJMUwQ7W6Tmhi
FjX4+cmukinwpiLVyRuh4RfSmV7nFwSL9f8+Hv/9JWHyhtCoR0oC18U68hNRSE832LHyUYQw0Ysy
v+e1NR2MxHX3/zwS1gWRIU7MtoWPRsJ3MJCG4pVUkSdVOC9Yc5ilXY8C3Ihw0pmFfX9KkXPFjcAu
BJZN9ObtwnaZyDOKp3hOjKL5xQMSoniehzqCl7u+V9UhRmX9tZ5kfcgW03r6eLLbpnl7GTI6oXTK
PjH29eNgek9DOFwHRqd8LLvWa0fz7UwZ/3wkt1FAJKM2omGLHhmjnBCXKu0JC3ES3lW2WJ9GdxaX
/4+pwA/k1FNaSgjyaCEp+INsziDOtNZ3FKXTwZxqGuJnH49z4uS77AxuFrLcLsv2dhwPu7Gc1ICq
CljJ0GtodfT0Mr6k6G++om1Z/LNJSlmPxqvPB/JMfLK343WxsVSo6wOLEZm5K0a3+GQT99qV6KXc
fTy1U3uRfOyWVCJg+a7ABEyQhr+18ObTQH2pZY0VEEyADrIgnl93rXbVkNO/t9usfqUHpT5zFE7c
cJhx+CvE86leOj7jdpGPVH1gfEdzLAwkK7zmznILBDK1WbYPBvSF0bettEEcM0Zm4+PJb+t4dBSA
QHMSSXjAhfnTm/JXDKESa81vQjNCXyvtlY+ROoiHchgDyIooyySUAH6hhAte88cDn7jaGJgaBj4y
SbbjFFCfprAqULnyF73pAsEvvBzRdH/R5ZB//Xioo+POrDyH0kKJMc4d7h2/IYj11mg5Lkj6tSji
FSox9tgFzu7jUY6Dev87DLFDooiuLo+LbBUPlJaaZhpm5Ch6rxjCtdOMnTtYVPdqVv/FdfP+gA7W
Y6KBpG/Idt5HCIWc+aJH++ndzzg6OVatTT1h6zRMESADQyvpu+6b+eDYq40E8RKjR0eNrk1p3JkV
OLXODseVUgrJc3lcqeWsplxAeAOc9rx015sF0PK5q/5t4/yZ39+jbDfVXzu2rVIEpeSQhogFD1cI
2i87LR7GfZWO5xIZR5fen6G8LSjsEpDGF9n28F9DLXoHc2COt8RvNaz7Is21JxVlRfu5NY2Kw0qp
xXJu0BOrKHnwthuJgjcKgd8Oai7IPdrwi5BjTeLbfhYwsz3rXLz7xNQ2d4DgDHlEXvyjXVLbqJVY
k4H51k/S+kHYNVGH3iylcaFX4H2u66WT547Iu6lx0tl6lCVQ8G7Yf/qR/1rPdkQgTqDlFdhNH19o
bbQEDhWo//ZUUe1AEJunkASmQ5rr2BQeipT+EehwQZwu8RhAuao+Z83s7fQlIX9hrPGZE3d0lf0Z
kA3Cw4dBg1lxtCOT1SoMELFGgMAtQqpIboZEELNAl9M/+qfbUDaBbOLYuHC4xEebo6atqc0ND4Il
pvcuatSKz9jbYU4/y5llPDEr22YQUhQUKZJhe7sPvQzcDAA8Ez3NKtHvWjS5hs86YVLwzJTKdP2Z
xNbRM/xnaryAVKpQSQf642gVM/Dc+jxMrGKnVddJpOqDiJDzNISM4RuQWEdWM0NyeTZvJtOeznzE
dweClaVEEVeVukE8qaPpGqj9Y3jCEmRrugex9iikIjyLqK4weZQr7Ywr9f4sAOIl8cvrt6WAjqM3
dTznURahHYMkv3UBZ2jcNSmsro8fpfezejvK9lj8deKg7nnoOplRQBod4IvrgDSbdV77BD3F0bT9
fx+OkOhWDE1nwbu2AlsRsExdB/6orDWV7WurXdIkSOzChJHQI+xomhxDWz9XiHlqNclM4rhgbzt8
wrfznEYq9iu084LFmKOvrk7uzBgM698yVmxRbksuZS5OnELpaG9HKYDGJo6rWcHCfF4h2quQ3EF9
Ju71fi4EDjSE+QlWbi0IR6NkK6qb8Yyqa6lmhYSmsIOpLpbDx5/q5ChbZIZEJCHsY/sLzWckkV2R
he6KB5s7dnJIte7chnh/ifC4ULZk0BhJKcAf0Y2/9h8B8ghwGHA0M1syZN8TtNiRq79ALHE+s2xH
liwfZ5O22TafRlEiMYO3H6ettt7WNM0Rhe/jn2s+lA82vIF9k238GbcSVzGhyzMb/tQqUn9gkkXx
dCo7j/Zdu7LAccMqxtGy3FCk5aGrBijq4291ahUdUyc/vjkItMq8nRqJ0sYaB1Im3tq0z2uk25eV
a6MQOiH89vFQ7ydEoh/DZ+tl8DwiH2+H0tYmhW3q5mE9rdXB64rfremcy/WfGmR7Vv4gvA3q694O
EjlLRScRyC1TH9dNNE6GA4qfZ27Y9xsCDu1fo2yr+tfe60w97y0aVsPaksvjUK0rcllqvpkIKN1q
SV3cqlW051Je778VZ5aQFU80LArvj6TDX6NWUiuV3icwIYY1Gg7VVHfGfgUJibhxafT9Gf//1CT/
bzhW9OiysOclzUF0paEDpPNLheSxX1q1ca0nwMd81KzNCyvpo+//vkt4KnFajY2ye9wbOa8dounz
jKvjOHPoAK28yXvtXJDo1DahoI4SVp1Kc+O4y9nOBkygyE5DaYzj3qyrnPIw/VzI9tQKMgifitpA
yWTebpPVXrgFYzsL5waok8kfuzhv1ntlp0UIyIPgUG/zPT9ewROjEmbztvIPDFWy929HTXoL3Lqc
uH4llkbf6ySJpKjcC8oX+v1IEffNKIGn7D4e9sTu5CqmyoVRNwfj6OT1kBw1vRm5rzAu97bK1ssI
oI8NhQQs95k5bnP4K7bAjcw/wpqiQX2Ln1pHe9NT2iLhsGZh1/cxss8UFkAxJ93vBKnjdclFblVp
eeYCO7WwRMGJum3RBfyMtwtbRTJK0sVKw3LWwPOqrN7kquXaTXrr57OcvaB3gXkc4qGhmveflxcU
BkErHlbLpEXi7eAWBn/XDfR3K1KfAZGk6AEBRfNiNavx58dDnTgcpKm4YwzGo3TwaAPhZ1uJMLZW
ctoT4QEJPRTdnP/zy7PVJfC0EtYgBf3uOdDrmPK9vgypd552gpttL2oqgVoE1f917fhiPKLk+ojT
EEA5euRmPEYSilkV0lTe3BeE2kOta6dDAtLr+eO1e7dHOHLYqKRLqCffKi/ffib0GZZBr7OGnhKR
R5fpugxlt/EZkb7EZABAEFhT3eTfsNFy48wGJWO6XSlvDgaeIjY/pvlW+EFy4+34pKlzuj1z4M82
t3brCxiPRnE3FhsANHBKqyvhiiHiWnj+4rZdVviaW2pOHuhk6qJm56WaXupf1xJi3/c0p/QCuHPh
1uIpkUrW/XO05JnKLqQYO/FLAeCKgA+nqH5n8P5GhTC4NsVaZML9VWMDUg7B4Dg79F7Wmg/jXHsC
5eMkAefhp8namK+NRNH0t95r9fS8GmitfmpL2Za/mhxlzcAYFpSYM2AeoEEzvc/KK7gy6ZUmMwek
kMzG5WVOFGqVPh6sBgHHEks0BAuwugkcEOVGPMnFpsSQmUnhPhE8MqxrGn867ZfX0U71mPMPzcwH
3FLpKkjdEWZCp/jIRVijZ+1dJ7SXQX3LcjF9hU1uE+Oq+iyKwpKceB5kS++1j7NlttnntrKFeVF4
XtTZIXOp7NemWAZzDW3bI5l+UacTTeQ7chdmSYwCIZZGu2iTTiAqW1JZtUnBj4YMaURJodWipeoh
xrrUkRZWSWQuXwgX6epXUSvHSA89woDPTYfjPobw3WrxifLYKvrUp95KbfOgQ1tO7LHjpzoUkrzo
Q6zRgGyuSq1fa6emhNWLkaXYzZ3W9MEg7SK77zbZmTIUphi8ZztaZPetHtoiGQKufYX0d5URY/VH
RbgKKq2IPMCoptHPX5x07nPcl3gdGtKTmSbA8hRGO6zPDiqK8SOatsik71ENmEDmFsM4JPcyGWow
WXTIuNb9NMmqmPy+AOZAmAPndoF0uyBD8txKy9Lw+BSQyad1MacIFM5or+Le7cy4+GnxihtxUArh
xl24Tm1muCT4oZZ8rZxEs/8z1tUC562Mrkm0IIlHmSXb5271DjZRU7U9XIlqgqLX0xThPRDRLClR
H2qIoCij2gp0ogERHUYa+3biZUPefPpGgnQ0eMkHK1/vmgEQXncAXrN0Jjw01dpxkGaJkdTXWeR0
NCaIZdG1Fxel5o7WdGte2zGIM9Esr3XirfrVZNTW+mipdoi/ml7UqwfUOOcitL1ITEhQm+vGNOsj
FY5Vumi3JYpotNsTbl+fCkF9CO25gzMgcwIb6qZKqqZ9wpZLjX3lJoTkAwrrugQN+qjSY3HRLCii
xz56+svyqqySs7kvtYWrx5c5AssU52ZCtdq12Rpl7QVrhOzmdFA4j7IItMSNhAvJMifafz3AOV29
QB/LYf1lJ4I8VRglHXU+OGiLVll7ioAUrOJOF+sCzlxb1fRKDSVmEpxD5nFjGLGgDhUlHwqP/aVy
4/y73bQgwgIZa6v2BVV0pAvoy1kiD+ZTTxHM4HOn2sPPEk8QpJkAg9kOgVryseuupI6LA2WkQvO2
vWz7IqmHQzvT99sFI16IdMLadCL7RpmZUw6oE6WJSi77jJAQVdC6R2OdiUqNHSC5LOo8SIfJrY3L
1Sy5sR7hBi7D8EXlZpN7XBuenPTHNqqwWrDKkWvJtqyjkLc0A87ztUtZULeJt68W2CNAYPqu6xZK
IkNPTFl7ByZpaSDjJm2KU1v2FXh6zzYm75cLtiJGjDpbnN89t4i81rW8077J1OiqByC4WkNdH+VI
lBbSjlr9MkyuYd8YsRBAhEKiu9YcNOweFpzx4Unrq7Y4FEXsGNfdhrYPuLG0H7IvkTBKB7DeLerS
h8mOdCQaJnBGvoNY/i1QquSzR28BCA8v/0zmrOa9LqXX2Q9Q0Mp8R2wLZKtPWrtKPjv1ONECXJuN
JV4ME97mT+aUmi89+FjqcwchPAACkqQCtKFhCag0KMwDBdVacd0tKrJDB3yOFeSI+jcv5mC4wI9E
WTb1jbBzr/hi5ClcBj2r7OiusdJ5ueGKq19Wi5jsU6y8JvopwdyX91zfLkDnRlu9F6p9GqAjFRyI
MNHrcTlgHC+9P86KstBdI8rov4p+zfaOwtQUjFqczt4PtmzFnot0ClruW8dQ6pcXWZlD22DLOuyq
dWzN/1JrxD70BR4Tu5o9os33OV0f6rkssjz7qpa1gXopMgscDmyHIn+KYrfX1IU1dU4n95rdxuD6
Zhy8aA7Wyc3a36MLmv2/MbcaBdag161BBB0AD+OH0aJwb9Ier2ZnhVasjXBF0TqK4xlV6iSFYDNV
yVZ32iZmM3eBs6hG/SfRfIY2VkG63ZrrkS33vjdWptVPMt3I9VTistETn9qv1TECIDimDZNKH8pe
cXe6c3tw3bGgwdzTveY2FTb6CJTCwOpxq5krnOKCbngtqfxsfbqk0oHbUEdTPqfSgypKHayab89V
SuEQBUqW+zTHpEafokmUv2JVZy6h0WLMA3uo9SddEJcJTPaiGcgmbsuf3QDHgBKuQYVeqSXzvaOm
GRTlOkU3eWImKuD2aV4gMY0TaLoxf+0o2/lSLFX2ywFEU17U1Wze19Pk3NNWGvd/XoJXuHNwFAy9
c67U1CTDV4wDCGR2YnvlARZINh3QaYn6nSYjaw5M+L72Bck4Clco6C2fKl3ysZZVXLbtoukhgdgE
uFqNnEFAqR1aAwChiwzGrh3d4E4tJSTbYv2eCp7sy7o3GmtXJ91EkTXy3bu20fO94y7A5yxNxQe8
HUQmavrbIIJQ+QNtHN6nFoyUhQMlopbsMPGivZpUWxZBE/HGBDZkaYs3FHZPMFK32gdLOw35Jfr8
ckHi3e0LoN2RByY2nacRiCXW/hUqdMWC8a/kRV62PUjTcoLJp0GpQrJ7GypAcyqnqkMfIiAseuWA
M5+NWaeMLk6+cN0ZzwBV1egbi9c9WpmMH+14jn4n9J/f6y1qGayIENoe4XGKfTTZol9Oh7k3+Z7b
YZ+ih1M7NzUk4xyA7Kq6g2F1WX05V3Th7AezN+bHnH514FyNhBoOUGfCEavYmk7nldYuWlytCjL+
zeftOxB2X/JqDPoIJlqAWVLJ0FoxP6g8XEoekUyWIxzEwfjuAS67ht67ziigs1A+fTe9eUjhidGb
vqbZt4pPkwbpVIi9mXaFza9V6Z5QZQ3CtixzI8C/KfcZ2GgjIOSL2R3nrkp8M9PjpxZOX3RhxdEE
vAHjhCKLzPVAyepF/TkvHDfZA6hHusbrgCPszarTSNp7K8yJau2qBW4Ftbu+sPXE4uiXmr1bh7L+
MsmutL+WsCv0YHJE1vvlLOvOz5Nmnm9tGdcbnMKksknFk9TDiu9Zf2pgWl1UcVYS/DMLqOLlLCwM
Sjnoq2/S+zP6vey5zLo1tYq9Kkfx2aB4qvoBLnVBIZ87E7DiPMRhEjf8t2YuvXw3YvAWl45M7Zha
cCWvvYJargMwbldgrXsq/y9fzXn6D/Zz91IWNe9JBnLaDFXneS3chVhjLnqnAqwlC9HtiYKOq2hu
7SfDXjr3SkXEdoLEHOMvq4yV5tfU1l/PULJGf5wm7LpxrT0jdCorngOUeTyEFZM5vVsaw/jWWV5y
kxZVafm9huo8l6GXwQmG+Vf406pbj62hLd8ESFgP3qGV6l+MoUf4wKaIoXzJWyjsaZh3MLU/cSwB
2VHxzssHslETd+C65MM6CKsOtcpIryvdHrygQtt79bu8yuMwjhPXvOBT2cC2hmTq2KrK+zLSUJLt
wMD3kN1xxpOLdBJgZXKKcXJ/pFEJnkIfEXpeRQRfKAHa8gJYaSt5ol8z2xOP7HaeOY51EM1JdFiN
UUO7xo7j8iAwoevnJDMnMswSongXD9xdpFFkDkuIJsjyoqWj9Y4QnFGEJKtG/bKRvU4PmMBN4Xw5
qRgPCCPO2YWCT1VfY6vgqOV8FqAktsf/o2WD3YXdbNHsTotK8kxavfzPAHP8K6mr6RfaLgnUzby4
UTbVd3sTn/xuzYb8AWxvMYcaG+plMJXWHbTcVA9tLjTuzFJfzb2cnQKjQIs8EdoYFObB0Wc9vzTB
2zxEKfY2oIquLftg7ZX5paWLbgFCEddhEmUOb4Hg1Qoo1EWdKiosN8UYVPikY2E6d+aSIXGx0q7k
7anC19q9kK2cHzPlufklYC3M4X7U5G4tRt4hv4Nj1O9qZOlS2CUieQW9nQifFj+tfMiGZerCsWwi
88BVXN1KMuM08cIFobFm8Bxol5ASfMolvN9aa8y/tV54vzvLxpkds6hZgkEbbDKybsd7RgldkfqW
Xhq7yMYjp7Jlk4Sc9bL5Pk0TvSxxYpa533mr+ZMcE25P7+mQ4XrRPrqRrH6UahHmlUn/+UHXHDcF
1e62DYoehJ339KbkdZDZEdUlCWzhp7GKRo4L6ItvjqqnTyC0ou9ev4j7wTSGe094U36osXhGPyKM
SQ90SYJrl2ZZs5+ssgNros9uBF8iXW6nppi1fWFN8w+J6CjEMbH0PzMTFQT0YpTpwGQ15KHQ2lEj
TBOv3zvNGmmGr101X4x5Z/6YJlqq6NpZqu81l8e6k4Ob3YK60X4TrJo+jSBJ2UpNBx8kLrKHxEYD
g6bForsanBgTySZxM/oL9dnjRUGZ7RI2U1r+nhtN/FDdnBncb8vyNa16xF26ai2Sz1naWORoy1H9
pxeQizcudp7vFmEVBAfg116Lcq5bHISl+R07VvRtMUG9Dzzhd06R9K9Jb5PUHlm1n7Lp2+u5hEgb
eopv7qPkAme5yAV2YFEkW2Ou1RE41KylmMmjJgMcLjxvP5vzHq9qSTY3wbXTO90oZ7WvtdReKXJC
rmg/dsvGagX1IQ+kSfVXpydO4dN0Lz5brc1xN2islCFcIUU8msb11rfkLImpULbgktkSi7ebzJkm
DUhI1dVKgtnaTwa+/M5o+i3HavX9QWasNTTGsneCajCG2B86ySaLRsv6HDVu8kTss3iYjIHQD47f
0Plm7TWaH6Gx4Pil485f8iK2/xsrr7idurSLr+ZEmNbOczFi9u1cun2QD1tyRYv0GAKQLPr9PHve
A296lYajnarrjB7u/rKtCudbNZoCzK5Y7b0Or+k5xmAdrmTcel8SL1pmuhtzugg6c7ajYEkAMLr6
LPOLRrcU+F+rtn65jTlTVaSiArZ3u8LpGeo+aO3OUUEEbXXyF77MoSS5Ou1H8HwvZFGX+Ybbwi73
HoE8+K3wkoPGrkfM2TrGuYuYPKuzeMvLQErnwc7N+Gve0srrpz0BJT8W2AChkS/a7yLNymsa+rYr
nICVs2/HtJYBfTL9neyXEXle1BtYgHVygpUSh89ouJlzkNSrA9LHFU6zIzlY2oEoLO0SFhbT9Ghz
QPKxhHrmc56tn2QTo0ettiDUUTD/TVnNch0XA0yfPim8Z3caq18E/4q7dqjLH5m9mpcV02wDUvK4
vzNpKfQwqOq3Q33yoktTdYXLuMPCjhJRv+ERYc76uhU1rCx3Rgxb2u6+FAiF4OwblGBwe8rmbsRL
nXykejOdaiBhfxth9txKJ2u/UwllPZtSWIDzrKL/kXepzCHnEfIMOjiWyLzZWQHIe+jc71E8YSQP
iRffrHYzt1CL9Oo2GsCS0zw1Dzf1EGOkaPqgh0ski4rGrUY4/oLf8SrsJH11U8fid0Memn2qRKqD
VWcRCKERWLTv0DiK87+mVXOISjHdRu7G/nBI+8JQTwwZB11SucMOq2lRgQX2/IVC/OjOGJxp9Ev8
ozUoId95+DJjBfII6UF/rB0QnrFJS/6V2y7td2NcrAdn9SzubrGq+0r17rMdm/pyCSwsf6jpVvzZ
U0R9i0BEtexTJ/Vmv0Ln4kWbiZ36Bi8w7f1pA1h5VDwBUYJCJlesI+9npcnnwaxx5agTtp6SceTp
mKqFvh6nzecColJmXhcdTjK2r1kNoal08ZK6m6IsPkOEQ+padeN3WC030L9g9dRW0Yw+R9z5AYuo
iHdJMxUXNAUonqk4zz8rE3+COBD560MBheqmXZFCOETC0y/dLpf/xaWlrqhQx4opRkwMvXfnB4LJ
sgkpNI4mALXCTULXrimRLwiIIVZJZ/xtSnbr51SA6t1DEDP2tjNi0as+WwGZtm33qjUbwphqQarp
FaIjwMnLog08ZB6vSWZWtk/CNP0al3lfB3WvjIJK/xHbC4RaY/q9GZdfB0/IKSin2lyD3tLnG8uN
Qcu7VZ9CW14a6Zd1n8q96Q46hE8Cb1huNDOXRideqZyioZ22dqML7cLubgr636aLnLTUgxRTm1xB
3OFxTDCrN1LwLC68RJvHgxbXUoat7dKHbsdcMhbBsqtIL9bPXV803m6dk/x6UUtr44DZC9ApAKaf
08nhVVMyJptZDK26SCXJod2a28mLHdXr98abtSbkG+Y3w9wbeuhNHZu7yKPyuRd5/cMrC4vSTSyU
n+QVlttMTn0S4jOrT/28iOJOQ2yhj794NXHfcK7MHvgONOr2VTeXErMDQC9sYOCGTugqt1l+5KvQ
OthvPadAuD1fQcNUxzPszNwE6OtJmpjT1vvp2ClJ0QbU1fQ6RYP+1SVTebGMWsLBWcfhpSon72c5
VEWyd3WlnpBHt56HSmRtMJmifNVSXl1fw+N+XEXmIavkwHHTW4dd6jnDVOxEN3jubh6iOr1oCW93
vqEsfb2JCw+bZcUt/upYHeFFfTbo/TeJWRdhWufu7CfmUM07182A+1LvVH7NZ6QREEhflfBnwJSv
vZVhhhpSV3JXFvyYsBobhp7dRnahBrj3FuO5wZddiqWBiY21u6P/viyJqdXNd7GMjhv/LNYtpLBo
TXPvZsJ1dwaCPBgbU7NMwZraisiUHHotEMu8VjwqdVsHFant38YiNWqA+Q6pcQGpu/7WRAOCppEc
GjMgxoxbA2JyINIDE7S+grInCiQ5TYBGaAhwHbVtnZSBgtF+N2RTfjNq0MVCWKy4QvHqOPhXc4tU
fNL2/8PZmTXHqWRd+xcRQUIy3UJVaR4ty5JvCMmWmSGZE37999A331FZIYXf6Ii+6NPHaYokc++1
1l5LzQfLosYI0zSxaS1V1YGFM753n3ejZfJ/n5prYefUbUu+mtVhBfWVkVtn7l1VIh4I9TKSNZcW
lXeNuZ3thYNyx9+MvOsxBAwx1c7lNatd1RkpgJUKkttpwfomBCgpzJMJGfC8czQGqpFTBT554iAR
V2Uc9/eBpHuPhqWpxXZ8ly+ZliPHNBOc/OsZ1XRoENX3YK0yuFGVHvQJgvz8tq8TYe0cXCDuiN+b
R/ytB3zdiaezYKhEOlIJmL0ljMMYABk9VmmerLs1TyYRNU2drVeFLGjVHK7BKiRlzdF7tRqYZBrl
OpdkTfqEtys1TKFCt/GQsquGUBsk/oJVyCbhMM74oDKmI5JQk81II+o6ycmY2P66w4NYQVzG+UB0
KCbcceSOsX6RdTmYJyld6hmYqn3TeLP7J7UDOXJuJcMS9WwgL3TKcjUPxZoU666LrelhdozKCIXI
lh73C1l68C6ZV0WqUki6F9yvtI/2wl4R8N4guS2uZxzSnKieg7ml2p/9K3ih7nuMHs9EYQAUEmbd
vIL6iQEiIJvbFakcIZy3lsi4m0ohy1cjzVZASRkUDzGSALWvPCNYIoP+4DbQOZUT80NdGppmv4Iz
Exl3FtsWk7uDhokJ8TxnMNSjcu2iEVqPlDgy62kAtHQ6eDklvwWdoK8WjFXew/KQKkedPVIIjSOZ
eIUPDbV4g7odM0reHdbbxVlFHiTBjIkxtbtpTqdXK17MknpvVpd5UZXizBpi46FbpX2HvJhIRDIE
AxBWs+66fQXBd7U2DgBYmjjD9/+RDGEwBerNGjt9Y9Tx8GjETVvug67N3xy74DpVk15f58Xobuyl
Tt/aBpMOmgM7vlFL7XIExY31OJUSf94J9OnUsxrrVzxy5PGo7DGo0HXcjbrufnq1ATC/rhOeWqOf
lgwdY9aCWVru7Lnn5A2kWX9Pq7qqyE6c5QmZgvGzhpngIgvI0A5JpjbyK+xI4ZOSoZ2+qcVPlxPP
Xgk3UJbXvXUmrixU6+6bgR2kGdGM+teWNecgvZ3uvxu6orJOh9G8KvPtpNFpGt/VXJ8EVQ9iuoAc
Yb4WrbRnkBzaC/dKO6t0oWaq8k6LhXqXJesbSxsuxoUT953vTRxWHcrC+9av8/aijz1LQzBVk7NL
vBKYEhNr3zodW4kZloOHirMbRL384RfaDitKzSJSwKmPYk4BSwsc8ObQkcAeCeYjzimXIImcVYXa
Hiivasi/nUfvENTWcsmxZ9e0H5T3oesbzZ/YqKSMap22tMKT3dznOujnCIo86w+BrLF1sXQm7jpK
EDNyUWfd9pT/HccB+dXn3pRiKLj1vh1FdqIxeo8rNYUFZx0DSFPmLWeSmb83ItdzGVZiJMuaTbI8
TWNuPCQiJ2J+WbqOwPoYtHbC8aUIRz2pWxeT018dN88NSLO4xQi4sW5b1CgxkF1VELCxkcI6r0X3
Iwb5M09yexlvK5Ok44vYHdY1bPm83APjhvB/ubF5Umto8X3V99Tytp8FGfKhnuxQ9Lzpa12AzYYt
5xnfX1cU0ESqSG8t5l3HfTdM3T6Je1h9LQub33exKCq60nTvCijTlp86oVZoLKt5NQu46H3dcxST
+azZsX5jen8G21zu5TJO/YXyXa6cxZx7EXmTo1/AwT0Z9SieSdYmeOMskyjwt2sOx0ulGpvyj/zI
krI8sUjNXL31KdeTeF6K0hekQRfGBWPtzZvrzQDP+HBj25rD+v4YS2/y0A5U0PZO4rVnVW/wJ1fd
1FLSSq90orbwnT/wHg5sB8KBjR+umKqqZU+bhT+8+QvsBFi85lAjPRj60Lok5dL8XhoSrp9gXCeL
5gxiHxw5hn/3UvDfHW5xzX0x28urxkzjmQcih4Vmo6z33pIHbiTbqR9OZmzhzwF8zDkkNFl/o1qq
y11ix4YZNf5q2CeLGOxn06mzRxSx6c8RbPYZs06RnkBNV49tnjlv3UrsekjRY4L5w829qqaVVzrw
27nbOwRx/kKlrsigjXPG/Am3kMWZWZTzj5r4OufcSmtCvgcEIGxknJj/8D3qFvSwhSfOpnKhxENn
g6N5YaRq33eZvOjxk4Bu0rV8i+0KJEA0frxLu9mdD162jis8o2MadAxEASdXCOUqnhlmwIg0+3U5
NONol1HFuzuvRWPCJTNy+VaoebhT9UpRa8R9TJo3cLW9d2pHkxBslrZ5scZlF4dYDznPhqVhhOrE
t4ZDTgN77xWGUFHgGMZylnWp9UDWC7P/pkipDbwGl5ZmEKAzyVYHhEkcq5uytlXJ4T7X34wOeoxb
OsdgeCU3987syfw9zMZQ/fQU1VGU1YDVYWkkDveZVSqSyrXzGydj8Jm6GBsv7AambuSTxKtQXNnL
Yq2XRUcmRGgXMWjTlDjeDbpgVex87uF1lw5+y6FkOCMDdBP+D4eEiJbyJC5bL7+wOD5AntN2EHsZ
dNlDXiQLcI8zG9m+aZjDAM6zgJXV4K6RtYwolUWxFo+2SecQVjhWJPzr3bpza2sdQq5IOI6Rm+at
x4pXEsgdiHN3ruKCYaXAPXcL39AA+rP+lvJTPqp1ZYxY50HWRCRIyy6akDtgXFw3rToACSW3fbo5
cJSzKx4NMx1/MMzC51ePMZqTpVLkzKbS72WUoACDOYx966zP+f5e0AlwQEqvhuiybA7bgjKLj7O2
OhWKDIgB+xL0UTgj9jSxmdsOpP9Uwj4pB+ZOuA28eC81TUQo8UQ91NNg5JfOMsdu6GtTE60+4T0U
lTWA6qm/uM6bctr0R82RkvIjeCMR15REOx/Zk7xfi3K8XKTZZJdUZ+7lrEyvPnGmesoix6nQ0VA5
gNYIMYluV02WAQCzJmye1HGa52kZeZDWzpK7iqbrh6YnYIrIaLAwWH0Vfy/8RC3MS64eyh+ujnwP
1dtdKEWZcqjA1IuoVEs3MiBrd9dinJtfRmk42YW2XOeU+erxlzuVzt600rG9BrqH8xoYe1w4lFr3
TzBV2e8FbvWtBH19JB8d6USs8OyJ7CKhehtaSvNdNil5MyD3QBQGB4tT0rRoKIdJFgxB4DGOrebc
vXh5wyE4pqDl3CSD10V5kfW8itlj6w++qmVYp718DFAbvaSl0I9m6/ljWFm1fiFanFY0Tyfjjnpi
fRzylr+851ffpRy7x0I3ZhByVoucMSt0J4jFZEfRsiQqY3rcrVd6t7UfwgyLF6AG7OGBuZTX+aEY
tXxxxCC/26Y33kmDBjXs/an/ZZlJTT1CE6R2MbTmWcUDUtLFo32RUZK6UZlNfYNmBfdr7DxtTG4n
0pJ/8ulX6oS7MH315OwMmFQvq42TU4u1hkQJk+1ifkARIQb2+FZj9kGUWQRIX2IKmsOfKzRaZBgL
yBbBC5ZhR3DUZe0Dd8LIFeoRC6nyd6GnrtnlVMs3dUnluV+mREFrQe9WuyCfpD7oHFq71W7VRotX
SJ4sbsx8v8ZcMHDjvv6pCrN4oSFgUjurjPXBEos5hr7Rzg8yWfJ7a5mI/bDEDAvH9dGoCL0GzHTp
D83NNMTtdSUt+3tX0+nfATvZMmoRW/1c0LY+J81SfevdYgtuTvMcGVgW24+pszTM2C+ZfW1Ac6en
TZ20L+nUbKJDepAinDFqG05Gsy6McBoD7gtjGXPoJMjEB9dF1JKnJKSEc1sPbxPDHT9dWtCEesPm
+7QpEhIQSLEuYepridwqKEY3stLeucs8lNbsA2Y3wnG0xJ22Z31XETmmgCtl/oJwjsZjGabfGvly
Fab9tnN7Er+b01UV9VMDCcwmDkqdRQZggBnCF6RBCNAE/LQS1X6VIvD3ok5aBHYkM//SoU3lmBID
kQKIl6axlKeyihEL9Yke7pI+RlaRb2r+UMo5XZCdjcYT/Xh5YzvA2/zauXGjuiG5RQqKJW4sanlm
iQHct9tkSXxkjoPtY9GM/s4DSHsESFTPZjJbzt4zS7DYqcvENdLI2o2IkgOsokdzYaJz4S0RZyuC
Dcqt+m5hsi7bGa3NS04H6OMd217MUYIw78lIbaV3drqYp7MB5c65negXXznxg0Plwu/kGuOrsFeY
fcbcM4JdhLPQnBtz+ijizInPMVqdb+oWH5gD25/DDAUe92PjIN6GdZ3ahGrd7sCYKuVyPSxNd2lI
zpPQG5Kh2A2lbAlad5f4huHL6X6y/OF1koPsTgVOIBc10eaaaq2JoSKl8wJ2N3PkeV1y2tjMzYO/
kl1uzi1qHi0NdcGj9sgZPCtNI4Kc0OS4M5IWI9Y4NJmV+0fJtHT3RjfVL9uRQGcGz4E7N9XDmRfr
CrNCONLn1p8Fow6pndTcSoYPJAMucV12zBUgiXHj69UryelbAd/QH6RrM+2CuEkUZZDMzlenBrVW
MWJ4QAsUH4fWWIrrImi4MKu2mi22T2efFw48E042ZlPSN7nFvTno/NdMtPrPFN03usvUNn/0a0sj
5JR46UidorBJLJMhxmQ0Y0pxd7J/sAvzS/T+v3Tcl21k14oKz8uoyb3Vt/B5rEvzNLcUGia9Qmxy
SOdtus99yvRwMug+wxyKDoFRMFtnCHFSf49/HXJXtzbslxoBHCeUzdWb15N5mvYtnwRgf3DbW8q+
VaDO9S6e7fm5tbgp2XxyfrXqFk4E4ZN7MfXovcI6aLLHeYEiA4eanSsGuWd2OBrKdD8i5utwfFKS
Dt4rYC7cTpjnvLgOfUahjYci0AnitU102DiEJ51M7ZRxyMb1c+ewnWe7b65rM9P2aV4q81AbepAn
HKhtEXlDM6QSpQQwIEk/YAjldF7UcJ5iYw/R0fmhx4jsdKoDp4JjqDK3jzrDAuAlcYVpCtzvobQn
u+B74iXEHdqlwXEhOyb/qpgzwsp6G0j8iqE1EINaF65H3E+HDBcoAoSCuyIl3l55pX0gUQYYOx/t
7qnJrfmNkavUxWcLlnmXD0v7jSAso7xEz5td5JwWVeTNWycFr8xfAolMloQe9dYT7qLGBWORUNfe
OucvMpXzG7weq3ZFXwQ7sKrSv+lkBQhMbuFKD4CrLUxr7TvdD+bslHOROk32HaHBMFBkTWpEJpMZ
6EQ0Y0dF1ClUV6cJMFp/yXxwfzWhJx8jH4hrPSX3UGXpDfyqth5QVayvFFsTsnftybh/HJKCeZN9
h7GWd2ZA37/g3T0/6cTWI94Bnd/sAjphdBWjgecjPTWAduKtxnOA0RlmXL4bXKdjEaQowFKfgrpp
vvVQ94ipzMx8NZBE1Ls1K5x4jyAkQA5FO1rtZI8uCHZ7+wDkuGBBaNX+1EZ+Z/QuVbWHugx2L3gY
mta/W0d7NiEoVx6Tkev2BHXtfLVO/QrktnIy7CBDxvsEbfQIJySKFhzTLx6zBmpqNzZNh5cPyj8K
y6JawId7hyOnEwWNvo8YRCATG4YBLYqRFtAKBtsGzhZzxkKtXnzagidnWA9R1EaNaUETQrvV7oGh
PYXjEgZp/gG0vuBusi3oOIlaHCe4jqCJqO4mC6LKNpJvFIzztE/xRT3HIkaAqpi1YdAQ92zfWZs4
GbR5tcRhsXC8wx0C8pzh9U0DjcjEQ8+15uLFKayCAeUac0w8VKdC7yp7kr/TteYMNDLiZULDrsBl
gxzdbzhyWN93ZVt+R4xoKwwaTP04JWmVnhkU2/AZmbLvvMTCN0sLxY4c3HoQMIVCXM0UNC9tPvnf
MAEOEBwRexTvy2BlZHS1reG68zPrZ9pYHiYTuTbPVidp1E0XNN3dTLC6iV7DR6jebOV8FdtFF0lz
RAlGFW4w2l27/Y86Leltc8w+OeQRbsY70HB5x3EAb8R4GTJcuy4NY5t2GW85ptYpsvMCXaPKjeEw
t/+7B+QQTGFjNsMVRyPcMNqh+ImBi/J0wS9V7xA5QAki7WmfF0bj+l2LyK09J3HF/JPo2rdPTANc
LwIaEFwlppsvOw4Xw9+L2ablxGJk+F0lVj9TRBfJI865092SdhM3jHKTl7TN1j8ihi05FF1QvAZc
0t3e5cOCfWhzv8VYJvfQgi6UmRE7HoKbUR6+G4YVKPZot4tf4PL1S6O8bA4Fhu+PMLfgMnM/LFdN
MwcvOLqg4IEldlqQ/zVHpmwb/u8yr9bXjH6KpxIYnYRj5U0yyrPcGTYKz5kiM/PKnxmOrUT+iBX/
AAk6B9OZbaMb/RQgEK2btUJwYpq8/ASq7ryfF2sITc9CTl8oaaQoi/Kk2/sqQGrN3UJGkp/IFRF9
07bXJIuZy84zXfPSSWoiBDIxl80JNWPxo204lSnikBuNluLoR+RY/UJimt9atTegLcysytijAo9v
B86nNKK0F7RmWTN+s9CHf1fwNQ+OC3cguR0vq6a07/PSlvVdm88jBjpBNi2nlj/pb33a95ibrp2N
uY8qh/hkaez8flR2D9o0L8ymLOYKwkjtghXqavmFv6czMtx9JhtaRN23brezBr6afTJkmvMxmLv6
rJbaGvFlnklcAk91OB8ce+Afp0zt/FLZqowIB7UGi4ZcLPmr3yCWOGEwbYqvJvoaRFzklN9rtHJv
knaAVy3MmWCmBHw9likSsgXVC5KGwSxf507HDzHV/W+snjZoddGz5CCgBtwzcWM/M/aBuqNiCui5
zTQXeTeI4KQt5wJmlUGg6lSj6bynP1HEFedWj2TeYQZoFmsror5k3DEsLKssUZUAjOzimGkY6kjP
uwWPptp0mAS4yDskd7uM9EgfwmDkekJQYz9aS5u9ah81b1SWHlUuI4ZdG7WmH9/WuURb1MwFRS5U
a1ocGrtyvxmVhXhnZFTvtjfEsEatH49zSGoOCiblmc2DlXndT6Rmq3HQ3tKdpAzqrjs/aeNztpQs
90XHABwAjl3fCX/w74lLbJ59u3WMw4SQ4G0UmX6dUugmQJZcXverUdz3y8zvNLMfXhTkuqbfnNuz
jjmraS9wdR8i/l7mg1wDdaqNPEYQA3j6uy+y5HlRSf6zGhb7e0XT+3tsdZVBx7LnQsuujCVM0GUD
JjkYdJDDG1g/yhJ2RhRVDIZbTSuEvOerE7T2rRXRIyUNtyE8HCUz4vxwtPFE2yfd4F0PuWNoDvBS
OKCAef7UqSJ7COIiuIVABHuZ43g1NqhLN6HvGsy16EzSBCycdy+UEjQgFnrLcGgYewiZqopf3RTQ
4tAHbS53C6qIAMXXsJzL1a2w2DC3eyc32zLbyykFoC3RduDUUPnezdaBOhw143rWN33SRfE4gfLh
1WRd9tMqvycFZ1uImWVG0hDNysHvFEUORs3dn5kxvEsyngdrN3UmzHnmM18QYk+kp8gZ2qQMp3Ux
npg+5M3rBftzP1vFg609fGFaFJgW74/CjbScxmIEp6iDu6GIVyekbU8pJWIh+ExMy/g+Z/b6Pc6m
USAN3xBnkhDGF5n3dhutM4hMtJI2EdOs1gvUG+jRbcVbNRDS0mCHi+2JK2bFums/SJAee6Ki3k+k
N6w7GKNZc/5D1Fv9Aum76mKOD0hGZXJaij64M+oU844ggLu/sKcZXgNivN/Fw7L0DFtQAZxZuQyM
sB/ITR5q7FR2yQABv6eFrXNmEPOmubMWgUAA9VjPOE3MdoImmcZ9q9NF7TpTCxn5KzPRkTbH8WWy
Z2Pez2Mn8kOQBgVfWhq41F9IUVeEdEmS7wTgYPZbJ0A0+3E1xBRVDVPxlGtLgfgiaK3sHK+xoLqa
p8y/dbKibHf2tJbMaDWo7W4Y/oHeHplY4Mdo7eq3KGrRH5Z0jfVu0YBXmGlRLu8Ev2K3WznaqThy
+Cp+2FIZAnzIiu+z1qPCaIm5MJB8TpQmC5/wW1lrwtMzJkDum2HByKbF8v8Km5DhCfWshI5seveq
dWCgI3tdFCJjX+X4LspYoMHlPKNlt/L7QeQuRTOYKpq8GYH2rmSS6HcTq+V7U4r8RqJPNzfpICgy
uKxHe9qoP3480RKC8IIagiNSh+UO1M3gleZP6sB5iGhcagrTqfNvhLJbcRJLf/2ZGLN5hffAZF4w
SWb/nh1hbzBNiVCT3KDkDIg4XWFKzfqGMQNboOa3xxTCnTCDCDkQX5Snc/MuJeCgiBpp8sIm03Qe
xr6DYG5HF6K3MPvgbDGSYT6Zed/fVu51fSrBOM7yLoUJtyfQJOEDdyKN4O5s0KFcUzNwiZRm30zh
2gNtnPhZ2yG/CNImeajGANoJgb2Fcqou/Du3apDFcgklN22Jpjic+JV/oFWfbrb2D1GOWTIZZhhN
f8uQZPyrUGDJ0WRr+g6p/RLBCPEpz0G68DEnKl08lFolIEaVY6K7x/lO/iqB3XCBtVT6kMp6oB82
g/YZOyW3BG6ry1+JaDv0EHEBuBQEAPKo02v1IBq0AJy0KDGkg79xmPUEkO/4ipefweKuE9W9jSpk
BrR10ONQTKKYluW9zJhqiOCj3FfH77w7bqbePjRxAuPN1u325pB0FP6dslW0nc7LwcqBfPa5HgC0
HX9FIpn61c2mRl12qW71FfVM3bunCdz2sk+xJmhPRNMaV/3EXXpaNI195oOUWKGPmTyNfaOVuOkZ
C/zdxeZ642Z+OYQzEovxVDarn134KqsF8HwyeJfr4JbqkQ7BeDQCYFFIIGWizndz6t1hVuK5rFcQ
NUFdn/8KknwyQhoxFIqxYGTqRLVoxn94BJEGEC5B7XAw2IBkqGwTIHjkP9nyHW3pRJ5GwODSwVZM
8oTNuJA6+/l09bGRE+EAWHvi2cA0lsXPcDTdXOLvE7TIfqCDpfWT4Nc4HIt2PPGKWd8aRomZqxEn
vK5h3JXFKE4+X/7Y/25b3sXMkaB2bGrdY2Mlhla7AdFKFTJ4RWNUImQeT000gjauteoGhiIIV0cm
F50uEQV/vrg4Hsv/3+qWacI5ksgAkPx+tBtxcdx2FQ+fNJKTDrpwlyeBFVGjPLaUoHza8M4dk1/7
cpidXZ37y0ld03lbc4IMe6HVR7sRfPX3so5Gzo/+XvLIi4F8MteBUKzDIub633ci5qOuiCLcF/Q9
meKJwgGLQAGrn9HzMbm6L2o0MNRZwPCtOzx9/ksdO1H87y9EQCH2Ba4gUOfIv6DVnMqjpDmuqwTg
lcm5BFlHCS5Z9I3b7D5f7diKYlsNZ0I2BO6lJFIePb6aZU2WOzoQxMD+q8w8G3Ecw1JemGlHv8YU
F1/YGXy0DXFBFK6DBywm5kcbAXlk3xQ9LDzDgNati8iEglegxB1MfYZ2LjhRNcPaje1+Ee/w98LS
RWfsbjsQkWJw9PktrsGYiFKMAdbmvJmYLlcL7NkF6ggb5XY77Fq/be8Dp0z+0SyCT+7dytsr/4/1
jd8w+YjuBpoRjz9GvYCgM/W9kp01nYFGQal//lL//tZYDwcaB9Pi7e0e2Tj0i9OITPKtkYBknico
W7lsVfOFw87fW4dVCAH0LcoOBg62L+s/T8XSmR20fDn2LIZzZxO++ZU4h5Kfv3morb/YN39/FxIL
FHtL8IQOxMzq/XKkosZBZbBTu4EbbAAkjsAefzBaI07//efjoJYmbmNY+x4flDNxCBJSkyOhGyng
uTDRVJoKgeUX++KjX5BmkYBzWCViNY9cUZgY6zqdcQnFrdWeUR4x8sWUchahI2X4uQNB/iLE/cMV
iXA3GbTHYs87+gYETX1bjRwuKjXmX/ECthYM+QZedmlxi++k/4X52IcLSgQgm5c1U/eb48d/Nsns
oZ8tUh5xgLlHup726zlOFiND/rNzjcZivP33l7e5w+HNIqUD0/d+wQztOmULC66t1yKtHgIkTrr9
4s19tBkDM0A7QCnmyb9us6ZzksXf3pyYgru5xlEh0kniGfuxpJD54ns+tmXZzg8yYtiM3NosdrRP
mmAsqXuZO+5EUr1kUHuoQwuEK6u69Pt6izU2hunx8x/yg+OSowPPM4EshYmvo8/bdQ0tdNvweQeq
3deKUbN+AXm1q/zQlrGPJ0HmXG7Ocq+fL/zB07IwlxHZf5ggH9/IMRp1PZBNBcg/mU9MBhUQD0Wc
3bB5xCslDrrMmanD+IvP/qN1Cd2y8ee1WP34V8Y/Jsnr7bO3EsTQEaOvkMKJKPNgL4atvhc9A0up
GPkfPn/iDz4SnG3//8pHP/VkZfj/tRxtfTz6zxZz5jnlkJhOSV8bDwnj4F8s+MEFQQVqkTVjC+7g
46CZfg4GJIUlNB5q2J2Da+hhNOx/dedj23r8+RL3ME5tvGfff4od4+4e06WsUih93g6jFyHWc1Di
y/GLY+aDd4fNoM1+2eIyeaT3S7Wlaa2zU7FnmPvbGR2yMu10DN1mEEl3ConyUyGCr7IlPjgFgs35
nXQghwRmcfSADEtj6DzxiWRsjZ3ZIUVirCU+SUwmFD7fIh+8sQC9R0CGBqE2eKO+f8CcgXMQJB4w
xv9nFwxomObW+cry7e9VtjwFEgz8LeiFMv39Kubkk9HRkvJiYB5wU8wFWr40n74oxD5YZbPH4z+c
nZuN9PtVRmZVqtoJIKU99KFK1A5KnfRfPZV9fDUpFIgt5CawMc96v4o200nTThBHiWCkuunw0ml2
TWcM6Rfnxt+7wMFX1TFtrLBJNTh+nGoumM5hHB8p9YAoOcpW3ZZPaMa9VjNZtszWV/fBBz8gF4HA
Hd/kjkNc/v7R4LJkUjtkUqwznqtZZXUR8sgvbIf/PpQ2o0tOf9xKqCKDo7dkUbfMugZItUynOJ+G
nCyKpIRfzRX+x9s8t1qe/3WT4zOMDz2CeLwN/+pQyZon1aOkTrZtRSuW+uqgFq13n6/ywYN5Pkae
0uQyda3jPmDGmTbpipbWP2ghK8vUu6zALHYxFR5TsclXYT8fvC3Wc7cISYsckeON2LhWPBVb8I6B
/CxEvyEOPQXMPx/pBJTwh3ORuKbrukcnoObOmJuK7iZtPTAzELeE6QgL46STz3++v49aPNpwsZfk
lAQMym+P+5+KLp2tOpjJjQ5ju15PHBRLP0sDtu7SsGhYb2MmWkXYtCmo5ucLf/A7YjgE1ufYHLko
gt4vHPQuA/xMVIRjaca3vmaaq8+L5Qsr47/LHtA1yewe2Tq+4CHfrxK7KfZZm0WoTTIfMnQsZxgJ
mr9RnLeXyihBA3IvgPvqh+qLX/aDjUk1iQGiQ/QKrfjRLztlZta25K2EjSuTJ+abnKd1DGR/KBs8
SUK3QDt1+PfflMMLn0QuFYvD//3Tkp6JuRc2huGUDsZ17kgszJWabz9f5YMTEpEDnoIWQ10BX8L7
VRql8QvwEZoFpV+fMDsZD5sfgAenWJaV88WX8NEbdHFbw20yMH2s6N6vNtoEa6GFpfv1dXaSuxL9
XpkZmOvHXn5Vd8ly5QANntiU8A+fP+hHW9TDDpLMEl8QnLK94f98G14GKp64DhMGiKduBb5S+waX
xujzVT7aJwRZUZlzx9lUye9XwVdK2ZbBq6rcwgt7BBI/bY1VKRrfFnrO7b+44D58Kto37HRx0Pec
o6dasWxpGEPki5eNynZM0isXWRlGXF984R8+GFjCVuTw38f9MO5XSE9xgcAlJmZOgXxhqJi+CXR5
WlSO2d+vTBd9hQB+sOgWtUJ3xY8psLh5/2uuFlJotTLLs5D7BvvFmNiC1r7BOyepqt3nr+6vLBTe
GDEorkXZaAre39Hm1FWQJi4URBjwEVT7bBrMq1njGRZkQ30a+1BEImt7eF04b7S50FBhsngQfxWu
eF9spA9e7HaC+9hZu1hmHDv8pjO6TBKfGpQ1XbInHBcBX2J91Wx8/Mz/WWb7a/znq8jdoZzMmESb
eF21G3bjZqdF/KN0osoOhhunSo0zc4ZH80tMcVWJ25AxLT5JO7n5RfbUR29bEhZh0v1gv+scVYUN
9nGxJ3lkZsYwM0Wr+mZ3bYEgzEzOp17oL7b0Rz8xgLfJ0UdWyl9NpXRXQiLwXgw9x25xWmNmyFuq
+Yun+uCApWriz8fu1t4MVN//wuiCZalHugNM89rnGNfmXdtayQth2l/djx8+EJ0WtSF3MC7i75fC
gBlZgOAW7ggG38UdekDImfSLW/jDVRgj4RhgPoIX9n4VJpliZRGFSvRvkvkHjInkuKO/Yub58w/y
o1+Ozo29D9hOJMrRfugosH3GWFnIGMyDgRZ95zWTd6eYEf72f1mKLIYAY10Pi573z1T1uh8Cg5ek
9KBu/HhIYTJ9RLxoieb8+/9hMZAieh+T5sQ9ek0Y2KTUvpSDE+TGYSToaI81Ef4jQ1kdPl/qo3dF
3cJ1hOmyj/PO++dCwSTdvgK9YGdWd5hX+NeuP32V0/nRh4sJMl8sl5BpH0fx1uXkLtnKvqt7VJPh
iFL0jMNxfkxBpQ5qZL7n88f6aGcA8CFQJDeSrbg99n9OLXtgTLxyoctw0KqjfGUgrssJ/iLLKv3i
Zf39bHRYlJqgJR74hXP8C5K4WvYoqrf5aSQ9cXvX+N05HnTuqdll0xcP9sFqPjlUYLH/i5QJjlcb
bYMEcWh0Zzbc86QKjIc8YAYDZGu9xZQv/qL6+3t/4FAtyAHiVufIPQbuM9NFrm80jLHDpT+rbQii
sq35/vPX9eEq0AJ8xpurs390sRrG5OoVPyb0bHiuyinprhFwfuVj/sFvt1UmkCvg9pR5R98wyDnz
UD6q+npaplsh4k0awZzvuaxm94fVxuWff36sLSHRhIawHdyxjxa03bLLkpQCHU8xSufK+p3V3j/m
Tku+3u2sJbYAKocS6OiwsAzsJep1oudpbHxze9xiQJRlHSG5YCTN5J39c+XBue7QseKpRcEntt/5
Px9XOylmbqYANV/ZjpfemsdX5jjb8z+f7v+PvfNajhvdsvSrVNQ9quHNRJ+OGJg09JREuRsERVHw
3uPp5wOrzjQTySBGM7dTF4pSpMidv99m7bVoqBCRm8AEt/vaHzczcD0APRK4MNrCy5LseV4gZbUe
b2lrnW0/ZEgISw0qRpKMGsnqHYHbtxY6kdZDqZqib1khlF7Shls5+bescGgp3vMs4VUsn7+athSv
f2mwBSNUpyBSoloJr9RIyzZe3+UGeE3DDjk4JWFRJkunsMnXRRvQpkDKDczUyaBUdpKbcOwM05Ao
131XggmMGwtMHg343DFQaFa/X4LjOUEyjBI4lyIbZHVHQVMOHGBJ3tEIZrqWMjznQIwPv3m2FiNA
EiiB42PQzXM6mzGJ9VEPMQK1k39J/wsYGSHwNwQ7l4vnZDLJpi5CJOTr8JkAX5xaqaO8qdtG/97R
e1wWwr0eHTLR2BWSbKPagxtFMxnCExs7/yxLs1iloYmUMckMFENPrYJMhAV41L+P3YUVmldZ78mF
76R67M7z1/encW2KvDSRLnH2gupAA2rlq0XwVcyWNdFtrI/BDSwqvtMNWX8pQN3umZkPNI03233f
6LI2r2f1xahl4vPKnAdestPxUXgOIADGaEiT0wBgQ1jSofAmOXSSb4Ek1sdubWx17IJJMkxo6mgL
RT/rKsxpZJ17JfV+e0hLoppeN5KfeL6rK6QuCrTWtAXbGPpA6GkXvDclgHXh2PobB/yNAZ2YWs2e
pvu+MVeYoudxoFEi8/eQtvyuY8i0gT1Aa5xIfslSr1JpXSeFoPthfSS7rO0HMudUtWZj9/60nY+F
J4tOCyoxS4ZJW20/AhJYAEaCRyhAfRumrG9iIn37f7OxWho6J+ZY02my9KOyJB5vQg8o5dYbcr6n
SUFA+YreLfUKXV7dR2MqtHIwQ9FWNL3+UxrhiUhp/F34KowtNaaX2tTpAVqM8VAtzgV302oLDHAv
qFNPhYxyOew0eKYCTeBGc1ULWXUDlLfYtXrXHSCVlZ0xiuUj7Lvpb97AXIc8y0s4Lprw2ImrL5FV
MLdnofHViugyqKBvdEY92fLZzjbIYgR4BdVBmarCWvg+g04GeuLgWzJVmeUplaJd5Lk6WRvZ25c8
/qsZBWzDf0viFiAHWp7maiNCLNNTZBIA3nYgGYH6SVfQrHU3WhdoHGKhpQ1q1OhapNlpSBAWoZO4
C44axCYO321rN62GvWB/OHY05xCU4bFaKxerzs18KMtxsGfwx1f1mECD1CjtRubhTSu49QjPUt6w
1kl5xTeiJMebt/WM/vaGuXa7VJB+7756GQv1pqXesJRQ1jfJXKACIecht2KIuEhN0/eVIs5bdcnV
+XuxQqgMZgRcB4o7q90YmbkMKx/sE3RApHajJunlCEPCLqJ1bsMpePEtTjcLERiDYY1Qe1P01d2o
qrDpGxPzFsb1p47eIdi4lP3sJwdYkA9aUX/vouF7JyHCo/ofc637OlLYnnArqzY5QnW/lQhZ3JDV
F8LjMxTwYgQ33KSnDyoNGzT9mrDui1JtKc8ZlLLJRd5QPL0bKgShdkk0Z/IHaOaipzmC4HoDmfTG
RqJqxdrKFLeRbVpdfpU0yeG0nJ6w1YVjwipd4QR3H9+/yN9Y4hMrq0Ph17PcwVva26DaIB/Wi8IF
7ly6VRin7vum3h6QZZFp5IHCAzyd0JquWT9P2bPdHIQ72RqFXSlDX/X7VrjIUYTXRWoea8E5C+GG
FDY39lERx99pum5uhF7QP7xvZZmW9eYwKDkshT9eqDUiDhxHUPYZTdtJJMX7Eu5kqMbElJqD3JXl
hdLH/cP7Ft/ajmQNRKBcPAvEAqezR8N2Lg0ZDYsKSb/rUdKGRxQWhCMN5NpdBj8dJGy6fqfTOuO8
b/l83QDeE8dx/tEZpd5xalkYKOAIdQwTiKlW13GSF4fQarZqKufjozKlUCWiQiUSyi3f4lUkF4pV
r4tlNtk0+30Qde2xV81P/qxf9HDBwP7aHgy1/j2QDPcbNrWltg6yw6R8e2qT/qWBcD6f7Ko2suAp
gnCyd0pJiXQHstoydOWO6s+hyeHJ2VjO8w1ELZVQkq1KOIm3dmoaKE5oWQmmTR0QtTL6sVeUYeUh
lESzRFtvZTSWRTrdsIs9lRILwR0QpFU2aJJmXw1kmHWaARIFecziL2kQ+DtQ5DEtk0Z5gNXYOry/
c84vF64tqo6k4NFyUuRVzBXOtFTNC1Mj1EiCk4iF4CZqY+1KmLp++3LBFNgqWkuJfQCdnM4nhESD
kQmw7WSK3idulqZ9dczbhTnk/TGdnYYF0SKpuspmXVIbqz0jjPRimxq9G9oIF4hQw5FVJuitvW/l
bOYWvDsmlqICRWhzdS0rKX18JhIFDn2cpSupyXNsSK2bVWm/YelsI75YIh7GIQKSqimnE2f54Jhn
GLPoYoOq1sORg3Y61UPtJ/1rJsxtZazu3h/c2RS+gPk1RmaCEiKHfWoynKdQhFYJPtKp6o5wn2QO
XUW5+7tWyJRQZaeQydY7q+XBTNrHRkXXs5U0mleFPV2hvj5vOLnrc4WzAsLEgPoCdReIK1dbnJ4u
Cd0okCWd74uIF8HAqeO3IJXHTW1ZygdBNjZ8vzOTpHQJUhbwNyhCHITT6UslQxmVhgaRqKkld4QD
XXOsohXuJNiZbi2zXTjvptZ7fzrX97NEECbiZLycZq7n1b4f0xy2ghwxKfXe31c0fX8GZHvhb1iR
VskhbotTM6uN35pKaYUxZnoXD9AG2Ot9me2nh5vQvmvcR5wHG6K/jTNw5nyurS5T/urxmeQ8SZsI
q2R8d9FBcj9lzmw/+3Zpi3axk+1wY5xbs7l8/sogTfFxKizSXPMOVQ4Hyj4nd8qNE3AWgK2Htbr0
LYQU2Z5YGZwfzKj9lNsXv5yPn9/fGety9nrN1tlyPPpOr1LMlO73z7mL5Ir98+Lu8X0rGxtj7f+k
49D1YoKRdhfZnTN4xV65lt2thVm28et3cjVl63K4KiAcE1J1sqUcIubeB7pe1N1FnxjdhqP64je9
Z2p1jrMmbwxYPhu78iC6csilOMgBOaaru4/7b437ACXQ/+OO0FZXrxLVkhovS3VdeT8S59Oztn/8
/FHZGNobN9Tru2JdFDKNuDHzxYqpfe38QwRpb7kobuYJ/BhbddCXKPS9eVxdGQpMH3K6HN7J+THv
xD1SWl6zC2+io2+n+81l29qIq7siNgVZg3RruaHgMbhFn8A1dmifOQ+RG7m/aDG3oRGyf20aXsbx
3jhXd8YQZHDoVxhWPsoXzefiprpQfvh3pMPqyS4fp0/5RXSr3Gmf3j9468TY2fFe3SKJSr8prZh/
DzhzeKxtuFEdaOy2dufyWL4zwnWNnlRlqtaLJeGgOoND74/9ZFwbF1uxxtbRW6MpgnaM9GIxpLCK
UCewY/oD8l+ObxtO6aHr7ZqO6WwhsLe2qi6fXvt0H6STtGzVygMe78CXYn+GEPgW2ekHOIaP76/c
i/Px3nyubphRb0I64zEn74HF8ZgKnnQDOZqLUpijeUBW7MvavkBoxp6+vG/7zbeHEiPNAEvPHSCv
06HCETOl2oDt1h08/XO6C3fDbnKTXXOUD1upvTfdhlfW1junScwsF5drG6VkT+JgKq7FO6E61mXm
IDp439zBwb2v9+qVtTHLb1121A4U4lbQcmRUTwcaQ3YdT3XZ2DUM8qJEryx0V+r03OW1G88b0cf6
ecIZJ7EIzAi8B9VIcXXX6W0k+2Gqzo6gtMoOviWYmaU6QqdtmjdO4/K9X28eTIHcBDoA9Nok3b3a
PKkp66Pco77l099+WVh5DuxWSX/zqVisqKCmiAbIRFOZO509FXFrNCWhT2rp7b2FuNK4qPu0ccRJ
zm7jMsse6LaU7t7fnG/MImDhBbKNy04ufPn8lfdVQLFQNyV6j4hWlh7crrz0apvdQ3mfbuyOl8L9
ahqJ4STqgRiTCLFObaHoU8+WIUyOkfe55cCa0TxAJgcnU60VSvIplfoW0tjMgPuW1HEj2HAtZndp
PPmftTZvC6gH+r4/Vpku34NPqdApqqPStEsR7aX352XtlVJeZQ/TJGjREE+DyGp3CRAsRaJUjg6S
CAnEwIpsIx6RfSOLDX3AUPbmxVTKXP5RP3rvmz5fEoUJAlxmsbfBgq4eN5hXhWGiv8KpW/N7BfTi
oYU46Ba2zC2M5xuWZCqKug5ggKh3nXkJmkWizpJnqPAWJpCQ/iS3mGKYPqn/PL8/qvMzRH5QtgC3
kSJkB6wuwcAQx6yAhsoxIKzx2npEkKkKNuLBsweaZXuJ3SXTXKCOZ68ZtRIlnrve8YXQt0cUQO04
CxQ7DabsIurmwjNSP/VkMVavyZ2kz1o2SRu3xdo5efkOoGZ0Lg1yaepq60xzPwRFxU424V7WvaDw
hY9qIoLos1oYa47QDUO48tuzu/Tpg6CisrOgpE+P1jhZoR4niMOLMH86ldBEB6sR5Y2RvbGGFtDk
JRMP6g2k4qmVYOgptExxDxkL+pvwFcEKjPj1hpXz+SNBxkAk8lekEdbVhmRSEqMF1uFEQ5lfp2oj
uZEAR8wA86ebdaO/e3/uzoI2powBmUt9GOQlfQinw1LR3Mlbw0DzVup7JIoEdgtOJBTXoTs2yELD
Gq/1Y7xDELl/rCE1fAoaKzBdCWjBvItLRd+ixDif6QWfAWRi6cTGbVg+f3Uty5PYpOjZwjE/R8FF
XAjz0UfXxXl/5OeXHGOGbYSJBvSHjMypFXqHqZlNZuOgMZu7oghzTgox0EE0NQF0hjbANDs2/dEX
mn9AXv/xNP6P4Lm4+/vab/7rP/n7UwFN1AJEW/31v66jp7poil/tfy4/9r//2ekP/ddt+Zx/bOvn
5/b6sVz/y5Mf5Pf/Y999bB9P/uLlbdRO991zPX14brq0fTHCN13+5f/ph388v/yWT1P5/K8/n4ou
b5ffFkRF/uc/Hx1//utPyCtercLy+//58OYx4+euH9OfUf/cnP3I82PT/utPQ/mLvkTy7yKoeyr9
S0PF8PzyifwXKVB608BL4vqQFP3zj7yo25Af+ou2TCRe+YPbFbeIH2qKbvlIEP8i6Udq0dIBQvDU
g2P+89+DP1mm/162PyhC3xURcmf/+vN0y4CEWjBD5GLpnwE5xCVwumWiaZxgjm1FqNQ/LLIaSUD4
01apLaUpAtZ1HV1K1m/VkbG5tCLL9CABk18GuLrc/CV5U1iB6LbUGl0ptTpnohzrvVqGf0b6emTG
6Zn7xwzAQxGgLY1yay9P8stMyYYQkU4TPlVD8RT/0FAIbLxugmHxW5F8SdID1dgmvahmr8KDKR2R
OF60p+BYPQiSIxgXenqDErEPC0XrtBKoIAo2iPzCuOUstcTRaTp3KOAJc1IUMiUPOKV5Jd0gTmkU
3tBfkrfva1unEBI6QebEj8lP5dEq9hqOrgD9vQtFZpy509P0tKgIDTDl7NQQcWfZjeZLw0IQ4uMM
/ek4eOjzloln9AckkrbCjLN9wJqANQTRbeCramv/aKijSsRdE92K5mqogmcvHKzgMo77DwkcxI42
I0tM18yG0//WGi3drSB6KOGpyvJ2vLoXgTdCxw4bjIss+bgT506CdLkpN+rNLxQN/+2p/r0VSGQz
MAWcIXjeUzN9I08jUnMIVBjHvnYr1LTzPdTAgwXqsH9SdZI4sa3Xj1n+uUlvJO02A11cxjsIqnDg
59gZ7Vo9Sp8qkljjXW19SZDdy8VbQ76QDISzbnEb4VT0j+PwbVIedKhDjf5b0N2MyY8+3zg/bw7H
FE2QoVRpllN0Opx6Co0xM2LRDUxH0m+LtHMMlNrD4GqYUFpB3SKJ2z28Yo7R05ZMIVob7mKNv7KT
xUNh7rvyNkPOvLpE0F2Lfgnhsa9UZLRxUpsHPbhK68Yrh2NSedB3GPGNpbqaAu9pTSt6cq93uwgW
PyQnNo4s33u9TLjnInchm5CK1+m4Aipq45DAcZkuWlFKNe+i0RzdxPRjVPx6TkulbjyZK2fh762x
MHssjRq8nfpqLhXIr8Nc1mY3UOVrK1pUPf2bUFOvQvgC7aSXUGFIOoijuQ7hTA335my47w972eSr
YS99L/gqeJmMexVHFUgtG3Wuj25n5Kozy1dKg2zXmD8NMJ/uf98WECEQBLizwAhWw4UtFmGDhgvE
jPwJdV2bqryxM5FUZr3Ffve+teW3rUcGKkLnoQL3Ja0xzMi9FbOsYUhulasirmq7iJGcyWStAg2O
dgYV/ThpPDM2N478GxcL7ydOEM83j+w6TztCA5NUrcYQY1iLBrWN9wgYBhtvzBtWeNiX7nWQCxQR
VxtW7UQUGhkjFN1BDddUFUDrrUwb+2MVBb3sUZDtYG4hHliaF5ev8eqWTCKlyJVOnCEfTz04KxdF
tNBTOgndkb6FiDa+pYSFpC6tfbbQDhuX9BtvA51MgPi5OFXcleXzV+ZnECCtqlNkjLKZpRIfq9ZC
+XwiUjZpyLlY9DzZwRtWF2d1tXcWYOTCnUf4TMX41CpdMuBTUgQMC7jp9yGS7E5jxZ4YPeo+6Shg
/VuwqDctcquCypUXqMYqbli09oJhLGekpzvVVqWBSzz0DVoZMwmdNniE59jaqlu8cfhBSdDfjYou
oPE1OKxEbbpp+3FyM+lWQ/oKZPWkwbVa/JpMZWO7vmmL3NBy7jmM+vL5q4X0UfcQkgRbflnuhikS
vGIkC6PDjG5PgrRxBN+yhiVa4PBxuW1W0+m3URqkbBA36R76Bf4GOy/aZ+jEoEelbpyRt04ic4in
py9MIIub/XpoNAyM8mRI3DTRMAACEQZHS0N1Iyw/H5JMKCvRnbOEmLRln1rpgnmAtBMrftKr8HN/
7/vkx0QhHpxhtPEynd2ddOqCj6C9CQzPeXAuLRucUym6sRg91HXs70GQhs6QiJ+nBsEXiCbcBnkh
O9X6jZVbZbi5cJYuYZUWIdI7y8W9OnvhNJVoDMiLgwECsM4fmjhLnVEdEI0oBuAuBO6TjJz1kO3Q
pgx3oi87fRlHGxv27ETyPRYkEa1kFiCmsw2L6F/eDLXoDnP7U+Z0eKWo7ic/2aNRCSmWMG+l0N4c
Ou4ojgB9UsCnVkscV+acjX0nwr3a+bbZ+XDvWPcIGAAt6rTrcBwuZDkAllChlQ1jw6+8t7y2mrZg
MquCyssagGkCbMs3Ibm65mQR0WgCfhwRmSVz5yFQCh2qLFygBCt8rkwNhixQxYbuN/saBWIh7o9d
KwBFDtE16sMNl/PsCSDcJEQET0Yuk9t49QSIoJpgpI5nd7JKpNLBWXEXO1UOknuooXqjKTgrw1/v
ew8vbZcnTwDZKbKmdEsSGiwcGKfHDZXmkfKnObmihHxX9qsnPAiCr0X5zImxUWSxFX8HR6cQeg3q
kPPnTL9Rkxux+Z72n7sOCfXvoXUT0amllvZ9dKtdpMMhGCwXmRDU0DrULbVnKJaQB1TNo5F+9EN3
krxSPhbB53j61oe/MvN+SK7HZoMWCV41vvt6bMs1oitwNyrM6+nYZkGX4rFkRuP6oKIbQ+xpaD8n
8w5R3F3dfFsEa3r91p8+FemlbxKzfjKTy6HcZSEBjHZTD58loKBBda/SqxC1X/Vu3xpf0YbLCWqL
Pb3HqMhV1V47ZiYFHFrtHXRZ4OQPvEq/Cwavbo9Fs9OGnR8fU+UqktFDvReCn3J63cPfXT4W+bU6
7L6NyUERPUN3O/1eAZUTusrX8Vsq77r2Sx9+TNMbuT1o3RVaPbpmFz9Q8x6jr/3s6MKvIPw4q0eF
VFvkwFycadxb3vRhklBgtsXhkIuIPmt3bX0p97TTPRQWeGj21afhKY6dLPqQ+14UoOzq+LErP0Be
mIt34XyDM56GjGPXzJ5Vuoa1I8jWlMsyuDc1iB12eR7Agf1g+B8rtF+MK6Pf47wI5nFxRGGiqoxL
E7528dB/ayoPpoIkJJ3rwkffP0lX2qJdfCvKuyw5TqpdanYmXMTWTTw96dIdGl27qD3O/Y8s/DHm
HurFeXktzge13hkZSl60HcKNYpvKowhv9zExbaABRu/542XVHiTN9dUj+l25+dvXJbETkgpAwxY6
y3VjosnblCGvjjtaKIjLSfElDmHsBUL2pY9T+He51TdexLN3lyNK2W5pPgAwbL5UL1+5FIkvFfBa
Lh4+/4MSYI+8MgqlG2/h31QD6+OCXwa3Ai3aRBKrqwBFB62aBGNyh/42BbpEBVu+V6jXqPb8hF6O
KX4v609T92FUfyrqc4OOR98cQPjZsngMG1eimRxaHSohvduZnlAekDfXrP0g7dHecqQGOe+vcSfv
8s7r+6/hPY2k/gfhEm3XEkp5L7wnZFHRj8EJvGyvggvjGtmlUN+Fl+01lO0L8Ti/HEjeXruub6qP
iFjVqaNPTh65mW4X9yQUCgs27n1w06dXZXfIlB08K0coUKCMSJ/69pMZfcxBXk6/5l0gejkiKZ0r
FC6HviSGp6XFXpTzRO0LGeu2OGj+ZQOdWu+a003UHAVkfoOvdX1ThgdZ8izFHfuP5ANMtMsTrx33
HRz+w7VCW2DOEYE8aqeaF03zDV3S9t6fvxQpPLUjTG1I5UnfzUy122y4aCVY2VFS14VH1Tyo5S2y
VQ6iOG5dAdC4KLqDodwn08/37/4zT4uIcamZLXSiVJfWHfnIX6VGVamstx5Xrhb1Txo0nLagqUim
Tv6G9/iWNYlKN5VacSETWu0uWc/VvoE/w80HxYlVcnhDJac23dESwlPxhrXzeI6EL5ko06JhZ2nX
WXnGKF0JihJMiK2YZkCBtM8RyTVq1M+Ta7Vj58H1M+5giXT8RkIwXNU2np83Ti1OMp4sCBjmd10h
iQ00Q7uE8Y6zxXOeRrGby1azcWrfmFUKhABUodtZJnX1xMmp1cO+HhDaGNounWvD6fq8IoXqowZm
zlvVrHMfZbFFFoc2cNhX1jWzGNb3rOurya0LvTrEwoUlkt8iDLGRF0QFVuOFNVH8/b2NSv2baqtM
Pp50vMT/nb7jaKHOlTaie6Tkw7eyGGpHNK/l+UfVRMLGvllHBJjCDIwY+AsGkPXVLo17yOz0oSDf
LFndNS9fmZiKrVfWgxKS4fYv+qimuy+adu8Pce2FL+l6k6GRtFdw/V5c5ld3PLI3ijyWfuMqUt7g
5neu1JJ1MGWjJ/8w3KAot8VbsV5LEO8LMoNSGa8KrVOrWUWKwMiy3ETvA55dtxn66zgQ7QgNRyfW
ygszGrND7Jt37w90vWGxuhS0TdIsuJvEXadrKaIQVwsGIm9GBxpXnRfidx8xJbkakWXY4rh7yxo1
6aVDguLLGY0AxVI9TIW45IoPOk+EidOsAL3EopF5AwrIGy/12SryC18IElhA2MLXVIil3rczTiV1
QXOsHcbEIfS1wq1gyUQ0r/uVZEW0sWNfkjSvn22EbHBDCP9xyBca+NU6RhrSRkXnZ25h3s3Rzkos
T/SvzPrBqJTbrhZsscR7oy5Z5zvTmpyyPIrZFX/phbt5+J4ku1k4hLU9i9/D/iGWSmh7dhECZFp5
1RXX/DkVSDhZD1XEXqxBUNe2Vd51EpqwOwNW72SnwY2On5smy48KGZxb/tVcPPzmzmGcsJ0A71DI
kVGUO905Zl+o2mQmuTuV9UfEFwSngvjWKUf0RzS9VDZu1rObgGwKm2YpaEDbCYvmqbkRIR8dARX4
2SRCsg5VtLACApeVsgex169ZQVQN6py7Plc3jsiblmnawwOjyZbE1anlWYp0CRHCCAWt5DkcpcEz
Bg3d+T4U9lD57Cwqy6boybO1YfjstCxDJjVH7pqHGlzVqeFOBkCkoA9PvVDcT2LQkcE2CHym1nLK
bCuxe1YW4PJa5hVecbIgZD9XVwH4vrTU2nl0i7ShZNS4da3rB3idjtqgTzdFM+5yq89vKFkFrp6i
xGwGW6nBlyT16ekhDUBlkrwv34WyyOmYldLQxqyGFFWRAnSEjpUIhKp/kHo8QxnpEzXyxOEhO4hS
8KkXqGNS64yOatjs8/TIhp+LbueLyWUreFPymBVXgkVzT9DbtN44HJD8Y0iNyGx3on5nVUeCbGJC
lHFoRYW+onLbeOdXjyXqYY3NYeJPDqHUFwiNen0ZHOf08xDtkBrEP01tpcTYlc+vhsPmovjtSg1L
AmECCXBquWQi1k3OfSzBmOdrPQnhm0gaAyDYWXs5xzESNr7hBLpu+5mkeopVXPbCBN0GJbKNg3f2
Li1lawr6pDTRlQCVdLoioq9FbUVfqSv1qWDPkeiNpmCX/WdjRE8xqidvRv/8d+8Wnl7YgBb02FIk
XR25dCHKo2uuc2dEuLquQ+Y5jgInUElRQLPwvrGzVwIeBywt7NM4GxQ1TgdIQbYq2noG2QrFiR0r
nenkEpFOpsxuPfVow85bvKRnc4pTQQCpcc5ofmSNT02aUWi0RqO0bqwik4yy2LU/BpABa9TMp/Qx
aBVAX8jPb4z07CZ7MQsCATpUilxrWNLQhot0ITF/F4iJHUeTtgutzLg2kZyzRbTV+prnJScdCGho
rDfcxrM8o7mYlzWaQlVigbMabjDOU6oP6EI2WWTsE1TD3ZgCNffZcR4IWJELfApmI76g9UnetZFA
CiRqoXXR8i2S5PMF4GZluRefRxVBgZwuwEw5pKfNt3J7obqste5AjQCwFk9p16QAJobiyxBvRCBn
1/lCO07yC0wkqDrSm6c2e7+1iLlAUBAptRep8CNFANUcOuEGSY5P7+/p8/EtqeOlz5z9tTBpn9qK
iqJvjAi1etDM6r4SCd+NkUyqJXix0bl5YFkXvN35xrk9P0rsKpF+SgAHsA+tg0pIPi19yIucuxrG
kkZqPKrz4j715clLJfFrEsOS+/5Iz58tcG+EsKTs6TUDdLcKuXKtkbQqTAqE6HrFJmeM0iN5eVuf
O/+Yy+jTI7E1XCQlQO62k6tdbg6oi0rJxmt9frigtltAHfjScJqtnc2uTBQ9QSjPFdEuHFsgtpmV
Iu0QZai9D4ZdsaHgY3JHbQtGfr6xTi2vg6Rh7gxa7bBsuMZo+l5vRZajN5rhBVvES1ujXL7Lq8Co
JGFlcE9lblMJ3ydzlpywQ0bdCGylvZnbK1WOqx2ENuHGMi/Ox4lfsOhWcF9yMKlDARA7tZtFMOqX
HUrSyJqVi3pu58TooG68dW/NJL4HfhBdmYCoVkc0mJG3FUI5d7VMQkFY1N0J0ramXjRrkHnfuhDX
CXH4nRayXDYuAkOcU/l0UPHUaBYy57kbj+lTpCe/CqFBdlryrweehMKvvIKHP0wN40ipIjhQOjm+
f3pWTSWQdLx8BRo6CMosJKtWF0VQU92ogzZ3i/47MmF4WbkRUuaL8yu/jBHNrvvoshCG1G5V6VFF
UQdNmMZNkYG0k1Yarmradp1UkQtUQ/vnGd9rZ4ZZ6YQC+onNprTH+cXGlCHuwT7DPWTWTqesU+CT
kQDRuWEs3JbohUuBWu70OnFTfdopoTggZ00j7fvTdLYvVMpRRKxA90jRaWtMtokKMzXrOEEZO+p3
RRl/F4bRAY36RckS8//GGPhkGkKINogjT4dY+Kba9mjmulZUB3vJorkADbNvMFHsG+o8vzsy0FSL
0A8kHgTJa2AiKAcR2UgSpGNQ/6irJj+UprVHPtqF926rY+p8GpfTi4tFKmfJBK5G5jcdNOypGbq+
Vh3QFNhrvtrb8gTXNy1cv94f2dlbBK8kqm+Ln8VzC3vr6TROAmLJrUQqGr0kAuMYxvTKMh/zHlow
1LGPWUgh+X2Tq040TtPK5uotEjKSu31ExGb6lWn3erIvSr2FYbATv3aN5BFdUfaqpF0i6aMjhajZ
I8l7keCZOnn6Bf7o3NVHQb00fBN1asXYaC44Oz18P4qLi8QYWAioDU7nZJzQXiZlgtRsaQowGSnp
rdz+qAp/r6MI6VpJeGemQ7lxybxhlcuFZMgLVQx9IadWs4hG9KU51sUbPoaRNt0aFlQrdtmUykVR
Ws+tYG6txPLm/fd7seDgIR0C5UtObdnWaySGmJZWa1Vm5Pq6b+3k9LJt5viAkL3hccwfrCSQDpMw
xW5nSQg9d18ndb4MwwmI6jCXRzkMHxst8jdmYnk/1t+KTiu8A5IJbPBVqNEVaj3Q1hGTM9GvFSu7
aStybF0TxMdyjm1L+RZGwVWkT+rGwq/0KReMPLk9Un2kpBfmxHWeL8wDtSM7zWmI2kM86oENDPpQ
V2m6m4pa3ougJxsN5KEvBZE3jaEXTZdZccy1uv4eDPPnjZOyrPnJTOAgLq0By3sOxmrdUDjGwmCI
NXsiQgHGhbWMcrQrBEbtWQ25wKAo9nNrfaVGL6KvRPbrffunl8PLdIA7XHIMVNbgMFq5TBFy330f
Y75vqH9OKMsLYwPoWLyrGiu0m17Yam85PQT/tkjgRf8kjXHr2KscO30i4RmDAJcDp8yt8TZSnLkw
M1cLJ+VQ9cYRurF/1CL+f5PCn0tw8R//bgM461HY1c/5U/jHx6WF4LnO/3jMf/7xP/P2sX5qo6c/
rvhr87p9Yfll/3QvGH8BjKW7j5sDAD25/393LyjWXwRvNNkYhDbAhBSer3+6FwRJ+ksjib44BwBo
YFfjtfl3+4Jq/bXAWShQgyOElejf3/nu7/Pwd0vJ260Lq21LyIqbxm+C3ogsOko4pzcpETvgNfi2
HEULm0+JYiS37Szpj72o+rtUARAwt4novZq4f77E666CF/zPq7NK36m+ABJhIsU87/byrL/y+TkZ
fjqqgF9Q7XWrDqz4VWr8qK2rOf6AkqvT1/eN/KFqYy8ramSHUtTHP1X5RzVKqL5+6zQo5wzxmOFg
EH71kgDG+CD7R7DXvML9Ue/u86bf9X7sDCoppfhKtj5VaKaC2rWFOLAtsPlqAxi/y/d9KNEsWXlx
uZd9y2mNrb6ll0fwveGuXGKlriALlRmu8dG8juiwBsRhz66wIwl4W3rKffq5plnEke2t5uPVHXE2
0avneYDJUPRHLPs6CsbKONz69dcABfcqj351o3ZUmw0nadXQCovUam2XF+vV2hYaUkeoVMROeWy8
XeXtkIm1EZTZaXv/UBx1O9t9fH87ne3hU4trSrepKIaltzJ2wmPkpTTLq7vht5jA/hnU0vkqch5B
0602rNT1s9TS++aMxhOC256u3QVVBQXh5yz+9v5oXspyZ7vlla3Vbkm12oDeGFvBDZiG8qe5rx7q
w3hZ7Iev+U3wHFzItyq965f5fbgPWlv5NMb28OX9b7FKgryMeNHOo2MUH4tyzOpbqGnT1ZDQJE4j
eACWzM94ubNh95OHlk0YoOCH7OPGG7rM4mrkJzZXu5VOdV1sZfhMGwXChajb5+3c2MFYZE6RzLuN
EZ5bWxq8ee918tHwua5e7MYUhExIicqNAq0jyM/G+8Ay/V0yhbqbQ+x+ICnQ7vK5zK5Vq6RySyby
sTCL7lYOBOYha7pbknLyrRCZyfMEBePv7bqFqBlSW+5nooAXEPfpUZI0AXaeOhJsVQsjp6bd37Ws
yL9UcDMd0xfwRYN6ixViCZleLYIMpIIqPGYpmlA2WcNWRfo3U0nOdMRkNAiPzKDewckXHd6f/ZXf
Ct8bY3rhl+UJgo5xdaDSaejjCFzzQTcnKXHkQkchPNZz7VMtiuXtWEzGZZ1Jk0i7jG5EjojW0If3
v8J6i1MThykBboGlV4tvsRbWxm0a4Bu0pIPc6XDNqqN82fR94XXyTEFniJC2l/XkstLQOJkC9JkL
MswfkILwN/K4qwuMSjnFGGoxSH4CTaC/8XSd58Jq86AJyl2rULEWorm6jMuqOqq1+axExnBoQzPe
eINXufOlPI89WtXAloPYMddNLIVSxK2QhxidxuxjmXXiLuqs5MGQ4+QQKgp6FxCMzq4a+KbuavGk
jHZEU83kmHNfqnaHCPoWZHrlw/OdcGspdy+QTiKsdWG0l+lgG6q52oXwKqLTOCWXvtErTpXUPvBo
82cypBfW0pslBf+Lui9rrhOH1v1FnGIeXtkDG09xnMSJ+4XKiBCISRJC+vX3w31Pt429TbXfTuVt
u8IgpCWttb5BT3vkY1tcuhViGMOCvAZaHcglEBRQ6l5tXwH0CB0Qq+djSBMHhkeqdew0hB8T7Cqj
jty1IXXVkXcT0LCVT8oI8LS4Q8duHL5HNusAoW2VQYich+LHxoRd5sGTpbkIyKE+BVw1VGfxb11a
80vFrWlwp6NVeWo+mjAxd7RtqhNK1uwuCkQ1pLY/9c4ewKj5p2BVEIOP5mknNQC/38aMMSdVbmSB
8j8Y86VyvXILrrASS0MiaMNOEXKwqG8tep1ruS/gwkWkojY8IQAUV3Mzsm+OqiE8wMpwB5sq1Co8
B9pPEcAoSsxtLlQQHniMHnSlXbkzCaChpOrrbIY/6FbaimPzszFcng7Z6lLtg7/FCzwViPQ8kqj8
n9pCR03qt6FzcAY03J2xh4aFA2h65xTeCQ64UxbHI4MIdYyatF/E8GPRamMXWn/S5XGW8j5i7uJ2
BR7ys9NSP3hC9KUdnqgP9+1kLoejkNxLoTjH929Pn1duhfb3IkcIfA5EW1alAlsEEgD4Mjolpvxt
P7YnvTE6MDT2NvbxF4sImHtUvEEFRDIMCNIa6e7wYZiHoC5OeqQ/dVLRTDAHcqleC1ieaL0vavS9
vyhqBbtQ1OO+puO4CwYa79Rck12khu7j2y+/KksvsxJA/6UciVcHxHYNg1cewlhEguJUCEF/wUDO
/5jIILfLxtpRr+4ySqrusiEiObbW6H5xtJKpokYcZ1WxfV9Y8pKHU0iA1oIO5qhEe1EbzjIBHeG7
AfvwwZnMmL/92C+/GZ4aIDVkeUiY7LVaeIN9K3ahi3ySU2SuqgoewLMc7FNT2Hpjeqx25GWAAA5A
6wBlYpAb12DRoC6TcK6C5NT1vvwcj7SEbXnnBt90XwgKZ5uIZS516lOnTd8ex5YGW1Jt7urs8fgM
kBpdxJJQWEKge74adCjrmnducQJhZfjaqaL+6M8Bh7nY7KEeXyycblT7JFjkwWT9arGeUPTze/9g
YhvQXWGo+BK1oyphlAmpvp0TjSzex8PQ/aEDmdFE8JqkPk5i8q4k1Oe/s4AG3SmCWWKfdVHQA/De
BWwjQVlhVR8nH/ZZvFEMddiXwjkCbZCprPFe8DCLjkzqaFeoAmUzOchDwJr2yPqIHnhkwgOAA80e
pw2Z/eephEwbitfgb0MKd70AQk4jE3MsgGSOpmMFFeysmJrwkrn1FrJqlXUunxGqrQBcILRFIK+t
itbUnsK4NDZAZ00R7KU3kT1qDPwAn/p4P/uw0ag5cMiii/rd2y/56p3hG4gb+4A4PR75niSfHu9N
Yg3cOtlBVe67nrk7MKAR4aFNuoeVnH1gA7zkdEibDXLPKpt4fGec3WB2BageenCrqYtVzOFWUJW5
LzvvQvXcBtta27ct9/WumuXD2y+6PjIuQ/z0dkvgePKiM7zw7LguyxxrNj7BmSTIpR0upVcP7Iug
kPvOaf6bw9vjNF64ZLD5XVogYNQ9vynzJmwfsi5zUcbTQXDra4QocGNHakvq79XXW1yAcBIEwuGF
1gBxXRF3Dl4P6cg+8IsUVI3qIYJXzoXHCv9TYJuNvtXL2IPYB+D60thBZWode6xqjOwyxAcUKulz
GXXefoQFy8Z+/zLK4i7L8gOeG4vkhTy0p0blCVrms6nld9FImlXaUmlfmQZqPoHXHmIAsZB3GYh9
WmTjJV/O0qU3t/iXgpaHHt1yOno6bUxDEzZgXD0St7kFmA6koKrpmrGK39qz2TLGepFlABKDpiMk
h5cPifC3ri/SuHEcHZf5FJX+rwSSTyINWwUqhOyK+U/ots0XIHQ6AM0MAQcvdgvnotFYxCj5teVD
N5OtxP8RTf70GI1ngmJLGOKcD4Vkx1uVGRCg59bUSXIa4hDEEJ8zoGNx8AzJwHc+MJkgdozB3m2s
IE841ReLdfsxLC2ZFZE9pNPUFB9ZXds7QZzuhLUuLwaq9DfISYwH3tocwgNeeFkVtL9t/Bga1m1d
502r532DrCsXumS3zlx410J7zYXtVc6Bqmm4mHXc7KpYRBvHiJfLCcEQvbAlpULLZt2rUTBBg5GD
nZxmSfaje2NGF3j+b+1wU03uxuHvlXstRxUcaRfAMvqyqylGO+y5Y1vmVRWR60Em3yKntC+dPlRA
FTefuQHp7O1g+Mr+CgAauBiwaYQwHbbZ5/esGleYUiRlXtLiFwT6y1MIld50CVMfjC35SUZFkjZQ
1N/Hwouuik5vNeJeriw8AmL/IyFkaY49f4QOgpbCuFYJohrgymCufbfkAFSrNu4hVPWWJPXLgyHg
KxhcuATDCQjCEM9v17am9Xo4PeRxq+WFgxbwtYEc41WjtdioTrwMWUuT4BEKBYsASJ09v5UWWmpF
WpLPMdwvu2JMaYRuvu/zJuMYTZzei+JTaKtwP/iKbgTMdZUGG+tSjULUglYTMra112eI46I1GavK
+64DjlJXcT7AiO7QJd64w3w3QDsy6wefoBsUd4X50HbW1yqc0BF+e5a9/ML+gkMDZgi+bQtH5vk4
RNRCI6eOqxzQsREyZ5Z5kI2Cwx/rKwikzr3YePWXO9Jyw0VsERgw1CKWD/MkWBcjVdyg+JWHXlMd
CoeSa5xW1UZseDmT4HrkQMcTKBQ8+WPi9OQui8+81aKvnavWDg6NO7gnbzReSowtNuqZr8ykZfhQ
XEFhceEzPH+hZPSUryCyk0NzdrqYiuBzY6PA1kEa/+Qgg9r5U9dc0d4G1Q+GUxsWQq99v4WL/qiN
j0dYLZkeHIq6AJkxh1NPc5iLoTsOgI3AQ9YDDTXaYie7LwPh4uIWoxiC2LsoDD1/W4SYAS2mjuag
/hBQ8KL5EMCd9qAWIUKoexc3iwXBBSACoG14dr1zYkFORIgJrm8Algsb3Hkqq+qHLaHgDI/J6KRF
UKC3bYqDqnBK6SwcFQwZ4kzYtMysop2vC2PF8JoJgu/BJD4CFD1+eXsdvBJtF58ssJmA30Y9at0a
KGugaeFDRnO0Omkq45AdYhcuHqRoy4xG4+VAuH2hZgF6wYw/ztWmHOJjOH2+h6PPBEETxAOIdEJg
4fngcktJJ9ZVnc+Fs1CPfWffuzMIux137qFsQT9YAzQlUIbr/FMQWeLKbYP4m+NMOmPj2GVRB5oQ
bBfNgZOwSnkYql1YBsEptrzkyvJhqxHhbH3ROsg5o7GSH4spBnXVgs1rGvfqu4ers8hrMw7L8o1k
4rWpA6AJDvkIODhvr6bqsEQUQmaaK8ixH0XvtAczaAJH6tLbu7yABlDf6u9vf9fXAgGMbRHYwIYB
Nn/5+5NA4DvUmgIUR/IhlEFqdzNkuoyCUDKEaDfStFeWIuruj+LByxFh7WZblVw6gONjBlmdA0aa
XV4CQN4cXTjaZTWFWdLbr/ZKJHUXRD7qPng3rMnnr5Z0I3R5kAHnDneADfHBXSfBMO7fvsuyoFdz
ErdYJAURZEBxWH01y0S9sKDOmxcqnE4oj5CdqDh0yhsk3MJukxvLVUAVE/7f7CmXxAxcHpTwAQRB
uIHWxfP3EyUFPtmNac6dWF47MI++V10y3r79fq99NUgJ4TSPeYmItjrZ6VISVDcsmtM5cQ5daRfX
Gg5kJyuyIGdW8C0podfvB4AA8hW83ZrTAGEjNiqJ8QQA7hDEHEYboSyhEjiCHy+2mo+vfT2cM9Dq
xKkKfa9VuK49sIkTGCvnEXfYJVES2MygNae5NrvR0ddQVv5WWmV3eMegov+FVQ4kBvLP558uQctn
BK2W5qR3SUZhSXMsnUamZaGtayiXBBuF0FcHddH2we0Am1w33gB09RM2kToPeqdJ0ekCLJfi0ymg
pLKpU8nG0ntlz18MCBdHmGVVrDcLmC90cTUg/UGh09opR9LTzHFyFEBT5Zbtd4dEOx2KrAk5Kdsi
G0eOV4IajuQ2kryl5gsSwfPhpUUbSg2PzLzHu6EiE8w3Mx3h8huK09sf8vU7LVBvEBZwLl+tDoKe
dVIPpMmdiRaHskrG01ihS466ab3VxFj3yZb1jq7lI7kOii7r/QFqw7PDUXjOiS3Ij9ozQ671EB0H
Q4e8CmWfl3MbX8PdrtjhSMS/BYD/bkzcV1J7YJYgtoezI6q1sGV8PrQ9mI1t4Wia2xakPuyQ6wxH
9eLgscQcSTQ5hyZizglzv9xB+acDucwjmAZFf0qYNWVvDz9IL7jf8/ALPT50dEGx9lGdWhdwYM3i
OO4AqmtFBwcioxHp/jBgzD9EXURMBkCT9k+ir/1fzdgUQxb6hbqaBxU8cNHPKDSHzqewncdrMY/a
pI6c3a/UiqaLQE3evfYhGpXqXjS3JkadD/KeBG7KUMCf8rh+gETyneuO8oPsjYyP6HGy30XVqvng
9nPwMJcejxFG6D5wg9QhvblzpdPctKLhhwKHijsAfftbyyMUtkmKCQ1VHVs36eDjeLofihDSKlWp
nDr1TCv2U9gC1IT2I/CVyvKg1TKiQ9ukBW94JunQ4+QT1IymNeWQXggC0fzsPBPfo9CDHZfNUv2I
e91cx3ZDvvqWCQkIoJCypKGCIIiUEZryRHbM3ZftEF7Zo9Nfz4Mr6N6jM/vmckTDcSznMEOnEc+m
5xIuLhq0yYMTF8n3QXf8nhkriPZOADMvmFEJ6xMULypgIeuSOXtTMeeB2VBmlXNXxZDcg2BDCmJR
9ckKut7K0G2L5xTU0C5tHBpcqbj/rSp6DzI7QI0wnHK+DaJq55Or0XC9QYVd/RjsuDnUdhF6KarD
1NmXNPJOy3hHH9hccZ0qUsrLGKWddsckzmCozfoRP0AzX3+NayiRRcSdxCHETvPgw0y93DMR6ofE
EWF0gZ633+zlVEU3UG0n34O6KpIcdHcnt8bRa1FMmyRIKx20xRIGafx0HKqxyNqgi39WHZvx+Roo
a++sUBbXyRyC51wrJ0hHAB6cw2wVJk4r2UbY6sCzcvZWlZhPzK/QL5VFF9eHWkQQBWogW/WFeWBG
Z7BmFScfpux3aqzD3JAARSYa2tdxEPR3UYyzLsLegI5DBJuAj31rBjRzeFKLtDHS+WwXiCanEYXI
K2OP9m2Ij+6ndTHXLdRKrHpOdahskvUgjJ9kOMB7t2BaQuebh9cdGNQ/2wH06p3wI7iElmoQw75z
4dmGCczsX2B1AJftG2PHEGIp+28ubAJ+lLymCUB3ERRm+Gj3D15Qdb8TvxGfoCUqvxsb3FRM5tnb
+0L3eJISXCcqSg1dIh0EPwIBQbNdMQ92v3OB5FGYhgSgvzkYP8kBSXoaF4ihu1YG4XfOiWZQRybd
95rWih4s8HS+uXWE2qtRzEu9uOrZrqyW6zQUQrAGsCA/t1Xn/IAubNNkCa/JRzSaSjdt686nuxqJ
zT4RxL+vINV80Q6aql1TObLYWWU7VWnl+u1fEH10pzTuqkCiwquBg/bcxrsg2D6gxeUMC792qL3g
4GNX/hZpRuDPDlZSDZIXelQ7aZOxPMpWarDdSAXhIaVNgx4YDZtb5rX8tqOlblMPxNk9wsD4E5xq
9tXyqJ+zLoEcr02A5kzbYuJ5ombv3tTt9EuhCAwEV1VO6JBBqpXveO3E1c4UlgUoGWnkw6jspN55
AHz8VVKvHVNXmRg8rMQufioqxb0C81LvXNRD/bT0GhfmVGBTsT1ZxBr2sDXWQw4pdXHPW8JuGjUU
DNIM4ww4JxPBHbWNh9QbmHpku+043xJf9Z8r3it8UImpe5Qjc3+jJBz8sqEOolPTl/p2pCOxACKg
4BfxcQow1au+ukUAL6edCTwDaxWjy+8KFTc4k9TVhEbIJOorQLPnH1PRkh8RbCTc1J4AM0mL0U4g
OlKb5E5zBbEf3sEE+hLZkfe5kdEM7x1VokauQm47B6w8WNorLWvI20TNR2YP4mfQ00thqq8gu/ry
2NcA8iChkaWf19HY2/veAieUAW+qAIQfUQNtprkfgSeqOnLbE98+MmeI2lPnmqm84BaJoj3aVtZH
abyQHipqxjteSXKXxFPyQ2EwP5eMX7Eg+YrUkdJ9KLHZ7ASCO0CwrbyyYfSsDxQT+KGXU1+liFnJ
N7spLYiJlaDG7Bjs66FBWkMO4CDrqvpMGw9u385A7nH5EQ6FfoLvZGpdXJhySiJoBGKxQC8q7v50
fuHKFE4o7AsDEvIL2K0DpFSnZg5TR89Wv08s0OjSosVZJCU80CDyGS+4i7Xssmbu3atmqH3M7dkK
oNoEvb3xEKsEoqtDUBSYTARSOpgTAlJoSQemkiB1fdBj28NEK8L5yjA+Rek8EEhuSOCWurROVEnw
eHOSw3nLeZimkmeqVFMMzfAeuqNdaalLTGYP3Xuvj6Z9KxU0M8JOzFHaeJ24ERJLPNVt2D2wYeAf
ehwQ5Q5tohkq4gQ1551r1QyAlR5qjgd3mJxvFgni6xgNx+7vPPI/Iez/7wn8o4ZxHjwPgf/vmleo
SPxtF/C3JwD+y98QecdJ/gclTjSJQJwAGG0BH/wt8J8AIo+cFsQ8YOShkbaIBfwj8P+ovQRUBFKZ
BC1JnLj/P0Le/h/sbuh0QaQV/PCF1ef+F5D8CpdgoVYBQBpcelYV2HbCfDN14eWW6KqTbjXEMhAj
gbXSUl2KRAfQ0vNd62s4T/2ejaWmadAPdW6AGfoI8HV34UVivLKoF+eIgQHk+Dw2F/DsFu41pEnj
773kCsd4ZuihgEnVTjujD46vqgQqshHZoqmvCmf/vsoqEUoYB0fBl37eNyCJppriNMUjB3t2EVg+
SpPI96tdWIWW3NceD67KsR/cXRE74A3ORPa/u6qK7w0LB5nKYaZxSqmACBVAGM11wQL3QaFAfpOg
h/UXvnWTkcprwx0OKex7bEzFoaTGhgetRHyUkW19lVPsXxlSb1HSnmec/77hUlR7Ur9SSnAEYRrk
NUlgs+rHRvzEJszsHaWu9YN6XfM1MOg1piNwvhDQhmK4Sp/M6tu/s42nzIbnSeC/914VYOagFYOK
O5N7nrFuATt2HoaEF9+mGcZFG/d4nsH/e4/l3k/er7CQSIRcGUwub/4JVF/7oxot+1OkA3IJUOS8
VTV7lIP5N6P6906rmkSLM3NFJ9/LK4zenwi94rsRW+UXMbrwRdFTpE89laCHo+ljfWzmJPpQJ3PR
pcFY2l/iZLC/OJOMf6iJTCcosPUE9ZoFoA+IHej6ls31we9i5xf6VuqqmJu62xij5Qlfe/JVEt7Z
hPgljk6ZqYKsTcwF0taNisK5Sy/p55Phl6Ma3UIbkWlQ70vSnoAp2cjrz116Vcyuxdj6SkmRFe7w
wbHJnS23qlvnLr1K0hMC6yfiDXhqDtdrPey9bqNsfObKa/R05OsSlXNcGdv1kRiDzXNL3+Pcpdex
KmxQ+mCdyFwLKkheuGvs/+YH/s/UXstY1O7smihWMHaobSD9KaTY9UbF69xTr2IATlUVQ2mRZ8ng
fSQu/T0W/kbN5dylV0uf97EwbUdE1sUJMhK6L8Nhozt2JnKtGdTtDIwL9ZZpbekE0AwT+bAWaPjn
eWjLP29Hx3OPv1qVs4TURsFwDwGXbZIG/pB89xLF9u+7/GplNnRyQpVgJjINuR2kGFOqBmerZ3Hu
4VeLs03ixnfqWmQ9LXcmVgDoDRu1q3OXXi1O3vg4yvY9eLIzVMLLsobF3PDpPYMC34Pn4YqHanSa
mQoos/JPrIcwzqYxxeuP/YJ4GkOORU1tJTKknfsOTj7cGjfW0LJXv4zfINs/f2q0+SePC4agAmHN
rwWrnVMx1sl9M03mIioDelcm3bTRbTv3HqsFO1Ld1cRgVSk27oxTQjdoS2/r3KVXC9aXjirdssQQ
gWjcKj9zyBbO/tyll9+f7EMTFqjbJyPPCCo0cUhTtgW+O3fl1TJlfeG71cg5yrjRvbCnb3AJ2MCS
vH52iR5rt08eWgM+H8Wi51lEaHAEOK0G+rNo8yqphl0U1dZGMf7cK6wWK3WnagIIBDFYa2DLC2SY
MrK2LOLOXX21XkmrQuYn+KruQD6HxW/VWrfvWq1r9agCxnlGQzw2G1y0+oti/somveUQfeax13pr
fVs1QL1iUBo33PWguTZ+dHzfc6/WK0mqljj9APl8QBvSqvcTeKCZLRGdcw++WqCOJJ6G6CfPQhNf
1v2cNdYWqOfcpVcLFEV1TMJmmShBJHZh2F2MndjKBs5dfPn9yWxH77ABKVVgISUwvAwlqj3yXafQ
F9pUvCQoa0ySZ4HD7pPB/9EXW6YJ5556tY0OPHBbM888c+EbVcdoV7hq/75pslqWg+xQNmrxIWvY
tfXuQ6zDd07A1ZLsoORGCEfMilsvB77pwPXdxjMvp81X9qK1dJPFYm9uO8ztCVwsaK+iNsVwzt0p
FEg/2hooEQ7EKEhL0wCxqppQ/wOIL/QUidLuU66nWqatU8LiPp7jB8JCO21Y6O3rxIluu4gVZFdX
ffSdoNN7V9VJeLLmkH6xeSd2SYWaWlAP+9lJptx4wtqXEDQ+oloMy/ppIKeeVApivqBr/hpdnx15
rfUJ1C7IUVuGwf858OPUU10IzAOVv6smiGHhFHNJU9q70ec5bLtDkTT2naVRB0P1zBJ3rkDFNuVd
qN51wgGe+/lKsKdajwmUPzMBt48CulR8DDeOCmema7QKPZw5bPQKrIQ+ie+Kzr5b7FM2Pv2ZL7+K
O56Bj7JapmtR5bXboE7YvG8hQLvhWWQIm7IQgLfxzPSwCwoq+YNEW+5k5wZk+f1J1HH6jqGDhv4f
rdskdXgNR/dCfnrfkKzOBpFoZ8NtJDdeV1x2fnWxsHTed+lV3DG9LDhrW8wRCQks7qNfWTv1lhjt
uVFZhR5i2riVAHZnEYC4NNSXhm/ZPp679Cr2APcVozyMQ42RHnw6oN9Qzu8La2voJ/Hque4aF73c
Mj7Mc7hXzdbmtILx/W8KDKXu5/PEmpJpADKeZ3OCFmZhADZJfO3v0apLPjeIBbAsMPF04zSUXzCK
bMqzi+F9S2tNYZ35uDhRU8Rr4qhLG12LA1Rmm/ftjmurI+BYWjRmNGapDdbIfKX6dy7cNXsKey7R
nXDwQXhz6uD9kJTeO7/1at1WEiqlLcM0cvzqs90ClVNVW/oVZ6ZouFq2BbNr2dTY0x3f+lBVdsYg
svyuZbs47z4NN7UOx5kWHWSS3fG26aaDNWJved+1V4sWCtGjEyyPPUP0E4bozvD7fRdeLdk4cowR
gcJ4wHxPuFBh2SwBnxnqNXG8n9oWcnS4NKfXoIOCd8YPbz/0su28chBZI+AB57Ng+u2LRc0JtKsQ
QmuB5jANi7z5Q+815fvy4TXeDupuJiADvmgMMBMgANPHmEJD7O2XWMGG/gk7a51F12p72QxozHkG
LEd4c5gDaisF6nsVS+1esJ3ba/tibMfoYp7m8SgDv4GvUWj/8cHzf99m86gW/mST7GfPZ9pjjwvi
mtgtIDOwn994x3NTYPn9ycUrr+9VB2fQzDTh7czEbe+QjQT6EUT62iRYreSyliOYa9jHhKoZSVEE
bG5AjnIBJamLY4XumZ2asB8gz7J0jtRUH4a5t/K44smnIZzGB3hUtxdDn/A99G2S28gCmEIpDMVQ
wrvLBjDlYPzSveqsQF2yaCzeNyqPzbUno2JaS9EWZNsMrVj7IjBOsQ8SHr0vDK1BqaMOeV2PEnAu
CyfMqd4Fyt4IzMuh7JUhX+N5HSXdRPfxkNlWF3/yZy4uSBt634dy2nIlOTdj3OczRsfUHSKGrwqn
nD2O+ingru8b9mAVQ0E0g78pDEAzT8QHnfyFNsA7r7wKoroitQgDbFhMQBNk0hQwOCE26tFnRmSt
ae2UFoYhqpEqAl9kG2h+xfKdSb+/Ovn4vt3A9gvrc9QNRUuqzUIe/no7vp177lU60pSDC1derCZs
AaC2KLFjBGiR91182RmeLCHI/wTwx+mnHEpi3WcxT+6uQu9tIyaudMr+Cc1r7cJBJ4yiHyfzIZH+
IW5q2K1L60HDzPDIXVldODNqaAWt7UvJXA6ZQTAC7C6xd9Jt9SX6SzIXkPM5ObPtXE4wvdy3RUhP
Gsq67zs3rtUJkCereADzP4c3iJfZmII7jQ1rY3yXj/TKSl/7VRbQ0AzD3riZNtF8MY0By6kFnrgI
oPdplW5nUgAA3Y39/Nzd3Odfk7l9zTW13WxMuLxRkMe7SubKv9ZOzK9J6C0tUhXNG+I65ybmKg5o
KKlYI0X/wo+6+MKVU7KXBb7Q2zPzTIxcq/0WaLiGE+hleZM0/SILb+flZAPfNBH14+1bnHmBRyP3
J5Of2KPF4Y7kwKITlBvB6l/V1L4v2qypwLAhkQ1wPCinEf2nrPpvRbcF1j732KuAYPVT0lctUjir
Ocb2b1e/czhWsSBIdIfeaIy52rK/cAKsb4BejN85HstnfjLWwkCPB0roXtZi5QrRKpg3663M89yI
LL8/uXjFVIAGHbIz1vWXKHmnnMbZ++bI6nRETTv2E/TUc6sVLqBgKPp/mqrgfY06OKQ9f/LEnYtQ
aINpUro3CknVfoB50P7tZ18p6v4Tfr3VCh0bUfSWTb0M2iSgn4RItuNYlgfZuc5F3fjgmRFokFKc
ij8NQ1hl7Rhbl0nbW6BNKOvAVVRcYKss3nl08FYbvMeBylZJ42WgLwVpOHEKwIPI337dMxFjrXhU
Mhc7h0t5TsZuBNy1nOTHSBr7Pvar5svb9zgTYdesD69k3TRbyQi3BrvJhmBo7pbz7Z3vaXXwFwt7
v3PHT2/f7My0fuSBPpnWgaNbLxGll+mx/EKNygpRb1z6TOa31kkFnHlAIzd0M6zwJOtD6qeuTW8c
U5WHFnjQjRl47g1Wq95zTTDCKd7NoIr0xw4gh1C374K2QF7o+copQMzXgyBjBvhql9vzYA7Kier0
7aH3lvX9ysa9Ji/XMNM2bm2GrIPgQnBFp9D6wjrISsXEAh6JUHe8T4rKu0XKV12BRx6XKXTdvNSU
vnc7mqhp06Ax+hrm8fyPU8j2qKGpeAMks/0Be3B7RO2Q5aBIP1CSkCODVeEOrelh11BBAM32WwId
Ng01IRrp6zZMuqPP5u4rcK9kR4F8+GrXjn2MkjocNl76zNdagxL7gIHaSssxG1peZW4CjTzivg9p
Eq1ZcNC9qAyYp0MGuMkCBa8WT8Roq72/krX/J9Q9/v5krUiwvGI9ki5HLzi8qIEIhe7iUF/qsSFZ
oxsEhIQ4rYHBlilMGpvChZtyC5JuO/DLAjhes3dxtGyvAActIFDoOXyXGNjOQDvSfh+SB6rvzyct
9atqBkRfZJYdTVcJWbCLXJuNver1ABhGq83EV4Yry65VBqFBJ5Pj1B6a1u2O3QQrv7fXxbkpsjoj
GNAONDXVkA241YE3sBwJeL+la3zu6qtwISraK4Cv3WyxkrsjViIvHaveqkKdid2Pu+STKUJiMNss
VrpZVCXQOISi/y3hCOXhUCQfgaeMvngzb7++PVCvfwsgkJ9/aR918GRSickbTKqvU+Kpy0YP860N
jOXG516Sy1dC1GM97Mn72F1FerhhmZzWsGEQKvLvmTvTz9z2m7xXM5LzyR13xCm3NELOjeAq5kaU
gcFUOXbOR1PTdKgVh/Pd3HuHBZN6oVlnPkPGatjMTpdzwWuvuDovUMntRE6hyYNg6gBfaBeCrrKr
fFBTQvdoJxYHp3HLi8pDC1BOdrQDNQH2eFEcZ8w3cKeoRXeokqLZd6ppMRj0txp6sGGaamIHu2bs
oYQSJxSRjLiZon5QR9vn/GquyHwPHl/4wZ14BKo1a8bbZCzKD6IDHnYsmviIw1V9rUXZcqhgFsWu
BKEJsoOWvUt0OR9IVf0lJByiPSWDa9rA3OHtuXUurV4jJKHeBA4SgEt5E2P1QdeyLv+MloH/gM+I
9RdWUZm3o2PvVSXd375XV9ehMuIT6ZP63lJhf0tQb0rDwhfQRVT6UPllYoHVQsgfIdn8vmBhr6oi
tO+QXoVIrcMl+UXz87plUIh6exDOnGDWeEtiozMQAwycQwxHX3tz7F2Xni/+6n2Y0rtuHezfvs+Z
mLQW6Iarnm3RYpa5msdmHw3FvNeo92x8ynNXX0W8QNCOy7mReen4ekwLz4AUFIyavi9GrEGYyq3d
pJNc5p1juTqduW/fiH6sP0KAd9410HQ7wGRao6Tk6q1jxOtweXhCPg99vRLeULZS5q0V1T88h7R9
6oJiuJu7Mtkz1iQ/a64gS2INrLjUbV9u8fvPjeZqAywALy067NZ5byd/zUN4DaUkvTGZV7JB/5ww
1mpFCWPDPJdEwq+eFXKX2HS6FMXQ/PR7yY4lK+W8l3ZS7GFnaGc1C4NrIyDnIUQBkMX7JuMqHiY4
lvpxZbcZVuq3CSFqj7ae2HrDZZheRluYQDz/cEkRT145RCJXg4fCrldf0qgc3X0fO+ikjNxvTuFY
jZfFRMc9el3wHvM6gL7atqthQi/U7u23PHOYAz/m+YPgxEuIBFMyYwzmqOAfOKd4BPE3JcCSwJBm
qE9tR/v/x9l5LFeqZAv0i4jAmylwrHTkpTIToiwkPhOX8PVvnR69VlxdRfS043aVVEDmtmvtTHrk
t9orsnh21m4/FJ19YD2gTpslb+Lc4Mek6T+mzVCwHhes+Sfd4H++3OEJ/PfP5zB02PZiaQ95yHZZ
7oxV2hrrAAC5dj950v8JFP7pYbyLtEY2D+21FfNpyYj1w2ywx7RuPf4RvFZ6NFTm8OyszHmUa7jq
HdRzUoxiLrZdNxQ8lGl2npVmQuizDYgPPgDMHv/9W9dVv3hDQbdwlmL7o/yoeGOP6grqUXqB5t09
ARxq0qrm62jtEuKpszSeio1MmJ9tkPxzzANz5b9/BiwbVGNUsZ7UCPt52FfZmrj9mobBT3sMDrBz
P2lZ/nOo47+HzQ0zO8IrcvBjtbEwvk3Tvu4r82QVMAe6rRC7oBP5J4f0R6/Tu2Mr34LC78MBXHy1
jnsJG+dco9dIWdyYP3md/vm2BK3w3/9u29ZQf3OVedRwWJI8s7Z4tFna95jEoEOa7f79y70+hn96
ad+dT1tA5WXcuuYA1D0JNIrt/LPz94M/+v0ga1Ar7Rszf/QsjDSyYMb9j0nZ+ynWcJpWtS1ufXDD
Tp3koFHBRNtn6NoPXqT3cDcmhWUzi7U+IP/ql7jyrytkQin3joL8esxrMPq7Juh///sT+OjceI9h
KVzVOw0AbDbQS/8wVHPwO9OLevN9IhddVtkhMgdYkFgIkEIzhXOqtVMiVfOGdC4agSsxkp+dGR+8
2Vd10f8vzG54BnLPV8vBwCsSIEh28zrV2Wf9jg8mjvz3jJsFQN9WgKY4mABC9sVyDbudUM3RlQmv
RNJr0R/Mqc0eDLL4at+Pav5bSG/5rHv0wSIn5M///g3rlSEKCqas9wNgam3kxNM6x0MA2j9bd5F/
X+f1Tsn23lnWE0OSO1pXe5a2GbTIUjvI/1IOTVRp3Iwm5PychJ31z2y4sDaa2qV/9mT1SQX+oxfx
3SnjeH5e+1ZXH2bI+mnl4RNfSwGtwltEH2/sdt8BVPm0Of/RdXGVU/3/Zy9MZ676TYE4cOtwSCdv
Mn/Zi9P9MiBqkkGybJDgGfZ+wRXdfluLZWVxX5R6OFvzoD45xv9TK/2HE+k9oKsO3aIpTW8+rECP
0auHeXmua9xm2eyVP0l78oNfldaJebt0i9ANB9uBfX0dQ9bOj0E1gXcGpaJjA13sTi6Liv0J4ELs
5thjQWU6rxBjrhtwpKKVnrIillEv30ZDZ8/lalILNLX1x2MhXH5yln9wB77H7Sve51BnBWWefGju
SwDfe2eSzPUO27bdztPknUHSNAkC6+WTVt8H33Hw7lw3jMHpR99goWULe+amfLAhM5upN3kr5NO/
n1wf/R3vos++yzuj69fpIF1SE/giiLO60k2tdRiP//5XfHALvh8alobt+gr64cGXs0gLz55Om1dX
t4EuzDsj7MUnh/AHd9X7CeJ69sy2yorpUOXej3F1829Cy/D1f/sl3gWG1TaWPXqF+WA2jjjnI9wV
8AUdTiMBQsgd1vGTh/7Rb/Hu8NZNNjgF3ddDFAx7uOgpbJXdv/8OH/3R1//9/5WuorZRW1bmzeHq
LcawltfeJ7nDB4/4/Xwrp3CrKyMbD/UWZMetrr2L8CDKxab2jGPVAHyM//13+OjyeT/uOlh5Bm6Q
lWA1oxZIHGPadmMr9I1LXrJbMxWkU9sd6VGcw/5Lscn/rSSBO/2///Uy8NtZBAuZaQVtnsTaDldP
y/a/PZv3o66ZuwySek3LY5d3m6x/lOZnQMgPHvv7WdfW8ITvt3MLQmNwuDG1eZ5K9dkD+ehPf/dS
5bLv/C4ySI49vNuqFi7DzcWXf3/a15f+H+6R9/OuXWlmiyhI+WDbBJfNFWaSD673DGTH+gyl/p8H
+E9/ybsrOjAWQnGfvLe0MNHGm1NORdIJa933JaS5IrLyt6wGWmIubnvXWxBiqnzC+oeepEmtZVy+
QI6YYvHqnEv4rcox7rtqEnGXFd13sP7jPqii5ooaQj3vCCPc14s5/okKb3os7c3CmeibThUPVrT9
YceCTpcoeQ92Dtl3G7ts1ZuApiYjlZ4x/y7XUu9dx5u/VIWjH5GXGVRP7TIdinI4jgoCVJJ3ElqL
UTiHfLKr52kIuEGGGrgyBbtBfsnWzIz1vBT3oVYTJd52BVE2euIoXWAoEHL67a7dMHqX5su8rSY+
w8amIw07Tn0R0SSAxmT4nCZlKGiDXmma5DY5jgiqvndkDG2STX71WndddmdstX5uzdaIxezCW53M
1d0VzOuCXVtm89mGcpSGjDK+0qkuDnNDtyPpgUVeorBQO9+2/WXXFW553xR5efGAXxyzYcic2Bgi
hG+kwyF9SFAXED0G+2ZTnhpirzOcY7Rs2YmEPEijthLHvCz0mgD1Wf/UVWGfRVO7XRIVxhWRWool
TOa1ifxHT0agavTY0G7ZWvkAh9v9lUE5vWkAKW1pw5rDBX90lyeVnItXz2nqcs9Bp1ta4LbPdWra
XurXVwKTUTRRn4QQ4uNykNFXI8DTMZVukbR6MhLb85Y+rpDg2vHQBOMu8ionnZaiO1JmAnEuneWl
tGTV7rXXU3pv2I3yBH0OyYpeK29cVTv9ATiVnukf9vC1RJuBfM6sESO5N+EJ2pcgxZaXabTcJTZC
l89/sDTz0rDfu8QphvXl2hx8sqkRBjcLPNf1MeAX+ZP1c/ijyUeC1TYAoE8+ON/VgVnwt8IVORjF
FdQNZxaZ+xyQ5cIBymWSF56yEhlUFq5BClnf6yqva+CJdf9qSMO7hNbmHtvV7182PZjJjIojsfTc
JX04IxShiO3vGaNnNBZ02+geFpLFH5adDfD6SxjmMSxRHw0JAMy4VoFfJ8EG8DrxROjCIBsAJc18
GA3tggYIsEYFQHZvwXZy1IyPqc89nYhRNbcLO1JJ12syBNVT9UqFjsLgb283bUENop9iX1cakvO2
Vmk2uNOxH51sScq8VfvIsPKZnvOsSyBHE+73tTbbZCiXft/7ob4rp1oc/UgWaV9N0b7xEVKNk7OG
J5fuNTovaQD0ChFE9rFVh+JegP2/RK504j7yh9iJjCFP1k5c94uiuT5qL6pvpkJv/T6rrAGPoKrE
L2GOmbpre7ap71Enzz9Frrf2EJRDO+6WsPpVs6h7rqVvCyhvc6tubN+S5tswRn/NpgT01XJDwMSZ
M12kgyn8q7OvPA6dqr6NjLC8KBcIs2fbKFg9QK5xt+ZbE8+2gY0MqrWkJckW+VuJ/+meUph85MdX
v+c8HOeDQbv+eTGi+sVba0Aefrh0ychXvht5DRqG8Vbr1AFBu3aY5NmbtJIQyiCKAc3kT94ExCFe
L13c5gbkHujU1gut+/C+6+dhlzerfppdUh0qklXwyHilAv+W20aKHQhZTedH995U0J0dZJ/COlTn
2hIqCcQkid0CeWFNuk5brednodDELe5mPlLEDHaCulfs9kY7xcZs+Kmx8gx8hnGP7B3I+8jQxR9T
1sYet5j/p4Zk+Yt5EUKsvGh+WiiIgKoIt4zZ1cWDWzjkmlYz38u2c/eZn3dNKuo82vOlhGxp5tu8
a41enZXVtTseur6Jlr56NPHW7fxQ9XtlBoC0VqDFOq4adYcZLg48eZ1oDKr+dmGkxK/bHeLsU1iS
drGt3jq7FmAfsOtqzm6VG86/o7lQ6dTVnNzSy9Mlz8xUAkFr4tEp82Wnw67gbPX8JDf1fD+Yajra
Xd8+d6VjE/hy/I+wuF1n35VgEJOedZqD6Y+1w1GwVV+Qao4vUox0N6KgMxOnCwsvzreifS36saVd
yIkIADMrHsaa1aiYOexyxwe1psBk1G4bNnGntZZ5TMEvePWWQP2dZ0oZdHgZEzW2zD2Nfu/Ftie4
6RimN55dWZNfZF4d/LBxrrXxOhjVqavaLdl8I7pIFIG33diLtzFsNDfXbMhk8pfu1VRZfw7X0OtT
00YCBqWycTU6WFvWwDOZOuK0rIUXT3lRPHh2hWdkEhjKE68w9INbLLSnNk/XsDDXZh/klZu0iz3c
qS0PLqbiJy4092eS12572aqeW73E8ffQAYXbVZkVPWjLmE8FgKg+RgxfEgYIZ2dEvboM1BBilzUr
Hau5b9uklWZ1MPwy/M7kytWo6Klfa+hWFxgF+qvIy+lsYPX5EWWZc4ii0nqR2zrvFi9fQlYIS/YY
AglveSsX+4+pgvy82gVsPtCkR5fg4mlcfJG6tXTTqLahdQazc9A+NOx9HXbtK+0zdfCz0TlmlSH3
bmeFh7YtwxsVUZcPg4E4RaMuHwncqC3UZmzZdbfcdRIvwWMUbd6cuh1AQUhsVVQfQXBXoKqqcDF+
+wzPpTrK9XgorzNfqFJVmMJHrB51js3SCbP+h2bO8yYv5vFZUj955Ui1Ry47q9VpH0UNemJr4Pit
RfVQdH8qz5HHZub2mc1hjKPRLm/L0RlTx8jLNg2i3L+ttF4ctlYy/QyZVeGaRxmzr5Urz0LWy+Nq
a2jmZZFnuzbX4R/Aoc4OQVMWnpdyaW7ajsAs5pCSeaJEN9HoVq7TJ1FgD4+jQIlK294376vS7H4a
/WB8HQcZPI0DZFBL2/5JDRhydGvYN1PGjny8wNivEsYe1RsGmzCkvhYRZzmWXr9DYaIfseH9qhLl
tfP30o7ynQ4A7RFiltKPV6h42AfhVBIJuPIhr9cx23Xz5B1UH61sQCt5Yy7ZehSqqu411dJ2n7uu
cUB5ohaoeEuOWw2jz2EK/Orsq/lt6kInvXZKZ+p7QXfbekHpxGJsvZ/gmhkqdczO/T3myDySMhs8
K/a8btqbyGKQCy/hxSCSf21c1qkm025fpWs00165udHvKwlMKs8CMJvTChMAtZuPGS/rr3TZntmN
uA97Vq2HAb5YotHf2GkxZWV41lhkyt+4h4o98RUFpg4e683iGw0QVkSva9yx1I0Vyd0OtmN00WHg
6+ogAZYlrj/cAInvulazmyKLmBP8ZHEJIqXRB7ojL2hZtHMcObN3Zniv/WV4ivKZ3xs/haONIs3r
gnDWMLL5AvLJSME9VnNC4ClE7BiWTBpwJ2njhWCBa8bVrizJmiSGZTi5cLt5g09fu5h37PkylTkW
tYU+yfV+5z1AtmgMx+uoplwe0MdHr6Vc7SYdwevGzLeB0Oxck/VuKqtnd+Us30aXcUjNwF9QBxRA
R7DCt7ZhOV/MFXlDwFnHJPpoXiRPFv3lWERQ3yqn7hNanCyGtswtJdNcVcEesiSzdU7Y5NCdF+u+
rYvqMG3hPg+H6k+tFnlYVp3dEX/yJakS7121/oH4p6Mnhq999+j0g3KOfT74P9Zs6qdk7bVlH8bS
NRvIYYYMk22Dawk/TFR3cD97NlNpUC98kmjo9kXLRn1H2o3hjvWxAgol0yWiH8DSDu5mE60VlnGn
p7HJ7/LaSloPgtVuJX5adlEkPSb52Gwe98M03thNIBW6p3n75Xk+Rtp/z08tYNgfpKjvCq6hHm3J
R1IcV2nwi61bV9+0dG7vhBLTXljBuptGezp7dhF+n5ZyQH/bTTjtHbpOToGLMhz47INg02YCqrI/
GMN1q9/ycIn5ddF0sSwt4oQ10PBdqzUveVurNcDjvBn1hX+QxTzaRuY3iZPl9P+q0ZpvWc4bjTio
64Z+A8TvnZ2BsNgzHF8+iKrrf1aGA7K4X1wjNrqOQKEYXKMiZ7WZMXLGbXqxu7Z6KzKdo2o0QpWi
92PQY9DRxPTZtpzaSjZMR4bu16xxzUc+vOm2RY7A9x4y/jPiXuUjnO3wdoLYvoFCpESUeJyi8ONW
f8WVsmwGhztsaorklIGr0qkfGR6IXmvQqi8GJ8zL4mfFEUT0tuxk6DIKGoBWKVMr83i5Al+eGlsV
F5r91wi0b6SfLFtxVQxf/9uOQv5X6fdOm3S60X9V7UV/oTwuWcxOn39rQ/sNLph5sNYs1vCd5Rgb
vV/UuafVs9enqbA5fHJJQBtHkaehoW/d/MMpN/tYd8L8pujnfI08pqnVEtjFvhdV+6rVYH23Z5uc
VQRi73iZvHc56EQ6V6w/XU+GpWIwEmsaA01nJUPsiThrS0Wjalze2rCLHkfPWd/Ik9+yhR3lNA+q
6lckZ+8kUV69NuHk3pXDWsPddlYeYd3VAzG569OuV332sqy+lydoFeRF16VJB8TLLMb/O1MR7C4u
0qXIqRObuY067raeSmyDIAhJn342fUelmj22S02OMoAeh9edjFhsjLRznWtlYzaB6TZV7pv7JZrb
G8bDaK4QFHzzxqL8soZNacVwu4PvWe2MTrJSBflNZaAjGxYU6k4U8pmCwU1uvGFz8Wq0N07AtG5v
XlM+bOPlje3O1QFxNQyMaTKzV2O0iZGA9k13M42zJV4ldpCkhRdCutyZ1spZWDaI39hj+4oyp36U
orJuurpRZ6DmwxDryJP3Bhs6N1NokbvbYgiaXdBM7ncZWH7FxEyANjhADHFXjEbFsy91duNtsj1l
huc+OK6uvERV88IgHkzPewZ41PNYG9ZRWba+zTFY3cPqEq9MCIcTF0rHB9Yb1npagM/vBzcQj0oQ
G6Yz2e03oGz1XeDD8ayI/ShcDOHPYCm7Z7NcssSe1/p70DoTji5zbl9Yt+h3kFVVOvrCmWLF1BvA
KPoCgg2GocziZuncPLWMvH8MmUD8xSpPdkMTWpQpWorhNiJ6Ps+rbAhN+/qohgDoc7WGv6Isyl48
2Y9UA2Dg7qZidU6VCC0rqUDuvujJne5HS2xvHKkqDgCAfgU4EHzldh7eUIBvcMLpJTxErZEN9GkW
+86I8AQQAZr9EBNXg7lHVXM0yObs3cS1ixGxhuDcmJPcr5aHKrnJrQUVl2sbcZO39l8nH+Y35gs9
mPnSCt+0y/BSMvQsG4N4nX96Ze0ZqAa3Ztdg9mviLpDrFx0YBl6RghKNUbjRl2iT+k8oLRL8maAt
gSht3Y32aP/W5jzEKxJXBlX8cEbSRGfR4cIm1Q90Fr0KV3i/ommsb8C1+AKQi2xfOrtyXztnqomZ
tLoL+il6dvt54SdB4/TTG7wuVSoUZ7WNwZ7FPkLgMnSpdqm2zv54ZiU34GTLuO+YJq9Pc8mduuu9
1tUxnUj/iR1MQgUwePqvLgz/2FvDRK5QuTtcj9nFqFT9WmoRqNReR/HmUmUvdxyD660BKCsj1nQo
jmRlzbr96AhJTmFMgxHj/9XcgmavRxK/xmQrvKK3tmfWPbyUhSnEoSf1GnYzlYJXFWn7WBbXGKRS
joPLsSXV8rLVEYQR+Ars3Nr+jNL13qpBehR6WvS9EYqCZxyMnHDFZq38p1amX4vGyC+DHLeLdjMW
TANdr6fZaUCJ0jtZWTgl9kj5J+rvKdiIW3vxvTKGnxOAdZ79GqF4NTgvDcDpPF4aAXm/85BQp+XS
5QAv6LDyJzH+dbH9edsD487OrCa1P/Gb+olltqa64TDE8CBG37FSjIH5Ya3arkuqIXeOYWuMz62s
ui5mOiM8Ln6kNybRO+ehct1tzzSNe9+2QXOq+4H6VNcVph+bq7K+djbzLzHEE+pZVbTGKytoCTsJ
2TFgQR4zp2M/zX1V3baig8xOkHCqGhxhfliI221d/ONaZPgo26pmZtysTuvsmjdqMvt7NZsWBrG+
ryhmusGPWtLy5huo1x1VgJVhg5Eh2jGUJPd6qzfih67juAkZPxcTMQPakuC8uTYibsNlLMuDdBGM
o/dq+U3/qq2NS7PywgwpgCi+lz4IcZJ7XuRpsvPuXnQt5YViakwWyn1L7AfnapYDktLecamx2GgR
31CAoyuL0qfQUQGDvbZ/+NHYnCV2nDMspekcTOxAaXfL64TyufO1DfkDuszYSGOIZFNP4rhMeGi6
2UNHII5unCXN5625axsih8AK7FcBtoQCaW9bfcqrGJ0k7+ZXwOlEGR297jujkoYbz52s9hXjtX/q
TPlPAo3kztys7XEo7OBEUobcr7qSzZPI29YTk6D6OlM9M5dRLW7AsBurfaRt8k71eLqmZcv30his
37NcxAPSwOW8+jX16n7M5/uKb/SbomScbDlDPQGjV/vNmdqT29TTyknFnqM2NyBPKiR/Z6v4ZDa1
E4NCM48jcGWSXXPcjXL0iHBnlvQcb9lPqxQHcAnRl4mf6Vl14fAc2W0WB7Zpf23puRwBvsidrzk3
wkr9CMsqfK2l2YGirnuZMgnhZklpFubToKR510Ubzvs+VGdubG61IbIJPmSN3Dh1e3v5sXmW8aBE
v4pdzWYPNsY8S+mKCJEUWkTf5oBJlmQzczckxHWznU8RsEmDeZH2k/DLcXpZZzWRfmTmFuzWNQhO
GQqTNTV6r7BjxDa5GwfMOhIydq4sD6GnrSAO2kmfsOPZEI6aznLO7jKqH13gGv1zoANxKPAG/Gr+
8+gRcOR+qmtZc8+1BST3wrVIUmakVc/4xsYBMDxJ6GtkOM60Q6w+I2ioXdItLCTHwRunXWghG+4K
ql8Wnr0tNt1I3FZh1O7nkKZGjNrTgjLvetQSNkbCYmrx3Tens+Z9Zs/GhUjAesbF4yUrJbbdEEq9
IzzDjEct4NIEhXm79sJNSA6jr1OQBzGGuvkoGurWgSr10aUYSYlANL9YsA6Som2bp3qS4X0djvJg
bU31ZSVPHIjXVP+Km2B4qEQ7fgls6j0GLIhDY/vqC3qtZ4M4fm8PqKJ7SzBXYnGXnF0t5x9SEkcj
47grisj+bo8cOVSrjKS05uI7ehZaO3JZ98Y2r1+VT1PbxdNQxTmn5n0gwg2b7BDSYplm++QqO3+l
QRO9WiOe+IHlqAPLZSx+Bf3qXugaMMLkQ39FC0Lj5rHylPs7H1351Qt9ZCXGWGzc3kCRd41ditdt
YXuv1Hn3h8I7d5VeJ6/bORONAqEm7x5lD++FoghixP4qZJeOYEXuWzofl8FSwtt1Y9Q/rmoMQ6p/
hjxjeDGp4DBwwiGYW/q8GbZ9Jq2e7tgKLG6jgaEYRpN0S4knMhQ8lKV6sIQZPtEmyG4a1pjImnIr
fOrwVp1cD/h7bVXFl1bb+tu2ZcNucDZFec6a9nOJCyiBF6df2d0cYqoOxVtnKHmeDGvecQUx3d8P
7rmhxPOb/21IqYM0D7XfREjHiiF1VSFTQPTl7zz3MoojfpkGeciS/YQAvOC9PYxOxQoJjdUq9kXv
nZ15Km6kiTtb9llQx7UW26VvOECSYo36u4CCNIoj5h+orfJIdj19NUyN8BBY8d+cDccGhYnB7Jsf
IivMc69GfWxV5N+2a2/dlkqwqqFC3EcgsZ+FJyCpBAVNBO5LOgB9nwc0IqsMk/bgs+9Hu2GhOUFA
8UivDSpnGwjAsWpx474pBxIZGgl7SgnBD08Z025buuBBM/IXMa5VlYwE9VItgBTL9rcYjIB+EMd6
gXLy20KD9GgwdJsWVM62eLMkiJE1qAXAu3I2LJb97Og79Rf/kgdbn46zphWfaTo15SI7ZsAGcz1Q
Gqm+dFFU8HMjKkmXwC8hwzbBwagq5ysUPV4K/NnMu/AKW3veRcGkWkMZxGVos04In/WbzK89xCLf
jHNUmARP7rIOjyH/evd9b4idNNb1sLhT8YOku3ydnKL6GupJ/LK8jKOJQvmStgUtRorcur24pS15
eeptTqM18y74ssvd1gobQO6YPa+zZiW4J+yOcyqQB1w57s5dVz4w5hxSLiRxjCrD/8sr2J6arWVq
aopYGuR9uMkpi+4WJ5Ro2arWTvBjrS8yssfbobAGrEGKnkEitkgdCEO/k3XOV1DPVhA5BuZ5s0VA
xkY5Kw+7lWAPrdFAMfLSlCOf5mhl3bGw0GSTo1rhnRoXS8ZdM1kXUq76sI1NtGew0TpDqFm/r4Mb
fQ9sPfIl+Y2ARC2L3sJEsOpvTrRF/s7gl7sXAewgEqd25whnuVOLzRKmM9j1qeK+CHdN3oyPYU4Q
YlrTtCtyL3oqWY88La7DXYED4eKCRbmBmqkuix70mU5d8yo9TW5RsVFIj9ff29b1xoBQFKuisBJT
F6DrK9Fxhkua/Pa2HnBO5Qc7rM23nGuXXr5nsWIAkCeKR4tyPkYUsXyPqL78rgBlwFzsEQSVQZsf
w9XSJxxpwAxaJE+HKSytPaV462EuWrzoOLFSi+vpzFpxcdT8Mg9R3fYEinMlDuuUOTcl+SMTbDUp
UqPr6OwpzjI68vlppQD2YDD6ZseG3PrviMfNx3xEqg7r2DrVpjVeMsez7z2vVL/rtlvK26FfZyYS
/NE9jo7y36qpGb+5lmX/XFQ57EcvZ382HNcvbUkL92ayImHtm3Uw85ghp/nC4U7lxHW5mEumEjTP
45vGnl4chsyzeB78tGrvMSj/Z14HwHKTaJnkk3w5deRdkd11tLw0TdSkQ6uj9miA2aTM08xPWxGE
FmIY7t/CnaExIsO7GavJOim3M3aYqKIzXajlmxNk9b43WL/FhKupE7jGPhuZUsxgwP1CkUDzXFmR
2tEO61K/t7O/2suiHWgJ8afbQorIbml0VNnmcD93lWUnepin/erM7i/XmdujM9bTxW3nnNi675zv
XenZu5Y264O1+C3LWQqxekuh5mgGtnFbTLO+IyvoAXa5VLsLFY33jE1izAhXQ75NEHR4y9fQQBNo
+IfJypdbM59LbENW6ySb6Kp71t3yaSdC3+G1QpzSU0qnQRw3Tdf1sTbHeYpHoWiNNb3TfeH4Y2uZ
K+zU+PWmkqynhAFHsHtm9MJKvc3ucTgIg5RZhk7CPe+/Rgzv+TiZrh5m9pppHfPTP2eR2zx51GPv
cNGau2rbvEcH2xB9hzo/EwCKMy25YsfTq16Z/6c0iX/1qeUCYPBQjFRDTD2ciEMjypNW9Xubxh41
E47nid4jK04otp4MtoyeKq8Tv/O2cW8kCwu/qula9fb05j2PLWzbjhLlPnRXBHHBlv0GUPEzD9S4
k+ZM3NtMNPAII3YjUlWq641z/Xing8k+MS04+vtKzNWet5oKYNkMqbB6e0+OTN5Wlu1KKNfmb6zg
RmGiw5FeflYuL/CS9QPQWtaOa4+5FzXV5hH6lp3aITQPg4+IqQ2694cqWMY0qpr6Thl+flsGYfWk
IZNShffdkr6hnm/mYrSeBTDwLCka10skRmG8TqF4EU2z3KHAvo7d9tTjNcfHk29rajZtvu0KXTXh
UZkUcNHG9ByccLT/WAh8T7PVok0yNlhMN2tUZXHH+b+xcN4PaVtR9kqXivqLZa0AbOBujUcOuwJ/
oW824DszY740rQ+8dlj83GTFyw5efbqFr4yWZHfkBfacyML4khnjsney1jhS7FuOTlY4TjxvsjyX
lCO5OLpIv+loqb4UDCacut5Slxpsxa2lAu8ubFkqS2p7rHe5n2dGTI+dacK2GkQV976ovnOo+gMq
xKwR6eKX0QFr+GCmYHJb52ercpXWZkeDtIWJO272QEFshuCUNHW/mKkau59hKWd8dbQbDui/shd/
6dfofjRYzLDmRQwvDkyAaF8QvpX41KgwHeZ+9fj/WEje82f+Dv03oO6fIkH4P/LObLltbEvTr1JR
98gAsLE3gIiquiAIUhQ1UIMtyTcIWQPmecbT98fMPH2czONyF6NvOjoiw5G2JJoG97DWv/6hIBnq
GJC37hw35MYl18vkFA43lMrdmwEh59bQFKhLyfbE7MEei5i+jr/8a4df3jXmmcmqsbTBK9A8rhCq
2quSy9WDQF0TVd2KvWJKxidtSMGI3xqvtUYSE2y3Svq1qdz8gsC8IN1TrE7p6OGUYQfh7viBZdoq
YMOumZLRQdPTYESQ1g7Yu2WE17W0g+LeEHH5JairLFrbTeQWawQeSG+iMmmylYuVwTu1Vq9TYTRz
szN7gALmlSkQ82AHNK+CQGu+vRkpguZIzRqRcP3QkwKEgstM8uDLWMzxCE9HyXGr9KkYL8M6JaEx
xElO+1aCz1w0JiNt7uHhHR6PZb8UCdOBFbF2GmVfHsuEGy/sO4/nZFlbRhD2Wz3rju7jjZsCL5hl
tmwNE4r70kS9tY6XxrxdGAuBoqSRPq9UFVp+Z1nNfpKpejVly1Co0JzCJGmMEIsARtEd4WXqsc1L
GCYRpCYhjWltj/18mTuIiy33yP0oQQ89wodTqn2rlREfHUx7GkucwbJQN7a6o0jbE1FCkmMkg2FD
yjryBOR38GyK8YUPzNk0fSMu86POqIZy/X2cO7RsAsjsJrBHK7ig3J10P7eG+gX0tPsA5y1e4lDJ
B2LmGnOVwKvaM9KBG5e2nNqVJpd104cU6HDDZXaTxdP0SRCoe1ECyoCN43XxPdYXiv3WDKNt05r6
Nbqndt0C0nEpO6G7TVjY31zcLmtvcDVrnQRV/w25WnobQel6YClHN22W6i/mUDqrUkzTtRnI+dYQ
ZHpGEAWaNXlU9CL1rB4crdU8bg71mXXhsrGSsubuLfXHpVz6Dft/8girM68sytsPqzsiS7aj508V
oW8sKqbWPFrQVTssnEsCvYY3LY0ZRrdRx5QZiMDuUibKQVmVF5Bm6tcBGs5ea5NubznRJzOo4GrG
9cFYMeYMn9HmWBFslsTJSNhOyUHQE1u+VvJgpRdagWsAIavSYnjarKKRoEZZG9UejMC9bEwHGWg+
jBQvkVOSQjnIMNwj+1jeRyeamUIaSFSA1B9aAruucujn77LX8heLUSOm3HHVDN4ABX5lMKHZNyyR
DUV07A+a5t6xAd37ssqC27q3Wq+nwNtMs1Gss2YGvsaTO3OP+ad03/gx2I9uUiWHSiuL11HLQECX
oGT+E3TlXUZ/Ynkj2jLxB63+fxQv91jm/Pcfx595g63fwC7q/us//vK77Ud585p/tKff9Jefaf/r
9y+HH+X6tXv9y2/8ooOvc9d/NPP9R8v08PfX//M7/0+/+Gdc3ONcffznv7+VfdEdX41sxOIvSXJH
icDPw+duPqrX7G/f/0fynOP8BgQmbAK/XSGke3QA+yN5ztF/Y24lhGsef3Gs41f+TJ4T+m+0CzAo
FJl0rjKPKrc/k+dM9ZuwHOajUglTmMSk/0+C59zf3S7+xjGW6lQDkWj5HHZj0jCZl81dm9f9Lc1u
vmtcYyELXdPudM5J0PNuyI1VrEnX3ZqQQrZJaPf3Zaq5Hrc4u7TJg4s4AqZzhdl/Ev8Lk59pxfdR
9GRzpQS1MbJKhg/iRaWvdzmV/Nib4AvluMkJ8oClZUUPNRnhN1E5EEyK4ib1LEPAicCv+9rJg/CB
FPHFDxdD/0ipCNYYITbNqtFT+0KUcXrn6jmG4ey5x6VKiB9O4sC5p7YxduC+zvOgS3OX5Fn2HUpU
8tKmSO3XtVbXG1UKrK+73NlrUHb1VainzrVZB50n2wKia6MVl+MEdMiUDLeJPLLvgzycb0Q01k+1
WWIh043YLnhQNgp7bXQQ0CYw7484Kaa72jw22n0faS/22AJFD9C6bup4rq+VPkg/iXN56ADdHEJu
9tQsDIFyOV3UwTjfD0mVPeemDL/Eaa3glSXueFG7OlxqKxLLt6Hsun2eH/s0Zurxc2CnQH+6pRwC
s6zuisFx9Y0OnCE0Fqafoq+1m8TK+3eUI/pV0rpT68WhpOxF9QKpDMAZAHtxnhiNG+umXcTlzGwj
Xpl9FOKTayemta7RFT4FFpQLSMKO8VbVc/5WQkzdLV1bvYc0dsuqSvG0idPqfoA1c1gqmGErQXnO
xDojyw8/pAZMpHDM/kblmU3UZgqFZDU4qfbZMtFbM8YJcehpcuO1dsyBFHm711FzJ0NDMLR0dvm0
dN/zONK+lxp5BYsh29Qbpt697SO9vVpEcShUkBA+DexaNjps9aqtP5vI0Y8RwibxvVolxHuTSlxs
QzH7bV69j5VZPxb51MSrlFDGty6gtId5t6BtnhcTbcc4VdkhQzvLbZcBRaVJCfoMxXonnQoq/aIa
7egnnXNzpuVc1gx6huClhof+ZSDODEE0y/MxNp3u0dDsgtESTNhQuGobGEIQQNzCGFc1jEZo491u
AbQCQ3RLZ8MTgCKLghRidhZrcFdG+ztSB+vZTvPwYSrz4BPz/+ZJ6mF5jWVOUPmRk5a7WozcZcJq
oC6SoIwTDFHI6TPj6rAgZVhvL0tBoCoWcHb1VOlutKOILuvV2BC1Hg68LV9ahDOvlklE8HIGJcmZ
EDVk/5A2Z1OLDq4G4c0AMYtS4Xs7ZozIJN9rmDCYjG6Oyk1i8g/ytMYE/HZm3Xqy8caaV0ytly/V
0R4hDRNG51Q60DIbU5+LC6D5/sVsJtyL7Gqo94s2VXdEI4fH1qip9q7RGvnVYM7lPdLLbmUjrrpt
RikfmXHHpMQyGdrDp3ZvsNacNsTIRpantdO0XdCO9+ugw+EkJ+25Q+0QtdPGbhd9Kws8CQOCT/ym
HOVVQ4Vow27tcyDgRc+mdTpbzxpD3vVSPRluyFerRA8/iaIsd0k1p4ekH4b7bpBqj7Rgim96YRBo
y/8ZwI8DWTCd1VzWhZauVUvrMdlF64WEFZt+hS3+e5E2IQnYonrM8N/a5VUHjB8kVX3ZME/pSQOR
7h2MXOe1gNW0taQIP6I869hAcVXubNpAtdYbK4c6Wwl1EWclXVi3yGtsqY1rak/tpUlBKVZC9pwY
+VDaCALCAhbeFPUfFkOtbwneBmg+inT8UqR981IyWwEB09t1ktTFeqEf/2ZAnizgJ6DrpbzTwnbd
kRd8S7zusGmcJQOMk1p1G0E9pzqHfXyZVU1seqDjHIW5BH6AOe5KfN0n87KzksLxEF3XF8Giuy3e
PbX8wnEz3OV9MvpDZN/KlohhM0ribh2ZUj1yRocHYzCaJwC78mNomuZ+hIjyjajIyuM8TNYJHK03
K8vzr53MizdhGyWBpEWvWJgpg0f+jSo7DjOZ7q9jDDWXzQQLfjeJzrlCaF5fAtotn4Vw9PcR4ojP
MSnXnFfzVUXgDLDdANZfW1Z1HYUQuNHKJNMKLodreYk58C9vndby89pVezekcb+IxrLcJ/g0XEMp
MfakGZmrDIe/BKH8HOwUdjZrrRHpcyJ166Gep+4hJ+XFL+Qw3JjwCA4pVW244ui1rwEbkP1FvUhB
msIAr5XajGljYi1+QEM7KnDwsA7guxrC4U5jor4umYQ/dLNanh1phPsAnXfIzmyNG/yjhm98fMuy
LZd22Ducvq2X5kUcrfMQcQ2Ki9olZM9d3uOA64cRIwHrYRYgw7AnJ4SoxKy+05vwIXaygjkkDctl
EBj6Nlgm5pylFip/KAa5kLgOFzCMWE+rwK4COniLFmeFSZFyydTCT4kGLm2eE9hKHltfZ6Kl0emW
kpwmjdB7VstoQp6ww9ZJ1yYQW7+CEZ5/bxzHfqqbJbkswUCfgzbsvIxZUbzSiR/cUfVXrySRLZeN
6vRVr8g+9MLJFS9TMY/eSPocaHfQGY9Ic0y/TWxoGgDWiCpEMjy0oq0v6RKHS1xv5dp1UnNcJXZb
WfDxk6hetcyV51WcchmsoPPIlwYoo0UeQiokTIFWq+AJxcF3LpfWuYrjYrghwnZ+XvRmeh96kuiO
SgRnWA3m8kG9qqCC1hCXjU6Ea+jPaY0zsaZfD1K2F7mV1JdDsqjHonahysQIcw+TKOVuDpwj4G3M
1/BsylfZWmSXd3CWc3Arxka9yuGTujh5IOiEfCnKZD9Z4d04j64OXmSraUXfpR6zSh+6tRbk1TUD
siOHTQ+GblMYVr1bxnhjpWa/MeP4ez4zlXdle3D7MlozRHqDynVVGvZmSjiNpnS5NjSapgEXrtZR
1Q0B3hV3WFAcYISFa5klzl1oDSDL/Qw2kTk1UowhzJJt1WVOtArNBvUXqhAeZsRAQW/ydhMYsbku
sfS7zKHncZSlhAZmlaq3Q2hFt8Xc6w9RJKytAgTYFEtpYAmTCPe9MhJta48oGpoOrngpQkbNpoj8
wIb+MzEaXGs8P3/peiayLiOGiIDydUXLFMACr2cP95fmY46pVJmNdr7d8x7TotdL0Mexu4CeY16O
WZje2Has39sJtuPe6MhlFyzsd+CBKoi9tG9N8FH0C7thUf33UNXZjokWgYpuvXh62PqBhDyta5Ry
Vb3EXonI/Ion2h0lHtLcaLjTTt7EZ3vRZWFFprLZDGxLbHzpVG0Vhl6BbcZWl3F+y5jQuQo0wvK8
EDDtcwrrKF/ZFSNOd7STL8vQ5rFn9fA+GHFo9lOf1CNcFxpncBet9JbUFTvOs2HfNrkUmyTQsnot
mSwUq6W1jKs6HJdNM+Sdh9MlJPXeib+lS669wzmruAmaXoGXYgAWGHm1kfx1xapkia8EK/Y1RGOx
lmmy3MgqWjYU1Mz5ii4F8c+N6c5aKhPNvtts0E3BDk0CItaYLFT78EgfY+j64tTj8ogdQ7klArS9
quEZwmqppxtnlOkhBamGYwGvQxhNiGucNW84UiyA+T7i9ois26ifkFamQt8OyAvkqohKa7w15ODU
R093kK6+jZtlZ/RdiOjEjavvTZTYN+3cTweo1u69I0bleHqhtGu8yKSP/wRuEFrixi+dGzXXVuRk
t6NRWntjdJsX1w2a+TJtoYcT/VLlV/qStsFKt2OtfbG5pjxIKc5yUTIt/YSeLrZVqDHNDIsahRTT
KMZoQZVwcAThXK7NYp8VUGGibIDhmacdsqhl7CuaGnOSBw4QFR65Kc6Nqeo4usjyrgrXdkXTMQ6l
MjfkBBJwbGnBvV5p9wFtFpxoR9MvgPDyy4Uh79dFG9on8Gxw8syAVWgP4Y454XTdOKXYms633Kkl
7vcG86qBuuAhXohznkxR+Yup25Uvuzi6w5YEApdbdla1KpscPveQ0WGNkThAI1Pllt0ehFfWMDIu
GeOJ3DhnRAm6morB3WXczPtaRJDI+76pDY+THKqV03YHU2UBtXYfMcYtjGala9rskw5uw0hO3Oyd
P6vEW6LHmWcNUckAMseWekU9103MbDPqfn3sHkNh2lDS4lF+7atWPtXKHhtOhXm8hH04XamAIr0r
pX5VQj3/1mutvMcXkfumLBbciCIjuG5sV/iM/sZLy1Ktn4LwveZWn97jVF0NXl5Vzj50M+u5ZhK3
GqxcW+lF0d/Vdg1l3VnkJkUG9rWtowdH16O7JByAi+MmZOyc1PYLfV04bkZLWXtGy/bGgmOvH7Rm
6bWHGQ7wjT3aL2hn9I8eqscqxrDziF0diXjQFr2ksVxiOuzc3aWTqoKDkRXqcRHR8gVex0a1aIho
7780DZzCIbZQ1Q5agoxmtv1smnXYsxOnAkqHcVm39EeQj4V1P3el9hRbqGrHrGTcAv+69kQCpToX
an7icaNztNwqO2oV0r2uL5aXzXbuMTSgiurS6GpuF0QUvWWJFz1y3KclLQI4SMTSJMqkM7HDdTHY
8ql3c/uOTlq3dy6QMtRCajTcwjpGfskoLzHdNH0EUoQO9JL5+sq1kkcBFLRy63xax8IY1nbEQ6UU
CTZt3lGRaJgWYfKX5muAidhrEWrdZubQ7mdsre5ac2wfZ7Q3mFx1+XUQzZBe8diLh/VULeUu60Aw
FPJ8fTUy2fJhuTg3FUFvEQu3ZIJZFYs+eARjudMqZL1cN1bTNRdzCQ9kxQRlOCwzLPNjYYRr/wJe
t9KoTda5bi+GX1RVhVpSIMZMzMmCK9F1flgXdxA+XagYLqQxF5E1VXmAhqOdA8HZ1807u6nH74Fm
lPx7EdFBzsZ8G/HIrSyHwtMKKbM1J/OMvsmo7MehZGy6dm1F85dxsbxiHmnDjLEWpDt5Sz+vhVkX
U04geR117iMxxHG8QVsFZ8hp4LBEwArXczMMr5KJ512SGdNRDOVYsAuT8TlxSpstiRuLH8Iau42C
MshvTatX7YXpNvpasMS2cMGBPzQ3ukHJJdZOMhWXczc2n6qHIwSPYzmYkrbfmkS4Qxho+Ygl5J/u
lf8fo5oSZ4Sfg5pe2Xav/3Yfv73+iGwef+YPYFNzzN+kskxDKSjk2MAdbeX/QDY1x/5Nh7MOlxt9
jXMMIfwT2DSM3/gBW+iGYRO+7EisDf4ENuVvFrvIcWEMunwL2Sn/wHMPf+CVQMHgx+C7f/7+37jD
DiVUs/Y///1309t/wpooZmyTz1iCuOq2Lo3TqCktX0CMGFxuCKg0zBW4D6rjMmsuNbp+9PU592Qd
ZeZNY5okxGkqWmdHYjyEkfJ72rTVyw/P7l+9oaPq5sc3ZBvSsC0J/1+Ypm79zQIrdJWVDg5MxMkx
HqPWEbtGte46MqrxQHpRvB1U7F6Vpsw8CtXgqTBt/a6gznj879+JOoF8eTaue0SP2Va2ySM/tY1V
ZZ0h0SJthKFhj+CeG0cidN8VsND3puG+R01GPdk0E3oNNcMXncp270SD7WOqq18tsjAOsG0LiJdC
PJvoELZ1Q0UFjx6ycZHhad4dR90wLq47m8xCOHoMuRf9vpbdW2C2oV9mQ39lpYmD1iWPbsqWZK7f
k3JbIXLGRU3cHFqU+/d2VBY3iKXk3qWCQVRZzWiXwcw/xWSpbZ72wZ4gU5hMrAmv7DNYBgTjov6g
GULQtx2F9ZZ3QeZBuvh2JAteaMjB3pHuFjAwABSgxgkvtMN79Dl7lJ7W16xT9SYW+fSaGlbENP8m
gwwJ3i3ebC19UYl+M0bVl3GATF87BkSHIr5Oyyh7dpKq8TJSue5oII+kch6w2xrgSDqyHd2oZ3/E
C+AaExiUwyM1XBrJ9guS6JQ5IXBPm1JwtpkhdgyH4bpN1ixWhck5h8Dz1h1L640iJ/ZpglWPcddb
XjswImB56LdBr413I13NcdwWRMsKGO2jWKgqSJSIENUMqck4SwJD4jTYWK/Mn+LsUtrGFShyHFyA
/eM9v1wpVV60A/7F2vC1kvqzsvn4qrB2AQlbtdJU/l2bm0vRRp/KVN/Kmilbmgms1ZNOvwg71AVD
VTb7RG/hkvdOsZ5U9gZpMsGxD1aSW467ap5mXAZkh05RdNtexhW8WXTpEAT2Oh3zFzPGKza1ME1N
lgypxpEwXIrvicslPWE+DQSEVh2Z1WoUZvZou1ilpFF9FWVRdaFV83uSAzZUI5P4aYRkaWqj7jUq
+jCS6oIR9zPDUANYPeguGFOPTM2SDgGxfAinErwuqxF5cfEstoOH1mjfIrQCvNYcp97pnQ5nZaru
g76h+9fFUVDe6IcKVw5Ihg4Wz6FQ1gFnoPliXnqoqtLkI60154rbTIPp3AbxJYaYxm2p0ukQi67I
AUbtam80rToUWTFcFdxxx5UMh9GvaAihtpiVlq17TS2p57ZjtKfs5LI2HTh9+OcClPfza6zr6Z1W
q60mj2sQkQZsxjYsheGPdqqCvXKHKrotBzUmXpwrTXGFV4W5rBg7UJBMli6cFYYJk3GnlxBlLnBz
xFbVlsjIoBtWlFC9k96OAe4fYfpMS72TSf6owwuF+hjGXhf0gTd3cNzSZWy9RS463xpVl8Ia5T1S
EnrPpSw2Zm0ystcAcz3iMl4z2zVeOfDSA5SFDH5gbus7tDYwq8J0lt9yWAofemT3d67T64/aEBbX
Isg73GICu37XmMZ4KGHqDSJaG70zLVejV9F1Z+DWhmmvecEUJvATRy93QQCmZWfdshVjhkJLThGd
lJssT3POxhrBxb+QZ+duHXe4MI12vICSZH+mHdfHWsdy9KUshvohKtoOw4shV/sRr45ktVTGeOMm
A54xru3SnyLDWTPzn1eFXhbbqRaocWcWWmM2TCUcnDzuC1YYZxrL9ZBPsvsapa2G/GyIYtIhpJbs
dLgX6dfFpal8TISRO9vJgPFJfAG+EtXHAuc7WBVzYgQ3sWUlG9dtweqSLlG+YG0eRXWVvK4K3fXy
vOjUV0R3xmNgo8WdA+s2jUFgHDkeR2ohKl8rtYzn2Vx8uM7W6DVF07+Nxy7PMmyxS0QxrseEkZFl
4KRRVm6FuHFOxnVy5HsmfWt4Dg4TO1HBlgcOSXJW+8SgwA2mS8iFC8Vi2RuPeDTnKIOGlsZLs0MJ
pbKZpkMoQ6i0AS46zewsnBNFcFUTO/zFcQbgEoweTOFh+5u8zbbEHMNVOByNznQoZDMdWDLTwQah
vCrKKoIqVkTwmNq2Mh5dbF8eAQ6ng+tkEj/dtvFwyqkhxZFJbYVp/xA5zXghdTd/COc8ezCVdmC/
j/Csg/Sajg9ezBKgVwylHfqwhA0/5Mz1RlAxGPW03Bl48yvs6ng7wfnamAhG7pUahrWoBUTWJLOd
KzcRu2oUOoLsdKgem6UWLzP4bO/lE5OKh1irLa8z5nATlkOSrvq6UylHn9PguQTL4dqOLAXzgU99
pfoyuR54xB6l+NFbw5btY41qbVjDHgvu+T9k0U2Ue2D57tVYYt0hig4dbqGbmFePjborVGT0K8S5
WPBMdeHQSlTLLX0Y0pPBEltDaSLzFarsexTPvulU6Rfwchle4ELMMTBM3WM+21eTNYgNi1DfzfHR
OmSBNedmaK3WMOnKwdPGHk0GytZDmDTLXTGUYuUuoCxHLuFVblTa17ZiPKyZ+lbDkp4dHMhLY0Rn
G1pp/ZIttbOeg1K8mF05enqfwFcJcMwI06h4bJukfglrXV2TrFIdZicbbhKtcTcqtPotx7LLM2Xf
hQ58iplrg8GmLci5s3jvq9nor4k3gvpC+MQznsYpSltqwlIfG+bOTbBfUqd70M00SzzV04evqkwT
u6jsGR72ST9i2WQjqaC1qV7c9oixjfWjXgA1x1bPOpwYuLAZnNd0NrnqtKSMDkN6HGsGVgvcCBRx
MY9R+AXfr2HhW011J5q6x2smm/OnZJlwgVFZLi9lhB5pCATql8GGJgL6hRZatQu7ycFG5VK2FM1r
AVD9DiYYMq1Qfm036cbCwZ5MGsvZjJVsPYSFBaPzrLrWTdt8x/oCTtvve9BcMhYL2QAQgFCeHAWJ
y0XCdbVPgj5ZO+GMwBvZiydqWE8zjkuXaHKql98PiDCO+6sETOtlyUb8hDoXUb5R54IKTmenBWkR
72YDIaTHyiIjXp9QriVozMLLBdaAda2XmfnYMJVft0NsPmZ9S2DKiic7uWs3cUT3gN96R0rbwFGg
1Mgx43TTYZnA5bBzYdxNJRLZ1pHqw14jrYn5hdOw4KcOBwl826nqVGFOh9+v5dpsM3BmjLA+iyh0
rxi3tu/FMXKiXInQMh4xyeDZGmPJ9NhtcMJZM0caAvCDLii8pc2wP8uPNOqm7QCIHWN8dhmPe/oQ
BocoR2fBlIHiXoquQrqztNeBazAJtOBcHX7/QyoNFmQiBb+qgNE0u2WsXiJXNsO67EkJ9DTowD0s
6Jnzza2pFnBmUW+RzNNPJVJrN2UFP2ap3NrhkTCF/jgZ00HXVPXipHP1DO7D+nTtZDHgKSi+pIbq
ZV4G/TBQ+W+rqeYvjwHdva6vXey4Eu6hh3zIx31Twpn1LZ2DKZzRbT44Vh8e3KRp/3j8oTu4t0Di
f7Qq/7db7uv4rSnb8rP7f4FJ5OKZ+vOm+/CaxrTdfyUfHX/kj57btn9zoBLZ6Bks3TH1f7bcSv/N
cSwTMhhFkuvSpf3vnlvQjPMjMKVJ3T1SkGjh/0EmEr/ZuoBE6ErH4ut86aTJ/u+abl7nhxb3z0QE
Gv4TH0psSqJULYXySx1dZ+biwz8u2S8MLX724ic2p0ploPFMWn1Dy7+arvXFtJrtD4/4X/TmP3vp
o8fjD+6jXSloQN1c+hxx/YqscY1jY1Fnvvrxb/3h1fFQiilzSuVT491WlrsXcZv9wnP0Z+/8xG16
nh20ugPdTT9o36gZMcVipH7eUzkxn4wwBEnpJFG1mdYDVliv7dif+VmeOJOEFpXNMuXKR6yv02kG
cg39ND/zjZ+YE4uh1UbLZKUETAtp6MsdA8lfZSj+5ImfYiaikvY8IH3x8VsNYU3Kz1r01S/Man/2
4hABf1wqrjuOfZrxyEMcTzxGZSSIFNp5D/00IMc2ya52usDyuc60u6HTMfrLe/wKz1ou+sn+bMNI
DejLpC/z/iUYxhXeJl/Oe+mT/VmOSwMti5e2MeZbyQ6yLCPn8177ZHdmTVYQ7NcymjvGziwwk1dN
032c9+In2zNI+ilogpLP0yjek6y+ivP6cN5Ln+xOVokL0ZQzK5zhXmbOmo72nDQTZesnu3OxKgXP
O4GWKGgQOiZAtzDB4MCnwS+s53+2zk92aCQiLcGAQfomTYKta/twfD/nsXCf/XUHETDgLqMeSR+p
1GUjh9cq7M46x/8WQjPQIUp6K+m7uT7ucodpVW+Yt+e975OrU82MnDI9mPxBWFdqyS/yuvPPe+mT
jbmMo9TL477HtMaP0B+n+nhx3kufbExSLGPd1BwEJZpyLkNbaz9dAXfgvFc/2ZqWNAcdFj6rJJif
rL65UfKs8ElFNfTXZWKqvMdmOJ59TTffl6PIWmrGL5D+f724lXuyM6N0LuTUhwC8zjRvUGy7a1NY
vwrT+tmrn2xO/ClUHQ7t5GdSHQJXbglffDzveZ/sSgKNQSDmyfLjyvwySgtql5Osz3rt07SWzEpF
CGIzASXJvZXJG0Tf5wS/KnUa15LDldGymNC6Psa+IuiSm2x038972yfbEqKkO9D6W8gvj9Zgw4D0
q38977VP9iWMtQiZ/jRxniDgqG33k2HVmc/kZGOidkfg0g2zD+X5o9Lar6H4hSn5T9bfacIK5qPG
4iY87cbIb/qyv9FxpDqrhPhbdoqRCItAwmby8WTAuTJW/WNvlr9KVfrZOz/Zl6qZUT5VFdFYwnnL
pPVA8NwvbsyfvfTJpmwwc4On1s++iZJtpUfGJQ6BzllFoTpNLGHccWQmlJMf9OPWaM17pMvrs5ag
fXJbpngtar1bzb7QzDsBaQ2uwXmr+1RWAhN0qTGV4UKze0iQMkanHIVnvu+TbUkkcaBk1cw+pnbP
8Hb3Rh6fd1vaJ7syRI6ZOcdVkhZMWNyBRtYBUD5vhR8H4j8W+KgbgzZgJfpOCLuxx2oDcfBw3ta0
j6vzh0ZTFGbupDULZei1XVyIZ+DsM5/KyX0ZaulgaQYLPCXLwm+KKfJElp5VyjKw/+v7TlIC7DTR
caVV3bNeInEBV/1F3s9PduZpNk5WL1Fj2Rwp5XGIXdgCV8L0zEvNPrkw65Laua641CAb3Xdh9Nyn
6rwHfhpbkhjNEEQ8Z+Y2kbzX2nh4SrLmvOPqNKikFsCEDtRiH1OTRzkpzA9+lcf3k+etTnbmlJR2
a4f58Z5Pc3wknA9LnvdRnuaQWMWkOrzQJ98eUcG6yKoz8XjWOXiaQxIJTl14UpPfykKupip/jNLl
zNc+PqkfdmWYSjwWY55I6cSLn3WGl2WoPc574yf7kkoQggneH37f2J/J1BmMbxg3nffiJ/ty7KAp
hyJmDZpDCE2/eK2L+e681z65MSMyoUfMwglFxiZEpOQ0tPF59bc62ZXMFkQWwQ3z40X7wDXpzdKX
8zaOPLkvo1K2zNza2U/sQV8HtilWYOX3Zz0SeQL+DJCiO0n34DvFfJ8SFr7CWPWc6CalTllQTZab
FUZck29ZJjMmqcadmY/aeRWKPLkzbb1rEidgiXcR2YXh2GfrWSvi864HeXJn2mmiiSrB1QuGvv6C
fsN9DYJx3J331E+2Z6Jwv3daOflLKb/oKrm3u/O2z++2zD9s/E4YfTKFElRZ6zbEK4pVI7Tz0DZ1
pM/9eKq0RwkYA+PFNyvrDqeEdd4Uv+gdjp/aP4lq/0Dx4e799aU1M4GApkNQ0nvcugbdx4/jO/ZU
ayOO1+c99JMtasVZCkce15OpjjaGDDf6/+Ls3HrzRr0u/oksYYMxvvVzyDlp2jSd/m+saWeKbbDB
xudP/65n9F40TDuR0EhzUbXEwWzY3qy9fuI9AOPlvf3i6ZkXohxWO5OM8PQyAW0mstNn6L7CTiAo
E99MulwTmUHWC4vLyUYnpqDLmtPo76A5Yd7JqciwcWUG4Hrp+NoMy/96exU2sheecGWrElyQYh9f
9F96zP7Gt2xThI3tBScaYeAIte7oN27NV5OUH0j1LWxkLzC3vVlJvoOZCQjOB9d0AKbJsP2Keaem
JgO8cnfsVw4mvoc1d+kRAvmwmhjzIpPuVEMDg8jc6+2T7OwnMoqwpJB5kZlVMEbLLBoYOttes45/
csyGbVbMj8jWcni1DsmpB6jylJWgWiWhz029mJzhkVOmM2Ky75NbUpKXHDbpQavkYp3w8z5Y7Wgp
AU1hO6X7/AVJ8y2aasNWCfUC0mgi0ABn8SLb7FMj+Z+7yQJ3KeqFJIczOixE+XoaohUSQ54N6K1g
n8PmxItJuTcMXmw2uWhD71ZBnvd8Circc+oHZQ1tG2FYgZe25KiHx6uc5vdQjb/ZuqkXlo2RPZQd
yXYCUwrtOsl1JMePYVPiBSWEMbUhLYaOu+SPmq3QLbSkCBvbi8q6ytH4mCJ01qRu0dTdPGZi+hI2
theWM3FQj0KzBLv+7bu2+1e4gvVhoZN4UZnn8AhdFerU+Qb/N9nOxYYPn6DnTrywhPkf64B1SHBS
6nNXzteWVu/sVJfw+8UB/w/Y96e0igtQkyzfkZ40mqJ3Fu1dQ3wNF5EiQ+jD9yYwjBIvRpNh05Ez
qHRmVH9dkgkCpvKvsOnxIrQcE0X2HcsRauwDX9nnnYs/woa+BNdP05MRYOoz9B2f4MPzUa3o5jF5
4NBefEo+wYlYoFooyfQkeX7UXR84tBefDas352o8ta0tvMhA4oCOOqwslnjxOcDyzFXoI4UTnl2P
jd7Wm85E2zvZ8mVef7UcvQjVTs5CZwN2xGgbvzZQRsOkoXbvLPbfjH4R8/z8NleAv2K0tePE5/F3
OTbATM/8z6CVEnsxytp0sRDNY87b9nmCSTGcPvKwfctXAq0sz1YOme+lzglbGoAoCwL5YNiDe4Hp
xgisKmyIp2zOHhK0TkpKw8632AtMqpOSw3YId3caPmAzGkwHp17CHtuLzEVz9N7mFRJa/akT/Z/w
SP4aNrIXmDjvXZlR+DgOJJOPbOvk15IDaPDfo1+m9Rcr/J8Oq592FFgHdgTe9LjcoGjZOsx1qs6y
0utTV4vIHiD6HP/675/069UOI6m3q71ZMpi2pvg9UtHf2U18ia24ChvaW+yVpQN28wpA5i3+Mxrg
gLQlYbWVf3j3P83PZk2XjQI3smUPd8CZmO/TVofti7G3u8CFsdX9gtJ4QoCdi8U5oe9V9y5L+hev
1RcydVVK4t3g+BeuQd9GWoMBuRYZj8qwnZF4Uz6Zget6a1BlNupTlUSf900ELRT+LylTplb0Y8EK
l3ZTCnIC6FMRDGGD1grEkm+XIYA+TFqN8riu3N95DWKnBmg3bPMi3g7DFu2iEmxOHP0Whid791mS
5p1I/XX8cHL5859WooMietPbZSXW+fOiwVNZYT0SEkCAPr8dG0aXnYEhFbJFoGuLuOLfYXdYH8IG
947/pEnQD5HiwdtqQ4/P2pzBUQ7TMXJfzjROk4nlhto7ZP1AKUMP1LuWBU6LF6BVBFu8CtAU2BAu
cLFHV00x0yhoIaZ59nbOnYtHNGch+heyXcO4+AQL+A8hMw5J8NuhFwJiH8Bz2NSJPfT5dDur5jVs
aG+Fw8cUHjBwojntACwc0H/aHPekCqrA/yNh/nmJj7BPWCnurU9DqZ6y0T0Oadh+BYPGt1MCYGKq
uw6z3fPmW3xxZyXpc9iUeOsbcjpR5z2e2lbl1YqXqUV0Eza0l93GqtuMyZb1FG+QRG/THWQOQRt4
elGf/zzXaFdaMzihYm0DM1Q69YhGm3PQU/tyIFO6ehIbrByzCDRclEPu5kyHPbavB4oGA2VknW4o
LsNVYy0/ucp8CntsLyDL1sWMxMgi4I8srrNyr24EOn7CBvdC0mxRNgISi00wja5gLX0NP49T2NBe
SMIdcM2HClvgwlb7CLPq5Eb3a9hW4iuCwFBpYgal6wmAVFiht1sFWqcJi3fhBSW+IqIezvzI9fsY
uOLurjRD4KR4QQmzyynpB3RtCQroGET0P7Iu7BMFBphvQ0c0MCkee6xBu6SPY+3ucqga/vtdJpfw
+3filvp6IDjCVrA5Qu0w5aByw+DjYvkHrmd+Sxhzn2amyUO2r+IZNksHvunlIRbT/qViyXLXTxK9
PykAk8l5Xika4ta5sw8LfEyeKOFwJBtGUgLeMFTP20IiEyRvTTMvcOBQik5tsHhPIqNfWAJuoe2u
/3s+fp30wI3s7VQn5cwHyN1mmKvo12QYb0o1hrVXpL5cZ6tsZzVt59Oef7M9fwZA/CXsqb1UbYlx
yTvC2/m0tbCogaNLIprACfFCRq8Dmgjif6z91b3t4dppedjR7it1ohkmifA8x+cxWv+PSY9mPHAJ
wjZXX6pTZSPWm9stbNdcD0aM0AU6Z8K6cFJfq1NXixzh1miBc2hhUFHKI4Fh3zuJ2mWt/SIkfbVO
oksSw6XcnlbIuD/mZoYj1nZQSXZu9ZAH3T6mvmrHZWVvoF+Eb9Yy1uS0lGP+iCrikIbth74YMM8W
BeQOLmX5Ut7rdL6VefzO0Jdz5hfz44sBIfWw/UiwHVLoX77IjQK14mCYAZ8CdGe/80N+sxH40iPA
yevOJb1FJ8e4Heel5UCkbWGSw9RXH5m8cQwAMXtypaoBnh+vYIodthn48qNt39IYdgUWN+7RlSLJ
uWv6/wXtM9zbZ3YYpsEN12HRwBDKTO426m1Q3QN5/NuNF9jMOu6hUzk12oGSmw057IVXaGvDntw7
nsshjQweHPa7XcaOC8rZhzZK6DlsdO+A7kFFGFsOYTf48F8SOLVWA8ydw8b28uZd7R0wdGjN2clw
H1eDKHbCwt6nr0DapE1FJxTaldTUwAu3dge9poGDexUbBvrrNg5deqrgWAncz/4wpCbsO8VXIMmM
rTPsLdLTMuzf3dzdgOYXdnD48qOe0V4p+OOdZBSBm7C4pVgciLtBb/Nf8qOW6qF2GL1O1CkCGhw4
sHeOjd/sWBdLrZ8/sExd7lkzbSk6Q8WXCtBvsYZ1y8L/6u3Qscsy4GzRdFrlEzDZMv+7zJBphE2J
F5oNWtpgO4LnJpO8ycbsYaaBcemLj4Yydooq9G6CVxKdevhZVBna/8Oe2wtMOPmMUztbEHv3XVyT
Ovm0sE2HTYovPFJ7skKbAacV+OG9TnP8Ze/msIzO1x3NfdKAggklGVx2X3oeHwBIDyoZpr7qqK75
TIDy4SfeAYwEvu+ZpTqsOJYyLzVnsJxNWocGLjQS7wfq1OeLSXjYy2SXXOOnYme6SzDeywyLUBLw
n8h5j0jgq/TicsHhkKY9+H8R/M7u6Q5rQjhmJ2G7rK8+wsskM5N48LWcX1Ej/2IH/jlogfvao2pO
N9ihJxh6yeYiM8OhHrKw89gXHwmh7box4K5rY+/I1t/pPgucby8ul000Dczh0cWewd98HtTzqJM4
bP/2xUdSrXqa4aYHtFx0V2egqltGwj5r/6U+Iin06BMenIhdHQlq15vBlVjQy/T1R1ktW7bD6hZG
gdOBZ+Bat+ZD2NBeYI4TEMkS/IBTtJj7co9OKgtTMcN68W1YVpEq+Q4hM2gavLy6bCgSPqJhC8WX
H41Sw7CQYUrgUfVaTuQqGdqwEq0vPuJ22jZGl/SEHp2uGKMDUOImcAl65yWIHYmCRyDOeVBTn0ED
fp2r1v4R9i69TBawW1HBdTk9Datei1TBc2+wY+AC9yJTxFE3rwqd92BoPACB+bIE2hGkvvyIoAvP
tO3MT+0Ee+em/lALEZbc++qjqM5IBKn1xS/AwrE6jXmOnlNT3QbNuK9AkrKaQCPF69zYeE5XokFc
iMO6FFNfdbRGcebMhmdn0WsydrBSjKawO7w08WIzhoq+HjUKBjB7+3NVKC/PbR4mpE8T79CEsTMB
AAlLBUZo+0tdp/yKEGnDTvvEy2dxpq0khav2CWjER8r0wx54gQKM1ps8Il4hykAQ4bAfptt9W67L
0Yblbb7yyIGL5Wgz8RPTycOcyBPEaYHz4QUmwS0baOh4lRmDR2dCXX0e1j7su8RXHZk1GRO3VxwU
BGBBpuZFbTpsSnzREeAqdZzB0R3OzNETVbDibpR0YSemrzqKL92PZYcUJav3+ip3gBQPQxY247F3
ZgKOs0aJxYx3fNWH1qz1t62O8rDsyhcewXke2ziD84u1FbJN6toPuHsrA1+oF5vWxGslCWY9brb0
XKJc+TTBX/Zb0H4Ye7EJbidbJigC4BtAkwMYLODvbi6sbuCrj8ptrVYHC76TMuX3FZj7ol32wPXi
HZ02wT1VLfHJlphlhXG56tBbmL731XbZVX9R9PS1OyvcVnGNgg2xZbR62OtGouO3pWC7rzBcC8vk
fBVPb1mP3wFtpwqUTdCwCqCZwq7efP0Ob1SLw+KyCwxpfGgHOR8Wvu1hqZwv4UkSg9q1xZLUFdJD
BR+/w7TuLCwD8CU8cDgFjzQG6VYN6W098pe1y74GrXZfwAPGWrbBlhY72MzZY8VbCyLvUn0KG92L
1Aa9VrlWF79WkX6du/3Kdi6sXusreJpII2np4BU2DpM56DpBtmhNYNGTeMdottpMYp3zEzpoASEB
Ob1Y+B44516gDjAJBxgQr3Mqp/RokxU6WLFXYbsj8c7SaIDDOriWKHs26T3ymGuehimymK9o1AsQ
6FTjwUFUQMMyDH1xsx+H3XjANf9t6rKscnC5RU2Vc1bUDPwwNByWRchKhGD37eBMAw/dSSSiMEKX
xzKJ/9Qm7B4RhoNvx25WXu18xTd5uc13MQzayu297sVLoPx71wWy5O3QVZRO/79UciD1ZvqDAMIX
NiNebGpYwkdlgqeGdzZI4VX9vRMND5xu7xAFe9LOqaZYKeN+k9eQYsbM/PjvB//1ScR8R6I02toW
umYYKa1V9Wp3GCnjdKrPZp7DTEpY7kXomuBzH1hslPoYOugToIpu8wvJ5L9/gd+9VC9CRb7yuusI
Zn4qHxW831YugvIL5iuRql4lNNoxtCAZmt/Et6adg2qrzBcixSDFzjXwFOhtB6QNhb6stCoodWHC
i07CLDyEM9xKRHD4Bpl2F2ewD8JMUJjw4rOCHUcFl9D0pCPxunYohORQloetdB+A0cm0TdG/gwsV
vekbMGOhPK6FC1sqvhopb0rWJpetJa/pn1LBtRkfM33g4F6Qgp8qTD1i8EqMIA7QO3BV3zn4fxOj
Inm7b9l6khL+rOwkFaVZ0bHEfV+Bmofz8DjGgZu6r0sCm6oHdQM/ZQGK+X7oovnAVrC7gsLUVyYZ
0wx9k2BRrnTbDhO4AkeZpO9kur+ZIF+eAD6QIu2ADXKJ5u7jVn3PGn7UDnCFoIf3NQpAy6IsX14e
Xk6fuAXbIQ7rz2C++okBVwAj9ktt0SZDYXowqEXuwsLJ1z8B/1VuYyzT02i7h9zs1xUVz2FTcnkV
P12xQC7dgi6C5667hkKwAUwk6oBBpUXmuxX1BlLHrUMtt4Rg7dR25LaL9jBRGMu8QG3ifhwXQD9P
kzHAPnRPXOdh/Z7MF0GRhM0RCEHwhMvrR87kdRbmNsd8BdSuwR0eyWVTF+zjlLYPostU4DLxjtAk
BqqbMZSJ18pmRTP1X9ZtCkv+ma9/WqNhQL8+pmRetk/VWN3kxoYVLZkve0pZBMBthAd3K8AkQ/sp
MipsffuKoThm8OdYsBtmgJ5AG7ufI3gJhp3QvmCIsrKTc8bZSQg4T3ESnUAO3MPepq8Yiqt+FWWH
lTKU1fPcTk+2ij8HBb2vGMKXMzMAaCAhWvXHjRB3atBsc/zvwX+zifuaIaVayBEgWEGROPlSJlWB
hrirdtjDzmfuHaJQZ1dgP8MllFfjBuOFbvxo6aLCUkXu5bhj38+2HPFGR72y4yxzCLaqpA0qtzDf
tijipFPAiqNcpPqP4JndcBJ2YQH22Nt9POrc0qsSIaSULYumSj/IORdhS9G3LcolEmhwMdPT3Ovb
ptOvexUmXmO+ZihaoVlWOV7n1Oa2qPfFHtZsDgt+XzXUsVkP8YBczi7RsR/NHdDbYa/SlwzxyOBr
LkOqAsRDV1DwEw5Nuv393yH0m28hXzSkmzIjAFniYy5XD7L/A9Ssd1LQ343sHZqKk3lvLt9wAlz1
zADNrbMlTBEP7963a5AIGmUgCAJgFUcPbfe6MvsSNiFeWGKPJTzLKEbO+bdmyP4GnPJb2NDeoTkD
CrwMcCU9oc0rB6VnnE9zoE8Z8wVDWtCJAs18ycWzj7iFOoMlHNbzxnzF0DTPvDIuwUY4dwTaHpUU
EPcGCViYrxmq8nkGcw6zIlNyYN341E08bAP3FUNjApxtssXstPMd2vJxeHbrGHRty3zBEKmqgQqK
+a7HZiuspcVGTRt22rNLTP2UKjMxqQ5EPUy46ofnBoykF7GNZejwXmhGs4rH0mJempYeapU8tHlY
IR7+b2+ffJjl1MbQPmA/2UwMANfQ3okFssGw88HXDbkcuCfNCDtt+/LIXHXMKxG2z/qmRfHAAGOi
A67kpsgUZq++V3R7DQp9Xza0pznuUylmvE2qx5lwcidiw8OWoq8bmvuY5GTFg088exwj8QkO5Kew
5/YKQ6kuEzJMEDbDpjBSh7aDgrrJ1ua99qPfHBK+c1HKN5nyEtKvzM2vOmkr3EC3gWvFFw/tHNLp
toIacS3FqafysVzCvNuYLx2C+2vUsR53w7afk1s+leQQg/j1Tvj/Jq/11UNjxNW42IGd0gQ0q7yx
9G+Z1KYu8rGqAt+sF6jVNMDVCWAQ9NMvouizpZijzLzzC/zutXqHKKm2Hd+aUEEQ3bMHE8GYGA0z
Ye2ejHrnqBEbzEYmTA/KZyBn028AbndhT+7riFzMm7p2uAHt0wGkLSVuhsbMx6Bo8pVEBPefba6R
3G6OH+eqbA5M8TlsZ/R1RCmYGqIilw4HFYME1zgws4tJLmG7o68kap2b2z7psRNM9ZnI9tO+h7Ui
MV9IZOc4WmCpg6vEUqhC1i0YnVuYySrzhUSq1TLGpgtBTr6NB6F3d3QCRPWwN+qdpHwl67xkoGHw
TB7yIX8iPOzCnP1LSdSjPKxUjHIZ17LAwvxrGQOXiheebb8oJRfIQ9om7wECbNRJyyjsAhTwsLcp
wCZ5n68iw87ClqoAkPIuAvkt7NF9MVGnVQacNOGnDm7Tj6yT02ngcgiLfl9PFCduAuE9xujJOBSk
nh9NP3wMWiq+nGjv1sbCTplDJbett9k+CmCY6yEsB/D1RH1a0Ya2lxR9+J40+R9ahAFImK8l6teO
y76/qJK38k/NK4fSWRXmSMX+YYr/lOji27Ptd6NRM5M7hLJZvQ33EV/zz2Fz7oVnbqNWDbgfQnsj
xCxkTK/hCmQDl2Lydp1bDshbV/aXKwR6BdfS0/RuB+hvzk/fBKi0otO4NcNH6JSWD3s7fhO0VGFf
Rb6SCNTXUcUTclE69dGJmOmHMwAWB834vxREs5NjOSgUWaa8PjW8b6DeyMOcXZgvIlL9qoZcYPSu
dUfVsA3I38D2bPYvDdFYmQ3/ofS0x2PRxPQrreYgtQzzFUTGTCrnEz7o7EjuVJ/8KaQKnPFLEvlT
CMXgAuXppY4Yl+WHy9A8Xc5hL/OyPH8aOpd5R8YeO/kIQqqwzYNkNqz66cuHNO14lC4Cn+YliKUr
UqFckz5sG/fVQ8a1U7/3I5aJaj6UXf+wvPcd95vM3Hf/kdLlfG92ZOY1JScw6tJv4JaimrNXS/4S
Nuv++WlKEkX4xDpB8nBTOqqKGnXQkLGpryCKyNJa1VZ4o5Uan7Xa4yvIobp3siGBdfFvtQz1FURd
26e07PBxrsu1ue/sUL4ANAuBJRotgB7PdZLd64zFP4CYpWHFKSDY3y7SsS3npp8lPq1de79fajAl
XM7e2eMvNe1f/UaedGHgFKC2GscqmofJSzukbXJqcuC8gXKHL9upX9Y0Krphd+YAWjyD6yGNXNBC
oL74yGxt7mCKR2EZLLMDSKuv/ZjSd94V+81vdvnzn2IbJPU2nVu8K5vwL2YYFbjNZZj/M/XNj+g0
aJbLkp5Wt6hiz1hy1PmUBYU39QVIuFiP6m3DIk4b8sTsnlzzrWdBGxP1pUewaAYkfsSj99twM1vo
Pcs46OClvgPSunasi+LmcuODAhOW6/IMvbB+x9DhN8HnS484WLy5bZw4rWhs6E61iMVnogyufOex
BpcTRybpz1mnN9x7TOBWBx1t1NclEWdWACNRwsknloIYwqL8vozBuQ5bqP/SJuE+EjQPRAFvZlt0
Nl6KKFZh+6EvTdpzN5Ks1NmJ2jZ5mdnUPNXz0DRhK9UXJ9GaSBXVWEwZrw5Oir1wNg67KqO+Nimx
Y7JIiYnRy9KAlk5vrazCqgmoZL/dHjiPci02DB7nTX8mUfvnuG9huiHqq5PwjRUNc3TZ2CpRXunu
1VHTBaVDsP54++AzZCW22nAclLl7Nqptn2JF4iANHvUlSe6yuddSg2VKZuSeXPzv0ofz30fzr1ML
6iuSVhNvWpEc+r6qn76BRtSQAol5T4+j1dun//4hv9n1fVmSU7ZSJMLsqGh9RQI9FnEXB33ggif+
duaJQxvRNmNbJnxAqbiGMLnTaeBq94VJnLS5WR02T55SWRg4SJ6HpG3emfzfzcvlpfx0Gq60rfkI
jhUyl+VbUqp7WKWH7V++VRAcpWgkYJ9wmtf4AAvmRyNZ0Ec/9YUyWYw7Z0MxJ/tOUByuZQIrIhfW
ogRo1ds5GZkzmdGobemdLoXAl3m8hSF7qa+VMTshLWmglYlG9wI/wyeTRfU7Odtv3qUvlWmBjB/6
qb2Uh1WEXlBxqsvpvYLFP5WJX2SEvlZmr8exqWcG9UM7iPZ6kmTJiiivInbVaqc/dKRst8Lk2EEP
oqqzzxEUpPMxTuGEUPStqqbjBBHc5d8Do3RebJm852EQx/8UB3/xdL4MTuZiJ3LGlQd6kER5Lx13
Y1GLJomKaZxkVtRDyz/WclLVIeYmNdedoauxV8k8TvNe2G2HGy6EUc0W489WdHU0LK5u6inbfmx1
l+UF1NPqKGU+3cxmTLZzlUZqPNqtgxp5A+d+gtf6BLu4dIk6eOxMdVaU3LavZm+4OOVLvbbHZp9L
dUimrvyWzpvtjrVSy+eVWCUfID/MpqIUfdUftm2ePi7bvGc/EtWWFQywGjXcdqZdnjaw/dhjUynB
72HGtcv7PeWjuFNRV0mwbPehe8XtY7bcbUtjTFsscTqWeyGGwa6goRNQAbN1bGEbCQqUWM/ga+8K
+lgTQ0BIdTleg9Wq6iuzoAD2xW3Jll9tm9DJYXBDKT8D5th/aA0+/J52kWpdKMq7+jYnrCGPXTPE
9JBbVLPvI1O1y4d06LuVFhVscVJsYLHJURTVQLa2B600ne+nIV/r/y1xEtsbuSk+xWgi40P9HFGg
du6rZJ/guhRPJDPPE5ukxbVtDJl2kUzLHD8PE+ncDTJ6KYp2NcIB+6O3/QzELMjbx3QotTuxSpr0
f2MXLX1WDM2U6O3oSOaEgO25cguwB1Or8u+L7cv4B3ALQ/9CMyif7q1Ol+4pYlmU3w1LlLdPk9hn
vAAxq3IqgG6eu/SAdv1tvzwkrvHaQ4auhuplbqbUPMkmFQ07sB7cLVu0Y2zGewAFuHhVyYCLp8mp
vayuG4JZRo9ILc+i2ktjCw6V10c5pfHyNLYtihBZV83NYWmXzv2Vm6UcptPYdzD4p0Pv7qB0FiNF
dp0KTtDuvM6furLBvQJMmnT8osuKJkdrpDgOzpLmGO1tjLeeMgJUX8dMdSD70uy4nmnHxz5L+kc5
1wyWiLLNv5ZMWHnLRTbgS8+VctjxC0WNxrdfz8yBi/YyOfbKYBbiI42XwR1HldZfyG6Mu6J5G92i
IjlEKNNWLTltg2Uf4r6Nb0Yx0/7QtaZJinhrp+xsqFSiyBmY0oXoNUCZOUtLU8yzRm1ag/Hwta27
ZSuEFDIu2gj3VcqR4UqAlHGGhVz2Fa3fpBjtsJtDV421PrJyGbYiFq29GuxC/1gGvqWFS61VECrX
YjkCeCynK5sy+hfbsuHzvlTfwOsjH4GtUQ3w0M1eHtOMSXNteoubmnnYZUHmNH+hW+qOXc6X9exg
eVI9rjKPzhEQD90NJIbua9/H8raequrPRMV4MqVgWXjQC1/ozZiXtfloI7C8DlUMX53jrts+L2Lb
5sNzvwn1rA165YthKeMPa6lEdXQNIeLItWiAcGvNjcl3+1zaCB9sWxqV83Hs3Eften69ZUBtHVea
LcM5arvNnsch3pYTMuhUFbDbmP4eZEfJA6mUqQqoUPrmTrYT7tEMmsSWm65R5jCUke6u6V527oRz
d3MPUAbfdGIZ/o53acxVK5uji2Ypsdf09EaZeHztKoa/jluLfjw0uCt6rtCRLwrUX+gH7nKtbwFi
SqEHkI1Lz5St4pPqYzXdMWfRDlQZu6jzNO11dG90M7lrgGfWu06Dm1wIC2emwyxpsnxIaAOfQ9rv
+twO27oCAU22/bPtxHqV4Z7kvmZV0x1jiibjlKGwcZ/vXJPDyjeDjkmj3L3mC+9+DIvusrNMp2wt
ciWGpIhMV6/PfV7hPkTSvcX/GbqWcQuoRHyKl7RUx63tZqiC1rzeP5q0WugRVsLoriPTsH9kcAqK
wJrIrfo65SPssoHGm+mx7qrloYTCF5fcYlz1adkSuh1EDTuoQk1cTVe11oDcFimddUHR7X0X04qe
57YZXvMNUMNlG8Rw3Suoem+HbduGDwtECiXunSD05c/WbM30gPOoTB/cmG+ft9zG9Tna0Xx91QA4
MGLP6in4aKDV8B8y4w495DmhJVoCa5Xf6gkGfTcdHHqVKhrZU3ucRjhhPYxzndfgQ8WkucOK6h8q
UddobV9aiRtYMHtOW1/Fy3N3waU90bQx9DApG/+PZXCfQ0mvlbCZv3infBY26yt9R6XI0iOsMElZ
w3ljjI81E+Q0GvmjsdH4iqL9fkRDChZ6lef9IcrgZ4dPBJY9a9xbfeHOzN/zXa99ETdTlh/KvExv
bE0tfPiX9YE5Mn2sG/TnHMwAW0CrGnrn5nnuCraY9g5VG3kY0Up3iK0mN8x1+d1q9pEcF8GBNBT4
S81X6yr7P4Ye3g/K2GptClZabo7MYN1/hEjMseuB7qQr1syR6txolTeHZtFzeuyTiX+Ny5yjuh6N
635AVLOoMMnUx68Iqqk8rrmK+nup9wo2es1uzsqVNbuC1KqxBZaeu9PMwRWd7HFzU1GQhA+RmFhf
wH4vuzZVs48H2FEM1bVQefYAnFw/FaaO9HqVVk3Nbmk9x3Y6DOuwjUsxkM3RJ6uqjB2WDuSiY660
fNa95f3ROlK/yGRwuiDlQseDa/RYdBO4YMXAuVoeoybPpkPtcnVjOt22d2uW7fpqzFTkPiZJvE8H
SHJw5Ucl0hAptpqehbCRua6bJkP1Z2JtAa+fv9p47rrzkKaNO+apjG/Vapr6SgBk05/MQuqj5sId
KJuRUjmVmi8zMMdzMTqcA8UW669aDPldja7wAn64HxrVg2hb0ybBbo82GnWs1li4c4Kso1gRjGVB
txgH9UxE87jqqi1qohYCKPh8PSp8R2RLnBXUxLTATzLHIS+f1qn+Y7PgB9M1pddrPQtUYizHvTcd
cZZNrIHDZ7RCm/48kqlNb8upSuVhXq2bHsZ9KOcDdxJkJdtXET9T26PFVKLNL5kKJDJyuYlJl/UH
PbaNKtZkX9XZCj72j3Supukwji2V12ZX8BVe67zKbscMOUnR93aefmyJTvOC7RqMvxmJ+HJ05SL0
se8lMCN1jPwBHuwrGb6IqozcsY9FOR2NBLETD7S6F9TKbH3YYUB9j8Qeffs0Lee/lknAo8awktSH
RWE13fGszx9Rld3LqyhFgnWljUu3l3wYdIq1nCzk0Mlxaz/01Uz/sKlNECNbZJCl5GXUHwRsaFvc
jSemPjoHm7crGsGJ4EzLnMU3gELq/IjKg5QfJfqfyGObp3tWICWQ120XRwlmoE3GR5HgQ+NYLUuZ
H6zO4y9TFq0K9beaq+46moDbLLoaueshT+uWPmqoFKqDqh16b+bVqac5GXEVWjEYORR8h1zvOs0r
pe/6SsQvqM/P2QH7ZneVJbF4ataNjMfm/zj7siY7cW3Nv3Ki3jkXJMYbt84DsEd2zh4y64VIp9Ni
EGKUGH59f9td3W1TyaZjR1REhdNOARqWpLW+wa7S9nEymv4R761/o24MYcQSwgfpQZ/gh+JDqNZV
b5MaXbKBrTdydUPR9WOYOWnrfAHB2G72NkY/d4LGMTz2TRYdLFKnFJVanw3C+2S55ZBB2Dmx9Y0G
d9w0GLVOF1smoLAbyqaTYwSdKdkEJhOkDrmEml2Ag79+SpkYFE7ALRdRAa2rr1BLcXVfw1F89KG4
4SB8OtXw6hExGAmAJn0v9q1CgN63vBPlpm1yMOTwrsqD0XxmJQBIYuvdSFpr/A5xPB+eSgmeUTSN
Ce6rZBjz4jAMlkfCxoF5UxgPxuSGRkdMM5gMuzb3aU9cxBtFEsh2d93Y7Y3JxlWwz3Cs+oIxp1YE
S/Giea8EttCdZZtT/ZoTUIwCahtsuB+tZDQeqNJksoFUUOyGItOLrQ3Gz3NJjO42odj7Q2LU0sKN
oejAgaAgFofcrOMp9EQp5b5qh4yGrpkJ7eAlQNw94DBKZQDHzbT57BZTVd3kUHzDiUuJAemPpGu2
Olq+FfGEQ2ZRJJR/zohVyFMmLMd71rhlls+KFLp9Zwxd7+5Hw6WfFLVohXnGq7tSNVa6b7o0sUIc
rY08qKH5LzaD9AQJQIDQvXdKgS8s/dSYekD/RqmdNMeOu6NZofQRTLzmFVZMVU5+nVkeULwOYHfO
EbPeQ/9DxEe7S/U41u5hEIXjQBZrWEF+XWWJzUGpwjht6aiPPconEEDzDbuTOjgLZvPJ7LiNSQfu
+FC+VKXM+jcPQpTxW5fHxvTdU5i57Q9CsFD1s2kjb3BN9Vw7DiQnuvRHpxzopq3PXnFp6vWRzNsm
C/mA3cvPG4YLLku79NUsbPs5dg0v2UIKsHMt+MY7WAGoFPVsKwvsmWNINfw/hhFALvshis2+Lsd7
A1aXyRh4iuaqChELEmGFArwRHJGBStNCkrW4wXTJSCDNhzqkt4HUb5uHNM3HNoAXAtF9oHFYhagw
QClE4cL9ReUgniMRDXpi4YQ4NuoQfLedGIBg31V8NJ8NklEHJ43S0AIz4Sm7U0ZP2TvCbC3C3sNc
2iaydtyDa6kKjguWNzTei5c0pH2UCbIEj6J0Kh60li0YbhpMwlGYUwQ/B3E03liGwVIPIK+OTjcY
VjuNJnifPBFhp9nOUFTVd1pLDRIqRJjsWJZ1/wQnVFi3VkIm5kOV5gqnU+QL9HdpUdPYODrohXsA
m9QUNDhyq6d2bHXlW1NR8OPY9rHaJa1BUeqayA+ge3rd70s2vOogEjy5kklQQrSqbaBuKqkIeSnN
KnL6Pn0XYozbym8J9MVwhC9zzEIDXof5tue6k+ErXV+xtrotKrfcYxHK50TnsetTJd09sSf3R6Y7
uLLaOnesYETBpN3QPHX4TYdRqTI/ryUy1f7YFSX3p6ynGAk5WfewwQbxbZzMwXdx96t8SfoBeROr
Jve21xERUdTsKA4/2N98xoXVAMXJJYH+cItdDx6YHt2SGsKqG68iNH8bDCbkBuKirQmjw8TwsLhw
wg6qqkFxpdN0MEwGi1t3xIPR3b0F26wyoMhFi2DCTZmH6dS1STQNqdUiwPGE+kBMgyme4hLaHShU
6G9GKVnmw1qqd0+tOTa4RGklTVsf/rL2V4u37nc6aHr3ohttO9wlDuh4W2R2oSxLSivGJwzCuuMW
IGpJYMOS/gFN1NZJuZrbIRAZhkSfQ0oOosJFneV73e4LWKdLt7RpAAEL44uhI/3kD9CbeMoNB6kZ
+LrEuGoOdukesOGAU2gCMXVAer20d4XMqYekDnQYAl2rmxR4AcQ5qL2oAfcAu9LNsI5LgNlkweo4
agwxwZPccGIS4I7nPvZJ7Tm+7vWuCCq3TZ9tKKMdujJuSMBI4X6OpQvIdF15yaea1fbXXDq5FRh6
nr6CAzY9ufCKwEv22NFx9TE9XyXUu7dVnP7l6JIbodbn4oCHjPd0pNoGkTV/yFnWEZyWhr4IZOy2
O4sNnX4oshEwatPF1Aiq3IJrSabghrSdcA5gWyhqVwwbnYQFVZrhOmvgygnSKWkN/Ql6FPKFnXHA
f1V5hRMPQWHG/AGWLkueCqDtUbExsGEhfePiFpHGyLvd5l7HT+1o6ZtMalD1SdEx9aZpstx9hEau
3geORhCAY2xgQoaopltx2Eic82tMNc1AZk3jjW8NSCoF05AU0KBGssS30mGTe+UtsZzxc09yuWfc
1ceoY6Vo3tpBj7FvFF3HjtrYFiBF6m5KPeVnYNjcDzqlPPDyuqh98Hk17Z7WY3LT0cTVAxfohEjJ
PubHVgyQAy/zmKWfCwZHvXvk86R7yhzieoFMGXvQHQJDJq+Vxa3VKgo/Eh6X482A+/WB1n0djTEx
ZYBrFESHrBh7aofbWX4vTNP9ZhScp2Hu4JDil1bqPSHNnh9RGa+gaiVVgwOnSocvSNkIHKY18F5x
y8nKLtIax0adtunHr3oJe/pYaybqcy/ObitVFj+44Ti1QErCQOCIRz4VUaFw94tU43qZLydDDsGY
D7jyW4Jr0IqyMGY7N+OqTXyo6qTxk2Oxyo20TEuPvMp5HzRmPmhHEktZoTed7h3GgjnzLdkljm9M
5ljvTGhOvUh3GFSAI118l5KenMzYe5AyAZYU+nfuECKCTjctTSty4qh5v4NX7zy40CN4GV3cM44i
MXi8bwyuWzvdtEe5g+tL0/ld3aePFtiKD2YXJ7XfxM74Ahaj80xEL455R8VGF2o7Jki7WOKtp1gc
vtm2/TPKCaYPsAwObijeI4iW+i3DVfOOIh0OK60WiIGNwknqS2JMw6HmSFGDUtNqh8IekDHldtw/
QOtkOqrWsVJ/jD1+ZNXurZp6vxthfDaYeh86u86D0kRgnxPDiZGxJ8JZ8my4mFypmwpAmUxL7uAn
CZZeAzRjFXRFjqHI4Ep0OzJObm02ja8xcn6fCytu78bK64y9J4wvnj76Y9/8sJj6NHFuIM/cMXbM
rCmvkAG0ksiqk+SAgdH8qoXnCmA1fTGGXdv0hY/utz7H2jSo0MY5ugmkxlNAh5Bu+0EnnH6xGihS
0nB39B493J/vUk+6dxrNihYb0Mha38C0xTptR/6Q6f2gtlNFzXyTpCPSsEo36xeYuugEmzilSNYX
2oPhad3BoHoHp5e4F2+mNY3v7qgqHfnI0aqxORTuDwFhtO+mpTL8qn0+vcSIwDFSIMjUIzGZkCfC
kK8G466XLzURBfF7QaFtwJumi8PSc7LGJ8yKB5wTx+EkhyHNAgvp+k8AxdABwjyaYLiftv1fyBZW
Yqvs2n3HwiJ7255uhUaLWy8z8hs6NSr37YrKu9r22A0Ct/MtL2BQvgLCWKg9zZUCIPPctZWVAiXv
KHIAlXUMKHBS18EJnBnilOvIcpBcAECCKa4pnLw40V6uqwzP6uYsrdJaZedaopHtM4VwZJD+Oucb
mEz/XkqslZmWLYyEN8Nwnj8V3MTTSWpXURPonAZu0HJMYmyoG0hvGu4+tfXpSFoURq+CQdI5Dxzg
9cwrUWza9L39qMcn4mXPV3X6nAM+jhmyLskEEJbZ+hOz7zWbXDcT5wRw1JrA/xCYK4zF36q+eDEa
dw3ntzDL5wxwKRwe0wRtWyz+2rpTkDnXOfLROf87bVNuZQOKt4km/rIKlLWY+uuqzp7zv4HHGimE
AqBvJmDsYPU2RU30/bq2ZzhB2tWJhwsiONoFeZ9Qb/FqY7iunj3nf6OSBH5MfWZrOto3eMZ1ocG4
eR0mbc7/xiVnKKgFvibEcLIww136Cypq9XUABWuGIqLmiFxie56E0ohPBrIWFZ2ubXwWDWHCK/si
L4HNlO2tPWYBqdqr1GTo3DcC0pHIwdvgUpnd8AVZRriqJ1+vmykzdK/boWymGeBRxc1I79M8Mf1+
YvK6gDJngaNKantTkoB0r6Gq09fawcmS6wSZ6JwGbvW6DhmvCjpeFGlalDGAZMAV+6p+mdPAFRti
Z4KaF5B43hdVozyFXN2Vbc9WZzFAqB9Jb6BNGrLnjtxwYVy398xp4Mqe6thx8dpI6257kf3l5eXr
dT0y2zQbqGna1llnz6FyCnqaj/u0bafwutZnS9MdgTNgMdQeM+m1MBFvQgMeFSs75hny9QEMZc4C
t5DSgYIvqDG8lzg7MhrDV7XRB6AwaIUSMTJcWV7tC9sY/nbU+q+34b/Ze3n/v1tv//M/+PNbWSF7
AKum2R//86ks8N//nH/n//6b33/jP7v38va1eG/n/+i330G7fz83fO1ef/sDHHgBmn1AXXh8fG9h
ivizfbzh+V/+//7lv95/tvJprN7//OOtlKI7t8bSUvzx918dvv/5BzmzDP7r1/b//svzB/z5x32S
8rSqUvHe/uO33l/b7s8/DGL/29ZNAE8MBxXDn4JK/fvPvzHsf3sE+h6uZyCDhCTZH/8SAHsn56f+
26O2bbkustcW/s0f/2pLXPT+/MP8t23Yuued1Q1MYlAgcv/Py/02PP9vuP4lZHFf4vbT/vnHGUU2
nyIO1edc2L7T4kpaxXSCJNjB7Ic3wgszwF5EkVfqN9bI3W086d9+6Zq/n/7r0z6akOenzbCJbp8x
lsbeeJKk+25S8TKkw7Opi0+abb1mhlyJBh+iw87PmUUafUwTFhv1cIIUB8SNASU3HobGYbc8y7oH
G87LDyXQKFEpTOcLrrA1ctUqSW5knxW4hJZCf0Thqy18bhUoNl7++I+QpeeXmoEbAWwYe4iBjCfh
Nq+ea5HQlsV0RKBdI9ycP++jwZyFKnizew40x9XJ0OI9uOSnBvzvsGPjS03LNV+XpYfMIlZMRlQo
3cKFR5QbwE4jNIq9rbsbTW0u99PSA8jvtxSzyFonRcLspHEv/47E/7BvSKYFyOAWD53S9ODycz70
XD0PyOyu5TBAB5206k8eKv+fzbIst04ZlwFDegR8/FZtK9PsgrrRjT2ADfqrzRO5xSK1UILQNXnS
IOn6tY47F/lF1WeP/eCd0cINSe9GpKCIr1wzPya1qh8uv/JPcuBHIzw7tpRmQQuadOqU8TF59Tqb
hFbF9E/yDPn1XQ1VHn9w7eJ5JJVb+A3P4Nub1nRNE26pz+bE39hophgefurEc1SE3OS+pu1bCfPr
ruj9iteBrK373vzqAtjhOLo/cDdMM29jKXnorR7sFuRLWvNhYsVGE9kudVa6ZmF1zTnDlUqcWhvQ
M2q819lWd2+yane51xcm5JwybKq2HqmNZZW4Ju5Yd0WS+VOL7Hd1jdwBZuKcNjxJqEmZBqZ8DfxH
04G12a1M8qV3nwWdpGGNVnO0zKovlVf4kCMIsvjWa9bCwUeX0POrz2IO0ZPeJho6x2y+mNUN7a/A
+J/bnYUZw7W9kiAXcmLGg44OV/HKjXxposzCiy0lCqQ95GogQJhBRiG/aQvrkNdijR279IBZWCk8
VJQTaacnc2jajYBWk4/iY4NLzHh/eUIubKNz6rDF07YCBMqJpA6AEGRI/Tj1vpeaOE4WO7T2qk3i
wuyZ04j10kWet4ndKGXertMzPyPATwC0TK4R3scwz6nEsixSFO+IG1WojvNB7OqyWDlsLMzMOZFY
r800GZFujwom5TZDjRL2g/bKZr7U+LnHfmEqaKXHkG5F47FOEMUStw35qK+kSBZm0NyNgNdGWiSV
40SAy5zGLn+0GxBox/rx8vRZan62ZFXPkcpIYydiqfOIjDzgjhbqK2tGTUvNz1auGgCEtBrLjsp+
3GdGHCltABbZbMPLr7/U9bMFTIAGH7SK2fA9l4GRf27qNaL1wmF4TivO9Jr0AryFKBG2cYZqf3HN
/gWWhLcwCnwCRs31E7e5bhH/w6AAZXcB2oEVQdEJ0tDM2qWseutq/piJqghbNW0v99eH0YJ4c7Jx
OymvpjkeBPR9VOvpFjW3zmdxfGhqzoEyTNdOBx+GCzzp3K+/LIoWdn8c9TwrypjR+o7CY2LXnMKy
K49d6lyjOujgMbNbhJGKvHdLPKYziecTbwAym15jH3NufLawPU/vkga691FRa+ZRL1HCGfW2v2Y7
RuvnNfNLDzV93qZ1en5191XwV1PesOpFjSvFg6X+ny1sXkIGPBUp4kb5ILobbHPbng6+bIeVpffh
0sbrz5Y2ftATwDCcSJRmso9V+Z5nmkQHMXuFxrr0CbPFLWBADeiuh8lKRrFj5yMLrk2lD9MtfQeZ
85Vx+DCG4ENmezQwAlSZ8NOMOrvOUdSCeHJZv15eb0udNDujc1UnEGionUjFrrtnJdkYoBnuBqCE
r3rAnGJMiilpypY5ka7Baqss4rDWIDLJ2+KKfDHWwJxLnFSeNoF1akc6gZo0B+4itwG7uPz2C10/
JxIDx5iNpIztyCCF5vdNlYI6sWbNsjB95kRildHKsHtktpq2hxiE9lICNAEXcwOVU21NvHphgOd0
4pFCCNYsHXRPSj/3krwoVr8SA9CRyz201P5sGY9l1jMJiFuUdieQW8IM8GRdrskpL3XRbA3HQImW
hWnbUZseyvQBmup3hemEmpZsr3v9+RIGu6tMcAmNig5mKrTxnoucNU9cVWuWcEsdNFu9gLS4rikx
AGYCsGdLBarTIMmFSTOsSect9dJsEctmhHttio9Q8avVameSK4A6LJjia7iuWGRzonEzVGwEqKk6
AePUfQHrgO48O19zWPupUfSPTAGan+3FjHadBiUAfpoSzqBU3BXJNlac/+XaWnyrd4PzVXFbiI02
cQXqkKsVmW9A//FTAp7aiorDTyfHj95itlW3se4aoBSUJ61vM6ib9c03A6j0A40ZIEGyyGjqc65D
Is+EYAFMfDnODEDEtnQHtIy5q/JujBLTSR9gEmMBaTE5kUuyOgmndIzvIQliH/UmHn0TLj5hmsRD
4xvM0U6Vqlc37Q+PhejK8xz5ZdMWwKBC7shtTnRo2AQgoMM62LFOLqCcIkGEdMaeWD6wtgSMkpaC
1nV5Jf3MMHzUfecF8MuTc+CpvBrAoZNyVAjs5PNQ28dSxUfP9W6Ux8I8yY4avenwWk3p3Azt4LdJ
DmUGeydToBMnZfuulaxxehcW3pzXikRO6kLGgp+YMtSxM2vrYGSWdpt5bb1Z+eZzHProm2fxidpj
roNbwE+GBRDfrZf0IMTmnBc4ZjT2XuRszEITTSWhPSp9p1JN6UjUIhUHRTTzJi2q8WQQvfu+8kIL
Hz0viRUOwKZEE2Nk+dYWm3mYbh7vXd/120Ps48m7NZmKj9PWxJsLJY8yj3me4kkFVHqe+Ut+BMvP
vXc27Rv9YQNnyQIjC9m3lQ9bmNfzopnRYB2VDI9zb5w7djuEWR0qpDJ95b9lt2NItixwhoBukv2w
crNd2PznisoZqolKleUYscF8OiOsxs78tPI5S+M0mzhGWuYDwfE0qje4MQfFpg0GPw+g1R7QwNjo
YROsWVYv7A7zwhp41CjfAPQVZT3osJVzb4I57dtuBe9tfa1cuvQ9s13Ow8VNTl6O4an1+wx0nia1
jpap1kq9Cx8xhzElcV6rrqzyU2UCmIgbbxKCa1P4U0w4LFbkWj7/Z9XloxU9+5CiqwCSop44IRuZ
/4VgL4462CFH2BYawTSBUB2iQNP4rZ2z/Yh4skX2g4W45jenUo3Fl9iqh6MYx+oHqB86ENq6Bis1
M84h4qIXSt2bhmuAuIIKcOSCZHffDYYecVIazyLrjEBmDBywxOvG624pc43qVmtM1djuEGXQz6rK
v+pOwvEaFm+sXAmDC4M/V6puTUS9ERZpUdcc+Nj6BbhhGnm6vFS8j0PsXKm6h+gb/DrSMZJKdi9d
DsoLIII5vWO4D58Q7oYteOfWIUPF2+cQZ1qJOAsfNdfgGFKbChzF8xP3IAeTn5LyPnXqlbzuwnSe
q3CAYgSioFnkp17ALT2txnLPQGwMBfbJqNHG6gpQCs5tcz0OZrjeJLMyP6mmM4PS4RsgYNbSih8X
eND67MDUAT/q9pMoT5VX7uOsD2iCJPX0w6ozv6F3noucL+jI2pfLM2Gp084//+WAIdsyq12nKE+Q
XYHQKthc5EnkHfK7D9c94DwVfnmAJ+F8PNkVHpAdE/3UpRBQ4L7Aar3c/tKeOcc0CghZdPBSE6eK
uNO3aYRnXoMaWdgmutiDGmtAOboSX2lvjacqS3GGdJU4lglpPtuMGlD1Udle1E2xssMt9eh8FzKZ
KYVlilPWuHs+9ndVqb/lg3WSKV+7Qv+sUH4QUedQSLeqgUOWTXnqgyHk23qXhWIL9datEZaBG8Kq
1e8Paqd2zY3YaeHf4I7fsB2/lu9/Snt/9NxZJEf1L0Y5Fsf5Lhw31vab4ctdHbBNGbwr/+vpdEuD
189PvZ9sdL/xif/0/bsMLg/0QuyYAymbuuyoV2blqe6zXTso06+G/sEganu5/YWTyRxMGQ9VTPUB
eolMVNUrSQ2x7UA+Wgka5+X7QcfN8ZRZDQwyRB/zE9NvcvbJcpygMh/y6Q3n+cvvvzDvrFng4A1q
aAyiISep9SIQljZAaBf6rzoF5L9ci08LozD31wEvXHgQykCQVcVGpTgferi2uteF8DnEctDGURAc
gU9kAlNN+64E891UCytt5T661Ennwf8lGuktSMjteY9IBuAinDQUlIWlc6d5j5dHYWkWzVa/hcKt
cFMpTjCqfGhFebAcEl7XNPn93WHeoRC1UFaBWkh30qwcdluxtnKgWRrX2cJucZXLDLD+TnpSvU+q
/dqx4hATqKBcfvml9mfplAaa+1ToPDsNzLgZUvKexcYROKn3y83/BBB9sL7mgEtndAS0kHAg78Ip
hIz6Nt1gfh7aW3XHw2n/Bu2ArVGE3WvjgwryLnaQygmgibzhAV35xIWhn8MyjZZxrRhw/TABMUpB
qRF6szJtP+49sDt+H/pucE0xtU0Z2Q294XX+JnV3rzOo0FzuvqX2zz//ZVnkoEKDhVrWUcyck2jb
rSgyqIAL/cfl9j/uGqqff/5r+3YZQ2uQ4dbnmveJBXTI5KzABJZefbbgSqPhCup2BdiAje9Q7rsg
rCh7pUa39OKzNaeUqQC5IWPEtfGQOAh1wJBd7pOPQxGC8+99UliFCbhOOkVMfu7sH60Aa798seU1
cHWHoLL+e/uVAUp0LU3nmIBUeFPahjwIOayZC3y8n6GA8nvrI8QQ7E44RUSqDLTVgkbS8m4h8HWD
c1fI6moNpPXx+KIW8fuDus6NC0/D+MJMIxiE4UMnACpXdOVU8fEoILf3e/ODRxrBkVWMKj0JtTY5
xNIIatCMJXiLlwd66Qtmi7c2Pdxr5aAiCyeAw+jI8YFPkgfcc9YqTh8ncoA/+/0r4rI1LAukugiE
q61IKzAIhP069GkbgCL76NnDVqphZZP+eE0gS/X7wwqW66LIDRFp0DyL5UG3Xy931NJYzJbyiIou
h/ZGFcEo5C0ZoGfVQY7Ax9nplLcQK7v8lKXXny3pNhaD6JWH0m7PPzXu+LkWa7Acem7jn7sQmVcV
J1laY1wUfdR6Bn0qStPb24WXGP7gadXtBCOODgY8NXiINqRU0sDr7e6xqSq2Y4AX7npTdyDdonQt
3UmvV9/bHDoWQePxFEIVBZjkde6mW2gVGSdStulRAyMFBRwdTGu4124zOJ/8SGIGnxKHpAQyh3UH
pJqVlsj36zBeaK3hG9iiow/NpObT5f5cmt6zOANVtdotObJU5lQdCaQ/QJ2On+rS/XxV+/NiJ+j1
yL5naRm1pAra3nrVx2qXV+3j5eYXJt0/Sp3dSJKqgZSXGfMDsk57VpXbRG+31ZSuLJiF1TkveLqw
AO8k7heR7Y3J3pzoEyV0B9uhxNc69wk0tn0KdamV+b30QbNwk+jSK2stL2FvwAOoafkJf6/tL6Vc
2RIXxnte/OxjcxRp3BFoHijI97iUf2WUW0dVW2ucuYXNZa6ozD3CWFUM2FMqiFPpWVCor2L4DJn/
oG1WIOJL3TQLNkLxKWUp+CeD7d6Kc/eDUbOfGqhesWbtzvrT3eiDgDBXWGY5bLFGXjQQiguGbXpL
jmYAXn2oaz40PfxmDNpQu1EbfRv7xyfo1twWX+3N2uMXQt1cg9lMxoFwLkg0qBrCnz0U22TNjDVR
/qUunK18x+srV5d5HeXl9wpamhO9gwR5aOYPl5fmwuvPC6QQJzFkRwYzSmoXwnTOyRmvcaR0CJkX
R3vcQFDkzEikG82TFesPduHsLr/1Qq/M5ZezOjU4rJxIRGx5KAxS+hYKcH4Rl7ofQ6dg5VSxsEbm
NUnA0S2jcocxgtELLsldPrykhcm+DpluBxVJz3oBBiDa133U7ICRQ4ugyQtFIxvCJE5919Z/UVQ/
q/y61TivK5osE43oWBMl2naasF/mz2bZBqRbCVo/feM+WIhzQnhFIBYSw8kngrdp4H7pbyxImHzu
/Pvp2GwgEbAnL13hm0/6tgi1g/Yiv5Zfi29ggaC4GzoHnNZWenIhfM6LLu5Ztwb6mWZEGm8HlUkI
Q7XiCQWOZnN5qJZWzexeAVw6t4bRplFteNNty6oscHVjXBmopdZnax6yRB5krBj60aAHeEO/lk53
3XKf5+9diPsYguXmWbk129ZMiSfJPb6GTVzo+HnaHlMYTgymRaNi0HaurjJInaS1D+vv67pmnrnH
2YFqvYORhZDFoWmGUx57KzFl6d1ne3phQfpFTdKKpFHuOnEzuTFUa9YW98KYzqW0oUOv9R60JKKS
y++Nbh8GLd5enoxLL35+5C8X/xpZd0tBTSgapQN82tfCHX2GatZ1rc/28LTozMEsWhLZaXXT2Q6S
ndLZQFvvGhctbBPzNDvEgSGTkzo0GmhygL4hDmzwLF+JBAsRfC46kLUGsXTIA0Ot0hqhV5YAnxvf
EtgC+QzxCpV3ZyU1vDTAs0XbZ7bbq7ixIFziFEHa9W0I5vrK6XZhiOd5c2/oW2jc5CrKySdrrH1V
Nz7oMiudtLCbzvPmpasRZuqmjCrVv7n69Gwn5nMWe7exwdfgxEvPOA/QL5OUeU7jGWWP1UXd6cF2
qmTTt3keGjY0WOGhtoZs+fgeYMwjEDKeJaJmb0QJqd+gBVwcJ+S7mc9MSNopr9A/6x1YRtCGH+Pv
l1fIx59mzH19GRW5beSZe0S9GqJ0EvZhFtAztpectMzMV9bhT07OB7vrvCrAG2jlJontQC5pwKHH
5Dmkp8EebevE2Q6mZjZ+AXXQ4zhU1dbiwOs7kErca5UDRUQ9Jy8uhAdXZszCZJ/XEOwhnwrhepDU
FaPHfKiUGS9xppzrIFBkrtRQNgnMBs/blDMMN5S+mpl16CZ9pSsXgsJcqWHizthAZ0dFwsp3HlSS
bLbB8XebuT+c7O2aSQFS8e/zXcWasCEihiNI7fhWdYih2Ecgvm4AKXv5CUtjMDuDcOWYSEUkVpQK
5gUsizOI/YiVxOlCxRdB8vf3HyAWNLIOMUGnqFTL2Ekek040941S2m2XTvkZLdFPp8nTxSEF4mCr
m7zaTUqrPvWkpw1wVHkcQB+yfrnqe/9RfcjzpEQAMSOm+I3qtUd3mq5sepb/HE0Lefm8IRGHwuWN
AEsZCb4kvW5nmEPbtDiDVRXkiSOeqHEvU8veyri0Vk50C1vDHM6WmjCZkxUmc9+9TtpdDWfRIX2+
3OVLbZ9//kvQJkB/msD8qQiO61sBNTgIWm8E+3q59Y/jJlRif2+dC4G8EMcSaboaVhGnrC+gkMZ9
jWsrS2Tp/envTxgcuysGrpkRz9xDX5ig7Wbmi1ECqH75Ez7ebcCS/v0BMFyHcG7n4Tjq1gooqfZF
M3kI9W1spdDdyWkCo4Us3Vx+2tLnzFY87tNA3kFFN8o8qzyLhG2axEng+8BW6jxLIzJb9A5cUiBE
gv7q+zwLnb7cEFpBK40PD96Q9yudtvAZc9RVnHOI/jHbjMzzYa/M3AdImJ7oOK58xVL7s9VcEdX2
LcVX4CwAvHDn21npJ+Maom8h7tLZSWaoYcfUF52IRCug59h9Eh3oP5dH2DhPnA82+flZoushImLB
kSIaLAVRfQOJgCz+AhVp8M7Bi1Zluk3zwfZLt37tx+xWT4e/eAbTgMvPX+q6889/WfAGxzkc1npY
kkiqPOsqyY8apB03hoD97OVHLMwxOlv1lgN96aHBbWXw7CeHn7fEttqnlrIDlOe+XH7I0hjNFr6Q
UNWkE/ZGt4coM+9QOEvvLze99P7nkfu1i1IoGkzNZESCmb7ob+H+Hej0R6zW2GsLMYXOVrlwRisT
PftfnF3bbuM6EvwiAbqLetXNlmXHycRJZuZFyMyc0f1OUZS+fst5ynAtCwgOcHY3WFAm2Ww2u6ur
jGhR6XO95G6nmTs2VuemmJ5AZHwc22TjNb223cJ5BwGuOscQaogKtMU7SMajPIeqYqAV7dfuvo9U
0afV4iMgo3bOzAjkyE5lvWjpxsAr2yBSqoByup4ao5CjqSyh7mPX9SUByb27kD4PSFF1+/vbvbJE
IpmKYgEQhc5+MyonxdGKU4L/WLSNKGtlq0UGlXkwZI1AEyZaILFjsiN4ONH4ACLnGOyizbPcVd79
WawgHkGI/q/VpvlQxlmCUvLIc2sH7lByiLWiuUzgudprZQr6d7mK0ZwyWwZUHrqhLD1SQJZq49Sv
/ABFE36AaQK8DYUKVMqZM9iuPENqCmIV4Pp3JdPVJIds+bDbZx+Uvv9OdUDRPMvNbopyMj+yZH4s
0MN/fxlvDw069H+HNgeUxgybUTS+qe+cl+99Y2+gT9bsWfBYlT4ZlazAFBo53839g5x8s7pveh67
X/vpgtuSWMlZDE7HyJKhV1i3TrdFprl2QgR/NaoQcMiKUo2UOqvcBZX+gDeG6ja02pLYXTsngp9C
VnkEv3VMowy0jpr2GKvNRVYeezQwSf2BfDUyEXlXlK5RamYRI4LOkVsqiVOzP6B+8+9vwYdvunG5
i+wpvGuhPqLjVmo97Vk9oHviMLxYv+yoDQffeJxdSFX65XP2RH7Iz/ZJOUB+YF8+lT/rn6bqS979
n7FixCLRSlUDwJj1RhsZoISqLHoa5y0A2trQV+P+5O0BPI+tHnI7aGkdnrRufCWdsmG/K+AzVREc
yFhB8o12RIkGPWeuUVitG6cJfWZFPrumLnPDtfJudutmWs61NcZ+PkD1K1XN/jwDiu9kjZGA0r3V
D1IDEdwxI9VPaUFiEzI4GXpY9Jg6MxDa72D+mYKhl+VzVSXUZWAL2EkdVKmNCUpqSlaOX3oAKZpw
5pXablW5G+Zorv5I5gjW8hKSWr84ZHzub/Vtp6J8QCg+7QcUM0nDGJkhbXSi4AfqDY4+h9Moff/K
+OpH8uDT+BOXO8biWImW3oPqIp6ivpr/SMGXfX/8NXsSFqilnC7mhDK4kupnpTYDhVXPXxta8IcT
UCEMCTGUbRfN8muIru3Upd5ig7i98OpHv+inhaHpOE2gt+gjWsivYPbepzPaA2nOn0DZ//P+DG76
XTA6CYuTL6VeXNXgo5TsbEiiglrNTYrL/cFvrjwGF5bHHlNSFgZlETR0oEX2UFQbA99cGQws3Baa
nLVV2jVlVKflggZPsH4/QmFS/tssSgqJ8KzcfW0Gwp2RsZTqLa0oQGdQ70o8aLp8xSoVRbwlgMwY
QIFFaUTkfa1Rp4DO1P3ffH1C/t8FgZGv998ns0lBoq5PNp4rSfGst3Iotc+gPHOSIvdZvJU3XLEb
0f/joZUbPDZZRCEKJiWQ8pwB5lS2kqs372rMQfDTFAJOTSNrNEpH0IaoJyW/IAvukmp0IKiI5/5W
SLm2WFfT/bRYEyK/BPpHeNtR4i1x2CW6x4D3WmbIGukbr7212QiHjLYJSppg3opk6E6GaHrN9hNL
7ECWWHPoSo2+deBvcqvUTv37NrD2ReHk5QwdT3GVUSDQ8yMc+GXUsmNiQFqiSCAdAZWkQwUNuvsf
Wznmop8CbyN0CsH/FeHZ50zgbSq+1IsBMxCOX5OC8TeWcPyMWh5PsgINq5hCnCCP495lEIYNwPoj
bbjClTUTGbQWWc3YaHU0gpzSB3sA9EVilh2INYF6pzbR6GvQ/LvCIQRyf+FW3JjIqFVYUgVaV4VG
YGarH6AsWz0m7bAEaKYAJDCnxdesQQQYS13fQeosZUgwemjln6B+7S9+di626mW3LQBMp/+eIqUD
EIAB3hLBtp0RsCUl/3N/iW6fT1kEFc+1WU09g22RqQrzxAizrNtnapfu8lbpIDIzbnzotkOTRXhx
opNcUuOaRrpVBAZ9zID3UI2Na+R2IUQB6fO/C9TLkN2hjTFGSZxwF9BZvtcUCINB5bQN80WCIhTF
dhcESg4jclqPHeoUgaSpkOMbUJ5rGKEvltZs9q9fb8r/vyRkEYcMIRNSQ4RkiGLI5zhFDBhrx8H6
gP3jMjQrpe4iVVWgEMO3ZajKTurSb9x8ayt9NaJPLhfp51nPNBzqCbGGrD22/IXUGw/gNUMUPK2W
plwqG1j60Pwi2buWbeRY1n6z4E/BNTbluhaPkabantm8QMbKVaYvPathHUI4M8Tp1EFAbIQUTe7L
EkhUN1uRPngpb2204EJVs50HoOrGaGkM7qrQoHNNJW8iretSR4Ya2VVKcPDB4Di/0+Ja/zVVvfZH
luThrKOrVc0qG0pNLdSdaKXuMimpf90/27fdnyyCR6GLBBGSuWeRXbVOYcl7A1LGSrnXZeVr5kAE
c4Cil7z0XMKhLg/95JnFhgnfVI23FFlEi4IfUrFzioFBLeq3YfEtidhF8aCCFqQBc0xvCprQPgwX
/UiifgeRK+/+mt2macGXBVup1L6MObcRGR21M9nR0AjaYDqh1UJ6yE5tNARVmDxOxzyqfTVKD7Fv
X5qNzJVyG5yHrwvWBOX4BfVHSO8maSdrLofubt4Z4wu3wCPnaghGL6lJ6keVdygnsMGuuQPx0/o0
s0H5AfiSQQCoV8cHdPbqxzIGwA4P1gKZuyWDngJEf/TigUlqdZjKtsoc0wRj5tTpRHHquIbKl7Vk
LiT8oGdaLdoTLyF7Xerp4knyGDuWwWQfvVZIRipQBpU7g5+TSmWvTWurf20lTk6tSbvv9tI1nkGo
EZigefZQAkd13U7Yg9QkZZAnDIKfRLEuMoU6F9TyMsjDD3UEmdWr1ht0nCtZ5tBjmdD3LY/8Bc9j
Lcx7pvsZdLh/G6OK+jwYgyB3PbdmYPXFfGqbSvWJ3ie/+yYboAI+tZgapKoR+qPc+tBC3v250nIJ
Kt+GJr1Dvso6qh1TnMSoEm8GczF4+pYx/WPZsu2kKIC8aE0yPhRmbjnSBN3YsY1/GZWlvGnpVdEx
TpdHC7wLPl6kYNiCAoHDFQZ5qxi9zm4sKRVoYShkw5sWTYr6Ere+YpYfiLvhGxQgY78tdDBOmdP0
lhhLne7mqz4rgrzYAZUmbFoq0MzVpYVnNcricDbXb33dxwHEnCC3qpfIE5bF4sIn2yFUHjWX2XWb
OMOYQsgdim4Qnc+g96OWVhUja6KNHppKK9Np+wT/N2p1zGd5rB2hHas8t62mlI7apvZBG7q3ZIL7
gF9K5gpgKeBmoEUmbbFLrlwjYidDKve6klqtfeD5Cy97P0+30ncrF4nYxKDi/reAEbQP5gIZQyBn
/aawfi3Dl+DSOKDXOOrT5TpQ1PJqBU/uOZvqU1kZ3wuK9pP7zuc2yRFGF8KYvEiGWQXNfxSbGkTg
pDh5XzIKFc6uKw5op+EBKiq5OytT6jWQJg7wJp+v8I3ZBZEZJEfzFhxpNS4ieeBVRA2qnnlSzfv7
v2/tQrku+qfJdyPrmgGFogjYkRixaL6rc0I8SmjnoYnDv/+VFeMQwe66lEBTokcemdhQGcse4url
/sArtiFC3SFG2JB+arRDl+MQlEvxawBCHTRV1sZ1uBaGioh3aErW8TT02kG36zIiWrPsIShRe4sE
kb+6HqNGyVOvUmq6r43cIxOYjGSlOtNy5DvoKFY7KfliGCjC4mealLEyN7iblzCrX0uQCybmRg//
iiFYgiEAN1zOfVrlEW/Pmt1GNuEhqHR3UJXcMIIPCNONuErEwaeSxbPmagUTztdlmrPs2MaVErZx
K+2J3aEnLqaW/tumw/KC26PCw1HJg9IA4wmfEwv/6oenBkkgDz4SPfSzYQdVU3R7UP4qLlhlsr0d
N2wHfv3mEINGwtHTBCwshCz7eVjGwLJ09amDUq+D0H0MJKuVPQgkJm+2Ic2Hrof2YMHK+kSuEoil
amr7DKxnrkXyGjwoqeS3hjR5zULsKFcY8aw+VR7URFF8m8UQ7OP4b0zK1T0SYP1TWrXMXwauu/Zs
b8ERbz+5ZRFI3hNElNKIMIp5Re2XrWed8tKhtbf50Fk5rCKSk5K8axIJabZMGR6AeTi0wxad+kdC
7YYJiDDyLh0To7dhZb3KGNoFR8UAis1M6meS1Bl6nIdWhwx3oivfK80+0B5424Vmb9WY7zXJSn5B
2RHku8D4LIfMIH2gzJm1K5UWHFiEbqFBrm/wG79SxOBNizoxoK8p2Orn1mtBPepnvMr9HliqPWi4
Rshl2vZOttIXlZbDxot3zZcJkTfEJGXKm9LGtRy/8ya76Ex+QS/yxtNhZVvF3oyyb9uGcqTtsuTJ
Im9xfrnvgtfGFaLrslAR3eZFHg1DHVQJmFOSfOPyXPNJQuhszbOqVBwOwzRlpx0nV+4aX87Zzuy2
5KZWFt0UrmcIwUKsW5poVM8PDJhhnWpePcrBl9ZGbD6wGwRbRX1Nlc6jk2t72v25P/DKyoi8QHOc
VtCfwBlV6HjQWuM3HUefqIkHT7MBfV9JI4mCh2OXUj4muAkgqmzXJ6ktXLk6AwPt9tUWv9HaNIQc
QZwVnT2VWhah3PRsztl/rc7DIh4ftPyL0Z3YiNBO3EyBSsuBV9FmvygXzdczZmzcaWsTECyUK3bW
SH3dHTJbT/xqAB0bGK70l4ZYxutiKVsydCtmKvYh5NLA7VkacfNXi0+SPdjffDXbsNKVSYhtCOYE
GGCiIEQFmSmktsl0sc35rchsT+Vwtvctdm0GQpTN4grOzYTFqn0AFhlAphMXir73B1/xQSJEvyE5
zXVFphFktyGm3fYgW6WVthEjr/30698/xchqR5a0JT2NbHPxhnk3LYY36hsB5triX6f0eXDJXJSK
IIXezoG1BP3sTalffUVVFEkXEXEPP5EkeH5ja83Kw7PU3Sxxry2KcHQTxIs0VZGIH/I3Of0vNgeH
so0FX3E9ojLiPA4qX3gBv4+eJ8R6SuaP6EA7cGRBPZs22T6Z2Ox9wXYgQSYY5owm5iHn4CLsrLF5
ziXwp43oyfni6Ndt/7S9xbxotTpaPJIglMJBM94uXyRKF5FdnJAOjJYmj2b9CTJ+MPsDjTd24KZV
YlEEqxwKA/IGqsIjspyq4k+hPej9jzbfSA3f3F+MLkQ6yyQ3kI0q7Sg1/swaZJ2nHC3EhcMqClrz
1/v7uvYR0UAZZaltzzxaWOkjZgaO92jYVTAjX8vT/+5/ZG2dxOBnqJWkzcAPYY2KY9u/i5EeVf13
Zskbs1j7gHDBsEFGS9MC+1FAE8YXo3K7djj2RfsHajNf0vRRodX3r5HOUzcg2mU8itvfNRuPdsq9
hRbB/TW66Skw+vUl8+kIoGxr6io1eFQy5kol81JQ76YbaeWV7ixbxImylCE/hrAh0nfxX5s50wks
PR7z7b/DBRJ4z5uJ3JuPAkzjukOfplGMeUparFOUhhTa4f5ytALTrZHA5o6ys07x2ThUf0gAjppd
tZE9vh63/3uI4JvCzdOpswaoPnZfBw9UMCDT68q18XJ/X1aXTjjkZWpWaI/FjK6PrEDz8sAM5RAS
S8feASmU+xVFcXCKioCZKo0NLZ5gAID9eK3+3Qa05f4Ubqf2MbRwyNncaIQPEwcnjZY/FENrPwLd
RaJSy+MQPcUoX/BMK4JUZTq4xUyAa3mshEo6y8+tbIw7XOv2sWAdMgd2p7/ZRTuF6Perj00ODflq
UgZXmVPtoc2nzAPXvE2dNrPolhjCx07e2mHBgUAlMqmXBWtjOHVInvj3+Kl6MA9kh84Jt3NTaPKc
rQfmLK7sFT/o4JiBhBpJ625B1fTrl279AsHDLHKqUtCw86hwqIfD6UrO9zKsnMY5X/xvYeb8KoP6
zJ3d8cf77CkujEN23h+v5NNXJs4cdJhZIHnE3yq0rvgLEeZjVuNEpn7gkawHKVMdm71AJX7LYlam
K0J9qmKUyGBiutJ+8LknOcYemoggLPmPOhY8B/UJqD0LD4ojOADyxo23tsoi+Eeux1lCRwePJncJ
UBd0pKNxPXT4Z/Znd3Jn/JOH1Gsc27EcwFK90dGwCegCckqQsjduu6eH8bf9M38wf8e2Y8yO4ab+
VkH1tvYh2J0E/5bqSc/VBr+whxUoxySqg8a13N6fsCZAwuxa3wTtKcU3Ew+0vfdP8NpmX//+yatS
LnVWxkdsB05Wk7QeSK5N5eX+4CvuU4RJslEnc3w9XKMeQNmwZL/uj7vG+f3hUT/96jweVWkpMDD7
nbxa2LGrIWne+JDt493PzkFe1od8gjt6/K92uO7UAeVFpz0NG/HZCqTZ/uhj+vQLSG/VRUzwC9Dn
5sU71S/2KUjhE5/u42N8tNzO6337JAeg//VzYJhjn/haSIPRrd62TupHa8wN3yHCmCarqy1c77Dq
p9mfdu05PrDj4inwIiWsB2Vq3/imhmrY7mvnvXVrNz3QU3NuD8NZ3deu8Wh4G1tyjR1v/RTBjXUd
4/kgYUGszuNwYIDx40q70vfSfbsvcKx+Sj/j0UkfFHd2bG+IpEu33/r8B7L3xudFJFTPgHxuUKVB
WlZ3v4/O5GRe7JJd+id/TPYGc+YHEC1E2UsckPNwZO86uFiaAGJs2B0kjX3VkbytfbldtFBtESXF
gVElWXqNVTJHOtMLelOXN/PRekkQIB2HM2SefymP91d+LYwQlQgle7HjAXpT0XK2nutH6Vd1Av+v
PwfGQT1ilze6Cz/8/60lFhwUbvCphGg0jO3QHuvH7mHaNTvrGxb02dotkHEwXNmBDMvOCOfd/bmt
OBBRqtDOCbMngLeBu1HcpieuknyNKgey2f86vhn19LSQsWot4Jp02JE5dcEev3XNrfjVq+b2Z78q
W30tm9dLFP3DjYOx1Scj7PbJQ7UHec5L56m/SyPQz0Ng+/RXcUJLHa7y+pT+p/24v3a3AR8wQiE2
M2s8IofrlccCdAeEbUh2yX7clV5xAH/trgA72ORxGP8YEjipdjdtRM2r5i8EVfJiLyrgCwhs0dT8
vX2cTsWLGs7nIrQOxY/ykD0D3Ht/lqvWL/idMWax0Tcaj8xdtmcX+ZQ/m4ihyXeyb86APW5xkt42
RSLiBYkKzmItxpwS8KnkueZpQ7w1h+sJ+v+TRUTEIPpZpZmkGDs98sDcoQC+1/bJgRyzUA66cAwN
tzjbG576tmUSETU49GOtANjAIzs+W+SHJIdx97axGWsTEVwEJwNpwa2J0PGp+oYKYfy3/KG/qD+6
xkFaMHPSxMkm8Ik5YMHayN+tTef6908XMajaiSZV+GTXg84vi2K78oxqIwe/tumCk4DY4TRJOnIY
EqC0eb1bNuXa10YW/MOgQBshSZHg6Qfdl9JfyM5uFG2uz/pbxiQc+45PU3Ll0Y8YM5yxRqdh+lvO
X1r+W6+x9lsUhyvXARERgPMwp22qyteIWj+ofgmNgNyTvrVR7zdHAF/3WZCfrLBD3BP79+1rbdGE
s77wGFPr4NGG5VLUL1CJ2shirNitCJ5R0mWQtAS7geQOgELMTfTJpbHmcWDq7//226VXFRpy/xqq
bKKma14dSO8t37P3BHSN2b4OlEh6sHzp1AACl37rH+pDvPHmWdshEVgDScKJWD1Oevyzzxw7c5SL
8VY9NS/xj2T08Hz0u2A2d3GkHpPf417bOJEr0TkRITeWDtEcM8FMC6dCS++ZB9Sb/D7UvGuAXLjQ
DfXSh/ZvEVZh+24f6m8q1JOukcOWs15xCiKNaLWQujYb7OdAp+89CabUOA0q8+5v5UcW9sYRE1Gg
WposVtFigp3f+YYj48k+7KbTgOdi7/28pAi9y8D41eyKE/HqaMCrHc90p/+v9K8YR/zbtx/Lk7Zh
WmuzFXwJYezalz8iWazyzFENLXdILbsts4L7E145dyJ0dJlyDQqp8LE9iI5A9ZwW/90feCV/RERo
aNkYZm3lMNErKFU6QxY5agMe2kF+5nvTa/GEUg4zrANwzH11Nvc9XMr9b6+tmuBMhoFC/m/CJnKq
OEP7nhloYLA3VmxlcBFwVdBlNvsJngrZVz8BF2+97CVjq+q5EmAREXaVTWqSNwt+u3Y2vvcX/VU+
lc99FAf0NftjvV4JazaiSPv2bSLCrxJ9sdOiwJcsO/NkXrg0bZ02fiPTk5b9tYAzXRS2ddtel/7G
uRLxVValxpMqwxq+q+5Pxcm9y89T4eCBf/qVHYJfjRNkzrfUQ6aodNCSsDOR7JWdvwCFI3b+G70+
le7rfeNYsXgRjcUmXrRsxOVWguLCMDtfM5WNoT86/m7N8vrNTxFLJhlgB54xduM3f0EEz0HWAuzt
S/tsfbN/1g9D2AXA1HvGEz8wH9j3KP/Sc4qIPKWzTNK667CZRttAG3d00DK84RPXLhsR3hLHuWko
C1xu/DK7sj+eskN+jsP4KNnIUzJf2slH1avxOCwh7/Pt/jatHTPhoVEX1pLLNeKzST7p+qVK32d7
I8Pz0bd3a5sE/9BC+BGQPCwWC6QzO4Ju7Kl6IUd+6B6xP4fsbHlbXBsr1iZiytok6SwDDTYgqRjd
BiyW1Hq8v0C3i3BExJJV9iRz7Xp8l/ylgUS6khoenQzfIIvL9Y2Ic4W8h4iosjJvGdq18BV+1s7z
oQ1tB8puyL/J596Pf9+fyoonEpFCajVIus2x17ISHxl9UDuk3gArj2l6bHQoMM7GvsqqjYVb25Kr
xX06pAOuBrPK8TWjvbTae6dtjLs2C+HwV0yeZ0W9vpBy6hrzQz4v/jwZXjU8l+mARgMoD6pbJnwN
+W+YsAgh0iZULxlaLyJSqk5Wh33TucNVE1dHhjtDVhQ8Uar+YqXmsesex8L4WkAiMptOspKbrISH
G+PH2HzIm9eE/LxvBebKlMQTTyR0fljYl35cXloQgk+WdZin6mmQyo0tWtt6+d+tn8Gp3vKGWiFg
2YtH1Xr4ZijalmHd7m5SiQglKpYyrhapskLwIoBcu9LHdMeMUQvQkWCGEgSMA6usyx2giO3jLOnj
DjiAwc0Hm+y59V+nxtTV6gZ9q7PBOPEZIcXGBbziLUQgUh+D3b9vdStspKsyxg97YZ69PNkAjWvZ
l9oJMP/rxz+dLLOI64RVNgl7NmnndFHNM9BmgAfkzZbvXrkWRDiSaZOC0lGxQ4gZ9+9TnrEdOPCS
swbxoI2rdO0Tgn8Ae+vQgNWEhCUyog6agk6N3P9BQ8dGtvUjwLpxdkUm0JgAa8AU1Qo1NRkjVU9t
wOtp7i1mMzvKlJE/mZLNaCbmYEEY8/iiNnTal4xoey1puswp+nZGRjEfjFCFkLk/6PFwXtCW4lJJ
T/E/leLaza0FyawgF5i2wytEQJqLkjb1swrUHm7uvNxny2I/qWoB5JVutX5pJn0IxDX1sqFfAmuw
qZvldeZDBFW6qIuVHyEIBywJHyGq56hFxkOm2dniLEuHCpOcHKC2Ih+GjJhhlRXym9I3/I+pFs0v
q6hU0x3lVM5B8seUsEOzSYjWOu2Vj1S7VPPU+5VsGG1ATRmluSRXLbeckEHp6wlChF2fhZZalw5q
TpMcFOjChe5kXqiIOAjahoZqVE7AtRtOx6kF0k69QgkvSUanTjvbazjqPOjmK5fjbDX0SbJnel6q
CbltLvff7zuwFcMRmROvnOO1kfYkTMCFDaKSq7b8qdOUjYfHNZtww2w+6p+fTle5mAkaW4gd2lxb
iMP7aTmxwiwcVNsLfyqNmDijyfODYbJ+4yysOEwRvgJugKEqKCB0tcFmp6lY7mZc38hirKyXiF6p
ptIya0PtIkNCe++DMl9Kc8PdrQwtgvOqMY7NcYjjcJDUDqdLP1KocDl8SL621yIX7gAxmYyrhgXO
czBElU3Ona5UE7fvatn7kjmJUD2LJla2lIkUalXuog3ambJjrnyNRZyIQHzNBjgh0xoSjvl4MVG0
dqXY3APD93NuieQZZnO5P40VExI5bmti6Hhy2XZo1uVjC9BBWfKN63wtkBel85hk1LpS6nZYa0MV
Kp3G3JLSFN0PYOM8a7Ep7QrL8oh2xVmjqw+aXc0e2Xg0/5UlYnNHgVxy6swDzSJwCtGvNPyoRGTH
rRtVYwOXLExZ2c3lTjfBRkIMiONuXCFra3oNoT65goE2oOQuLTssaPvYyJKrNFtda2tDC7cfs1Qj
GxROwO5stjsORnknjcstyPhKjCfy46rWZMiJVeJcAgTk5ulkOhMBMkcezgnYEzaC1LU5CFkzkIrU
MctsKywG81tC5r3cTFtVqbUZCCEkBH8AOJGaOMTlQ06mrJBXg3TsoVdb+Zu1yFvPuxUPJjLKas2V
kNogVtiagC4rsaPycc/p12JtUcibDprEKquSQvRqUXeuzO7CTE0LVYjb/ICO2FZaYm0WQkQoxyBq
iHWsljIrb7VBLlmRHayM/b3vW1Y2Q6SW1eKlAjOGTEKZAxXCj4uSeKQ7FFuSdWvjC4cBHP55DvRs
HNp63LiTUeouWDpP4NV+WKr2a3eVCAi29Dht5iyNw2Y2w6YEP65O6srpu9H/2ioJxyEv4qVQDbj6
onhGO7lbK4cBveOLseGGr5t5IzARKdlaeVIKuweIttdn4hLWoeBQDydKORr+NZy80tpqH1vbEOGN
WLLYyqaBK1FrvPIM/D4GSh9d5eTTRsJjzWCF490si16qHA0JSkz8pkZortL0XHD2dn8v1tLiIqg2
M+2JJh30w7oml/ZM1ZvXsrGrPWXE3luaVTwXvVIGJpHmv7NedWdVmYkzgGkAKZ6Jpo8xLP7JTltz
cJu4Jkdtqke/Zmxw2jadHhuIxY1uYl8DBjmZSjtgOSQ8aQsyzg33uhKIinBdScltupB2joo4N9yx
Gry4rve91jJHqbonbZ6+T0m7EYF+AJ5uWJcI1JUlNAfH+qBErBmtY8Li+oJHYDGhT6SlHklZkbrz
SFvgsHIJULEyn7hDwV/iTpO25cc+8qi3fsX1qvl049KyBycPxHSj2Jpm7gy62RGHxHhWe3qcXQkD
iFb8spsS4eYE/qyfxjSzfdrzwRm6VtupfYKXSomsgNwourPwur/UFnhxTU0q3IKO5AHtVNn7UFTl
z1Kh5bnqWvrOlmp2LLnpjxrJsu/c0mXfNFqth9ao0qh4imkIdpauj4yZ149A1LSP0I23eyfvl3pX
F9NVF7KeX8HYszzK9lB4poE2f1luIMJnk1HzejQ/PeVTj5aktlV3iZzobzNQu/hszfdjPxg75Oe6
PZhLBpzkSfVkalRe3Wn0Za6qcnSMfJ6P9lQMB5XYSzBJMlBpSV3sFPRRuCp0/9AdUOpPeL9Qf9ZM
LXWHSi4KtA0YqeqCcjFrvKoZkMS0CjYcFlZPUdq3VeOYtWqAbIOzfiPVuBIafBzLT/s4QuSHZeiP
hdjSMnsdcOGeOaXka95DxEyDjyCNs4b14BpPfkspP+SmXTsFzGDj6K34P5Fq0GYqaRO8vyHS9aOH
Z1WqUxO/J/VW48uKK/9AsH5aHo3rw9KaZgfdQTwCgNAKTDynXTmzDrml/YB4++W+H1zZh49aw6cP
DUuiD7pck9AuUFdI5Z9jE2+42JU5/B8M2dBoCmHGK5s5Uhu0bLykasNMZ+eZ4hE72l/qAFNBwfKv
T8garWTSNTeecPUl15oXsEB695dn5RoSEcP8yvBEGNK7cCtIDCmlEtZyqztlb2xVfldMSdSR5mlM
IZs7KlFpVE9qP0lONsqvrGufJIu8f2Eaii7W2mZ5ydRqAt2RZiSQMhzyl5hPv+ey/O/++DetCONf
//7JirIZjz+aNuXBWNSdSqxHyJFvvOHWhhaCJmjalNKYcjATcgKKdCotOzvu9Y2Q7Ob+4oer//7w
noAVVDea5CCnSaAvl9TQgkrZ6t1Y++1ClNRTuNF8qtHVV/yURx2wl61W07WRhfBIl1IimRwj9wUD
XQ608Eb6Fdem6P9XKctBVTDYXXKwVMWzLQpaxSQAId1jXWzEqSuLLlbMEihNLDmvgL6buWuoL2xc
HAnX0H1bvOl28PsFb6AqIFhIRpYfxlZj3O0mGRzeiZGrxymjxTc6X6lCSSqzDSjmylaIRbM67qEK
FrP0MFucnZYE5aWuULboydfW6vr3TyerHVp0FOckOXQSkLOWmT32wOK51mYif+3nX//+6QNqUZMy
67TsUCfZUe/qnTlIGw+qtZ0Qji5H8jxLaZcdJoDDkSECgWLi6OgsHqCSDbav+/u9NgHhCFuWamUz
5nDol0V97ubSoMBBLnJ4f/ib7hnmJJxhkpkgx1OXDJQVyl80Mu/KuOidTDeh+2b0XxJ+wVeE8wzJ
K66m1pwdKLh1aP9GrL/3f/7NYqiii6WwBKR+VS0Z2aGaVFf7H2dXthyprgS/iAiBhIReoff2Ph6P
PS/EzBwP+yrE9vU3+zz56Jomwq/dEQIkValUVZmZkTdPlcjXV2e3zYO5m9+LWRyTNcXfhRX/v+qW
LUjTtQOcdUpfQhEqdPdFN7E13LZeBiZdNC2vWPnCspglLov24OToMWFi/BGr7CToM9id/L7zVh7w
6eUKE3d58Ae7iIjTawhrJSdS639ErW9G4vlu77o+jUskT8fuYEnxpVZ5PM0w81SkGQq6Naww1ZC2
RRdpOvJb8D+uBawLfsSsdcU2jRp7IPFJhrtkmjbMfZr6Lri+yZYGNwxdo4FpTpIW6N3ybULPSysf
ZLI2NQv2bWb4aZfVmYOK1SlLyJ3O9DHXauWasLTGhm3XU+QiLdJYR9yk0w2VUJBh2RgHTMT1boo7
91bEVfIYTZwcrs/U0rY17ByigLyvvMQ6OjPAlk03FBsPHDC+k47jplV9unIoLayImeyHosXU8VRG
pzSOUcscneSuHJHArIqsXHnEwrqYOX/oHuhSQ4jyFLZD4Ue4UgeSO1/zumbmHjQ1oEEWVXJiafM8
5WW/iZR3AAOGhZRC+Xh9MZa+wDDxuFGiS9MpPlVO6aveDdySb64PvbCzmGHPcynDMWY8OVl1s5lL
uN9iCGyUIJGuuc088r2wnBXjW/qKy+8fHFUrZcgg/pucIAgXZLr8h8fT3+tfsTS0YddpO9hVqFly
ijProZX1hjvtiuktGIJZoy2U0L0zjclJ8fbI4/cRCgyoEPh8YivzsnAWmWVaTRVltYPog1I0mmf3
EAw4dfJb4vwuvLVlXpogw5x7gcO1Jpj7xi19Xf9Kv7qBzLIDINwqAZ85HJLDb3LkkHxHj29EiV/M
Sx5mbp0zt3i6vswLzsIsQgjPs0qZwcOycDvNblCE92k3rizD5xgpsPca8XjlQVNlnkcK7taJ5AEJ
medXLlFQabCtf9KK68CKk/EmnMLy2JHCvQGH7LCNtTP9BNZlCArXzs655+T+oDxy1xWzvdGJ/QOs
mXqHlL2NPgxV7SB3Yt1Nwyo9+sIONWsayO5GrgvS9yNWmZzHuS4fJY+j90Hz2ods11ov/0KEZnKc
TGCiaDTLcZWz87ek8PKgd+gjmdoH4qS/smJ+qCA1fXGwK0XLpQ8zHAYQhiDDrtzw6PLDHArs258p
WILzePO17WR4DYhxxR5xRXiERvDPIqf/qObSpK2+fW14I97PVT9NjOH1ZYT+9QSUaXNcnoRXvlwf
f8F1mxp5yNQm3J5R7hdAI7kT6Ehi0v0WNjslVe36U93v53BtrhYcCDUcSFFXUTjYg3VMLBIjJWZ9
ay8Fg+tfsmDXZtMIy8Co29kTWCKcl3GM/EtJqyErTmPhzc2mEZnOGegsbes4ly0UYtD7k97TyV4j
7Fp6d8NrtA6EQUHmHJ8cvqFgkLVrADw4X7kzLpiAWTnpWKQsQXDy182xB2WLKqrtUOKSCjO8Pvef
l0tsZpZLbM1aHtn4gDxLqx0bG+cJIIXmrpmQUqFZZO/A9J9vQBmfHOywTr4NHHy4gtVfgqzgBQwz
B5NwJCdVWUdVOpT4lito7KfoVtjYjb3WpbC0TIatVzkjCrUzGKOL9cnAQpSnQammlVlc2mSGrQud
5V1TOeGxbt0jz9GQ5lhfvXObOfykdxIZays8TtMxlFNAvTUFj6XXNqx67mhd25ejo+MlAVwS8tle
hR6Yla21ENmYOXtuCVzn6gyMwEyrh7DM6KGEptiu7SmQ8FmZ3lXQbA+6qulQWkKet4n5uyu1G2/g
bbxgdCaIixSVc/REKs7ZWGeAXsqYrxwwC5vi/9DyXjkUM9SEj2X05ObPjn1jrxnu0tAXg/4Q7OYM
hThG6vDojHRKA25BHylyc6vzU5HIX9cneGH5TEg8+BrLQkRICg9saINczvEf0OOtMXYs+B4TFd+p
jjql43jHqUAVsLGK+zoHjNQN9btkZGWPLHyCWXtRrAGRj4MdyJ3kJouGbZ2sya4uLIFZbelq1jXw
bWglGe9Kt94SCON1lV4JFxdmxyy4eFZtobKL03ccvUDk84aN0vfseVvol+uru/T+l98/bKEOJdfK
VZf3r6pdWCXpRlXy2craaOXYXQggTEqWlCBBpKooOeWiztSGQFjj0YJ07KnXVvMaTbqwA83wPXNC
1+oYC9NmciF0nkcahzPryJh1rtvksRzafRvp3w6x3780bybXgZM6Dido5DoWjXVqIvKP5ZBH8HWv
dTMsbFmzDuZB+GAUoNc/War1NnUJpYYYrPHXX37BZRLDI0tIPFZx6ZanIhQgTUFC6WeUWM19YtXV
Ji9JUwdxWq5t4qUdYJyKRRKOecZwb4aWT1/suPNa2xmy3n8ySG2pfO2YWdrJxulYNUiHjBFS06KB
kkNMN26T+QicVubscwgkpDGM9NiIumqtR3q5mbTQpBhBYlHEQ4WriIAQfUqgP+FANDWcRPhE28hG
rObqjbTRwsCGrLmpCu7dQ0+jWHmhhU1u6n5l2dhSiLUmJ657tWdUet87NkPnonQn1ETGjOqV9NPS
drnc1T74iJijl6cgSGgKqNlm2Ts0TQMOVI/b36Tel2rLNjMZbHrtWl6GcvsRzJab1kMjmFf7Vfl6
fcd/bk7UJNNoFIXGdxwWJzpycduFQKW1rsp310f//NKKmf7vBEHvNFWJ5ZQnFtcgX4GgSPVkcR5t
6Qz2eAhl/xnmEgwsoVP/cNQUrRSDP18XahJrdC1oS9Nc8ZNgLTkLEPruadO3T10h+Z7XA9JJtJVf
2m7UVOey+2GoGrDxnBApnRonPmS68UmT3cRrXbhLa2QcRWkdWl2Grp1za83lrR5A3JF0c7xSfvvc
XKi8PPXDJkYHlJOJsCHnrACPOzh9w3fVRoEb2isH3dLrG27O6bus4r07n4u23ulQ7IaQf7u+v5aG
NlybQsYdPeIFOauBABoTPqQpQNHXx16aF8OtIWU9ekzaeO3hewKfT8R+0EheR/9cH/9zt4wG/v/O
u51EFYBlojyPLvCH+WsorKC3VgZfmBiTRgPNbbr1Wkuc2oQ+ht5wzz29YtNLQxs2jQkeMqdwnNNo
QaxdNrKB7qtYMaZ/nfT/Ne7Z1GTKqOsMHUZAgZzGXIOsKE/qIIqdn1GNKAkYJk+do8bRNzq2Mj93
o2zfZlAvvr4iCytusmVk1UQiZ+Y22JWBJHOpfJNpvOXzuPNIt8Ywu/QQw5jdFo08uqsIemyK305c
/lBOs5GsPdCu+3H9O5ZW6PL7B4vmttMmcxHRkz1n2o/sbO+mw9cszhRFk1k79AOvmzPca7sf53jY
eLkIN9fffMEmTHoLDuEKFzVhctKZuCOxd7YRRJJe7L82vGHSI9WtW0iAR4oIcrCU7Cea3aTpGln3
0rwbFj24NK9Ibo8nWVlvVYNzrY7/Xn/zhYP0/1gsXF5kInYHVMxjHgge/Z17CWLOqXnyIigiaUkr
vwDyzoqtFWv4PDqlJrNFWM6jB689njqbQ93cBTXbQwQmWRHM897L12Qn/oVAf2Lx/8IuP+zWqSaC
gcKI4LIgWr4Nq3r2+1BmQR3Owz1y6QAEVSilq552j7KXDS4suLVEY10cwHLg3eSDHp/nvNS+6Glx
7vkssLBefkDv8firngn0SkvLPird8wq4xzHb2hCfOkmAGwqfFm30AlmtOODQ8j2Mfdzusesg1Mi4
te2ozTd6BPiTlXF3SMLE3dci2XZu+WeK5bhzcy96oF1O/th9/tRAowroHlB17Kg11K861skhBb8J
9DokCIzm1gJnmd2m3iaxS3XgjNFdNeTzvvYIPffanm4oa1DGrB21SQur3dVxoR8jqJA/lLplPIAA
pLWl3dDdWqSmtyEKJdvre2zB+MzavwMoZC3Qr39q1HubvwpyL9M1r7c0thEDoPHaA/f1UAI+W6KF
SyUJAr68AQs8kKHJyo791P7Q4Hl5+IedBKealCAI786W5wmUjMr4Kc8RiF2fnqXRL79/GL0uLA6O
6G48Fy55paLY2uGausuns4MXN2anApSeggfCPk+FvKd98hCJ6YH30eH6my8Nb0RJhQR4qJza9lwr
O8iynwxN6DJ+uD74p+cZ3t3wqR1Aphl0++g5LO9S9VZDS5KIP2ny52vDGz4VqKdZlTN0YwTrLH+a
IIdpW6PPGwuoY8l/XX/KwtqanKXgxh/oNKO5dkB4mufeLmFr8PGF+TGvb5RDixeuFKp3tHE2ndc7
20ai1OzKzDvkDCHx9U/49M7jeGY2taVhIodZ2ueqivcR7iDbgdW576mLSGMGRUS7WUPrLn3S5fcP
loCiS2azjKEVmRb0PYsHAOJrQN6lzsme9anaXP+kpVUx7LkqJRNR0gE9xLpbHtaH2XNerg+9YBJm
drWijQeJTFhcSnV1yOzZPdaAp93KcPjSvRALYhp1m4Uo7EzYUx7ZQSFz9KNx/KNU+uw0wFFe/46l
KTJMe1Qx9lYhUT1oJ3IHeTh2iBpvTS92aXTD+CQUF3qNfNe5bnh4UixT24RGazzbn48uzNTD0A01
BNi1PktXokbhIqhfY9b83BiEmXeo8ibNhwYwm9EBzkq0h6gUaHpxdgMD07i9ct58bgfCTDOkSCd4
fZu3Z89O30luJUerGh/HUFK/gxjSyhJ/vlWFmV8ABCYsQXGNfdQkOzvipd/b84jEGltTjvg00nOE
KedNcwp2h9Czzwoyijp7aMJvTg5N2ksttRbBUForFZ+lCbvshA+OA/z+yVzmlJxp91opDTaMu9l9
cyO5ko9b+hDD5GLALQDFdAnYbhzwHaZWs9GdfYBc+U3feuCNl/0QePPXNCmENIwPEs5VzgfZXoQv
b5jNfVFGj9ftemnRjVNVz2yYGvQYnLsRpNj6jo3xJh/fvja4YdZuOSi7pHB+0QDpXugIkcIXogm+
NLqZeii9YYRSqGufZzEfuir7Bng9Ksre1wj90HX0302Eto4CjsKxz6xzAmdqvnVZvNfglLn++gte
yUxAVDFNJ1JBX6wLmzftOk99BTrb62MvuCUzwRCVEHdD4rE5117i1/INIMWDiL+hEB5YjbvykIWt
YzJu4toSF5Cx6c6TJZ7LjNu+XaffOmzUFYe0NEOGFbtMEZ01yLokuoBAarGva/dLcZgwswtF6k15
EbUAj3bFyximN06cfyl8F2ZqgaQTtVoXx3GeQvkZNCy8Xb3CYuf93w3WESZ1Zt3HYS0UiuVJUg02
eD9GemRzPhwaEFhBtjuTKwfO0tIahusJBwLF2J7ngpdloGOFerbNqV/3hKws7sIjzEQDx4Xfm/uw
OWcQ40hsgOgDJarN9f2/QE8nzJwCQNpoVadAUxctQM9WufFUfkHd6B/hSA9Tyv5Sqw5E12/tbkYz
VXoDLMjTFx9+scoPp4+yUk8pz8LpU+s4KENwX0HnHGVYX0Duw08nRjbQGcq3kqQ29geXcjMCvYvq
b9k/SDdUK8HnggGZ5JrhGMkknQBaD6vOLym7AY3LSsfS0tCXZf3wjT2tifYQoJ8HTnuwy9XkAXhn
54ujG5ZflRVwwrqG9qJ4dfsXZ3q/vjRLm844t2s2gRylxrhc1DeejSxMWp/x3tvrwy+EBSZ6L8oY
V+GEsG/ir85E/AZo6TJKdwSZVxuJJv0l3VpHCOPUrlM+1EUzkjMKng+6oMyH+0h9CgnbFee+EEEJ
wwPYmSPzmBYdyBC5F1gtqXco36cbF0mwoEDd5muexkT3eXYfR3wAkVTq0Z8jemoJLV7ifGUfLXyF
iewDHTYOV40zVoWMBKEbWt8qTiGGIpJ0L+0oWpmthX1lYvwqnrvQsoKh0XRuCYJybW1mlFGBP83I
SqS2cKabuD6CChQuFdi7uR0HkZefOv2dqgmsAn8qtMJf38ELZm2q54q5UxdauA6RJlAgKcneZCfX
OiqWvsCwapkVLG+1omc2Zb9InZ64dI5ONkJ8WuzQubESWC0thmHkPZkzFofSOYM4Hgi5qoXI0XRr
ldMaonNBgEKYZJdF7o7jrHLkUdNGvzNWthuJbOM2DO1w3zRUoSeFiY2MrPA5BKkwaDhy8gt0juIF
R0NxllLS3dcWzPAEPGNVwuBzAGpvv3dgmPJnscbQtTSRhg+QMbqq3L6n58xyXD9x27e5gpwDb6vD
l17eBANKXuVURQNeftZQipj7HxPp/l4fe2GzmdA/NxN5QUntnrXzVtd8W0fuhpJj4c6nvHi5/oyF
CTJBf27PSVkUvXO2oqdMeIGTFr5ek8Bd8F0m4I804O6y3Q7bGF0rosieolL+4pI8zzxdmaOl97/8
/uEQt6rOI2i8p+cqBOsWc4rkHloerR/Gw7zitZa+wrD5mIvKLSbOziFcVQseFvSrB109BsmaKsXS
Rxjm7kkWaxba7Mzqxt44Tu3c6jyMtq6VjF87pEzIXxxNropANnNuohBGHvliEAHvvji6YcKSegxw
4aI4xzVpzlWezpGf5nP/7FYcaPqvbVXDlpMGXBqx9NjZKe9G9Uy6Ny5/Xh964cwwsX1zi5rRZMfq
LNysDCbbs04OhLlWUi0LdmzC+hIXbXFMw5vDkd8kUf9eEfXSpfFrrdx/KjRiXv+IhX1qAvwYmJhb
m+JCOPDywBB7+rkGSpxrGkQNW9NlXXrK5fcPBudllkgc2U7nqEq/RWP6NE39HVXd45SvIS2XHmHY
NALxHt2kBWLQ7okgBq3He8Jfkv79+jwtLYdhzx4DfWZaNfYZB0+7nUTRhD5R8N4dLd4sDhiUojr9
fv1hl3f+5L7LDNNOhOY2oTAKxQFCmeqiPqgxfG6KfA1xu7R3nf8uSERoBtE2pL/ywT3EowC7Ybey
ceXCyxtmXQ5u2kYZnc82CJ4Bd0AdKWyc27Isb5Dl/uliGn0JWj1foz99xcqXVsew8nLuSMh7sFHh
U+JHT/JxD0EyOz5qT3Q/yxCF3g16Ncq/19dn4b5jggLRvjc6HZtmUM33yS8XAmC7KC3Izh5R9w44
kmfBnLohIu9R8bWbycKmMNGBoNC0QMLi9OeYbYE12ObF0dVrBro0+GViPxioNUOD2aIhrj0RsaGV
MA6+FcfPdTetZKaXHmB4AEt5MpFtH57QMno7EvK78fKdtqx2ZQcsbGgTvYeu2QjiKgKCtWhUqyIQ
D6WRrffX13vp5Q3jF6juQvh3kCfb+jV2d3P7otTXDkFqmDqU1ZJ26mfrxIq7QYHga0r8iq8EIUvv
bVg56Msu2ltTeJrkQzWhtVo9qTYLrk/K0owbdq6dLEYOKbFOKam/FQUHE7I3r7WpOZ/DVR1hIvJw
1S9DFE0gIhRB8RKtN331lyeFfMp4RLJgbr0090VadAdw79FAV+kP2qfzH4VQPbA76oJNWw2bUPPu
2CLAOEFGxt2myVT9UrJwUK6dU+cMbp1ZBWWHTvdQWUMYFHkyBzOvJXRWYq3uCtVkGxS3nF+X4yUI
u3Q4502oginT+p5Zc4hMQcllUOhR/tRlDbJ6yVIJHmQLvdC9FwLONiba9QKwqL82cnRbvxTd+KzA
vnKrMlWoIFGdSjajjK13bmWu2jRg8r1vQwt9BJXjqmQrOesA4OGghOu9zP2TpmlI4EFj/oLG6zkY
VAkKn5GIM+57zQ8WWfrnkHKR+n0GLDRNgKlrq/gowpL6cRo6p77TUOfiBLSAndLPpG7/5iyqbuMY
fsuzQVfwmCdZGW6IjOrfMUgg/Twljd8VBcOjMm84QA+7e+RJ1O6csC6fwmmc8Xf3W/FRgVZvAKmw
lt0JiGb4lbQnD54Hu0SHg/sHPB/uvoRXuEs4d3dOgp6bCLjITexmzrEDlWFQ07EOej42gZgcsZsB
I7+fItb/JWjWjW/zFp617KFd4xel2+yKkNQ+60v905JO+aO1gF1OAccLHE3HoGI824wkLjbjkNDA
C5vk1pmcGJSR47CxxkIN2yyMWXL0at2zA/Te6iKwrMhuN6mjQBuVTf1ThQaYt4ElZNwy5Yp8ZzuW
LAJdhjlg03Q+zj3hzWayK/6jSeSsQBTkpIe5jynY5GEcnpdQyJ64mZv7LLK9zciq4bUcoBS9iVxR
bdGn0udBrqi958qjtwlPvad2TIQNasNc+Rp1w0Pby6L1i57n4NfmlqzBcG/VPnHzaj7SfsjZVthu
fG4gtb0TaRqArpAduqRV/gw3gGsC6b/n1kyHjYidcpe7Vfgo9QQxKu1q6DyHLbpAeN5uQa9e7sKs
6i8kjl5FgrbuwpOX5fwvcv3WmwSj/EuVZjCcuKxot0Xbd32kIaP7KnH5Q19VaeN7RVndpnNji23c
pvMrqG+IL+Z2eEFNl2Vo10pYGwxtW3bbirJ52w2Wu8OdY0ALkGsdS0XylzAbve/QSB2BrOjZrguB
/vaaanqMKksd2pqnyADo/qyFKLdFTZKXokJ50gMn6GuolXXQZWltvbR4RvLCPk61VMoHF3f/s4lG
vA6R5WaqGfGx2uRE5iJ9SIB3yve2FC5f8ZkLDtkkO+VpQke4guYs0a2AtcjAOiJJEM359rpTXnqA
ccxyj9UJT7ruHAnxFnl9Cu7cyfVZs1blWdD2A/v1fyMFh0WQZkCN5jTfk9aPH4aX6Rc4Ppvb5Pv4
aP10Xr3X4bl77G7DO/Z0/aMWQnsTQRs3vGJx4nknu5kLHyWGEP1J2WylfsuBFS3jOdpcf9Ln08fN
fGbWJGpyI6rPVWJD61qgq6dw8n9Kay0RvxComlDwkE5ZKgfHOtUS0ke8AyUt30TxU63BTlvPu698
hjAx4TnJ6q4bhu5cdDze9WWontOxH6Hubq3xhn4+U8Sky3e6QZLBS+VpcNgm7MWpnCI4jnSlmPj5
khPzbi3aZpJDncvTSNRrZ/GdSMobraJv1NMrmObP7ynEvGDzFHSDkGyBjHg36n1Ps33jJEcOt69K
Vm5sS7S7OB0fQnjsrywLMe/aYHDNUzrQ8BQJ59ZOx33VQpK7JStJ/88DMsIM24+sLEl4y7xTK+CI
Z+uNt/Lta29uGD3L2rlXUJk5ed6PCdV67vXbOv9SdE1MDvyRWE0SCeKdiiTfDRN/o0208/pkjf1+
IW1NzOu05yjbzRM8AH0TTsC0SO9V3TAQFdv9VqcVuQ/R1rIFpbk+WX3dbkpVWHsOlZtDId0ZUdL4
NQ0LYtLtVI6dCvCWeifZxJuyBI9FFE93SKZOX/JgxGTbKRRB011NxalvUBir9RQGzC2eFalXdtmS
2RhX7UEnacohaXOCT858bYM2BtKSd1UV7irmPE6VKIKpnL6Vpfzn+ub7HLICUcTLq3y4nGrHbWw1
45EjtcGa1qltXdEdjoU/KUOMNdP0RePqWiXJ81ihsfz6YxfMybxvhzZJk8KO+cnWueUDigh1n6Rd
O6g/PwiIycYTC4bLfKEqdMHkh9SKXzhzXu2U7AuJpNIwTmsJ0AVPatLnIJK80PLmcHNu+BfN7D/l
VNyn2jl7Fl1Dci19jOEeICAngCCQ9RnNuFWALT79QSMz4mc22T/RXdffZlXR/ri+Lva/1d7/T48R
UyAgbYgAZ8cQnWMoof0GSr1NDiBppm4wRFmsj2kepsHAaG2dhp6x75QX6gcA7e7Ri8bkxk3s4smp
xjT1o27IvzFZKIop74EkqJPht0w93CWbBCjQJHKjH16vyhs7LtiWWfalxViT7LH0pAqs3HFumVtb
oIyptR62ohegcBizlyT/4zrVjYI+fBCh+/W1DlOsqyvan16DOJ4mY/3HnsEs7EMSImx9MqXtS1Rl
8pBC9WkL4uz+RjdKVTiNiPoDZs1u32tcbVtIbOxEA5aacMw80KUrb0emCDRMTMUg8FZI3jpJfB5w
Pd+P1jiMQTs11g8XqMado3uEuujgP8aW+xQWLlid0GN38FhUDkc3tkrbJ0Xf7eYWUU86g+opsqzb
JAaryBx5RVA6CZQtZae3IMp7U0NIgxKiJRurdwV+8pxdqPv6eS540W+nvqZPmNL5PSpT9kZj0T4O
06H3/hXmc6MpC2gt2D9tlb7H3ImAvK2Fs3GBQCf+DI1NeMc2A0ss4e5L2YNbyi3n9gT+9GE39y0S
VUTE7XcyWbh0O4WFVfdCGlG/Uiz3w6wX4AcFgRZynLrwZe4yFEdofF/OGXKSGUi8btq67/0eNVhf
xOkEkYmkQYmDjCrZ1d4AUMwQReMvb5h5u0syLzxkBSlOnPTOgQ0hkrMzDdUBFNrFdzYX4oer++bQ
5DxM/MaJIJmGRu4DnTx38OOsLEC7imbZR7BmymiTz2r6E415eao9Ge9xC4vfSqFrJGSnSYaBM0Tg
QGxCCNS5wCjrbZ1B+aCySfF8IUYElYw1VbetyNI7UnhQm87A9UhU3m862bi/J6QhtqMX9bPfCuYd
UV4pDlnlxXlQDcn84Mli2reVo+7Y4Fb3FYgFnlIKDYYW3KfNNsZVlvngw4r7TZFXnX3nQkcGLMSU
ON+uW/KSh6X/9euyoDUUHSQKKKjjAmjlOu5KKXzJ6RmJryZs0jmO0ZcgHesHqYt3iBIdvXg+FOB8
uP7yCxchYvJThcXYTRUT+TlKMWmNKprfZdUzXNEdsCVpXT7kaVxthtbuwkC4dY8k8dAOv6E8AtFi
q5Vga6JW4/yNWRQ9532Z1r5OlQMeBMFtgVtzFa0xFCzNtHFozyi9OEMJbCd3+imocKEPZCZWUq+f
Z8OJeaeJvUHCakZ1dkjn+GUTnoekgNqhfkZ3CDi60BLc0zXIwsLKmlebcph0nehZnWc38i01Igdw
SOK7LqpW1nXhYmNe0UlBK+zwVp880h+aMGoQoStI/sk1tPbSF1x+/xDNpF6Z8Klr1HlqcYu20JHV
BE2Z8u8Qf6v+wjlnX4urzZs69LYilN3iGj36IEnmzPsVClASyTUs6dKHXDbbhw+pbJE6skALUy/V
bpzzYOL/tJGCz1j5gIVda2pTdOA5YQVSSPgA6LWGc/eq9BrYbGmZDQ8h2lmUqJ8353jqvrEwPEkg
Vknfr2Tel+bGSI63k5TWBCThSWVQn8lwKEEBt0SoUd/2SDCtWN7SUwyzTtBTAy6uoTpXMz8K4jxG
SfRQ9Oo9c6YVT7qwBibH1ahKCJSguIqE0tDeTF6U3M9jtEa9sXCZMOmRxphDIkIgH8bzfS+434tX
6LhtGTj60RK6o3m8Q7L/a7NlX6LXD/sVCSPkTStvPudzEwz2vXBPHpoyynyllPOvYX0Sl5qcScWM
5PdYE3Rv7sN9chi/Vafufri1D+nGCkTQB3Pg7KYbvssP7am5J4dyrw98y7fXT6SlpTKicDqXQoYz
tnTvJn5i/WVrjQ4L28wkUuoRonQq1M2ZJPo5KnSyscfwqekhvQPMzsrqLL29EQwA6K5L1eSAlnjD
Fu2Lj+gkO16fmIUD6t9m6Q8LP+qkAhUmkyc0RqEZstxoJBDjCKpI7G3MItCWrlUhF7yKidVEa3Bh
1V6P5KiUJw2INAR71DMkc39d/5KllTAMvhmsOhs8MZ+rOKgn7scoiagaEN81ap+FDzBxmhlVNSmE
W57LCkwcIepcTd9ATj1cKQMvrLIJ1rQaOxviAs0BYHK/daJsSxGEX5+bixl/Yn0mPpOhFBjRBAjo
0X5xmhvkwc8haQI5P8/uWv/xv5yEnz3ksjAfttI08r737Mw7ofzw3Cc0xOaJ3VuIF4fvtizj57YN
80c7DCU0uGSD7JJFtiotxXZKeXbfsLQ9z7IBJxOKGkFVjaBaBk1ZtJ81vxRZUP3bdFb5w6JkTaF8
gQFTmugzEPbOkA4Bd25e2mXgQu4J4WcZORJ9aUMSohmjF4ELqo9tS7zpG4vRGxLUOkHFT9VxuxJX
fbo8tjSVFS5JPmAqwHaQFT+K5qagFzq5h3oGy8kazO5T67ABavzv4jC04eipc+uzaF67i9xborY9
PRViDQK8ZB2Gh4WOV1VZxWCfbIY0wTxuLWfaleSLSW8TMzulNAFNEAKqao6OvOd/HY9upIq+O1az
4kCWvsDwslkKyYtKyfnchEMS8Do/ljPdAhFUbK5b4YKv/R9nZ9Ikp64F4V9EBIhRW4Yae57bG8K+
bTMIARJICP36l31XfnVdrojeObyAakDS0VHml+5JXYWeRLO6BgdQdiKPjlBz7tjkDW8/zDXUoitI
grXrBhfG/Lm7nZRZCQIovVJE8WFow+9Q1B6sS4/xMi45ZFno2ZS/Rs/d/P0vOzd1ncy9JW2xNR8g
Ee+6/gUglWth9MffL/3Ht+JBBf3/Hy7zXAIdSKuOPTJsENjdf5DSy0azlhcW1zOD79Su6yYBGl2x
JAdWvgp+V0fenoJRh+Pzje2+tILjrzipr0hYyrkJ2HgUTXPjWXJYW3HhAZ37/SfTLmvh+kCcoj22
NKoOTkApImyr8hWN6GFjDLIN1ezW//z9bfx5kscf8vkF/DbJz3EISpuagEjS/H7m7nJVE+ZfDQCo
FyQWwIz4CY71EQBkD3UV6k0j5M9gCQSsaK6Tq0oqCtlBq3ZjDwvMp5iSI9JQ+7s2dPR1iCbdNzoR
eU08bGL//qPPzH30ZGDrMYGro8e4E3rM5xIU/CTIhuqFmIe/3+DcN3oysJ32M+Ab2btHMG13tgJK
MZ5/0AjOyr9f/49DGQ/9ZCiHpuycWEzuAbJ+L+/CpklNBZAxEr75rgPTKavKhGV8MZc8H+f+opMB
7c19XSEOwj1UUXg9x912hm0hqS7t889gG+l/fbqunCcQZw491w/z0D+R2RSWe+yQeEuEhCF095I2
bPfAAs+7iozd6xAtbYY6RKWQr8hi6p3mwvdx5o89NfU6bB7CQIENibblB+maW6XLKjO2zf/++s6M
0FNX78QG30EfKz6MfM2Q5Ql+SOpTnSkoY1DM//0m5/6Ik2lgQPjwagBTP8Z1n8rlTo9IbJHbr138
86a/jXpWJdauFk/Ig7+vCFZdpn1C0O6n3qVP4swgTU4nlk4aXzK8e8ZpFnQfmoDaznI5Xhijn9f5
T3Xq0VN3r1/WROt6sgc+e/owM46A0nmmFx7QuVd8MgMk8xyGAKBEBz/B+TKlaVmSFOckadLG+dJ+
8R2fzAPdhJAFH1rUw2d67UsSyj4zsyn3CpGAu6+96ZOBX5GwpRpQr0PiXIGkmvn+VpJLh/z/7vb/
8BJODb4lWUDKAtn9+JnF1GTwKvcPrZPEBxbVtt9MfSJ+DAs1a+oGXcBgadMRSQdZMig/5TK8DCwm
P8vJjXLr1vIX0BSoZccuuETh+/N5Kurkzyn4ty99jBQUYJDTHXDQDoleAn8uAKgp1tGNdGHCCNW6
46IzuejBzY3DC9vwM6P31DW0tBNooW1dHvhIk9yFavqADwqRRa25lHt29k87mSF0yWrB1BwcWkr0
I7SW5joY4mQbrSHUgVFlMhapMp+ljEVa92jBu/6XGEdQhZ08VpxdCQjdeHCAXLRNicDFrZo3X/pm
TyFufdMhu1j064Hq/sGfJMLjmv7aj72Xv1//zNR0apk2FtZN10XuVT/e9i3Zrl6VCSWLBI6ir93h
ZH7tZTAlMcRpR9qxNxsnZdYMdGO8yU3X0soLz+nfbt6fht/JHGtnVZYjId6hneVBdw6CmcMtSlOc
Ru56n9+WoKKob37kZoGEA9/185l9W6P6tV2gYvO/YZN3YXNy5nv/Nzr7t2HWBmFCIMUwh4F57B36
Ab/QupQZS4L6gobp3C1OpmRLXEgHVs8e6NgdYjgtmBw2NLnwB5yZ8E/d1oK3K5n9wD8MI4wc0c+S
+WmT3E5RBN3H+rXC5NRw3aGyH7uFdscFWUd9NjMcJiAMFdBiUH/rr93kVBqFgCvpBCawED1IPxuS
cij0OJZ56Ur+xQ/vNGosjCCQ4v1nVDTpphrIVr7+GNooeB6qIbhXxmDGd+ga2Az5Y/QjwJkxCKsW
qUZ5C4pLlSLoCCcDTolzm8zxVZS16nM34Xb6yEQsLvzOPw50Ep8eqkinc8Vky+SwJPrgJO0TNG7f
1rZEQt1wKTX7j58l7nHyWc6j5yMZgySHpt23w1vf/bROf2GfcO7aJ/UBpA4JaBKwPWpt9ySqCxOV
G4lw7i/MUvjpJ7WBEaKv40ivR2epfowuhtQ4uz4wFu3bpC81pM8o0uLTUxXft80cxiP8cB7YAqUZ
NvEgnxGE8Oqr/sg6cxu1y5PvrzJ1XGgH+r6+a6HphCDlklv8j4ObxKdHL4AvT8KXQXdEtdtsQftV
eQdY8i36Z05e09jbejP6139/qn8sTHGzzx/x21So4kassoc7B4UQsnlDeCw+/7inr13981P/7eo8
qvteKR/ab+8d8Va9+Pm1635+gr9dV0Ew4UwzpFNzEJEbEblVYShUNH+/+pkP+T+nKkijEQ5SOo8J
nSeblrB2pRNicK5twNfHv9/j3HM/6Qo4EfdLaHvMEXTKYT9rZGY5kLJ8fO3qJ8PcQeKywAq3HiMV
zndQHqm9NtX8xaufDPTZWdceAS3lIdDgyDRc3wCBeCnv69zDPxnmSQcDSEJjdkSaeY1gyDLa28r9
JOaHl8rsM7c4PUrpmqVcWmcsD6SuM9oAstuswM5eWPnPDN/Tg5QwEIg0UhFDIB4a+X4Pjwuv6xgK
qv5HZWFs8S8a8s/9ISeDd2GrT9faYIVIttj+YUZCCgzVX9kVkNg9GbymC/zO4x07gk+TLet2lD78
UeOFrd6Z1e40QshlyfqZ+6KOpv2WuBaA8x+KCNCcL+xWzwyw05a9HY1ntKTLsTFM5CGNumes3/2l
efPczz8Zv/46A908wMDXij5r5yll4paYMg0uDbJz7/ZkCEPxjpOaUWFPtrTvpKf7WMZPAdIVvzRD
nGbJjHg2SHij5cFHGDX0jC4M2YJeUCKf++0nYxikJEokRGrHXriHOHK+N12AXtsX1RWAUf3/9L8g
1IpZA2tmQ19jdcRiuWf1cdTV9u8P589DODptyiPDMo5ZVdPD2HUD9KftjecFKZ3dDGmphTM4T3+/
z5+/0ei0L696A/N97ONQeo14Vg4huYdQq7kwwv78FqJTeqbASaLu+0UdUULkndZ5O/6M+Nvff/qf
v//o9OgShyKMxO0UHB2fpO78YegAu88bA5Lt7zf43Jv/Z7dIov+0+qsQ6cwO5jYYBJtM42jsoY8a
neneL5EWEVXzHRyg05wH3A4X7nnufZwMaj0gXJAJWKFFuG5pMN4hR+1L0xEwQv//yaqEgMkNFhdo
r5HNkN80p4vyNn9/Vud+98mCPNSsnccSVb3DkmvI8N6IurSPPXfpk6EsVN0HVjjsOAhKrqTT0ExW
Q3lhH3vmEz1txHfjsri6WpJDBeW1G4LD0tfpoi+JPs6M49PWOpyEgs31nBzIOPwzRj8Nv248GGA9
DkBcfEl6cO6POFmFEerTSXS2koOQHpbh9rEfl60VlwL9zoy0U3Jmi2R349LPgeA8kqrJ1aePGbga
vVwoWM7d4PPv+q2YrnjYe8INy0MjfzgQymxGJKS1i3MzcXsJZnLuGX1+Xr/fQ1RTvYR40a7mxWLd
3eS+jsvXtDHRaXcdplkTyMrB1UMnDdAaExRMqOxLg+uUnsm9CY5WjcEFDo5I1276gTSGn3+/9ueC
9YdJ7hSfWZbIauoXqJLg1hUptBlZIgB6gedwr/2yGOPyqvR7Dunu12gPUXIynhe4bl0kAQdHU6k8
WVG/T6GfR0l/QZX45y4fgczs/980jviZbZU2x3Zw7FbaBLubphHP8Cx4OQztLHNoP23mCWVHCBfv
M7a7gFHSmm874lFEcC3gtiIWA+I8v1sK1RGZoWlRXhIbnpnRTpvBJDFO6cUkOELU+xFHLno9Zesl
H39/o2c+9NNucCcmVpbDQA81YkQ9863Rb469sOaeu/bnAP5tEDWm9OngxgZ4W4+kpqc/ojGGJKV7
/tpv/7zvb9fvtN/444RyJAYjdl5f2PjELkVqn5mK45MJQGvDETKEepNYlQJpszEKVO8kndaxEJc8
vOde7cn6DRLk0jYVJMM+Vc/MdY/uwC5Mkud+/8n67bNZIn0RSkVncl41XX8RwmP0x6WnrjxVsgJZ
AF/qx2MInSznwBx4aLyOAfwL9R2Z+52soqMTwxwW6wuT2pk5/7S362EeMFUL4yVRpUUmSV2mHeVh
6gFnhaCX/O8f1Jn3cYrSBIIhrBeJP8SLgk1n+Nazl1bFc5f+LBt/+1alZ2PAQA0stWqMUiNtU/Te
9OPvv/vMQDsFW9LEiyfw0rGi6ypHg+AQ8+jB2Et8uDMP/xRp6SBHQHoRIEXl2t0htSgrJbZHYrhx
L93hzNcafT61357O4BJf9sgaP5ZJc2xL5eftEuSwjgFO4fdjbmC+u/Alecm/Hvw/rGL/xhv9drfe
6tAf7WiPfY3zedKU4ZOPZvZ+KcW4JUMnf026km8YP/WzWqdky/2mBnwCWVqbHuCN196Dsa4DpKRP
E2RKfjM9a7bUmPpBTK3/osEYACVuQQjRWtZ3U5RUV1HJVRbLLjlKv6+uRRBEex+pCrk7UHvDeLje
ESObLZbXPsfxmdemER2qzTCvvEg6z/spGOUFISvIKDibySs6qncFoMGKKLoGW1au2BOJNDjFGtuz
I1SiZRoiR+uudOrmHxxQxvPmk3+Q14FcDrOsg03MSfNroeHwImbH3/R9I18pGjJ3YAeZwyTmcM/8
2t47Xoysjdk1dr/oBkqSZqjcvduVyy1r7XAUbCo/qDNVG8rqKh/nun4DS2H6gVg796qJYMHOIDdu
2Qa0Sg0eh9cdTRf5uTtS+Ekc19x32ilf7WC8Hw72+iCozM1DDGrCmLZVzTOLCLY6FY1CRdNQgFVH
l8EIYSIwdJxpvBlNzQtsT4lNMYJXBYOvsmUWWs/FoQiDfBOMsiWFnAlhuuHqPvIQOcFplJThVTzN
3kHHtEtZHCZPKhhav4jHoYqyCXqsTdMk8QYjrOs3bjvG9zAnr35Rx/7c5wEBeMYrJ5JAn4J+Qcis
foYw0iL8XTh5PJcePodKbCTigTetmPrNONj24IhB74ewqQ6maXSxkB6ucT7M+WpmmSc1AexGz3pH
RisObj/IPUkUKeAUC5ERKOY3bNDUjKfAyW6NE5lacGd2qEeidB78qU/xwdJ7IA/MA/WDGN8N7Gs9
1rNt/2mtTGLS55Xog+1q6jBzuE7SZrXmI0xqecWBHnqJdNJd41BL5FhGxK2Z4/WtHHSfaYnTA2/x
9ab2gdPUEThAFHv360H0SaGTEOENs+A/Y/Qt70RiQojkmbqSuN0mME2Zg3nU575fYlswBPoWXDW1
IQzcZTHp4dGL4PKKKwELZYDu/nU1DclrZTxYNuHgvOPGkbdDTTzwyP0y65kRub86XYaAD1ogA2x+
CfQ6bPpyEUXvJl1RqQYP3VW6QMj6gETLYMkqvIlrCyfeVTR5y0YFNMGrW6NNUEdd4bu9RJxGWN4I
nD9BGu91qfRrsqOcjd8COSVwJo39VdP0AQbjxK9CwBLu7VI2195YmmwK6vjNXb0lcz3HvV8Ilzmi
L4GKGnXk35uxI7toiL2da/BlMk/bG67RkDBVVP+wn6FotAvKrZOQuZB+ML94/vqOIAJ/H0rrbad1
And7XoOUuNZcOwl4PanvAbADJEi3i0sTvCWzsgW4A62XDg7O+JGGFdyMKKCzdgUkIaVrGOUuY7/c
iHAkBEr6QWgbpVVVdVlAEfSx4Q3VL109v5QWGQhxUG3CcGa7cB1csKOcJXxpq6X6sAyOuabvzHro
omg6KDhMM/ibBzCvmX1MgCAcM0qXcrNwv7sjQTs+MMU+HDgIN24dDw9iUPww29h/XVjkNlmnFUD5
dTcUglP/Jg47QIZ84RZgKFXvPv51QMURY7ZrYcxde4TouNZz0g5pTXk1DO8LZ85+clv7MrgOf6oG
PWSx6ep3oJe0n+Fkof5ODbHBbmo1u6kIKEOgjvAuHWU3PK5e2+1psngp95buKVjQhi2WKCy3nQmX
I4nW6Ttii+cua5ArchOpDtjqIKY/kRgJfz+q8wKIIPy9LsKDJs5NtmgWZiYGfaRRvbeDgdrPIRyA
dd6XaIG3vHSQE9u6ML8hLGYTlnG1bXg3ynSaWYzE+rhusgC27G1XRu1tGXPk5UxQezGv9AoyRiOo
VZ53WOFKz+bFF/h8aX1bQTjwaK0zPi6Kr8+eGJKt28j1KkmMyYOkj7Hvn9dtmJgO/gan1GnjT82r
bWs3j5DptLWTDdJlmvQRFtX+2UIdmiYSv74rPZLBDY+Yap+Gz7CliQe+DnPRCHf+USHEb2sX1lW7
Ttb3cw+uoSSD2ko43CGXsa7KpV3mNPQUIvKSdnqLFr++88Y52FZLtyBaO9AZcxyomlzFr3FYO2+W
WtZXK9f6Q4xDf5Ng4t80Q9J963DefYxVG7Twlrv+tRN4zl63/oDUQQdfSBLyPa8ImCDg+RVcuFEW
ykWltsO8LfCakOq68GSDkFP3eYCSE5EfYxLeKxYla9bS0fmY0Ne4FrRkt+EiPpFagb1pFl69wLif
vDVu1wLEM7Jr0B2ibTJDbr+YUhyUhwssVnDM31LdtVpOh9prEPAxYO19ih0fJK6oDO65nETKJ9I9
ItnUtlmllTsVYHuUr31ivMOAHjUYX4xtfc7b126JOkzMITBzazTddSqOMrr4PkxJSqciseN2Es34
3IPdDhnHyF6Ctf1n6gFcznUcr1fBgHcVC62fUExgyJde0+xXf1n2IC3g+B6cDEYzr1KAzoWYWi2k
Qn7y7po+kkXXNVFWk/HBxuNN19C0xxDXHaZFBhKEWYMy2UP57Hu3Ie9LURAtzaalVf9CY1ceYLDH
0JI93/lIM5ZpLJsBSHzTRNX1BBigzBR87XozYXrcuQI5bBmVWH2t6ocS7neXP7rc83JmAlDp2s57
HBgJ0t742Bpw9CN80ZtU92HnFM5aRvcWVvcC05abV96y/HKTaSyQ92HE7aoHnIkvkYW9qsQhdUjl
R2JDYdOKM/PuJZ4BSdGr/QArW0vdXKL+eRPOPD5DDsdpKhCwu1FKq0zja+GpiQjgAd4aVO9RiQXA
H71f8KLZx1X3FDIGpCuqVDLXJ9myhOC4xTIcU9EOycYpO6SDwuB/7QeO2mIqBLVtSPReD06UgSYY
IExcg5iQeaNTvYcOZVCIBG7BXbFowELjAViIhTo5j3xMiWsc7+s4VluAtuytTgb6HMRIJJmrELxw
ZPZmUMy4HyCzMaT1IcnSagGcmtaTV7ApYltrGldkSVPaOh8bbANSDcIFSRvpmLuwavTGCERqAeOO
I6Wk7gsWWbZZWTMcFI8YIHd+xRBnXA/HBjqFp0CDbJgCj+3c+A4ilXEG1WK692eHPPOBx7+UE7bf
Xaqw/MY2mA6NRb3ccpxpe65ASOgMpsM4J/2diZduW4ZEPUkdyXveYgHpkBafExHYOOUiggqmo7VN
0lm49mnpOUCCoMJ1HaKItUYCeAX4qcB4e56gTsor2RJS9CWIJknkln7eR5zcxjyIMBVF3eIXpeXO
K+lB2Mj6ZvB/VTG8Z76R4gaqDpylNZEtlrhTYDJ6Lc9E1EENyeFh/xWIdcpGWYbf1MyDtDNmKfog
9h/nhJgbNpekTqvVBgD3VWP5Ae6OE+4AX4eeIyALXe6hgJn7DPkr88aJBNAiIjhaEldoHAbNtIWw
jh2dqI9MFhnmbmwDTXxqCDF3E9dhXi3YzUaJtPkyKUAmqV5t1i7WExlkbChmjGn6R1dVTaGEFXDl
LrFKkVpOAMscA3O/8Nluov6zpeVQ236W9oh0diQwJI6dJMaAi5zWaULRNEjU+FKgUdIthmRcCHaQ
WGPhWhAKM1xj5j7KgqgcHrrSBY1TLvjFA+q0fR+42GE2rNpXMZz/TaOwydFzuRe+52hAN+B/Mx7h
+8m0phBhD9EiNmYHPF4Pwl7qbXTIR0hgvPZGmqHcqikS6eQ10KHGgSuupOexzNCZ72oq/esQFem3
JRq03Ccr0lsd3gz3IqGkmCoVXbUh1gtoHta7GOE9d70vVZTKUYXH0W2X28RVVmZmatddAz8aEBou
MJpOVItn145+FntOVQgsu89ON0fXQMh0VSqGQWxbysKN36gFaztKkLSHUiOTUBJvy752DwEQO9sl
oPLBrZzhm0WRvYOLa0BYru6QlDazLu/asguRgsPEkLPB1lk4ust7Fcr4TYygjAISOgBJEywQty8Y
uJvB99wjrbr4H7b0bAIcnU1Z3YFGiNquvkoaWRUOQDif8iRvpFljZ/wHg2HMjSy/sg6vfoJv6YJc
UoptB+vBNjAdyVmsgjy0eElofdZ3pp1tWywICtg0xAG+MRqabQBm1hVQQR3GTQfX8qwqbDw771C5
oWgy0IiH53pi4odxgHbhSRN+x+83bdYlI0GyFBCtjuc4AD4S/ipZ5eqUoGGwEYNQOXF7ugtYOL9F
oxfsgW+xT9I1OYUCf0mVnGYVY1sHl/F+qnn/MPiok/KJt02PLpKr4a5xyjGvo3bdiNq3gJQy7/NH
DXbIscXT6VJT2EYUaRSOzl3y5kpBoTB0lmRTJdVwJeNlKua1jJdMzpXE8avTNu8DxNDAwOkBu5hm
GbHr8mVej0IWTeOHwNAgVriicDXQuHFRuCr+0jWT+J5wVKQFWVkY3zYj5/KRNFAlvdc4yQLhDZvm
JnO5sC+QCpAjH1qyi+ECTanEPN/LKsRUEhh0Th4jaBMLA+JVMQZ8bPKB9t6+JB7AGsgCxVD2xDL+
wGlBn5JezW9h3AY58KHBHpXYNGb+0ounVrcA2oTOKsIUpKDwGejNsM4rFfrohwygEoDNCl5mbW20
mzQM3ZjJ4mQz0/IfAkr2HWoVmSIiNyK5cSoAcUTTmSCvyp3C/qC/Aw53GTMbJHEPTKsQS0GHBtmS
5QjnqIOu1s8SHrzNogaKwnbl/ZZ+soRmhPekiT9Pz3HJa/xthO7hoVp+VEmitwhsYpnGQ3wgdHWf
PiE6+TwHn9apyIchGe2fVHFQ8FNkZU57Pc/9zcqitpCsZxsItZw3xfVnNjgnhw7U2qt4icEB6t3B
3SxgFeaKz81uSRy+jUXIrgftodmCVroF0TQItoEP9vJKLUyEjYQmucZBYTXYmw57o9xfUACmHejY
u8BZOb5G7IuQs6x6fs0ph4u/6uTWcRad1uDnbMqoMddGrcsOH3CceVYPBS1Dfj12fYWtQEy3UyB1
GmMn+y46r0Utt7IN4d54Vy7xjPdrW15gzn4EpnDMCWXLY8xWMLZAR9gFpVqzks3JpgfS4FbSkuwV
KcsaWOOgzH1oaYuRx/MhwRCeUS3P9PsaYpimYlTJ1eiUdNdLpa5tAhGUmHXz1Jjefkf52L21jtYZ
77GE5wqZvahPdGduvM7pLSpwtDEaFUW3nKn2ylGTvBpwcIgVGv2jjcXG9B5GfvWTLsCVgzWFrOKm
XxwFypIH0u5A3TlDvApmZYEt0oSwtwITMUiy3TVwfGh+9a3JnY6jzyUEAYm44UUJDSzaPlAy4GyH
BcfFQLatK6o3YZtE6DP6zbMAOgnnfZ8q7toM1Zub8OYeown2/sVrrmIWVPlgwwC15qoK8rktS6Ev
60ACcFiZY7NJDnCeYCiOSoKP4zNSvaOGcgvI5uLDtBpxoK0BcMnpzU70crwBbXW5jx1SbUVIyFEC
ynTFfMZ/gJhMN2p1k60HeAZPl9aUW7QS470xYEr5bre8e6u/buOoXFiKeau9UdS6x9bzpoeonsLn
mjG44Cru15libnBAIejuRwd8oSnWYqs5Oq3SWaMrtNbJIerWMEuwA8KC76pdKeLFpG1bx1lf4XQP
KwWSivnoRB/UtFg5y55jYSODJEjEEF6yW3iZ7PhokgIxnpoW5TyCUCurpEUPJAY16nNXN8POBaxf
UUPMfPWZr4aU+mW9pmLq0hXWoF+TDOotwEveTVIFeGNQBusriazNhx6haUdkrODwnTlgdKWgWplj
hz1Sn01AwX9D5y/46fVQ3aKZNmoc3vjhrUNwaOksUxynYRhDFKDRz/gGnF3zqEdvDu/YOGoAw7xK
RtkYLepXnHTtE/pi8bWppmDJE9L0t2yOzaaBCx7kr9oD83gM7zQs+1gw2firUpQ9JKKeAXbD7gbn
o8FYgOEgCxZ0onCXhWVAubhXPhmTnRmI2AwdJ5uxGbAV8gwYsREVyWs5NRIxDe1wV2IiLRIIRnZq
GquPrg1gUJ50cmNLY7Zl5Iu93wv4AZVIUE/gzOWN1OiZcuzbC5C8/d0cMbkddeNeqcQ1yOWoozWt
KU6bQQ/qfjkBKcO0W2U05pBwk7vSJHznqgYV29pjBw9rUQ3YMedwn1at4x1qCSkxWIDdNsBDvTZQ
Oyn4X2ow1IcxqW6kQ2vwbptpg4qQvIt+LHVeTdTHHk5AZ9CO9sH6vANPOPRxnAs/N9n6ICSW20hq
9k+CGuqQdDwOQLRN1qvRoimWTUsUbZYQutnWcPt9MJIh8XaO5FbrkLyU8HIWVhG15KOakizCqH/Q
BtEQeund725fr/nnz8kci6mmFIAz04aQHTAu7LpcIp07Xks/2Oz8cl2pN7qe1+dxDruNQ8Fa7/VK
3qUIx1sfVupvym/RmQW2r5h0PT7DyY18Kl6x3AWlC4tY7gqPLrtkXZytAZ882OllIC+RiIA17ys1
AjXNXPRjZ9DCUy8yaMqHOBF4hkFrSiun6g4oEpJiWLouXxyqNnOonMyLsLVbTTM0Kfba9knVM02Z
E7o/XG3pnlivu++VlFdoXSCucdXJBlsxugPRstyPDRrqDOvYduAqKTyAQg81dnkL6BJjsA1rPmy1
9X7YuIwfBqcDV3TAX8MqdOuQkGx/0FhV1zP6aUeGqeXJlY2TqYpHWPZKdTMYJHhNOAhMqZ1RCQxj
vkTYBtk+0VkdoeUKluP4jiPb9trxMV37Bg4qX6zxkSCIsxAza773nYfeAs40rkfGMc8zSKrwBpth
TVccqUwZ+sV9ocsGhQrt/AdMDOXGIhYEtavfXydrGaLqRR34SJwKIjUUTtuB9XbfLW6YYSuGnYdp
J5TY6IP7a0m2jZrDxwoCgBxVB5ZVtTZFXTqmSmcnphkOQMQNOOb8m2UTjFhAymcr7XhGAouCqFpA
HTFI3iTjZ/temFfqxZBeU5fhyit/NUM93a589J6QWv6qpYPsI1lVr8tMfgFWi3g4oXmYgw4ucuSQ
hTkO4X/5gBJ+zKRCQ84sAG53VBUMDMa1ACLO4nmgMQeoYeCi00vjaZN0NHmzA7dP41rzCl6PkGEj
57c0bSNqitqPmhT5P3HBa0yXcYw2NFjxdq+ZY64qSB4fgmrF8J9n9sB0LcDgdxO4JL2mwDLWX7tz
Ut42Ug7vINxbBNb7/VbCjQ7+bdPlesRKCKu4TTmqEoAXUbxvoNuPNvWK1h8KTnZjUAbSPIoriAbL
2CkC6dPNyAjJ9GDozhfKzVGJJkUcKQgxeJCAn7j6b2GzmKKzA71iYCIWkS3VvVxkj9S4gaHJ4lS7
Ucz0BqqIqVA+SmyGALcc5er/ODuT5khxLQr/IiKQkBi25OgknZ5d5doQZVebSYwSCPHr38leVfNM
ZoR3HY4uSAYJ6d5zvtPvYtXiAz4knoK71J9esSbkJzcvyGc/FgGqre4Y6okb+JGSoFrZdmtWCdfv
aYL9W1grwV9Iaj+x0Rdy01VF/xnASrOitmm3gOg3J0VRsc/dvPnBTOodzNSbDW/9cu1KeX69sDsZ
syZZZ2Xhrzrb1iFibKoVq7Lsl3Dx/xkq2LZIbQeU1k71N4GJ650To/lkoZ70lmXM3idWOmzRlcZG
Kema9Bhrnh4V6qBh6sOt4vnqDXMQCgVxHazLslHPogj4dkCxYp8wlz/AoePgQjz0XWCFJeCsG1RI
dyO6AOdpuxlHqEls+gFBHvlpyZjcgUdDdrVFSQgAp3dIJzRqstJzIpqjHo3uEaL6KKLgRoNOZ57q
n8JtpjVWOjjqUBfbygL1Xha6uaHU81Ylats7BPfpdTBkajVadbmOS7/fpwRv/VihRBAarMMffRCJ
dnafxtGoa40Mi6mC3w1bSZ7r4CZmE1bSKi+eERX5jhZMtdFI2NgEiiUow6NiaunM3o3TgMc65kUX
MqysTnhDyTrHQuTGiKaA08c1h7hPR0SN1NPaKOxPS/BU8Raz4b5LqmGH9YXvYWyzdo3cAJGvsbJC
RGTTpfu4y9RhYGi4VncV1OVemLQ+QipQ+gd3TxsS9rzy4Pp25G5MhoyjbSn5PYTEWYpkjppDo6nl
nwaF/jvu5N3wlKLAmsAJR+ndaAYMTDttmi0rSPWbMMMiv1DkjgqVHaTn+u5K9wU6VVmuvARVbQvA
DfR1AFMtTStAOSADemdNj2pmmlTlipekdMIk6NmOqrR59oNhug3Kiamww8doW+mJrj2hUTBMMSMO
sDu6W6tqJDD8lthCSp+vs3EQ6wbLwx9aThxCpzbIf2cO+JQbCzhMZzNij/0BQ0s9bURqD1GQ0+zg
Oq77q1FFBUB5NX4otLhk6CaVe+t1CbkPUiwqUakkt1TWDO9zmofY6N9mmZfcBkPd3g4S/zr00Tjj
6wpzZLdmaHhHYPcnu0oRUW6cpJJ7R0qsdtCjym86q8g3mSzSm7Fppl8yNT14rVXXbnRN9O9BePoH
KHHjSbcJ21rCpTt0ptyQIXL7thVDdyodXUZuRtkTEcyy11Wv+41XYhOB4a52bSWDowA34GGcVLAB
dNbsSJ26cEu0JQqWMgUCRSrszzE7oUTbUKz/BbJ4Ap1uPGEY9rO2k6zSXg2/ewtRKyOlhY3C2Ihx
EbAq/sVk42wQBJXsPCfPtjnYMA8l4cOmRr1k5fUmOaCAXj3YY0JWPbKwwLQLgicPZNlnYO35ziZ+
ftt8+MTqn6HBH8H1Ah0ELoXGaepTL8e+D3O8fiuGXIw81KhF/uQGiNmx94qjRwsPP9fEW0KoORZ5
gd2b3Xf8ZLtD8462N0BO1KHuGxY6ioUIznGAiKWeSld5UqDUIa1OHFES5/nRVikINJgV0UBmenhI
2xY1A5c77kbDxSo2WTz0e1c5iN12em1ADh6Tn3HLrW3cIBRmO+jSOo4U4yYkwE39QhZW/1kJO5sg
JePxD+x9ijVUQeSGe20KS09XbgxkAdgPTcyg6XwG9ja+f+7MI4qEM2yIsAwd7+IAvx6hKVkbcpNP
t77k058stSzgTAdrMxAY91ZgMY13haHTI7HH9JfvV9Nu8qeRhkyPAFQitKfALJH1pxYGvMg46ZsP
AsNuDLj4p+9lcUCJqX9BZAxfKQc8qZWqvRdHcf2zySq8H6aWnxrj7qVBj9/ZtXah9kGKFYLShXcX
IFvmtmQdpC9Kyk97tAuY3USztTL8PkhRCitEnf7sftMC6BcJ2LCDfboRBLvUcjp1yB7GpIOv4LrP
oNfZCfCKkSJTeFiUxbZtbzgvkRXjOGXzHPRYToc9IozsTRa0Fd/w1FbbVKKBEkzIAFDY9R16AwNY
WORW8McDbvFJKFg9QiVV+ziBsSixBTeNv6pYb4Xn1J+9Ira/qptR3JcFx0a4RAngw+uLhhyU6W3o
6Fq5AQgtQKPXGpwqRHhS3KOAhYRppKXjE9nA2bpzoNAJVqhkJQ8TkPs32eCYo0Ir4q3wff7stUzc
YtGkHoVnxL41RblWFdoUvpw8FHc6ulM+9tMaz+e+qki5wXddrHzuJA+tifW9p/Wt29T/pLIip5bz
dt0VAzrhghS7DjsVELVZuRlrvKVhLotizZ2MfGo0+W+QCdndTfgwrnmhyh3KwTWieHUQmWzCJtt3
+cZCRBnY2lyiruPWnxht+T0pA71tY67vqZ6yG5R0vHuK5seq63OQt9satQPaKdTI+zHeoGNk9iaD
U0FjU/rKfFfccYCYTsi+I0e0eVIkaXboaPW4be0w6XVnIIOQTiWPnaTswXES9om9db1vSoBkoErR
9o71yAsLHRrTB01ovj33oAfoOgp4YCn2IOiIeqjbxmjQkDETG9vCu5krVKCQqdnckhrl8D5FTWcN
X2C8xzudR7XbJdvW4QjUEYXA50z3HZb0ldfFdJOkoTyh6pF2FXJk+jPb0ENDD/0lfHWHFjVz8OLG
E9ofPVjZKn+zsXoF8JeL8r1C4J4RcbND1qC7qXO8QZeVc0vStplMsvCKVnj+OeuxhHSmrGy+hcjg
mFujj61j/D2hqjsTSLIydsoUyo3IRdmwhIEJewQU7UXxfPkqlvR/M5F0Jwn2m0FrogxpY0DylX4N
BRX1P9PCBJvL51gQMM6ReGaC+qseEBo4FNgNPWDGvXzcBQezO2eIYEtREH9E5GmbK6AWCmxD83R1
bpBmolnnWXsYcwcFoGHnQCyGGIWbDpo6q7minVy6rpkbIkjkhMmNQwBdvnTeUwMx9+ULW3gofKZ+
LhMfuzb4cyJQjMGJDXvrjwud/+WDL7y3/HzSvySMqJEVChMpDMUGjjXSrSxeYNw+ae8KXnPp188U
mY2FD4MGBDgawNYHfywbGpQv/W/+/JnwuSdobis0j6MJnT6W0HiNXemWu+iN23bFr0g9l24Snd2k
gEyNnaRJBK0j1jon22n2sTzncE9Xpo+ll2c2sJOgYz0eqo4K2qwS9gcJg+vLD3jpyLMhjborMhEH
FRzsvNzVTrGxx+7l8qEXnGrzRKSaKsigEn7eDbUnqA//kQnjYTeW2ArTDrhRf/hhAV/1vWc9T0ci
jUQfD8jtyCVvPLmnBPmF+WPdWVee8sKdmmchKexKAgtpRaAkWeo2aesgIq2fvV++WUtHn43iHhgl
CAFbuGmG/FD0/p1AQet7h56N4RFStAzdLLCLJj8O82ZjVd61SM2F4TtPQjLY4o6TA718jWCqFXH0
HpSmfmMX5f3lH790gtkIFmpAUQ898QhBlSeEQg4rGEP/yWz2dvn4C06jebxRF1Tg+MmxhObcpGsd
185dYp+XFK5PnJ0nmv6hRx/hoZ4a/3aqdaW++brOhrSbEDlMLkwlvunhFKXWSWPhsSr0eR/Muquh
D+eB/IUInc0GuEywEmMB/NIQuO5SiFGoaO8gqMOacnwfyyYijD8hR2rfkim7Mqn86xn64qTz/KPE
IRW1HFFFgTc6J4sE4s5A1zetUfpHWcZPmk0K5ctWWD0PBxJka069dCtVHoeaMgv5j2A25h1CfQWP
8+2ABIU7iBn5Dp1uNmD/PUJSkKKCFFqe03yieJ+HPBddvk+VHMGyQdbxLVUNYnGQBLJvAtKdsskf
b8k0Fvcyi50dU0Qepa/Gp0xm2FV0SjAUTqp+ozK8xBv83PI563taQ+rt+6gcNBUWBjUa00fby80D
60Sw4sGYbOPRdXdB7AOihfYctEd+l2WvsdO+QH5t7cqCOB/I5Ur36HeKXdN1/U3PvLPS2KcRgUkj
GmJ3WreONkhpzenJBD04kpZ0dmWSOJtiYjnkQRPa64HF0VXVarw1MfTWqTyvIoVw78HtGbZ1y7FV
Gn3lYe9minpXjF6+9bhxjhCc2tc+GguDch5pMaBWR9GKAVMaAhWUBwkQVa66AqVfmAnncRalg2Ae
BPTGBw+LdPg5k/SajXlhrNPZHMsNt6Y8Z0hlbLr7Jpb9msfW8zQkcmVjJduqeqNYfkMg5r48uSxd
yvn+/bV64kWegVqHpZkHKMJ2LOE5h+ODXlkULDyFedyXnzo5WkJWcHDQoEZQ7cblj5iFr8xPC799
Hvc12Mngt3rC/IRi801QQrrVDszdX74zS7999ii63gi/4/gm+UOPuHj09FAWD66CfZcOP7vxltU0
nl2TKYLu936aRsiZbRUa+r2Yanee5zWQxEHTHz+fmGpVxfFa1KcMTMnv3ZzZN8+WqMsD3RwfYjTC
yV5mHppT1+hl5N8f+dXkTP/7VsbFZOeC1vFhalq+Qum2v9OD2Qbo50ceyK9IqmYuND8WQHMB+8jK
pnzXJf5/qxfYtGvjvLAuddYjErlyeCsQBQu9X7KtskRAq9BkL6JH29a2RHdEEw2qzyox7kPgQFTb
upkHHJuWO5YqsouJataOnZqbxE4hT8y7DCo0fAOfbbBzt9iIjQ+drX6npES4omgHfS8YYtj9uhdv
gZvpA2rDMarvNXsaA8xvtR84WzS2sJ+HzP7Ow0SVrKQaRcT8zId4zvbwie2rsHDAlI9ZMe16S/VR
PBGo7q3EbFROrIM7QJiAsmmAcvDIfqOEN/zmJXKvKjqeQ71VDSGEcn+mGXFfpKX03Wir6eSWyXRu
APAC9XIxbQNKxAvpGnXSxkKtwit7mITI+KMXnvNzCEh9skyP9gT0svnRBBk/9JlkKMdk5HdcCfnm
MzZV6xjJYSs20WoHBBd/9NDyPFiUjachtjBPGvFeTi4U+canSA3WdbZ35TC+tq7lH+2AE3TLCkhL
KYG+BYMsQxmPQSne8HxT5EbA4oJc36yxxzCDRusZFjc3Un1LIGFHQzBEJhsP04zCfuGOKLP0cfUH
dgHryclJE0masV8WV+076OXjFtim4ZjFCJVDRrN9ZLmEUAjWpxvYVlDqI5AxdSl5yWKLQ7kAsOBR
eD0m4LRuQ6dvi2erQTC7QqC0fWUmW9r5z9N44bgqOyKRBcr5yKPE9OoFKrX0eQLFCvq0rmJ7G63s
u2zC9plVrVrDeoRyHGwmt0XMEJ2dZNOVr9vSzDRb9sWDYsCz6eAgreNg+pMdWMeaDFdmjoWd6DyC
fhgMVpSBHRzc/jdsCSukj4fCPZX66uxxniS+mDzm0VnChWYdxR4kW+rx4GJvEZYlmlmd8wmr0hBO
dESckoMgT0eqJyRv/RiDXK0y73vwFj7/LKWpOCuSPSDn4FesWpT2Eljkrmw2vv7moUXw35nRImiJ
QIXdRQMtjjnNN9Axflye05cOPfsi9QFxG2ijvUPgoObqvZrqSgFl6cDnv/+1xsgmJynzllXwEruh
P57a5OXyL/76XeLO7Cs06gGhzLlwD3RwX8sOczvEISHkVENo6+4aeHHp588+RhwdX3gPetALY7Fy
M1TgtON9D2nAndlgY8EIgh+62JFMoKpLLfTk82pz+fZ8vZjk86FWc2Tl9FaCXArU0yf0/FmBlX5l
H6veObVYW/ZUbpvE3V0+3dfzBp+Pu6EpWG4hIzBqmls/JmHifBZXF8ZLB5+ZxoPY8y0bjeCoNRUS
t72V59Shpa9NwAvPeL6itxqYoOzaLyPu4JZUAvS3PPteWiyfL+qZQUJ5JR1+INDBQ/xtyCeXrwRt
w8s3fmEY/Bud9df4ylEnpKXd1ZHxTzW2VSgVFP6j3X9vypl/m4xhLrQDSNXFlhxoZ+P9gVpt9b2f
PhvBJefOZLO8jpwckr+cy36TUuwP/T7ztwiLvTIDfR3XQyEc/e8UVGbZmFc22uayapHlVfaDDjON
7jLL/GqnIZUBhdLoyKop3bqMwNtGynwKPcu+BvNfesVmI73v4QFSGJIHZZWPOTJuulo9X76LS4ee
FVBEOtCucFUeoUFbhVamV/AUVVferq9rpKgg/vfWMQBhwOf0goOBV7aGC7Fm0302vrnmCaZk1DHa
a+/xwhif01NFpuDpxnLyABH3uFJBZa9smIfCJlDjlYtZGCpzZqqYtLBtQ9khwAI4s2FS82EVks/A
yV9+FEvXMPs+Z26D3mmNT5JgbmiSH1OHYDd9rTyw9CzOZ/1rpEOHDKsSU3VU5hTtVUPkNq08fy8E
Q2TACK/gGjrC7EZI4f353gWd37m/TqmRDIGkOlxQwzY6iREhjF3CqNeXj750QbPxz7siNmPssoMl
qltjM2B6k1czFtvAzjeDlSZhDwL0lZMtPZvZJJC1iYVNtsuhekQBLNPJKfeyI8mT7MpstnSC2RCH
X7kXgYerOdfQsEo72rI7NM43Z5B/+fx/PYpRaQijaQFGTm1vIHXE5q3YX34OC798zlWF61MT7Vct
XAtOiK3eqjdPAddXRt3S0c9P/68f7rcVcpj8CaMOG3E6QCtYwWJZXGmbLozpeUadpybVlMihPrRn
DtVjH/xD+4PMr/34pcPPRrTx0YDiAX48zW9KyR7cVofGvamRGP29e3++a3/dnZGoDg0EsKE6u9+5
rvtqcqxr4Mm5uXz880j9//0Qn+NUa8gcGew6BB83KPFh32nCs0P18sGXHu1sANd1HsfGBsvKS8Vd
ieDusAU9C8FS11YIXyf+UD4PPzOWL2Ug0ipyxwTaMj2NJ8dX06qe8JGQDJF30neDyPVg9monmrxA
X4DeFPQiR88ryztXSdiZiEAYx+VL/vqFYP+HJsQuZoSOi0W1qTn0LOkH8knhZ/dOdgEJ4/dOMuvF
d6UoIdCRPGrLGHJBaCIfs9KHP+3n5eMvPbfZVAUjQZlk+ABGtjWgTfFHFxDD2Nce2te3iNuzBQkC
5C0bGxpgsDJISaA780e1akaGruq1BMav32qEk/131PispG6SBCxSfFpl4NM11z4TX/948E7+e2Q+
uWnRtfjxrrsu2VtbvHf6vY6vfCOWjj57sGNdD2Vh17Cdu++se0FUfDi1jwW/UnFfui3n0/41mVRI
wknaOHajswUgBC3z7IBJrnwlln77bKbilZQqpec7o8uwj49W7qx7/3fLhytT1ddvJZuTYzGY0Ql2
ciwDANUtmLNC+RGQyytj6nyL/38iZPM4N9xqlF5bg35WLe9aBsungLIWdulga7sOaoC9uvJJOr8q
X52J/vcp2B04xx3teBQQ5H2CLe10z5wW4UDLFct+w1F35ZKWbthsGLcdGCMaE1LEa38PfIe/jRUk
8D0sApfniaX3aTaS/ULkY5viSmAcgijxKc2uTEALD2POj22MSJAJQd1o8FN5E9RtuS5NaTaTaEUY
cDhbAbMrrlzFwvOYg1jB5JpixesuQhxZABtpod/ySsdo67QDiDLQacMe4Rf7dEqDK7vmheubN7Vt
cMKIEZDTSbEnfbWrGBwa3XtZ9k/FNRD7wsP5vx42nzJ0J0gbISMSIu02vu2mKrgyUS28Wv7573/N
JHCQuTb2k17UWCqUtbuPA5hn+LW18tepUpT554v66/h+cU5tszwWQWsdKsC6O3vXQMyvgWCZqAXt
610AxzStr+oMFm7XnDWbwzYao6cDnxV4Z4H3nk3vcDqGY3tr56+O/LD9+yr7YYPwhfWX5I8Km93L
o+jr/DJc7GxCENVYUADXTNRQtUq78tUlUCc3ZRYCtrQHvAHoN3Uzdumur9Q/ow/lajq4z3aa3GSE
b2Fl25DWK783a/izWYOp3qpj1oIxmDG4s1n1AHfcjVfVV6a/pRs9mzQGwGrGvqh4lIK1ECtnn5j2
5fKdXDj0nFFbwunM09hzI7sBY2OEHbbJrtyVha/bnC6rG5DzWoT8RQLa7tyH6b478qFAY+pa8sC/
VfovvgtzxKzKSgdxt20Z5cwZIf+VxQ6iLRmlKg5QWSvilWk6a9+hf1CHYFLXewv5ancuIMl7xFuO
gLNAe1Mw2qUrkUuzd1QCda40+jNAAMx68oJsIxjMWpVP7NcpLdW7SywIinWtkp/gNUwRHbP0zUFe
30NG+hJ57S3VR97H7hY0b+uUELjSeAd+W1O6+XOcu2aEywBUgiu3eekJnv/+17hHm36qTW5UZAXt
M+L8AONg/1x+Och5OH11f2e7EcXQp+t7KIZE3Q5/4opZ2yTO6v1oe/IjwSfgNBrBq5XJ6vReS8RM
hKg3xfeT6fUOSJj02ru0MHnOk9/IwEDJ8hAPHkvAfXyneC2V+wS91rWC9dIJzn//6y4KwL5Z1fk8
ygH8S6BBQQz4SlmPl2/kwsfLO9/fv46uuIQtmhooryrLuZVFw2jYgwF8Xw8cADrIikBa6uGE/97p
ZvORBa9GTmigolgAgIj66I1EXB4AUuN95acnptsrq+Pz5uCr92M2MSVGQRwuGxoVvXMGdHQ9TK2i
oOAhNRLxLhKOB5t1auXVA+RbwNqn1z4BC7PLXMUXd7kLUkJsRyyVw6pr6B7oliyE+eUD+Lorrdul
k8xupMjr1tJFRyJEUvcFaAXiASjNUNKPyw9q4a2bU4GnAiwq4dmok3vsNUNQO75fwWQ38HNeVfUs
neO8hvvr3bOARUJeKRKvTWpes0QPhwm2TnDEr8pwF2agf2G4f52hxee2BTCNRpbDT4I3fxQiVa7M
bgtPYM4fjnkA+1JW6ggek4+yq9MQfiCyqg39qe3m4fJjWLqA2eAHFg69Ni+Fw5AmdxkQn3DNXBmK
CyNkjh8m/WTp2HENxKzJts+A83C9Y2pAY8tQRUG8PUH/03Gv3a6lhz2bsGGjiGuIxJyoq+qjU5l7
VbF3eE2vrXSWHsdsIksbYVcqaZwoTkwAyKHdg3tV1sHGP39nBWREan35mSxsMeZSt0pUadl1kxtV
QKHsBxrfqiQ9gWu0yXjihlhb/HL1NafGwmXNW60eYGfU7uwq8oBOls8+s2BKAgd8FFeuZukEs0Go
R9nUnGOn3zRNSGW5q4YXpFOVXntlp79wgrkPqETyhoRcqY2m6VTVt8zUj2nv7gl4c5efx9IYmU31
NhKYGltkbeQi0d67r4E8vnzghQf9f+4fuwbNhdU0MrXeCmO9c8tC0pz2j6roP5yp+eVaxfvlcy1c
xNwQhHYVk26fsqgH/hcubpCIRrm/fOx/pbBffAz5+eP/1zQIv2dD8zRDkW6i7VNLR//ecQr/Plf+
+KLTia8DgN0+k6YBlwHhoSFsKoDhFeJMvdaul4Y26KKw0HnJRosBgG4YKIEvRnSaYCVqfvC07S3t
mBtw5P0HyrU5uHAYwsfZ+juPt9ZWJrK/LWtPAjeEvObLF7aweJm7IKoWVpdCgE7rZygHY/gV7b0D
VuSb71b6NDYxuktwRe4un21hBpunoBKLdSUByTUCv3svtFpTqGewbfve0WczvSmLpHKyCp8qXT7w
FkEvSXBblN3b9w5/fu/+egWQmOQLlyi0fVDQa5oSlMGfpfpWQCzgT7PJHfR0+KbcBIGc4IGFPK7v
nJF9eLG8Fh7zdQ2B8HmwaONbjj00cXZo0iI4wPKOQo4YE4jOm0werAz/RfPSzdZ5Hss/LnBHoDdP
uXvl6Xw5iZH/a403aYlcz7RLDi0qfaCiseZmPLuHubjyNf7y5cIJZtOwr2Fm7gM3gYyt3ulO5oCP
ei/MDOzKLPnlWMEJZnNAAFse19TKD16h+bYdef+KDWl2g4VvAzaicepoZAJCiMvv25fzGU53vpF/
vW+xtjIg24fkYI3DHadmnwOTdPnQS1cyGymxSwaeo5+Lxnum75ISUSWxZ28LEGJAVR5XgPPT7eVT
LT2V2agZReKgiWllB5AkVo18o4LfTKDEXT7615tY3KTZsOmxR6GwL2SHyfc3appeVIV8JOGBBWTn
nzYpNlkOJDxSS37JHMxRKBuTsIy7n5fP/69s6P++Czg/nT2kNEWVrBuh/2T9ummeHAtsUtajFPHH
Ag8GRA5Ac377+EKsOHAcg13tBADhEyzjNuh21HHue4AaWm2OSWZvHa++zQF2S6fyiWBlFEw/EZ13
Rdiz9ELNNzyFVcmCE2A2iu4zBcwMmN73y/dhaXDPFhAkBZ3dJyI7xD45kCw4lrZcYxf/o23czeVT
LLyz8667X+deS1o8aQ+MkaJ4bfz+puV7O763vW8OuXmmqbREPSSKZQcyxREF1Dpruis//2vVMuHz
znszTDYlnY9b1AEq6FZrZNPsdAkyMXmLneJXqZ4pisfV2ABY2W8s1keu+NaGGiefzSXGFr6vTF4c
inRq910F2FaJvhQEjWN9iLOqvXKVC6/YPO0UXATbd6lMDnWv7+ugPwwpkNqXX4CvZxIWzN6xwEoV
6wKnOHhTKsPUdYFYxwmBI1TJ+lunmPdZ8Ont0gq+s4MsKWBOzvieDN2H41+L0APKb2GkzAUG8FzX
BcAhzqEyJN3avTR3Cv65PQR34FUjB6aHUp0X5Ufjy7bbY94fbpBdZL/SoBu6A2BSrXeGZziv3LOq
fc0a68VBiRNYDSDrR+rTO24BRQsSTPyaVBMCB7Fn5EeZ0OKmq9wYm1U7feVcTACxdbV/dHyDWKQO
CAeAbtrJWVmp8HYdTH8iAjWm2bAAOq0VRxDmqmF9E6xllQU1GuHUXonCJuuqcAUWuC4FSK4BWqzt
qIP6GkeiE49F2JIh2cc2OvJn9uO2ZFNWh7FITQuCIE+2iLpU+wpxLjcW6cUexSmQXtE/DXU8MEyn
pnNWtTTiUDXwNlL49nbSMnJbGYTIG+2wD9DT0XoBl+QHNTbAhQqdng8EXVh7o732I4iBG8bSXIKm
BHRIYjMLkjnuxSFSJXyEUvDCWpNAxnckxqIbUKYaqDmRZ+mfSlNUm10+dllYwqb6hKIRvHgSqLc+
QeSKSSaN5Qz2/pKCqo8ddFOs4GtN3pNM6w/cKEB9eEeyZ0u0gKhO5h89dciMsSmaJr2WeoM8hoaF
DbQRW+9cOCgEyJg8CMy77CCrzRoNDi1tbPURgw71AwhQ88vPU/JUlaR4ZLyutjFJvJ+j7pWALiEH
3sZM/q4BpufDzQwMj6RSwIDURrd3QQvSySoRtoarV41rYtB8AEVWB3dT0QZAHwHQZ8MlOa4msOZO
wIwTZzXgpYFYXLgerFGJ/QlrkPsC+W+97gDEvyFm1L8FafxjIKh5JTjShphg+Af04WBTuwAlMug9
APIc6IsTdx5dOUhJDOM00K/KC9wIzwU+mX9RJDHEpYCMwk62skYJcEiZ5s6BAOF8g3vPd/CiBo8t
HKOfo1GTBukuLcO8dquPaXSse2D0rHfULoJ7C8xuXGprJb8Yo+VOxqyXIei753ZSKbszqSn7jVpm
x4H/89m7ILbS2O9IcgvsPrwkwE0G3tqOUdJfgUQKv2rGUT2yCseAxk+z4Ubzyn9UwKvhH3MggyoF
LA4IRSejOF6PMmHNjjGDUlAJPkkKbkiYgOJcr5RPujxsRYxjxh7wPXzMjkVJuyck0njHpBAdPKCB
CwQ8cwuyCZB2JNC9sOSPEgyHT971qIiOfQPSmCn9I6iaHI6gFqR6CB+nbZozc4CmB9gvlAX3eUXe
cllVd2ooAaHklf6ZUKRf5IIhXgIQEGTANOW9ZPgo2RW+ESNpk7Dyp3jbBnw8FI3j3tIhcA7g5pAV
HxwX0XayPzV2Pd40Lii2Dfi8zg0c3mRDqGjeayy4QhjThsfBq5wjKtUwCBX5cItf6r9hzVZvM8Pk
KU2wUwbwsQYYMF0Halj7DiY65CkdSK0AlwGEUO2KJivg8XV6tATlOARrZ9DBLXJX4jV+Mv8x2OSp
beBqEPE5LyoAKdDq0CfvnSm/PcdLAfOqnf7UqQb1nxyIrqG2Dcbh2MV7knd6CFUG6uemyntQE8Bm
v/GLgu77Jq0/7bJkP4AMm/Z+jfS9EG4suslpBZCwzD3A8ZD68wJlVbl3R9RJQ2Dz+h0t2ummN315
pMEAahhv8w2WqwjpRiwLSLqpXrtcsR+j0O2KaDQIEE9nsdCDuX+Nxq6/bZVVHXxP90eHGfvZ8Nza
g3vvviFQtmpDD6uIEDNvsUPERLVjLik84BEluEE2OMu6sYBJDVJyTH07vp2sxrsfgpT9hurSq8Ab
qpMsjINBvo05cR8qTvJ7q5XVbvSH+IdqUvMjtoy36nQOFiLohKsM7KzjBDBZNDBR7GHzSLYqsZtN
TKR333h1umW2yX66GPa3QPB7MDl7zXGCOBnJt6BXVy6jdyko7vh4AHdL2zpZq9K1j11reSfaDGDE
BkFBHpQNBYDylH/yMw82NjN1N1YF1/SkvZ+qHdzfCvs9HQ4dWEkh+FfFg99rOq5g7+rW7mBV7hqX
xtaF1PVNDvs4wjw8hqfp9NvOA9JAVXEGdC0fXpOBlY9tAlizJccAybaOzVYNIXY4qgLPYygrCgdI
Fj8CL9p9lKjrISoFCQp7gKPa96pNrf9xdh7LcSNZFP0iRACZsNtC+aKnRLdByMKbhEsAXz+netVT
LZIRWk1Io2axYDJfvnfvPdejbuODQDmPxE1rorJE1dIxtT13xcodn1Ls4TdeXTtvtsgcPPpF/p3k
1/RojJonSU4G65RjHcBelRszNssttqWA5/8828RFb4V5x6SFR6gmACqNfhJY2Np7iqvhvov8gGza
xv0W16Lco90TnOG71Pol2rb8MpLzdePaHdCS2JBv2BmHZ8NP8y9dVDsNUe+za5MRO1gbB2U/Caa1
NJ+8FGuEa/syVMYSPBfRCAYiNRMaUqnysmMXy2DXFDkpuKAPt5OOQb6NqTjHPTkHpNXJzhGqf5sK
wyZ/t5o2QlAiOHFB5BvKylApMsoqM842bN3q+8AWue76Ge061Ry5z12d7CaRuysZodSAzoGBJbPU
T4gyxrafZLojTI95rMf7NKo6efUsMyFJNve+JpXOaJERz7/MZnoDniwj9ds2T0hFn2N3Gr73oKBI
ci7GnyC01DmwzMnvyFoyX3QL4MseWIcswnFBQ8kRLAuYviwmHr3p3mpBOPKUCGiq0GGWq2mOiVQM
yiosW6O+6hcR3IIEMnkRWlWTUFkJpFJwNaoWpO6qHBbzniSu9IzQ6IFp5tlv6QKHKMdivGm9VN3Q
JZXh0ltWhL1VJfqQN7mTr4PJ9+ebMu2WXemk9jdjcts7wsjyrZnazqbtW+8QzzbYKSce97kdzVRf
7pjcZc0EXaAzaO+kcSbWpgUwAQCmHWRQLtBgrzpwOiSRgZQ6mlEw7Oo0yu7hkuTmeqyzog618oJr
1eTTo3bx0EoJEMNre2PPAYWzV76U5bqzrdYKYysVy5q0uuZltHOoMHnnkTtcjSq4rXrB2kd8+wB3
IknIIK5T820og+FrZE1WOAZtfWsmk12vm84xYI2lSU4QdmSVu6zvGM0NZWZyehfLADvHy92D45NX
2thJaAxg4IpIrBcLbZo2cNDXjVY7ky9UhCOZmhXhbkU9bSmInO9GO6m3eknte4zlZ4xN1ef+iil0
fZf6aboZTSJQY+UG3yYVFL+mKKnWCfteEvqztWwXip6XoQtmwGx92jwTrkjGesMscVgNeSnLVW8P
zm3li8AMHTPVL1Wm/cfBJEbdtxz5EJMpDXLM7cRmjEei24zFJSHG86/bOQbkOGfdeMtGZVE8ac+8
scc06DdawXjwozbYBiof7/xiaX7Zg4lOObca61c/jO7NHI21ExbdYJAWTvI790XmWehrHQMUlKiG
Fqs5yqXPn4n8qk4xqVnrPPEn1uGcAG3V9OUqiK3+XBqLU3FuaO/JMZ/KlRedQ3Lr2LJuwU/FFdZj
QkVrw4+DjW1wkBVQDUlATGg9sodIY1e3oMm07kkIyl1n3qStb3/teUxUNRyT2Tf37HABzDkeDzbi
3N4OWTm8FQokDZowuUPAURF3qdofxDGZ1ab382SNk34JMd4uaJJIN19x1KzZ9hsj+BKMuTevbGAl
r6lhwFaYSUe9JsG3uO7JbPxaVO68SejiPCyxLI552xXDeslGMEmDtJwVCWLTL2J7shtJ3P2maac9
efy7wHH0DYjG4pbNqcMJjyaDQGc3J9jOI9QfTvF9IQZiCcg68VfDbACa8aIBq6XXnYKZJMTBEfbO
Wyg7UhWYp2HqorU9zd6THof5rvBz8y617fFQBOTPQ8ghvrREmX1eOq9hidJZNEgLmUiOvKoRZWDr
s+LyREgyt6vypLubKZxyXrfBO5k2qAcncbzNYk/Db3ggzF9Kmvhe3Mw/WgrpI5MFlFRxI0ilD6r7
Imn0HghkceqRfW49YCIhx5nxEI2G++IlRveoqkpkKzM3xqs4INgGRtOwmaaeF9LoaiXwfjsgprLZ
XMaVzBP7OIHUu/PsuvyFhZxDRZXHM1bTUW1BeCpgsOkcr40q6b7bmjRWmGA6XdtAodZBHHeAtAvr
ymh8U4Vx3vKSgqOanuy5XLY5iMEfBO6ez4kkpT1kjlndOHUZqat0Gf29CJbmfnLteo/xmwTWxaYm
Iuq/VLtIm8XJpLVK0kw9DJuGoOO9bY7xvCYdtSftG8JLa0k2idwHL2CJ7ik2CJ2CmpP8wvo4h+5A
qGZlpZTvOOdJuZ8cc/5VN7GNfqAqsp2eXYvaeaKmCFXellfRDPKFhOuyvOJLEmTluA6vZlEQMQET
rD+1uHdWPljZQ8/rH1q22e0BlDkhsE4MfrrIZhxlSX4g3p3EIgu6yk0akahMvrILaGyE2E4eLQgf
QI7qiwkei2T4+ZzcbnnfvDmvQleSJ5nyCz+4Tip+toEzP/SFGe/rQSansU28LRnN1k3QdudN1+i3
RV6lw5o4AFohDX/9tNTwmkwAU3fEfBmvhOrEP+PaysDRGXAzCEWJ+Ic1TLF2XqgFWJylhMiX1mqd
yhLWWz54xveeaSxV7lxFSCW9ytzUXZDywAZysUJDlvWyGoJpect1l4rVmDXpxiL/lYRgOXK4AZvF
hkION8Ba5fZbSzTDgW6muWpSi3okqF14T1F5GDlopatBxzN5TC2V2KJNdx34JRhdr5Df5SRRUDa6
rE7lLPuNSjnAx1paa5rh1knyqm8Tr5tfyBq2d5U+Ey2YL3pEKfjLOqbdCfbIkqUK86zrbptZd3f8
3/mdZEbXkD+ekbWQ227zDVO3DVvA5VWB53pE3BxvcFpw6nemYjwV8zzDQilr7JyD84P2gDw2dSeL
bSbbdt0WXn1Vip4Q+KXwAFXRnYmInaTbMLnjlgrF90KyOKFXpAxTilFUWznNZ0jOILaLLvOXUlvx
lfap2UwoMU8uuZirZhji7/Wck9I69t5m1EwciYzgIGc7drruCAN+WTSU14iu0DqKMUsOKTyKlTJt
/cuG07S1HX90OGLUz5qcxyM8YXtaOSKLT2oYy43dzujtSm9+xpXicW4rZvUK6qt/iSKCjEhyHpzr
xgWHa4JOZUenX0OKs3M0h8m/MnTh0lOyQRVWdMaHIKi/V6WhaxozJUAET/TZkyv7eSN0SWx34vaw
BNW05jhdr0cC3qdV3GkMVG4MFm9xhukGZSmreky9RXxkxVWsQc5ZXv2osNG9Al0ENTMuRBAob4HZ
5/b4sxEhnghYo2dbzOlz08zReqq79tlefIZ1k+lecbRv7lx+zBuoIut5cTx33we5uGLUSafHtTp8
NwZBu4xwfaLHR3NQq4XMqbtze+NkzMn5SbJzChWPZKxwKlpnN3dz8ug0In60/TOAULfLoYJuu485
/O1UX5LeXS/5WhJ1fAvsKAIW6k63fTWw4zTa3LaBKm5I4PDJPSYqd6+XrHuTsy5uz0Xe2nIjTOFL
YFo/O4cstK5bTHKN7Wkrm8DfCDmBt+optCypUg5zheDCsfVbXQZlKKtNPGk8IY0XFVuPjCdSYZRZ
Q8Wuk0cvYYtpGgY+Lt8QX4JXbQjTstazgQIK9V3knBa6JNvRjdwNIIKKGJoBtiMMDnTzDSTDQjgJ
XMDS/Br1LhUXdibSx6GT7sbBkpuZiK6DsXBXvGEwHkzqnRogUp/c8GjUZqiasno0srijitSO8SAm
3d0GeTCH6NeHr3BKjF1O6P9Va8JXbkTa7ErFMWtlBrZzJFIkxlSWJ9NbRRkcAhipMmZIlMLLGMU3
M/v8Cwkk48968oPHitg1Oj2IYKd2qA6Jy5u/wurFb5wjbSzXiTCsfNUYdn/WDrc3vMFE85Csu7Xc
VF3PSS4Pdh7rbTU6EWxZbRzOR0JSZiw6Q+PkOywxkDzxdwLOQ+s616Fw3WVnN0m8MbvOoJNWBHe9
bM+gmlTpde9a9g/bdTWIZwJxv+g0czdVjSqW3nF15/SZe12YRpDtg9aLt4LgKZrRVEy8eu11nER1
sTYdC/iYnzWHsZDRPfLe9JQEXJut9Bl/J76ozP1sLLZY65IVbxid6vrM1t00o052DXm7vDXOOK9z
81wx+E3zJoNCbmw76IZVzdQUvvloHUihV+SX595L5hrNtdIWp4FIRg9t0aVfLA0lqvGEuR8Rtx3k
UtuKU6pSdCVmt9jJKfAPrhM3h6CZza1Pj3BVsghedUGPfmLK2+80rInU6lBhNJNZH+eJrHukTRVJ
42414fErOMo3u7mx2q+ybdSuD0R2ROY7QqtwrfqVdV7h2Bvtg9mNw4kZaY0wvrBvTLWUt/SJoufc
7JtrgEwxumNEkgCdM9LdypGtD05Q4nOwyqPKeXZ1wnkc2CPyENNedr4tjd9i9syNNiR/Lr0x/8Wm
Rsw4tUrB1BdAYrmo6R6uTP8ktEMIueZxnwtdX895DPKX7txW8Y/hn9nkJdk0qx2HvLUoaL8FHAYe
U6/z1qxT3irIonTr+7EB96S2rqQygrUiEOfZIH7vC80c+6ppbSfktSrtdTHV2bTVwZSsvTyv5Nph
Tb+2s4AOoWsu5o62Q+ETMmqIH3brDyKEemvfOqPVW3cQRYYhNFPKbeXL6Euk4vF2UlP7JRqhPx0K
YBfuFlKY85L1bNuhREPDaVNH6seQ991dKp3WDAk94H2aaJqTIqXFl4HuNByeNsqOQtKh2fpNIp+C
IB0R9tK7iBbwQHnjAo2U+SNUTmA5DbCZnb0YLi3a1Op2xiSiTWNS5uBaa/XRQNWTbJQ9meTslzCR
TIsQo0mVzauvx+5xKooJc5jKq28ZXCfUC64r7328MfsevtWNBm16jFgMf01Jnb85RQMiJai6ryDN
Om/DggyYgyHpPshiXBSwuj8bWb03Fr0YgPeNGMcWZBmxUc1jaXmCIUv+yhTGPGM6SmZJ1iez7oCR
9h9G3Zfe0sHqyN6tDONA+nx3nS1zQnk+FXeBkQ4PItLFPYEH1aF05/zKhXH7ifTq3YnZxdh6Hp2W
gVlcHjNQbPDgchkivZrW5jz363wYbX8XoUkFgiHqdNuSCojwSwjMIQpAPPCbnXByqCINytjVnNrz
LuZU+AWgtrqZrap7rYlBD6e0NXaiy38PIhDUZYm8ql3fO6mqP/Rq6SJCYQRthSqHIATMgm5cPGTF
z8Lr6UPkaTRB400XngdE7JsoTui851JpACOtbV3TsSKLJeVgndLdSI3fRl7Gv3PKnbs464D4KsL2
jx5k9HzXjWphz6FpNGqTGMCyL5l/caajPvGvxlTa18Ugfolajg/OiIPYTIvofmzQDbWtqJ8A2kCq
gBb/VWRW+bWu8ZI2NucaA5HRDi138zwWzXJjWtF0Ep2hd0ndElxuzlUc2j5gxamiBWrn42sam5iU
fYyo/iw+c3W+98heDHKHJHZYcBLmeXYNb9u3knVas01OpgnDEt7kmklL9Yn+5M9pJtZ/vK/zGU7D
7lccpSTUHuaL2/1sp84O+yjJN65WP3VPd5eoK8c+RYGiDhnpvzwOIKcfPx4rvyO9+o9LNlvyiGVS
wEIAUIFLZVkhjDzUebtntsV5zmuegkFvigxqQed++fhT/zyLt4Pz5f+XfqgDhhZHzpQRsCDbZ3Nh
OJPX0v7kuv55jm0H57//10/XjsUMxDaTYxGo7LSMvbP1zUDf2oyMmZhl0WcxHv/onf677vzHQr64
dhw19H+OfcUWhA/hrGAIfAF20bfHhzrn+THYCICGUZVqMuGu88T5wa1s4V3FsAVrbUbPWZ4Nd0ky
2rShvL+9xmetwr+uQtJlRoVQqz6KLnqh51w+z4AU/vIGnm/sv374rGIiTlOXI8qSxEyIlPtginL4
RAP23uNxsXF4vqohodbxEVPMSpyB9nEcfvzkvXfLggtVVGt5QW2OfX30DVIV/WkkYYmX4LskSqgm
f9BljZoUNWxq7WG0YkwbmSwFnA/X6TntpxqL/q4WRrpzp8w/eEbSfGL6+PPaYwcXm8lAGSkSb6iP
Da1/zIXpc9pDPHPy6NGZbDOMxzHbfXwV3rnA/sX71zvjEleq5AIH0SpVVO9/5SyxGBf8/4MxjktR
tJoGZudDz2EP098W36q+LEX1WbzQe7/8xYPtM/SaiQN0D+xAd5VhH6Hd3f7ddbl4rEVWBC7EsfpI
gBGqyQdtPn/8g9+5t5eW1YFjZxIXXXXsllH/EG5iH5Qq7PtssehAJ3IYjjkClL+RA3MTLp5xy5m8
CMpQfFw4bxjjjc3/LMHVx1/lHV2jfek67VUqKJfb5qjhoq3EALWZ6E7QjHNlujvGLqk80OWL51BQ
zGd7ygvY5wxixEEyCwLXJD8NdTkLaP+wAF/682K0zl0VFPHRpKkfevSmyZ56KsphN2KpqP1kO7Ho
f6Lyeu8mXhQHngsxAn4jBDBT7QfDeoj8Mxa9WH46PlJYJuKfLFLvbGCX5thuboRVJk18nKP5aNbx
zszg1lvfRfLJc/7eB5wv57+Wb6Op9FC0UXyEYoj0AWpn9NxgHNilSwprYKwS/Ynq7h1l3KVTdqkT
TzUtX0VUd3F7JUg/B4T6yXX6c9kvL+9+XXoItXxroisntxMuejQD07OYTIcubPStoNwuymXeuCNQ
+o+f/j9fOeldLD4EpXHcnsRwqo0IkrrASUVnLl3VBYwP+safKNLfOVlI72IlShG6BSLtExLCxuqk
KB6d0MsXceXqGKzIot111pfpdhjs8/xhom1bxx0seikgc/vN9HUuEhexKIBV3ML6TjMuebaoas8z
Uz95k5FPXnU3mXKV2pH4FnGsfxxsQT+M53zCWpsjy6r8fs1A1KLTW9G1rXtrk9eB2pPw0VnsHH38
rJJoPAY9eYs5C0842b2glRtY63xR9ToVg7GlCWA/5a6b/xxlTb/N1YcF2ZvvGWu0f+VN0ff+XcJx
dA0rklrTyvQeZN6yzaDNrAuimleBS7pHuRQCoZYxXmdjYm/tqVDbappeO8CboV2I4Nrz/OnoD36y
yyppH9qprdalrsiksOrpdlCtu/IS3YYzLXC6x3J8NNyRMETy5Nbc2B8ko9X0c9O/E4ZK52Ilruti
yV2/mtCYjOssvqK5FAaZu/6rh9G5qBj6CnU3eDx1El6Z36iEUMLMyLeT1aQnoqHGT1b8P2+40rlY
91JOtEVjx/XJCn4EyTbz1d+9TJfYlqLORmwdWXOahmwLTg3Mpb9iPrDLdf/JEvHn9Udeolo6Ffl9
o0V1Ynq/Kroe2DPZWdh7Pr4D7/x4T/7/Qlr4PL9NObECBc5LkM73oyOfx7j9zKT23nJz8fxQZktC
hqbk5AIjTmLss920Wlo4fRCGP/4K7y2iFw8R+eYyLmJvODWovlJDwyyX9m8795+IaL2uObYDrmPM
goRefPKR7zxQ3sUD1UnXSCJRpCfhdDeLn9/PRf3JDXnnR186m2mpRlWc95rQJ038zD1Tr7/8yRd7
5uxEeQnjNj0hMrt3p6AEAq27T96E937ti4I8QUA0NV2nT858gpG9hrD8ybV+5wm9NDL3hN0bhieS
U+YqWvzp3mnjK8bi9x8/Pe/9+PPf/6uSQDaSJ0rxgDrV/Ebdvx4UEmGvJnrj4w/4c4VHtMv/f0Bv
JMKt6A6doH88yLE8uhqk1mwEVykciimNrO3UB5/dh/e+zsX7bM696LrMTngym+cljtnmxV4lYv/x
l3nvNl+8zoI0NWAXbYIN0Bq25YDQzGXM/8mx+Z3F4tKLa1hIbUjZ4l6UrzaqBjkjE16CdZI/ffzr
v3d1Lt7btMmHqk14Ber2B74acLnXzvRZpSj/SaL9bzEvLx25SV4DJ+/s6IgIvqQC6IJonztDC4o9
cRlN+VL9Bu07mAe9DKjcRRo7x2hSDKLTwTTuYdrAfq3N0kOrYDePw9ynL/Pg6zd91tj5fRF/Rajp
vmTIH9ZVz8gmFAq3+spaKs7zshVX8dITVoFk+w55VXNMTOk+NWyA2y6X8Z00ETl2EZPncezc74CV
/Fc/bjuyylPEXA3axAdahfIVwT9dpozuLllLjHJvJoC+a2Fl2T5lmr4OksRgRi3yU2ql2WtB2PTG
ipN248qp6Dl6duOVzYlxH9V1dMrLaN5ri81yVWqVXGWTDhgs9syBAo/ZUIdQM+hs43fOSJtdFMf0
j2wW6jbxAU0wm3T63eQ53W52y+rQLqDFEfZ638GKRLdF4zvbxhmQ5SadH52Yj1SPdanbk6x1IhAM
l3RBFGO1e7K71TbKo/gr+R6lXsWxAys0SuXGNZXzuwxqzoO6su8BE/H13QolHZhgSPBtjhrCyZlv
jXUcMrYdf9Tu0D1a4xDpTeI77Zs9C7lRnXbnK6AefnVlRgoZYZPeOHYELBnmcehPbn0lzpG8qCnb
bTsiuy17Jbeea5TX/B3WpSBH0JCqdOP3FtqYmBgqpQQztsqprpiwAAxYGg/Vidd6TEW7ZZMzP3iS
rul87ZkL7Zc2mSE0u9kqbYceVATA0J0ecJ+4xqDDFjHyWiTk9dgELByQRCKqdgghSxIXjkqaLVe1
aqIvtp6jfdOo5YjLnyygbppDXbkpgbKjhE7VBHR0Gus7pIjpmhGtHbaBETwuag62CLqmWwIVxHdd
jf6PYEn1ExLmdmPEZvrD8GIznCenn0MOAn7YLGL+CTU5jIwO7DIK+gXFiB1coS0Onak/YEMsYOgG
jyWNfkA7b15DVm4+xtUGAZoVtq5zcgr1IGK72ja1rDed24wrvq3c0pPvzsho61tfKG5VWYxfMa74
12B7uKjgqPfT4HvHTFkZqehMWFGK1ivh1HpPNwv1QzYw5YJXntMbWAoi5WO5jRJDE+kTN1+ygN85
LYhxO6PFzbAF0341g6a9SY2hXwWID24rq5mvpNvIW+lH4yYmQXdVuoHBlF4hQLBLw/s5uJYbJryV
alUmKPOVPeujaOYFETW3yUS3dEdqN/lLYxqdMk7toWFH3s1ied4DGt5u1xHHiy41jxQMnGTGG98F
68gKhr2TBsN2XqQZIpVFnmI2xXppSHByvQ4GBVnEWzLA8DwErm2eraQpMF6/bjdLKVJ5TInMlbuG
rKY10gtgux3/aYL69GT4PNRpXkVhleYFclmJGJ/glDUOMvjGqRy/pV5W5+tKLsVbF2fQvPOKiAW/
7OAr18mzOwfNd17rOgzaWMHc7iybvGpPtcjtG8PdtpUFMnvO/SjE5l/fEstHyiZ5hmAKag23KGu4
NmE3pCaTHasCpnyeJd6PqWsVcJ5yJoqBcBl8uO70VDhjeT0GJs98K835AfWMu8uyynhckFg6cI9M
0wkzF8UXY167ey2SNnozkO4wgowX9EhSLbe6RdWJQIkgIl4NJ17Zdtaz0uBQPjScAfbOMqR6NTUz
88+o6jIO2c7o3GjN+lTDTvHQt4PpuW3MZVhVUYcJpTOq9FtS9HGoFl9S6y/GaKHYGBuMQPhHKo5F
jK7DQXnz/VyNQGWrySuo4sa0+v1X++NlzIMcbKT3qp6OoyVvI0jaqHfT18kF+vrxB/y5AyUvox5K
H488IbqkbQztFbq3MA+GNyPCkEvlxXv7VzQLC7rx/xddBkK6rrdprExjem/33haZY/N3Bd0l55Xe
g6kysOPHzIUNoDJ5NRrMuFrXhZIUdEhnnFs70p8kRb1TslyGSFg9vZp6Us1J5Y9RlGyEcVs4f8UB
hXp1cZmSepZZ0jT1ycxV/dunvDv2Nhkcdt0DqxmM5S8PsRdFdpwNs2mVBQdwhDbKL1+H/G0oxy8f
P1TvXaKLChv6JOS/eEFqiE1L6U5vrbb1GDomn1rh36l7LxMkem8cmz5HmJIyiDomoi1D106aJ03o
FPH9tnmlu+o09/Rk0lhdVYUkZJPB3abMdXybL3l6U0He+uQtOt+eP9SZlxFe3CZvGGNdnhJl3CqP
3c5aMpIC+6+GY9x9fFHFP8/znz7l4lxttB1K+NpqTy0b4CPBdN4109yoDXtNs24pR2xdpqKhlhRD
O4eVEMGrmiLxKHMvcBBHjMO33sU7iEB9rm7aijNc7HflA7GApr228ll+w48HUr6WEV7DFm1MiSPV
gz/eZEtYOl3N2ig4sNIW+Vq48xCFNhBSAGh299x0NhoFBr9IPYegbKLVpHvg9o0TdBt6MtAySxlV
d/S5p3siM9IwUTI1VgJ1NxaeaXppAuWbG6Mt/Wc56RlllRttTMRh6K1b41uxOP6btViDvTNU0T75
0q/n0PL6+bGpnX49T3jJ2sJUm2rMvH3XpPb1iKj+lFdxc0t72sFjWYKNE2LIpnU29E6wWRKt8KuQ
MYe1zjSGdTK0xnPCBDlbNZXR7zqnLsLUjnPsAGf/2aqJq+jeNJyIS+72X61ytr4Y6iyjEQj0hX9W
OnbY3RT/XVH74qcsjQDke5XqrWdYzSOjt/m2yUwG4qKickqXo0bGc10WPjE+/dAfz46RQ+UU9DJS
APQ+B7EViqtxmyp/ylfd4mH+wD5wh3gpgxuXeavISEH4gLZc+blj4ABo1bo1df2aj0uyXea0vZ1l
mSA8tapt3hnfcpXU28SVhEEn45RnK0bNFaZN0YVBU6AkDYI4W7lTJVFA8y4PqWxeckz9WISs1Luz
dJena4WW4nZoBRknTWKgFkw0zunaarhwFHEn+m7qRlDVo/2eUKklCnEhmn2jC8euxiAV+9r6uuCo
ODhRzPoGn8uLf9Zp5xw7kQ9JSBOVbnjmDXaogip6mXVmrPyyR7Ph2yo0sPuvDRipnFKC2LwxJzvg
8/W8LzgifBFdoPd5Is5xL3Z3bIPaOuFLtrc4QEjXTOvi0ZzdDEmmmR54quwQhW+3T6QqQtIusluE
0HHIcLA9cqyDvC0xNjtO413jshXI/oyexrZh306uH1XbmX996kW8hMJwxLVuJHUMoru9q80W00+e
vYwjqW8UT6DCJ2Kb5BDL+4r7W2ohbgl1KdpVP3cV8FizcU8x+/9VMkX5pnVb+0fZjPZ1aQ7mJl7o
peGTc1+l42R7yHXZMYiogFZ+O/U3mFOMm2DG47n1ojL9niWmhyTPCp4MT/+2a5Q3jQo417RYfIWt
rW0VTc112g/T0+yDvK0tjiAoxJf6EbJgkG/QiHFA0bTt907kjzdpMfcoyiXw5E3n+82+9i109IjL
ESspVuKiiL4OWTTuMgSuZxupYbGQBFbz08LSk4ZNYOd7nDKKqHBOal9qFA3MSEXRArLDSf6FynNp
N707EoqtAX1fFeYyv8SByZ8DG2Ou5QfpjVE6/Lkg1SsNa5FRJo6RJn6QWrtiaYwLxhemN1nfP16G
31nqL9FZvpOj8cyAN2K4pVDH/hGBqdNFiLr6rz7hMsItXXgeI8sYj2rpHQ6Z2PdEOR7HYPrqx9Nn
c4T3NtCLzgtTnLZrkaKeilI/OGi/sR8/fPwF/uE//WGjukyfTooxwB5De9+9b6/Sfbdyw223OmTr
6BVGjFrL++XoHY1dtXlMjns4nIQxfDKHfOdr/SdsT7ngrkYXJkRfhK35tbQ/q2DfKWou4X1z1nbl
ggf1OPfmI7G892Mir4vS/f3xRXunKykvKj/ea3FuyjQnYRQ7d8A0bFkPWdNvWvTyZatfA/MzTMV7
1+ii+GMLCihhuUZ9q7v13CLPNCCTbj/+Iu+cKC7xsnMkTC+IzOZUIXqzLLk2A3nfi3m31N8JUd58
/CnvXa6LtiqcodSq8lqfPMs+NFiRVvTZnkmmvVWZfsgls2HAZH9XLcuLJus5LICtfUlOPpvma5+6
4jlu0Yxjp0o+uWrvfZ+L2q7SbhKYjEdOrF0PUDCv8Qo+V6LflW2OmE89unGz+/jSnZ+oP7ydlwDs
ZEToS6TFfAw4gc0eBVoT44z+kZIN8HefcDF7AE6yYJuJpmPXwtqMy30yFfvOyB6sovqk4n7nKRMX
r4tlEnowaic7YVMPY1GshT4mTLQX2ayq7Onj72G9887/E4T1r1kEglJDKpJQTu2LfFE3y5f8qMks
wZz7Mn3rbo/BKwWy+fbxp70zNruk6WGEykRrmd2pW2ydoPmuK2NljxYyGLL+jlYeq43ONKjZIhuN
ekvwwGfpwO+sCOLibWqyTLDXKgCfUXVMXbmH/v3j42/13iW8eHeATQub4BP3mCYvMji/ps/UX6u/
++EXbw0NaanVsLhoQeYvaI5/zQPeEzAnf7ebXKYItuNIfhVWDQLPvH5n+dLdayXrT6bg7zzD/0wt
/vV0aVnFWCH79JR7brPz2yy/SxyDplS9/I+zM1mSE4ei6BcRgQCB2ELOVJVrdNneEB7aIOZBAsTX
902vynKSROSmF+UOSDQ8PUnvnttE0rb5fyX31g56FkaXDgyskBhJ3Ai6Jxe2QfXwU9U9tkkKQk3Q
rXmPOsUWirIblxidHgjwQMrqERdHPJ86AA6m9Kvlzd73692+EMH+VGJ+aLjaL0UG5Mt0Sp1fkKgH
zSzOJ4+w855WIv7ChPgTED68Ieds9Jtqwq6H5b9Lx/7uTMPT9R+/1BHnV354NFPwcoDOF9enbXb2
xY5wHv4E+3Jc3uSvqGjZeJCXjqz47/rrltpKm9oCpa/YeZkT6mqhQy3aUOK6xIeGPEfOf/0VS42l
TfFRma5E8g6Gq+kiw+d8g8umVW+OpfbS5ziDxzuFZT0wLCCZxLOiYT90/aYFPOFhBlxg07eSQima
Vd8qkpv5hmGXYge0N9KHysONVwmlWYH9U9K9oyzNOcZxXUXg9WRfJB2rX0bB1qDSCy2hk+dcY2Sm
1wMlBqkhR8HRtDUKX6w080K40HFzJs45YedpVLBFmA4JbjLq0gi6NA2nmhzrplh5zUImojPbhjSO
s0qZMipTsnNptcfRajjJ5IGl2Qni8c8mhd3nTSPH1AYnrXJh4lQni3r6pbUjVa3V0S+sOrp8pxk6
gN5QJxi1Q3as6vZtsvwD/IR+3fa7tTE5mwSl2hMc72GTghI49mqZ/e/rj16QT0CorsUH6vWsVC47
Wed7q6SdsjABwG5bGYDw4GyHH5rYkLDyxfmmAyrcFqgSelvi9uc3fYhNpl2yAXIRHNyiEjqoUkjS
5xzILKLMAKa3K4nO0gg7z/QPb4F5ydBxWjZRjbOHaqpVYAEgXhnbIgUaj5UnPq3ULywNg/Mv+PAm
3GzEhM/YiM4D3djZM9A6uyJ9ud5TSw/XslwG2FZpg6gX+Xkuw7g96++d7lnNa4xfF7/yn0TdcvWs
DHczrGMN/HXH6Y24ZVDDksdvnqVYGWoX+wHP1+K262ZpHsvKB3vbsjaeL+1t0WaQXwOGAvchWgAd
Y3fH2WLDGnP0YpvhldrEQeHlWGcdY6eEPTjWvSP60LPWlBhL7aXNnFr1E1iHAzsRs3tnXXNMUpTd
tBkOAcYVRcXC79dTNpoQFH8UMzvl8RCOjhNltPncl6lYCYgLn6BnacoqqQU8DhLxPod+tTFd9U5T
3r2mhCszFE6drWQ4S2/SRu/ARePHYNScDDsL6hh3tEC7UafaeGuKnovrFe5zz2/+MPky6FgmWqKC
dHL6gKK4o4SLJOu/NFBw4x9XWmzpLeee+vAWRMYpLyuCcEnqHw4r7nu/bGESPH6RubwfeiDQbpju
+Bwtb4PSqpEqTewIcN4m6Ixy29K2DGE+//22F2iLoYMb9dQ28hlm7c1rXuzjlr56dCUSLnW3NtdR
ugA4nYnutlMcV0KVO7LvCcVF6dpSvjQztJktCay4s6JnJw90NBN+OrDQw4Efj9+vt87SB2iTezaA
x3IMNP9ccif026G9B4xtCNIahRYAMMfbm96jk5e9PEY1JkLeidlfRiMLexBanJ7vbeO/6y9YaCgd
uzyiICntUdMTjekgA5d1P/0EmvDMu/EDtIkdtxIY9cTyT/gPsAPAhQ2/yy7d1vPKB9jnLr2wLulZ
rpe6ON/JVQZkc20+z67VPnI+VKGTWvahI02DisoZRcUwKKs3ccvzQBqUb7m0gXatZmPfAUW4x+Ez
3YMg494VUL3cG6TnYQdRD8iCg7kxUcUI1h2OV+YsMYKhSsghtmaQztqZb+fO6DfcaacHNcFTpZSJ
/46l6ixU6FN7ZfN/uaOo7vaqUDKnqhE2ZFgm51Cx7mvO7W5rK+OmnqK6ZhVXJyCggrwXybR4j4fp
U4FrnlkAVAn649qx9eX4SHXpqmEkeY5j6zly/YfMwl0YmGG5+UDkJ8W9/fUhfXHbY1H/3IIfYnCZ
MaBbpWvhMC42UCEDLOuUWJ+vP/xPbvDvcKO69Wvd0q6TtPZPtutBDGv3OXzuJAPmT1B1KFU+PMe4
3nwr+im7UyXFkOnb5rGIm+Y/XEQlu7mNYeklHa7CBBe12DQ5fhtge5jdgXyQHMYEmuQdbF/rn6nw
irUzhMvjB8V+f7cKboyFDVIAO3W2/7v2QL4D8H47ufR4vWGWnq8tSOARJz4ILRPuCO0WJA1lb83B
hjrOhuHPba/QliS3deeJAvV7GpixS0WH4zuefDFQvLa5/oLLo9PV92m54mNeuXgBoK7yoGgVPySd
8zYUAIa0CaJEBUnWbeurqa1QqAmAFc2MFWqc71PnR51WMLhcM3Bc+hBtecJRXsMFHHajpkMlgKVw
fms/Au4cFfG3NFmbzEsTTds5DWgpNpwP1dHlLIxZHokM5o7X++LyeAKB7O/xGptjBiVsP+OgxQjJ
8B92mADuvl5/+OW9BtVF0jOiHxm7KosEE843sy6GbxUbQXMHz6Pd2WVcVEFFqvaniRrztU65nDNQ
XfKGimMEAQfZNOiYYTHbyQZhZN8V9QPP+fP1D1voEl2vM1MLAdvkKoI1JwmyBoUTXt6tJOkLXeJp
WRvCUtfHlnuGhA1WmLIG5LKYbzOCO+frP3/pDdqkOKNwbagp3ZPwB1zDN0c3VxvOvdvWUF2XQ02T
wYfDAXpT2ChdBHx0rrZU3vZ0Xd9eNEJBy4/pwNQcjOmvAkjScY1jsdAyugNDDmOoaUD90sn2ILaL
vS9gDR/NNF2ZbQtjU3dfMO16Kr2CeifLe5HVO24rt6gRBvtoTUi2MDCZdvbRo9Qph8GgiuxRAhfo
moE9JDcOG13uPzI/9QCDZ6fUTY8TZZ8BbgWokBS31ECAkH5utQ8ZBZybZuj70TpGhpq29MmTcZDT
30W9MmuXWv/c6R+eD8l113Z1gqoHfhcDwGoXL4DSVsZN15P4/edO+fB83kMWYdAWu6FqSIJ48iCQ
YikKEoqHoXFe4rJcsblZGKU6BqADTs+CApedILsGfjf39jYBVJPO/UoIWhpGWgjyJ4B47Q7+1LIE
jTh/5N5tTrhUV/2Dkd1lvY39LhyHrbD352ODK/2AW96NbaOtyVBUcOhyZv+UIlC8lhOIxk3jqgP0
MM3utvCpLcg0A04yU+fmh+6QWeJ7kxXfUcS18vjLWQXVjacrOCnhgB+NDzmzf5hHu95Io7CCFK4A
p8aS+d6k3Y/rn7IwJXRdfcH90k5EOkd+9YmACAimHEMhfQfx0PUXLAxVXVsv8r6H8ds54jk1FBVn
VwgGBsFabrT0eG1Kg1rdutA84iBIeGHfFIGgZsjmtXOmhcfrMtBYDAP86YDD63FIByUCrbDDGL0w
9Ubztm2Uq0Vs3ko/mR1SRR12vIUDrfraj1+YxLqvrfKtbs591oCA3cYBE8CGz8ZarF56+HlAfYh1
xTByD15qKCeCRDNp3wz58/qAWcgZXa1HcwBebWJw5CamePFy9TD5w6MHk+QA1SsQ9pdWSNLqcP1l
S/2rRezYKxOoEVEPl/CJ4FQJ5cl5Xxobs3dWjuD+nNtf2Mi6WoIN14uB0BoOuuMksp0L1kTAeR+D
LGHVL50v6MFA6V9UJcx+SsBkO9Wj2+0kEK6gp4M7LuJq2OGGETBgACDPGMiUbyD0Q80vHCYaoGPT
6gsig7WFRW8JVkqXbCAM8l+vt9BCP+tiShln8GNyhjbKIGHdtY2dwlC+XJPVLz1dG/xGAe2GsGkb
sUGi3Lz9lhnOl+s/fKFrdY3L6LMhNUFZO1HUPzuW2LXz+Mtha5UVS4/Xxj9RqnGc3qMnux4EAhqg
wnVmb2Z4iFz//QuR2dWWYFp0ajIGpqJ0eO/cKUCaHgwCYExUR19/w8In6Dpf4bm16K0ii5Rp/zQa
EqP2mhqopXfW6vUuX2ta1NUWY4gmW4PCpicCf24MsyobdhQXNru2R61j3/qw9wEEeeuPJT8lRJGt
geKX27JJXSAUg6MztPD+iJxpW8Rp2MPfpm5CFX+93nwLHUS12NE1QNOrBmapAzDwG2hdaqBDmwpy
s5btvCbf3fYaLX5AEQuhN5zGTrnaUq8I4jzZmPkdr9cqAxeGgc4WgXyZS8cX2MvGfdBVD8i4M762
/C9NcG2nSX1D9PBQgVEtTtXV1IcwXt1cb5iFhULHiTBg8Opa5DX61wKOJZl4KImLSnDYIswHiJkh
afDj6XkQ+bxSu7XwNTpopDUg4WWd758yUIsfTRdCMAI97MoHLeR9OmPElrE0rD6LTz6qpxq4Z8T0
ZYbesmFNMEHgdL3Zlr7h/PYPC3cMzII529QB1MtwQ4OOSQCTjpW9+dLDtahoo1o6E2BfIpI8OYb/
32ywX9d/9lLjnEfvh5/tAybcFB2vo5LaxgPOKA/Y14KcazJQ1uP+qXSLlZxg6RvOf//4Jl5yrNco
xnN9AIJseRyNtSrppUdrcxmOdDY0DhD62ZyxsO+ss7VjvrneQgvzWJejSVR8QWeTeqfcctweHltU
3bt11augNIrf19+xEPMcbTr3PrZWnGE6E2yr7Lzd9GqC1zkw9PnrbW/QVgzIkkGHgi1MlLpGOGcw
WeTWicHaz8tWtjznXdqFhOwfnQIOW2Zo5T0gfMCnSnqnRFAaoclWGeynCrJvBxNSefEjFt3KRy30
u65PMBTkLCSLy8iAL7B/BvH2uw5M/2ml6y9/kqVX8CiwEWjvFjKCQwmsLZAxf4KMa4Y5imlveOPs
00Z2Wwv3gxvRTZ+v99Tlj7L0O9PWbl1rZE4TjQ351pfJL8Kdle+5PJQt/bYUj61hoWlaERQLP0wr
mZ78pi4fXanqm3ZdECf8PcnhXOM1BU8t0N4hupKGB53c/Hq9YS6HKku/Ka0gVuxMxUg0GgP0qdlm
zAHpN8ep2CC1/4R/ebz+oqVm0mJiQlo7KfGyCJJ0Dq2/n0MRVY4hSfq1NHepk89//xAMhTcDjIcK
x0hQ/uapeNfF043NpAVDX+HqhJJ5Qj3br3lqg3z6ykCVk/19Qm/ScFgAn/798xt4RZwdv0nk2ZCK
AidwFiCW7VHw9rbrBku/YPLgCAJ2Al6RGq53YM2Q1dilFvWB1BXUFnUPU7jbulsLjb3ZQqrKSicq
pxiuSp5M9rHTx6ehosn79VcsJOzE14+2LGBLC1DzIz6aydGEDU9Yps7wnie52oNk44fm1FnHvHOS
45SnsAE0+vKmhJroV+9wy+TSbXygJAz/NwR30dxTuF6R9JnXZGU7fnluEv32PSPcUlbHSeR71N13
daxgTivSzQAjiu3gpd07YUb630prnofZv0sN3KX+Hn6J6Sd1C/QI7r9G+kJd0ZxmopJnUN77EwVf
/o1Ayqn8jkf+oAAYLaRXwscp9z0YVtVYW6//kMuBguhX9azIEyObWRtRY4Ayy9jQtAqzcWUfudSm
WozIhSg7GCCTqLB/G4YMB9jKWgDeSPc7OIzb659weYkj+j1lkQm469q49yZV9gglqXFMZguabgoX
RmdbdsXe4cPXqYSU5foLl9pMCx2Z24NO3UkSMUSlbVaxGBLT9mzDK+WNr9CyqRIuiqUPhnLEFNxr
n4b4cU5erv/6pT7RYsVcSerNjTFFg3S3Xg7/ShTPW6L+3rsVStgGd2VkXU4IIb39e4SD1MmcAsyX
CExiXoPU3E97QPY3nbrpGIfoF1ooHoCnZ5aYkUiNFzNON0hmv/aFuzJ2yXm1uTBF9TstlGvAz24+
S2/goLjxZqkOdum5YSdiJM5m0YRmUuaRPVj2neHBagtLLM1gleeSPvD7pt63GZzgrvfawpjTL8BG
NTpzCo/byMtFF4BBtLWz2gqmurlpzUU2+Hd3QXFduoZr5jBFhv3dJLe10+96y/0sy+phNPo1/t15
6l9qVS0kCLsqkgougxEFdbaSoMqIDAYr11tpacydu/JDTgI7QajPjRjGVU0S9me5XNMfJLqrtpqV
ZWLp92uT388TVC7U5hzh8GIDDOwGq/rKiFuYmfoFWAv/RA/etGYEz58tzcAWGt6w6m4nCO35Wp3v
0kDSpr+DrX1V22qOOtWGoG/FGS6C10bpZXK3BdL93x3A7TbvnbbvIjIn3QlFWX4KqkdnAJkAF8/I
kIrvfBuOawYO8/fV7FB40tUiGIVnhHKmt20TiH5RBucvGMFWqRnVMJewofwme8Ndg/IsNKF+MwZ2
INRmNbKRPj+TS4uAOK9UrJyTLAwC/VZsyos5EazCLx/zeUsbKKgmmPIEuP3uQjn52Jy6E7ltvvyp
6Pw4X8DKc5oyVREDGQuEBG4DfSJhupyaoZsBRHZ9Wi7MGZ2R4HMOepGI3dMM+7cglk4KIMzaNcpS
b2iBq8uyQvCRYqkkOfK0rwKe2EV3W2ZN9JKhHjxCx2FILjJpbV0YjUtpHctprSjjT+HLhXColwuJ
JG8UFe4YoX7C+G/sZFyETodcNExsZKAtGH/f6NRAzdXPhO+AZWPOxnKSNOrtSebAhXQuC6hI6W4k
MF1thJttiWFzYOPjovvkgE4eTDDqwCXK2Dgb6CFkEma07++BaUs3Ar5uR8tzUWzHc3dXeg4c01up
vktrjr/E/Ti/eFUDwAo8LSI4DJZBYoz+Ic1wV0uYBUc1r/cTzIBavVdVATIcGuyAA0Q/nMumxaUZ
9+TrMPst3Gak9QO87+ylb1ATrIz6rF0Rc9hOM5zNbJivBQPqv44JymC2QzWDAOiB4GOBw3cgnkG9
wC0L/1Q3nhdKGAsHhVHI3TjRrIfja27vK25Ue5hnI6B0cdqcoISyv0OwBJvaohhzuc/8YQ1ZvbDU
6KVYbEKFX63AyQAoTQa5Z7rA7Nkwxs6zLBza/ummqeNpiWCnYCxNGzpFvYtqoHYANbAoh2/XH770
DdpaUKayrWFANkVwL9/55TeV/vIScfCpub3+goWJr1+SY4OW1S1Bpiwn6wwraR6bFM5stz38HEE/
BK8U8DoyzimNRD6YUCoBvdcYebaScC399HObfXh6VpM+d3D4ENG4g7eFaX5Jp+l4/Zcv3PzCwPXv
h7sm3IcL4FaimHs4mgEFdH4kpJw/E4BI4RTfzHAMbkv2VMAfAOjTfjqYLIOnuQNQJywQPRq0A3iG
E8/s+96awNFHMeUnYcwsHEjBDgOtrXs2ZOMRejFrw32QEgMeV8ZK2y+sUjozWaHi3+0KV0ZFnwBm
WbvvMPe6gzPLACfc5tQn6Zp8YSG865fkHiorzMmGHYLp44MzXzygcEGFODNbWQOXXqAldKn0R6Od
lILd9zBvcmIDwNrF7teMCCzt1zt84R06wocZsDLFFj8+zRLGhrAPMf2936qVobr09PM12IehWjeM
ZxOi56nDwspJemjNuzlZswBYeLp+F2z4tB8NlCpERvPq2P2mm74Xkq00zEIE+ucWuLbqukMNK4h9
IpxQXpTQhwHH05A1r7xh4efrVQq+FYNsykQeSWcIuBCbMYbpTrlyI7T0dK3pYZQ7FoNCTb+DlZF2
d0bxYI4/bxo0eplCPdqkrIGxjChAbwW11Qam3gJwLm/lxy80vs7gzIlrV1BQkQiXT4E357CQAMK1
zA503N/2Cedm+zAykxIXxzNXiP/jN9J8gZMSZsGNHXsO3B+eDS/B1EMgxdmSVx8aoH9AM4CP9Wiu
7VSXmkfbTArVpooVxIlg+SH3XJB+h70x3HoToAx96fGVjH9pDFl/fwiQ4hkynpFEQ/XVM39S86RW
q9QW4rTu39Eiq8JpJrKUkqffqGdFtWPBFwpniDiYSetye1s/a4mEiy1xy5sZ5bPgzB1bnyTv0nOr
fVlWIlvp7/OUupAp6zfs80hqt+mxMcLacphmGeEQC3J0OcLM3oISvjW+GXING7Z02q3fuPcAqXNw
S9vINIj3TWEZ9gPAuTNc6/s9sOdDKaGJSOGDOdKtU4CHRyVMi68358LIs7TMxjJRcpYjxQam3oyf
XZbMp9aL7TvRt+aBZWO8svQt5Dg6lWUovKY14dkXGTgGDlqb/MiVt5LjLIxqXe2LAe3yzkT5qFOT
vag4D+D0fM531krOFxpJ5+6CjVUmUDZNUT3f5+KXMfTw8HzIAXK/qRN09C7Q9LCOzBwCZMTwzR3K
8qEpC2OL+2H2k8MlfGVYL7STc/77xzBmknbkE87Diq7It0Wl+tPQtDRyDGvtgHzpFVqkrMFDGZWB
L6nrXzxjm9ZKgpTz7W3tpIVJmEtXiVmXyD5afooH770ek11S2Xxbgox3YyvpMRK2EBUslr1T5wGG
Qz5JFH3WKHm6/gkL80CvXZgLCtkCZvgp64YdcdInX1U/rj/6fPB1KWppkRFoeyedSiQIdQo4Kelg
9FGXFcD8nv+UjL33rUjT8kiAw93lcPW+bfLphQyGMRFRj8I/FWP2YGXtFx7Pn8y+fbv+UQtTTy9a
kHCWr7CqQ6jqbliRPhlwih4z+FTTlbm3MGJ1tmLV9QXs2okV4URdbSaR+HsLxn4huJTGyisWvkEH
xlVFCz+NBIqMvhmOrlH/li0LlefvTVTZr4yrhc/QcXGWaZjT7Hh2VJWUAMYL8wFeTP0mKZO1ub30
Gdrc9r1pzmDqGZ/qNocjfBmgmiSAPnkr1Bo7ZyGH0LEjsJoARQ1VC6eKwJBlPmux7+L55YwELuTr
9RG11FLa/FYF4MzSwjtQXbMtK/NYJcVjNbKVFGvpE7RTFJbkcDlhrYpMeBE8m8Xo7uoOkr++lDkc
DeCpa5Re/n79WxYSFR0Sl5tg5rTVeJaZZM8Ws0MA9KD5aeYv7iD9EAYgv0UtVs6HFr5MB5DMYCwY
k28Ukc+rOALcaw56aagtzMiyLoDduvFW5ITcuFnWeSTgrBU5rQErKCu7DGFu/zAN1ptj28/X227h
0s3R9yRjbY7p2CQUOwb4QfOuMubAVwLWwljD7hrVl69zVfJNIrgB/XQVb2CPAuQVPnSHU9I0HBuZ
f77+Y/702L/B29HDUCknKWF1M0XSYMPjoEp+ANPajoFrThMcJvrpG84iB/VsEyQ72Bg4gm4KKSwg
7oza31jcK3ZJwTIzhNN1Ym/nxB6ORtYkv2AoBY1iQ+b8qw8eokByWfFue/2Hnyf/hd+t548+ru9s
8AMcWGbJh6p0IyszV2bS5Ynq6GEz9v2eumR0oxGmRvCaCSc2BNVw2w/XC7OHgdUU1h0DqrvgS5zN
UK7BMH3lp/8hs1xoFr0sm2P3P9jpYEcoGbvrGJ1xzzGHTBXf8zhvjrXsf8x98YrCoGw3xh0sauYD
/JlNlNhC6wZI9cv17rk8Zx2qZUw4d2eqkqkdlSAMUC4i4ZW4gR/dsK3bHy111yRQlxcHmD39nVv6
ttsR1LB0cIGhU1BWPPKq9NVQFo4PnbUItDDY9C2m5cHUJhU+zjKtsgqt2PhEsmLlgHrp2Vr2lExZ
nhR2TiJR4mg9jcdHgQuyldV54eH6htKy+CBiqzUj0Mt3nRvlbb6/qYP1zSMvuJMXUK9Eis7iCVyG
6ckokNwZNkq3u6YcHho3d1ei1MKM1EHRLBlHkPdR+yVyCZsbN1DDw7R2gHM5fXXs80s/7E7qwQS5
UaZO5PI4kPIZp0RBlTsBLJaCplMB7JEDs/JXemTpU8499eFtJsd1MSa9EyHMoyrSPsDE7kSslWm3
MBtsbdoVWYKzcICt0VA1cEfNQcV2ID1wBuTaYfXCzNbB0KIaDLgRxHbUwbaZSVylSAC1DBxNGXUA
YP7Kwd3Sa7R0ZsoHr3PLvkV1Zx42agyVXR2ljGwFdUDz/fogXmoube5VKIQFkAHXK75wtqmXBFMr
YQtcBvA4WOlv8gcieSEk/5Mhw6Pe8wws9/ATKcNprtiTqLPykLdTG4eFjOPHPPMEkEvSrL9XDSMv
iZ+495nZo/9wyxFOFoq9xIj/FU5ehr8HKxmme7OwyoMjCIlxQwoa9DSZxYEoJGXwxRvvmGGlW6cs
PbATqbyDWZu3qVycIvF8htkxpxl7JSavtkYtvSArBd/GmfiC1AQeDkIOGzhGeLhunN1N43TdtvJj
f1sx3znKVLhPhd/WoZfW1ad6Gr0Hkcn4brRahb4iqghg3EAOqGRMIrOKnX3nnoWSGZxqNnJqbNSs
zOp1akSy9yxUt9t0HI8d8L/HWFSOD3OOOHvIe5+Frg1HNjlzaw5Rze38jEcyoayjdO+BaVGfK5vA
WYn/iAcRjb3F9uZUwP+4S+Rj7vbwepW7xODxZhg4Pykz4xsKUy8V+Cz2jzbwZneVlWT9BvUzUzDB
nQ7WC20fYj8Tb+YJua1icCoxMVczuIcZ+GR4SogfqQHHMdgIsdfS8uN5Uw5ANZlt4W7RpSjIc0rW
AtbqZZtBOCacHfLyUSSTCzZqDwu3Tdrl1W2SckdHaOc1XCLMjEkkcEADWYMRR3SKu51r0WwlAb+8
ivxj141bO9WaMaCJHFWTOIWOA1KtTpCFgKhvvYw+g5tkAxs3+EiTcBRJH1IYgIRT5TXh9Wm+EEt0
6KONEmE+N3EddU6+p1MnQ2Ea3w30VQCTu7t0NNZm+9LHaFGrweYk4dyWkSPb6QgVe/rUq9TedoTN
79c/ZiFm6Vsv35He6NdCRq1lQBHM3XLvT7z/OpeZukepf74SG8n5N1+IW/q2SwyyL5q+sSPXs5u7
rGi7fd016S+/nGpna8PENyB9Lceth5qIp9o0899Z72TvGeqOb/I4thx9L5ZVlU8T2ChGydhl4KCp
XYlVemVYLLSkfjTMXMNXOSdNNGfdI3zgf8G9Zwgsx954UzqsvOTyiPjHgr4qHe7ZKdC2E/s1WGYg
ys84V19ZXC5PTEc/gHbVXLsG8P+Y8fwk3ewAXvH2pmGm08BhCO/1/VzA0kLKJ5izTIGLKvGgrXCK
q2AJettbtGzIm2yXSwUVzdSgJDvvv1h9vau9+MGu6e76Ky53gPNnF/4h4eJw0YE3H4egzZI/4MbI
g7iD5W7VF2tFGn/2nJdmivV3TtdZsEryS2DNJzODq/iQi/RzMRFYOJPUa45iTKrH2J5zOE7Ew2Ho
Ru+A1ycvSYyL+LS2mwdGmLv3c39+oZbCGaDfkU9Jb/Ubf5Bs78CR+JXFyoGNag97PLs/XwjBDOmI
MroMcAPVAFOWd2QMDc8Wa5uHhbCpS5w8MyFm6Xqo27J+DcwNBhwacg6rOeN7L9e2wwuT8B+xE9Zf
uJioMSJUZNupmpJPKeSOv0xzor9JRf2V4+KlqaJFZtxowBorlX1Es+FNtcNTUs0rqeqfOo1L/a+n
kdIfjNKc+whLygOxRUo2LYz/HlLLAvM1y2d16MzcHjZwfRbvAsimbw1S6LvCNsp9ZlXkrull92Zb
PT1OIi3vW0zrLYP1GkyoIVgNiTV3h4alMNHqhPOdzm26Y01CfrYoLouAE+/2AJi3fsBdIbfmVImg
j31ygP/UvGOFy/a8ntTBaVE65MAy8JGZafbZLIT1jlI2DiNZwQ6znzTbKndBO5/nGiDhyQtkSVAW
3qXjYVJ5dXREO97nyTQfEtY6YW8X/JQNFsY87IubEGp2lhwYS4ct9boSJcm9VFC6p6hMhtGbg9KT
upTZ0XfT6lfKfNTFCVAnAsLNz2TC7vf6jL98OGnr9YZQoStPlilua5QdpfDvy92N040bgiP2pk2C
vloZU5dDi63Xxwk+Aa2fN94Jmsru5MBFfcNcOcOczuI38XxsvTbOUvP5dGZU0VkY3Ryr+Z6bN8m5
HV0EKOLY6ea4HaMkAdyXUUneBk+VK2nK5U5wdBmgq0ZlNygZjLo2j9RoPll5cSry8Xn0+F4U7Lcy
1Uo3LIWQc/d8iPBtCQ2CQLxFklDCfTs9ZhO0ROy9SNX++ohaeoO2THXpzKYp8xw4zku47Q0llnE4
KI+0DmjOupVxe3k4YTvz93eQoSy4l1hDJOIssCTQq9skvQ0U7uhaQLNu4DEIg8rT3L02DowUcF5f
qXtoza430UJ81YWAwjDgWZ52uBFoM5hpDnNI+rTZXn/4n0qmCxFWNwiY7Dqzyo6fT6nnDOxucxo3
AywWcbbBvY1FneQRxps8rJrcvxtT8ItlUwMPk3GbbhvC810Rw8QmiD/TABxBy5FgbrEqsPLWDuPc
9cM2hQ9mo9qqCijjsLitOhZSFvNTAVwjirW85ilFseG9Q4EknOItKKTDQ5GOsH2vXV5hBz2hcNhW
A4SWsnohVu0GXLWQEKqRx29+jbrt3rDJo0U6eZePxXT0KRHvUxYnd5lROyMQKvnvzhiMjcVquNNM
sucIyH1734D2UIaI3DOSL2M6VnCNphvRNPkW7EJrLzJmfJrruFkral0QOWCT/fdYLERupZXlGiec
C+zKJt/UotzGXMFOew8f0DcvfjdcfufI1x5HCNghrMyByzmHrasgkSt7Ca+7+DSa7W/Ib+FY2qAm
rHo+Y1Qcb62Y5/KEtnUhpOrzzJ0sTLV4gstkYaMmkoS1++bVazS8pTec//4hKPXVbGaqaGPYh8hg
ZnNgsu/92f/VWwnfSy2lRT0jIdhodqZxYrEZEJy9GaQ6cBgBVK8GX+P5Ln2FFvgcoxE23LfiU+u/
jDhCjFO1nfw7IcyVDcDlsGHrwkaZ0pL6icLhK6sVQND0EYgAufLwi00EoY7WRNSrmTEqrJxwjA0V
tcgGcoF7U3n/JQrqg7Jib9fj0+Xpgjdp7VRnTuXbcz9E3QQKOClhmWvU82det88JINFb15m/NqP/
VJb2CcrN+5hMc5CnZGWvfv6gf8IjXq+tHHHjF5WLhOrUgT8vQHsunH47TmvO2Rc7CY/X9jeVVUH1
zG0RxUnxbPPuGxftWv3A0rO1vJy6vmNbJBVRx5y9rZp7Mt4mTsfv1vJy4AZMz6gKERV1ta/6F4k7
yEapc5a8ud7x53B4oeF1ASjK0n2Tqk5E/VR42zmbP5em/alLm11KvCPH8WcCckNpVCv3exfnIyRf
52zrQ1Sh/3N2Xbtx41D0iwSIouqryhSNPW5J7OSFSFWnOkXq6/dMnhytNQIG+7CAEZAjlkvy3lPS
1s1qMx/gl6CTUJDZ+eQSz9gB+/QVNnpbylUr62lJCxX2OM5E0/rTCNEGIw/yygsMpDyvD9rKlC95
ngBDa6C6J8OpdQHaGWDH9vO2hhf7vYWmyEAcFBvhkfe1SdWXttmSiVoJJUtx00ZxlliiE6gU5DvL
sM5j4z0Q5MrBkvXg+TBOW4/JlRW12Mog3GSOMhqsqC6JaMZDO/mVWc9zuyXws7aEFptZ6zW3GZt0
POFt4fd5F5TsMYEX89i9XJ+FFStcZ8nxxEU/kZBzGk7aQexUwPZ6BJHfiB5kE073UOUP5+BuumvO
w7k88CfjtXhIdlsGQh+jWrFFFpteJOlQU+/S++jD8g065MUUaTKCeSRIZI3v/Lr+mSt7ZEkD1ZQL
ZXIb/ZjeuR0xTRHfoiOsbJAls3NIHHs2e204yaQMa1OL8mFLJmmt6cv6fhdAQDCjsAfDr541/QuD
0HDtdBux6WPsAWpalz7fte1Z41gZdsmOihDzMOUpCqfldFE+9WyjOlUuHe/rTNrHSZldkGvdvDMQ
DN4mJpiIdHcUr5k+zp/ZLI3w+iStbNtlKmDiDQQtkkbEqLoof4ACEM/nc0uLL31tITVTWWx/vae/
afEPjoJlMqBoR6YVXseO8FzPoymbzWcqG+PysnZlxApePSW0Nd9gcf8nhUV5P9vBqOZHasj8QFg/
+BgA8SqkwT/NI1ClCAQ6nEwqxnxmE/b5+u9cObGWworAsAuX6tkQu8M8nQeep4/dlJqBU5TpXeWI
5EjNokeyDyZsj8w0rVsu9sRZUmymEfbnPSz24qFyj6DKuhHIQUfYpD8ym4pgdrdkJdamfHGhwGjO
jsPQUXkx2Z67oDDPDkzd7PYrTbdE6tc6WQQZVaYOJSXt4gmFKybq3E/Ao/BNySNJLWT5zXTDfWul
pyW9sGVelc6yBmKamHqUudXXtOqfB2947ozCDbPZ2lIj/Vtx+2AFL7V4ifCQi2ZpcmIMfu9BMrd9
GsFvWP2pQTyEHYydd79mU7EhAreveKxGk3xXMnUehpy0OK3sKU19W88F983JMg8ekK0PTVKJYztD
TsQvBsMJXWQOf462M/90jaTgYV7gRKVC0o2M2UqEW9KtGviHjUiYdzFkBupzXypr1+XaVrp67XhZ
cq3GxK1aUjhtPKgcr37XncdzIQcgdjSXoZ7fm1R7zAsB95Vm9pxdTweYAfGWd3+ub+CV83upa9xr
Fpwqe2uM55LpL3WV4fHqdNrZ7SYdrkDjlnblyvlmX/p/F82zvCGpcEYRQxVV+2QDsB+MHjH9tGTa
Rixam6pL1++6oGmCbKludHHSWul3qyqKIMlK9nZ9oNZav/z9XesoLVVYCi0CwWzZu8Hg3pkm7ZYM
xNo0LO5pVadAiGGshVRBk+7bmRovkz45sTJk4VdUiq83fYW1uPFD2seycWVrY5poXaB73hT0ifF4
W+OXoPNuiBwL+atSDMnJhap3xeDDu+X4RcyV4V+iXJMmNabcQtunb5r/ZvmWX/m/sP2DKbD8+/vw
W+bvWv/+7XQK73f47+F43B1392F4f//p4RkG5/7x2f+53//eP/8+/hb+7yG6e9wfj/7++OnoH3/f
uX4Q7Us/OsdxFEWfDwf872v8Ehzi/TkO0E4Yng4B/k0UxMHhdB/udm/h0+WfBUH4FoaH8O0AkYaN
8201MCwWs+MkE5UT4g4FGe1bBk+nJ9ZMY8hdCmlWxe0HkjVupDklgVt71cIYgbafbpvHxVKnKmFp
1urOEaXFvQ0EBUyGNpbI2q1uieRU02ylfW47R4XyiczgdVVqB138KGxkToEqN7XnKROPLZ6J6Nxw
ss+6ZUfEzsPr37YSh5YATwoBFRSehw4oHN08Sk2Rt4Zo1U8tZcVt78YlvFPHewtyF45z1PsMMjpf
rGIriP6t03xwpi5lejU9S1qjM1EdsvUG+njFt8KTaQnkFFW5r+eE/B6lmSYHzSzqsBCN/mk0Vfmp
Zpn9RwJ4vXd4TXiQoTgOf4KE5QHAOCSU1hxlXRHitjgdJmnSpwbZ47tW17rvHSTIQEWba/DoNQt0
HN90hDkF5mjgE7088yevn/bzXCHn6QAiXGY90t6pnLIH8ChR05iRSpxFWkgfC4rtYbrs/fbqGWi1
3EQR2IbntOk3yaCVsGXAr6AdsLGux729gsSr8kd3ZDyY/yqxllPKk8AxJ5R4266IMmPEv8hRjX8w
WM9CDdKTkV0l9llPavHJTS1I/0J/Ci+qqguAAyjfwJ7mD3Zvi8CUbhoBl9BPvtD05HPFcmQo6ECB
futokPdDd2drzhYlayWGLaGhkNIoSQ9nVZD9B+74nl6a0cyLYosYt9L+Ep6bZTI1wKDo4jztskeW
J0WQ8Ta/hWIJWZfF0WGLXk8nTODRos/SfZ5nAMG12MxVcH1nrmU9l/REaJIQ2Gc1KFp77XmctD2c
x4997R01AvaXywOt7sKqpo8JrKlRayGhqthGnmRt6BbXk8R24bVYIsmGzAwQHQ998uX6V61cuJdk
RaWTyayMpouLRuv3OfXUoc7t9sFxBuMsWr2MIdzpRdc7W7lF/D083x3AFU3nYqiLCsYmZXdSUCq5
LybTO5l6MXDoX3TqpiiKpOq/J33aUWr1qQDXt9F/N1UdQja88HVU0G75EHv59nekTJMcydwYohlR
XVEa2mV2Jp1ztod2y3lmbbQWdy6qQ1gFDwcHpjlhK0BkcEAEOtc/rn/Cx4A37Bfj3zGSWSFqwD+L
2PJG3YSDEVQhDqRNKxOGnDiBoIo3aNDst+lA/EaMFvXzLDFayD2OJpCyxWht7Ky1Nbh4wybDJCiH
pDHAFW6908BE/CFHQUlAbdlFySyq00yGLQD8yglrLh6z1uw2g+cgTujcvYgX3OkpfdIca+NB9heN
9sEZuGRqClXoM28G5yhrR/V+aTRTEqhUdq+4M8k7K8mMI7WN4ZlUsst8lNqNU1KZ6ugBFl0EE2dT
WHGphWat0S/SvOhWgxi98fNWFtWS6OlcTtqUm03ssdY5zIyROE3FfN/MtAf3HnbqG+F4ZVKXTKtE
luB52FYZy8yoashp4hGpwcj5aNtQQScpronNpLakHVfi45IyIXVRWVlpdzFXhTwwAsfg0am3ZDU+
bN2gy4qQMbqNXhU49Kv+zuGWnwINdH0XXg6n/y0WtLxY+sCJaylUgty45BBTVfZEj6VhnUjqHYB4
S3CKpJ/5LJ+v9/bh5KO3xdLvXIDXIUI7I4cT1t30JEZ5V8n8JKstcasPZ92gywqRaggVuibBIyZW
5AGMRJ0h4DDXTct0D7Objfi7MiH/KwyV1piqnl4kD8vIuRCKk+P1IVpr+fJh746oAhZiTUWgQQJB
3sAZhsyvlHfL4xaDc5mWd22TiQLO4I24OybmK7xPXvnAf13/2R8GNTR9+fu7psteKJcPEASwIHEV
IPNrxLxlEJqauo2X0VoPlwF714PRpEAnag72AKQS4VOj5c9zg3cd5OesWy45+IjFgWe5Ghxv2cRP
epd/hYzduWjS8Pr4rE3r4rCrcyntSTla3IBgkrZ/OLupoosfvdjBuZF7wDaBLaBR4AmtU19XG7Fh
bcQXu3WA/Eg394UXm1UzhrNNOwgSUV78SiDwuDHkK30syzp6NjoWgRxfzMfWt3S8sOQ3k27Vi1fi
zbKyk+dp1QFZw2IXOuY46+z5De9NUm29N9d+/WKz9nZCLWvWvdhQ92NiB6T4Uw98Y/hXlsxStrNv
nUkMnQGFclwkdwMjWph6jb2R6F776YvJndOhIoIDXp4WeBnbWf/ketUZ2eINBbEPCx8GXSbSU16x
LgEZKR6ymvpaBRw7M8JSTic56L9E1XRIWiOdZxYbK+kvj+CDo+x/+XQbR0vtUnESb+McdF+9V2tA
x759R5XP/Oasf5LfXponN/Hnl+u7+i9H+aM+Fwtg6tt5VjSBKUJtAe4CyzQTtwqX/zCmmf22aqva
WXY6vuU5BC0giz1YL6ooil2j2BSJpkSWvkWZxgi0rG3/tJKrB9iDZ7/Lmtr+CJL9GBR4U+4LZGwB
UuyK7pVCb8XYle4FVJdU7tT5syqzXwAoVTeCqZZJ97K+rIykgk5Nw6f7WrUYzhKUN6+m1rnQ5mTj
FF3ZnstkaybdYWB9By7ugARD9kPrTvDSDFW/scZXdtBS7mwguTcVCdoH/8wHUDwc+daTYWX7LNOt
ikGLyiYXIwaeil1uCzuCmVK790wpdtcX18pVZslct0so90hzNE9ja2d7MrII8BcFePd435JsP3XZ
xk157Vsuw/fuZAV5WBNz6k4nvMDLL5rrGoEYZigV6t54m5kVXZY3YMytS0N0xUkMWSwm845w+np9
nFZmeal8WWh4y5s53tpDVt7hEvKp5uTX9aZXFuhSk7JOy8Hk3ICjh/7H834kxc9sJD4tbmx+cd9w
OSgGxsggB5eUD0Y7PUqu/dI5RJL1Jnu77RMWFw/mTi7VLpp2DSKFSyqfm7OfJk8wzb5tFy9LzcgO
WuD7QRqCSzNqszkQ0zc3qRDjti4if1lQH4XZxWGVDomwugSAcKKN5pFAFgqyxV3yrSPE+2W1SfrQ
mKZ5p7oJko9F50al3ubS100zA0+1srEs4NgG76jU3EHmU268ZVdW3jJXb7edyav5InZG7uggfQOU
5uuztrYlF7PWyEa38GPFqbVPpjX5rQZd5i098JVVvcy/q1zvaGY2kCd1vwMYxoPGdCkGx30DaUpG
t33BYsqIJXQ1UwSVLitFNAo45hZEgKmcyo3Dd2X0l9nc3q6tZrTAl+o1g/hmqsPldN7isK5MwDKZ
25VAyrSZpsU8UQA21QOMdeADlz8X6aic2254y4Su67lw64Zn0ynrwZTu1aMYxufrw792G1pqzWUl
F3bKshxvmXo+gBJZ1YFo4PeCOwuU68tJD6FCbj3Njm1r+9bV5m96S2dQ3u26D3jJk4MHQ5nvedd4
T1R4+bNp4m8DsEW3RSZzEf0ussTacHmqTx5Wt1tBEwDCddqxaxnKXCPbUvX8uFRo0GWKebLaaUpQ
0zjpMplDCP+mvtP0sVLsj0O1tz7VHhnup44lX6Q7bokJfpzfRLeXdfvuWBWU6rpnQ6cN/H1g+WE/
2sOoPbFsVO7mNgnnsrUOejeixISa3yEf4ckAD5gNvPrK/XuZXc2obnv57KkTc8ZX4TW/MtN2LsXE
8wzelAetaF+T3dm0NXlbzFpK3vGCGVo+6m6cgbBjSRsK7m8d23JIWJ3FRUDBDGIcU3h7u2YSlKkV
JFofdbrhG+wLVW3U1+pF5oMPlYbrW2glTC7zqMiNZB2ed05sGi3077/WOvyy2d1YbJwea+27/64P
MhYNA9dsRo3gPJf82Ix4mKTS7wv1dP0LVoLYMgVKSFmXBs051InuC1WGRHwH/HsjeK39/Mvf3y1v
ngOWk3oQaSTQcvDm1lcW5KnMHzXcAa7//JUL8P/KgaDrQNq/4Kd+ANGsezDM7EiLF5CdYHJ34xAt
NqlKzNxMBbaJg5In88BW+uWyLZDC2gcsIpzbcdPKHAeuysjAew74nfI8mkUAcnJQjF9uG6XFVaFP
aa83CQwATY0egF9BRr+za79yUx9PNYDkSLsRUtZmfJFpslIPPLBJ48jAvbo5yMleGoIV68PWeWPG
1xbsYo9bpQUlIAcO3TWZ/pitI2HKiXr7Raj6+mCtdLBUTW+VTCanVTaokVwGqZD1AUE6faSzkWx0
QVY03qix2NigItm9nsMbtVKpHVOIq4RGO+gX1RNYas8tJDsDzYY+hqs8up8KaHGzOuF56DCexNoM
RRbV1FbkzkkOz1nBD03lzHdgUCc1av1Wem4dvTlRkN3vSD0KfwInIhZzh8KZI9ldlSFCdv1ofp5Y
NT5YMNrY66IZPo2jw56VAb/Gou3dZ6AK7UMnS8i3FgDO8t40QkhMzGGnZT9soO/DHkLBD2CftGAh
kQm4aEAWjEEBPCtrXT1I7srAk3kF+meX7TIp1Bfl9FNoel1+LEU2H2x3knFtaUVsM6c4OlT8hNgf
2xkSCjG4/yRnVYAEO5Ze8mOYXUi0ZW3i/skYHADtfIDh1ay3dzWbS1AGx3bPCaydWcP6c88gi5Gp
adxJQeE71HjzKxj99S6nWhfZbZneuwP0b+3BAG6CFa1+JnatIeHSuIafGEZ3KOFw8Dra3h+7rkQA
jrgNKXR4Cv0t9gmX0ECJzj2JwusDULjdH/Zk1zsOadpXx5iT14EmaZi6yRB4Sn+A7Unp5y2HJt88
9cexz3+3LoRqAPqqDlZL6pMpki894GSfy2SadpNFKkgNziqgmfNdVHr6qZpt5x4eZ+Vd6/T8GT4n
lg+PE3fnGeAMQw37903bYKkCoICu6BneRZA26Pf1RTlh7LunURYbyb+VSLFUCxSOjjr7JaqaNGVA
VgvEoiH/BlqTCrMO3MqbPuNvVu7dESSgNDEIkUOMrtWe0gLECtF9KaE/dFvzlyDyrnmbJLTSTXiV
W4A2984j7xMfxokbse5ywnzwpl0KCXnjmAMJ3thxlzuPNSk+IVD8uP7D15penDu2cNOsthwrbivq
W9rZ0G9s2Ph3RKymTSFG5jWnVFpf7EydR2Ju1L3WIvPicMmqsRYKLHa85uBS1u57m4T2FjZ1rfHF
uaKlpdkAlKXgrMcDlxd4T1O/8bbkbFea/590z1yQEfCv+jSbHCpYqeUGlYF7NXPy27SF6VKZp1JA
BfOG27FgFYMrYPpqagOq2LIOba3duPGurJu/b8l3C761WSYtODicyuarUX8eh9sydEvdnAYsuraq
EAChldk/6JCpyHxjrtKNVblyzVoqK4B0LjXLxOxOJfZpKQMyPJfZS93BndrYyJGu9LHU50nsOlUO
Eg4nCR/q3DfdEgplVj8A6IxbqeMqdSZ60wn/+g5eW1GXGXo3E2BRMsdUsLYHKTwWnb0jSee3820m
qnQp0kO6xmBdBu+MdMi6uBytdtcSHKJ4nDZwWi+9yMj7/OW2b1kEDZ3rZpkOVJ2kdw9FFL/RYbA9
bwzUx6A4g/59fb8bqQxm4wOb0Tqcgsy4nRx51JjhxAIVloDlJttJ1fOToWWfjTwZ9+CiV4GoJT3K
lNXR9U9ceWz/fbO++xGDlcOWtky7ExCW+YscYODAoNu2q2Hx4NUA83bSG3eUi/xQNw3ZuI+vbNel
YJCua8AtyVFBM93F+frQZ9XWqH68/shyuc+OmrqB9/KEaymJaxCSz+0s1A9wSLpApPMvHabMoZF4
04ma4OIx3pMa5VUIGRvFqO6SkblhkrdpZCeNeVN4Aqnt301RcRsJKupKqKtOETXmuOq35I3Xvndx
YoJJInW8713g6V7tRMQTlBm5uTFPa40vNgDIN2jeaPKT4s0R+f5sN6TNZ2YbdHd9+X183SLLPdAk
tDcLTVMn1dkooP+25z6cnJ/trarzy/VtjdpYpzSnJ82wH1VXQtwL5QNDKzb2z+Vl9P+7EFmu5B7W
Hh1eEHgoIx491QZNZmSPDI6iHSSuG1pWLyWEKr5n5QRk6/VB+ziik//dgRMnMUkvspOeNJ9hvVmE
XTXu+354c+qE+TZtft7W0eUHvAsOJdxKPCCPUSXw7qGaEtRJ6msMjtWz7Q/wGL7ey9oQXtbGu17w
qp2Ba/DyUwIVfTCgPMleYaOIqz2U8MkdYMPTHdMp/QrRc/Om5AnRLwv+XZ+Jo0OAjTF1qmiOF7Xc
pf1LIvtP179oZdv8FXh913o+l/Ty8gKBWXoHIYcjZWNoELrBn11rfrHltbxoLNHD/wO+AGHR7L0c
96nm+fpv/zg0k6X8j8ARKiRYHHHnjU+8kGe7zTYuyit5ZdSY/x31WpIOImAZ0jBUPiRFeob5wJlm
2p4o5AwG72Wou7MGIK3PWg1asONtdSOyVAXiWdIZvVPM8JGt6VkDevc4j44Zdhk1Dn0Ogt7G1lw5
1MGy+vcTobk5k1zBuwEiTXTPZq0/QsWAH9Oy+sKKosLjv5n8SSnj4GoVh7qSq50HyzYDVQBltfUz
LiP6/7CkL9VxDHeoed25uLno6q5Gyt7jkMYs2a6odPZWm+iP48fFAwggO2bk7Ajnyz64voQ+3tD6
/zRziu6CZURQbwSYFvIL1T0fgkix6H+M+QNq3Rtf+fE+QEXi37FOtBrSo7yE/0I/QVYph0pcJ5G2
b7PqpjChL3VhKG+FOfcwEzTlN6H/4rg/O9oWK2Lt5y8uBfCqzRsoX7lxIT47EJYyCJhvbEu94eN9
rC+VXnQCHlCZQHFbMPVIB+8I+4Mb59f4d9wHWCByZ0T5ci7A4vKHIVVxMTYk8ApYBbkd078ZXBOx
bcztbRl1fYn2NStPb+fEcOOZ4qWkf8vVF6//o3U/nez39VW7Nh2Ll7YjDG7riXDiMRHZmYNDmWtO
EZils3XZWZmSJcLXtbLUsz0Yw6GK/cWmbjCoLfPajynZhr6E9eoIO0bVYqXqWiNDoJORgKZth6yg
+F2AcuhrGQx3XKm3IST4yj0AkgS4uXqOrVYT97JrX+Vgy2PfWtrX0YNSlOqnMRD6PEZVY4rXbsq8
aBgL/TAhPeZ7lZNslTlXRn4pImMQ5WUz5EvjyppfNMlOZg5TZbJJOVlrfxEnqAMJmWYC2KEbE2j6
pH2EzPlOt4psY0P8xU59EG6XGOK+GR3HKSoF6HOjfauG9JcCrucZIm6O33rt+KdWqtrbhXtvmC4g
1xAivJNuKwKr072vHDXsYOaOHvSwPXtkrmd8Y6UUfg/jkvvJZt332nbNI6xeNViaQtG9A0vHN3j5
02R1HqEEVwYwPEh9ohT5YoxlAfy1Un9gfDLuC9cTTyD3NdCWzuajLaxi10KJPWi8oTtwQ6G6TOwf
Ccjqe4uz+sC8HLLvUkEpXQkjhYp+h6YNg0KJCv70jzDejFNverLgT/MIevPsK1rm32vRKNhSKLe5
R9WDBA3oe7cVaPWlqI5XGlPt2m19mvSvUocETd2HrfxzfeOvbcvFdQp6Hy2rQEA70WZs8cjvVBLT
EeqHtzW/iJaTxzNPJJMdQ73k3pbyp6dpN/7yxX3KcYuuEGliwNKkHXZsto3Q7rJmI3H0N5/70ape
RESbzTquUi6SX14VOh4onOCTDs1LAQRG77hQ6W+PkznHHkG4KEoBIMBzr1SU8zkACGWvlL4Dk/mQ
Wm2kYHGfaMW+mKcHiYOulXB2Tjd+6coMLqHYmQXxFuiIOrHGIbSp7PmoteVtV4AlELvlKpGaQJZm
4r0/kMIfxs9WuyWbtxKanMULa2BmnjcpCm64KmX3o5lwn1lGEbOuElsqt2t9LMJfykZhc9Y5cVEc
pvmpJHFFf1xf2x+/RHXn0uW7h07mjVaeX5pu+zFg0w9dwO4d+AyLfOPebWqn+pIxOI3WIAyp2zHJ
+dkZyi+dIPupdPbXv2Ft8Sy2v2M41tSaHE/Bug5U0yVgNd+WPtaXUj8CZfQa9zx1IuAIpPr3ptxY
8WsDv9j5JaxQOwIrOljY6mGZVYcRhXPde9b7PGxpsoFCXls5iwAAriYcZTleyXAZBwLzVeR/ui13
GPL3eP8gvCxx9gi6yiIulNIMbYQbiG53h0kjEwlkSzwthPz24IWmM0sRkJEYcDAoh0MpiuYbTOrS
E82Os5yNfQsltGM35MajZxklpJLoJZ1kDxSAMaYlyCJAtdjaZbQBztEu+6LxPW5m8mIyku8no3G/
Mr2DnUnB/2STVBEMPLud3hVz6EEVcofj032w7RbuKbaZgmxLurJ58yxWgatuwEREsdSQd8iQ9p0P
i8MmGjVqvRSJacPzrJS+GvXyrrfy7ATV3vxALe5EbWtOf4rEyb8LWF7uHavLI2GrHOd2YewL2ckX
h2jWFFDG8k9em4zZkyIJvEodCLlAtNZKqpPQCvsIvylrTxOWvEy96o/5RFhc2sLZaSyVISsqfizH
ku+azMqA2TJIAETjeAAfe/BpVnRRUecNyuBmP+4HCPXs60GDDRDlLpy3KmZ4QzBNrL8b6gqipBAy
NsOaavUpgQj5JwgapsE4CHeKdZbbBxiLOK+a57kRmwb1XMDFMPK4cM8Ot4eXmqfVzkwcN2qpgNtJ
g+QL94VsTJgqEPtT0eXWvSkyJ9Dxuw+FK+hnZsxTE4ANCvMXjZTyR1nJuYdcUz1EcOe+h2M9dFmB
lH0gPOe7gVvOw2g1/aESkO9tEJ1cv+8NfmJzJyPMtnYnTdegUdKO+dlBZf8e9fz691j2dXaoO1R/
ocXPgcpyHLs+lNIBRUaWxmPrtjnxSw8OmUBs9klEHNAnYOsK7QFXZ32g4Tn/2k6dht95kXLlsGeu
7zXDo3ZU1qB++fDQFkBu5NqOKy3dtRzVNjwBmlCOkzxRV0170rQCkhhW81Jyw/ppNUqPSsamLBDQ
Pa0g6eBln7tUsdpvAY9+arwe71FkGKBhV6J4/wLcHAQ9a+VfRBHCEas0bJwXzcRZSz3N/CnasX0u
B5Lt9LJuvuQs+1QwU+1hyMOto50KHtduCt7sPA/Qj6n6A2xcXmfDhruPi89+YJo+VYE22/oQtB2j
1l2iZzZAQXTKQrNIxttK5PoSHG8ih6YyHZ6kQEWMQT27+5Iany2gi29LHywh8r05jyzpB3ICzRjv
ITwNErgXwZVnCwp9OWA/CnCLk0W1pTGamWbFTQI6JzDRXZzx0vJzx5kOLkvZRl5t5QRbKrVVUtlt
Mk8go5Zj8qOAl0Dlw1PI2HjdrDW/OGsynbitzFADbc3CAJwm58diHLaE99YGaXHGaBYKkLNAxb8i
e7vOggRXIIPASXNLOHjlEFtSglLYgVlWgYJkwR8NJPpa7z7fenavtX3JgL27/8xNC9lCt2Ax1Z3x
UQEW+VtqTA8hkGZt3PFXkmlLbpiRQE8ewh/zqYdYYphL960HZs7vSXooiPbQTcm+tPvbrhVLyTAv
J6U5mAJAWOvNBiuwA8HOzHCna3vf4X10041ryaipUmqlkHm7+KZ6c1yPrIiGWg7fr7e+MmBL6hTl
CZJPOl77hjVPIFOn8M5MRRly4k2Ric0BNNKgfMerupvgsBAt+ncVULDlHauCBPrQjnecSIBKSf9z
cvtjD6Ov61+1sk2WlKrRKQam9cgwpOXUfLGMSb308J47Wk5uRTRNtY0r3wpYWV/6guKcRaq6t7KT
5bhsT6tmiDrHoUGXkQwjWU7ZZ6gteKea8Xlf1SyJRNdNz9e/ciXULGkpnEwSZI6RxQaEEhvQXXwG
sYWNeP9xqVtf6kMZSWlWwAziPGcuBP67eQgnvfuleywQLrrEbTOfjPs8Y7+vf81adFgEzjrlI5OU
ujF1YLBI7OkAm7vE11PS3rIqCJKH/648adUZSANKxqBfPkG0IKhSgeMlDSu18cL78BvQwyLCGSgx
ThyaUDGbZz3O57nfu7NGorYurA3I3YcbFl0s3sAKwn42nZPphFzUH1JbRTilrYz1YbAqvxbWBO2q
sgMhtp/VxritfdVixw5JMpHGqPuTyRwtAirga0Y6ONYNfKNw/uF2xTddOn53MLSFKtzUxleAnmw+
zlblPDS42IZ5SkUE8uyW68uHGwb9XP7+rh+W4fFTJlTGLHWANtYi3dNvnJbF7YWX5ZgS2aDKbDy5
1ovWtH4Hc2cgaIn7mAxbOplrX2D8+wWCUPgstnDjhZn6qW+sT6ZGDtf331rTi/032/mUZZYhYzUN
d3atx8AWPl1v+sNYQrxlOB6Gsi1G16Fxb8FzM2BZIyKt68vI1mm695qeRtqAuytMwfkfIrR6d1u/
i/kuqoy4tdcY8AZQn6eBA/tsNFAL8XS/rCbYSg1f9dyjft3q2cZe+TDVgE9drIO8zTDnqtfhnw36
Qj2h1DazQvdzY0Kn3ujsusrZ4h2sTNkyRlOZClpgZGOw1h6mpIp44m2dbGsfslgOo+RAcxn4EBQg
nTQqx2j8nERpaMKV009+udBhPdeP8lxGycP8eH2+VuLAUtVvlqyadSa7k67oMVMOuTcplZEHW/cw
MTptf72blWFbEgqNrDH7Dvocp9y0dMDDav5Z+4+zK2myk+XCv8gqEQfY6p1vT0kn6SQbK6MDKqCi
6K//ns4qr1+8VvUqlV7oFTgHOOcZBBBNt5++8hFLRmHRpO74SsS9VGX4Bc1ycyoy9zyocjoMZLNn
vZKTl5RCbUH5MDWmh0RHmT3q/Ek7H25/wNrwvP79ryxJUXzuZgZz64yLl4oWz2G+hW5d+9WL6IAu
VcV4HpHLFGa4pM/85Hvw1QtMtQH2WFm1SzYc5CbSPpjQNHQA5TbTt6GAUHj61Y3ymIZbFLW1AVqE
hnCjNHVIhgGaxbsStmdDMW4du9aevbjg0XGOTGk5zuOw023rXy4q/7endWXslzQ34UFKTg+NC/p8
be8GOEImRkPoj2ce2Tjar+T5peZXSXreAZQCv5Qe3j+QcvNyiFbM/k40utoDUlI2iS6/ZW15mDWt
Xm5/2MqcL9lvpsnaXLgo1A9eGCTeJD6UHHTBXskHMdRQCYBX1dve9Bryf0VGHnJTDiRAa5R9tOHv
oZl3Guss0N+Kzu5uv2Ntml7//tc75ldvrDmC4VBVmuEw26CIC1g3HVo/22KsBn8Q0/9XayGcLkIc
dXYR2aB2rzDQFgfe9OGlJ1L/gtePce5mWRQPXtv6Q1znWS2OYeGKU0empoDAagiCfVRruHnTmWvs
DZ2+oGliE0YCH8+K2r1EeeiLCyUROHWN0Q4V1dlPKGqCECiVQXpONfoTBWYqkdztd8Oc0l8+DD/O
FcH5PHZJwR5ogKodYXW2c3uTHbw+9O6KfKSHqWL5oZ8M2Nq1jV5492q4TaahA4OmCJ51pMuD5RDQ
SXyh4cQ21tmdF/U0j1nYwIuslOkxjFR2yWCS+L0d5XCoKiQhQCvrJEfP/8AKVh08lECfq36oIc5r
ZnSjHb3PGB4ee0CInxQh0UfOouy+j4wLUgod73tQji8tEdOu4hXAxyX4SG6Pzk6l+/TkZFFzYoKM
uNLASoi3wfwbZ5PwGBhgHVsOR43Z6YMPw2tn3HFD94iDxLArS2/Y2alBfb6O8OH+2Nw5vcz2FsWO
ZyNIGLeGsPeek8HBzXRzBFXVwDtY7UICD+CiPS+CYC9DPe4k8cUB8dkcRBDORwvv4Rc9+/RY2rH8
2IYUODbdouoseG9ghI4rbAilne9AXI07OrbqWQcTCNW5RCulhwRVMHj7gQ8CEoRjtgdhMzxOvdvu
lJ6yfVV47QNuv+Rd4HfRd5r1xaPpdYRbihzPYVNXu9TNzDUqJ3vPLckOk4rmVzVDL46Y/6OF8c6u
CmiIboQbQzTS4C4gosQvCEzdQeZzasc728xxDihP/Mz6NjgHbeM+E7/7ICrRn6CZ7/1IU941CZd6
+OJ505CMgLJVsdBYw7HIAqgto3z+u52kSqDDMsFEoe12TFXFbpxM9FQGZniue2Yf2r7me6bs/KUJ
iPyotewe0KnO7oZi+j35tgX5zJaPURelGACb33dR9zHUqriY2RswIbK+WivVQ05CfXDA1Y6plZ/Q
zcgfuMYIE6Hqc4onnlPlm6Os6qBO1NCJnWKhfUnLcbxMtHCPkI2jOxDTpsSFR94hnHgQS9VBcTiU
7VF5M/3uodR+1xbSRfhMUHWGp+iZT3bAETFvjxSn/X1B3PSIRmr9qBE/YSKdWd21QQXmDKX4yBqy
+1jRasc10JNp63m7se7yQ2lQveOCuPHsZ3znKDIeiA+lsCBvWNIgpcS8gO84m73EcqugbGQbaBmH
eR3DUot9DlVYvau0tu/QrAS1VJhsBx65PoWWuGavA4ixS9XP+6DCheCA10VgCzkF8GouGCUZq+Z3
Ldw2ntACSZOaSXWB4tJ0rAGPvuqi/JXSxr+woEx3GbTMdinckE8h/JxYnPMuxb4aoQkWAOj+wBto
hiepJfxz7RYQXPQi8HZJncJgVg6cwVtHNF+JG5EiBhFaPdm5ps2uM94IufFMkEdmJXuofJ59DYnz
ydZ1GyF3tLhr5Egh+8YKfqj11N3NGkAitNICaFVN8B5UqTmERT0lYYMSRKMB1wXDVs5P4IZPQECG
884FRRKqCdrsOc9bkPkhKk3B6XuAN33/YNGIOwjclu5zeGZcYdGkP2FVl59S6tKPWDvj+9CkI/Kp
03VBzMep5TFMbQNoWPPpKFrPeW9TdOdCD+Vjp0K7pU6NukMDhzo7VJbS5NWmLjrDpz5oE8VoFKM5
GCKRTnl1IqPDX80UEZu1l3sfwEieEyfP+N6pZvu1G1vgK3LsBk7BU7AxBWjE+yLosavZ1PCkrwvv
VCneQCqkGpO+b8cTp5Q+zq3ud/D9qh+KUFWnaQjmpCCcTDG0sGo45kK6waWl+zg2FX2qc0fu2nk2
B0QwlqlELChUXw+g3PdHeAdAWrZKO6gcDSUHttgFJL+ClvuOumK+r1QBNHBRkkPJGwYC3cjf29oO
j/mszYEDwBXnyiWPIkcpKmy97Ec30f4gjc4fMmQcSKrMdFeGEPsTMoJRJXfhsUjduYwLN50ORSZd
9IM5zkA4flU6SQGBf+K27983oq2e3V4EO4le3F6XUtxrSJh+AIw4jes5Ux9EKdBWHLF6zhpG8Acx
eu5B0faJwfJwV/jufKaT736lEQlPaRm1OyCqONqHORw0AuiGBdZO9yyfONTRihEi4bPvHlFV0e8a
kmUXW83yJeBDva+oiI6zM7Aj9B0t/pt3cU4m/yynovsgqcDWpWT6fqim6XtuTXEMMhG9o30L60qr
S8SJyxMXBdKTcXR4zmHV+5gCeHRnKlVffSTvL5Q444eqVz/RICSwqAm7n90AV7rE+h27N521Dz53
um+Dr4q4aTMTpwAXHiR6jzF35uIz+gQF3E7A6QEubdTY0QVgacjiWEp7UevWi83gA7JHQudzK8by
2WiZfwOPQexm5IZHL+uh99iFfZzChjPx3NnDcLrdx0B5fQquNk93EQFnyU/L9q73RvrNzDOs1AAU
44kvc+dcTa8nst605rl3gyFp6qDc0VR5R5tRDvF2b35IlVS/XAOOswhY9MKGudwJO3RgFOfF56wr
i7s8APoHyXu+Q/6lOzedg/d1NTV3GnnuVDnwj6WQi9M7qXvvEg04eTUl80Hb7rNd2bjVqRxE+Xlo
nODgNrI6S6j8nYyBxC8hELO0dPbJqQaPZlc4+asQetdA9ICNmUbfLquR0yU7B1OVvkrZmx9Qj0/x
lWXzNPHxTbQBnDIX96QOzZGp4x2gNIWXX8aSSvDj0Z2EWpDaKFqtXLbp4rrUztBMC1p0nRGMl6Aq
gKvB5tRKuWdO4Gzc6FdKrksxAfTcQl8PnXtxTcvioffuVO3cZaU5BHV+dvw+QHViy6l15YuWogKA
SDBkUlzTZE/vepiDR5no4kLoc+rUX2/fMVYumUvadtZKHhVGuZfemVSc9cEJnmIbTbG1Zy/uSA28
9aIC0lMXLfWLbiPkEQUQ59t++OJyxKTr1cxouCFDW3o3qWC6GGXqt9WF6KI64ZMaHJ6yMle/db7C
//fH4LGNusTarW5Rt4VkpRhVFZILAAh53Pr1GSbDD27ZvXFGFxc6J3RlFI4NRj3w4IxsLaTEqvHL
7VFf+fF/UNR/XUn1MElR1TgD4jzcHPwSLhaTNwUvQxsNG6tm5Q7vLcanbsOQomSDEHMAXQlMdpyh
HYiDxBfJGuj/bgkirEXXIiVFNQGC1wNsHTcqADKA3AjAtjB93Izu4fZorb1ikZKoAiYvrAZyiUad
WPKjqy3YQXvFq/3tF6xE2JKFHmawF+DQpL64Cuekztx1InrbMv0/9vkIKQ8JIy6QX14c7EYQi+jm
rS7Pyhz/H+u8QBOxrjN6iYKi3KcztqnSgctJqsQRaLAuVj3KNrfHaO1diyw01ZXIgx6VqGxMm6sO
2NH4NeC+8GMxUFGOTcm2POtWdoclhZbDNIylfCIXyCLyXVgXQVJ5oYpxfQ7icc6avTeOEmfeyN3I
gisrjCyCHUeoxkcTrcRWD3/q0NIhnq1+gYFcGkee2CjGrxTzltxxkbrF0DUZnO2z90Z60JNzd/X8
uc7q2NJi35ovZNioG67N1iL6qcFpTpFKXbX6Te2nvn8K6v2IuSqcz7fXw0oKWzJnAxhUR2PnwN/B
1efG1985OIbShFvkqrWYXAT9FKVZCe94cpkDYBhd7b2YEQSr2z9+ZXiWrNmgkbrgHqp1Jc6YEJ+U
x4iac0mKfe/bj+iSbyThlUFaMmUbB/hVXAnIRZv5l/Sc56K3JyXk1nesDNJSv8GzVtfh6JFL2FJ5
rlG4fegHVCNuj9JKVLiLkG9FQ0IfJwRYxUmgIeodKT8DZbeXjr8Rd2vj8/r3v/ZB1XAn4A2E7ybO
jlBE+5mWNdQi5/Dd7S9YG5/Xv//1fE51GQRshLwI3PXGQR9zo863H722hBZHm44ID9IlBOcD6Eu4
+neR/a5cSBPmaO5snBJW8uCSCovLFGoJHhwmbNWbfcFJ/8RoKq7NMD2C/XSgIHvvnTSLNmZjbb4X
W3lnNYxvcVu9NIHd9eNviFvs3OJb/zYoHOFLGqwKG2cEIB3TbVA8QJ1CKSh9f7s9If/+9WzJfKWe
43uFB4aea/QpEPVH1FyqxBn0I8oq/v72S/69oCAz+t8FBekGxcbBh7CD1z1AgRN6VOJt7SS2pK2i
FNWzLsjYRWn3U+a470fHSUy0Aaf493plfBHMPGCdYkPlXk3pJ1XTihjnWoa7qnuWra9jUg5bHbe1
mVhENSt9Mpkuna9cn7hy9n79HUq2MWqAGwv132mDLT2iMpG5utBQf9XoXvDoq2cfymhLkWTt1y8C
GzJ6BepTgLFUefpJNq6ICSrS9YD6Dc9hLnt7Ia19wmKDdlxtvTSz07VUpt17XvFOToGHOuKWivDa
Sl0Ec+3KrKu5IqB9yfPodj+dkm0gGdZGaLE1oz5nGmXQULOBf+dT9Xkq5F3tkmf01n7fHp6V1bqk
qkL3bHal9dqrDy5XF6K9qVTwXIvoucsmHJeacovYuzJOS+Iqis0l4VHdX80EF3DaBp89r9m4Q64Y
SrEls7QtPdgRVBIPL/0pqSwsC13p9/sJJkGRHOCC6R4jR34CHPWrR5pHmC1+Gbl46mf/XVg072BX
/MyJ+3x7UP8AXP+/ScmWLjZu6wocrIsAjG9mTmGUBijUl+MxCJ3xgTU6e5wqlR1TX6qrA9FiOGBR
7+xm1HyLsp6/h/mxScxM62cfIP24caru4+hrtOpNA4pmM0n/2deAt/QGFjzCHdWj7w3eHSXqJ/Xd
8SJC6aH0GPD6MUJN8W5sJjTqFERDYB1WvZtfBVGlAWGga2fvWIE9ccAIjrFjTHqf4jZzRR2E3Fc0
GM8lbjmQrFXkQGYDSyqXW1jawNp5N7O+vqDsV32pVNTtGm8mp9wSMFx8MkNbB7uBqgi7wlkiBa0I
UDII+847wXyW8A6ZceYqg1cyz1/SkUSnIbTyMIJmsGt8pOVy7IcHw6NwI5utrcBFulTKckU5qtrw
nn+kVJ19fwuZv5JllrzVrOIpGUNgWnh3dPy7Mnrn243LzL+1OglbWv6MGvDvyofiqLn4R3UHMjNA
2sFddIIj7r45eY/inD76Rdw+4Kp2Xz+ajeyz9k2LzAnuFAfcAYwaxSqi9vVYQzTZtMTfw2Z83CL9
rU3KIn3mtUIGSnNwk+fpuy+nz5XKt/jm/z7XMbbIn+hOhVwEkXdpIc9xl5e+Awl5fwIIHQhxFK/d
hILeusuqqf9wO/JXxmxJUKW9bzjUNoFtsmL+Ouo2Bx+Ez33M7bB1IVxJ2Uui6uTqsMEq8QCz8KKP
UxvNj6KI6gvxsjxJISl3TLO8ev+2D3r9EX8d7PMopTmkXOerpb+EMgmEA+OBdRsRubLBLf2D2pZF
kKFt6AWyXNBPDjv/WBUMdX53+jya/G1VB7Zkr3a0QINxMLi9wTuOv1ZJA1fGpRF7sEDfhmhkS/Yq
rrl+I5seBd7ewlGoeOL1sHGkXBumxUkpkiUUuSDDeu2K5jlzphOUbiEDpj7kOdvSU1tbuYtoh0ln
ESHc1bV3YcrazQAXjPl3L6Wf3raQlnHuV22ZVX9ctGR/qgs73UWKNTunMeNGplxJJdEi3CcaOnmY
4qZYZoFIpmb8oX32pgIDWwLwYc2YEqgUe5eQA/zbh0X1UWr0j0dwSDd+/soMLBH4Oqsg46LRq+mt
zC+D0RQlXnFI+2kL/beSOZYAfLBkHcFr171wmn1JBwAF8rT/CbLmvpHzS2G3HBvXvuR1Hf+VNDqE
WdfQtrtq7j+1FqLPFVUXIJK2YGD/FpgC5//1zX+9wRVCwskEItmhAM7IAuNkkT6cBHLV+yYErghi
zG06XOaxuvfcLRD+vzkzeO3ryvvrtXMoimCCEvUFk/Ko6Ug+WlvAMK+n9Uf4rMG8wHH5r0jY8QXi
sBcNcZ6Na8zK2g4XKQB9QlIIj2qgScwuj75YuxX4a09eBD6Up/PUQe/5alDmiIui/MDslgfwyga8
9N1xA+t7rOjbazu3d3Yq96O4hspcOrfau9MzlR9vJ5e1hb2M/EA4mQ4KoOW7ugDKZ/iQv5Kns6j9
rcr6sYbf4+0XrWTiJcdwhsq37cIivQxwMBevouB9rHiZaLN1ZlmJnaXhmM8YN5MhPTSXAEwEbrE6
mzFFfQiMnDe1StiSOIcHOy1sVMJL6ZT9A6lJGQs7+btGFT9uD9PaRywSQJ5NBfAgBkimDkDKTu/R
90lIs0VUXXv869//CkOw4NJeca2uqlRJKEqIakSAIbqnt/36RZRHITB5tgrCi8vMnjIUJgAK/URL
kFZvv2AlLJZMCz2Msz8W4FVVuCiotDmTyLFwNfb2EGKXMZBWd9ZzN2Z7bcku4hs6CKyJGosb3dj5
O9eDq2flwS6vGTqgQt8keUVYsNjeZyfw6pqFkAvg4uOg0jvBsw2K1dpsL4JbOZKlDGX3a5i3RSJ9
e/XcBqdFEWwVBFdS4JJVUWcotKsRnr+TY84BHY9dSg63p3rlxy8pFemc686fkLfbVxwbxC7AqvHn
n7cfvpL2lkyKAQq3Eu7tGl7FxOwgyPw5p+I9FVQCAQgAu2D1RhF+bYQWAe1WVkIUvwVvoKrPfjoc
RNQ/3/6ItRFaBDMww4CtClyd3cFLAOPtixAKKsfbD18boUUoy05mwN3iyj/KIibZV/bammDPLMzi
viUbx/O1l9D/pqMoUp439gG9sNx/MpBlGjtRxSYKAdnGRpdVwJve/pyVWF5yRFpwUAg8mdJLGQ3Q
uICOTR0wN5lVCPp2aTeqaWtvWcSymbXbkhkB508n1Ozg3cES6JDEdVnu3/Ydi5D2cYtsAs/QixMM
EeSivBbeYmAh52XZHfmUl2/L5EviiOENHKsC9NJ7zr4Gtf4oHec+KshGal2JiiVpJHLbVsHfDQa1
EiInCpqRwcZ1Y+3Jr0vtrx2uaaFlp3qYjVILrfvMH8hOO1m78fQ/7fZ/1CeXVvDO0LWDjay8Qur7
SQVRcYBaPINkSW3PlQZSGvaLk34SMHLdQ9QmTViQ8UPR1yggQnO7jEvaTcdSbdXQV1bc0kYJ4CVO
md/Jay0mNOlbw9r7EXZrF1IYeq0hW/q2AFqyRwTJPVDagHgAFAVt1ikYfsiI9Htc3vP7sPSbjbyz
ssMv8VhE1jM0Dht8EAX0gPRxaQHaNAKqolfeVA8Sd5TbobS2Uhbbuz8TzocSHXYzfnWEdxqrLbDO
2qQs0gDvYQGDxYCDg+vuRoBcONifQ/pcFFuYuJXUv4RA4ghUoVqda6xyUbZx62YSYCNCoZmS2Y0U
sDITy94ug0vwAFOb+qqCn11TxbhkxxpQ0p5CI9e9a1mwuz0Rf9Al/wiqpeixX1KNAv7UXyG4Wxyd
rKiO2WinX+Dk7LNC0SsEkMK4CZV6R6mfP6UhG461x+wpbdzyJGbPbPyUlTWxRH3OhhRjXqXtVUXl
FdCaK16/kblXhnOJ8SRQaXIMxEWvqRt8zqz3xbiRhdWS/ow+1Y6auorryX3byW8J9kT3IYRCZUUv
wp8u0KKVidOn95mj3t2esrWPeV35f2VZm0N3EzwGcunRdIi7UkOASvU/uiDvj9XAnhpQDYoPt9+1
Ek3e4pjje9ICMl55l644h369L9KfEfxfdRtuXCpWgmlp1lOYQrj9a3FHAd3Oh/ZTPoxXeG+9yU6a
QDnrv4PFUMaOmJHTJZLNsW1AOBs+OWP6xqlepDFig64dRVrAB9A7O+SVMzbIOoY6/JZX9VpQLNJZ
kaVl2RbtfAnZ/OCX4tQIuTH0a3O7OM7onhgTCAa9RRFcxSjiIVdnlX9O6cborLxgiZvMWY8yY9B3
V+u3J5mKMIbJxTkb8y+mbrdMkleOsUsEZc49COJlcwc7TuAAyQtxhthzQDjIv8+s2RiqlVlYIikD
ARxlpbFKy9L9NHnmGVf3jVPNv1F/bGnhE9G+znGHdi9MqZdCOu+hnRgk2FMeEAVJrsi17UGfc+dq
q3f1bxF4Apbof2MirSbDXZp5F2fSZ+i6X6DTgR6q3oX+cwFQjBQuOr3ewdUDagjFbs5+3s4ma8P4
+ve/MtdYOxrnMoph7L0nqBy9pynd3X70vxWm8VGLQIdUmlAM/FhopqjiyLyhv0hYFpX7Xtv6rtIj
zPTmmsPtDeSXqk0qWrbPxM7TmVjAquNolhwXE5+QAw38OUsmJtHi1lb/GPUAn0wopoAqWwakfaq1
6nU8iiErj8rMImn6anpb//LPpP01RgUsbuDOGbkXIhuwxfoCNhMmNlW5hZxcybhLZGbjAlJnR2wf
Ltxnrv1cty8gXMi73HHyp9uTsRb4i8ziQb+g7iLMc46xYe2D9wrM9t/N5UbM/Mkg/zq0vAbTX4ME
d0kwP8fIXkapUhAiC3oooBj5hOp9cWobInduk5pPoPVEZTwLVUK/k7eHACykky1hp2qiqX5PWp/s
XLdH559WMy6MMN3JZdmcQhWQz28aiiXE0+MBJBOF7a5DwR+wpN5DAeeaTfwye1uiKytRtUR5ukA2
1GEIN6E5604QmMwTeCts7Z9rD3+d4r9GGmb21mWQwLzoyLtHTevBocXp9tCsPXqRhji3Te116A/W
udVfvSFUD1Gkwy3kzsoi/D+XkwJdDTHZ+loBUi0qeYTF1TUc7Wnmw8ZJbGXvcRc5x4NBJyNeN0KX
4r6ODtSrj03/3pMcEpxvkoEkbAmK7GYyC7Q4+6vNfMg/pn735IFlva+HYMsT7d8TES2hkZ2vNVMw
gb56XmpOoE948dBpvlGE+3e+iZaYSJq7IYuccLjy/iijLKEm21Pwxm4vorWnL0oONq/ymXqBuA5s
ysAyn9JuVxjhPcArW21Ulv49zdESG9kK6ldgw/c4l0bi4Exy+hQAs2RizTh4FWC+57GOzKA2vmnl
fUt8gVRZJV0BzJnszYcq8r7KkutEzPxrSronuGj9uD12f26s/59GoQL43+Cee4/mU+h4l2Zk78GW
0nApUVUS0HSMwyC1O8A0sx0t9UOGylccRsFRkOmIDUrH8LbbwYrRPU5FPh+wg3ZJASa2AqPEtB1M
IP0B9GavMYeqFc6Joz0M/ZnM7IBi0PvceKgqvwqVd6KkLw7YtvvA8K2W8cqqWBZMJBuGrHGz9mLk
q5ZeB5pGxxTKy2Rjiv6dXKJlpWSq+q7tA19fxmbe+/wTaWVCocvEP92emrUPWFws8lkalNAozIcL
QCdhOl3+gNT0xo9fifclTRQiHkRDOLtFnapuHnrHaQ9lnond7Z/+7+spdvn/LqqgZbOoxnG42FTA
DfhzQZwELtpxHx3gGZjN/sYhYOUrluUCzoxBqgJaRaL1mIT+0F3LUjqH21+x9vTXr/tr38tDeFiA
UKwvph66R5PV/qWEttHGGK0sn2WJwB1UlXl2Li/MhbuU005JpvW91LOGiRnb2gFXFtHSxRdeB0Ne
zZMCsoSeZABwwRylFQTC7UYC+ffdJVpWB0Lw7kJq+xJw90zt0T1FlaqhUbVvAF76DueAMGFaQfIF
OipU5cPWDWZliS2LBhRYib6tM2hByw4+D5X5wXsVJXqWcG0I8xxk6ya65A7r3xYxyyrCmDJSd2Uf
nLkLnfVMsn6v0MjYYGOtrbVFsPt1BovNYSovA4XUG8+1BFk1Z286ZkXeooIwDC44/pOoLzIqsr2G
f9ljwP1647qyAi6J/uA//woUn/VDlA1ldKat/Ulm38bYKp4qiuN1gfvjWIJH3Y/3kB77WTr+1qlo
ZYtclhbGsK0cbovmkgY439kk7MShpY/ebE9UblmgrsTPsrQwhTm8R2FBegkNzR9tCa9BCK048iFn
uGbczjNr71icXzKlyeiGuB/kxUebHnQvY663QDJrD39NP3/NDSxv2JRSB966XjZDpgZGfFnhN/dt
KLZ4nytrd1lLEI00Q9DBuJpodt9l4ZlHW+Uj788B9B/nkyXvkoK2DcH7moNx1EK4Hq4j9JGmsD6I
h7oyT7CThB5IOYcJBODlMfNhYhn7BiIhk8j6HUjBOIW3ddsd66L3vjBXU3M/zQoUfIMmmD55bli/
H0cHzcjJK+ufObxWWygwSf1APRHeSTgzwuG+btsrCSuZQl6iHxO4WxVQYsqjZNY8TyZoKiU25fw5
bHpIAuvc8x9hAT8dmrnsntzUlNcBWjf3VaCjC4WmTVISeoQUVPCuRu0wqY1nXyiu5YdppNiPC0o+
9G1pUPOBQ03qB4ol/jjmH8q88O87ANPg0ofjEyV1+Dy+sgUJb75xlAq/Bx2qj51LNPRaXPc4hw75
6dvKebGDot9wrS0PhSP88QCthnzvws/8PfHaQD40gbB5UihrngR8dB9cR8pDA4ckAp0Yh7FEFOUE
ibeUVXdB5kYsyWRgzN6DetLHInMIZCAcSPbMELe719gSdsjMHZwiuDvGIqwEBZQgVZeMTHQvIRfx
EORl+36OuH8JVNs+ppM33KcUyijpBF2cUU3B/WAZf5e7fXjuIiSsXtDyHgolwQdU4iKcu4W4ZhZi
WlBjIl8HTuo6oRWkvZTI6qQMdHUuKtkd0jJtftTD6O4Nn6pTBKOzM5lUeRzQEThGM2oC1BD+nfkO
MLx5ACEtApTcHuAitXeGELprsEZ7CdJefq7xKXPitgO8oyw1/NqhXgPT8z6CLLwFyhgqaiRhc/HE
whwSFc5M4TEY6qqIA5iMF8ceWL8TELdYfHAvOfhV5xxhHjqeKOYulmGaHr1uxpkyGKoz6VOyFxAq
umuhSXRVYZY/DA2H17Ef8ljCen3nSgpLGCfX4ycGCRdITnn2XdbO7DCmIUxXrEehgFoEGv4I8GzY
gW6SX0UNzSU5RBGU7hqojoduiBKIyw4lDbIkCvSIQ8Iw70cWjN5+UibdwfMhShyonz06OoPymNNm
99zN7ZeuKYqkhMbVneUERkE0hdRMIcc2aeGwGeN2FqKKaKP+EIaDPQSRmL50NbheStPuqrqoPWto
CP3iQqiHtpVjnsAeEnCfTI4d2VW2gzKahcALixsp4AIPn71KQWjHh2TcxKCtlIXzC+6AHpyhXf95
6DL/oVRE7E041VeR1/N44VPQONgk6n7fFLl77qQHoS9TerGCXP3RU7l8DqeqONZ14yY4VIrD6Azl
MyGsOvIUrOUqz95nCEK477BoFwpBrrMXOLFNs99hGEYJdQcn2gV5DTE6ZqaHwKTRdRAzSSILPZ26
L5sdTO0GyDCN9qkLJ5adCTXsFySygbwHzSNkydAwesxRkoo5n7KdBeXPT0zqkTSB0QxEbTE3P8hU
tDsmSgdgjaLZFwLCcNGQQ48JocWHpOW0PcNl14fSiJLfp1LXiR1scdYUFYTMDfUuaGX+K4368Uvp
8vlDPpfyVANM9MuCDXIfssr7XgOyCfcW2SRh5Yen3NTzYzV3LAEsSMGZlPD7oszLY8ZZd5hTyEtC
mTCA1TncZvr7HLh1FNQ675QCf1w9CtiuH4gGsAQSbAEtYnCI9HePNUV4dvBPHTNuQxdyV0NJoTXk
ifseViFy58wjFMgiEvX+lUaFNv/j7Lx6JNW1KPyLLBGMDa9UpjqHCf2CJpwBTHIg//q76jzN4TaF
VG+jHgko29the69v3bTusnnOo2tHuya8VcgINQAEVv6wLSxQmyjcxg+3LO1snvjQmlORNrU653Wy
L2SDe83x3MHr5/rjP1952VwPyt2EB13so/S9jd2wq7wDTtzFTQcUNk95eG7uYRKP5dm33jKMqzH2
ts2QbXO4U9/2+Zc9y197ExfmyZoXiQIRs/5oguAeEtSVApelbY/730cnl2JxIcY48gzzdkMHK6Hc
YuiGVYuIhfPbPEk/GiTmh6qKo1QPB6rinx0sgzZV3v4C92AttfV5B/N5op6pwAXsvzVnp5dPF/EZ
aIkrLbS0fZ6d0QHewTaWlqjv6zbjvXY2mdhi64zyrFs6l88BCk0pCNiGXhANsvzlOH9ozl6vP3mh
b+f5dNpZlWUudd8VqGB1KzapBcsrsnbQW+jYeS4d5TWobKAFRmXhPudmOnpZuY/N+MOVa4WhC936
f9iEFKUIPY3VmTTfvOyNVz+vt8zSc2cBVYM5Z3yKshSppmdgIL/YTfJy/dFLrXJ55V+x2sHwoLLh
0XfWMIty/LsiLSFIepD9bYYHfJ5Ib+ocZrw52gTbZNBlS34YvJW7qKVmmR2udStTzx7w6MD5U6lX
Z007udQms2N1jTXKJEToc89fkRDYQzSxrZv4ACDqTTMkn2f+scBD+NLbkDjg0B6irgCZVZGv3c3/
Kyf8/8MVmzsw61b1EO6MsNaGpmYP+5Hky1DU/hFOWWLf20m+M9IZdp6X1vZm8kT6LGpIKbXD82Rz
uUnr9wo3iWdfxc0TEYXZw3nVfuxYwr+jxLf44bLS3Oepnb2BPITK54Re4KrAtJba6R+yoa13MBCb
Di7UvEBJa/c+42ZKILIGyTicqkrCk6zt7H/GmsC1TpA/ZdaPP2Xpy22TQ0e8tQbAO+CSQmmKTbZv
3iyGep5QKA/etQ3AZRzn3aI6TVnVnxrlOsVGTvbwkKaO8IFK1RLdxiwgTWEeu6smrg/B4KZ7f6L0
pXOQ5TYNPLzxbKBxKup2ME+z3HFLBjqgOCoPTWGRLbxZzaFlBF70YuI/J7cY7kYIp/ecqXFjdxPI
CXYyuMmWsFTsctbn97iHnr6DiupvMr9BfZXsyvKYdqA2HhriuR9Fi2sfELXJsC8yhSNIkAkLMNfC
wBQuiR/SMQsOYrTFC6C07db2mxyEYy7AwEWsJqEB+OWee4X+6LVfb/ym4EeRenqbeMpGYUTa/fKg
e97bYMMjbzYUbyN2nFt7Al9WtqMb4Vjt/rJdIs5B0MPnDhrnrdIJgxeSqOi+SFWBcywqkMadzads
D1+pZFNwOW7Ssf4nwxn4xwgn5qgKLPpSMksCVhvQjUWc7LtgsOpzNOFf4H7Vv9LBgAla4BdtPRhI
nCfeSRQbDSasQOY8i7LFtQNP+CsA1SjlqzJ59KshqcLeJn6wLRVNf7S4Bb2sv/435ZjUBwIPWreQ
dFX3ALRkdSjywIRa9yBaZKV8iLM6Pra4zjnJMcaZYogBLAK1VLtnfKbAPWHi4bzY5aSsN7LmfbUD
FRBmd9rPqzMWTh0xzxuehyFpd5OdT3tUAioFXmqjm7AGz/+7Y1OUneZAYn3lCCkUpSB4v+DOkz3y
QGO5tb3iQ0xW8KeBN+GvERnLR6QBUaXgcEcCY1wNb3ZpSRfK9Xgq9p7rs8e+4xQHnlbLkLexeUB2
xEStdxkBk1fBKc4NntqaWVvfDAw8bCn2KCS3dx5KiHTINTieTt2TvalGebQ6CHQqKorILWmV4/A5
EJxf3TzSPnH21NbZvtLa2sCvENYwWewhN6H0kfOmuesQ1ztmQ1PP4DFy8OJJ7MpAwbdPs8shA86N
1djgQA6TxTuYgOAQza3+gGr84qhVTrcg3Dag4+bNN6eg0BsndWVvAb5TaWiZoXsW8MXcZHxqni/H
iifMVFOUj/a4VY2A4gs2i3B0VwEQ4n7RgKKZx+KF8R6XomiA8eDbmVVv0sRXpwLsYNDAJnNf2aY4
4UTov6U4++/hiTX8TlDrEeIk04amZwTPHZpi2xkp31NIcj8KuAttu1p096XF+M7hJUrKSZOYfjOo
GF1eDoC7lrh8hHDBdY25FB/pI7EZfLTbkUB02Y3HnFM/VJSWUa6KaUODhjyr1i84GNDaP+QNn34A
hVscUSLj7GO3oN80lOs/E4IJAyRAecgDa3rN0zj+Yk1cnDobxtdViuoCJBtocQcjF/7s9MH4kNGp
fEpByNjmVsCOA4oPothC9yrBksfSSrsjqxt7VzojOVq8CnbukLCfPrxZwqmbmh+4zZzCOHOtJJyU
YpsENSigUUixg8tK/U6muN/q1tUCZQZ+EpWYrfeSutZ97lQY5VaP0yslY7mTQxXvhXDT93KMJxgQ
ABvk8sEtQojBe2wNwWwrcvgvt8jYKviEwptXJkcqkcArm+DNt1sYLBG4yQnYxRwtauJTzWnw5Nes
NyHspLUXVn6h9hoFLGcbUoIn3bkixOF6fAgKlt/Dl2Aot3TgdN9TVyPTwtKjdi10S5/QO6vui7c4
toq3tigw+1mVt2WBk71TqymAvUjyM0cFxL3dWMlzCbeefVlpsBJAjS6/EgM0xMZD8MHXmSIvAa3w
Ie7L4RdhWYu8HTVA8GsglxWJ91ONEHDKKt8UZcyOlUkzwJNId0DvKmDXMit0bdfZFB32skVWxE4I
aut0ao0hiNxS5QerL8GId3r+RXSYTzJxSecDd4CiJGqruzoJuq+9ZAN2UDE8TGvCwKVkyaaG5/lX
Cb7Gzm6N2PgJYQdQH5JvZTzmdzZv00MT192LvIBxk2Fyj/3Ami1ghziP8waeh5VjIvjfFqB+OKCu
c8cfd4zmdB+XwbTJL0axl4yqvVelbjYw5yiiPh3cjQKm7dAHTh6ONeYWEkw/bcOSD+qqYQfembfD
f8ZhBlpThIIDjXGl/a3H2+Aux17qEXa1yNUai+jfaVH1xybR3hesP845rqQ7hXaHWWSPG443mwxw
C4gt6WyrAXD9kOdp8ZQ3/bCva6CFkWWvtjzu4JCgiGp+ID7oN+HYJCrGEmFNO/mieuOc4qyc9nCz
8BDCetwGsTu+4PrkmFZpccBuqcPIUfQOsUuf4HbKfjXI823BihY7ntfyiIRj9xgUrjqKOHY3lZvK
wzAa/wSK7QgrIo88pJI4mzhvyAM2pvYRVrPTlpnBPKIKI37KhCCvEOuq9yazi/d2aCroQORTWhTI
pNYg9GNpyA4WrcxlWW/v4Hgz7QcMySM1cFt27bjb2jGWdU0zc1eAJf8dxrU6Axv8UghnV8F90zGU
Flrg6Q4jaX53UJuEWNuzp9x2vMeJaKTWkDv/ouq6/JEj6Qe1KBJqo7KBVofzwjOzPPuZi7x+Al5O
/DP6Tb3n0GKcwXp+ASFa7GRCs0Pt6/ouGR37FeUS5Hfs1sVrN5Tewcp7d9hrzDQPINfzx6aw4UpI
7fZHO/rOH976ToQfPOwsHctTKmL6gmRBcAimcXyHWQ45sMGhvzuvGr+XnrF3fqPjPa6iKjhPSuc+
nhr2q4qb/N6DZ8h7gmQsGPlp1b2KLsl+yK5q/mCZh7dEgLu3HyIz8rnLGMctda+cFwbHmRT2D13n
hiZPkDoMpgFk8iKXhbujWZn3YdLFFRJHtUyPWLAN8l42rR5SnNUfGp0HD1VJ2rsxp86uVh55VwPc
MPvCAgxngq0EUoE9K7ely9sI3rGoirCKlIfMML/ftgMZ3hte1BjrtYQ/Qmm2KawfnnBpAYyOxBbs
kBELSc/C+WJbJTIPA1D3vluDkpfChnc0hf1cdUNxD19j92AKF0Nc1O5dXJZqqyo/eYAZCG5IUMdw
4I3vPeVOnL8nQ4GKx4HpbpfQ3tsFmnRbLM4uCOEuxwqC4p5wQKL4qIc6eOoby93m4KohXT/U4w7t
F/yOU8FfkbceLtcxzc5jjn0HZAVwQChRm85tF1jfoK1uw76AlXYQOM7Jh+j81BVN6qDzxnHnVEkC
NohVwsdD+wPuVmJ7KzNYGhAYnrx4PYiPOwfp9McMarWHQAPU7sGqYZc1pt3VMU0e69TLHggj2X6C
ecJvkkFbiFT2wEJMDvTR0mQLHzcU/cPx+oljw/nQ4Vj+j7HGAtDuVDohHZIGuG7kipmnQBCOpR7u
E2z1nosBJUaVIvmzIRDgbFPsqjDHN3IHR+CDy112cOLKP7h0VM9IV9A3R2iyKXJv2gkq28MIy4cQ
ZEanC1OPYNtup/KfVg70KStSC6Lslr3AdaIoNmPiZt6W1oFY0fx9nj3BUvbfg7wDhZaXxI6ETWe5
MeM33A2GGEzXswRLD5+diMEVsExqufLMYhnqOqr0706sXDN/ftpmwSxhZZAAHsmAZzcYh5j6IbkM
/WTbNvlNN/zs/4hitWPBWRblw6NHoIhMH/lwm66FzRFiSkuLxpogDxw8YNnHCWQlF/Z5agNVdP/t
TUjraTAQ2Psyi8DyxHuXZfbzel9+niBk/qUf/sr4ZErhamGgfpQTGg0N+5rHxR3uCoowGN03FYuV
n7AwZvxZ0sqnooO1RarPSNJsUUmwcdmDWCuMXRg0c7wV8rMBzoZg1WfYafYOqpzI97r2N5OV7K43
09Lnu/9tphHGOqNJHVCPK5wfXTfdNbl+7K0uW8kBLdTqM38WsS2BD5IGVeUM1DAQvQedb2Cf+s6+
802Dw9qWjWsJIXzyJ+kgfxa9sWUCPphKnQuD8nwJtgJmVYLpqEi31xtrqTtmMQxlQQ8EXqLPvodp
WrchDi0hpFmorN9ff8PCqJ1zrBrj95WvkDGLeQ9PdjeJqkwfRW21WwvV4iHPkMy5/qqFnp/jrMoy
d7nsUfcgOlQ+dY8FZF75ml3A0sNngV22jSVGC+l5Fb9WFLfEnoGJhDzc9umz2LaMT0absEsKvdmS
7Cuj8NsA1/r60xcmpXlNaZ1quHDVNjb0wFAQbNINX1Mu/Ft488kY5bNwq6wYe3TkG09CG6RQkOye
tumQdz2sUzrvAz4O7MsUxL3cFIUuH6amynBiLMaTduFItAO4sARFwjHY0/bk91DiEj9F/VrY+6i2
SE1/m16X8VnQOrawhryAULyZHuw232SYHEbUVzDntttLPgtW5TgSF/2QbsVDXt7BFQkAZkKHD5WR
YaUfF6J1jqUqE4eWeVt70VRbG9iHVRyu7tzFEWRlL7LwgjmbCkpMx8gBQDhuJ6Gf/y6CJ6i3w4Ks
tNHCQJyDqQAp8ZMWdKhIc6QyhFscM1X+vD7IFwJ0jqTiWVrjKNI6sHl5MZBp9cHjCM+z6w9f+vBZ
fHbGuJyA64HJq3suK/JMkem67dGX3/PXsl7C5MhOWmTSkt7/OhVVVOTlyuy+9NWXv//1aLd1eT9I
eOfg3LxrCUdSTds/rn/2UnPP4t4o3++45eBM2PaQJujQGIyaNUjV0kCcRWvnNglO+RgoyOAHBd9K
pCqy7rWK1zp06fNn0ZrSLjNDazsRUgVhiSr7wv5u2ErbLKx5bLaqukGCipoY0CJs6wUuKYC/ncru
DV7cUe1Vf1B7P942eOYUqQTZiZGC5BEF8Q/UeGzicm3zvdADc3oU3DeRLww8J0J1bbPHlVF5DHA8
erQ7nELLLC7FyqS20BP/x5CaxjyAH4wdOQBWbQKCBJ5rp984CfY3jVRvFrtZ71WldBQUFXa1Gfw3
Nj0M9dr6t9RMs+htE8lbCU+0yMiNZqhNq74JxUJVs9umZG8Ww0lScB8puxGlwlWwNVO+q2Jvj73t
u8YdyI19MAvmuipL5KkQzIlfbppgCkn1O5jWzKAXwsGbBTNyuZNQBVYVq/pyYYHYx0rsPRgU4AZp
5QcsdcMsnJuCDL4VA6pYdi7uSJNtrdM9LL1wQF2JtKUfMYtpinQFpEUAw8UN9k/JWyCSx7T4I0Sz
UZyurY8LwTDnRxm3ajsNo9CTJOAQctq5URBkKkphef+eQ5v3nJZi8MOR56DTxbLfEZHivq2qkM1B
Hh6lYXkO869JWP0dBDD2qc5TilpE32xAMizg01uV8MQrO4grecoV0pINkHCoXNq0Er6HhTEAL7S9
NHcVMAkPsPqFXLT2vBeksdmO9x2g2E6TfsEGp0U+c5SoH1d52pzokOdbxwkaL7R7eMCiRhYOgkVd
RS1Pwa7G9SPysW1Jj16dNl+YE68p/he6Zk7GsuGzp3Dt6uAiJ0fhZL5vqyYcpv5bjaJE3emVfMdS
31xe/9dqart+Q93RlmetjwrZWQFlA8pIV0bwwlpNZ7MUcn1ON6pJnj2Jj3ar/VDfRqtmdDZHudMw
+Ehhq7NIXnzPC6f2100zK53NTUDT5jGDpOCc5h86Qf4ON6UN/Xrbw2dzkir7NGk5auliaoVOlu0k
f4MAbnfb02dzUjcBGN6OxRQ13ZkMwZa0ILpnKw9foCIxOpuORsh8ssyf/FMG08hiI7KW7plV4joW
LoYbL2/kOSgDJI5zWOmCNRprtYN3YblxjGkAKm+CvUxHtTUeDF9v+8Gz+Uu5qLlXoregSJ4+ihzA
EF9ZB4I74pUBvBAec0KWgwpvt6aYgonDdiZ7hfJnK80/179+ITrmfCzbs+KkvmzXSvhHK9f94Rn5
57ZHz8IahpyaO5lxogAFKnH6ZLdrLbL00bOQ9pOqoXA4xpJhDWNYc2yeqiFY6c+FFW8OumqBzu5y
edk28RrWI/Y7vD0PwhddKHqz8o6lLp3Fd6stVlGUA0WtA1tecQ8VRDjka1K4hWl7rteMC4Zq3JrC
q0j9hDf6TsKmWtfhiGWGZCudu9RKszAXqAwH2NodIp+/av8jN8Fu0nrjZe2KknrpR8wiPXbLiyLG
gT+DytUPz2L0CN9KK4ZluUSuReStjbsePvy8PliXemQWxc0kjd80sAh0KTtbubeDEeyR5d+vP31h
wM7lmzZBxb5fgizE4HpfeR82XXnwwmfPWU8UxeRN4xs7gnEs3+PG5eyZ4SnVZI3OuPSCeRAT+MBn
JXyvMr87TlmboCLHf8wADrneMgvdPJdtemKqHYjYhijp6vsOu6lQ2e5rbXCYc8VPzpyVjO/Sey6/
7689RtWwPEhTxEQzDmaXyuKeC3gSj9oF/J9ErFi7vFlqsFloj63oqtwjUwTkS7IrLS/eByTgcBsv
6eF6my29YraAp6J2cvgGJ+e66CPC6deiiz8ydpsSkP2fW2bQ26WXJnAo6STszvwtlGfvKERemfvc
yxTxSWJzrtHELXJtCRVj8qMQziSGdMAWKncnmgYKjx7FgXU4AWbzg5vBPuNULN9t7I53qFhLDtDf
ZWWIjBHAnVMeyE3awT2wRHH9cairINjmNMlQSwV12z0pkxH1lyTFbUVJmkegDayvle+kX6bJm/5J
srbew+Srf4Zy2Ikg9CfPwpHdtucOCu6mbux/X++whcE3r6AHExR1pbGrIl+PRZiWzX0u/CcvaPai
7/5wN115j/95y86L6EE44CmKTFQ01OR7XKK0p9OndCieyjLYMDl86ylf6cWFGe1fhexf8YRiSBTe
yFhD5OZsIYhKQrtYs1FdePa8oN7uB4VJwdNRMLVH0fpW2NjTGoxxIXjmNfVjScvOFoANQN63c2Pz
MRT93srobVcC1vygyVViufD7AGIw7x99Wt8Zu1rJWHzeLtb8ODYgTzFYAN+B2c+OmfH2rLFvUmVb
c0wxSuhEAB+uBr47b3H9kge/ro/8z1vbmh++KAqte2Sim3OPEsdwhIe5m9hPLF2Z1T8f8Nb8AOZ4
0MTLXtVRTdP0pSkJP48jRwRPub+BMQbbWF1dR8yd6hUQw78r6//PXqi2/u9CkjJ0b6Kr5GwKk4qw
xC7urSg7fz/B2n474dblUraLaznbUHdvizh9IJa5uLqbrN2ltMjOPI3pwVXUrTaT6fvv0JImoNDA
VP2IYrMp23h1kqE6x4cGMhRjb50KHYB+yIww954bwFuU1CiycHkHf05q1S9sSKcvt/XYbN8VwBGq
8jyMWZ4Y/xklfag3gvvA3vL8NQTAv+iCT9pwrgqBKSGo2HmenuuxmyTKCkECYDH52td1Xp9QjiyD
DU0Lcu5Jmmwy4Huh59R91DiJQJ2rbTUJ/t+G5S5JgSNRJYWiTrbfEjTQuOm4gQOrlAmq9Zy8eEIB
KPnujknX7FTHYO6VDWtMiM93wRadrcQoZWVG205wAvrfOlBWXyQuSSBQ4cn4eSj7Jl85BC69ab7f
thLbM50dnOBYHf/uiFejIL/zJSpqWiVEmFTMXgmqpWlmthXuSFdPRvsiCtImkcg5dc1GoHr/pi2r
NT/ONp3QgBibJLIM/Yk0xH0zooa/ENAyXB/BC98/P9ImAL4ga5f5J/jBPOjYefQa+Xb90Qu94F4W
+L9Wvbjv7KFrfY6SZLLxNIeX3fQgYKUQ9tXa/c/S51/e/dc7LD9HiDuE4/ObV638bZWVKz279PmX
WfqvR5dmZFLg3HbyE/h7Z68OahddFWxGseYmEuBJn0T2nEXU521c8rLnJ8cL7k2XoFbNjYR8yqAq
VrLfZpXzu87Y7rbumIVfjcjTFbH4CQLOF8eWX0fQoQsKxW0RrJl9LLXZLPAo8RQlsJI6XbasR2br
BzU2dFNyF9fxxqz0zMI6OacUdRD5t3B8iE8dy1/9ht2hWvZF+2xl3C49fhbStsZ3x0EVnHyWBd8G
VpsXVcRBEtZWtrbJXXjH/Iw7MJe0ArruU2JXPTzpR5QZGNOS0MGmmqzE9tJLLhuBv0Zwzzrofkzh
n2xFHu2p+5qS+pSp/sf1AbX0+Fl8J1YKSGYWu6dy8J5NZr3Hih9UtaYUXXr8LLRz3WhAdAP3lGBP
C+E9CMP4p7+97eMvb/2rbTrWgc/Q+O4JIgtLwVoHpCVQCHbXn/75GcaaY4iUHjpbYmo6CbKP++k+
iL8zvz3AWwkIg/31dyzE2pw8BHQZ6v8RWae4iH/LipRhD6UwUGyF2HhQN11/y8IEOz/f+kgfpjKl
7skz/buN0tqQ+P3L9WcvtdJs92QAZYKnqOOe7Dq4CGs+aAMSVSW8p5ENMpSZer3tRbOIbjLtp66T
8ZPWjvw2wR7xFMu63RaBTn7Vk90cyno1p7Hwq+YAIjI2fdZDinhqyLQZxJFRaBb0sZymfea+X/9B
/x5SP1k65gAikbExQ6U9OzkDB7EHugb2awIjpIENCCAcLHfjjSV7e6+ntgHG3B5ePT/PwEtw4ISw
Mr8srF/z02FiIPmgY5MCUYGjZw9KTcm2vZ2eLTYdRBlgdTnHrlwZiUtvm003g4ey+gB112dnYieL
+KE9xSH16zuE7b0Vm73pcQCA1PN6Ey+8bg52dnxTdwpaudPgMf9IkAw4KBlYpwQSLQhyYCFLmhIu
pYXnsFOTybXbrAVsFlSm/52ZVAO/ZXjQuqdCxCT07FGDPWscABzstkoeoeX2oGGJfRFKKx63TTZ5
XxxUQqxMXQu3Rtac25S5vhEYK/Q0ymF6c1IbbjMxhJ8Q5hVOziMUf/VHSEvdLoJpVQcjXAUw0NZS
l5pNIYpdRqE6RFnd+A2VT8HKZ3mf75XmwKfaZAzShdQ7ucH4HA9AGzWiHUICZdf1/l6Y6OaU6L5z
IX4Ah+zUg5aDC0SCyzKngyXNSrD8m7H7LGSd//Yr/GEy1Jc0/ORnMSoocJOY9i/S6M0AjImLo1vp
++E01YfClNsemBtsm3cwS+mbd0iCN5b15g1TSL1HYeuwdMsjSg1WGndhKZmnwpQ1VJ5KRmwNxfCs
cdmnoEMrxsfK/3pb484m4DHVFRKEHsfRL3lHLcC5sJOVfvu3gz5p13kCjLWWlTk68U9iGivsNSnP
NmSI21Pfm2w7QpcZjRPF3aoZUDLEE3cnCYRGWV/jdmHS0Lr4zP19/XcuFWXPmXcx7i1ix7NM5Gig
tOz2UBn/6MERrSuB6zHVm+rbbeACCTqp44Cw6ZzsdP3dn687bL7ugFmDXbHWTTSQ5wwyeijr75UU
W4HC+anpt7e9Zban7FQCuCbUdlFGWrkVpWk3PHUiFVcfec7grtMON75pNt970kk7gFpB8Sz1hzM6
b64AgKdJhi7E2ewPBS9gZSf1+dzC5jMul3xSg7FUpEUebNLcsjedO/KwgwP59VZbesPl73/tNm1L
ZaXVotUqaPUeDa/6p4RBZZQ4XbXyis/nLzafIAH3atJmBJY04PqnV5I9b+GHev3zP58f2HxuTJoB
yCvYNUVjDg4CeXMma0fUH2GVt/XAHK4CaR1qRJ2iifoJAnGsqWBM1DYO2mOtnW/Xf8RCfMzzaLZF
OKdOUkZlX+TfMgkamzQ0PzkBCP2F9CiE80W3suNc6HBr1uGdtMeqm6wiygxE0ZmCRLBpKDspuMNt
rv+epVdcBsJfYypPuwTIipyfAvsOOKMdB1GrMzd2yDxZUJjA8rtaRRQC/UMpUvfkUnhftrKpnq9/
/+fpaDY3MuoDoaay4HmkbMzcsJOw1Q+R+/ylq6AGDUu7gDWA4ZDtT7YMVl76eZSAZvrfRtO9EyeB
iouIKHo/SvKa4C3Xf8/So2dNFmQQz4tOl5FXFf5ja3l/WoAhVgbv0sPnmwcypbGLsorIFma4YKs/
ZJclK1/+eWR4wfwc1nHpJcInUT9YxY8CGbo4VD3N721XqbtuAlNwQyACWrk+WRq4s9dRyO9jjvn1
pPv+ZzGiFJaNH1LdWCA3h+P0XeYEYMOV0XDJlKPOvzpZXIM3GIjb6p29OSKOeIa3PcoRT5UFr7Uk
ZnDY7M2aFPPz2dab0+HgPdWmrQtublGB7FU8BvUQlrkfsunl+khdesFsZS0E4wOAqTKiadB/tCYD
nLmdgmEvywG3NE7sZ4frb1oatpcv+GuOGmlrd25nI9xyHLKNCYK7sgWe57anzybZHjJEB/z9OtIt
5L1A03ub2IG89PrTP5+fvLmwVE0VBUhc4pSTjyiftwgKm2KQfZRf6i3Sg3Ljev6vxq2+XH/fQlvN
daa6jKsEenEVTVP1Umf5mynXkE4LAT7XmdpjqUhtcRWxUUFrBEQCSm+9e9qUx7bKsGcWegUftzC0
5sLTcqBJD1iBhjq0BoyiOgQZ3Y2g/Ned+Xq9nT6fPry5ANVygP20605HYiSv8WjefT5+mJGseSws
PX82qmB1hcxKS3TkY0ugUWRRCj/M9XS8/vlL3Xz5+18hQUaAejTszCIAjh5Q3dGFhV+mKxGx1Pyz
NUiYvBRgCOG+HnlZsEGAfrJtdte56pFQf6WPl37BbC1qS3CLG4o+HlI+3DUk7S9H1tu2yt5cbVrp
rjaAbKHYnIL4kfTpr3qw+WYsbts3wU72vx3A+jhHiZnRUa/BXNU6/xXwMtsOZq19FgbQXGs6jlpU
vUC1h+i/Kva1GR+LtRrzBZ2jNxeX5gR2mLjO7CDshlZia+MOAdijLMasbZHhOxAD+qN2VftFwgRp
F/sgTIsJtre8twfcr+PwqxImQW6GmzJNSPxGC+tny2pQK/rCXTuSL4wQNguhgWK7YgDSOpUwO/Rh
CNKYZx0Ij8PMAIILV4r0mMelgYNVF3j3XjNVO23n7MwmawskRPBV9H3yhcSFtbsedQuTOZ8teXE1
VYkNWkQk6vgM6u6dSv2n2tYv8LXZNMp7JpO1VhK2MNvOTVqE38m8drkT9WxLnGBPShU60tpZ8hsL
1hCAC5E+F9N2NJ18JF/jE/r5t2nEiNTR9ABl2u/AW+vHpYE8m6oGGy5GYKLjBrQ8MxkAbkQ2cKRb
mauWnj6bq1pBLUsCgHLKRt7vCxQ2AtIv0494qvmNr5jNVKqtTGUPjJw8jG2jGHjoLDkoCNrD68Nq
qRdmW1kXudFk4iBHartWWySE7/sKE+9QgNcV0LUBtRBOc8Ft0ABql8oqPsUXYtwfR6/scBZ6YK6z
JZWwhe8KcmrsO1xzbvruNcUe6nrT/Js9+f+8HJLks3m2AiNgbHFLa0FXcCa9695JMAXB6ke5JGjq
ttoCuyh/52AO7fwEJen2CG47UWo69BcyIk2ARqvBK9qNaRLsRt+abtLQeHORbhYTAcsv/PAa6df+
33TsExRJK3PNUrNeBstfK3wDwFydXZ5u6occdKFKnBzr10qrXkbWZ606i0llMjd22hafDpPk0GRT
t+GuDAUm+tLIfQp8VwjY6/04XCxHR2Xt+JSv3MAsTGxsFrFQEXgBN3Z8cmT7GANrN3htmAODC4MS
VJatxNTSW2ZBa2SOAkOlUvDjQMkHevvJSR2+Tzz6OMWdBGbE+rjemEsdNYteEQSWqII6AdWCZsdY
lWrPR/mPcJ01d+GFyJ1LcGE442lUuqURDb7KXpwtXqxsIxe+fS651XYSTP/j7EubJMWVbP/Ktf7O
jIQAwdjc+QBERGaQ+1JLf8GqKrNALBL79uvfibr3vclWF8GzMGtrs6rMEiDJXS734+fQwo2vmTK/
QfOm2CeIsJ0YNIMXTY7eeauK3jXURGKk0a05AA2dfV/Rpn+K4yLdMJSV2dF7bvngisVT8BBVA8rN
JCDysjY2W2+27ce6mzwQn14XOfLtDfRgwqoc+433/n1p0LZPa/LBwGNGm7Ef8d4zmWO/6uIvhNnf
+hG6ssoEVQEkrWbDhlqLezi/FivHjN59O/WWVLFhAKSVTS3gVPSLkxXPrQemlCWtns4/ZG1Hada9
gPPDTjiLr9NiDC35lFsd2B3GjeNgJQDTu28zIWxbVhY4hZvsLmXNj7zo7t2hfelBxkkF+1Q4F2Zn
bM2sHSOrkNLFh5jMuZ1sKFTEW5pGaztWuzvMiyNYZYJtkqjiUcr0JU+21OlXhtah0MITbalELY7g
BQw6BnWHBR14G7O/smN1MLThGZVKwdp6NHOvfEbSOLMDJCxBW6oqa4483OEGn0xj82VauHfdenK+
MAbTwdJinCYTMmbp0fQIJLjEnTUCdmy9nN+0K5ahQ6aLcuY1WFUF+FSAu8z3NikC7pSBdLcUxVbM
QkdNi7gdZqyNOFo58KnldFXPqNdOgFKc/4K18U/74YMzyaq6BFxZGNeQYrnOlyacEu/RE95GVXBt
gjSrhoc1VXOy6opD0iSlfkP+dItHo7twAbTTGgT/FFdN2HWeZ8pvUhL7Gdx54VYvInXp7vwkrRmH
ZtKNGiwoIMGf0xHUtJm97yvr0/mh1yZIM+lE8NpLWpkcaVWHS3flts0dLoagqSP7i56gY3gdD8RE
okGYkZc/7fweVIUPRnzX23Tjur0SMOkQXqaoYS0UYZldyIjK5D0WHqwZgihU1p9Vx7YUvVZ8uA7o
BXfTAA7oGI4V9LsF4suF30JRBrgQWPb4JDOx4a5WbIKd1uqDTSSzRWc+uS66+e8hmxHItvNdaOee
X4+10U9//2F0O3E9Z7ZsnKZ0+JTxLoFeN32x2631Xtmsf4P1clV78dzE1zJnV24ODlijfb7s1TVr
rqHsC+kkWDPNLPRAANUOjl8O+OJlw2vGDOrHWJm1a1zPtvUNMkV9UJdFEtDyQmQ+tHD/Ovc9NJ8c
dHjgKltGjQC3t/cJrNrBkvGNT1ibfM2ckUWwTM/Cjdyt6peyQ5Jy4BtOaMVT6JjdnJYpjkVExPPQ
hCx78XIrmPLMZ8XTRdP/t/7UeuQZxAsShADpsG/glK7R9Md31WjEG9eGtW84+ZAPex80GhMwDvBF
rvtMexz8zkE6zyy+MIrRO1RzKhaRW9y9Hs3uBhTbAYnHjWzFipvTJUUnXoG9XcLNOaVjfbFTow3m
Of1ZJT3ziaLtc1nLdGOaVnaRjt/NsvzURDmghjiqcVcaJRg9JnBWnF/ntUXQrHjKHFVYXV8cIUQs
0W7ZlmRPqiL1q0llt0XnlRtTtvYgzZ6F41kuYDrJ0XPBVP7oioc2Rnf4l/Of8Ss0/U0uQu9NXTJg
7m23SY5fvtxfG7v7W/FkHaxDNPrQzfDngARmoPwoDt5sX/mGbwXtAeWngIUIoPzBb8M2pEfwyH1S
10BX3szgqvOr4NkIe7/3386/5e/n4F8Kkh92vMHjnDujwY6i/u70uS85B49vESbmFgz29+eJqddr
l2Fo8nhprGOZLeBGQmXkLrcF2cuCDxsH4u/3vqkreg0tGQj6ltlRdnkk+J0L4C+4CqBj6zdbrmHt
GacJ/DBRceIYIzqw2RGCcQrMNXk+hlwW+dPsQOoCERha9QbjsjKP6WmHcLc0ykamTEVNpY499CK9
wbk1xnbDgNdW/WTYHz6mMMF7nRPQr7qNWQdx4SU3C6Smd1ir+TArVRwu212aKecAk1UJIqxjXy8e
+qPjl9k1HtrUEDcEBNXnH7K2MpoZw9+ZDtQO2XFM7Nmv2hRtBdYb6fgBiY7PPGv255+ztpG1w9kp
+nnoF5A9JVX/bhIzKPPs2zi03y4bXjuaUaG1wMEENHGFniM3nf25uhV0w8x/77FNvXou0zoHUcgk
IzINx1ylV0YShxe9t149r0cvV4B0siNJu69GQuaA58vXuB3phQ84rfuHzeoOaR23eUsiNkD3pHrq
EO5mfCNpu7Koerkc6k7KyWw2RTS5M6EvBF2IfWFsFVNXtqbO0gxB1jSbF6UioE37K3OuyBPkV9QN
zVGdZMIr9q4S1mV9naZO25z1Kckn03aPize+taZ5Y2a58PF1X3m8XNbDZrqaSTOzF20NgEwUC7mv
ZuL5qVNEkHX9YXd8owCxtls1iwZ7St21Q6sisIXe0Xx4kYJuVOfX1lsz4sJtbVtBJ+MoUseHMJGf
l7io2c/nbWGlO8HUq+dQbCiIpAOJDMhS146ZHy2rP6BF6w16TkFT0CNf+l3szd/nQu7OP3TFmesF
dU/kWQLNzCXK7O+jaYaQ3/GbrLgy7dfzD1jBkJt6WR3I07ywZrhxY4F0o2cMyRXkk+sXKC32d4Dd
Nc9yMegRmkvsAD4B8jLJxQR/o0k+EUMWD/1E5AY6zoXR/z2oMvVKNYR6mnYpGWi90ymwIcsqnNEf
m9GHKtctjd97b8PrrM3q6e8/eB1eiMyUaqRHNiwS5HnOzmHdazyPn2NedReFuqZepk7ixE4nC5Q7
XS9m2yeG491nY2MfQFdShp1jgPbv/Bqu7Ht+MrUPnwPVMRO96hWJaGyO4MAYwpklX02720ikrY2v
uYW25a1ZE0qPIGSB0A3k09+khIZOgm6RH+c/YcUr6OTQHWSk576X7Nio+q2BlHhFvKfzQ/8+AWzq
tNBGAzrGtCpj1OmmwrdGXLlNEkBp75538SNVLgSJh3c25BflpEy9ZO2UbFZtPC9ROnxG2z8kzqbA
de9bVkEU7vP5b1o5e/TyNWC2aLCguXcc+RzGvQ3xdOGbzk8xej4EYy4LivQy9shtRaSYgByxlmvj
dF9DdPcZwmtucP4zfrVS/sbi9Wr0xOwa5Ac2lOSnidAwrUbIZremfE3jFIQPszQsv2OAIoaS1ZD+
y2V636eUPUwESBOfqwYCPHZtHxUEEyIvlvaz5zh2A/LJXP7JeZ/fJ16MrlBnhsaV5J6I+rlKtrhn
V3ato51lo4nWU3voyBFogtsiRbdh3mzY9NrQ2lkG3iJqO2QAKd7s9Pcip9keNCJiw9Ouja7Fo27W
0RGVwSqaoD943fUcbBdmHW9YwIp7dTT3apVV1bRk6iIFbSV3LkdwpCe3gD28MKhdb+ydtU84OasP
Ti8evHJsQX0SucBY3c0pgNpOm22dECsuzzk99cPo+TzR1p0grdKDtCNx4xcJdtNk6V/Pb/xfrZS/
2/iaS22mTBgm5PaOraXIVV0ABol2YLWnkv+kTSL2Rl7Rfd70yldZwa5TFBCvrCk2oMVZv+UWgBuJ
l2dghB6aR9ur2IuCDNeGx1w5hy1tW5Nc5eChaqajqobI4Qk6PWNkFCfr0YXoUAZVx1COiD7Pz8XK
VOvlfO+kON7yWUWqZTdd5ryNZXWl+Fbv7Mpm1Iv59SwGo7JNcsSl+CYB/7H3yRnLK5PQC99fu8LQ
RNXQyFrY0QWn7zd0QshjC3GYIxsL6zJ2ZVMv6g+iL/oBTX1Radw4mXok9AZUwgcwX29Y08qBotf1
EwDhhVk4oNeb56veeeYuDwRxA5aWIR+Gw/mlXlsLzar6dpE5iALNo+gziesePeKroEFWDEfezJ/P
P2RtP2mmZQu2kDGe2mhph4eWtQfiyb0s8/354Vf8jl7NN120P4iln4/DYCMMz6NWNbvzQ68tgubz
pbukqUdbSJYmedjm9g+ndVFYNIb3cnaKoLfcDfezdu7amv+foQJWoolGReaf3Zdp7xz303V/oFGM
8PG782I9O/fJA7mJI/PqubhNX7cUlFbWRq/0t0tvDGDxUZFRvtReHeRuE7piI/G1sjJ6pV+YfMq5
avso6bOv+Wh/pcaWWMHa0KcV+3Ac9B5PZMKQYmnAIQskxJPrXEi/b+p1/FyA5ZCmcxW1WV/uUkp/
FksF4UC+hdlZsTq9jJ81JHUzoxyPdldASCpmyxPJ8zmU88I+J/Mm+GTtOZp1D8PMlSEAeKR1HnkF
JO7m6giRvL1MjY3kwdr+0WyboPfbJHOGdWjawCrLTw2rXrIM5LjnLXDtXNZ5o73Jg8Z9LxFVWMOX
2MpAm/nThvS3iJe7upwAam4CBGTHEYrSgQOF3sm1A24MfkcqoBFHdE3kAcjcL3M2lmanCfT+JqjW
V1GSgyrHYYd42eJpWZlKvTRPi7ZjykOEA23ye2mXDyQxdqZgl2U89cp8gmYYq+2XPpKdzAJO2etc
LgqclltbYcVZ6hX5XKLUOcUlrH2+d4YbJFWvPBZDuxvofiMJz++HtUk6bfUPdo8W7NgtVFlFs+zf
JPGimi33c1cMG/ttxa/oHNJDnMXUtAzE4Vm9Z0Xj25tAgrV0lV6LV8iaL/XS9FGTOT/gF6PSM14T
xpqg6/Nd3c2PLOleGkn36DLfwuavTZhmoNBRHKyqJGXkLmoHDaObuS1BA7MVzK3Nl/nX9ciypCxj
XOiiStqHzuN9YHj9Zeplpl6gHybGlnHu+mjOPktQtTn8hzlsGPJKEoLphpzn0OF0cPDl1YgK3FxU
4juOehI4wLL+aK0uvSejM76yegBdQ2pOG89dYWWA+sNfZ2ygYE5Ol6aK6ryFcui96O6gporsMYhY
Cd0za7kTVXFUSBp06p7GF+by9IL+bNAO4sQV0O9Tm/kpsKJ1sBTDDkq5fgXOqWzcSE6t+AFTO5oF
d1mRLlJF7cTJa8JVEg62wX5IkMUclywxAkCBtjiJV7a3XuNfYuTBWM+raBkjS4rASYDOaZeNxVob
/fT3H7xNbSKrNp9G76bPmaWCBNk2bzPEP/ms31w59cJ+X1UlRGRxtOF4tr8Z0I66skXp/IS0dxaa
S5luLMjaV2guoDCJY04l/M5oepDKkb7dC7BaxxtFnRUXoLNyiaGCCHAtZLQY7TXppn3OzI36wdrQ
WvzNEugHqYKVkYc00yDV14GLDTjCiv3r5Ci5QC9OWsAv9mJ09uPihsR0fFxV6E2yQPZ+4MZhWjx7
53KwG110eOmsKHaM4vwokCGhhQGcyNL/bEUGHoNhExW3sqV0Kq64nDtpoqUsUl0JA1f7gt92k3uM
HXbhN2jWzbLUYe5Mx6gynwBW9GPvyrG3MF8reQ6d/MRelAvFyraMDPnnBG4BbveBZRlB1rxy0z64
5oZFrOwrnVYK1BpAVhYenmPTYG4KsCuyjUTeLz/+G6vWuU8g4jyRTuL24FlgO+spyQIvZSzyIKAM
2kaQ5PsxeBNuec3ZFZjE4/1UJNZn6Mp3EKsYHV+Z5exnbVL6kpbmTzBvtVAfOmnDgszqORYJ++qZ
lD3OsuhuoGffQ2ihlDtQiEMGVeQQLR0R4o/DlAW1lxevSMK2G3nEtfXRPEmrbJ4hGdVHcV7Mfpqk
+9pug9gav/LWieycch/Z6csCVp17fViYKKd5KSNElkETgy+puyozFZ63xZVTSqeZcmv48zJO+4ic
9EKaqEahBkrCYVLcVsoMzj9kbZ9pQcYMXdzekHhI137t0n0ltmA+K2+v80zxrukz0Ov3kdEFjLzb
Xg8oRoHOziu1dbKuvPvfCPU8C7JeYA+MslNrR+2ST1277M7Py9rra05ELCWA2nRGJNyz2R8n0CBT
cGP4LXrt/NiybnMpXi571MlTfjjCF1E4BSqlfQQQAPLREkxmHGVoD/dD+JZmq6Vkbba0SGGU6Ekt
80pGUFb+avAS4P/uskOQnB754QvivsilUUtEwU33uWvjfUa3pKdXIgOi2TOqOUVje9iftlwg1Gcm
5OAwOkpf9SrecIhrz9BuCIPjEB4bOGhBAh+khncApd1DUl6mFYok8V9npzL5nKINsYvamR0Wzwx7
Z6smsLammvVC+KH2vDIZI7eBeGraDfLV9epsI2z6/VFNdd6Wyq7NHhwJY2Q34ERXatcDPi0K6E0P
W4oJv/8AqoMBW6hmgKE9xTE3yh3v5sYfcrIVzKwNrtlwAn5NkHrlZdTNz8xTvqf6jRBjbWTNZHtR
el2dCpwyvH+PpWVPPuQxpi3J4N9vSKqj/WYw07YtcbuI2aq+Hac5fwHiKY6Gysk3Ep9rjzh92QeT
bfuODwwdUxG0Xj6TIQ9HmJrfd/lWiWNtijTD9ew4z2aKazeuxzdp3L24ang77zDXhtbs1VD9GBtQ
I4lGBwpXeRk0W95mbWTNVPMTdVtWY+SkNH0jmXzlXORjqE6P00wGh5YSdOvy1I4EKlek8V5P7Irn
p2RlOXU8n2gYSPIKgh3T4YAl8SvUucN0zreAKb8/DqkO6qOWbB20UA9RPJS7wnmHqP1hUYlviMwv
+FYf6tpXaAbrKMCWHDkiZhj6u86wrjrFvuZNctme17F9hJSlOdfWEGV08jthXuXdkavhwtFPH/XB
osCclS9pgYAHXMlDWFC0Y/c5vTGKfkuSdW16Trv2wxPACdRK1iwJupbEtzRzIkmy73Olns/voRV3
ryP5mm6OeafwAW0s7o0GsqOjY9wyyz3ybKv/bcXAXM10E9CYQFet6qKU3ViGPJiTsz//9ms7VDNd
0dNWQM29i1CFf4bY2r52h6c2WQ4xDvNBTstGwPz7WznVEX2cWVU8GnSIkOj92bfxVT01nW8ycd+0
/DB2JWJEz5l8cGhvoUZX1l0H9E2V3TIvBjaiwsEDAgY8L+466o9ps3VU/qJB//udkOqQvhyqV/m4
NG1k8VE9ZqiDHpOuBOjM65r4iYkWh0P/OBFR5aGLK5b0K+MUJdWdnaMq63EaxERIkO05NtkVi5mg
haHuhQPUVCHvZ7upvycQIpiDjC2G4bsdPQlrptD1c0v7Qv+t4wKU1y+Q8ZuGyDPHF1p698WcPJ3f
XyuLoGMCgJbz3Nodhyg1zAcrdq/rjj8CrxeeH/7391aqN/cvPPPaYiGorpLuU8pQNYjju7Lhvc/s
0w3Kyt7AaX1Zly7VUZPQ6kBPX+4MEWXDjF5B+qpQuEJL89b1acXOdVKfhdAZ+hl4gLAeuUSrx9fz
07SyCjpAEsBsAX4ge4gW80Zkb312085v54decX86IpJy0riya5qIZ6aCNE2bG5XfEqC1AI+z5W1c
dmRjsddmR4uNEgYChJnP8CGz69fT3WJsYZDWRtb8q4vcfVJTjFzJP+3mB9s6OtfG1byrUxspGSvs
/gVkH+kgbtngXHbL0LGPhnfK1LhiiIplSpGsyz81sjrYAtA4UW919K/sGx38mNoDr4Ysj48N+hFM
Su69JNmbyVb+emV6dNQjREnKyhJJhoi0F2APm9VNjULmxpHzK+P7G+esQx4F86QzND3Mtez5lZEu
qV+6xDqxsSHSmMvWF0sMNRTDNSCgPuU07E3oEoM5lPtjJ3O/V8v4dURROqxBt+O7MUM50iAS3bB2
TEKrB5uUZxXlRii0Nh3a9SgVVW15SzNEpFXgNcy97Bb6p82XiwzVOa3xhzBIpqLJa5F0R6+wqyCp
kuTaGJcuTDn0Bey8aneXPef0dR+eQ+dMlE2Kw2Scl9y3OEAtwvs05xULIT69VVNfcTs6S1BSF1OB
mHSIePXY8fcSdBaivjatjXvH2lJoDmGURt/VBrZOW72L7LsHnfjzs7M2sOYRLEpGL4HCZeTaEYKA
YIEY/fmR12xVS2pMkOCApPoCh+CWrxmhbZA5yVMW25/Oj7/y5jowbpHG8uu6FFnkng6J78itO+/K
m+uIuBTSn1kNoZwIe7DGzSiTwm/Ky/SJqE5rg7Bv6iuixmhw3V0zQQWBmCHSSpfNinYmuZQnUPbF
u4OD0B+N22nYAiys7HAd/eaBcMGYlxEArsRFS8McLGO967Onqdw6T9fmXduLnaIIkdt2jJyW+UN6
c5Ib4fNGyLG2XbTtCM3NOW7QfoQ0fO+n8z3pPp+f8ZUbiw5sa9hcV06Bm0RtDMc2Ba9PA6VG+WwW
abjU8WV2qiPcwG46GcxB4gGaxM/QMAzMpnw8/wG/UA6/OZd0shqXdWOVzQOSSFUMhoV6pMQ/MeSG
U9M64QySqnCQHQ9HRyJX4Eq0PhHLdMI8qbMwNSt65SUAmaDddQmhuR7vKtylIqOp2mfU5xu/Rw0s
KGf0KghXune2PUOZEPqt1B9EVe5BreXCU9LxjoPD6GCyWux4mVhhUXqIJAT9fv47VzawrsRIMqBi
UgfHmW1zcOWk6R662C92Ks2A4Xp/4UKZfz1uuLLq4uRUjyp+Rvkbs7mFBF7p16I6Qo3nzPAWdEuC
w9VP3/KTznaQv7dfhekXd/lX6GvEpb+F11yxFx1/hky66gqFhzXQWi7pc7xsSDasLIOOPsvMFkBN
VWC3ZUdXpH5jl35sgPp+GsLzC71yt9cBaK7KjKw3WRHxNnlrB4BZ++QJ6GNoPrdklyT5dVsbt6qI
NwxoZap0PFpTjNagBGzTmr9a9TX0Hzf20opD1Blh1MyafoSmZ1S5lbdjZjv4FWun67JiWxmDtdU4
PfpDdFSPRVNbqZtHZbEcB7tcog6qID9ttFbcIqNfbSzJ2hSd/v7DY+IhXYjrTCrqymw3Dd51ZrVP
51d75Qt0EK30OhsaAW0X2a5kUHVsn9uqfekWtL1P1fX5Z6y8vo6jbQqXzK0btyjjZw826CTQwbFh
Dr+iit95X21q5hbH6uDUQzS53hw0Vg7q8KaAdigfB8tHc0sR+2kWq6CjrN914IndzyJzO8jh5hNA
VWN6yCCi+OpYrbzhGVSBy6UGhWgqyK4Zh+SxRKvVK7FNO0yGut9jVup9P88u1Kp6gMOUmezBw9a8
JkXfHpljttQ3oO2aBulE5U+rl+bzUjfDHiUxPvhD5kz3Mp7Vbugnc+fh8AggOB2a5WfCjbg8DIXD
QwA+yd3Q0+a6In26tyTLH2mbkJ9lknSfR7Cf3psY49BW6GDuPdO9QtwS+17G7Pu0rVG+SBdgljfs
aCUrw7SgqKIoppkUBipspzsk6dS9TnU6hyDc7gIA3wq/GTtH+abXjpcalnYO9EbimLGHq/bUjLlv
Koq6cHNjLtO3pB8u25Z/gy22Qw7icIRkM82+C5r+WBK2ddqshDU6bBGn8+yoaimiep76oDTUi1zy
KJX8Zey7W9YOFx6YOkyRpJ5R8hYlemtKwhE5IeWSy2I+HYnYVSkajISJK8hYhx39SuLv5/3Bygmj
Iw9PHcTLYhpdVDqz+16wVuwHYaNffin4Q9UzETTg6Ycun5OGPUvM/fnHrpwHOgZxsITp5AWuVEZl
7gCv3Segt0vGLfLTtQBDJxsa0BDgCILyU9wNKgkqtGzs2tJxbyfLy666WKqwIlTsE7eXdwuL+T0k
peNDYYrycU6r5A6UEfHr+W/9BWP6jV/UIVoZBM15YXPU21lf74aS5reAKVWB5dDxCppnoBmHN95V
QE3uqoIVu1EY9MoepzJgtG/+TBQvdyV47zfOmRUnotf/i6ajy9jmXdTkfetbIM/1Hce8YvmJyjNt
86B368+g8X/b+P5f3uk3E6CjNsvaTCja/U6VqCaNjJjZN4vL+gLSg/XyhZB2uK5Tr/9MIIrzOpnc
+eYWHN2BbEbXfjhCpjFQS4lmPQYZ+B0TXRWRuK+vO7OM73svJyEhjO+Lsai/mSkfbl0wVe/EYtmj
7xArvY8p2h/A5V5+L4YS/PmgxAVZo22AwKxbsvusm40bq07p3jD49EB6xR9m6fHvE5DUBzSAzi2q
OIYb2ujw/grOh+ahq4S9a2s1foodIV5TPoo3OpXpLQQQ3CBpa3IQ85LUfkGL7AbNjcuzVcl85/R1
9ep0qBMn2BXvrjK59FOQ5z+hzDEFY7lMgBYnM/COnN13i2B+hlyZTx2a3dl94gRpn9RlWPVIpUmZ
5Qdkn0XQq+oOeu/TJyFHuhshyP51sCTqHpbq9gp9+mEPmu7DUKZ1yGvafVnA5+oXhUsDuyZ2AFUL
dYQemAxwC+yCVoCmgBYzzk+wC9yOKTfeeWybh9Rx4tBQTnczEjv2yxFzX8ravkpTlwTAzPOD0SXG
d9LaaeDZdhKamVV0iO9T85Pbt8Z+LLPqFYJFpj/bJA0SB8AfbHzzKiGgEO5ywBcBw0tf+3wpdmhy
nB+QEbSADaLyIWdsCDJvUAemmAqbEQqKTQXZ9hb9LqnPjNgOinlYIsm8n001jIc4zuvQcarmRipv
PHCIdzwCmlJ8WZI+eStKs/bLbATeMO0hw3p+v6+EWLoYGojSWQOpUaTpUiJuTLtmt3Zs/jg/+Irj
JKfY8UP4SWlHzabH1c8z1T1utZ5fSbGH9uWFlRhd+YyTsa2HcvKOnrwvivtUvbvzRoC4Et/qqCwi
Haa6WXaQtFAhqMh91Z56j2Q4bjXsrE29Fh7Vs2Oh4RyebZl7IINE5l3DouwNv7k29+Zf534Q2FsV
oq+ot0noWraPBiGfTv9m3P/PH9N/Je/q4V8Osf2f/8aff6hqbkSSdtof/+dFlfjvv0//5v/9zl//
xf8c3tXdt/K91X/pL/8G4/77ueG37ttf/rCTnUB/TP/ezE/vbV90v8bHG55+8//3h/94/zXKC2jV
//nHD9WjHoXREqHkH//+0fXbP/8wT2jh//w4/r9/ePqAf/7xLGTyrVLN+9/+zfu3tvvnH5RY/0E8
sLq4qAKCGuq06cf3f/2E/Qf0zmzieBCCIfykNiNV06X4R/8BmkL8sudQl1ouqg9//KNV/b9+RB1g
8vAj/N8xT00y//fd/rI6/7ta/5B9+aCE7Np//gFlAaz7/x5reC3OvNPDPZeDl8HSUbc4mGwQxAI8
4JYPc84/DQ2gXW06H6rB2CmeF8jKZMZND+D6zpohIVK2yatJyiBe6vQNgP0rEAr+lMYEnfTaDkg6
moEFHEKGLFIwOMWN4tYV2OJ3lRiJnyh5okduQw9+m/VlAMKgwE2IDBUvICK+8GvDQAxhg8FpwnUI
AEK451I+cNe5mw1XBMxN0ItHhiC3EWHIZAl4wzEGsx6zgu9N3oenpzpZ+VDExg7Xl1scJkGLLsHa
Lndeg+4e6jw0DIIFTqGepbcUfpz0oZUDqN1XD+nE9waSZLwt/nRc6yovoRzL8eHorLp15u9dXe5Y
ph4M1zok7KkzUFnLqgec/NcE5M8qta8m60klyBKYafxCciYPdQO9TWOwiusGos6e5/4q+D9IdGHj
GEq8g02Utc9wOB/a/rsi33N8ikGLG4KSVMqeiFcGYGIL8DySl7eUG1cWAD02XiMpyB2azA5o8fJP
v911xaFQwbIkB8LpkdL5eSmU73KvCLy4/TIqO/FTsTznRonjs7tNJbAFGVghSkzogkPJzUwoELsI
rozPBIuBN7JH+smmQB+Qp6J/kuqJYEFTd/xU08eYJMfTg6GmfnAaOzLt6qnoVMiXtzod/izSkvmQ
jfBZY1/lLp5JnH3ntV8aCfTF3DwbpgzoUOwmXuxOu6KjWOmOFL7TGbsyt6/KFGRSMhtuIanyZ44T
+YSYh5aOea2w1+a6C73B29uzE+R1slcj1oBPn2o33/Vt9p3P3kvakU+/9k1hYTT8Dlcp1D2NYy3s
R2k7+55WBPut6K9whh/sBm+Jr80kMNCN91Ko6ZDHaleb7FAI51C3xm42h1vJARVVn01RHTwoLg3T
boAFDC6/LkV6MOo4auuF+I2sD9lsH3JVBG6z7EaAJ2NXPg/oALPLZDc21S1YvnZuL94smXi+sozd
SLO3ynT2ef/EoGgNtfpIgpcFRUoXSZt6H8/CioTDVahmZwzm0VsgXlRjO2X8zzK15ifLLvJrxysh
elfz50XW/EbiZ1CdP1FzKY5LUyrDhQg7LBSSA+0gUe5MuRl4s5LQBrZY2PZ1vK+d9GuV4NcqWjhQ
wMAPkR6xQyHzh9TKU7T3N2gM4FXb+QuBMK49zzIoq/4LdFXeO+h/+YhcHiQMx2/p1O6yKZmfUMFs
d6cXmokTXyvntAtKR0IHRv50JHA/JWFOZHiwXeaWMuSAKQcZePyDUy4mcrtOHqzSE9fACKkrJ1bp
PmWmcRDSuMqBxyx96DCHrhzUFcuE/ZBYlD8j8V3vmO2E7uTt/w91X9IkKa51+Yt4hoSQYMvgU3jM
Y8YGiyFTDAIJECD49X086zPrV/VeW1qb9aYXuanMinBnuLr33DNgrZo10bb3jUnVUO0gdHiHX/ZV
GzQpnLjejJK50OKkXAwgXKWgKF15dPtDo/XfCzCNQsK4H4eo6H8/mJFtESNsZtF7sDB3XvQwxxSm
b59Ct2kUI3zRbx7UCq8Gb3vx4j/t1sg/5rq/6n8Qsjig0Ln6/xF5FrR8Fmpq9J7EbN/G5gRC1pxO
JtqVEFcXulBJua/GIL9UV0Si7sqNVIdhs2MKX/8gWV1/AgNDpM5OFIK55lfTTHUmYv9pnvLQ658E
b5CavImbakKKIX5KDQjYb5+QsHUK5XLPXfVmfIDn3ANbH27A26ryyzHkd1SBDdU9Cl/vOrmeLmXZ
qgiJ9wiukwrAET+GOJe8mX+0ajyLmSYML+/lxdkQdt4ReWVmCZrlmvsxDF4qfkCDmEZT+bWI52hO
ZYU5TuljI+Hg5B4uVPiZd0DDp08ZsD2BOZnG6cprjv0/XsOwQ7AdTSpCEsbD/TS6F7PoxzhqfoU1
u6FBeCMdvwmkOMfFfIqHrUribfazHtwtr4Vl6uLnWxwcrIV3IHXPKFvHuY/iJtlsWfwyPDo6lGuv
anMZohaXXbKoz7U1j5cvFOJgFew0uMglY9ue7dj9ELqDrCjXW3hDESxngj/A6X9veP96QOAk6nNE
L4foEC7gy7817aNqoTbBrmhfTwOMc1G14zIaUs3jHZyPP/+td/qf/uTf+5Hf7cY/2xHhkxi/KAJv
65++GP5YzZPcIr3nWtzADBFVryEI/irvR1/iHTTTvu/5zmN+3jmZ9mznij994394Cv/1lYUfRQEy
mWOKCPa/f+V4lKyLEKm7X+A133fVIQCV3u8LdBV7/AXKkP59Qy/HWe9eZoXchzrIlYfoYMuXTwOF
oQlxWHhYKYsFB2mdVAK2/vhvQcH3CzbanBUJWVGvkBBWev5NEW135bgcLg0CGAB1gpH6gwZvsyvS
mAUpxwRP526BZPGpgFfgEKbEXTOrD3X5zdhnXPl3fogpUdEMcdl/IDz8xhn/eV/ikAr0qwIN6G+s
6t+ego7QSyK61vvJI4km/jGQfur4hJNtS0Gly8FY2El1NZavIxl2DPAP3e6QtJstDqdldeV4gWas
S1zNDqJvzyMpkRGlur2WKHTLt/WWh+BuIyUASP8GhIWH1f5pE/UbmfvPb3FpnUMSByDb/v3GgmPh
N2xCrZ0gPqp7fXYr21PW/vBKno9qPnTB/EmW6EqFT0u43vgciQ8DelhLP0DvQRWondrrkh7MKB7p
YG/g8L6jZD7SXlxfek/wrbOxlH+gEfwjcvGvJzLmgR/HqNRE/HbL+LfLHxgP2Ejo9F5PwefqlVeh
J9I62hJKsNjU86KSFZXTruxQxn5GFnvb9ybvVn9Llo6kUm2/i5sZpyRCk/GHQ+z3Lu8/LizmB5wk
XPj+P61YA9Uj/FGOeu/gq39piQn4yNgjmPfSdakRzTkgHWqwuOkYg4Mw2UscIASt91Shnm/BTbwE
zxwxCGa6q1kHwuDD1LQ5oxPasB4JicUlu+2FtGzf+CrHYXbkck5WPuyBmcGcbsq0Du4ZGRNSFxkQ
wq85KA9h+Scc8HIc/8c3BS/ZFwwndvRP33HFt6IJWqX3YR3cX7ox6s8HWpxn5e9aH8YCNT/M1XJ9
OVHWlR42OTz+oUb+t4ocC8weQRChb/infCA0BoMswUcwjqfGj46opungPi9dNqnKKzKqHKPI9+iF
WTDJhDr9Fl5yS1j769Jl8z/mBv2XJgaBib4Q8NkKAx941t9frI0u3QxnFFwV/7yJ/gEEhjsx8B0z
+k7o6hv8PZU09kYokTfsD0K5/3Jo4LfjbgQxwYeg/7RLW3paeOsQ4ulD4ym8H3p8Djt0kMLL/Zrd
Y06N6HCANfAd7yXEUX8iWwb/+VD8/QP8E7qh0rU9wYGBDJ10a+GME4V7g9kFd4VR73c303EKbjA6
+no8NvOYD/RHyzF+bbD7Cl3W8dsN7zNemf0wfF2qvgygCMZzHTVwSDXjvrdluo7iphjaXKNfimqM
ukuYogmO09+P2P9rFOe6+hoAc/2y/z/AOJe10/8Zxnn6qKumGu3H37Gfy//0F44jwn/h0QYgA0SG
MzgoABX6C8fh4l9ARalgESMBSl8MsOZ/cBxG/gWVox/FghIuYn55Vf8Hxwn4v/CyEHQ6gHlQSoAL
/V/gOL93aP+7LPEYxQCHcxig5UVVwBjx9xcwaEuySnQz+65lOBFEs9oj62d17jsTALPQwNl9aXVe
LzABahoLojoiP3K2FHHGS06fIQF1uRRjnceuNcfRbyU/G9vMTQKvFPe2TrR+xb9ZboUnt8PGe/9H
DeTrUy41T0iwQt2wEpvOchnyQP6xxtC/ZBN/+5ICjuF4zykFqdhHg/j3L3nx/hBb7cieLqI5kGo0
EGjGYrpyAvG6u8JHlG+BpnJF6hpIWjtliquVd13uMFJ8jWCkZ3ryg/sp2pY9RkDxEpebfPTjCMdi
2y0BCD1hGe0YreQ9wBh6WGgw30fILeuSKQwHGKRaVrJdt7n5jkSOfxYFaMC1qgxmCVecTbS1yVR0
uCB0TIq2HD45c/bgWhnsMIBFH05RROZ4diFkN/demww8DOEbABfW+hQjS3kLLyYFnLTdT+jTq19W
j8oeLRS0w35d5KCzERFI9+j80FAC1TmbpZDXxMPA1GFNgrLXUHMbIJzZIvzY9F/xspnHRvOAwZ2g
R6Q19PVvfS0hEVWrzaKRxBCkWhmaBDmXk8xd0cwkMywUzx4c+N+YWmi9w8bToLB59dgCCoNB/+ZE
3aRLDRMw4MRDOkCkgHlVLE0u1ja6jrTrjmIs6nzG5HuQEymzACy31AwrZnTd1HdrhMETtKAKR6df
/4oQNpN3U1ncREUNxReTdDqHk6DX1AZehrnBXZO4ME9YsGEZs/kDkpyb5m7RqsoaABi7Xs/g5CyL
+2HDCslQq5vbb9c47EwKSa5Wf2LX8yxnpIYG/QubWhjwhLN8tkXtZabaJDY7Phy+HYHmqUJOU4P0
ddN/x3wJbws2gBe9yTk1njQV4g9hdaO8iemk9oeTh9jlGzOhCVpV4bJoonZXmWr8sFGMlddwE/tD
Thjb0q5dNFpNxCnyyO/vraHBbUd6l4GWkYbKyG9UIu+khG7SfiNyV3bYBsPqlu1KE3jHulPkJYoA
0YU6sHsEvmKzBG+Td8QmintYea6/2iqoVMqatXo0W9lt2IqtU9pUzALGWWesMMNoOnXaX3+Ixm4w
J4kkzBxsDM5HgEzsPAiKdtd2EpVgW48bo182mIvzIA3WH+Hw2ePFTXi71mkQGJGyuXQJ8da7EIPK
zyDCwVbD54rEOg9nB9sIYLHhKPtbOTe52XDJin6q75aINBl3HVjPjuREXtq5sjhZSR7MyEDebrdv
rtlxcqAzQk13hrCnhZdkl27SS+KGWgxR/fy6UHIqYvoFnR3NAl/+9Mhjb7ybTUR5q0yHrO/y3qnq
BTucp4EPpwJjlCfLRyTIPtCyP9QTMjODNovqZQ/VwXXAm6SAhyU4P8iabS1epqbD+lYOT103fHj1
8jII1ycCL/tFpZU0kuxV8bzGYRY282cZsKeyoe9rudpr7nENDWBcpFVog7uR1t9IFa5kYp27MdY7
Nys/wSQVXS85sKVMtuFnC5FSopiHgZ7wxM4y6zfwN7kan2CnmaMipUEBRvQ29fBbM9HZVmAoefXw
xFYMLDEDodnlJVgJcgsPfn8xxiMJLmoJVkRpg7zYgi/FeQ0YB23IhNinI4zWmkMXdU+sKUKgDKE5
2LLuv4LS67K6lc3OkTCDc+EtsfrNq8vopxcH3gGwL/LmF4xMFct97JkfSTjntFPyFeY0dTLOcRpQ
mvSqPM3tlrD6ddHW7jmBeQmPtrRBwVSNn27mPZxBH4N7eiqb+mdH+4e6DZBJGaO8WwDDIMrlWyVb
IKfPIoyeyuimrMqnOgAPoG2676LBz3c9VqOGFtcWii9mCQxlpuVBQHvU8XZfwQiC9CxKo7A6qRkO
AqX/DqLULRywr4UZkjWaz4tV3vXMlxmzq7nHzQULNzqUc2B2vhNlbsrxwW4uq31RJqBS5pSXufbs
mCwFrLpZdd0PYR5qrKirqE9FDDUOYlpuKCrVAv9YukVT4mmB7rxAZePVm6z4GzXmmsW4V5Agv9Y2
yqu4u5/K9rYZyD2Z4jrzoxo2hKBk+V58rr2xTNti1ugPVzyBYLH7dXVbB94tXupHbzSAHfDTJOdj
ilRH0qgl0R0UxhGmsnGjbW7n8BbmOCqpjLld5vlsvOmHWTrgEcDaCvlhwaJZVufSoozFfvWrqy2C
fLGPxz31w2tk5QH1HfiDnKYrVZibDt7kU+29hEF3RmBiUpdsg+ngfN/gsOBEq8wXaz4CkscyKDgu
coF143aJHqEZEQpGxxbIjjvY8Jla2IcqTwwXr/g4h+jRJTXcxA+WDGfXhtfOAJBh5iferxLRlVUA
3YQToM1MXRrKuslLFPhzzEty7rEPwOQ4rhbbA7+767R1T1vEvVPH2YMKN5jgtsxPbIdfstXALSDu
kHjWFzw0XhvjsfZx+sFyZ5M2OtSbjwgpzYvUoaE4VRD/7GeHhMtxWnMbfAABqrOVzUUSIuYsjeNV
wKunQH5S5F0LucLoEQVGww6q281YWzzCRkjCUdO47WMWCDrW7QuxGAmCNnjBzOai81pEzxHcXppI
7eZFJEgWP2GUT5UClyOudwjqiYH+u+sIJs79S2RAOZkZ7s7oVXetf3mVKaRL6w0DcgpM4EV44pmt
MIWbmwgQU/2DgsWIolciybQ1AKBc196CfFwmSzC+Cz7cba4oE1gdwUKJw4sbB9FGDoLYl6gvYjx/
9cc0bChWNNrZ0Xz3BOilEEB/qwXpykM4o14a9j134lmviiUmNHM2GvV5gdfj35u0tu7T0brj5sEl
Y6oB1qKTfJwkPRqPH7oeKWKNeSzBsVBjdVV4LF1FCXu77s6JUN10w+Pkjwfl6szB80UWLlFl97T2
U58QHWMvFsR7oIkn+Gv3OL76E0LoKYLew2d84h8xmOJzoY908HfNgnkL0O2bK10Gj9gT9P+/6sJc
w6ziNLB2j1XiD7iIPxgIcIWJcoLtxL6Q9iHQygCy7Flamuq9jNSIlQ5IpNwTJynAjplA+mgXlCgY
qSGtuS322ocHeVnwdNgIRnpIFpzLZFtlsW7D1InuPLpiyMDs3FIYzzCkKBwrV/Z5X/fnGo7IyYzC
hcQQrM3Q4Se9N9xR1n0OvsXdglHeXpphyrDn44lZXZBb9ygHUO7pUhj8Qr6LQEJtPMQyTJy+yBCM
tnqqHuoZIFwVLebgFxeqCpyS5nGJErrMh9mnELlWgGBZq9Efbz6af8blXpP62YV9l3E17KYJlJ5w
ymG1qPaRLtoUHNAR4joJR7SR0EMFb6CUosfO27V8s8TsS6VOnuruQYiG4g6FBE4al8UVDH8HV2Z8
DVQiDZbDHroKbHurfheClZ3oSn42hQkTrlAgCQEttu/9VMDKCBSC+2JDhglYVVg19zF2oRzXvi9+
QhCeee16ryvw+c0AGzjl1btupbjADqWwzkKUpHLt3tqxqk5LgL4bz9YVCdfxpUXHdpAyOhZV5afz
MCBLLwJdWOt02spfJAZ/FyEdL4033SEE94Wx6CCLLi3kgMpBm9ReHkoOVxX4ZLRJHYtbp6JU67I5
rsgnSWjoX3shj3ZBa96pQ0vrUz9O/WFF+VAA8mrF20S3bEqljgAFFsP9ZquX2pYHH/UZbIc05H1a
2Ra1Vrz2hd+jtM3BHhaXDTZ//mF0zbPAHjANjMubFg8qWe0LV+s1g0dWz7cDsuReOTbtbRve0Sk+
VL17XlyEc9zbaxt+r/xKyrHezeOKZNBlu9pmd1XBp6ofozmTZXVpya5oYX8EI7qbGB5fWyAWLP/j
Juv7+RCM4fhhpiIXAz7D3FOeTsP63vUG8TP19oHP+hEt8o2NWHZXAI6JZm1CwZlCFOz8GbXqPljL
8zACSPFQMrOah1AtuVCCWDwEuDaCVsjXIVkRyaNl5Ax+JXbK/X5s3bkb/S5lvXyC+WO5N2HlkgZk
Yajp+wRku+tazogGjEkuEXeLHnrCLh7FFdKYMXiI5HAaBM8Ir7bdhJQolvMGZccfOAp9/RQ0FhBm
U2N3FPwiCHQi7XyuXZlzuj55Pl/zXlhQwio4KQ8PqunRzqPkwjsmm7Crwu7A7pbGzfup1uWTAuze
ZaMKAwtmWKwPS4z3OmnKCXNiG73Foh2PBHywvYrsstMzwhO6cOb3PbrtfHBiUGmhiTtChtUd/RL8
NVpVcg+rr+CnsSF9jXS5grG3iO0AmdEBngIJagg0srVzBIQhv7itR9b0aF76wSQOmu5TyeLiK1Q8
ePPDuYIhp+tA5jamqO4wSIEZ17kew+tYzjJViDEF1yAKgyc+t5jiZoWBMnYk+NlgwEDNqMCVQLMw
/IL89zJGlEtwGcvJEXvxPl+MIW4X9oMHBtmsvvVS6CvoPryDRyKWNzN8TRe7TYd+s96NmDjAZNfB
etUVTj0APAl2hXDoFnXf8beKYgkYNtyTENcsGkiIH+26GGvOVUT9N+z6+jPcwbsw8WJaPPOhn7/o
VqynyDbmDdF4PFvUhu2dr1Z3IsCCm7QUQqdiId2BVl3xWFsdgdnvBYfJl+U3dZtdU2yDGg+cv6WN
DrCYxhZSxn2ExFvtftmm9G7bQtGEiuLk3LrkOu7a/cr6dUC5G/h3MTF3h3ZiglGeLtmN9JB8mmBc
CU8OPrd5ydET24YHKVBJe7BIpX1Zeo986AAX31Xtzw0MUZACNpvTsYEFRu/kjQ2Coyqbl6jyTdLb
yt+7cTRe2oPomQe61NdevLj90E8RBis9XwQPF0zBiw9L6CFCdNLce7SyFnFa9M2SEsyUayK7ODwV
ZqLlvhDB8Azrh/InjN/md2gYguMQtsibbVd0ygx6oG1qvWsQZHEUFos9wY5f72R8WaNitt+7uSw/
FCp6j6FrRb+2zUocQLlo7ppR1Eeiw/EqnqTbrUsZHocltDCAM+6wREUBpmWoX3vZLh98tK+jw3MP
AShCRfp9N8BEIAFFtfr0gxp11Yxx2WBIgklIwvwiTtdm4GviZrACHJvqL1bq+opptixQA6FpBNuG
ZTUytZI6qIs77k9bCrwBBuzj3F/3jMPqA3M+PrZ7qnnH9wOx/U5I7FJHHt70AUY4PWIn1lJ3YzvY
miXwERGHUUISqPmid9s4bp8e8xS2K6R80zNx2NrXCualsvhR0zDATgSNPf7Qh7EgLRgzM/jvcS3K
5xjl4zCsVVxjRdnXPkzUkYLIAChj5BLhjWtAVwVRh7U70Ni6rAwHEJcpjNW1qOjPtgrrH5gcou9J
mnW3Fktx1ob1SS/L9bVZqXwqFuEyBJeIW2aXCPQgv8pNYMeczQ1kqhRqGlQG0qOvkc2p6Nrq1hcN
qrYLxx2ElfUriy14siCX3QoZyrRitX/LtFjum3GZz6XYtveG4KTj5RTelyRa97Qh6xWb4+k21uv2
jvOBoTOOOqgiNZvypWxshzNUVddmDiOa8E1339No0EKiZz2buO/uwG9mSPkO6HMPbW1SUjC0yTqs
T74YccpgwBvHNO7gYzxvnkmxuaa7rSrGVIP7fYUhpTrGwvBbzBkmo8rbsjZkZRptPn0yXakOZaHr
HYjKWPo6EPinNQJwX/cTtEQ+MTACXpsMR6mfj/AWyaTAj7baFilCV4s0En77ukbFdtUSHeQk9Ior
Qe2tWdpH3osK1KPZocdBU0ERUpQMU8seNzHOKQ2hrQH3EG6tTiPPgsnNvkFVPSXgS1VXg+7ss3E+
O5FiivIa9J/HbYrqfKQcDWQkTCLibQRuwFfyBEe/uIfnWwzqP11Dcef5Xn8/dFqdg0E2b40187Tr
ai2uJ7yXO132MqtaO3k3ulrL8kB7zH8ICirxdl+4LX5E5VXbDFj5LW7w7PWqFbBT26/zxXcAyu/M
Hzr71A66ea4KNbJkjWN124frxRenuoyAAV5IUNCBWyPb22FwZxhEoyHiT63ZwgvrSGRlDYsqocrw
VqE7CbEd1AI8cVjCJTECmBIQqvtsGBv0P9ytfS4KrU6G9uaLbIYcg1JtF2RT3/KY4lDwBpDVaHPT
NaF9aFdBXsFEmu665sL0KDDEXoOgjVUbr39UqsU2u2Fb8dgg5W4PRuv4Rls4Y3uVz/d6qNYj8Xr7
6Zq2+FqooZ9T5dNHE1XeiVfc+ikKXwmCihd3aO4By5pdryr3IuK2mrNCoiID6oB1PF1IdD2xCTNl
1S/QysOSxnuPlNQfY12qz4IAxcxrxNkfZoiEkX5aWSSNFEtcHcpGgeLWetvOOjFWd53voPdlAsKp
bBA9yt28Tpjc1NIVRxa3KFG+HA2a+kpOOWbg4DGibtkv3hrelTWNnrB8QBPQIzXs3EH3s1sEGsek
bGIFwjoZ6sMwI3qd943IrQrIbrtQMOCz3TsUDGPmE3gCLZpaVvY9Bmpd0HwGTnMF0+bh4CblwJPv
lj2F3+F7YRv6g8HhbI+r3Z3YVoc0NbD1B8DI1/Zbkmk8OiR330JczV48NCi34UgkSSr8/LTVWD+P
Gt4UCTEmeB6hR1C7uN+qJ6MImBpl1eu03S78n9qD6KAmac+ltycdYceuZyj3qwmHx17BWh2bI9gt
duW63g6b8a6rjrsvGZQUcNWmH5EQqKNMOUlvJtMtd7BUpCAMCIhWZNvo1Cg10NTFXhcnAW3Kp96L
vaPvq+mZrtY7rg4VCW7nsn/D7u9bziuYhJOG+Uq6QoGzZPzseTQl9ZxFc3dXSGmQROtveaw3jBPk
skOcDtIx16CB9hog74V/03AjLpwLBUaErIYzuKr0qphGH3eUUKQNjhgh/N6xDNJtL0EF+5aTARKt
SXAdhG54Gg1kIVr6QIxKeIecNgsUDnvYystJAxArmlpBEjux7XYRhQC2Vs501y162w90wcnO0F91
Q4jGdmvKbAYm/IyhDg6NfNZXGDCHHe2seVxixGDC3+OiWGdBeA/UTJ8CE6zp3DB3NcQjBhrLLvNc
2a0pGVs8FQEgydL04lHqQqLn96rpCbw1/jpoj+8nfKeXcAm7g11c2qp1CrIAiO9HsZUexMlLKNrr
sGzFli5d/aaGtcvLuB+yUmHzlDBWxZcGIwLFETUkzIdqovsAQLd7maae32LEIN31SkMaZMUG55N8
M4XbtQuqzi2rBn0b+ZBOJUHTNQ4vuh5+wHS5/gJcpTDKQx1/VYFX+UJrL7qflAQkPJrua6tN96ul
oDCjFZme4ZeDd0LF7Mc8TuDGCVBNH8eS64MLwF7uJQEAS+rGu+6oVLejmqabgmnvOIb1lKoKIiMN
pQdcdkZQ35B5lzTKN7dAmfBk2Zh+VOAEd3tlVzR5lIU2b+Q8PwMWGxEJWMkxl10TpNGqWY75EII4
byqPFarSVYOe5xnPx/fYcTQGQJf2RR3bB8/G9mkbL07oDvEb9zDn6ssMIV54FJDF1t1HMbYNPgDL
jHRomGc9zDmw/+4by4N+v3Rri4RSRdbcmzy8O2M/xT7If0t7Vh3AeliJ3g8T0C8SLurJlsbPWRfT
E7aB45pYRBbkYuz0c9lMYodiN+wZHMmyiq3NCKWUlOA8RxREkwrHA5lhscGBGuneDl+4r7Dbboz9
KRaqQLj2/Dseu+3GgpuwIyW8IgUSaq67xcfwxMRoAZOoEL1ajyw5sQx3EPZ4d7W/PWFz/zTUhXto
hWlBluTWJfioYGg7vFQ7qcPtWfngY2GoWBZYxYbtgN56YdGQ0DnyjtuGRag3kiJDjKZ5GHD4pXoQ
Q6Yi2b23VTS+o8gsZ8bX7dpH8tBVibnmXHVse5Y0MIkV3Lw35UDfkNDGU+j05k9Va/LUFeN3G4Ni
Y3VZ7GCtYc8Uxjoy8XvYHaW4E1s6zS1clFjR3s61Cz7WSR62IHInOuCzKviGD4mcx/4IINrd8S5i
NlUjEMAUOF4DXulQt+cCE9bGnbqrQ9jg1QxRL60vzIKdQGdzHGPmy4Nf0zOqEMAOjKh7jFborugG
uW2kMz+Q0KB1wTd8r1SUzC0tsRRpAtBAB7deqHuV3fGtqpsEzYp+8QZGfnIBIJFqLOhcodYdxtvl
eti2Oa/hTpLYduxObqBXCvHmeEz4a8AGOEUFc7BbG1LcVUtv0PlWrNj3gQdDOfAY25sJGa1QGHs3
qur5l+T+RxOV5UuMvPcIdubYWPh2H7aA8TByYbXexOiVwJfTEDJ2SSRXlmrPYeXEcbMBea/AgzY0
XZEJfJh3RS8yBqwpm+3CtUWizzwdA18PabN014tCLCA+ysM8DgHiVIHHYfxdEPtxmd8ncmtGs752
NdYoDo0XImTxteFZW2dN3+FST8NeDAt/dFQe4Z4NrDIONkyiG/QMyKYQ7bMshudebRf2+eof0WSc
1sC9ezMoqGDQWu9e1tGtqs3NUncwd0BbqP33ouuuoh7KEKqOjsQPtevu62W43uqtxaUI1CGKi3s5
DeKFBJtKS7CIUhl5DtJ3fqzRefLEX5z/irYTBibIIlWdfVh4bxJEjPi7wXNPGDYw1oMNxRd01Erw
9msD3IzkkTWA4psP85LUaAU/K7dE4GLKWKQeaGr7kYXwb9JofM0OWNh6grXLkFXLaF4XlL79VsIQ
a6ui4BUh0DaV5VakWL1doCazPEChAL1EM4VYfgYgkmJgbKD6Htf6aVyjeAEUX9Rnx8Eojt3SHq0O
sf2NovYdu23M1Gocdj3cCDNAFFi8O3aD8Hi1t2o1hxhz2wTuD/1VG4cv4esCerPNm/ZL4KFKjqW6
By+D3WAkBdg7xGu3JxwBWTNq4d6J9oQDa36tYVSWIDq4yLbGAsrHZH6krixe/J6THV9iLAwtYxga
Gh+wS0InvGJxFC07RODhkPLm0dxLDWn7wafYVA390OAiaezUlpYgvKDechfE8ZTxy1o2JRLy/cT4
dngGt3ZL7Qyp+hqM6xnTIsvNClQUKbLIAPbKZXqLsTb8bnQJfGztpX3311A/qCJwWBWRKQ229n9R
9x3bsSJpt09EL7yZ4iEhvVJmwpJ0jvDe8/R3k939lw6ViNU1u5MaVK0SSRDxxWe2GXdoBWekynE5
Z6VTEkK6ZggylyQIqlQarnZwVfdPCQFKfw3czTtPtDV6fMgyJDA4mvpXWTSDPUR88AzWF3iwMEjD
nHcMOUvCjNnISLZj5BoQDF+BCA6DFIyE2WYGLEyqdL2I+xaC8kmrkMg60GAZe+qC3lv31GZdNIO1
Up7RalbKHNiVErkGxWPas0ufIUqFmABF1zG+zyBdhRnsJRE7SK1MAusKYh9j1h8TFjHGUKUXBuqM
kWGJdkI2GchJvR0QOQSP7qOf2lACLRJlZKjm4MVchKpqpEMtjlnxxgUCqAGYReY4MVmQ35KJj/Uu
RyDuyjI7UQNFcRCto1EiTBLlImFkLTSuCfBN/ZzGUuQkErSAHCtJT5Oe19C9zQEKYoEdSCS6UvlG
FGA9LlxBt0WDigv8aA9PLg8aDmWoewADczyq23BsWFywJPTkvVj4oqs4PE4J12O0WxXMgWlxAJWO
IVrsR7A3hAy6edCHLg9RgQiIoVunh0RCqHwc0gpubLwf5omY+uP1wp7tTp2XYYAc+CUBg5Z+vGZc
mz/xnuebI8AUMuhtjT7xnLcnKa8wveAU0Pkbk4XPXMmjKyEGoixxZHdJqSk3SeSuL+yU08eEjhsV
uVf3VkOJ1GhiUN2KrO4SBXxygCsLKTkCmB9exrotTp04fcCgjeg1tPsKNJ9ijmRlqHNC5AvazZh2
EdBmOsOQ1DtnWcwfSzYWVCFMSwFoPkH67KFOYEVj3mHszVIYMiCGESVJfFH4hgrJRcEtRRWqIxww
ll+xpBL7KRPICSSTMBWleFeq8wDIA6mzizZF6VJU1EdBeIKKQS7nkJgZ2HnXZfsxLUULo0KAsoXs
I/CKS+KR+ewRg5Q+jvAMeBBFaN7leP+W4RC+xEBhKzHVKkr6quNpukZ0QINOH/5mihKaK0ICgpaE
sYCYhtEBXWPxiok5eQ5EaNmOmOq4YRKj/elNDWYbmIzJARlLF4YQSlZuIcn6jgIf5VOJ6leWmpQ/
DXSGntM0QbaWpiMUlnA2z8ygj0WNG0XuN7Y/gB5Fw95quD+aKPIDtJoISUc9akpROAE5mVLsDKsU
9I6YAh3ajhiuJQXlyVCURxLXVHC+ggNysIdCjaeiUc6fyG6eYaKwmwwhDWGzGjNRLyclGOoK1cKi
Cbx3n7PQxKKOaSbmxzYK2n0/Jrkb9QHTK52E2f5M6LRQ42PC0MdoViVl/ZWSYfDcEhy8y7CCEUYd
PSFqeZI+Teh8PaMbh9ZZmbOOj5JShgdDqeU9UEGJj7YKhp2CEzJJA5N6otOLKi4UseHaT69kC7UK
xU6e6Dhzuin3rERKMJGkK0RZSWjOLTdlewYai2oJZgnYNRnVyTGUaYECmTW8aCRy/VRSAP1JJwb0
MDWUEuacF/HoEkUmKH0hljeh10pAEhSvaI681w+QDGsxmC9IpQCkSctbgaXBg+kktNQkLBnSE2+X
TeiytCM5tDAKF8JdwnbJju+aUYUARwQEw1wy+w3+KsMOdlXW2TN6i0DG+BEmcXm8y6SgOlBCERqo
bOOnaWIaKBz3kTKMZPpKocoz/HwqX7w6EJ/5kOB/sSksfAbMgGQA0+DtPnCUmgVU8lQV+VNfp+qA
OuIgjnVpk2kHHgk5EVjjknVpFn5VbdiWu7HOCQMjeVpOky4/ouePd6WYgWpVtI1IC31l7wZpZlD/
YrIIVGRhhFHnbP0eZR09YX4veb/giCOYFFM2vszwrceg8oouZOdjZAn8Ye9iitGbUkOlLbZ2BdM3
nwZpJUfAqORQCplfJAB3Klr8rtSlLPotrC8A+YBeTUHPc3MiHjk49CK5bGrQBDEMLVqZx5jrSkHI
sQDGXuuIyvuI02EOqGQ4/MqB1Tm2KN9FaCCQkB3niqiciQAy4I+/oftEKIAcXztyBKKF6uCFEzO7
GP01zQsaGigSPi/famBWwEfzJzQ+WTo4x3WjSCiaNQrjYnfIWFpUIUjG/YKwLOb4HPK5PXpq0b4D
2EvjRQYsu7KyykQA7NtH0oMJOcuCcxH7LKb1hEj1Co4JsSmZMssH/okQRZcdxEAwYkhapJfSLE1K
DiHCUWi2XuArPVFluRVGNAJMg1GYDkBKpbHAFwBALdCOCCKYL7cVUHgbhI0/OfyA44ocy1AkQwKT
CFYDuZA5DEPKH3Ky5w0uGBglDoJGC5k6Mv53mPYqBvsP9v2h+J1dmur378Z9L/5/QGvP6m0/obXD
foHUnv+H/zDuafpfoAGQICr9G1oNmPB/GPcU9y8JBxO7g2YEBrOA/0Nq0/y/gD2VsGsA7cbnmwHW
/0Fq0+S/OKC6eRJsC0pkZnz3/4DUXlAlCJpiBXaWAljw6DqfEglygG944VCHwRGPsEDHsEPmd80T
oX9bjQc0OrzHt2Pw1zPwEt+5eqxfgX8LsJrDn9p9cJN7ndjQcHpoZjr//PmR3xhIghSHBDHhTzOO
cAbd5Tl3cp388L/YDeVqnJKVX7+g3fVotjUTXZNOFXTxsRFG4AF8VOAgHlZaIwBXqKZSNdhJT5gj
XddWO4ae2dfkoCd0C3RTVILC2g6CTPS4dOJkLtK5WlBLLw5RdDMikA8pZ45lxSOTLSm0SYtEbyIo
wPYsXasTHRVa21MVGu8RaUgQM1AFnhU0vvBExIm6BFYwCAwKEeNZpNDnpxvR/6TIJv/qpZhXhIJj
AVJqU5UIEegRuGdQPLrycEwGTFNMChD10VHMAOhFuXRG8Ww2UldoM/MAEN42APwyFuW4I0qLJ0Hr
BLEkOZIJ+dmIwPoCTddGFzosOeB1JBEQHpBUOzT+MTfpm19k3iKMo4dipDBqRbFK5wB6i8yurqrC
oPMm07hYjPdejVQbukyogWP6PR56woAGZ6iimKfcLuABmKpGViN8uIElUlU4MQbsMuH5jOKPtYRH
oE/VpKn4KcQt4MBsAvmcruyVPiB8KyaFzAgZrtxB/6BXaK8fAa31fCWN0HbPGdxuiUcxFhDYrykV
dm5EI0mCqFRp/HwKFrygv47Bgo4TQaHZq4aScgQ4hrBuKOyqyZyHCUMtqoSw4/lTH1qiZPnAe/38
zPmE/XUB/fXIBf8CnntckBMJ46RM36NX0NFKM8aRUrUFNJHpkkazfeg0IqC2BLXXnjgLvXw7kECd
C2074kDiBU1eJXuZMWg1Jjde6KFM+nzg5yvu298XRsEvIQJFORXq81Tm3ajVhmOK1yFaW+rU6Bxk
O1bG1Av0pE72VQrsidCG7xG4mz8v6kMfjfk3LAgf4M6UwE9KkyNCjFby6ytGSdpUS2pQRi6a71qW
SvssZzCSimI1FoRXKJxEWlBNuV1NLKhYRsgBQ0Y9B3NFAEghsF1A9Qn5aw/PZ0SUjdV6pEQ3/9DF
fS80DZ/A1WdyUAWoALtiOCazqpAGMijM3K+WNjdWZH7zB/tsaSnKAzbHB7Q/OVEHntgVvS0Q9GnM
dF/AM655HXbCMsonyEUIdp8oIaHQQAc/CcSxac0qvRTx8edfsrL9ls6jdYP8eRqJ0WENDLXaHhRM
hy9gqZxr0paz8F1S99HbLi4diuIlikri0WFklKm7Q6cTDjxPVG4fu53F6ZDqV1IL1E8FJbnmyyjG
9UHZA+FmSKdSv4BAZ43aBa4oexu9fBleSBs37SwG9PBDLC4rkWyz2c5tdCjRIEkUxjKq8xTA475W
8y8mlydeyXobAxuoBcjlx8+rvpZF3H/Ot1M5QH2jgy765PjQTQM5vZZryFPk0Fjh6n3+BKLDtOPF
6H9jWP5fWLurR3x7XN0SaYPOBw6g4ZuBQsmAxikQh1YZ29e31nIt1FCLeN35HLSnoTLn8IZntLfM
QjtPwTzU9C7SU2Z2tqgXiqcFrqcBc/xvriPS38cSSHcFw0ebi/4zwIFMB5IZ30wOKaKVw72jqQES
fyXqPXKCYN+jAhW4awDqQojeMwk8HiejBme3TGmltS20iG68gJ4kwPuTkwkBLOGTm0hCOoJhdRH0
fxG6bpFgdRKAGm+1L6l5mchZzOoQYzRKSNmpESh2Ib4L11tk1LwnFSPKDSdAMwcOqq8SetlQsgVb
YXKK8W2CbAFSX5WWoOABFVmma7SytsTWIuD6kp9B+qCFDgyNXTkxUOSzieJWk+c2mjmop5B7jsYW
TJIbuhUyKZ5o/MKc6rUY6rYe7Z+p8cBAs5UAyGkMP4UxUWrP8qaXVjSSmIYeYH6Mct8emwiOPx4Q
AQ0KRKOBC7OI9hYTQJ6lsYa6h6iMoFOh5dduk/HmwHXy0J+R7vSDCzigUnikxeUzxYEdgWu98Oiq
NFL7NnS4yeEmqjENt2f64DOgWrcsJvXnY3e/cB7slaWwnCSGSdNOCLuiEe44WibdZEeZMcyklexI
mY02vYufpDM88c+N219op94I+GtxZqk7F7Zj10KzCAeeONLo9vRyBvBiZYHtz98gGqzUvjal9rxS
Y+mSzNtAn35+6bsZ06OXXhxLSmjQVU2ryRmgQg3gPNShWE3CdFZug96oxO4ItIUlof3KdrcM+AOJ
QE9cRANXNNj26tflSy2dp2GXVfVbEEM/IcTAQLiinS+3kaeTVKlH0E+fyBEwD6OE4mMK4F2FDQkg
6MB2RlFCz7MCKwM8HBHuw3kfuYi5dlTGcgUsFoVGsRDvJ9+hPNuvKtmLX6vBIfmD1wJ7dgmgi5Dm
JpCTGjBjTksjYaXlIo43rn1mXoq/LxEnLpIkvqOBSEx92uFKtUB/5mUkLHT9R6P9ogsIoGrYv9rA
yeUFOFPp9R0/UTxUTxC7iRToyHQ3DBj2Bdg8lQJC4eCwglJDgTO+/vwJF/Tg/8ZvTlx8wnRqA4Gj
CMoZWiPQR1AAU62rIc6mcsIu0jGKLQmZv0ziUwwFMZkbnhHiITH6228VsF+tHKCA+pTzBwKou322
FfrWdvW9yvx2r5AY8Yldg9jb1jkwqgB2gloLKmCfkaBGuFT62sQmdpgs8baIxpfAgbg0a6ilG3KO
K7F3aajs9WlY1QliI7CXSgr6fQ+Fii1vkYXeyH+XnV96KcfIW4AfLeGqVZXkGxRBJ7MCOwFsq8yT
o0rqMHv1OD2ngDqrooG2hYCh7ISKJbwt4M4AjcUKneCwi1Mc6pTHAwfqtdCdZyXsFB/jdbAboZ7X
5bE+STyQjg1Vn2kM33H0uqT5jLseZJ6fd9Gc0vx9k8O+98+LckoJXmx8rBUSvbEzRSQbwQRT5eHz
57+/dhPPEonfS40BKvcZWyHQjHa/l3QwFjRCIZQKcZXSvohfoR7YmbLxsPloPnqbxbUPOh/F9nUy
OoFvtJT3JrK8RqbwVTM8dAn7M9DKcteoaHKz1S6PDuAh//zktWVcXPdh0FNFMiJjLDMjw5ACw7Cc
OFTDVg2yUKP4a9ctihConOeJn0HxNNXKN1ITXz9rq1ctSuZvemrP5x2gfMQj0czkI/rBCq1+Ukpj
oH3/EX8g2/n184veW1p/X2JuaXXMd0UjkZ4wOjHlsv3nmOtUboL7Fb6lt/rUhTpvAHIGGJcoVwZh
A/8dXiOXII0K/RtSnYmwX+lr55s1Rn52u9GbvVeuj37WXMp8CzqdX/lEx0ajA0oCZrdvsXhrwJub
OmOCaFml9P6gSGC77sve4Ap7alXI+NHjCBs1ND+selC52sYgbhRceH2k3FaSPX+fR79rcb7gicNE
bYTvNumIB8Q7zAG0VKWfeWS7G1/k8aZHM/PPV6clfprSjsemd2oN+sfn2gWICiOoXaRmpuTyL+Ux
MjOtUFqZNtIbhGNkX6c2asV7k/DRGy56FWi8khkIEjjgybMUGA0NL+C4kjkW83x0Rwy4SOEuVxkI
PQqiGhSfiRl5N9BrgRVgLRHI/fLEhq+SwKkVL9cfYqngXdqNHItZW53533/bGBw/BekgcsApeCRQ
WG5zaLhmP407MDK77gmwIiCvmUpQgk5vYOVp8BUGlEBqGWS4h2gENA9FcKOzG5QIOcaGWw8xe2Bk
pJV0LjgZfRqDgHWss31QgboHVv/Pn3XlxHPS4nrPhAy8kvmHVzoEB7RIQehSORkzZ3lSEcNUgIkU
QvbURk4V3wKi0OJVI7ZCBTRCGzWVDETWRtdt9SMvAmtH1dyYUBnSRWgQVfxgCOJrCi60cApJc+xJ
pWX2VS7JWQ+wKgDBI7CmNVTwGmRDUFWQh0b3o7epxe2CKTAHBhHG1oAXoBLr1Ik59ZC8IjHu2gjH
d+2sR5tyEY9jAuKOfTUfO+QeEL3UKbQXfHX6KPcYjEN+kIE8pJztSeEJOJASmuKDvfHdHjdPuKV/
dVokJeghSMvyVG1NTOR5ZbLpVAVsCzKFopWjgSoD6Hern+M9a0YGbiMAglL0uQ6+xoxmOunRC7Xz
G224jBp/SU/pl7fniWMRPTM1pYkbO2wlUeOWVtgpA3CrJ+KXigajTioIYToGjQpj4zcfYjWzA23L
tHWl28ctda1YdLSjDPpyTriHeI0NXdJr4Yh2ilSAUNIrkCAGK4NCe4wt/1ooxE5SBfXnL/K4f8eJ
ixAM7YVkyjo8mrch77/j1UGLzMkVNrLNlbYNt1QUBJg56KD2AjI6gNDX4QLO0jPxm0fTyI0JdKd+
fovVr7WIsyHmWALwKdTcHQItNIVZWHUD2dYdAJ7QaAv0EsiLmxVSfV7beOZK8FyaUIM1N8ArGs8M
OijBquxwonF6LxxIui2HfuQhdIZyJ4DdEsIn62PjqSsnSFwc3hTIdYJhPcrp7REKEzmt1xOv+v5L
32oYRCNgf7bdMeQySMvukhbGsMyxtQpITKd6vpFQzKPGRxf30r06AGqbGHi8ej6YPDhkJdzGFAq6
mIZUqAWUBlDtaiPxRR9JnYsVAlRqX4UAH2ewlFa5UadL3RdJH4EG41kgJU6Q9SxTuyjA9kW5I0PI
CTReH4TKVJ7+2SCPW/pfN5Bd7en5lIGL9lSo7Ttljq85jUAXbWyJlcO0dL+mexIccmD1HfFEqddB
Zg+g6W6GpJVuIScszqoA0CekePHnIwta0IOT7xJj0DsLcsVuCISo3sho2iFOWOOR0sAWSTc2HTMf
owc3xtKH2asA+JZiPHkEqmEf3hi9PBdqbWfGaAKhY016+p4cqR0kEG6Eyx9zI3walO4m2fCO2mP3
q73uu2jfWfllM0KvnD9hceabTBohYY4fJV1gCSKgtbKHErYiIUC/kGpuIVwetjKllSkwJywyJZok
czKf4xgUQwigAxXpXNwgm0NpkRtuxOK1poWwyGqgiE/w6YCHdGqspbak01puJHqhZ6poTCqv8nJw
Hq1mx6ql0yiB2xjkjjuOxhtU5p82AsxKUi4sshnah992BQaMw+ixSWq/BQP8A4Owtm67tfRDWESw
nibbpJ5bM40OjDfeqzagS30NlUKGgKcSIIsj9F/BxplcKIn+tzjkhEVx6CcDwHjzlwu8D4g7T7WL
VkSo1CrdKMhZmUBN7Ia4BAbwPMACBy4xGdLGF10p8Lm/GUYTcdYXc77j3/L3/jxZ/dfgCCZ/IT/z
K2BV+nRrL8nvnz/dSveFW/pH+x4A2BWLp9GKaPD29QzFLQwuziz+MamUfoAQzcFXoGKhpmqt3XwV
NMuNdV65EvhFcIrgoTZJFZ4Nj2MNov1yo23d7ne/wQfhh18Ucc1Yw8lq3pKNDrE31ph0ESU8KZda
ZcFj6ZyoteLrYJkqnAm1ORnICRyZIy9X77Sa6x6SR2jm7DAiQ/mlbtnF3h0jH/0s7s/qiWXCqYn+
fVwhyqwPTnuDP51NyRg8WKEJFoPGGvBLirX6BuaWPHzlDpyP9NQZtMYwUUlbYMwYYFfilujNwPJ1
YavunU/ro9+2iFdTElcxOx+ySgck2mm11pjMQosNEvNCT5Xcah8e2ZdKgR21wRuiEuo/b0LucbeH
WzpRF0kYiFGFzjAp7Vt4hkeKJ6plBC0leSDkDEzH1C2gldvqNG7/g1S5RH7seblEu+FG9xdf0jBQ
B+o+u7XgJ5wGCnKygO9qQqn3BKHWsR6mOhu9glTkgysbQbbtCNKrKJlDbQ6zcIcMvhsZ/W49WhFg
htBDk0lN26PfABRy8M95qYkMBGfkn9/4PoJ+tNaLiMmkwECAlUE5rcLpIOoalI4BkdY++dozuk3G
YLA6qVN2vds66Wv1L7+IoTOaQohJPBL8QSuHUP2NwndutU6llQCXYKADLiD/pjANrtVCE+XCKLVG
fRq0wqCU2grky8bLr+Sj/CK8FjCohk8ofgl1mJxe4w1WKQ6lAtkwmbZqFVhESziVx8KNNpS512Iq
N2df35oWMTFAOGh+YuFDvk84RIQ9yUfGMwLoy5KqX79T2HmgMSixJrJA6WwF8/nsPPjO93HRtweT
TAHG+fydc7nX0n1s54rFnTRaTbTL1sFda8lwizgatOHEUwUeQhsEBkjuBK3Dz6TdNYE24QtTOEhH
Yt9ZQwQ5GbXi5Mnszp3CpvAokekbZcUJnHjBJ1DJo4eZgg494N7fi/2xRV7ebO35lc9+P/3f1kLo
fMiVDCLlTJ/Ey3TFYAvdjOoXJivvoMqxhyKFYKQ8Wsylt9iP8vmf7TZuEXIpiSyaav72lZqex69J
LRDUgjnUA2uttrjWIjTyfLXa2mzzH370zRdxNEobdK4EwKkm3Nq/PebSlqcYc8BEPnEQPFcLtM3l
plLZQJWuGy+59sxFGkhDGCZKGKzteJIOmK+ltR786sAtkFuQRhuZeasQEWPhPPJuGG40Y9ceughi
PShgs4wKUFXDG8XdpBDE92jc2i5zXHq0jIt41RBRLFQdlpGDPSwv065/LvTYZS/kS4Vgcft55dY2
5SIWDQPYxXzC44COiYCCnIDNd0C+FA0U7CQR+lyFh5tkiDYet5ZvLR0iPAF0fTLC88AgAEd1D3Lx
rXSjA0SCgAy6VmbtTHZoAfL+VZuQzrdpHaMXtXkKkLf//Mpr0XCp7A+mwQR+HDZL/8WpnovCkHmJ
jhFokAaEIYovxi7O1T448ed/+MBFgJIG6B1ByQYp7V76lLxr28t4EM/IvSRzv+ln+hK2EJ9Q+F++
V6jURvW+1iNj53TjW8CB8WsCSiJ20KG75OdmXuP6KTn0ampNX5LtXzKjw8ba5Vo8yTwq0/IAbr75
80uvHA52/vffHt54EF/xEqhnCTA/7LtzUN7amts4HGt1PbuIMWUvlc2QYxvxBm03VqiB1S3PDewJ
zevg/f2dNCdt0uYccdMPe6XKYxcxBlRxf+wGvBHW0gkihwVOFM6QqO2hV3ZM38BcQrNR6Q/ks/cs
2I2oZMUttLhz35tdJgNxM2EoCwtSJXSHL+YGqb/CFj8gQdA/g4VO74JTurHF1xZ/EZnyaPJBX8RP
BQBFi6/hxl2y0qxZutkTbQsCZ40/y3MvXqEnwtvQnH149EJ3XqFG4+edszYSXPrYg4SWQkt6jnyf
4ZneQ1hFpzk5ssAS87TsChkA/sq54gHWok+8msi4UtDGgS0o5pWNm+sE5oTRRvt9rfS+VzLf9vEk
EQFb1thpowboLPZXoJBKokO9UebV34xSHwIt1MuNU7MCHoIN+p/HhhjDWoRUKY6NHGohCo9JD3SQ
O3VePRYyo4B2LkOE3Yaki5a5vvrzkq+lUPeu5be3TMaaJYQRX7a150KDlmnSDEMl3gcQ5NxJ527X
GtSOfqWvUCo5Eip7qj7rXfAGMQaLRgeA1zlOJ18aO3Wrw6B5O3bLNmSOkQ+uwXuB++2XsXXHN1nY
YDM0LwmkXxrAfmjA7SKSxIQn2Ago95r70WMW4aoFS8+PSIpyEh4QuSDulEkkXMiharHw6UHkSIhE
lxwsDsj1BtJyEZDMYoPeSP5adZcGvg0QWge5EFlka5IhNisAxE38IaSFHHSzcRS4f80+bNQmeiow
xYHcwokAmImBoOoUfEAGKQWxOEP55w1Zq5Yjp0OOwoxEfZbqiLU+g3AkSb8nGCZCPoZjzMi/SYLM
A8QL6OEwvlXRtYKyNU/eYI1rBDEvT21XyBCygA4BzLSe4/IQg+kEIQDd4yuVYDu0maH1//MeuiMw
Hy3hIiYX0MOj2r5GWfPJguJeqMQHtJerS2PTrZF+kp4yQZ1uIxStnstFNE7bBG6aUGl0KuJjgIYF
MWiAa0AhtYLsiTZkR34waxcmdHCYHkurJeAYj/8EvEC05e29UrbfK81vW5NsYCaZe/gJ7SzFE+NO
0AUanLwy0zeWdCXgMosccOhzWJWNWNJK79RRi01I67uN2X0QGmt9Rue5Kk0MekdcAf/ZeObK3XF3
d/r2VmzaB1UGAX6AtaG9vB921C66+DakBGyYMRrgioy7bCvUryS5S6JTEiQwHBDAvujp8cqNHqyi
hus4hXo/cqoUzQ2IaF8GcFcToa8wMtrghWBe/hphf8I0jFn0rRKicGuqNxbg0JBHuxz0lZ+X4m6i
/mBH35vO35YizdiSbUGmdyAJWbvMq2Ayl+4QAQenMukbnzsCAHIQu3ZyQOs5rb0AkktBC0GZnjzA
zYFIg7TDxoafT9Gj3yL8eTGUWRPFrYfPIo7vlXhtIWn781uu7LF7pv7tJUMxz6PBK5CRj4pH2RXQ
e1R26zirlp64MNfSSvv5QSulxn2Vvz0ojdBgawa8QQ2MdDA7ejGEFgk7KAUZSeDWw9fPz1kLREs2
CsRM+MjLsakw5Tjk76XdP/knQUvexZfp1r3FG1+EnrOpR59kEYKAwK7LlMPKsUa9r5zECpREFdVJ
kXBN88BToKToZKiS7IqnxER34Xnrvl4b3t5/0re17DBKhGAcHl0dGYglAGSMbqr/JpwzE5I6n8y7
CFkjmGdt7JG1icCSXENV4RBx86v2CnFAiahN6mAGeoKWFSRxjFB9hWqBMmhbc521vbIoS6GtPfbe
iOcxaNZJ8hUScc4WW2ltMLXkxbAivCGhWYXeOFAK4x4UfjkyB1A+tmYY85l8sDGWfJcAapugcmED
Jskb0//iTqXVk2rQbfQd1pLE+5347euH8Lrv/TlEd3puD2Z1SG2Ik6uRji7Xrts1Wq72BwjPa4EN
Ucp+F5Ubl8P9Enj0ZouSkoOgdxMxiIj4Ki/QlidlANwnz4ghlsjBNcskKEhxyokJcUwOjR44AkOw
5tWHr0CrjTsIoJRQHcAIdJy1/RVBDQ/McePYr1zH97PybVWEHsbEXo9Vhz8xJGsU5Eu/oHRLnEH7
2kknWu3czkhV+LJsPHDtMy8SHkgaV2JJkSgIb5MTvzEqfDoTXXAnw7sApy1ZmI3x+8YIX9OthGCl
Br2HvG/vOCJRj6n5kaXmnWJz/trQ4rZBePiHQe3Ok/z2hDKGvJFH4wmJhY5df2qs1GaegQlRYwfM
WrMwR7VSODt5z1Bck4Zw3erjrp7LRbYjhNAtK+d8imMgQ3jNjVleB2ojuyGyg12wUdGtXKT3p397
QTIePUIqUV3GAxyhoeOT9BvF271AfXA6lkDxaCLoJgpRRcG5InqFCHp8ZiilOnjMazoa0N6OcrXt
IBSscA06oBefPUvUCSm+8NT1V9qEQEaybw+gJ7aMEp2oxphYzf+qf0MVHX4eoacDbw83a6U2uVk1
/LKxkVd21RKCzvqeP45ztIVHALoovhHptAXApyGe/+ET5iP0bdHTiCmKUsrmbtCnl6osU8DLvIR4
ktpBYa9ugcK4bXN6Vw7mEiOelH0Si3mP7wACqNa9CAfUQOfGyvTYmk7Bzbs0e6AJi/d841yuXFfk
onocOagWQ85zbhKUNpXJcHMB2uT3ZgNxJU1eEnugWTpRUAKaufrYUs8B5rOFS6oIavKvjS+0tmaL
ZCbyQjZjCUT22c4LRx3avl0Kn2UjQ8FZoMUmOfQF2pV0b+N21tkjXAUwXzSrjWO59vw5yfq2QyCG
zpIltFYdtHr6r+TS2V6idFsziZW7gVyEFsonRwh7EjCcPAwH772zesi/Hfmn/uzbPSTsDcicgvwa
TQr/8fOCrqTVS1UPD+rapAiTDKdrIYcCrxiMuXO4USuQCPpHXT52CZ2PoCoQEAWWDPXuR7IL2I1b
/vFiQcvyz08hjjC19yr8XQ+CcU1Xyx2xDyDoHG9dnGsPWESDgpQKqRhEiDfAiGmfXcWTj7aHI506
xXMomzAyLT0QV28L6vg45LNLRHsNS5hwjCXSgaa7Wg+nkilV6JfBIyoMoDmgTpiDUyBL7vNrwF2z
9vTzFni8pdk7l/PblqboqQu5eR0BC3rCgXHLzcJ5BSTKQmfkj+NCiBydDh6W0N+Pt+iY3xjM9aBu
O73Hh636d6XHAjfhPx+SVBJ8auAf5wQWq4EYvhNeBiu26QLuMei7wnQs2JUH3J+iD0+Zjd33OJay
0iIQQMVjakkSq9ZYGFjkT7BKM9sPKIz/s4+yiASjB/lRskd+I0joTZGcAsIG+9EKG3/+non9PQdg
l3DtGkKIAx+P8yRyrGRoE3Y9hCFlAJAhXnb2IMqtt5TaNhsx4M6ufvC8Jegaqq8l7BNw9QiES31w
bg/meiT7VnDyUoyy0T50gOnbeNrj3hC7RF2PTSZ0ELLHaBflH7BYG4nTykFZIqpFcqgrivAQnfla
bsYbAUcp7sZx8MLaAFXfO2aPlmkORd/OYp52ldTHAq4XuwDQgwPJKbSba3YUdgCf2NwpU4sDdCn5
XC4UEnQHXg/VAMgsQLtv4q7WoMplbQG/7r2VR79mkS9gPCP2UjS32wHAynTSpo0YHT3vWuxaB7MM
ZdQCHYYWe97szdYkVOR/KgvIEff68ylYicBLLmrocWJD9aggqxHuEwqoyX0HeWSciZ///sohXnJJ
4YRUhyWRowUjMw6xh4CKTBy9889/fEWzhV3CyNu8a3CB/D/OzmPJUaXr2ldEBCZxU6yQL5XKTojq
6ioggUwSEnv131LHP+jW22r9caYn+kgFSrPN2uvBpy/Ve7HN5WZKY/t9EM+pHgBUUUHj0ufevX7U
jWLL/6BkZ8UCj1GZkBJh0GMJnQdKG6/VkiX30bwrEF6WTqBiiMavnvN7Lc5bB8m1YFyRllp2l3aj
GH98GG006tFgRSKhAEfAWWDVty/pO9L7f7/TG/p0ci31tnQJmCjD11EnWdzE1L915hcsJGXITV+F
O2yFXGyE6ytcgD1B1vqyUsukyT0UP1tAuCAdrIOy3RZQE5slTC61NR9zWLN6KbX9Ug8Ehhh7gZWt
bDGfReUbMT5qlJghyRfN678f48bcHrnWk0vFTg0Oj9Qt3S7QPk6ux092BBuioN2M0eQ1ZzRFUaCz
jtN39jZ9FIcOxjvP3b0ixN/DPshc/jxnpgyg2wy2UNspUp/7536frY09WpWBGfItXaNw/GlBUMZO
alD9t+CWXEvNrc51LftSDroI2swNX9tR+dBsCrQopa+8qRv5IOP0ThX3hqqAXGvIdQDRnGbAHaBF
z0OElGQnzyKmp2Jn/pi2acK3+YonkBui9xNnPt3/f0wY/T1RhTnan2/X7UZjIQUCEkwarTT4HvfJ
Am5w5S3cz+ewhrGQmP9TQkKuleUaTGRdrULQmBugIIXDY1q9Te6z/vLvlXrjzrvWjDeiT+2uw0JJ
R0BuwCuBq8cJs2PzvcbprUvmWjQO9yU4pLUmfqiAPC2J/qSWXh2nR+PlEmSjEAaF+gz1OGbGsC/W
9PJjxe8MGVB/51C5EXdf68jBohMDkFYEbvB08GCWuuPdcOdGv1FsgU3en2uhTk1KTBOPBwoZzN4T
dlb1CKkdSQw3kG40OE+pOFrieWTBgqmwJhQnZ4ad/AsH8RL4GFYDjZFM9rpPAbYc4Rc9wGZ1PaBs
g6TQ3A6mV5BkikewIZWVjh6iXW+aFoBl8KWGO6vsxkV5rT/nFiuQxiFcXA4yezLk6WIHW0QAUyv0
zq9wK1e41plbjTIaGmwmt+pzfjZWErW8Cdm9V+0Q3tzrENxYz9eCc95Zvd31ErlCbz/0BvnU8icd
7XpzVbtwZ/0mbgn3eXBvhfbWAaQMF1owq8A3xniuyQ+Ney86+CX7/EtwZV0FVz1zTLiTIsJXy405
Y5RKhcv1WfQnMR8seLgqORhIL+SgY8KroDAhi9t5ifjeamIDAoYcNlhLF7DqYlQjsTMhIVVX9FCT
r4ZWEaz6KDjIINLCStAFMZqrXg7RmvLSu0ASxIUGqaMMXDxW5WcA/OlfKmYxNYB2SLWjNsp/Y+EZ
ZM2KXQuMd58FmHYIdQxrOnKrkvd/Hy837iHr6qSsusU1mwadY9VvH63117Bma0DY4n9/+o2NfS1Y
nwmYQVra4hw2P1X5lmZ3NvWNsNTS/9zTcBLMRJ3hp1vqA/oJoJAB1eVldy2qbtwf1xrwxQL4jBFk
zSNNzDSon4a1sdZCJB7wRL8XAlyy47+tv8uX/5Zq9BPoP/aAWucQwbvDK70m0VZ1QqM0QtHRPVZ3
ttyNZOxa1G0BWqa1cOTfLgaGVKo3u809cB7+/QvfaG6CXv/nU7g861SsIiwgZLEHDa6RcKlDGFWv
2gSqpA26ACFWfLtiz9Atr+VzG5fnu6qrG8fitaRbd1qZE56jggvCi48ojjyDDrEtMI9+6a+4fhEv
YR5CVuy+2W//fuQbulByLdDmJVzZHROrukqGKI27GPDNc7GpQycwYyeCpYzzOW/t/7hOroXZ86yi
OMSwRcf1dHDW5Q6SInJUTsDR+qBYHOfTv5/rxmY1r46CvOUDrR0selLBehqSKWqe//3JtwpE5lWB
aJKdNJwMh77W97vS6FAQzqF/SQ+2ATcxcwqNzvZ5+jSpVigWdMJTIzAVTJbUHTJtuW2IAeLf952/
5sbGM69OjxSeq3CXRloogzHsTv2u3n0B6oO5J2c17PI74fatpXlVQCpz0fBOx8/WauVW1YG3mXg4
CDD3wMgF6zlh3XRnE95KdM2ro2QkMK6GyuAyUU/WGFJZQ/fjbQHSxYiWeedLbqhcyLUkG2gbzbUv
CjuW6GEXX74kC8sdUGkBFIcxpoXaDcbB4+yxiukTaH5J7nozUgr3zl9wo/EHrvGfZw0UQNBrXB4T
0hPMpYFADN0EplH9e2ey+/cjmVyClt+O5Nmhg9qCLrstAVKpcXWvgP/qIg1jPnLd53duxVu1uGvB
dbvAMdee8CaVVeelv34yzNSsMc4GD405KA/3dFO3nucqxFmUpXINHYez7ELITxoYgxVJcWwf7qmN
bkRz1/pqM02BHLHxBda68xAdP0y7e8LwWx99dWbIARwcyvHRhv1kkOchjYwSE+WHJr9Tdr+xQcnV
MSAMu7eVCV8wa3F/SuEN4qJKITDB5lvpnbv3l1bkL5f8tRR6WhhVkF/h5dchjPV6/pFXvoNS7xp+
/uW815BgdLDNyYC0hX+C+NbdAG7IBXzl7zUdb9U6fmVGv61qMFyNZdTwNwC9BHscYHvsagvZow2/
u9Ib1Wcn4MozWOUBneJevjrzyoKjQL1zogGqAeQ+zU7ZwkTp550D+PKG//JSrrXSc1qATTHiD1oe
h0DZ8L0eFg+xFpumh3mKOwWIW6/+WiLd5haYmCNSJjm/mDxp540KpI2En+BivQtn9ki/KnKO/C6g
aMPm+po7q1nZ2NNZ/WCjV5T3tJI3xhDItWxaYbad6S5qBOaoH/usjYq3AjRB17ZWgxkVBqgOxq4w
QDwBZz4Z6DNc6motUSVSiV2tYgJzk7L8zpq8sbGuldJ9w3M3FfhjlJn5vcS4kw6bcxtznbDizO9o
j25E6MbVyYNsFZCMHEdcY6+WBV078yRy1HruXAU3Ytpf+vTflnS/lLD7bvAMrMc0kgZyONxxc/Ne
I/BGhPDLmvG3jwc6CCzBy0WDwee42S7esDH2g48p5xBqHZQ//r0RbhzP18JgBabPsnbwNUPUf8BZ
2ruMJ6jbe325W7H5tSwY9dSBgNCJZgaMpY7Z4+xXh3JtBfZr/TG86K82nCNhU5TtNL8CzBEQnyCD
w8q9HtetNXAVlRRaU7F+uDwe1C3llMCW3c3roKF3ukw3DvD/EQUDTgeW6uXxMJEv9ggHfAcd9Dvb
5FbQeq3q7ZYM7EQFYb5T4nDwxmcWOY8wRQ+d0euDZQ1E33lGCdN8qFb/Xg835JNEv2zZ39Zdv+QL
55d8WR8DBwfDSltxxaswfUq9Ca0mfdXSwAI1LS6PIMe2+/nON9+QCpJfxcHfvhksVLXgOr55+sS8
XdUGYL9YaHqHWUwOVaT49BmuGHhSd1eeS9g1IfQK74UpNyZ5yLXk1y0ydy7hXIGuW/YO6t56iYif
4oB8zFZpML+V8bzrd9DIBhjeYSflYWk9uGDv6MaK+KoH5sjLv+78Bpf4/C+X07UqOMtdkusGTq7R
ZwGLhs3y0EWguMXd+p7py83f+XLu/Pa2W40A42hCgljv3VcGqlLhD1tsxec0ED7skrdpZIYkwpCx
CRHXne1y48y81gLrbOlUCorR1in0b0VCe+jMsBoG+vXfb+7Gdv+1tH57qBkV/5xbeHHuIccwZre9
p9i8FcD8ulZ/++RyhJ8pJUjY2Fb/QBEcO+NFfhoR6mXNdjiKXfGEJRoWMT/yrd6uqsKv1uabvp3v
vLpbCdavGOO3v8AWcAn+pWtu4XHwAbdgYCswfQB28Ucx+tOXA4zcvYL8rfrCtSx47haRtyY6JwO0
wOBM+g2GB36qR4CaAUJGnesTTtndy7ge19bduuyN7P/XKfjbE062oqbzZUnK1/pZYIwD4einFQAx
nMhQ3ZTR3bHay/H/lw3267F/+6ahMbRFTBBu9CcFJimeHU+4WdlO4Ji7k3vfepir6KN35kFbComW
slP3K0cHM7ArRXvn2r6Vh1472DsCsCaqYT1mH/CIUsLBhx1z5j9p98Qnt47jX83e394RaC9z3vdC
3YIxfUIXmZ7Hb/IMRRIwBUWB0WvMEmrHeQ1KawCo8xyw3V1mzo3o/FrZWxL6/2RdC5KAdRst9qGO
3ZDBiKCMbBq2gbizrW6cGL8aEb89ZadNtFpID70ViuGL2gExv3d6DdjJe2YKNyKsaxGvTe02m/WL
AiCNYNrdKsGcw6e1hiJJYX4Le0N6J5u8tSiuRb0zYEKLtHH82ePjVARp+wG0nW/DAL/P3pRXZXot
7nl03gh8/keHm7pmRTLocFkRGJg0bRJZ/+zdaLKjqauC/3ScXzs0k1pzTDUFwTvVcu3Dok3tVxOF
F1A75r3X1O7g/fuLbp131zLcIdfTTGv6ZZv7dISsuKQgnLxWadBDElkHsLAODBhScuFxlpAlGIY3
1uaBcW+33bqOr2W5tuN0lU2HZTuk65FvAB70GHxdWKhiUBDmteA3L/CSXxdTUqfJ/Iljv8++6mrb
1Oqd5fOrIPCXU/FauptKu3bhyw/b1faMOUFPa2gwLm+qHebGlk7hksKBzVn2fbMv5fssUgQNxNf4
aw1kquD+UImncWI+UTG5Cf5yM9snWq0MOAy7Uxa2vQhrQ/h1ukKlAyakFVKy2IJprlZv9KYJa/ox
ohPFdFgEqkCUnzv759xH//Envgp4CtUoxFTiDSubdK1/szPUFWvbn6Nq3660B35mpfdIn+58241d
r15Vdgp3ZBobwP7o/WylwtRzDNH3jbKLeRbc6/IP1HphVQ13Zu/OZrnhGkSuhcNcSx0NACrY/WL6
Wz93HSpJjB30DDaF1VNnYdQkOxITxlrLmVEzBovXs1gZVgXbWvZyEOIMWxKACrAFYKxrWWFmQK2Q
A/k8+fDK7+egIdwbNAYiwuTZeUj6/Qw08r9f2a9m0N+W31Wu5tilXGxjBAMolbCbQDtlIdFirkpq
oxJxdjDB03XYlyjR9Poc6/nPUtk3vP0Jk2svqz6X8qPnWjxnX071wjQUtJKRKF5LVpK+KPTQw+Ua
3sfuY1rGJar6BZwsTDpuauxyCx7VHQRgaRUI7cVCI0c12YHwuGkUT1HBFv2Cy4kPnG2g54pXs9ep
rXaDEldu2AGUMePj4IjjGmxnu45vt6GFEd6R32mR3lBYAT79Z7SuFLYopQlTXxW1AC1QTtqKBSjY
Poskh+5OudPU/PupblzLqSnA5L0wybx1IKgnMFT2MmAwMo7R7PnsDm///qVvCLgM9yrHLLCgqtGE
v/MQjDtwU9yo/G5jaFDNlR7j7u089AcXzfH7mG7t10ELQbQybU/3+dh4+rZE8TI6KRf0Ubcacr/v
UMyEj8awl3AMce4syBuXAlB1f770XtMIGAfYUDiQS/YDluIbclhC9WJFVL7avpQYhMesjK/R4F6i
cWNszbhWYpupJdVsoipKwg30/t0DWdBcwMiidSheGifImsOincfms+8i9UGk/ux4k/NKtMnrJH/R
MWKJCbbPPl0CA10rtYgAbJ1nP6+CGkU/c0dz607GfiMlMa6V3VTHPLRiIETUOtDBl8ileCdwJ4TN
ghZ22ZuLqX0Ivts3VdwridxaoVenOKjJzVSq+Er48Z2qKEusVXe8l57eyPKMa0E3nVlXssuYwoAB
ixjZt743G7zhZPhBziiTw8wdDpKbeWOe3Qf2PZzayl+OGiy0Y7651+W6UTU23EtZ4LeYdLYMl1fd
ZbM/WGv6BtZQTHdaogXlethUh3qHyocC77f6J8Gf8u89aeq/Gib/e/7Cu/7Pr+0cAlkHWLnbvKZn
oroP6vzaKOUPNvQPgORKG6qQXPO0EqqiBR4FWv9qaKfCzNZt0QVtx3ZcZIGOU5A9zOnRKSLePgz8
kZpABbLSF2g7AJ0IRLsbZNN0TBv45Nfzzzzt1zKb961ZrxyO7jxtQP+hMF7WYSRddgiAWiSbburX
AhjKot0sqUQVZgyzKgtHOHxWeWikGPVV5UnR3NlrXQv2IzxydS0QEwngg+85esLqbdWL3eg+Cgx7
GmoCTVsomZNjdO+gpaGcHF/RP3DlBTIdo97hH32RqObga3hc03mjlECSA3aC6qX9j5qDZlJVb7Pb
+Mz+zjp35UydXy66CHDdlDJqphe1jhSJmjp3WupXGWwRyqHw9PmYk6r2DK3ZZzUous48QudUjE20
yDKU/bRGsOS0CXBZa3T/39Os2oDb+TLQKnBL9gT+btwQ8pa7lT919Y98Gg9yyhPNjfsGvqeSqSsp
XQ8DD3pHt03RwkiJYBfOOmVwUCIFA7OeA5VuAH/MFnAJYHGlv5VlXOtrmv3kXR8QOACpDvFy6uD0
ZZ49YFSXDJhI6RtVPojReu8cY++2Lo1bu7fq0K4t+jnUuvjRc1HDlkWAdMDcCW8QblqAOikTCzIA
JBMlA5miFp3t4S3O3tDa+JeDboUzGTzTwOGFQf+QubC4VtrX3GqzV5OzF1q/y0oOW7M0Y20yAz6U
zqoi87vWzdWKG2b3mufwpHYJ+164iJexg79kSOVjmh/G/qm1DjmQ9ABMw416hhOFGFbwxEdEb7P8
mLd+mbqhkcWl5tN0PbMaqIMaiEXH7dGhSdocwNaHUswYNfuZEk8vjgbGifMNzZKarmSzntpDh1A4
L1Pf6Jsghd3T5MEzLx89VQbwpsXSzXEOW0GtxBN8qmWxJT0I935PHmAsXpEVElEYwDnKaZi2eQdJ
C3DLrY8Cth2C5Gv4afmsLjuwIuoRKslWDVrNS5V5U6lil8I0pEYfBVZoR2fJTy6AjTMGUnizH8vH
BuvWfp1VIMYE+JaPptNveftVi68Je460gGPoH82ERWIMp07msVOSF7TrMCFmIyVRpqAgFHI/NYfN
Z+8jS/dz7HGtOTNyXNIzH3We2Ew9wGzkULXartXbUIDylcwye+k1J8os1BOXU6ntawy2TeP7UvIN
HmMe0ZtUYNzTPadi8QdXbmY1g/7aXY9G6iaS6Y/GTE5g2hpnJx27VQ0UrpIHijFVG5OiKIHN29QM
4CEGIyssDYIGVguvJ+o1XPVJ9WKIPJhmeoZJ6TjjN8+BphV2xMV+WBbhO6Cj20ZYD3U4AVHft1E9
LS+DwIA6UG+DqyAW9aZs379Vs4WXWh+GEQxdBX5S+YBSeQF5ORAnSoZGlgwVLBWzKiKkZxgaBRBm
PE8ajVp7Cbhp+Nzu8COpItFEwPRQvcx6wfWFb5nCMviX7hQ7GFBVUWEZHYJ+FFw+h4AKOW2ZCbd7
3Y1pYbqRUDu+MnIo2l2reRMNOTb6nG7r7HEcD734krT1QB6Wc1yKs4Nf3SpQLZIB5g6wO2qL+3av
+p2xsZRV4bA0YP1+gYWrU4itkldJjWJ/ppa13xbuOQVcOBhwGxqK9ajLDugvpVzjBY+xqHaoPLlZ
CBvKdmvjZDuoKF3bx0HCwxSTS3n1oAL8Xr1Dme+4jyCHqMMPsOZNT4Fc471yY3VegaCBaWNq+bLy
tR/4P8WSUOk3AGs4HtjqGqSMaAgY3gBHfqvYj+Dw8K26eFl94tqxgOcVCyUSmExEjraR6YOyfOc1
RvTYp1bDvgPsCxtmtWWfPQ1tvlJolVh59SSpgCFtyfW4q9c5Gh2iq2NnyO3IwBSe6YIAPFlxh/uq
N3SY3Zd+17eTX8KBFxalJq40E6fgxcpxkxlnnOTFDCzQDMuidxOthMzcuMivCBthQWE3vmmucnWR
PuMNviGTcieYXfzQHtsimswwrTDrZ/n6pT0LvWUdG7YdYxgMBtqT7WtW4WHxhFlHfIVDgVJgDik7
jqYeLLYEgx4oRXvXAbTjZDhEl6T+rhZ4u2Ds49SAyVAChJZIq/QlB6OOsvGNdP1hkqC8gayA0scc
smoLlFypw64MJLsh7LV1Y4RKHgoDPWO42kh8r+P6+VhIjFjgrX0U5b6DHW2JtGjEDOaOLYlRIpck
X4YKpwESzHxP1ad6UTyOSoBc21aodWixtE+wjorNbpuRIMsxFyj6B5PvmyHsYNlFUAgAGLUG3kk+
Lg8DBD5UnjCKydIW5DwWAi7i2GFfgC5AnuYZ5xGbIguj553e+3KeAKwOevXdoT9tECok0pio+Ood
HBKYpOU4pyB4gWgWYDst4a7h63qkaaHbntvsyeRr43JUeNaw42yDblRW7605bGG2jQo18bjtNw3O
uTdleqyXM0fSQvpgSBMdM219zOTKBfkTNb7XJdug/0iwOZb8AxSpyNHdrWuJHaI8cHtHVPJtTYa9
qHEO0fnUzGaS4RdtMvVAkIVWTSG3FNge1rZoR6E95xOxhO4yrSnMR8JM7XDFzOXBclA30vKQWtaH
8563YcEWLFrqG5a+yrpqAyuq9XB5+ajoOmMZ9SCEigVUPB4NOOgb/Bao3MhpWsO3w9dEH7B5X6FL
Pwj72Erflesql4E+iXjuB+aLVmxN1AEskLSJIQ5CbnXlMTWqTad/AK3M5hTT+XI4GoVyxMiJL2AQ
CpfJc2+jpqSsLQX4UwGLyWnUPDL51KG7cRIGjidmgdHJ202v29x3lxmRlbbSs9feRsmoJzaCKrVD
sIegLNftaK6n+scy4MKnthHQOoJ4GWbILo9JZkUz6eHC1AX9Yng9qv8oWqo7u8H+LRNcAjbBEDlf
1mR2Ip0hrdStOBfjYRpf0S/2BOl8Fd6BbT0GOhiMMyd+bm7dyoQum80bdxHAE8NSBBdbYT02Yxdh
sBL8SNBkUQtwlRr4ZDV/ZakdK+mHipIBqm3e4q5d+wGU09jNdIBPL4sZg0ApI57z0LaxWafrxnW+
ZyMzgoEqx5olaaN+aBQcpgI/tTmIWG9GvDFU5p8k2k5L7DxCSG6ajufaGwi+BaKQpX2f5yl2W9g8
Dc+1+66rz3J5JjPCurCpHhagEzUZzQB3wN89TXJ4ViIU8HWLnkbd+Bow3+WrAKHA962HKq0+iKLZ
8cHVPYMpidVgxSrtyh4incdqTT+JLcLclbDQvbQV+QJ4POCsLbPCsbKoh+n5CbykbCNYPW5HqwMU
j8k8yedpPcBw28Mw72ng2s6Sc74y1OGN4w5fYfbSjXn7oS00ZNT9miYwVjn1B+uZWgjfIdlHnb04
Au0OKKdW/ygpEpOhBvxuhOPLIIKugnxr7teIZhORKhum0VXepDEwo8+w79sQosTziBBnYMW34cJS
OQNrzgTU3nbe1dlGkIZlZ4FPjtMSKgnO9ricNwbUxV27Xeh74b6pJo6KvV26uVdiw7MBUE8gCsqw
QZGpM7tQEThKhgk2O2h3b7plAt4Zo1he4fb5dpLOqk2NQ2O3WxNNt6ypN8vkYoQNyUCbRlVGA64x
vL5GXRHJ0Shf5u2U1VGxFL45v6jEem8mpGka29QaNhQqrtT8ot1bjghJ1g2I8ZgECIVphkvfHfRC
+qoR5fqPDr1ex2CPinZqYJ7Sjk9gom5rUh0nmWHSwMEnAfiz7/ENejfD7b2aEbQZL13L32bDXfGu
fGb5+KyjPjPpR9FvJ5Z/gXsB9iXIZ2BkDXOKexH9m1rBMJ2XNucMZEwNK/BRgiWCvVCGZbPHCct5
qHebEk1oLZrduK4eXaQDiDUue5c0a+nqK42BXYbbX4xYJSCIn+1eJKLAsSvMYFagDNU+RvVszUFP
MTlEtC+96l/N8ScWYYB8DOeHn9Z12OY0SMspSMWnZQM3bnzxIVxssZ0RyHVjsdUM1VPkl+UongYq
NXsynIe6CGobjuQodXPYUEyopRrszTDp0U01sImUMpkxTiKsGWccWqgjD3Trdcmr9ezwJ1FAPdDV
K131axWG1hiiqczAdtc24kTjk2YBzlZZvhMbL8kvMIZB8eb6VVOEpDinmK5lr7kRODDwUJWto67q
H2gwtqafwTKcvY3Gq+kkiBKWKS47VDK0dTGCg9rla9uNTIGbGmnKxpz64zI6uwyGGZg3UjsWKGj3
SomQFoapg+UPcLOSJTxTERPJn9MCthMoXcZrOscUsIYW4+JFnYU63RPxYWF8yRkowIhI7YZItXYl
KrcwwQRvTJaRsNcW3+P0bHHDDHRrYFZTfdBhLDlh/zQycFRAW8EqJE7gOu8ZLHVakLH1xEQPMv2Y
n3IIE8TFf7jWI3t5njDS11W+RNEJlBEtabChxD41IjPdOS4ART4ynQYRn1SC3t5Lo8ZZtKkk3G4X
d+8gCialCDX4QaEg3LdloJU9yEU4shFld3WWZMi4DLcMM2QLeoltraKndpoZir4yaOZsB6O7uJPI
KCa5VmQeuRo8M4tLIaEAJEqEmfxKQRUtqjkSA8cZx72ijYcsbs0KTpBPLYHHTlxroV2leIh2Q6ss
4NRAbFwEljodRm4nZoZ+OzF+qhnMqOp2hav9qIwkUqoohcPi9JpifqNlVTKroWGtef1t4+iZGNKO
UEO5NKWJDmWl52BsG52cpBfvNkkGiOv5/NE1R4KpD+ahvyRB+sEJUHmIvsshrGaPfYH04AluPddd
oud7qbyC7h0rI7hlDkwCYCaHt+/IABxXx91pFSKjdOPiqh04htRow1En42bx82INiWzZtvuHnI/j
mynU6Y2kokOp0unJWlF4ZIxTTJkMUZ8Qfp6XkQU6dCqR+eoY+ab828Fey1gLQ/aRrKt2Wo9ZEesu
0BHWclw0HRNTZSTnIWFa+3OxrGKHEPjsqhlbQWriw7HpLI3mJOrxO8uQuBHYKaRpbscyZ6fGwfxU
6rgndXYtb7JyZC9zCoqt8sD12e+Ao8ZzBerc/3CqIY+zVPtWHC3kffpzHk+l2C+d37wb4hM9wh6j
H8h5+sCo/OrTgsEYHdpw7i8BnC03/EXRwcGBGx0s6pz40mxxkJGRXVNgwC+0FdCyAm30ZhZqUyT5
By/w13tEO5POqxo/J5fxhAQ7lvCwqNaOFpld5qdtBDgaSgxz/Qp/SgSCDJLfQKobDRW7RgAGn4A3
4LrHmmNc+tv6oR3Is/GmzBHg3lqs9YFmBU0XVcVjT3e92fnoHJtHicvazAIUKzDJ2pnwQ4xLvm/x
Xys83oRqm9dVu54mDNabg89oLOB46R4MGluAZ0NUzOxQAMmMLDhbKwh0+JMFU6n0NAg97GtvKD8L
K0qhOtcSsjOgROQL3BZ/2LT0qhQtz2eBqbVuRY1NXTcJtWJA4DHqOsofeR/oRZLSLyX/SJdzJj+H
ckkaLWrhRtUESP0YyoRZC5NgD0TaToRuc+D2guMUcrYMNbByjUBuaXhEnQ93oPvKhKewhX+G7WEC
dNCAl0uYP1EsjTIpH40mQwZ6EjTEXTLTQGewwKL5DmriWHT5ljhb62A2W0yROzDSgWymCdxPZRDI
ssPMfq5RmWCHbki0BUT4Eq162IYJC3n4pqVrhAkKxvZVcA4wVOk+1W7SmK+5hgHEajxZ5NOGQS9F
gQmQ+hGHGXslLdiOihUSsa1ZkKs/Ox12v+yHC/1c/d0MRxPdfwOz5TyE0admosCx0+s31Jlkfkib
RJiPrNy15pZjeh4S8BrT8xA3qUqIS29uE01PEBAs/CdLwwrc8qoObBTtZAg7VE9HrYpO8jKGCEf4
fLCC/BtXUgrU4ESeWEdwzEa9gkILGMT9DuFIgymzT8R4gWhWGizZXmruOT9wqXTP/MsUUSbOlZUQ
zOSDcw+sjsRkByyNpeEOh7TmDyCYekaDlwlQvXpy0xgAy9x5wrPY/IE9kvw5mw7wGlaWp9ZAZJMX
Pi3YvpHI45FUW3kNKVMfWyoebtmlL0xZMDINYpKZEHjFlQ0qN5vKrWKbUex4WAS6gZYflTWBhzSD
c/i2FvzZwi1ZIQjTcySz1bPJj9ns8fohlVjyOwvpDCP4BSAJVAnsn8HdnP3MOc7lo7ssCPt26KwP
7QFyNc+2tzM/MuNJpHsTAS1HF6yKjDQY9FVdbQrMWfcGiodlhLoVZUl34jgHYc7c6ViyyGseGxbZ
1nu/rGsFNd5YvHflasTgr/1hAJGj4tLE2OD0juey83hUgWfXPhlZobjpVXxtFhFMWIAgce2o/8Iu
U9xQkhU6oCMikOVY2E8N++qrD0t0D6i3Q4VgdNtG+qTEb/eKv5XRt8loPdGiZWifIBZ18fN1rrrK
UYto+MNUv83FfoFDSPbascyrjQeaxgz5eOb9H0nnsdw4kkXRL0IEPBJbAgSd6ERJlGqDkE14779+
DntWPTFd1VUigcz3rnXcV3Pygd3cU9KAgxkbo9ihzvIcTqqBRQwQKKP/xLlr9cFGdpRGh4FRlnPE
9pqW5/0p4d7vbdZ5jTNlUXygIUaKptgxAbEsx7yPlA/xLIQTjuoVyeygXi5GNjcIuevkp1l+j9l7
23gmniJCaNxzURYeEb02WIl2aEtwFPuMiGEoKDXaOMmF3anQuTbtbOUYb4KxIvTKxVNRxLbXmizJ
nMvjL7UuRnnJM8+WG2n8WG7mW/ZLKr0s2UXNpje3kBxcw4PjjdQ5VK/kBicZsWXKcS5uLV3a1alP
LlF7twoA3EOrjOsBz0CS/ZvcnaH+MdHVivRsphSdOSY6pAsWttRXJjQ4Xl3TirEqeOaZXlTmkVXU
iN0YmreulPAn/HwEtVDLaq3an7Hc8qZUkZ80G5Fsm4bh5aWtlVUrf0P7YIf7BRFs5DvZZvipE0Y1
Epyw6Vvr6G2ih3fy9faMb5hZsGXB019cEPcngxpkwYoCuKTyLsdcgRsblERJdrXM/Kx5S23a0HMI
j0PSMzQ6O6X9XITj2fE+J++wLT3V2RZInGna0LlON84pndam/rb8GvFdp1JdYfm9h9jkOZftwlNz
vn36o3xZ+A4nVn5ESqJYPy1w68tsCrDtVU5ofMM5mlGM2wUKhklanGAEpp/JXHcH0shnDQkQ8OIL
N5ATkmCnb3X7O53em0vJxRJtY3JbGNPCXzu7jyiBgbIyjlrTM7rQR6Mz2IznwI7gH6ux3c2oJS3n
QxrH1iQxJw3GiA9petXHA09CVoMRegZ2vNp325PaIe0E7PV18x4DPjiXYfJJfzLYI7U3Bb7bBElW
atsfJiAxxBjOyql/y/A0Eivt7swPGzwnYmzezuJc0qvVr2xB7sDbqJQ+usfVMv888MAPZL+O+qRO
1wlJEat/VW7mdl0lgTp6peKH7brtdsRWq/E/MezSpPCnESZM7a/GEK4WR2ykJGe+vRYTbxjrp0Wz
ASq9c1I9y2HdVNt63DevNSWgJMz/sXuGSCHNu0StKNbhrUdQ/uH89akfaV6pklC/1d0VLh8xbod9
B3/Qr3Xu6F8j2Wu/uUlyP2GCMjTXvfwnuvdJu5ovBjEE+nBt3415U/I3MtbLvABVPhdS2zKD0Fjm
scWH8b/FUD0DyRbhCVbh7LiSwWXYFvgcNukDsuPoPUvrU4s5KdddfgCsd/XfSPpZ+xVnG5BWGrLF
9Koph7bx02kbqhsWPvvPTB2v+UjMn6r/BOSlMnqV/NMZqW9pIXjIqoemwSg3Och7dgqnetfYR3js
VTY/mdy6Sg8KG1QG+OBExexnTwKAuKp/ZfnMKpHZW1OWq3o6WCXX9MTeunPS71r7MaznB/5PEBQn
m55f/gOWHo+cuUqe4mhLdIzrWeUWfgAVlwowFC1fdrJTaWJWXzO+8pHfvGCQTm/gzSu4Vie8qTd4
k5ZuZnva1NOrld0SnqmoIkycqNrx2dx11akyNs7sh1MAWoIgjDIAQrhz1I3sMrxd5BttGnVXawHP
mzP967kW5FNnrZ3Q6+UmrAqfSthyvC0RkQcHt74BFY/fvay98t00b3ztautnJJXbm6EJgKpHLA9f
i31IQmoNqBgmrLBmqFFqvrX5zYKeid9a5XdpPJ0Hx5nhPQ6PIgLzoWPzXJl7RrV2tdLv8x/SHhy5
Ti5LczdM8BWNm5Do/Xey4pR0yxRdzesBvZTC9b9pTCQAdDc3X9TXutYhszZJus00z2V2pSJHkC7W
bYTgjA4yVl9OIWrTlXyb9hteTTsPQLgV+vmAk7JAdd+iz7ljU8/hpnRviLaWc9KQ+enHrt66+vfI
/7nsBmdXpatCuYfVa/VZ6OE+TF5hTh5Lj9sj0m+I+Wrf26MJpN9Mhmdk18Y+aAOXuYZt+dUN71OE
KKT0+BKY1TQG7cXyEygxTuKWydmGIR9W6vAIQIr9tETbzT/dhYmqejGn/DDZLG1mMPJspdhQV8qL
jdkh/zUN7aPU8N5mYHkTRAbuqkY3uDkOc+F3dnV0/n+909hQ0gA1j6MX0dJUlp8m/Qc4V+yrU+vv
CgDESrH6B4dd5l7bwNpzDQmQZytPQYloq5HtS2PU+3aOdnpRenZfbZsq/FOT6p87iC9Fjzc11PIq
tWPPbLd2mgb5aK4dsdbtgYtlVcjAZJu9IGRCQLoSml9GP3r0paNG0A+h2LCCUzbYGDutOjxguMhX
7T8o+/yHFvptbBC6jWevPNe3vpbrfv7rB8NHgdJycYE5b03+y6qx1haj30xdHXnEtwWDtW60YBFB
AdVi9fHfZO91qJNJ9B+FuWYZr1vPFOMxrclg7obD3PES52BiOvYaQGo9PpXPbvshLTVIRmLd6jSQ
TnoFAgjS/lHfpT8Pw2OxB6idqMitmsecrBLvzxU0NdNa1hyv1XIEUwuX4UMTt9hIrmW4S/jVlqU8
m8qNbNEm5Zog6P4SRUfuzXEOFpcZ68n6k+PviNJaggCsGPCJoHB8zTyMSBcN0rIkiVoeR+1j6IUZ
7h7owwzw3V1GuS2G/QwSC1kFlWDIq1vAX8Dz7CztsNhA7vq6SjkFl305AxPtlgU27sgtHPeesANz
uhXkbTer0F6XGDRDWkw2g9ruyvlU/jhorlJnuAAug1IMw0Xp98rz0j1RZ4GHcnA+LCH5dP1M3+TO
1q0k2oZfm6iU8qzfJmOXp2T37Si5W6XUNnLqDX3Awm02L6b7jNqFOGnkBIp+03n0mZP5jkbTn+Qh
YcpQGRDIaxFEqUEYSYKk6OAb+IWA1+1X5nz049bRdzNJRdR1TT8DmsAcAu88cJabPdNavk6hicOJ
vHEj2rbDOU/eXPs4j6cUlhWg19qbHXo7wN36UQI41UHWx6D970TjwJ7cGPIYUTTyGV+H+Vxrt+7P
/clie9XHazv8riYArDi+TXb/oXEzzPzmPrqX1WeGEswdDwNNfqY3xgGkqNH5CvaubvDEUz1ojBIf
KdMjY2QWgN8Z08rdujRVhecs3WTFzR2emmGtZGcVbrlPDzSwC0Pc5/ca1PNXZdcG99xUP2X4awkv
dVn60SqnqsfnrlqnZfItPu/JIznX9maTwdUr3uKRtiQtX0fxR1Uf1S/Br+nT9ZT/hOVbT6KrmV5Y
ASEhYY9M87iUid+Z3J84BlttL8v2YDZwgCQSQTHm6m4Z2CRAjoH6At7ljtnpaGdv6QKdjpylRxyQ
tYHJx5vdib6ZzPlQM8fptu92T4t2zmpvGgl93hC0EZiH0HlUnJrruf6YVHh+zzR+54ecAkWNu2b7
MJCt1Awbj/0m1RksUJFkXgnix8iA0sfF6Jt8tC8aq0nldcZ2WtbGs3sZmrf6nrgezwMgKGCFJiG3
lL+s+EcqWZUH7kfBoKm9N8AsMtmqhevPxUqikM19w1lVkerrl7iADvcfs9vHPAdhuMUJpIqvmr7V
M+g5FmuYorPLdVBqfOjjxuz2Vc9G49L9oR/q/gtL7pND5re5BAo05vIVDqglipfxQ3kkwXRPCiqN
pqLFtgtiDg11N7EqlQtBf0dpoIp93DOwCnq1DvvjIk/p/FHH7zJau+o/FYouNu926m6sp0ldTzbc
4yEDgXehfyjuUGP71dXUrz5XDrLmpgkJenwTYPtK9W4nHLN+RKM7IejDJ5H5UeqzaxSoDMXTbBFx
ZfPlINQ3f6dwnyfKRoW/jsKdOvIBJbd+qAM3Tze1A4cDcbecK7R0EgIUIfbwVIWcE9K3ebWr8juJ
TjHItJReg4hENlvR5N5MOxsLQ9R8WcqLkY+Ig0Y0+dg9eUOkw/CO9LGIgmQpmCHAtW1uqdpeO+m4
ni30OJkEeDDSc5eNq0pzjj2MPvnOimfo117eqJiE65YuAqkV8/bgNKz36XNUkQgwZFaDBgrERK+2
qU25jWALz7MgYleEeQYx6e6i+hTahueSZRxIURmPTfmZuTwTMYAL06mIypMmdK8QV6X1Hx/1cDW7
c84fKLNP/mtOgoxRXDPzJ6xIy74nKvJ8jQVcf1Go2Y2sYFo6Yo5YdpmTQ1ThHBX5VvvTAe3dKAAZ
qecFOWSom35h35WKD+VQcRQun6X71Ur5+C0Hnv8EVYwtWROOpsPcHXu6+TxOEcqv/IMrW2jAiY69
GpBo5076r7WBULOJTJs7OAg2HQRkEAPvavtURH8tPPzMtjv8LWbr/ydUOS/WqYdal+xoNWeiKsR7
yUgUN+9Dlu4NgSYrSvY6f3EpnAO1mId80m49mQTjvjBfwvRiomWU4Zvajq2/uNq574Zw3eiPabP8
iLJkkx+U6cPVwK8Runk9P0r/FrvPuj4EU7ZvF3iq8FpIECXj2sl9qcMcPmvK1hLrxQ19e/htynUE
u2I7O8pdmXatYhcrr7E+MGl/2+WXCcQUdzvLhG5ZJQ2NkwXIe0oibP7cjd0pyfXnjPzoFfVlUb63
iFHMv80GuUQ3q7DOOUzn8jm2XKSReyPGmnduar7sKX5VXLj2arGCQhvgn1A+Gk25q3ve8K63ONec
774DKeEG1kZFbPtUfIbRvKen70X2+0l/dZAVl1gI4vpuKfLaAmo3LBixowzHGHYfOE2oXhFD7KYM
LYFlqFFQ6dazY8v4ZpgIhGrJTF8s5c505a10KO8xEY6W37pM17pl7JQaNWO+3Bf1AQFx5EjVRfd/
yiKYXIRQZvhQBrI3mm5zz12q9BQx7M1xwAtArtrKLPRt70ahVydO6vVqPWyizvySjSMDmFBUC3N0
FCECEtMY6A7VmO6Lc6gEXbY1NRd/m4/vYDTGN4X7PbQu8/DC+tkkB1fgnahjv0CRVHxZtuk7FCEs
K6thnUoJ0xc4YbxG/sXKs0FJEUsoVhnXGK9UNEHCaQgbUg2P2dQZ1ATW5XMmlEOtKaMnFGNtkcuh
86K6vuhuvRX7WrGdjU9LwH/pm6zjadA/m4kVP0dNURVwJXCW4kHQkUJcGp5DkNFS1acmqu62rVG5
PcBE6WvE7OY+0azzQPAmMMHMFCuAsCg9ZgzexjZcgfFhRmRURtGwa9r8aRh7E1YrhO0iYDgSm7pW
+TIxzHllnqZfkeRTdlzIkV5PZh9a59gWzSXXXU9wdihTdTLaf24i9jnxIvXQl/Q2Wf7koj61jOrH
Up6cMt/FsscR18eg+vlGDc/WECR0n7iYsQza32flbAhibMkHKE6JwbjsMTs62pbqCYM7YpJH3Ekx
s+acv872XmkC3d2X1kZOt0EcTDpMMQXwjnVVd+VhlkFHTQcklrmA0CcKKKSB8ktDkKWtk8kA7dec
VwJTudwLopni5V87NXtQFXbQsvPy5qWiK0Oy05whtRXnYEbPtrVuCZhofTcGXYLejblPevaJbNky
97vYojCyCrHu8TEYa0QPQUlsbT87viH5caudrMWun6OgR3fQ66yT9Vs0ruu+39aZsavNzoRxY1BK
UBoidebUfaufS0DUXnw7nNaMvN3wmXUuMTXGR9X8AJeFTXHqZHzSym2mj0+L+2sKIO6cvaTR97PV
BrPN51ApOxF9GSZVLYqP6YyMqH2mtZXnFuqn6m4oevSbCtGL24SfTVFTm5OESEfQ4E2a6Sul/Rk7
2sK8Qx1g2987Td3qSXSbw9QLa0HHnelZYYz+oVRQ3w7tvGkbh5DPqezdn6Gp1HWvzsJXNBmvNSv8
1UpUqLzKRt9SI1l1iIUTlZaF3DJK/gWkQVRxfy+5ipCzpQfMke4B4bXhw/vxTrR9HqRJsu1r9xBN
E/wdlTdol0Zo+HKSIGKVNXlRWwYAbGVpIjQbAG3EUCSHZKpBo6JLjZWtBhTp0+KoQMEZg7Zd0B9O
ffkxam4Qi/SMKPeUxsk1fNgSDdCmnqF+wa2So7WxbVtdq33RB3b10IWdJuugmol4XhB0lqPtBsVD
qou63RsjwvHDaGcPq0XkWxeBv8UYZbKTJDiSSrQJxq3jRa8hlcK8YVDr1LU9fA7LP7Pe6mybBiKy
Bn1NxFCCM0/xpf3c6qfJcZlwKp8+61C3VnrHX/GvrQj8C+2nFN1Bw3hcOMzm9meq1Owtiu1P+b2o
0ldNzPZ5htwGQchYyB+abS01/Gw4O9XFjt6UBmx6rxbl44UrYtImc/ursnnQjHeULEGfYkJT0Q1H
Rv1XIeBPvUG8x1JujBiKogZ7S1XT9eZO7CgLom/pr9VRX01MNu4N4UYznIfiJw2/ogGQk1dYzL9I
C0bm6jzBhd+BTcyqtm7sYOmDFk+EehnMjRNeQ+1khF10SfFrGmgPb9a0/MTVMO6T9k1kmy6zf608
plxl2FiIxGjwC9DHl8bZHmkLGDLoFL+rvLR7iW3ds0mFdUYvQ4ObGt22e+jtSLlGETK5KH3FOu4y
gIVLWR/nCJkTmlWh53D7uW9HzdaO0F+vCbVzZvobeLpWI5FSj1G2gJVQ4fOUrZspWCbfuXIRmyDc
atB+qOza1b+YPL9c43g1100xnpZxF4cHXZxbK/EkR0w6vA3NM1QThPKYQ58GbgHehtTUxYzrKZoV
DCqXGbxMNKT/BiU6p8zgZnOYlH/96AYc2tfYrANlfDUNk8DVEUeC4RepYl0tJrw8Q8QwtJy02VXa
wtp2zULyB0P/ugx72FLtyn9/0CMP6RJjMS9tmXZPMftXni9HqZHPDTphAP10QwKZOp9FZj+0S9om
V7dZ+bnM5HxMptcsuqdpH11Y7t0p4+fA+5p+Og6KKX5j+wABYR+1v7xH9qq3KwckvsOhURpZ7AOB
L7ON0RR8I1v2Lq3V+uLnVQQtQnx3LuSImoBlN1F+c2GjG0XTiLw+TjaRDCpSYUpg6zTeDtUs2Op2
tRgukzrjaRnauCJKFRq7yKCrzY6lsyYGxW5nkAYjGIa/qHbEM3qAejVERX/pI3B8jv0JNktG2uyr
Ku4OF3gqeVL7pPaGynxzEJ9g6yht61IVxibG3bJv8CJjV1GKrcgpcVQYt/tZ8MIuSCcnPYz8R47T
e1WR9jsv93QZFCQbW61TCy5AMJEm7ja6PE70N1WOKVa1npwLZZ0hC+lLYuUMgyXRUeATVIHXMWu2
+qAgZJ1A/hi/rr0ib3LI/HkyxFM3zZ+TAlpoWGrjCx3NcOm4z7VGYZo7PYOzps29eezHrS7/Spds
+Vi7GIyfZjWmXuk6F72FS87OeviCNj1bp8m/mpqR6d43XJpVfQvF1SC2GhVhr9IfIN6m9Dtk5Wrq
ezR+aBxukXjp7PtkgeVqrypQYfLQAd0TE4rY4M/xeWxO7ohjIIzq+smZoZZCK9O2ThzpnyEe1Ry6
VC4wcWUY+i4jlToExmOl66HLw6V2wU+d3dik5me31OtRr7Exhy9TPGyN0PHzdNJeVPET9orHtWDV
cfyGMIo2BhsZRmNUDjrgUflqVInvJPls2/xXLhHY2L1a2l2dhG8KoILav8QTQGxkI7NprSzdRs6k
8/qg5S1VP+fxW3EOCcvRkP/LJ9PeZur3HFEtKAzUxMZ3HosjkEW/CBUSmdkEMw6CN85xq+TAdDZF
8WcUNrRiRxDRpPUHdYo0IoK/y/Fu97iDQOIJVuS+SzftnG9tsDvZf5Zko/fRC/4rRO5oDwc+bo6H
8bUfEYSaasGOkvgWOIq+wAk5ZrztGJ7BzUGkxsdPkzRBUV8hYzP2d1d8tI76LAv3X17ljM2glvac
KygKHpEOSB03ed68dTbjHTBbYg9HYogTJUAtLrtp42CDQrdsQoMIv2nYcZrkIU6nGGMVKZAa0Ni5
gdbFshF9V4kVvgP3coDVv7ZefQ18s6g3tAjBKBF76YX4YsAR5VnpT4IyGq9lq/Dn+k6aIxoWQ3r5
CLZJRnKPmUvrOSdZ4fLSuub8U0uXdTd0u15F+rGIA92mK8zEk4aUpRFe1sWbOJxpLwaUUe6z5Bur
tWPlPAE8HpsBuFvYF02WW0TTuRyb94n22KIvcQ2hUSPX2en43wWcByvyvGyoCti1DS+WRaBh9TeG
wHfl5L73aQPhHLFrK/iac9sEjTGrAEvCRLLpCTF7vWszV2wXtwZ0jcynIgHjYxZSfVm69dHo0ZcJ
rUFirO5DnWE4af0ksdjlJE9hqw7MpfhPWgtFeuTCEZrh1R5tYCPHOimOuDlp7WnhqZybJ5uJ3hBR
0AogYuFxjB1Sl3kF2ku29zpFkjJO29I0zlQBQti9wj7OOCs24/ir184hT9y1KfiGYb34817AdJt8
3Mqh3sX8tbQW5f7wWmpjYCX/OPi3c5kfYtfZhu2GlTjqj9ZriFKnqmj0RqvSlpoXguguzuAhvt5H
4UfYcDryoCCpieLlqZJW0MFpm9MEACteK4LhypEuGvtiI/DGZA3hrHr18muiz+rCflcX/1wamAh9
eExOI4q44sft74p5650f1F9R/ClV6BPUa70fK58j6dym7fKjgmM0FEaksz9WA9axBM04TBvAfmpe
jOQjHC+Mp2UHclXxFiO1UJxA7ZSbXjZbNzKChtB4b34wMMYkd+zmG0Oge5/L7aDcxzrd2OTXuvFB
n94qLEj6QJubqXoibh/khq1ljZcNChDk46UfOdgTYlr6b9cao62ph7vUcv5FtNoOdbaZHJMycWxu
BXabHBmentpoy5Aj2NohZg4ysWyGrTy2w20c4001Y/izq72BcQAr4JoYxYf7vTf5pJQBihOxlWOu
2IwHTPMlGBlrkrSmfYrGwwKby6NbY38p8U21fVxFiNY+Zv1Lr74d2HitJsu1/yiLBednMn7PU4mj
vio+tDK5VDHRta3RXbTJeY0WldSCfPEqdz4o2aFyCZZr6bQTOw0sLGGrfHwOMuKv6WA8bPiesLGo
MvpBisR9fAAx5t3i9CyddCNLROcpBOaxry5ReGOZiUqo4EMuH2bJoO6TdWcl3xZw6XiblVfm/bgO
L4MFYTVh+1fliMQ67Ng3AOLZ+vddivrbGserihB1QV/rzsO2YzkRIs5WuihOej37i5Xv58jSn2nJ
QglrdDgl425aix7draZJzu5M21TW/K0L56vQP53ssojeyxoFWYveIsTKXXkS1vSJbr1M3fUQIh0P
JxUsuXxMR2WYv2oNGD4rsC+Tjv3dLh789yPTgclmqmZ2XcI2jAICa2YnrqSzVUWgNVQrxmhKixMt
OUGnN57D20wivimMQ5pDKXci3E+pcTOTKEgtw5fuhP1iUyUbTUFPiqC9N3292RTJSRHhMxaILv4e
R+cq53dL/mDwhcBnC7UtxdejZ826JopxaUHXG6c6KZPq2aYISlu1n50pRf8UOUbAEkdsUz4GGBD/
xSNeq5Fctlwk5qcTpmTMDjUVoNn4/3FdyZCSainriagV6LIaA3Df8z1ZU7BEKI2wSU7FXYhP9H6L
8V1BERgIHQZ/UphhOFCqN2EvL+xMO5tbp9BgRFypngasT0r3NS3pyckOcw2/IUs/LjIMFQ5SoXmb
TvMmEvKkoDCop+RoJdVelxbOmMkK+krXfVw/68yqwZrUfR2CGsRV9Nak6tpEx4avlrJ4dMJlG3T5
eJJt6ElIlXKZUeMviW8Ix8/KEeVcW2uf1eLaEdAKwa7KvXUar3c5Ubf0NgBX73QkbSMdADYeNT+T
QLNnY/zg4O21u5h3ZsiX5mGuZNh/XiJCW9CqPzNgV/LG82G6V1Tcot25rMyheKkKGw7mttjBVD51
TBJaDWhgdptRhDfer0IlRE/5LZHGG1PqNWbPW5JVyBHdCoFUUim+ZojOi2XLB6wV+T5rRxLogHaT
xG/Y3GXs17A09Tjuncp+pnKr8lurvLbtbY42huGbsXGowIU147WrS0ZoySKwLrPQWNU1RrQyUOFa
DTF52SNziW3FKM7J1GMXv2Nk27lqsZFaqm8Wbfme7OeR2axaLq7yk093SHBW9IcPlCoc4ngtsXhh
mQSQtNlsodYU+xq9g2i3aqR9DW2FtDjfTwAxerEXw480FkTn8bejZyDgCnefSxrYW1fGx4nob2ro
xFe0sKyFxnIw4e0XZol+OuNyAUWZ1zMX+XxWeLEH1cKAoK3ifnrHKNS5P7Hxp9nbpW0vuXWGv4Qc
nnEZK/UpagrfwIefWM0xWy6NmW1oel03MEZGfm2KDyd5mxvuQRzm4pCNKNgbROLGqSGRKm0E0OSD
pQhKB8NU7GcP7SGsrMXQivasXZxjo/wZBOVmuIXtBvPLQ5rUxxWOfLHGNxSRRtd2W9qFvDyO1hC7
Mz2JOj7bAMmzbgtPDoNfLifTLvjF8HAhNEjM3arUXkg0boYRsci2c/WU608684266ZY9SbHA+auF
9CNnwsa6vD3oLrkuqx2+3Dj0QmsHYGSam244172XA3PJmynXdcGQjSbb/K0fjVgAIyJ9VdB0oI5A
nxQ9ISFfpcaXYH+GQ0BVpQzQrQ2+XOXURwhQKL1NkeC5LOW6wXcEJxCf4TEVi+sVPUUd5l7cFsE4
j09VC6VxjPtDO3/Mpp/Ylqenhy65ttPRRiaqx+dKVXg0o/Sjys2dIwSf3rdbXRql2NsO3G7josXE
EKl8MXbsWMuB+7BngyOt2yzyl07sS9elDBC7Fitu2cFmT9abav5ZeYGay97HcnlN6k9X63PcKhgc
6lHz8aT6s94hekg3SoIsVhzk4yfqv1jT+eZRSYFJY/jrzXBddNWrOvRPMSRM7xAX3RyUQWIOU9ZR
I19k8ngq4qvlxvuaT1oPtQCuxTOaftcZR6HOFjmojLCJbOn4S7dq156wGDPcvQhZvmPPgPaHBggo
X1sn+i5MiUceLKQk81L48/BlWQZwUQ88IKsNaVjgqQ2b/9iTT+54ujvvNHWe/Xo0CeIsnsokI48l
Ygorhg50xR7kFISio2GtZu2tp36z0AtmpA2eTpCnfmpf46bkbW+lSq+dRbKK2en6RSqa/fpI61N9
m/3el4PV71wN4EC6YAmmi1pTTIhDMT5hRFHme72cEXSm2nvalN7Skk+ACr6Gcf5wuNoneauhfizs
Em4ThEnzaXaXxsYiMeMCG6f8t2ixOM9tyIzao+fX6jeHouEm7xm/xu47MvSnptb24pEAUeWXisQi
uxTxthyuDcAxTNqipSsJCCagix2NaxGjzGRZQW3/UGlEulEy7cLxV2JMdiMWuCi8ugNjUiHm6lw0
SNNw1Q9snrTOWjj6Ru0cPrbHCgLEUD8yzXon8Egp+12eJR+GxIVb5POzQ4PADdR0y+jZmWBew2XM
kDtpeBnWLe9a0z8LQnoQ68fR99zt9FhZq/paOP0OTmVTEe9UZfktIiWLuWlBoEaiICM6fQxo+mbz
n0zPee5LRNloQeMZTcN8ickyXzFnkxqA4DdSnEu+LJ4xhl7SrqO2/da7asO75A9tdOjZnIxU8Sw4
RyeDsK7DjQ4yFE03c2Yws28C1NVvw3nxnDxjxCYTS8mHv/zxwMUBZWUbw35CplOHt9GkilHUm+ox
XoC61dU/jL79GIgYDxutVDYYOT8rhoNaD5AOiRJumhSj0jmrKPcS9gstJcLZxnUcNtPEKIHRDddi
FGf+UhTc40t7ckbl4YS8gu6UyUtdB9htceBfYijQme3tFZUoqQEqP/UkddxigAyBzF9Evw7nZ40k
FmXHa4mRtXKDRvk3dshpkqC3vKn5h9pb0uqrPrfhPhpfZm03hNtUKv7/ODuz5raRNGv/lYm6Rw+Q
iXViui+4iJQoarE2yzcISZawJfYdv/576K75xkaZ4kRFdHRElcvElplIvO85zxmiGz++VChOvdUg
7lR5Nvbfs3TtZS8RvXj7W2TRknps6J1GzyFrRf+oq7VD9FS/FxQ4tQwoTcb37FTzfZ/eDCkVc9c4
SDujy8BhY3OdsGh43a1trbLhSnSPmXnndva1FljfCt6dyr1iD7zSuysakrXePpThRes9STbLBXVw
1fn5uvZs/9pt+6WoeWgRzo5WYP3iY4WgP7NvnWuvBHFYo63PlWPu5MFKW5YuoE+a4csKsnlq1OxE
6yvPQtAzxSxRU0qNMZXXTYUGS+bjttVcOlF5feE7OctCO4pNh+xqWWK2MtKnUn9T8bgpcZCMBdm8
1TSBveki/iNrN0r/3Iir86oot0rDI6W0jYH034UDk16GhxSYYR1O30N36frxtZ43HiVm+6IwdL48
DDTTVDXPPVr9NWW9on8OE+LrM8EGxqa3YWygad11Obt4RMC7ymJDNGLCK9Nv0OYuQ52P6BwncBze
dk7G8jtuXMg4Q7pp7GsproU8dykJ0XfUnUvFp3o97l3LWFhlWV2YTuiv4tD6Sm8CzAjN7SoEHEU7
MeSJd4b5Fgh3G+PsSib62Am6e7ocYSeZ4nJhC5xYYLH0+DV10bqGtGZGYW4o3xYmm1p3uqhksk9l
fReZCH019aAF0c5HkWFpwZVVR3LhFljPmnjrueFWTNgg4KoN+bgCsNHRAMxuIf4sZPVYxLgY+nWu
XfotoOgxtZbFwXSU0Bu+bRmqHYurPPiT7YSFrixtNN22lFxn84XqNg35fOHztRiKAYtAVKeLttS/
aqX/rMU0g+lM2TaMg9D6bvOyrtTaQI7v1edDdGZHbFfC8SOI413moVvHnsAOysop0o0HPWe2ab12
7SBeC41s7du3YRDtGxQ5lk6V4rA/V/huM9u7MCpQTvfCAR7noABKKOzSWWvKVYwTnuRyC09hrT0G
olp5dAYaFSLTuA04I8TcsVWupomObjZ+Lz3EHxotGVAv3YgNyk0vHaqGFbLSNkJIhBZwIekHpipb
12b5xc+za1uFN4Q+nw+pe1O0+7gHpdS278hnYm3ratdBYq0AbXw1/HDnp7a+TEIsCezyaUN6C2pY
+8RH2RQPyIg/h1AZB4rXbxBU84TgJMim1PF6TDYLffk6PWFzXhxAibf9AqfgCVDi7yHUcp4MXCRx
Z+nCQrdnnoXafdF8afzHExfwe3I3316/MrRKM9RHJYWx0/W+OMhCRbUfRRgjQLToDhljUT63SY8h
1qosdvQhPdf3NnBpK5lTiObgxHn8HmvLa+vX80gakVWdhyZnGq4O0FyFi50W4Nm0QtWFO0msS7Uk
JZ2ep6/tY+oN+olDO8duwQx8XDXSnmyHN8NggtOF2GUHvo4Nb1hTy0MjfZcQyknvBlNt2qpdJ897
49xuX4YGvEHNANPKTePhUMQDEjVfSyXWseZ95y1Wh1vmL4W5jLtpL0pqD2Z9K6xxKUZ2ah4XVX4J
x6eMZbh+kaWxjVB96B7W8jiwX8L+gXcolieMmEsXX5lfDAROtNvY0i6UWSOqh/c+texoscszsCUO
/HRhB/fkkDgVXLOSmf2id5gps23ZVlsjaS6yUEOBZBLNyq7wu+L7QJQXgn83KPx2ki7u549UHobQ
7+aG+esj7YpE5WmmT8QvhpfXq/TCv8k30eJ19Vhvk2ahbxCU6IsnbYmhDoXs4qJf3LUrd0Fxehls
PoLlG86jvY4Cev35GQn72CibwfhCVxO15gTyMhDdFjKVjsZDK78Clv9aOWJReJLyZLCmdHdogqFl
RSsaxT2+JMm+HGgj3QvVsDu7aGlXdWw9tyWY+9e4forYm6dwTK2bMrzxDLV10He3Aaz1kS5TD7ZU
t8QV4tab/k0vHpS1Gz6s8XAAB0zXtE2zL7F81GAjFms0LMG1HsKqOsgDrkTvYmt66lDlZfYFLlez
XSNyvCVneu3cUZWewofROtOBYiRAQvcaG5p25bAFpAPNkLoInhsDHTgiICyJ68nEaX2W9ZS8N2AJ
vxxMlNRpP3oHrQuGwyV5LvpevgGeK2769kWyLvPuYnCkyU7R8JmKa3quQ4G7X7tAhlm5w6IHXdYt
fAhQGfUPqkr9o/NE+9aSl5LXGPvFttvSusDmVvfnNrSgNrk6sLlSeT+A0EU8Jr7XBZOAb2AfOQFp
YxN6if7VMlEhh+1ZlE5XGBN5w4ShWOi6zUAPblQV4AQyH5Uwb6J4H+RoYrzrFNEhGIKYElG9bsbz
WpioN+9ccdX670TYNMO1HMq1Vb5O2Q4jEZ3qxwrnlU2cR8EEBZ+EF8agkiXuEqaUUd5VZtTC23bv
RNHdVG32KhJn5fHNY/DKTzO+8aDTQYQYd4nlLfmSiKr1AB+Aj012cAs3fhU+OehDcRbSYyXhugi2
qf9S61cZG2k+2wvThVgL8ErAMEHMtE0Uq4684h02UZ2XCG4zzirpN2hKEeNNMfSSgk2iJBpNPo1Y
APBpxfVDNV602U6gMKhQOKOcK2PM3lHM+mm1Hy6oNl/H5Gj2S4Ko7YlqAPF4OBec4aY192l6C/vF
CM49GzBOtGar2JPjXuM+S/DDBc+1iL66YfiYZNtMX3rFQ9LcFplYGV3wRWPfl3YdRmcCwDJ3Gbb4
SWoZboY8WSB5LhA+tml+9/l8/hGL/LsVZgaAZIh0rjcWCDlhsGBOgdeodS9RzT4XjWKHfNWm4xey
YZuUcauZ16mB1xteJH3wPqwWiFwGid8woeah/H1fOh+aiao5bQ4WjJeCEpfOZyX7+A7IeniL3Bgs
wi5ExoyjImmRLdrVEvVm6bCbYXok50Zd067Z99pFo/aae9GlF55tIK+4V3TcFOIYVd8W43aM65uO
gpDyKNUXbbNRFG4XVhjeWpH3lvvWMne/1/7OR+6jI+pPmztqwuuiGW6ToX+Vfrc1h3Epcc0PCkiw
CK7M6duQnctm70zTqf3NkXejnJE9M7v3rdY00v14G9OXAsT4nhZngv3cQWCxpAhODeHzp3lklyNn
D9Pxw6LNNA6Vx6Fx7mYVlngoQsOhqfi3jiBmTOIxK9wi7HFtWIdI0umtpqPfnHjb/R6fLefBN5lW
9TH7oWQfixW6RB3NIBafQyF5VeJ7OoVdP7w7fzPi52E3pirGzHWmZJ/jo9HEtVTnn9+bI2/GeZYN
G3+zsqM2oQucUuWs5cIxvbOJz3srE4+fH+PIE3bFrxuCFkaqIl9JXPoJMyvSeOOyyKO4yUHvfX4I
98gNcucDVvfQYittuKT9gvcHrF4Fbg2hKfBXK4gXbm3i+VVnqEj2GdqIIrnUojcf1rjmT8i0hlXa
XU3ofrX3pKS+HCXnQU1Tp9LO3OwiTFiSDaq+BYrymmpe2q2s1FtJpLDRQbtfZhuf1h7fV1Dzktr9
Eqo3w7gL425FPWzJC7gy9jXwL1lTBE2i5za7yhFkQ8fwFO8X41tF6mU7nHnaYxG+GYl+W0209OJ0
1YVo7wzYyl5MKV5rSaZ7LM3bjvzsJr1CSDEUxBoM34oIEDkJBy1tkdG70HiKFC+J5snehulBVLRj
wvSqGrCk8IVHBzSmGRWpwjkxj40ja4Yzm2Z6w4e2Zde0DppNqIGrw2H7VTODBzPAlnLhp9BjsbZ3
f2/mOQfw8k/wYd6e/YhkQt81QWHfOVVSX9N/whyQ5rkHUz3LAIIoZ4WoKgGG5jrWzedj7Rhu25l9
O+napMsiG+VOqyt6d5OfnSWjfae17HEytGCZwxpA/dzSGypf72mprzutRsXZ87HcUtvMKZl5euSe
GPw/JutvVgdn9hHVh2ndBWEpd2FfazguVeNLyPGZ9hzlOuSmiF7f916gyjY7h8aOLXTUDRa4S7NR
gDwcc3irEnWQy6ji3IauDgszq7Nd02N/KxNR3Q4OuxyR+/V979kxmtfeoGt+mHRY/iMkeGqC49K6
tX9i0f6x/v/uomafZ60h4liHMrq3WxvynkOdJT/LAShiiVq2vkPTjdaMXnzTULRabr4fI3g943Ug
o0MPBq1GHb1nbXpXqHFjIkNOEbyF5Eq6pAMGaEmrqt32FS0aPKd9VVCQB9PoROs0sE8F0R/eYb+7
hsNq9dMYHUzP10Xi5WCeelpT6GiW+ov/Als6pvQP8MSV+PzcrSUpFq2QQhbos9+tu+I26l76B43v
DXp4r/0V0wo0z2baaUiUuHz05FwQASMgcV7tCsDG1olfqFGCkhUL76n5SNQlonLG4bsihp1iCu+N
p4rADnOtvbE/1VBZQIx8R0ak1evkogYXgI+Z5LkNyvEmA4e2KL9hX670RXoDkdI110l9C5JkCgN0
gTtK6NmJ1AD7yFvUmX2fidEo8wmE0yVo9jO5TS5oS1yipFyEZEZri3uXwC9zaV+QnLoMzzxEkAuN
xLHizCZ8yebbMVn5C3avW+pqh7+1SpdYHVdAUZYmlZkXucbKtlFLPIXXmBeu1IYN9SWMY8SxG5qB
52rTbttduHbPMFD93RE8e+/ZbuBXds5VkZ28xGi/ERv9FgMqlGcyvvsVsKS1fc5tXgwLcwWhdPn+
/BCskjOqnTu83eUp/P2RL/IfFZCfhmE0tcnAqi+IaaPruMIzsjzcInvBZm6JnX8RnYUPJxbHw8X9
bsjPtnMVy0OSHI7l77W77JwwgpvxDaz2Mlv/zbrYj1H00+V4DUKQSozOpe8hEi+TK1egxssGtl2f
X8SRTZE9e7U0ele6Q9I7l4Z2MDy25NuUcQ4VXTvzVHky6OXI6mDP3iOZ9Cog6xOFErqdRd+uzPGB
bwlkB85Zb5NVUO/c6VV5pzZJR2bZj+rIT/etzfuu9BWi964FHA+PUisvUgqvoORApvSrQpAzkp0Y
CEc2ffZs+ZZ0Vk2l6Jjx4thM+ovE3W2funVHdnv2bF0NTLsYE1MSkRM4t12JEQ8k4ufP/lj5yp6t
RY6TurkdtlQkqxxOUVLRUU9Cz26W+CeAWw/2ZK11B5Nsgbrm2hjo9EYWaCmQ/eE6tUL2nKS4graW
kALasqE6knvBYpj0Fn2wAAUyIoYkoQYguq5FO7sW+rlyQ33XwolYDQ32lQ7/NoipzH02BWRG8nV9
RGbR5DmXbmpA9fR9wFdK9763oGWXqhiQ7iszh1YAgO7zO3GsyD1PmpQG08yNo2TfBzFUNjvrxmtD
y1oaqrz1jZBXyEQY5RZ0bbymvdGvvSmTW80YXpPG1bZG0PUnUh+OzcjZUkontprQOpI0UQPhge7N
eraEY7AQ1ol30LGrtWdfEFFl2Zh8OEQok2hTodZbZDzMdecgfrMMR1/3g1PvRVf411FYtRcqxdsG
2jXGXlVMq5hF9sS+4djcma2h4ZjS+nbsgTFUUjGILlxEVWNUntipH7mZ1myjrtnSjvUhGC+1ck+O
ghjOXA9mzIlHdeTkrdniWXe+mQ+SSIBIVVStocDW+07o688H5bFzn62ZehOlqkQXe2m7sGNM3ftW
A0YVdf+quvjUwD+yMFuHg/+0UGIyDScx6RxkpATTxqjG07y7iFOT3WW4c73pepKjs4B1vhImgpTP
r+3IqmbNlswSpkxZ+mLA/fbQps95fCJf+nDnf/NKtmarpevQfa1KfjcwLpLsAM9DlW3grQzX9rT6
e+c+WzXtqGnLLD+cu0Zv2j2LkuzEy/jYXZlN/QoChVOl/PKBjtYkd71+IkPq2FCaTfiW1NDUZ7G6
RNsPWHg0ViiLYeV9fkOOTYPZHK7qPgg0wa9bTrgg5MIX4OA3n//2kQdqziYwopwhiA9n7uHx1HEK
Hbzo2RcXUoZ+4vSP3BxzNovD1A+mTiFlMQX2bknb2Aaw8EbN8/NLOLIXMWfzOMr6KQB0m+9tpOGB
PvkLw3HEudkB0SMBz2WgsvZ6im56LqB9fn7Uw6//ZiaYs4kdKoRWk5nl+zZqX/NEWlTyZbpJFBCF
PGnxOEDO/fxQRzIupTmbzXbb5rwSp3iP7ya50h+mdFEhZL4dHuRiPDEQjj2lw5z5aaEqosgtyBqN
943M+WDIyghSbOm+xg7azwKP/Kmc3WMjbja91RB5hvRrYKuI2PHVqOjRGXbaiAmt/tqFxYmazpG5
bs7meplqyjTRd+473Y0eSh78zvdyf/v5IzkyJc3ZhA+DOPCCoor3ZnDWRfdxd62fio8/9tOz2U7n
uNF8U8V7DRJn6gxQcddldeKNemSuyNl07x12l0bHXUkfYaFnOKjgmRmAA5cTONZT6+yxo8xmvCXj
Djnm4d7Tlus21Xd6NjGZDP5iAKXx/vkjODYrfuy6fxqxo2s03ag4SgzJqlrFHcEHMBIWON9a7cLH
KlCeWMGOXc9sridRkxA+zJEQ8qKEp3iKW9at15DdK4IYTlzQkQcvD//+p+vxyJb1kxx64+g9depZ
qRrIxdvnN+vYb89md5Nanj9EaQqq4KbD3Qr9OmyiE7fnyIyWsxmN4aqWAhn53tyDYm8xlFH1vtHL
tZmfWAGPTOYf8Z8/3RqzabuuyzhC2zxCG8OPd+LUj/ywmN0Xz/LDNrMLta+Ha828JDvmxA8fK2GL
2U2pw1G5pUrVvsCo79G2Q3uNPXnRvvlfa1yKBD6dEiUcuwjx68ApJqMN3bRU+xhZb+k8NvWJUXPk
nSBmq1xrZNMU2l6ydydtY4LeqCg7R8DTnVPr6JG3qJgtdq0yK63IOEKrQWJvoFvc+NpHU0GxlPHq
87F/5Cp+RA7+NHjGIKLCbEXcHgyurXmX+LS16cjn06m46yMPYJ4cn9j5aBtDSLdWpI+qbtBoas+f
n/yRG2Qc/v1PJx/GUvOqKVH76a27N16LD/8rhsPPf/vYac+WtUY2ncJFq/bNaFuwtcRTZWonvjuP
nfdsMWuAcAROxE1vP8w1UXuP9ll4+/lpH/vpw+X8dEsGHaFXGQfMLKIC6E8hKRMmLJAptonSgirr
K+9v3qHZJHaK1G6DhjuEv4EgpBZL/ufXcGTJNGZTNivJuIIuxohpEH3ssjP9xst2xcupXvKx35/N
XK+trcwNuP1kJRr3pHsdwosrPJ0L1AafX4JxbPjM5m5X5FGo/3jE1iK9ql+KG+0LvQX5TS6DZ3e7
9NeIMD8/1pEXsH749z898kb7n9GkM5q0KxtQY7EHCrf5/OePXMlfgt3h4AQGBjb6PgI+w6uqHz//
4WOVIH02fX2vzm1V52pviUV+hQQZJThJBC3C3o/x3kR6bK38p+DE1/mx2zSb0FpOumA0ch0JZf/H
6l77gleUZs0m/5sHmM3qwa16mvwcABbJBLnnyn4W93DxphfrxHp39I7NZndSaoYrYw4RvAxv2Vvy
YX7Ut9oX9M2NsXHfmr1x6kiHufabLzh9NrkR8jiC5qva9x/JtETKh7EYhtkXYRIPvqwuwvd2+/kw
ODa+ZrM91nRbd3092WsZyjtn7UntxMQ4Ngn12UQPe1+M6qDmCDUIOHlAPltt8SEKT46ebK3j3Y5I
pMhSKs093rmV1jjF2rXr9qqpc3OTqya/4D3vrz+/1CMLjz5bFEy7zhtZGMm+JD0W0d3X4ME6KOIW
+Aw+P8KRfT/cj18Xg1rvca4TYbjP3vB6I6FU7kI9iTfn1v/KV8znR/n9IxPzVHCvzB2dIAW1d0Iq
w5TN86o6cQHHfnq2JoSF3qN55/x1qvqpQ5Bp7J84699v88U8vVtP5Vjh/2HZnxhmmYazX3bFAB+y
L1ef35hjh5gtAbnugIeYumTfQfPCJw/Sw6aFcOrT8djPH27aTyt92mYjKbpsm9OUftxujDZ9eKJO
9Pt9g/Dm812XDUGS/HR/C6ibGJ1qNbykd5/fliP7feHN5vhQRpbm9kiCSGoc7rsbtDmHDOjr5lt9
3X2rX08c5jCP/rpoCW8231UZgb9IuAhS3UiMGQ+JEQswZsYmovtGVLM8MUp/P5GFN5vIQ+R7foQY
d48KBQaX1YAY3PT+InorTu0/j83kufXhEFltQrtjcxsSakvMCo4fdiprpzpD/AHZ3z3Vrzwy5+b+
h7JNa8KWuW0lEYS+tm1b68R9OjJg5+6HWDeGyS/pUXQaKDfClLXnHFDW54/72GnPXuiy19rJwwF9
2RTESbCB840vP375P9+G/wre85t/D5n6X//NP7/lYNWiIGxm//iv+zzlf/99+Dv//7/59W/8ax+9
VXmdfzTz/+qXv8QP/3ng1Uvz8ss/4J6NmvG2fa/GL+91q5ofB+AUD//l//UP/+P9x6/cj8X7P/94
y9sMe9qX9yDKsz/+/KPz7//8Az/yT3f38Pt//uHVS8rfuyfWDIdpVDcvf/1r7y91888/bPsftuvZ
wrV1Q3dMcfhk7N8Pf2KJf5iW7hiOJ2z8Mj9y6rO8asJ//mGKfzieZ9uOtFzpuebhLOq8PfyRtP5h
MINcT1qWaSMP++N/rv6XB/S/D+w/EBPd5FHW1JzMLzOfX5eOK01PGiZYMkqlhwn70wrZ+YHMlAXv
QhRVfdabcClDwzMOwHlr05dhe6Kn8evY+/fxXEvnymwDvsVcwSDs2ss82KbrNCkpexErNq1cLfBP
KSRmq8CfB3IN19Ml8ElHn71ZRFy6ueYKl170AKQpLttabUozIsYugLRImU9Dqm5DPczBE9m+caES
TxY4KmgTnphwv85mzsU0bPrn3F7TtbjVsz2GaUauMC0CNgktTrZuaQT3duySLjlOLOw/Db8/H/DP
D/TXFfbHsVwepIOx1sEcNVcfDuAuSmBn3rodBo3lvNRvGgsMbtN56ZPRVOEuC6foRhPdqbrObJP9
70MzYnWuUELtmjcWYj1MLMPuPJhpRn+JezS85R1Z7e0+510CKZcelmvYQN79rr4Ouc8bhYXzvh4s
5KR6YfvQ4fP04fMb8uPr939fbn+elqtjmJLS0MWPze5PQ9wosrjTTMtbW3lZnLlJ6GwzOeIeHQUI
EhAv+I6IMpIVsAwNpjesBC3bEZFlr0bTJ0Hp8/P5y4wzDRcSgsl9cj3GwmzjkJEA21vNwb8/jWxj
46S00erGFbrjPu378zwIJnXimH+ZdYdjMteJ22LC6+5sMjRpOtpiIpcqH4gXVgoZu51Bsvr8yv4y
9GxX6s5hqdMd4TAGf11LQAjXrhaRv+2ERSWvWqNrQnBmSZthg9XSt0FLE++8E5lTbPMkJT7z8+Pb
PzbrPz9qFhUPYgPDzzOlI43ZdcYavvGK8NCzYtBtSapeArF7IR2hC1Ia6valE67+bZgQZ5RkeDyY
iW5Ul97olcRG1EX+gnhWvavgYBtSYWoRaaRH7XRGDpcBvymqQQ75tmSXnUZaKK4zYavrPoaBAdnT
HO9VkOrlw+g29q0Adk92pxmIDzPzhuZaq9NWxxSLieAhxrteEJ83lNS13awdLVgRY8UnjtMovFda
mNQVMA7hYmkuOyq8ZmWIYgmE27uMUMQ3a61N4NDZ1gSwSzRERsRJFHGLR1j8pW0RkpQJXfabXNQh
tDUtL2GN16Vl29clqv1HmTsRmL/h4NQd6rT0XlMYirBwSbYhsnNZFZqDUDnMiMHL9QTXTl0DSFwV
hoAjiX/PMD/4CDXHu64CO7Gd9FrVN2FpTB/pWIgctkcavpV6MGhnMrRMnWQwRTfY7SN04OTXNcaC
WUlXqh8b8a03HXafmR9O3yLR1Bp2q5YULhYSVPBVXzTPiel5DatGyifUMOjxcz9pg7nKTf1A8xWO
RCtmHAzLAvKjS9QZn6uLviiDhiAvFsNFWsrI2+mRrBpCUbwYlaHmAXKJJwHmZ9L02lzVYFbTje13
prYtLKHBChftuG+c3iTzrybQveCLC2Cw71gYxf1CbZUjbXaBEKjw79QNXHcpS+Iiwf8D0B/zmiq3
n9vdR5V7IdgAlkX7Qk+tfHAQ8yhARU5SyWchCTXiqu0+vAktPSeKVFUp6USGHyOKC7tQf528yuMj
ta/y7G4sIt/YWU5tePvcEV7kbHg8QwwCEHvsU8vdGzaB1Sj8m3pfu/BSc9YG0uOjkuLg1JM5YIB6
YxGi9USXuFhTa+5MVsm06Zfl4DPqGrPhg8CNHexTudXTAmsT0ydCUYuSi0QNUHJgZx6YA7ztScDQ
PCpQQ92hS3FcUXDh0+gBPfSQTK/zumjCzWQpG5Vprcg5rQdJwC9AbRgplRlH94ZzMHyNY96vWs+0
klVpyQD0aOTZ4HNdO9745UD+DNDtBv8iloqKfKEhUSujUeUVoC56j1EWtucspRrXYnolMJRSmQ2Y
p0m9RLK2xw1Z0lV8Ng1g1rA/hOjdhBETJG3DhFzYejO+x/zfS+JL/LZsEQzxleFqN5djmGXGriHy
MMdt5RFVMfXOpMgyVXX3LZKZYIB3Th+8DllAjroVDz652QaosE1HWPyz5xiJWrMLGrSNN0xhTFWz
sElSNAtgAUGQk+0wyV4f0DpDGzmsY+Q74Lf2CQqTclrpaU+fcHCCQWxRxgPusxTRkImTEWYct01h
w7w/4KWz0iGaqMbogcK4xSm9Vj53dpklwJogdYA5tzuXbINS9QRigdcgIEtFuvt1CqLoSokWF0hR
RDrgCLhF3Qr8rI/dDDDjd+Wb4ryPsBfx+jKNy3wKq29hnEi5UZNL1IslG+1Dy7sA8281kspSBrHX
LGqtCgBwBQbm0D6W3aVK2B9gg3FKfTuVRMmuojSw7JhOfmBh8R4jeGRLHho0SmGVyV1mB9pLndru
NaBXIlC0yQBrnOS5AC0eeXGzqnIzenSNiZhwX7iHhcxPivxOgYeijBn6PpCxyW2gExpGPJLYoRoc
cVCt7ydiIqxLMclDkESjdf4Kjgu1uyIqMD5KvyjUWY1Ycti4Wee1l51pucNGI8+3XXgJrIR1nSn1
lHVKjKt0rDq+PILe2ahRau8syx6YdD/QUFiGQn73ErbHS7bKFD6MqCGfNNBlR1CpVwKIy0yZrVmG
jWYXZVA6t9UwwcFHIlLL88lJw/wC+0hlYbkSLDcLZwrNZNNrVuVguM0ISBGt0ASZTkU2EeuRy/BS
FiRwQ7nJii+TxEBx4CU4t5XtYdPJwGy1l3Zd2vvC7V0YCqaPlr3i/+5ASrSkAIGmbyB0ZvGHZhV4
jqEZEojiFJa74+u+cvd6ZDqTBp+qrAygCZ1qit1AvjUBcdHQQZspIPmlTYF9ru5GQKz6hGmgVS1U
rIjVD5258iFlxi5Uya4vIkkyDObORWxnXGLix955NulQUhoEXZc5+w0gCnUe6eThhvV47ThFoe9G
v7Sip0ZTVX5Zmgg3rvIpCWETKk+rVj3KnQl2ALH0mbjGl9UfwtBZJ7FORkaakAgve4/8rqqJO8JT
ZAhfrknNCsSEP2BV4W4GseNi0G1a4ytviqYj/8Bz7B01vQItjdJVM1xUfRS2X6UlLCz2SScbKiqD
cDdJYqTngEcrIln6shnfRqd2smvDDjA9NIWGrcJ0yrzHBdJmOjA0o4ja6yJWur/qGbZPVcF7b1n2
MoP670SKpJwh7u+qagrGhya0smHfJaWv3WQiqm8cKE5YbksD70meatZeq3xFTDCNFjKSwzQK7jxN
C4BBT2l5WeU2udxiqLCbTl2h4gsspUH95ou+JFVZDWH9tSqwEsFqNLP+xi7N+sZ3CLl/bo3If4pM
TcVbBSm2XvnocS38ZTZuYBky5Z9ycBiAahI9iM5ccHFsDSP7S2MM3OehBYB8pidGACWMxL/rsfLI
WqmnImD5KryA1lzZQGE2qlF9DQufxBjLqFlTfN+HvmgRhgEKnD0RTmzb9cmLnnRcoXnnQTIbncJ7
M6O4exiSLrPXtea5N8x88QprJSS2SKtDcpjt8Tte6unWK2ICqjRfVndxGSI1maKpvIp92yl2wRAP
6t3s8uBL49lTQN6HwlPft4fwBL3jhYScINReQVaw52sTR7EL4cqN5z5rbJTmUdpUd7UV6vvYdjHM
NppJy86oRNUA6Gog5YVCkSuqZOKzodDD9DbSO2AKnRVT7u/C+rErR0K9GuWSW+fIhGZQaXoWfhxX
r8pza+Tdvu5GB2pFnHoALKuItQBNfYUCHOUGiR9OoJOfSyqN5q46lrqeMFOWGfLFiQsm4caP1DaJ
YRavAioRJNwJJB+s9TJ8VEnG00V31d9rrSQkDZdz8mG4gUF80Zhi5+rc6Wvc2tCILV55sBSaEJ0c
T4gTCvRYf7Ajp3rJ81ECOGiE8RXcM8HATjiFr3yqFc0+mNiddWQ39U5161k5PKou8xNi3crBbp4Y
D7X7PTFRjz7reinac/aOoDrWld8FbFRjqE7xKq3N2Dq3B9/rCRJwPGvcRsoK8xe2RvlVFtOrxlop
YVemppLeHTw5O9xJ0i0MgAqjp+MgTzPf30wuymEWNCWsCjE9+2yPd2QW6O+WKFwFOcrxudWN0gUR
pQjsw7brv2lTEsEI6Nv2QYvKPr3y2K4CbBUVlPxUErIXjgNY4UobkwcSUgeJaU2SfCJHU7lLi/1r
vrYpYYRrx1A2huuxISRFN+Br2T7w9jMLrnDJf54W+Dw1c4DrXFT+u27RzSZas/YuR26gB/Nv0NtF
ZTkghvTMT7ejlcTJBqgNXLs2TSWhPpHlrKbKlN+CqtaeedmYDXhNX8GJCvkMWSZF1BF6H3f4xKwD
QtqtI288oAYgcaXBwNtEmlkIDUE5VXPm2GMdrrI8BoFYuiS4BaWGHjTID6hkD+jFbdYgStuMKq5N
6LFjR86Pr3grJwRwGlAOvCZYFXrpvOmME8jCBbMcVGxDS1h4auAFFUxEHAneZt+tKPcuTd/x/GVW
WZIosfz/sXdmO5IjV7b9lYKeL6tppNFIvvocHuExZ0ZmvhA5cp7NaCS//i7PKqmrSt3qq8cLNAQB
giqzYnAOdvbZe6/VcK7sco9yp24Mn+i4L7vTEuuIxrhQ6Le46fLooOMFtlvi54Pa+jVXU2vzad2n
phXfddtgTWkbF+JKC7u8OHlU9i/YTfXqnrXjyI+ofb48JdzH95nOwh+BV/ATUL670A1YxOLRBN21
ra3MuT5W2ak7E3XltS81LbKbhdTCDzFeWXgjmF++bNrH+dGXs/em43C20GscY2npmMZqlwvCuydA
PDWN6bFvGOCtsOqS64zW9VpHM7/7Uo4eJTHuSIdAxJNh2k+y7xiX9DpBT7HZFdHmEvyYY486yhU/
q+S5EjogOfi6RxEKJz94tIU6+5yZ2N2kQJHfUEGyaO/MAfNr1aZcTP2QT3KXIE1/9gtxLfNeaZ84
6sZMH6eiBOzb2Gn90szFFO+4SqlbXZaC2ox+9Nbo2ryW+cdFu4h//tCY8eQ1Xl99qwOVNl/dKpqr
GxUMbnDK6ANyTlmhPEjEKQfrQxNQy/3Ao0lN24D/gwZVXU6/Z/7/LSH7v1Wp/6RsP3Tfmxc9fP+u
L5+7/w/07Gve6T/+Lhj/k5y9a2nKzr9+bn55/t6ZL1X+9Y9a+PXv/qZpOyr61fcCgezholGjo7I6
+k3UJiX/q+tGIggiz0Nz4w/87ZffVW0R/xr7rhRIX4HwBfrvP1RtEf6KJKbQs2Mv9KTClfH37/L/
QdZmvP+TsB0ESnhRhBYUe0g8Kr5+pT8K251TwVPyK4uJJ4BRBhwbqjVt4fN6KMuqeOV6LWB0SOzw
xxUD8XSAwTUw4I59dTsKtwWWTeNwe+YJt/AHeQ0ejSADtc0NpeWr8RDRVsaob12d0MZbSo5Qm66T
5l1TKHgnoU2wdno6dejG7nN6ZujHaNWOB2T0Lm9EW23dpRmW7YR1ihNwE/G8GcOiJyIaLlRKlmqM
yktT1SyAhsnGTBkmTBiHCrmkx5GHq0Opd0hfi7Dza1iONEsLE9VA/Wp4E4BARpbzSRtO32MT8I4I
nGbGX5EjBJXIhTPF1UpO9xwDTbpDku1wgSNRfMniOPlWNBn5f5lpYHSTZ/XLmFaVujQwjejbc1tz
sTFT0LnQq7dQ4zdG5H6HuQae0iCoHEZriRLXKYSErQCeRWGuoAb7nv2LvjoIJjJSi2vomBbhPMU0
F5kBM+ma2p3Va/FZzA1JjVBd+7IH2QAfUDKgoJ4eYfqnrYtRHw4RxIVPmW7cBydRBAbzlUASrt2I
zgR4htIex9wOb2PNMxQKZ6MFAMw86uNT33Xlq4d0QKQtj2tA69k0b5J8ri9JOLmfbRgVD5TWhl/K
JpUj+LKlRChujQVOnRZSgARdigf4cfp918cl7+0u+hn29CFgZonjf1lJ29P3Oxfru5TSeArYQsTm
DRMvxXR9n1FgXDirk2/RiOhYGDqvWw+p3wfhUxHG1LeM0zoRUUS6889SUjK0s6VN6CJX4TWEy/n3
2aG1FTSjFySXLpi0xywzhN8j4o3VvQxC71lPvhvdFXLy1KkzvlfuVsmIDtYmKetdVM9VeqiSMKxv
W24je0NvCGGAyVs8u3O4L/Ru1DON2pVOaRQtRK9z6Md9LGmrXTJnZ2oYHLuu9Cvy0H0kLxJns96m
egQjPTisQ44zojwsqXxpVwqkRoOklXEuGJPQfhW1xXKheNwwc7tA0+4aHfcfC0/TtZuZmVqGWF9B
VaE3RMHWIZV6Y+Q4QgNU1g13g/InsdOCKmpKKpoe5NtQti+JXdHh+sYBCFmnLeMothYv+ogOkkR7
oZaCivuZgm89DtmVIzI773mlWaLPdRi8j6x13+LJ1nhgSuRqPvH6Sk6pE67WPKTTNZr7r3HbIwDJ
wuWF2BSUA3P9T1/CpoSmO8+87BamXM4D5MB+DMS0gDSVXgGdQ8Xixer6+5IMA8BjtS4zI0aZ0KIR
R3S+5wDBeIBCzayqmfmxzJjBNMkDvbXoK1AYUKypNu25bcIsn1+Ze4J76SeL3SxN3IudDAOKbDna
oaSkS9jvx7ZL6Z7lp0Up0x6nWT2betd2AKt28D67dsfpNvYPjtAMUjUbSZLscmBvE0sqrXj0rOPC
+qCivdqdBNn8MBgVl1HMe7iZcvTVVdWWurI0cKkhcd2vtZeYz80g1boHmRDT6i0JUdAiuVJKPNP/
+o66LSxMXhOIl4CLsLtH/MybvZsG5s0F4QyuRMeQ8MhUs6UByk1ZZz5x6W6szKj/iaRNaZnlIwDt
lKbplzTJ5MXVZUC5svHwRQ1TSc98OiuKr9kHttcapdhrD5Hxy+L4hzflf7F5+8vK8frKoSbdFYKV
aswLLPyLycEb3MyAubP7me0talec0DiFKFXujSFukxWolZRpJZ9smUHMzHGm7XzeCTf/+vv487Ln
929Dxh67Hi/iJf2XBRNnST9fK06ONKOXPC99fnWVqLf/+qtcVyn/uWq5fpUAaUkFHugA/sdfV0oU
8vSW4b5nRuFIGpli+hh0lH3Be5McKv5xBPkvfrHX9eifv1TEzK5Yl103x3zNP7/KmyaBE1rlCNSt
yanRkjPiXiksn3KsO6ppkdGvkk3tYeY3Lv/ZjgWy0P7nt/G/Z8K/edeU2z8+kX86FL5bv3wv/9nh
cP1Lv50GQ/9X1qqhClliu1dPApvB3w6DQfBrzKcWcOYL3OtR0PvHWVAGvwbXw2PMbjzkrgn5R393
OIS/Cg6QcaRolPVddor/zlnwunb8z8tHxVGI/ubypa5mB/a8f7kf9AgrKvOhntZJjmDt6P44O709
puFS7pvR815t6pvHP/yG/sdr9vpFFT801g5EYCGh5/z5msUMH4eFDOlfNDVZVh7VNE6vmmc97LUy
YX6lkvFS+l6K0lRlI7TerJrFv7WR/e274CZl6SskH/Jfn0i+nW3fVm5x4ox3k9Ovm3icktLVs1ut
6k+1t77Gsfc/3K5C/bSn/flXjtk19PACRK4IxF/NF/mwOIsTjO3RCTQArGC8W6DhLc8T9U40Syb+
/KS0QYpP1BB8y9uO1VsP3mcbCvidm7KYl6+Dnq38NHEsekNwBYOcF6uv3s1ZU5C/pBa02wkVNMMp
CwqveglKZbw7xETAhD0N+H5XN/dTzFnriLrDbsMx6hGzwH0/lj41BcKdvV3rBa29TfJSb53F+G8N
tT3bAHQdnpCKxSefXV/cNHXsV9tithHsvJRB/qpsXMUBV6f0U1Ze+Q5+c/O9xEpHg5gjt+moblYo
fzCqbPo9Vm5Cq7tfnTDpBzsaFOKjt5aPXWweY5u9lYuGgFtp5wleXMJZJ9EvLIj7m4Wd7wOWEaqh
VeP+qJyaBq2pecE4rV5SWTmnpLvyCFxxhWPyRYqw8OhIa8pj2C8/txUPql8prs0c81H0wxd2LB+c
yse9WyvvGHe+iwrIO9RbroRrljYsg3QF1dmh9HnyasoSFTVjgV+pL3qJzmlNu3lPYetWraL53kUq
+BpNXUf1/zy5z1Mq3+qwGPax49/OQWeKg3VUrPZ5P6MBNIikJ1MhXV+MadoHGab9dqmn/ih6Z/m+
9p0eb+hpkTP9mpMod0vcpdWjmZ2x3LpU8j7QFR38aKuAanRV9SUoYSXtg/V1ALoqWzQfyqLkhzlb
KEjNeCuF5zg0NnzIWM/GW12WM+2GbYN6M8yCShMYVXX/7OWrHV4CPqj5VJVT+sXEzjhd+j4cUXya
2DsrNt109sTNpPeaGy0CYreQYVpnS+0olXThxZmBgG0DDHbmNgVB+0pC1DxnZVEDUXJYSNHoZkAy
t9CJ9pnnxgMswrzO+D4LrzlykqPJisK28NkrM+WfQprNm5t5gnF2KAEYfI3n0Lyr1gY6dVo79CMB
iIgEBS1T4HIoNxW6L6dC0dBKJdSDtNFSAL+SOTJ5VGdrsJOyhAxhSJJRQ+mbGoZP2bMabnoTHBKv
1APla+x590vWds+lll2w81TRfAp5vl6pk13lALjtCnGUeQZtUBEvvanaRnSvk6a4mULNhQNhXZUD
yCqjIcz3E53nW4ZemPDT6NB9WUSZag6zLtp0Lwwe7zNEjYz+LqeJN5rsFp2dNU+WXSVVSvS6yK+1
x2zDQBYSlV0OPvYSiGuqb7eZrq7V9nUVmTMN4bV745Le7rh9U+chhAZIez3qOR2xtR8l+8hltNjj
AgGON0RKLh8Lk6nxzk5t/G5WjDEvMBxj9LbCi177JrHQZpT/EgfuzAqgMXO189Gz+EVnecBA1gx5
+ZG7GkBMWnoBpbh+Pw2HfHGyYsNxO4pPdek3FzIIMHTSAn89T/piVC8AF6b8m/YVf9Wtlzk884r0
h71k9Vrfxq4cscqEKJ1p2FgY2x4EHLbqXeK9JhyIv2Kj6LJbyH44AojrNesGH5wHgmzRg6UEJV4P
RWXtrT822XMw1zagHDSC9ChxPWQHmhearysL2GXXuKw6+E3msB70sJh3SxEMOPQKz7zEuk8Nr6xi
bW6G2CsZPIniNrfcuX5yZ3O2q3u23OuznLWttn2domfmQxbCiByAQm3BkkxivwagDrdT7JjvMd6H
YccyAkZGHwTT0ZFVsO4WHkNf3Uma8thmNv4kmmL5HDLXgUnyAnXvzuHEIqJLymPHbuGJLrkBgKny
bbi3iYw/cDKx4piwihTba6oLrK2hr1SF7BRPpaURdycqzFZbIOz119Cv4qdWhOPIwj/O5m2HUw6u
Uzh/BufZ6c0CKWbvENbtNxN2p00YRs5rIFbv0WncGXoyA/ltGdV1BjCJZRNF1QxaG7CWCl3CgjSa
xrhjPPSweyAhzcNxSAEnPYEcm9uL6Eq7XoYkaSHudGmW483Jgc96aswfwsU2FeN02A7gXPBabEfl
FyWph0LK+3KgnnUT0Fr/WAZV9+DollB923V0b+KzAWgD6Ku0G2/mQtpldqTqxGk9gAKUC2BG0cHc
WywfS/JwHUnuhqkd0ke95ABU4DhTMcM38omHaQoLwpFUhfcrveG1m8nNoMcPsl3hcNWEW9uUlxrg
G918gKA308XA5XKrpoE65WDK29ci9bsFbpZT3MTWBPd51jgP+eRNw0lXoue6CNEJjmBzomdtIMlc
+biPle/eeZ4Y7mGIdNNbXHgAQz0MSdkBqIp5hyLjPOKMMNTzp1o9GpuUgis+i9yjlXXW7Ho1uvLo
2IXyU89Zloo1icHTlQeLuecly2moLIEh37mZLlzEmAWziE3dJj7Kch5GWAnJem3HqL4FTFLwwaq1
bo4BTxzq3SRZuJsBs+9w60bNmJ1nwHL8Q03PcFR6u9KtnOi+F8v8zPYxH24jRInsYK9C30GWEnxK
K3V7bBfIRNuiEsNwaSGXrJRRD1FyG3M0HG9GQLUcFqRsv5nZne6iwlnmk6HHbNqtog8uvMZtvO9H
E37uSkSS3TKuI0SwSqxg1XSefKeQ0K1vTd5Cy4ZtBqsc7cnt4XrHqeVxIez3AugV1BIXLMRpAsZs
dp7hVLtZMkKuvI3S6uo9o4aiVPZ7M/XsIUczfdVh8JB1wrltTTTsCT5Fn1jV0yIv3rT093Hg6LPb
hQznngFQGrMTwooABUlAEMfCdRJ6FABgeqwnisWyux19xXvSdRrKB6usK+7Waow+R9zCG8u+44eX
xcm5tFlzQ1BTnlgy0hyv2WK2ve02jqOhVTel/q7CGpwFfWLvnLgqP6YYUgHusgC/7aiwCbehO5V3
5GXEN53V/dnx8aN2cc/rO4ci78VF/glPg/uuCLpnO0QeHr4SC1udcHCwYnpeYwAzwjSHvqvuEt//
1F53+VV9veOcDtNeqUcgELF3KhbKvws54j/LdXrEFXLux8k9mTQNd4tymQEmvZwyqoNuQy2KvaOc
ehvGTrHPof7cV1H9wNmo3ekrGVa60fOgS44FI485lcKG8eJLz6Jol0TlORDNEZ2oOywg9HZR1ZxM
jYtCBrfSwHtECv0Q+RLuaG71pmnpIicGn29kPRZ7fx7iC74ic8BMM514PPwwcVse2Rh+GuFW6rRI
Tm4Yv3f7Ot4gnu1nMbUPZULlFUHlM38mOS/j0EE3KT+0ae/i2Gq8Y7lQSRTgU8rGwxjXT5yaaUN3
3KeEpkjsMMEprUc0UwVNE9JHccYsRjxKY9ZMO2wewUKlFt/ENma7fk5aoAN5DcBSUFyT6da58Akm
216J4jlbfdTi3gsyAoo2uegCpVPmw/2cZXLnlE2zVS21s0UAgX4tmqcY3xZg9TTrbmUGb7YGGnZa
m8774a198RlXZHSpAv256Jv4iQiauJ25OcCFNeXZC6qnsnDa3YSt7m0uQhwmlhWaM0GT99v0HS7A
l1Qt7rPESTdj+zsaGe9ScX0Qi/aSaYzZ5XrskR5ha330jBI7WyQ7NXjHvvcnuK3d2h11Qb8m5YH3
PmPGXJgHV8szqueD76evOooOflLtqq79UoPeHKrInhKVpR9rJzt1wrx2g+K1FofxeSTOtw1lfa8U
nf1jJN44tyzOpqJ7et/Us/qgh/B9YeGxzpBHA7gORyi2894A/+Glk8KZ4KJe9C1tLlAAPMh1flX7
z7Ku21svkk/LGj7j8oRJvHoKGa+JvgQW54wFqAyps7/lijSvaijvsEXfdU3S3GVQYBZbXBpfAkkq
O0xsJM42mESox9elugkojt37lLhX4OQM7Rwwqu3BjUXN27ek95zeQ3uW8XCUUj473nIs86k5jVAS
4fOwOl6WOvsQ2Qnamk/5vN/F1YelCb17kNFVt6elV95nmUnARQ5QvWolnio8EXsnATBvYAqyaskB
XYixOTrr4n9jU5y/r3NOUnhYojvT4BFzYrc8JNAFqqmmDj3uujOe3HPrIjFzRDJPHdS1s83WVzd2
opOLD/fjLPBaqAEVoAtbknVTqA+Y886SRtvN6lf8eba7t33XD4dAQjubTfyjXbL689q5LwvItlfj
82qzEepBwpMe5pB6HUKRPk8Fqaq6rDjwemG1S1wNRtLP291SJu8Lb7jtCVkflrqAm942FnKswhzG
dlarj6mnksvKw/rWp8sPVb+pABjG+aU2Q37A7XG0fDBb17bgjDPf3YfK7FqBUl9mzsALGCPl6jfi
QciYx3qrC4p5neSYxyVOKiNzLFSCtY+AUHcWC+7KDVXA0+cwTvVTkXb+A4XfLMskuBEJXuBWLkV/
0HNxy8SZ74Jldl4Tbt6S0aUJvoTh/BTnOv6Md3XNmC6hwBT3NutYb+Qceqed6c2NUO65FdnMYZwe
YZRZd4tLJnhjFyMulA5D1w11Q+C1M9fFWzRuZj+tD2JxzLGPFGzCINWvTVHRV02qF6/pFZZQSoyv
vPnXNSmfB6MAD9bQpdo+wqCFbrGZkA64Tyd1qt0F5T9gHKhhtt1mGea0ftY/RsNRwcNgBcwqAUCV
aXvnt3hiyj4fARqrr4atNwROqCpagjbwj2tXHOaKqXDTTUO8T+K1O0PF8c5Vw8U6wnnCINr09Yya
4GNFsBOG+5csmOaxA+PByu9Rsg7yR+hxSYYfcnbxwz7nekpj6PH4USVMDsWz4QpcGBSwuWH0MHFS
EE6UmoNgMBpGZsxGKWGFhVXPZk1yjsp7W3nZ1dwNnudLFCdmAhflVIFMd/OsM0jWzqq66OD6KIi8
uEegbf6h0Cn2jq/CijR+lGP/TttmnPa5lwesT4qVPxVdLPsVYjzYIAaDNYuA3KaqYhpRmJHydgo/
YMny6uFzaYomaE5zF45KX8vLh4jDEHvXHPyZCqQ/H9c1EDhpJ+XXEUhHg+9kxe4wUm1wxv01+gVA
wnVyabRkQpx955D9dDYW+N/UoRVV+ykdO9p5e+lhascasomqITpgYBKAFGEkjDIdt10yHOPa+8oL
Vm9j7LkvQ0+HEQhnX+xl7iwHeq0tJoy65sTc/mi7qTvQHghDKOzf4WjZrxFeKavah4HuoaKnUbOg
DR5GG7acaS3ot25hMfY8AzasFP2PeKKHfT9zafY4AjHz9uY0EIUEwSMmca1lttRkxu6HOhjrM7fi
cEgzzJ+5XzsXgtzMiwbnXmupfKFlOtro1sXlbgO2Q7FWt8Mqcyz+vcv9RGYJCC3vEa30U25Gnx9n
nLu3aC1Y8CV6SH2WntAMk65nTpqFUzzEzVJ+FA7La52o8tDLsO33Q0/hIxXD+FV3rie4XlPsytXO
QbKkLDmVqBFLnzH7rlhU5g2KI+cGEXd4jzPeqUHupdOuW0L/Lctxye+wDGdnj492hxmLzVxE6Rie
keqdy658k2fDfNePlg38utzPoyxvtBm+97XaFIuHV3uYDrLGKI7/ZJ/NS3/jNyOLf+z32Njb9Umu
Njm145A+NMmg3zmZu3WGSh6aas3uS8GEseFo+kMQwWCRb73xbtCTuHMc+gZyrNGOiIPdyGPoYKvs
YqPaOQzC3w3Cbc5VVlXHeOIYSzScbvjcBGhZVDCEz4y1AR4uEq0pjaovvT+rz1g2GW9V5d+Mk6Jt
0qbi2CjHnMfce+v8uLsR8M6Zw5d3ql4vC6s6+vdXENJu0T/5duQlb1b/zl2nH5h2YKfrtL3Roeyp
TYNPLOVyKhoxP7UWMH3Orf6Q5b26ycvYY/zuFvInbctcHfq+czGjSczOImI8JjbUJE+4Kt6QZ5K9
L9z+5NRNvc0k61oH5yxGsTB55VxY3CiVc9F7TvvYT96zku60r0RZP7VYRG5ElsxnyLaC/Eibw95S
dbdzUlUfcj9PtyHsWJIJV/e2A1g1ReLMwotiV5xzrl6Tswe/5sh+3i57eaVQ2sTkd2k5OvSoFzSZ
Q7E0W3cs+PmmYYDl2VqN7Xf66AZh934t+StBEdNJGf40kwcWxgVLz8facPYd4ql/wRwzbOxCFXOc
Z5RjZ0IMG54HNP1jrzzKjMh2YYU4sJjad6o/DLHWX4wrl41FrT0VpmUQcOp1F8yJxUwn+28F4wRm
lRQCjxtkRw0+4h4/jcvCNqkOTrzy8C8X88Z0fjXIZ7/Z5Zef3nlBNb57wmGshg/5DCSJTAkGkLAb
7xfG6Ts8BeErOsa8D5jmP2mFKrkN0vl90JT0AJcGpLHTYwhI55l3YZb1e0eD+BVI0ZMVwznBXZxs
Yzz47xe3WfnthhAlK6jDEF7kcYQKfhYJjSSaHOk7PTLoUlkrvnnr8CMdo/qEXNwEO1Dq0wue6+fF
TYctdIZlt0BMuCTt6t9Y7Vwd3xwlGgv9PV3SQy79al8U8gMbB0hsa682wyLlQSABcIrjDRzlMNH7
dvLu6lGvp2SOop3XYIfQa9PeDERAD+z1zcOc+orlPSh4RLr4PWVO+X04BN8xGjSPfg7pOWTJ+6Cy
mWA6zu5D5TvD/VTN8NjdETJWA/AMr3h68liHPNlEf5iLASAqRoiYM10QpWd5pTy7WEB3STPccG01
zwH1GTeExAlhCBhBxOEsuSNGnIQhp+P2biLdP2tA7TQxhs1+zvvsNJY1jvhVf6y9YYYYHmV36KMR
B/7Mv8HC2T26JoHl28eg5LM+LA9OjUVoCW25DWjy2Ngy7DBqmsH/orzAOdaDSLNN2/qgj0i9jt+Q
ndavZRmo8xBOApZXtXDuIWY2ZiMoVKWcB1Ky041TOfREIlVhOhELhDmPNcN2zTo4YYO5q0Vd36Iv
Eheq5Yn0SYTOYy8DWb1tZLNTmDnLje7H+bFI8uzULEn6Fv3MvgxtVGVbGsdAms8kS5/w7jccRise
pe0CD3Tux5uaZ2g/ey/w7pst+N93tNGGh6zhN2O9+X4xrjmVpj8OTcMCQgZPRGa4mrNghYRmKne8
ZKC3vvQeuVc8VQITNDmdsTywmiwO/HX3E0oB8Z3lZ5SHA0h3QuAPb3o3cQYcUXW3XTinQyRECT6r
tmjSm+BnKKiMKZrGZ423uku/cahYPpsg5n3lXldMceDVkGXVHiT521TUTNxUuobVuGXnqIBnFd1d
6wfVPgowGNVjwCF48Vukx5/BJFhrTnoI44wQlAgZbrxebKFoUE3luV+8NG8O1MyH3xe/HnkPt/MO
8bK5J3GHQEx66hyahLmp8POCAIATPCUj+PWyyen1R1HbzNPUcnzjHEBVwjTclBE3ZdBl1/xasbww
CndcMqt4aoNZ78fQ4eWbt/A7sG5VfJNSF8/SmaNql+Y2pkuv0CfsOfivY8s+axaooZUr28fZqdo3
wbtt43XcieTwcBhhovP3VzrIXgsy5+RPsld0FnOA+zJureMnt/nC8DUSdXlLXB7tbJPi81J53vPS
uMHzVRl6QscJzl4x9uflZ6wMHJ05hbkfEyyO5dPEG+0VNAgbjppG+xNH1Q4OaNgx+RbzM7Ubn0bV
lB8Jb5NVsz9zayK6/lrqYRGfVnUNteFI4ZXCd8SgooPlk56G9U2UkSLR3AELrteh/rqonMXbFEVc
HwymEeFFVLbRPzFdR/0mbXN5Nn7q3Imu6s+FkNNdWfjJWzJXhrrwxt2R+AsZmujdf9UmbI9xARAR
Vzj3D9LLNq0teZySWh5k4N9Ce7Xyl/Qz5mfYS9HWcRbM+M3PcB9OdrQkOGPkHLjjfdlpdM3WrMf8
ZzjQ/RkUrFH9ku3AkPzDzJrBBp9MgcYWYV65nd1ITofa78pl06+eI26pJAZwDeQVPt3PGCLLNAXW
Lc3rZm/E0L2gt6+nKjaklQh8HtLBD4uDasPqfrF988nvSMtuePfyVJr93nvoSyKNlmfPTkWtf4jn
wbtHlOXoj7EaKf1nLrK/RiStMyyDZOfikSErxLCr3HA6Q3U96qR13L3uZv09aq75SiJTyLeUpL8O
pccRtrhq6BhEd1a6RyxbL5Ob602lyKMu2X1xRVFO8XNn2FkSMNpla/OaD+GnePi8Ugdw0bY/RQRo
oXxyhe/0LG95Lm4J+ZRnDS4lmCdWBytKL0veY4TuiYJXnLH6qU1aJXdLwepZpQHzrrnlB94ExAh2
imj84PXLoXCX9qBWq7cG42IEznoTtniuiuYRtya7CnBqi87u0649mHnlMWlm/zQZ73mGl4cPGxYu
rR4ghgfwg2PxsUah2pWK10QOuwU75UagUpwitP20zm6dqTMHMlD8c/4bd8jZ7JFvPKIB0qH1JaMN
wTr9Nd+c2L1PVv4lZALcF9n84DqU4UWwAiFyQxMuyT3Z7j53zf2UhKARzfgjhm20MkVAl86KJzzy
22EyN15QXKopiHbXpngbZdu+m8vTsLjhY2qjW1GZaZd4HX766guw2Ydg8VAi1T1s3B5KVfjDL3At
GBnJ55J84FO9uJeunr9W6WC3HU/S1vLb7vzwWHfgK3tswbuIFChF+OJKl4SumzRMu0Q489v8Gjlm
asdJXmUhOQmTXdI4g+7b+7g1G9vt/KSvDrWZd+lKJq7m8bbVqU/FNBJ76VzKpniqfZQXnJLXekBG
tZzD/DZN3XrrtUO3qevxjd/PaZkykj3+mx9nXbaVsg9vBx4hR057Ce8UtkwFPsFLZAf7xo0Ae0k0
JMzHiSt0lTN7DK3wm8Z9cO37FDO3YhWl3MqL/8DsSj8MVmBEReRYcs/dzwx0WAr3XnKoQdsVMRma
tsBK0eBUFCb57HS1t79qExv225+MNP6P6/Nra9y6/JqwaRnOZUeKlx+dM9hjVmSDviQswGYkRUSp
m0Fahjrbe0o+hNUCWZqWmOyFIH28cLAzCvsxxSbFeB6bNk/v2AVh2UqDyf1heJ5u/o+u3TmPqJU6
ZaTEq4+e10yHhDRd9+FfO3C8PxctYH6J4gA1MRABRQEs8a6+oD/0PlCsEA+tm6UnX8fZUyUr/WxF
z+DkMkrMuzlq3HAjqAGoOE6i6+4ZW1bcwzpOPjamJR3oN9LZJk5VhcdZBoF9JrXSEVW2aBgbakTg
tw8ABYr9RNAGBHjc5AYbwtzf+arhX7JINCXjT1hDIO6Ifcen/3udxP+60v6GwfDacPjf+9IeRj20
0y/XMd10v/zHL3vdDq02v9yMAN2//TG48Pu/6je3Gr0zv0ZMkCK41gvgT+LC+c2tJqT6NQrwbqog
4GaR1zacv/fx4FYLAoYjbGzy2q6CSfF3t5qUv0oud7brfhz8vNL+HbeauiYn/uBX41+DTY1vIHRJ
UUTS+ysVslvqBsBLpd4NgfhGmpiWB2S47UDO7sIOwyM+Xvxf8s5st21sW9evcl6Addg3N+eCohpK
si3ZchPfEHYcs+97Pv356MqqOKo4RhWwgb2xgUJVlrMsipOTY47mb14DsAmkbMblJKXTClPOfSPS
xw2l7gKrEPWlV0uolPiyoGnXyFQqcnmsazjy6WgOrjFUzbU3o04orbQrMUq1q4QmoK1O6b7u4sBm
Jlc7Uzv6S9/CP7CdvK+JqByNAjGCNCsf0kCKVzKNSccQ/ZdRoiIfwFbbOFPfpKPvUld/kTrlWBRq
uGGoTbs962aBupl8myrY0EfP6NA/egzW7NEMI9rK5qnKjZpXUqCSwsQdfxrm6rmIHIo1Ro90ke/k
0r+Vg/Qx9+kwG4XpyqnwFEiGq7bJa+vl4PtE9RJbuZUsKJVLNl3Zilzfj1WBznNVSA9pGT+Hknmq
RxW3YCAVoszFh5rjBrlasTWEpZIVmJplwS5oa3QsVNl0vLLCvTECgh5KU7YWGzp2bcC3i2AvzHIU
d9gSoBmSeqdWT0gNhVC3M4XFKrPklcNNdBpLvBPJK3HLrWuKfQmvZJ9/9Wr0Ygj1nCxz3yIogCsP
VOACeLzp4PFzqCfqQshSiS2mefDiA5ikaZa1G7WrwRIXmvcAQC5YtWLXHpIOT/ouKVTHzwWnkGZl
4iHpZ2Ng6o7KV7dWM1WuhRLSoi7jYgm6T1tEIdc3JrF41rVcemgLdkBo+HQcp6RYlRMTcV0MXxDB
P1qGsJV6bhq8UroQ8uA1E4JXZqevoAZkPG6zfT4yb47npqZvUNmEVeu5iDAJm7BDjo1tEi4ayxc3
fl9cG4zm7LqQtM04kYS0VWSxa1US+oHb510ADdh1Fw2ODzbiC+h9yB35tDzedWagrjsIkjYdzsqN
mjHeEtLjVVaHyn1CS8/2AzaY79XYPPV3xPFxYdRd4FBOHWvV02zfg57gi/olhyHghEItv+Lrh0GB
WUW2X6hH5LyLpWhIxziPXigZ7qKS742ewIRcsDDcpi2WnE3DLvLbsVooJI+M2GQ8h4RwY+h8CuaX
h6xSjjEIOEYLPU9RVchQLQwl7Mz3Tl4ZPQtTcYP3J0ThiDWIC5Tn39Y8K2ogL5J2FEjiIFIyUIGQ
PDPpD2LfoZmY7CEL5A6Iv4LSmDeJcZJGjcdmpw9Csjloa4BDgR3lbF0Nqq4jCL2/p5vgWpnI5s6z
Q6kY4ZHj/pJGXMBRWDwIA0InQgcXX8m1Td7kNyIwlA3WRo9lPd0BnE3sUZTvvIZ9AlYFeZnUbBxK
/31SZeoq9EFdFjNDx1KRWSlqMEFSaNYn2I7GEjSwd8I3uHbgOpF3mtoyEaplqHLvldhe+Gaynwq+
rzFap1ouDnnHfuJ8vywn7knsuXoQUJXXvTjh5QSdyJDBXuQa0gRFi1ZoXjsAa1NETORuEVHGA2uC
ZwOY03t8i385EhK2miXGkhaQvsDtCtFPb7oT8NVZiNQUSxQs6oVeBthpSzzjMhmsBdgaDdhh+FzL
6lEUNFrSJj36LM1UKj4G8WKIJRewfuYmqMnYSplApaBnuMgraWBHdTHMCxrKOoAq/t7PmwSZcjOz
U4vgYZTVQyZVD6A8RRtfqRr5g9J0hjG7MaqixLlXra/j+UHCk1wBSJPhMqWmQ0y9o+Cjg1mbJ6/j
FBD5MraRVQ9twElReE+qHrymWl+5eYIXtUFra/n22dlMCBInze1a4+TFk78EHxI78RQ/j10iOnWO
9Xbt552N9gtG4X2GbkavrLNgvPPC6FWuQ4NkWpS2VtdflJKQL3rKDFpJIL/yINmXY7wv4b6QEyqX
Vt1fKDCdl1PFsWSq0SPyvw9Vm8rbxmR6hH/pXVHjUl90bERZw59E6fEuW2S6blWrDGREuYL1lo3g
+6fqwkKMZhWKo8igSw7RbjUvlUI5dj3vnegXN1aaPZZCdBuVMFT9gL1ASug7RsujVb1SsREXChfa
xDAPJZVLyfdR85my5kaJC2MpNxEqGgLPUuY4GNr6ISn7eNtL0UshMQAv2wYeWiuMi16XlW0C4Gnj
yyouqqYpncDyAXfswTw2k3rsldhaa8gNuVBHln4H66WvC56tp5/AZ6dYZtMC6wX2S90ErxMY32nu
nGjx48DXWow+/+dIC5992m8LX872UTneCY1+2eVluY7kztiEJkNfReWBNn71kE6JxfialcDw7JsF
MMOBP+tmVvLIPnjIBja1oRonK7W+ekLwIprGsJTliegd4tWjjJN37Q3ZIYnHOz8pHrx6pNCl2Xmh
ZGVnazXAL0sXvnHSwFTMw1dBFJpVmdK+S9L0kVnPdix0tIoC/0Xw56VHXQpodUCxlMmC3Q/1A9BZ
XJd9vqPEMnejZ7mCMd4NlHN0IboculFKFRlTamWSv9PFQDj1eMovK7XiK2jxSzL4r+PgrxhfvMQt
UabIg3YjFEm+GQvGcVCFcbrvOeuQ42BCrCLYoooT1rFMlHg/ebAcWDMOpFdR0u5ZJCF6tULetkrg
2Uk9Z2BIXU3xFD53irBNNV5nKxVOrUYoB+dj2pM2LwgwTgy52PsIdsRzu8ZG5o13cjRNFCkglvbV
vIJBB2yk8SnbZTGnNaFq3nhRdZJ6JwF6gu9E0NX6IhgdNQ+fNYWTtxGSQwFKwhFFaVEp3LoVMQVQ
hOEOiQE0o8BCoMdFS0+OvRNzlmMTorFiTRXSzBovxlQaCviQqbj0G6m2qyQIrjBvHLZzpFxAWbqD
fOo9VR2DP1BXD3N+V4doMoVxn62jSUJqidwKf1qSmoIBmyPTZloZePjioUacZZiR2QKJ4FJOkj36
50/5OAPdu/wxzVFBIG9eN31D5Zn5LyHGPNlAuIpjor8I/HxZ+mSOipflG23UqwsxN3C9Kit5GahW
vRYUImTU8S+5YGsyO03sSCV2C10FzRPQuA0A+ihGmFj7srQPDd4akGH4Anrjou2LQ9fz/UYROdhA
p/k9hR2HQU2MDAOWW1TC5yol7MC0tciWNTSyRn7TbAhn4MdqOzGCm06Q29VYsVFjlZ6PPJ8vuuK/
QKF79Hu0ELo5xQ4AguF5hCIJISt2UE8LaeKlPYxQ8wQLhXRaR+18mCTXr4C8AH+dnoHz0llTRuHZ
FznM1AI4Zz2Le6OzNLhvwTBkqrBEJXObBhoTu65fMigaFyQ9d0AVm00/yPXa8pR4GXaYSltaYq2A
G2oLWGLjzs843+bA4vc8/3KmpTInODFfZ/w6qziVIZ7JoTyg71RxEkXRwDLGdLuhZDbrtxrtv6Bg
/ZCAP1/rL23Z/x4ysRB9dIhFnxaruzZ7qoOwolz9zx/DXxWsf37cfwpWfaZKIawIcFeFTPQX1x5m
0R+KhcSpjISaQcUKF/A/Bav6B3msohh0W8Any7Op6n8KVuUPnQ+BYqUgTQpTUP4nBStl8VnBivj1
3F9RgCBihUZFzd+/a7SUuanTIGYyo3URpAFBJRMAO6Jr0TPlesFbHFI0tmXxzIzAWsWZkTsc3fqF
LhfFE4of47Ips2nFCaZdjgIh9y0Lz5h0X6gUqDYcljvwG/KyirN21VYNMT6oyHxSf1x30B03E3Po
pSZ6Ks3pPt8DvYX2w1RzPck5pVANQq2e9FUvxU+KkY1uWodcZeLTUhxNyQyLwMkbtXQABCWb1KCM
ABVROz0AZAoQzmWhgBdbFMSFKQ925MSmI6FKZ4xzdeqTaNRkOdbEQNGMtYpzPnmWRuVoZuk+rKKX
dAqfkb1REKFO95hv36kBURtNyJWZT1/qhIBdw29orWQviICQgJSHa8QKRLsT8kdGikj65A2oLq0o
aOBSpU6qjjgkAjo0ZeNX2fS2sOS9rdEI0ybU4udgRAOlDvIb3+guhmIu8EJq6pk/a9NgmAN/9GzM
J2kAtXttBnz/ohKjU0l644ZpGFyZzdRkYEGmcedpzbjWx470mMTkrbJFZIfEaTDM9cyPsivVk/ZD
oV9CKaHI1YdDUT6KDVdj+vmYdJQoMFI4DHtWYf4RXhaPzEFvstHfeVNTLGV0MjnWs5T+YsTh3Qlf
38obUxLhGEvNRTAS26o0MBjhq0z/A/3UZpSlOkcxuIrHkoxiRVdy2NYJnoaTPIgalTNQtpwJx7JD
a2eBIe+MORE5Zng8skWuNIgB51oFQbuKo9e5DRCP83dsk0fLigPH8iVEbkRQCnP9EUYBU6qsLh6L
yKI6kshVy0mR9tCa8k1vaurlOG+dQakvLIDQtpV37X7w2nZv6L5a2sJENoPSQypfJ6RWzxIYiSNW
2A9Mgtdy2JoOk4cNkhHPBdRJarj8JtCb4bIYssfaq248lVkiphY3Nd82KjlNxfQg1Uh3Tv0QrOpK
iJcgop6NNn4ZwRg4qpogrAeizjaUethmOaAVde5xWAGHWBoI24DpDVKYnS0H3G+TxS9yrpHDSkfS
E3DvaR7jcE8aFMecdPUYh5e5SGmQA4Vd6OgI3bVhRFLqGS0iCjHnZjQmB7nSNs0g+I7iZzfVyHs2
WsGrNkrHDjKM3bcJ2y7MXrWCYVUSwGNRZZg66CFmDKrUEUwkVVsdgV+20v4iCgNGcnRSBJ9MIYlY
WsBeCNsEqqRsrKbPER0b/T02yM2q8zQksvzpotfYM4PG80T4QlklSPCxFo20L4ZwuAplsJ1TjaKV
FXvJotBqmD0WBCSYC9qilyi2xJgP0JQSjSwzmmDXUX5mQfnAxKxYtKM+6xTRYihzP3hpcusrMIJy
6wnhq2eq67eEVzKAlankTn5XageDsKjIouLqWao6SU07yfJZgNZMakf2uSL6nCR7FEOsJMg5S7xI
6GptcjMWnU4daYRoWJaJdfDShf3FkMavCOZ0d0lEziOD6AYnRj4FEcUHeR+kiz5qsnXry/T9EjQ5
FLl6iE3/uZLFJ1PsAFwpZQh8aE4IvTZeSbStbDWm9RCruYxMMjmMqXVE2ozWRg42HYk+Ur9i1Mpt
K0aM3+mYXaEoMm3MwSsfWiq/pYkB5D7tsuq5yPXW7kLqLa9rL972jQZdYX7ZYJ6ZvFJ4UiFjF1fj
RpTYZOQn4UYwqevUMKRuUts/XRz/l6cg8qxx83ECcmq7p6R93xV/+4Xvej60tP9AJsTQGK3KKpo5
f1G4JUP/Q5zl6WkEmjMXm+P9e44haH+AzcczBRkA8a3zTf7xPckQJBEFe0lXIJ3xa7NBxj/R8zmT
GwBwATCVrW7y5TTynLMcozaYYWuF1ty2Ce9pOrb6Dq7scKOlLZiTtjbdrB5Q7vWr/CB3SrFVAbGv
EsQmDrWC+mSL6A9+EBkyqkEAcbKM95bVlCcJnZm9kSHDrEuDv1GretrR4hUTh1jg7cHhxHKjeZ/Z
XP18O3Nb3wI8oBlQ5THrMcUzTrqIdp3uocgPbRntHT/NzGVkml/FPhI+UYPgub2bJny/EixsmcEG
Whny2ZWwqrCivmi1GzlNtGUQDKY7DUBrMq1Id7APEPxswfPZFrShT1THf3GTXJFRBuINFiP2+au9
ywsDs4B4lIrejRZa3TKban9HRaPuUXgdl++28i/o9n+7FJsMnwSRe5RYzfP1jNg3ndWl5Uno9QZl
Pf0p1Wd85iBpi99fSUGW4OcFVfBJUeHTa/DqIfrOY8d3d2Xkou6n+lieYkNcoW/kmqaGnmWzh0AI
Bjddafgyaoqb+TFSFfeAd48SYTSKdr73lBrfVNVEGKfeBH2zHdODiCRL16luqqZggG+0NrgdNM53
2DtJUe+iNNxVHfS8ACHUVpY+kSmYv+wPoj67g6Sd5RJl3UCSno34880gQBnp0DnikxT3wsoQ6xzI
AZL3iA0idKUK2er3q/e33Yg2Cqq7msWMiw7YPHp7v3gFTvVxBJTjBL1XR3drmDaWMCQ7pHYgdg29
dYznfqlcfbpDiERnd4rRBYJlvHmirkjm2XtgUNPqlh/CnDD0fulDQXFq2Us/edveFOZ/XtBZDYVO
sMKYkMJr/hrvdodUSHkk0D8/tZ6UbyKE3DdqLEzrODUWowRYCkFY1KQQhLIB2IfL2iP3rMC+L6K0
Ci+LNlOWwriW2/LpH668qrPxZFkiazPptp4F0GIokzaPPP829KClobXYXqH2py48qAS2NBdXnRRc
C4ZgHH9/YflvK48yCPXhrA2iQqk+l8KQmonOHXJ+tw3ejVVWO1oAyMzos2NZj/cM0E9RgjA1ThyM
uRLlGXil0yuVY6SqxxSmPQS9gu7BSFcJIdC4lb/5koKXu6U+50hrqOa0HopyCUfyk80qzbv/p4c5
a5aY7FhdVhF4O3dhEopZBmnqxttSky+8SV/3SeHkpnVZW/0uouuvUR6Rqd5L7Z/76L8gQ/mfpj+o
SPrscvVxnnJTVE9NMn5vitTvE5bvv/u9KyLpKAYq5BZs7O8T+e9jfEn6w2Lkr89OJFhezMnC94yF
v1Gxp+CXREIAwiQcJN8TFh1BQyRsZpco0VJlhQjxDxKWs70jzHo4KqplynxSvQsAFZu1A/dhuEqF
dGCGdrLuoIR1m0nSWqjyhVrkyI1ftfAq363S4c9t+d745edQ/uOCZxEnzWfB8ZrkfhIVB50ZYoeI
2NUU3oF2fP79Nc4sXn5c5Cx6ir7UB8AFRzdur/tJddSscXpNdxDdWnbDswfMsAvlXaVMdFfBdPNe
qJ7+yR1KPx+9P64+//zdmiZ6Ko0YBQuuGGFokdKl9wRmatOsrUYL5CCqjJOgUDGO5MhP91m6+eS+
5+j4IxL8uPL883dXViwhtLJSgDBFMWfm66YKXa2TUOoHEyF2hx5IlxHrTgUG3mPE98llfw5APy57
dizHgDdKzSxzd2ScdNVeJlfNPWlrdodHV/DJRX4+kv+6xjnMRJACGZG+3HOzTkEJ0qKd1a/H6gpk
hdPmICEZi31yO/Mu+cUqymeJII7JolX2w+D2urmG5MuMlFEVnk+aHx4ScIrAE9cUi3RMT5oCpDat
PskPf22kR9p9BgLTEV0OJqlvXBXQfyce0L1fa5W/wR2EwQmguZoVVXcw/ZxAlz5ZWjBBv7zfsyzH
tAa8Eo2pcWNZhBNkOQqmAUKnri1eGXXw1t4k22Gv/tlZp9n9ay+vD2/yLOYw/RjNEkKwWzwUN+E3
AdjrsACF4t1XFx6CHZ/uyw9eh7ej/t3rgCJ5ZCqxUrqWgLyLckol5lCj9bZ9JiKaryxKMNxSpNyK
nwY46U2z9Vf75yz6aD19nd6rYCgB2l+Ed9JDdpEHF8FNWJqr4JC58rZvsYHABd3pvnr6lgn0ZXbR
1ZsBbwL7qxftpAA7iC2o60sNdbi7CHjtU7cXbFTwbdNXLsqn/DK/Ttql4sTLcq1pF8KS9umq4sfH
KHKbC7OQ7pMSONU9s0r7q2mXshMNjllvGmVbqwusEezwS3PdXdfmBUSPRb5HsNFY1260HDeaK+y8
0R1Wg6MuFG81rqttvsR1QHVGN9tUgPnrr8FFdVlvwnTbbKpL61rnE5Mis4dTei2s2qvyUBpoKB1V
7zm6V/b+2uzW5cbfkWei/7OcllH5khxxwxErp3tGMXSRXQrbPnSGdbVGYCjatZv6X0ZGZgg/RUap
Ty0/EUbkeUjbjGbGVwN5aTx4hl10MOb2uKcgsI5KI39mSv/Ju3WWaf+IW2chWYDKiGqEKLvwZ+0C
zXUDa6YKXKUnPwYQavLOA+j0GEpYoRJWuqY4pKG8HsH7wHj65FsYH70J5xFaHwiecue5pgrZPAea
ZdEMNJ0e8HcNnxdiKHTG5D7pxZ2H89Ay1/ztFCBhSq9RUz3EgQoJDDq11tDBBVVlO6D9F87YrrEX
aNd1lluG5XUUOpUPgpn+XbeFoR+uaCUu0RN2OBNbp5STK0HAw6kXgBHI9DXTvq0ZIUMtrfFpqkwE
Rvx7YwzZbONt5Esu8Fvkf5CyXHTt+AWc9FU9IEMyUyYTXz1QMl+MsLTg1pUrylAbQxdnZAJrGOll
0GWQ+FKH6cANnhsbX6rRkJdS5CHicoXcVEubVbvEnwPOJ7Dp4tk3H6XmE8Poj9KQ2Unx/XEcqYqV
qGXhuV64icoHy/KfTUF0hrA9GAUrOC0bvbgezQsTnb2KJ04c/uQQ+yCmS2dnWItIRKfFgC4lr3wO
FMnJTMUJFVIAD7qmb+xytmJTKZ/F9A/OzHMzNbUyh1AXU88tszW3ps0Idzb5fGrC4boOOsDq4XVQ
joR3H8KS8cl9fpTASmeH10QpmA6+4LkIAxyyGG3bAnBUojgBGBQrQi9j2nUaYh7X/y47eHvR3x0q
qpJ2taJV0ZYOgGVtEam9hXa4mR/qrBAG4r6rkgNqx4dcl3eTv7X+LLY+PDc/yIAk9efdNOJQEteF
Hm0709pB6Qa/1e1qCwcOfdwV/O85DfrkJj/I6N529LubzMU+MQExym4+iofAE7emdpqxca1f30L7
IDNCbaeZGMAkn6U+cyT+xan5lk2/u+Qw1VUGZFlyO6/ZCeFke/21CUo/DWJIV9IuJBp6o3H1Nqfg
q8Sj8VmQls2PLn4WpdV61JUEVWD063Zxb208cKQmh0OUN6ktDZZnKzlD0IQQFcf0zoJ4lybWFR5q
yBReQqjZTUnvJqX3pVDyvYIVDBY+ioWcHJrGQgOkeGXWq1jZljiT5Vg6EYrWcbUSeHrSCltRzGA6
e5Q3IyWJTGZgCkRZ2GcELYS0Ww/hmAHeGXImHNyLYAKgc61Mu754VoHbkCQG665bV5abmRswn4Ox
maqNMaxEDBYYENsC41kSOgEApLcb4wdFvuzTnac+aOp1K5+s4b5QXxv1Ls1upG4dK+vOeO0a1Hvc
rnZFFESkNW5DYrqWhvlL18GqwoCh2wjdJvBdX0P+BCDTikEeLi524TGCFAp535kjhUgXDXhECZtI
Ua7iqj3B20A7IuK2JmBs8c4qShdC6oY25ZK5z0IJu1Xc4r0ITborL4cxdqdIudGrZt2OrihOl6p5
j7hmlzN5G8cNDoiLGZ/WFOouSrRVgDFFYA4vKJ/bhjneWAmgkVoxX4VMuh5r81ZtLqUcvHWin+DB
oumSfoV0sTPC4VqCp8Ssyh1rfRkkFc1uFfhmDJFfWOIf8rUXzJVFlpPWlVNE2dMkznKFYXAMTcbI
00jMUW9TzEKmEm+3iMVAmxKMiimi3hWfotJwxwi8+DcY6jZeOnZdMiZ9Df0NTisJRjrdmNqV0l8E
LU12DQp8rk3LJENSsNc3pU9RB7ZzQDIUQvW2V2QXj64l0qiHESEjkzFYV/TgB2eFry3yCjuzMI9S
UG2yZliiIeFYJdoZAULbHDeBvMGt8SYZsquo6xyIfqQnoosSJHpbaxz+5qW5oqY8NfG9Eo/MbOEn
AEkEzDCDJ9L+a5GBOsrEFeIerqG2Ll3gCz0Rl2OEdrhqwHgNzW+qPNy0xUWp9gsGahUy5VChDLBH
3biRxXDb+3ClBvWC+eRN7xvP5oQ+d9wgTSZvkBpYjZq2h12sj4cyRlyi1I4dRnPYTdrZpLu92K41
+hVKKm0EL0dVDpCBYW704AD3Cva4tjMReovaGB3LL3iz8P4Ox8BHM5x024uANqtx+AR4C5kJOgKI
hijiA5HVjg1jkYUHiFifnZMfBZqzREyCjMiUsm3dcnSnesBdtwPEB5w4wKNrLjdf08hDdoKUSp+2
EKB/H9DfvHt/EV2xq/gpFTHgJqhGrXSuqQCA870Lv+EFT7tVHomXCnzBtGaeXTd2W1zWUMTyFFV6
z/FJ+ET9phzZWmghIKPoFIm+EAtkaZrWMTJgCmm5yGd1ADJICbosrn8JLnixEQNZPtXZF1Ek23kJ
exnKIkZ6ksoZiROUKayhaC86UjTQqssWWwb66X4HePA6NqCGo4tjnNJ+Wvx+Cc6IVn9l4uJZSjQF
3QQ2349dBbtLOdt5yTaRT5n4hRMG6mFkm0MLAhGxKx/HsPFQA5/Gf9wRmXaLuHsPrpgtBqzOMr3g
8Asdpld7MrfLtNSXxyD2Pzl8rQ9aZDOr6H3aSIcwmHCTrNx0VNyAQ9gQkPnw+zUQ6Ua9Fq3LakIg
C9ReLMPLlPaAdNw4a/ay16ygdi2qMOM5HkL5AkZfzyaTd4lYbsuCZQ6qRRIv2hZxxORBadhuz0Cd
FiWGCDUaKnFpOEOkL2r8sPw4c3Qvg7yeL2YiwqRBb4FDmAnLGrU9AFPwSRAszU+pjwHPtEhpfIvK
1yR9nUsAGuyLsAmW9YAngA93bUS/Vk1tsxJx4wM40TwJ/aPk94te3hcaYxRhPDbKiMqQCPnlGDdu
EriYqKnA+/Uppn3GLhSGBazDfX4/FM0ql82VCUY6jMpF2aNbFNWrjI+vZM3GDgoOKZr/zZesEe3U
OOGpaKvDs0HQbbF7+P220uan8qs36ywBxXbWV+Jaom5G81Ba53j+rRNZPzCSWqPfAU7K1ZqbNrrz
kRwohy9lcNTSbjFDeEe9XU6tuUia+oQM2MpMdhEgiDiEPfVWZEHMHW+0EvYfsHIf3UUF/dI2npEx
2MRZ3jqKqysM6PYRklmEPjvVZTfVPJD+nQMKy0HlZfFmpooQVoYMbNlNG2S7FpGugZ1Nt7FlMDEu
nSjlXMU/eCrzZRSic5v5sH4NJDk+m7KeOd38eP3Ouj6qh82iCSDI1ZIvHuKLMeaNHN47ET891W82
YGwuy9A6yq36UgjhqRXXgSFiY2ucYj+5VPCK6/TyKFWuyjaPRuFq0nNwXPFtHaj3clq7ut8sQblD
gcoXwFkXWjYX0Z1PTfJFr6t97w87U8g3IApsMXnCEHWBIQQnYQxrQVibEdpW7MYR0U8hKa+KXnd9
BGiDslqUbbuRxkcVqgYEVLsbMDtrhovCaN0xLFCR8NZpCvae/5aiDnRLX+Ou4ER3ZR8t9blixuUj
KuyummH2NiacS1QX1jEs46Eyqfw/Cx5vdc+vtuNZlZCjisY4LQq2COA4plWRp9dHlDVpWna7sbka
BH6cmGsETZyytm5RN4efNNiJ1BzK0UJP67Omw9sM4Vdf5awPNo0Y0dECEFwzAhcNrWgnjlf1mEu0
M0ElxVP7jOjTPjH6E+m3q0w3jevH5g5OF/EXJFrZHCvbQF9xklVxMY73Y3I7AVwPdNoKffqMDaRL
W38rW/ZMbHY1s7me8jzaKtAFZGvTa24TX/7+Pf+omBfnE/1dfWIU4COaPtHdEtimNwYPCh2tAj8v
Caq000X6Lmv8O5BSu3zY6YqAfD5o93958bP6BBEZCElVx5iGhjA66/D0zF1eWE+p2u6CUga43+3Q
V0CQqDlYUbKreKz4VX92/Q/qQfEsbUkyELJyBSMjSo2rqvB2CrKdoK8OXkSPP6dbOfeueg06fXT3
+3v+dQcD2PDP613FSBXCIddQILcc5OQc0zzMdf3cOUlITfoAezft3z1dxqg/X00MxQboi6W46EDd
6sRm/P1WhfaCjutOM09pyCQV00E1qA6CNu5wf9xp1EG/v9VfV/a4r/588a7MJCCpMvaPkAj7FKQB
sr86jARus469tVx+2nufw8Df30mA0D9fSu6mMZga6sRyvJJ6PJjN9FbkHueVFVphXb3WJWLxUsRR
WSsOFArOAVLTSPlsK/26FQmX4udvkGVN1WANbboxp2WKXRcqMgspplfOekJ0wSBPQqLIXMCCWMV8
rd+v8QdTB8btP183STqp6tXRdGed69h4mN/d0rurMf9CnWcnsfR6JjhDER/K/NP1/ujRnsVAKwTi
Matcu0OLMyN9wDq7myGKEH9lW8DmTJfAhpJyWthh+1tc1Y6D/4BS0yOSmQeffrRSgQj3PhtuffRW
nUWxBFP5VoMH5BaJ/IT/6LJGczcUtXXsYfWRijtAxzvJ0z6rd34dOGjf/LzqpZIyRe4Ky+3l6Nlk
9Jjq1bbs3+KVqQRLtBOdPL8PKYb/5XM+C1U1zkqaYLLDNd6cUMUsHSEMpX/wfBOv2vrQjzSLi4fS
WKMQ8u9ilXkWq9Kg1YYedjYZe7fzJ20XMS1reYPnsGhmxk5kWClx6n5yjx+s6ox+fH8WtRrEpSpW
Bden9TcHjJz3dJgUTu9xh7GTDViP9xebKc3785r/COpxylP+OXePfM9y+X//k8gw6G1ARuGZfYzy
+K7dcBOEcd5gN/l//89ff/y7fMNfn/eDD2PJADgk2QAJqs4Gkz8EHDTshtASNJB5+EnAQfkDQRAo
KpIEbO+cD0POI8LLVIEn8dvGP0F+nPc8ZwEHFZgZcCGoOtRkytnpg2orLqlZON0ipHOvjvK2CrJj
VEnUcUkKjVPZYZe84nN2EPYMBPTyb6C6bzwzv2sV7UKaUe9RTa9PuAin4NqbupXfFIs+6+GQhndx
PumzhA7aSl60gXMzQA2ZuR65T9NvvBmr+Gj12R0zbRcbmEcz13bw+04jEH3qGQHy16Q4OEbDEczz
b12MUESEs4etNdYJO9ebVCiXoS5sOh8iSo6bOxQQ/ZV4ftU2yn5Am9GUjFNuCKD4rCu8iEFxh5uy
TTatKWzwgPySUgRnOeXAoORIe8vQbNM4/1bBMLeLFjh40zMpUjOon1qITpjIbLbHMH7R5eNjntFE
Cob4i0Aya1dRWjgAwp/phdxgcQQzU9KwfuUs7TvqT1/J8esTAz7XvJpP2FqT0AyQm2uhpkEq1as+
Ne5qwL2LANWDJS26lap6G2TAaGFWtWL3an/jx/THhUneWqP3KvdMgmcncqFLPNuyWNuBJiI9wbYE
OixSIWt8Zxzi6V2D3Ctx0F4j8HZEDwNZWQw8UQ+943fpdJvGZtQxoRkRuEpMwO1aw49N1biEb4M8
XEi9ZEZluUjN8htWAIFtIcG46IIUQrgKKXrwZabZFU9iqsu7yJ/ue8VbjqJwRVNwl0TUqNlUXgu9
+FXLIQCYg1rakiwhKlhX19irnESrvRSYNvTjN3q6h9APv2RSjJZcnX3zkdeiMbSCyTLanpl+m9LK
d0BiI1oFXYi5TwTXMfn/1J3Jct5ImmVfpaz3SINjxqI3/zxxlkiJGxglkZgBdwwOOJ6+zi9FW0Wo
uyIsrTfdm8g0CykIYvyGe8+F3C/7Ij7MhXmJCxeq1fzqj+l9m4e3VWjF6F2tjzHr96QYEEzEuKs3
vcTcYOVb38QHhKTJSgIvogrEp1WoR7ziB6HtF12p51LQaYTtc2UPD8ky3hineRRthGm3rZ+TxTyR
+JwCLlie8goAZNoSvJoPyLlNkYDLJtcnyBi2asf/oqOuIm8CXD1jTT/zLrHDADLpG7lRRfdeCq5w
55yRZT7omDgY0mhCEGvoMU6j6t51VB7I/95GRX0j8uslSKKH2QMSFuluG/bJ1oq0vyqYm+tQ7QMl
LmCb4euOyZ1LT7bmGftqFcOew1vNvvlwRL/XjnWwcZXZ0oFLXXxNpP06YYuLmNKMU/WAWQ2f9ISl
3BrjT2ryvkM5ZnzuH+VQ/zy0iYK5sa2PMoPqR9yztDg53iQuXpx9M7b/iWDCs9F1ulkm71TZ5QF0
2WNfzk+2sg5+QeR3xF1hedk3ONePtjO/Qlb+0PTlE9mituOcC7O8Fm1whL7+OjX1+yyd8+TT9f3p
JX//qx7+s0jtNwnXH+9G6DpXKQ51+e9rTbR3uZ9O8/K5ubpZEiW/FAJ3XdQQxi7T7xNq/CIMdguA
+JSskaLWG8b0u384imuR+F/F+q+jQCqODFmEDLLD34q2GjWSUl1ncxS13LophAhZ+gelLdYl1SWu
2qdCko+G61ya5NR2OMXSHONt/Ws59299/P/bL/v/t99/EfBF/u+//Tfvc/69/bOw8+df+MOJEgX/
wkTqBlgjnJ9WFOqIX193C8vqv9zQ99CG+1ivrh/q/yXsdJ1/hQJCMItu4pwR63IEfwg7BU5Y1NhY
EBB9AkAI/63P+1/7jp/2GNcNEJ3i33BQkv7W9SBXFnmD/+uGkKI83KiWzJM7BHul893qEHuuKssN
vfOA+t3aJVVXLM9/Olf/p0for30eR8DvDSM5DIgWjN3g92TrfMqrrBykvrS9QoPkMBuLn7zURYRs
fEhzp9ngF75Pum7usWqhe+edULsDu4FUdOnCtKxnSPVPm5Df5jgcV0TkHxYhTBHXvO3fj4tBjT+I
qRIX0qKxskVtABSqywlgWJdFmeIzBdoR3Paz67G5rWfIpuxOSBUGvpoXzMow2jH5yazw5BMTLP5p
D37tg//roSc5NGYxhQAeGwDh4Nws/Ps/zZtKt/IgefjyQgrdwhaitV1zdnmXEtdr1/IDP98ynEXp
kpOjnS6/DoxDgixMmY2sLWO/e4xL5sDn1BlgbgH8iPN7qFa5f/8PV/ivXYhPHnIMZJObNhYYqP63
mYJojYCs6ojzYs/VfNTk3KADqa5LvJToALgIQd28MyUaH8qyA59cTKrn9UUGV37++2PhsfnzSbsm
tQuS3KPo6gy7/p+/nrQmh8JdBWI6O8Rik2QjWGvdwLSkMJrGtPW/5IEasvQfrtVfm2lOgBvxdcDu
HsLio8D+reVsltYKmoK8kRb6ETkOS6eoMYKS8IZ6gLfxaUEvYq+sxsvnfeuQNrw2VhHpx7//5a93
xJ/uGA6D63DlBwpqeRH/3oW6RoLKUPiknK4tS1gSsvVwD+PPzOZ/6Dx/uzmvP8r3CDwl7xQBuv/7
zQlCqNHAJ9XZJs3AOhECE4xHryZZbaVkm7eXv//NUMP/9RvoYx2+tkI/dfJI9PgI/vXK9rmcYadK
TZK8ZdptavXmY3CZMR/cNPb8Lfdc26yLuCaWKi6CbVFpD41GmPhXsr+5c0PYarr04qORptqEygug
hrbROelyZzs5yL+I8Lwaqwd9qrzafVFxMB3wQwWPUwxuY+4asXXH4Xb2E/ga8M7kNRY1UbG1U/mc
l94JE+w8WO+6ukKTOzV+xEOCoXTs6YgsXOqZu/i3XXMdXEtr7xMReSNmGeHjtUkNchJGQUtU+ytH
OdG5Aw27j5Y4+mTNfnSXX/sTwsE9XMRtuLMzWV+6uVWb3LIXiFlNVXJS0Ibwwv9Mxmr3mIUO8F0y
NXbt6BcnQB7pvknqz5MsF6hDzrwNlhbpJaDN/RD3wSHt2+xNjsNHePXA0GiUBK9PhKEkk7UwuBnK
fRzPHhEjmM/3nAYXZ7Enb4eIM0FuAt2AlAJ9aYE6xbflc4LscusEcxmtOtl0bx1umH1i/HDX+En7
KVV9xBokaTbXVNpvFJiEqQJSMVvTpuaGFShmyCB8YKxPCxYMAjxBVj4SMaI/dOHPdCIwLEnMdCPU
QD4OHReHxQomgtBkoBublIQGMw9e5ch99ROBk4gZr7o4rfFP7A/ByWfJsPdNEDOtkU9F3binFsgK
wXLMqEh9QJeT8cdAbQ5YLq3Ytc5O2i8XdB3jJ0AG2ddCN1WyEVFc3JUD8gURJe6dlWb6ufawKLaZ
JvSMld1ZBR4OcFQirClxgXQrVUdovJUit6+qh5ZNlu0Fm1ib4ns5+2dq8apnVwOnpoBeY8EYqJ9U
Ct6zv53JlB5PbWK++0L66zno4aEXBt0/MUhnHXvhFz1ZOfKhri4OmWWN6WrIw+HQ2t2zk9rVD9f4
4sg+btoXrirZqFT6VoWw7OVU7FBHkk9vK/QYMz59Kf3ms/GWHKc/V0h7S7irnJzYS9jIu2Jk0+84
vQY0apYbj6X+hteT3goHwxoqwAwemLgUV++9CdsfhNLxMibfXYDLexJ+9mIEa9IyKoYdxAky4QHl
f2XdsdeQF0HZjvJi0tFee/l4l7R62jvtMm/dqiwOczpf81dK5DlWYrjrvGjaaWHBq9LFcjsNIf4S
p5AHp5ZXDITpn4IlqW9zlaf3OMvMBeP8NdqDDFQLWz/L0lD77hq6LbubISYzby0dRANbP6wTdlEG
8BXI1Gx+d2UOMqsdyYnNxVzdCKL5ynOUTVX1JcOcb33NacIT/iPRRPSDIV85uyFvqSl+EP4hPqCk
S+d5adzusUG/GpDNqYbhlmzVIHiJwy5PnjvJp6aGL0iu00njecY532o9rgmP6oOngG/gjy6q0NNk
xdgt99qL0hkkQ9TbMAx6Ue1+FQ2NFYxIkIJowLg5Zx5H1ZvC3YL3K+0cCwpa6KtyiNQkY+kxo/7J
qDj6kfjQXVy0Tnac+iqJ1i3ht94RrlTWrSyTl6DqUy9c65lhxgUR0OKt+7nJiXcznIJm3ZZz211m
UXn6NuRN7HlbBUOfko5RPHjMMStngqzIubNXjT2iIHArLKpbj/doQNBRO3kXX1Z+SXBcq5Z7z1aG
xD9rWpL3xfB83NSy9N6cjqLmJEGmfG4ABbXpGuY2pVsAyLrfhSpP/C+zEpybnnGIhkpfDSdIK9KF
9ZCgWiXHdnERQgE2g4+yJDtXDKF+rGuVlicCV+VyPzRzFHyqIX9XW+HGUzyuuTtprtWEwGrFhU0c
NPa1tzTvzVJlNVJnBgtnkHNddrRjLdNiXdMI0x0uNlcoI50hjzuyV8OguQmGyXFBQSr30aVQL/KL
gmHoBWsW0era3Vd9VaZnf6zpUpE6zJp3F295BBHGvVIaucKq2V3HfEji7Fb3PPs6IvSqiWxk/1qV
pQxWS7b0TrMRpR3+iGuCbcFtChOSmDaT7Wdtw6LXaAlTgNJtnqVhsfG0V6KuIrc0WlluFrUXn8wT
RK0zs87neAYG/V43hPFtrMiWut9QghR8LSf+AbyMHx6h6WuHvLg4DfLc12GampyXX0tuzfXzlLTe
u1fbA3wPdwHbwkqKij39CIXbyYeFumk58pKEJZgmvDDXTUNJeWgzmeafockAQtW9AS6zzgT5ZV8J
g2INC/0cIvijgv5jvFUfKKI/VhMFv4dFwWSq+MgVz3azyipCIq11nXiqHaCDGYeCyTTzWHyycJu/
hGkhwBaCqoTQr/R+hnoDCqtK4NGwB76FWcVoqemTz8Lo+CSbLIDdJiQrdhE8UzK+XOOajvx6zW5q
qM9XsTvBU6zKc+AlU7VTo22YNdUta9txflOaXKGqI9U0iYroxhpIDGRpxX3mSAQOc2I92W0CA8SR
fFtmr1uj0oBimM/2g7yGCsV9HN7loXaRLsXBRowZadpKiVUXkmaySoiX3qpFt7vS8skncKxxK+N0
cdfBzIslaoGXLNoeqkeyQapNZC0jayrapHmjWCufsihi8DP6qr0J/bQqj/Hi2Udngdme16U4uEJn
26Kekh2ZGs/C1DkbrpiQqbgJ1MquWTbpuSM6rvDV2amniQGjV511w13tD5zrDPxGtGoa6ZMZIau9
W6DhqOZxWfX12ByHJlIP7YLOLHJbc+yWvN82ffEOCLh7VCkEu/6KL2mXZFyLuc0eiV2GJSbS8DPJ
qCJaw9STl85urrkdmQzviol5nN+4fsoHbxHruBsIoPKtUX9eJtnV23xoZ7552s3AO4a5trfdMImP
OLGiS2E895nxOW6ICkwNGlRLgQexi3w35v1P/FHXKSgGic/U0DE+U/S0jr56XZwWt5q811+4Pzoi
n9DMNTFh2abxI0R3sok6iiGHKLurUGdAilyNuKX4WJ/SNHe+uWmbnEt3co7OXLWasOJU710ZAVGP
fMccSrJorE3XxsW4KsgiO83pML0AGG7vBx8k1YrfPnocVCv45gdh+ampC0I5DCvHlxy76ec8LGZI
O337SGIfOrRr07nxzIwcWM20wV3XI2IpNequHEr9zg6kDLZGT4iZR69MfgyjiZ99gelpHYwSCRbw
Sf4ewwdwgKQKKxIHwTitqpEoDv7DUbpSpB2QvzoQsTHP4SB2Y8dSFF5TvJKuy3dLFzB51k7eQS73
RjleCN3oXnWUl0+imhPG32pcXgichMFoy6rYhe0MyhM2ng2p2a7VtK66trjxSx77UxSZnhA31bOA
QCPMH6iKuw7h2GEYAevDSSZipp/0lG/TAiX3yoJXvPaMHRCtSQb2TeoGaX8o4myaOL9kI63iuURB
mBgkGI5JkQxny/xW6zDczl0unvQIs08D3l1npZ8CP4J42+Fw3/VJnX8qm+pNtKV34BdkaUB4l/vC
qUVqYRaJ3abNRQj/FI6X5WRmn2Z9gxWQKtINwHIo9xpDMcNL1Lcx9eG9yu3pc5BjXed1nEyfZ7cZ
TkzvywvwyfpGkmtvEb/9fVJDgmZXRXeOzgYk48Y/eG1CdjZqk25v8vQUxREw3qhEWRuXRXdZ7IJb
rHd6eip7sA4yqLs7v12st4hGBTeftSzfeVidemMDl/8KD1m++R4rIW+MfjgNBSa/zhiNW2txvZFy
ZaK5yuPiAEPH2daE4SnS8NJ3IEbByZp4LkjGE/uCkCaI1EQJ4Bbob5yh6rbCl9/GoZyi3Rz55cbC
8PoUlNLZaNKuD5Zhdt0Y/92frWyDA/echkjtiL+LH9jj2J8GeoATWKAQjEM83Q5okddL1GLQCpYB
PmERfgGt0t9aheatg9Vj33pYuSC8hEff1qTOeL2/FXVOADwy47Xlqct1F0j1c122zFO/HloEViy/
ydkk+mFr0Ht89SaSnKWX2seqQdw05FW+1lF/SJLApRpjZe7uXJ+KauGAdlFeJ9ecnu+ElFwzmK14
qzXxu4UgkrcJCFZFS0g7Cn10i9NtUPtZuNN3M3mfpdeVp7IP0pOPP2VFlfUYVG74QY/Vki6SyduC
zqPfmsCUzXbCePCYeBTIWAVHeef0dhPemJqna2WBezpn9Uwk5yrsIh+Osj9gh7VaE9znjU/gOO1V
hN4f2C6BbGGByDMakldqH7GJhph4D0IYHyF8OF9Mp3rW1jJAPZ+WNGVClM+AodzN4CO7x7rkP9ql
P6EDj+G7tc7XcdLyccpm6iiV6PtGqulkljjlnR2KcxKYYU3SYf+U2BEY5bZuNvksKOl8N3pRAc6y
3q2I8y6c52IQDupww4AKymawATN7Q34Zp7kbQtI7PQ5Cy/o7r7IrlduaX9pR6pIdRggBuclJkSAP
HEUl2SrbKtLz7dyF5sKzTQKp9uILcs3gVCTlN1rjAiEriTizpZyHxkM07fKFOsyEvOxSsL8UA2Wf
MYBQ5bFuCWcwTpU/FbHUmBwcWx60fYU8R2H96ikLx6xS6pa9MZoZwJuHKlfWG0M9XuJL1ey4o8MS
va+17BinLmaduon46CZvWC9hWG2l56ERY2S7JTcVxJcoIY3xyoFjLyVvxq2HP5+bEQxXX7Yv2dCV
905ZdY9B4JbrzNW0ihZhaqvGKm/inNrMbgiPl1L/wPHesRFVfdDu+yZ3CYst5esSFogt/ZwGteG7
zf03j2pLNfzm85+t16QmiVVhi3vRty2hyXxrbeX0Z9dT0c2sHe+WOZT70GuHbfBShxgWsuRcN5Dp
1u1ShWu6GqLj5kK4+yG3JsLiKACfsiJq7kZX5G8x4lp+ocX+yBhoUNkntKvTLNMNc7jkybMH+7YF
gu6sZ2rCS+M5w67LpcaiKprgJBOblfeCfCNFbqFtiZm+suxdKnufoNFBLN6KFn14H5njXrtJvWlm
3bJZ9HASYJl67UvbeVuYxfSrcOQ9Rr3PCYv68JrAx+ba5O/E/r3ItLTWZe3Fjx4BY1uY9TlWnbo6
iIkgLaHKfj+prjimHnFUKZF3OAZ7YS5WBUOFOtr3X2wHweRMJjYjEd/nEMIzLa3/2erM/BawP90x
nay97ex2C11UKL/W6WTuI2V82I5WDSE87gkd3TDkHAERltVrha2p/2oMTznVUax3oin5xQAysvar
0/mdjyU5W1xYchisYuO2MLGwcxrviQBdF5B2ZLcXYoon3pjOqOXajdJpQxBqmZ8ZGSXpJQmiq8qN
ydE3e0pleHB52Y0b2i7/xfH5glWl202slgnNJVEOyXkwqMvIjT0OL3Mg9KSCVe5pByzcehDRIGsX
i2WfzeRL9fN0Y0QmXgqNSNSW3kvHl/bG7sr6nVkJJYdMcbrfl4NQc5tsnKgtW2i4Lsd2QtNJD9Ox
gwxum1LRS2Z6qLw9E5iB+KJljvk0hJRJZ4WMqd85UsrmRpUR+OQFA2+/M32WNBZ1o78onjCbRFAk
Ai0K/mUM82UDm9rTn9J48G6qgQAlMP2dHbxC1XHKm2UiLJBcuyoKN2FuA8VrqsjiCVwUYVefDLh2
a5/lqowvBML7/qNx3JmtCXxFtuA5B0aPkEs38/byZ/vMizuZv1tZXA4DkmOf0PmuDHp3B/OGg40I
z6zf8xgU/2MIUoyhnlyAWa7LQJoOTWLdZedoIWrnnHqLDu9da3A6RP+IZgyzAWCMZu0JZWih7DRS
vAzn2g7TY4TztziEDO1voSfQxy+Fn+SvS1u7jDTZmHO1jdsTk946fRidhsJy5jvH7Wn8oVa5zhnG
J4FfhHhnVu2sTN8ynpAqdWh/oQjX99NiSXvXEt/AFKSklj4i7zA1au8Ubw3iq9A7jLxpmLvrJJ1f
/LRAabcWkM3bLRPzBJOaGJxhT2nKsCDFsC0Qdkc0DGwsSH9YeaS7n2zGC+PGC2OvvJmauQXgn3eS
JkhToR+laJTYLSN+EYIUTDWYj0VE3dKuwnSJgo/Qd4uW7I4RE+etENl1ndO2nHjX6vhnEutAP4Lp
duhLh2Bh6wRzrc8vVWar4lwLtPybJqS0/cLLuHDuqYWKjgpZqAeSicRbmbkBQo+abq2jh3fJV8tT
WmOeHMhAyAeoZWxAVSof9HWw2/kjtsbYCj5Ubwn9aSpjl0tX6cjmf0KIb9wsvvH8YDX4YEM3og4x
rC8ySesVScOz/6kX5IiQ6WsiSR7HVJwI0gq9XUfuoVqLbljchzFFkb1TiXQwknBHF1tvdhq8Z2mw
NPcFOZk8Vn1bMlhcnCIjWzZPxZekCAcDihUoObwx+sRlHXBrHPgETvFlodQl94SljHcDpw2tAB/+
xXkAn47BccqvkNikDmgGTQTAtxxrWO+Ex3JMJozJuBrnaIWZ8zo5K1MuJol6oiH8kIqAuNZgqlnc
FCC3pl7AaJmUpLbixTerU6M9/pYX6jCi5mMfdOqnaIlOfjI22ZGKR+sFNdJ1Y+f9vKydO3fiyanG
mIAHHQbqmHS+rdZEc+nlYvVVoNFdSsI7zVhHeKQWPTW3U6/6Cl7DaJ25uaz4dsQ2diQ8J+wevUKU
8i3uBXpZEwblnkF2IU9+1znmzNJmDHdFh0n3UDljbT9mZWuaDS9Cf9nElq0LcilAFDFWEH1zM3tN
vCFlWSa7hWKfGrYhTOhCY6TyVWSXc41Z0OJl6A9OznCX/PoXTVJBsrLDgLuWMc0Qr0uyNvrvXlF6
1UZ4Wn0zo6/v05pLdLhmufY/YnjMJUVpy+Ue067GmuL6zktIBI3/pZWSZspZUvnD5VK/MSMq3QMs
3tbsgjmO2o1zjXLcGF4MCY4ZWk2++zT1B3yR3BoDRK5vvx7OoRPco5HdxepgD0uItatz+mk5NFpU
Bqs0rLbbemyXniBGMiZ2FYVisBs6JoksheDSbwlCBMChU3JCyEEemk1mp7M5kbVBlrJrk9pzLqym
ImpxLoi5XQEtLugrh1xEGp/9tDB/DFocHgU3brgLh7gc18TbFGdNikV6DG0hP8LenrIPt/XFwuTZ
SYKCE+cx2VGW44YnliJ1/cXrRp753FFJty27umRwyirTY9i1uPxy946juQQy9Kpy7yx1up+czsFA
VOkhWlZ1Wqpq7w9ha0507KwuVw5vXCC8zHbKE5+BoLzxdVSQigZZbO6wU9VM1i1fBs0OWrB5VqYx
F8eULGxZRHS8PyG18faay4a6u+gm3GBYiIL6hH/OVrvhGhc+rQbZOslzHma+wnLsRxZ0kZFKm/d0
nUx3lcdM7C6e86zdYQ3hjnCGIXf3UGHZZ2U+Umlg8j0culUta6usV2XeVtWpryMr3Ex2VBwWJ879
g8iqoTjSbsSfPa/1shVPsDSbNLIHnleiFOF4I0P7Zuuctnvoc+HvBCOxL52KEsj1ZVEBjP35jbAK
w0me66wqYMaiKvTzoE1vOEl++wC7HiJ/x58YnqXJhuD21xszVE4pPuuOwO7dLJAKraE3Xy1Tlufq
bG8RNN1t4zDyvYMH9ff6Brab7OAs81IcHS7lUerMK9ZmdIf+R9Dh3yOokKQtCN8VFiJDHfa59LoI
vm5T9V+lCMmc1iaCBL4OWwKMhnU2jwGVMhfZpmZLVWEdGnR9/U6YhJrYEmMr7yeP9QWTT/DGe7tB
xHdnMflMVnmbjtFrhUa1uvHmMvjOmEGZS28NWFoKPov6ExWRrx9TKt/lPgFVqj+F6ah4fOdWH73C
CvSlalJ7eexAlOlPAbKXkTEId1J+JJA2874XTWBssSN+rh7OLkBi9c73pILczCmr82rF/HqxbntW
23I/FZVtH3ycqAyErdHx/HhDC53M0zrTqQq+Jyj+iAn20gxgTQfqObu+psSygUPeLmDRZ8dKCL8i
L2iczo1qDUh0P2on0ghr2A24sfjSv3a19ok8noKrwITlQMyKII/RSKwEY3Pq4S7MGv0EplvLB5oJ
k+/Zx/rRJazGyQOP6dT1QSZ18RUOsMDlXY5Rd51hz2w5Dk2tInHL/KkG9Nc4EHcAZHUM24l1hQ3/
q0by7dGl6jJp4B36vCSXaoViIBx4iut6uU3tUv8QOOQYrRMDTFInXtNEvsKOIcaMiChd3aSFJeen
SMocD2Q6cp81UcNFsxFItkdGF1IeLNLX8Xz6czk+LTY1zcGu6HoOegmtZxZN/WGabAPtfCia4pJo
0Mk4ugNtZmQlVvoehuw+3+hZreZLGjr2t9ByCvXdNvAkGzqpLAiH1aSymRqAnWUG3GWonfRbrPsp
+zLFs0refJNwbySMN+MPFiyzOpASmugjlO184y5WuTDDzlhFnN2mdMubnuSPaJvooLefDPMsiW6W
E3tw+9yCvlAzQSH/LIjlbqkHp3zx2fPzoi+J7WxXIsuCvtq5aPq8axJm0f7IsjzQ0apNYP+vG6NY
KVZFT0fViyzlvNb3LrnUPL7hEuu94ZAn8KVuWSwPMmEtfW7zIei/1c3YGUQ/6ZRjn2QLNZ476cj2
QPQdMeosWfLlsnSD49xKJuXXkBHs/PgqJtoztJ9WO5gvrV8pcDBN4083tRoa71Hj/vEO5F3zblZ0
6OVNEU+4v7WuGrQqEmtSOAOcNn1+zPukjUmmDpHkQnFNyEuZqFgChiKkkvHUDy4GDnqGcdzagpnI
S+gDhdsyBq5xWVdFa+O9HCcI45R6aZ2ozQhdo+yYnLZBWm3xbxtL3rmWHkR8Y7VunpF6Q0BYh1eV
H4u1+O+1Hb8p1K7tO/rKKMQGA3QXKfpfhR0+NXUXaGgSuiUi+GnwTNy/NIUny7c5I+59Hws27vdL
xRX6Elcxn5+/P4CrcuTPshn4zFeBFRmLEYMPdHd/PQCVpEGUes58KguGhRsSY676HJEF7rkOe6v+
jGLDW474ebkD/80fza8LrxMLUOBcMdFXmc2fNF5W4FVuTKl1CgikmPdRQPSKw+gyuGuR0gNh+/lV
UulIF/P3P/l3AQ9vIV7F/OYwlkXgBL9JlizbpEyXG3nqUzZhaMJrbp5fWrcsYJ30Sy/0bwlH/29c
I3/Rlu7f29u3+r3/3YByPZr/x3JWYAb/6bps3oa3/3hvhnww11/gf/6Pl/d++I/VW1P+WV368+/8
Upe6xHiGbhiFAXcn7oSIh+OXuNT18IfYtg+eOPJDCOho0v6AhqItRTgoEMA5zCn4WPGv/tCWuuJf
KEqFHQcgtkM/BI7+b0BDg/Cvwjfkk6SLIkxGWxqENvaV3+7foARdnkFHhI5SnnD7Pg9sIu5lPnub
UZbpgSSUaaV/hs221cLwYL53mDLuGuYCqFa8sEOpno58wYPLaHcelixGMnHpLsCTvBmoEgGCePYd
ogm8eePCBDtre7R3OWokUjkU1fcw51unV2Ijy7Ldjg28dZK+YFp77rmjC9+4jmr9nZsN1u20hM+o
1iOymHJrN2iSSRP8yHeAyJqX0jLivh1d68FZgu5+nHL7FNILXnw9UIO2WGzZquoue9HONRqZDpmE
cw25zBR3uhCrCaBaMDuPDXJL002kOgSTXOdu9yWo+WNNPBjQc9kd5sptkIWXjOAVp6rRH/VHLzuW
b4lwbnxrvvfb5i0J1CtOiW9d15wAhjC0jc9TIi8tUJ98kvdhGtxj+rivG2vAz7AcpkR8mg3Gg0Du
g2Q7hfdNVDxdozKakNKDncstIVDblHmrMmLbd+m5rOb7KfpSIAx2c7LVu2ofzfEl6OcLUzUUKaNc
Ba31Sq7zuOqd+mHo02vwBkIYv3gdZvXoD/VLEC2XrAxR9CdfMfu8oBU5JmjXTNt/9olgSGlIXdk8
mLTbhUEC5i+FBhG2X/t6O80uQcRWcqex0qxqBieT/dWtLql6R4qxaVVxKVX76LQFTpw6PYdtvJvr
gQVJ6pyRQnIkeYQMpf5QCBXRQK0Qad3KrjugLbtzFD+R7nEJTXFIowKKEKFumsi54i4mtj0SgG39
reognZfNjyakihweKG/uCK/dmgUUFNlo4uA792PTb6yOOI2vujlG2fyciQW4gIt+zlhPNSNeep5D
6d55cO7Wi9chlav2vUWJZIXDF6uydh1DecIJP/vJp9bdk3LySK9KUt+8H51ib1nrIsvvcys9WrG3
75xiG0/OrTv4twNJgU4T7VT7vPQvSYPSkqXnEiYbWbOpk+W2TYMbo5dTWHuveZdC7KLXtqs7Ywln
5bX8JBYgG8UkPHWro1W+9lqcQGkffAlIxDY4gKAOCWLedLRXjnMTIyW6jWZxqmX26jtv3EHnpaO8
0PbX0vlaRI8i4zqpQ5NAyar19JFb1YNdTk9XPCuh6aAv1Mqe3WPYfGlYfQBN8c9eZG0jOVyQuJyo
TT9jRWXZK9dzeANSbR2V464Tj/GoXwTpaN50E7k3I0o4Cr0VJIx9bOYLmqFzFzxHjCTslCqvRC4E
lyhsXJRPw7bv09e4qpYV8IcHU01P4fXRy6L4E7AqNT566r023sYtdl1Ns+7TuJHF6ZMsNkVHcu92
kd1f2VS7QMY3bUDCT3noEJaSprpCEsM+j0awDbdDVa4C2Ei+1X1hn8KUI/kM4mrbS3mhY13Wwoof
tPTPVvBA38JpcPZtnB6dKd1Oy74BGWsafej9futnrwzZ/pO681quG8vS9KvMAwxq4M0tPI6llbtB
UKII7z2evj8os6oya6a6u2YiOnpCkZESeciDA+y99jK/eRhGpBbRYAyWw563m2/4B3w2RfWHZOaJ
02aLt9N2t/HCRJZJ0xtmcHUSjEMLULEN1eSUFr46C5+YntsTfm92ktPl6lXrVbTEB8WiBhDQ6BGG
rAbmPg4wj0uq1u8bulUrwuSJZfh7H3QsX3rQnlHMn2QRM8e+jz/SeHcscUeYqEGtKy8iyMkGrfP4
3Nb1e8tAjzgeV445aaEoq6ceDqCeLs/koQtTUcCAogTGrGhL67OJTSwBv/1mxWl/UdO8vfZj2TmD
IZ6hwJB57vhwHubOCy0TAGnw+GJ2KxTONFCz/B2ltDv6YhfdWjBVGqYcxUo0VXRy8gaduF43woof
PVAN2J5L8teiRllCQ/CjmW9DWaZM+HrBQ/SZQrOQ5svYguTTN7W6qRw4T1o1yLCEFekmizQiPaa/
pQuXwGVi64A6ShM9c9sBeAyFkYQlkOEP1hXU1hukXMsu2mo/ydJSIKgZxgaSNtXQBvnWvArV7hVl
G5QFhXAdCIWp3fO6iLDmQacMVIc9IALpyvFytkrRCq0VWa0GRZYuyT4T8w8jkWeZOfCEHlUpAi7L
zS9dOr82KoygtDde+6yjacnDQn1pc6duulT1Q1aBP5SzGCFXDWzLUK2nWW7eoSP+2CflJe3nc02D
B1UoJoe1eFeFASiEJH5pdbxY296YnBRg6JixO7Bjml22OZ3ZFHxfKe8I1zFLKy24jSPwe2eZ+s/9
pHQOOl+YJkm6J4r5Z1Ffx0hQcoYB0nrN9zdDpjbceBWCon2OeIppmzS43DoX3sUCBACVeIYRAXLW
i1skyuZvI+NjSUMpt93IN7rE1kvEVOb9C3X0hwBuGHEya7CBYWYciEls62s/MW9UL8DZL0UZv0h7
/K1Y4kerTW9Ajr5ApXxbLPkBd3NfUcf3dI06+SlpFtFl1nQZOZRelk7FVFIUBZeugHhaUrwJ5UbM
gqWhwZwCfLgIucAMs8C6CiilQvgun5UywY14YSI1A9ft570LQAl0MGy4Y6XIPBiSYOzTtp+uY2qy
p7fxU90xeJ7VMr5UOTNNSrzkkqXFNdM5v2czab8gSsEBr3bzT1UYDR+gUOyuU6+7ZauBgbayEUO1
9L3WF5AwxX4BIho7+p4VTM2qOWK2UVzSQS9uOIKIkOOlkZH3VCB4N5o2jlf4QvdgZfvWnkDnOqZB
kkRFDHR0dZCup2DW66BUBMUR8f9Cyyg77FFaAHRW/KAYC0YgiXgivdCIUwDXR+uOtVm0EkYUcQn7
YQS0dnicq+ItKb5bjaXTPk0mT9a2m7l0z90GKHAR0PWBEfkICCDxlLZ6EYv6RJfFNVOsbeZuTv1W
qZ+7Nb3sdS4R2Eaot3nfnnRtMtFhyXuawhCbbsxZ1+sIrODB7I/o2RW6gnaspfo0G+rHChotU49T
K2qPZoI2xJK2X0YaJr6CUoOYC087Ni6vGFVsO6OSFhKHuC6Ti3Rc7K04VLhgZ6qgq8ohSDvlc90C
9JkH4eN/Vg2dUmFWVvI/45liOtrE6hd+BMiogPwbMjyMHhiRtduVru33DG14eZbfJ/JLtY3BONX/
FzXYf4689/+bSQPjbAN+5r9XaT3/rIu3YvqrTcP/cjNMXafxLfsfj1P9/vYnet/fft3v/H0ZRp5O
1aTIf2Pp/1aE0cv9C6o/ioKt1FFMydQ/vxdhsoY/FYYqlkjwMHWsK/9WhPEtNJ6h6sjwdRhTQJ75
F4owDDD/1L/4TVDLZMccXKg/NA+0na4uIz3lmkfZuTuBULoLIbALZClt8yqfjn+qN/PGWY7wlD84
zGJO0vMB+LjHj9lt9mOvvm6ft5C17Fdefl+C7CQ7vTucSLvfygjrV5B3CPO1EXIW59xL3NXXHcmP
ncKVXd3TT3NUeHOoOhN/X105aN3iKT7hWBys59TZnC7szmRoDiLkZzR5IyHEkdJFASrsI3w0fTFQ
T11QBLm7eYLfhCAunpOT4kpucRsCGAzTlcouav3W1/zqluAgbUs++JxQdYXroajGtOdSXI2wu8kn
464H3W27pq4e0SM9lbcsmsPWr0K43j5s+nA6mafmMX4QbuVzcbJuzbUKu0PA3Mscic+JzJonXLXA
cNDKJrMy7OqK/TASXfAQIdC/xg8TCqHrd1TPI5QMvZxfq/iD/TPyBjf2XzLbcqRAdylKvfhDd7iv
fhvqvy5D9aSQ3+B2AZTwULWbaPA98SG+rKcsaILCExz8k8MpYObkL34X7R5OyOfJlYI+1L/2Z9TH
fKC6rnIqLoa3+EZQRFKwPNThzE8tT9Vj6nNmPk6kEhFa8494zTtFUJ2YXxYBea5TB5sLOMCJ7fyU
nvKT6Ssf0ql4wELxh/UNYDXXMbi9Pb04ibO4ow2832PIeVl8mlKR6oPB9Bg5hphJuWmISeRjfN8u
m9u5og/twAHU6er3/Em8VO/7JxJ/fDqTw4AYcKfT30S397SbcrOuQ1Q8t6+110Xrh+iPjhYZLmhB
P3tIz3Mgh3mgIUU/epIHx+SqXjW3DA4cKh061c6ejQcj6nk3bMMDxcH/tHioT5mLaFKQueJnNWxP
UMI/I8nioijIxZre+CPj75srhupTdVaiKbRy2CaOeVOfpAdWYsCExi89utMnka+9T+fyVXrIvrN/
eGX+iHRrkJE4n9RA8LN78ZxfgbWfSEWvzdl8yq8GO6C/5FF6qk/qefgPyI14Tv2Trf4PfZalmeRG
bzrpujmLhxLj6o9u6yJ6G042eTjX0LsfH/D4fYNdyVgpwmjIQ4TVGV3hBWk1e/CqN+ZvTunAQ3RH
f/EAlTmF/SlzASvbiyM7zJ6xYQwlt4/YYX4RSiEJdP4j8wyPVeSkLvNzV/ENv/BMnrfCKh/PFB5V
UDgoZjqjTV3uVsEaNo/aGS1WD8eVIAmyIPuJR3QJURZe3M/9e/U6h+MZ+btXE/vEMAu2extarP6i
cebzk+AYjvBJdXu+Nobx19TXo/KsRoUTu82r+TW5ypF0SzLmP5521e8syIjK6mV/0p4Aa/nzybji
R5ZE8ym5lOf9FvuDr961QGkeTF6NTZODRfp1DbBMZ3lzRjuxPzumLfH1j8kunbevpf0DnwMPA1d7
sylTPfFEK8l+/8j5+cVlT/La2EGv3qFx4fKbvCHSTsslD+cgJ7Caty4c8U/Q/BlRXFtyF2/ixZlf
q/YWWqxH4Zx8ZsW5rfOm22JE28DBBIOLeyeGX9SAh3IVzvVl9+GUekjnetPZeigdjX8Vt90nefPM
J5gNZYCnBUtPDjTXcDMXxxmv9GoHUY1IuG+n433L6/Y9ueuUhbWNB6jDmNNPPbZA1IXA/oIkFL3V
LezWkd3+NjqZi1Wq17uMOxzpjKW6o9iZX/iLvdg9fhATR83gCXZlT/ZHwokwu0R9e3XrSHOx1kAZ
JMp5FWP4py7MHePF+Jq4Pcsv+9Lz2zWXTJkTSGAZ53w0xGXd+MmI0N615QBEMb8kPbWviTs5fzj4
H37r7P9J1EEV/8yU/fuR+Q+zBjB1hazg0XSFzHfdOcoQNg0Ee3S7sKJRwzPpXZCTrunwCbiVTFkv
KU+i5qxauRWWK7jPCJH6k6fx14y78QlHe3/zKvu9dmpnshs7deJg5k4aLqXeaQun88Q2pBvoH1sW
JqO7ut/MQA+okT2Uue3cR4aLU3Hwer9c7GPZHIck33Cxd3WgmngzP60Hkt9H5ikmUPU+VAbCVckW
Fr9NpzI6fuEQ6qwxpse31e/4W0rQ7LyBP5PXo30Z4Bdim87xJVbQ27GehxD9Lf6NZmpUPMG8jzoE
wy2WhMzb5NHirHzY45d3nhSBqwoZUf/6IDmJwszqRlTZNd3S3VmVTLUD9Yp0m2PY3aeJTyezfIAr
8JGLGzeNQ1zxiV58cvaG37zlL/x+7qts907sUSwGo0/31JNcqBf80R2yihO/j9vNmhIeyld0ULyO
S9o+eCxO67IBv+NDkTzHiZ2+DueOtaMGu4uIrYNbrKNHFc8ZMWpi5+rXPE6LZWr5uFtIuJuAAAhw
hyJXYaG7oje7Gxtncw6zleN7xz1DjZiHmfhozYSoynIwYrTLRqBWYTey6aKaI+hYyo1n8XOS2/Am
NZ+hoj18gZzpxm4cHR/nSJVGfzpvIZGAp7exWrhBvEKwj6WHJzM3r472L+YVfDO3Y+CqTZ49+UQQ
B+0ljYYTnEVuuB4I9+NJGy4gcGKAwQJO/D4ovd55puXLZ4AFbtfOR8FF0ZqwU6ICjLtf9wJhGC4a
LZdfN3nk4gv+EzkHRDIaVBZ3njOXE8rnMdBDPRw5lTM39qxQOBODzsLDEg4hRrv+8V4qWd6xRxI3
99JfC1PiqFi40Nxpgx4qW4TtFe8mewY771gS9YXYFJbHSia6iCyxlOARe30wcovJO5yWA2vw9i/7
lzRCchUADxYyTTgkxCCDox5FC2LXiCgDK0/kVO6+I/wW9b7MnpWDNFhCgV18rNTsZgZY6vhIPvkh
rKqzFaGtHxzbYeQlMDJsiJ8cB1gOuCmpLiHaEcI0Gn+ohGHrcsSqMgBkwZI5luXCrc3cmjuKKBNv
YbCqZO7l5nFHA7bUo/m6PKo3YhrPunKla+Ue97vlYlSnCEl/XX6bXbgLTwS7YYccye+5Dmrs4344
Ga/Bv5oNSagPFp7LcmPMTCwxWZRwayPIXF5MLILN5MwcFOwL0mgxMK/aD53tKz5ugckR0zub274J
QUNYo5/E9m8+LWxH6Nl8koHDJefZiGzC450t2/BlnlQZkb86pG1h7NZu61t8TlSKCQSmZ7mNSzLn
lNzk0efGuuJJ+RXbxF8rfPUlItZx8hy7lY7NEYZEHjU71VHIP1s+Okr3lwFNcM6RlHvaObMNl9qW
PclHOHrhx36delzKfMEG153t1Zbs4il9b27Hre5OGhdachuInny/9SxScjPIX2JS7PZOaU6ikroK
8akL9vOuX+t79bj9XMMjURjJbDLSlT4kcrDV40DiZdbNot1ypirxSvZxcU1OJZJjPux8tznVPqrJ
p+QExBvwNT93B/57Ha7DT5zI7c23AqZCDkkQktOvpU9JFXItvmDjpWeLPgvMTt0l6JzVzjBtmu3S
pp9A1t36WQhel1eRjbg5JUVmV05PVnSkXQL1Seekxx9/tMV3wUmoGSyn9Y68pfV4QP52nW7rRXdy
HysE/JWsYCRRWwGb2wO/XsYsKvPiSIkdRiShEuxeR8peOGLUnrVb/KJBEucv4rPx2umvW+/pFxIx
L/VpXFSBSSmhBbRPqAJs0DBX7FU8/YXuuhqN5zhqXrm/LBTVle8TVUh9posq2KBCslc1ksnglG/q
u/miPmQBt4fX5s8Jl6N/zX6iaH7WH6oAboJfFTb9qsSjZ5Q8Cp7g9WEVcESSZh55KJx6zUsCwcOC
1K/IFBO+HFMvVU5pI23lYqA1hgWZFAh4e7ZpLNsP5KZv9Ru63+PmFZfskoDJdSZfCRYfchDPfyjf
VIYZvZ1F1jdNs1N+7IsMlcTVWCf8pXnhxeR8x+PFgcDHwo/hk8RKNrmHTXTUYdav52bxCwc/f1PX
s/CN9JQFKAyXOERixk5elMSWo6yP9iD1G6d2868S6+EHWgZ2/GNxF3/13uD9ERQYjdomO5FrNBzD
U20g56yuwW1ZuyP/2twjDYWtYau/ssaEPW5iKoQ2W2FTc1Feii78dyBvAV/dmBOOHwNhFZLS1gCT
5XLkH1WURb2X3nbNXz82v/di3u7IboFRrpRfHe9Q8vtlti2g2eMqbCtIzJAxqa/7uChxGSN5cg5V
5r18Km9bEtBe43A70jqSIMIaSDOnDSlEr4bHaiesJ37uVS5caN5L9CVe0xIbOHN4cKxd5210FA5a
Lt45Ng2dSf47HgBgFP9Ito/FvZ925/UjD4589rhdRwnCWJjLmSjzjtND/AwHkl+JpAfX3XNkHxc1
OfyfAASU3M4JSGTnFAIyX5M4d/jNnIsG8R/kDpn0kdUJ59zhUKMYrQl2Lh4AHKMId1Akb7wB0Hxv
5GInF/URPklMkD/SQew8SHVzj9ndS0Pwt6IygFHwy/0MrV1eyfHrrHeND6CG1ol19NJF3C8OpcUb
Pu0+TloEZZOzN/fmwAxbqg0O0uDov4xBeoRh77jLlAAEZdKCy4yn2MdAxij4LW+UewtnC4mLzQ9w
wSRSPoT0U3bLoyPHNg1uqGxTgajuyofBlsprf1Jqc8Ic5aJAVvHv59+Yk/6TMvb4+h86Vmj3Z9XW
tNKVJJVMkylZTWOJc917J09hJu5snCG14lAA8AAMMquFuoKik/1tEqk60ieLow4TLxIVZlZh+XDk
W2skHedCALuGU0Gil0Rmau/3+DW+xtf+Yt2ZtHtzhAgrHQ6LjHVw6DGRVC8njZ7R8Kl82bwkHKOY
fG9xdCK2SPSnURNWp+Fa+vMZBxX+w/zkODSu41mPjog4+ebzfJRtXOH8ef282g8Gh1AVDK/QZO7D
NX8efh7HgPRynG8VzZvCA7lqNxwBw6NxXu0fM5sbEcZfoQrdIP6IR5zntFNZzqmrhQi8IKzD0ZER
gktenLspbmXkmce5Yrr9memxD8fuhPAliS/9I7cdCdq5X3PzaCzRpDuOlJ3CciFF5f0dOifO5pe8
Re4OR9LqH4fSyn5bXMIErzlytPhx9Y/sRqPRQNZso1nhHrnB0b6Tvdan8c2jMRzO0kAIdJ9p+6+P
g7UpSWFHmOKJDBwjKqczEPZTDZtLZ7vbDa2smYgOepBMmki+OnkdTDSIYD4889EJA4DmvPmT8Liz
0RCs8JRTRqmvcWrPIQdzsBEvFY/NQZ2V+Tm5khlgekR9dOSR6IaTIR45NtUCnwGAACzzu/XQXsXP
+WOFcD+THi+/Yo9M3npEKiFxnIokDNwG/ogswd491uTC33tKrfN2TvzXnExxiiAPEKY3u3xErCI9
9UcACY/SluKaPQu1nRKQAOMt9yNFnMh/jhRP8TpsFJHKOZUeCubOkRiu3Lgp4mgllrREjSOla0nL
6OSQ1LXK5ShKUDAgpB6Rizh2iX+Ut+RhcVdi0tFyQKmVSAWA4z+qlrV/tlv/ARdXFS0UvdQ0rvFP
6a6eLGbP5Mnke6/i0w7D1sZexN/dI5E1CY1Hain59QMijXSZx69alD1rD82Zrtrj/qO88PWP4sag
LeSM98wTFgR+eo/pHx/ZQ/yA+PXzfG7PUqCc9o+G/iamIs7uyXQ5Nz+LEDOwxwsFNGkMpXE0kxJT
xPl9uN0hWz/oD/3ZeN1P9PfcIeLQ9IpTwxLJLtVloMS8fuVwJPS74q0g4O2eV9N0kR/kr+OpunAK
kdAy46WHO9HkZFTn6eEQWcyF3OUH9nVd1Pk4r56tO/CWo6KhXq3pvCl3+TacjYjS2zsK/DywfkMJ
/peB5/4b4uLgBKjaAUz757KLblO8Nwgtv7wVP4c0q97+iJH728//PqIB2Abbh6kKgMZDTZG1+vuI
5viOrkoyZu4K8xaVls9fcXLGX2QV6h2aYhrTo1/qy3/FyfEthUsEJScCzDzkGf+FEY107JS/I0wR
GgTbCsoTsUFDVjTsvP987iHKgkKcVjaPSfWRq6+r2INVHlzEIZ21rL2mTxwETRyjJKTQ5KhRGvrD
nfs/tbz+vIf/9yv4Bxl2VK4KECBcAW6UNgBse8DgpTFzF3pkpPWFa3aP2fQNVJ0z6hKivu+/LuBf
WsL/udnj/wtK9L/hQpdYQeAmWXX/fKWf3yYEK/6EAf37j/22wA3zL6BAEXQCK3woiMtMAH5b4HwH
9LCoQjWDi3ngl/++wGUWuK4YFoIfsqVaMuvyrwv82C+6hUAiP3gIc5r/0gL/JZb59xX+W0NVR5fn
H9ZVbOTGgmpOHCTlch0QTLBFASWwdC6/F3MZJDJdTtRRunlCJMSIMgyYJ9hCTfHcCZRCifS4IJuB
QIlO4SHGb4mMO4yBuBh+pQWoGE1C66YcbHmp5DM6J2QeFXXsUH8pdNm3rMdxHuw+hZYh9UHRCS+7
Or1KBaTsrnzYx452AcIVjlHcF6HevHShzFcRcjGfZC19X3G3sjXwLaY6vBZ5/QOGSJRYAA3WNIde
osk3XRouwAlyu4LVCyUGqaQ+7fxEMfCTE3CpA7fr5gn0LZFdJVmb6WBY51kjWsRDMvwU+vbJKpcg
BmBhtgjqNW12Xpbx85yQnm562KXvhpU5Qi3SdxON58OMd8y/xOnHNFTBXptfllSTHWMFAiTdOwRB
PXWa37R4pDJqXntVftfyZUUNSn6UxN3b8LK3miF/KWATXnutEE8oO98BXwJOS0rSvpr5mbmN3yTY
SBHyNhKSA8unqtVuu6EsJ13X2i/GtjHRgUccjNUhsJIDZJHXzS3GvicBzpoBZKim14CGdJUZDsTF
PO7TQEZXkVR8H8yHfZG626R3vFAaXqpiGVD9Uf0MLePzBCf05xZn7WslyNmr3ux5KDXipVxKw23m
DZJTH/v/tSHov2Fwkf/dA9T+Wb710/DHY/P4gd8CCiBxgyiCToTFxOM4GP8aUMA0SBwYBAydA+i3
Y/H3E1PT+RbIcuNgSnAEa0AOfg8omvQXGRrBgVRXfg9D/8KJKZvan2khR1BCvYx3OXR4CU+/vv+H
WnFelaTIYllzpVguVC/rS8uXVlw7ymlntjfQ1Np1tMrMiYHlJJjYiiV3UMsIT4BWLM9dmRkBMqXf
IP6ic2HtWF422ujkm4BoFRLmciv3LvHTsqdBfKyTaQsr1N2eDUEyvHJB5SCdsSopUIczcwH8s8jK
XwXaHOUwCa4GgeJk1sjjzGPy0TYz5OxJFV01T/HxkSBYI+BilTnDjDFrgbiPsPErQ0J4ydCqx3VP
lnCu2q+tOjwmMeI6SAPRf0+Ge13un7QCC6I+TsWLEctgl5HzQ5Vx9Oul/4oIUIcPZk5y2icwQo2a
htEyAJ48qHzjNW1MEck142OyDjmMWWyIEFIfmkr3XKaEh82yrnI5c/np9tXgI7eq9Aayc3AHyzwv
Uvwl18oFnNlc3dAcElAUSKcz/DEF0y4jpd5T6ylAygap/x72lmOlsu7MfZd/Qv0S/bS9at43VdD9
JV/6MEUgGk2Y/SK1KPBUQoV1nSExYOLYPPUIPtlyqW8vqNltpwQwTYST2mTa+mJFCBfSZasNdCOg
MSJPkdbra1eo71aR9ecRJz/fQunvBCe9RXreetOE/V4PyezANpZ9FONbbBKK7p7iCuiho0rbS1t2
tBsaqkapf1hRNLkKRvOtbSDi2KVSog97SMGlQ05yFhtWCJUbo9h4smNEwey5yZaDaaAdTFxsE1Ew
znrpm5V2godrnduoK21BTgUeSeXuQiq8bEk+PuRYsX1DX2p3MtT1wnTp4jOcQKA6ZZyieWnOgTjq
b/gpuirojU0SLknJeKrsXGgNCTBxxddaYBjw1TpJv6SNdkpqwPcCvYP2a9k1KDGp9FR76XUdatyb
tBTCY8oEqOuhAqvhDLLoXiFeAzFfolGrwE0UtbK+11hXK3Yz9fQ9Tcjf7Dh1+DSu0EJty2jo1GSE
7GwV+td5Gp1yP6Ci0xYUqOk53Plz3/e5ayCe1u2cejkar3OPbd7QAq3oVBPLo8y8D0qi/MgFlp+g
yBTqyQQsSJxaXxUXuBM4g49OI8Puk0CNn8BKwuq3+s7wGslA00hc3WpcHEVoaQ/nKFai5jNn1zxW
9EcUXhaVtaG/L8VG8572Xz6gLaQ0bl0KwIdMmemElmMFFJfAI/S9elUbCbfEJsFRE3Wih6ptO9sE
hXhaipb++4xN5qIAzcekzsjtaZpFe9fG9UHVsosxyFApk0Q+yBHN4FlD/kWOB7ANCJmNOdNYhNBd
ZLGZ1HZCQzPPRPZjnkrtNMVS4xw8bqVcliBNkLspxQQW75yPJ8V4M3SYJfPciSGj6syRt3699v00
spxQkfcNta3dSaITYem78JjJA+PkGYU3Mz1coZeV2VmmvyJt9HWHbGkrMjVygSt7MlMO1+YEktN6
0hsJgaTYOGCbGu6rWmX4G7VLUOcriNNByL3CjK1TF8dtZeuJpN2aNhae5JRYkKLd8dAAoDVkdr4m
0n7CfOWWw+xsqZJxRSBVyIpvWq8r131ekdmT9atoLFqIwsfxvrN2Ecw4UxyhYtGKK2IQ6jxN97nS
m0uu1WOYrmDU56665eMsuJY1dLcUivKrZMyM5CTa22s80o4S2uXUW0YLg0NpA0UZpMsOUC8QOT1a
hKNUsGnVOBn2BJQWrUdGlLliIVK0GUOGHlFD6xxFFh85x7eBSS1Zplek0r2yqq/lJHq6IQDH6A20
gkUPGjOwY3p1E/2/fkNqmknLuDnVmpoOTFUS2+G7bgDuiOkdW9klToBRqfKtXM2HxMpOGp6pJMLs
RgBoOfpmoyz0ZLhYfra4oNoTKo/KOH2tMuE+zp8XNX3WSstB1/dRnfrxBworJTKUAiqOfLrVKh8S
AzAcuR9+JQ6qzgVEcvVdzNsol77PyEduMgm5hoAxYqAdFtVGqoh3THSUC2JRgyOWDVRfRZ5Gd1sr
0A0rjPSNuPvSJuZ7U62VO4raa9yuS6B1MJ9sbalmu0Y6Oti0bj7PqCSQu0NpGMX0g+VlhpaWF7Kr
dW12EwSR8eJhmBtD6lxtto/wWc1bhltFH98lBLqByHPlw4r9sNLhCVKPVzmNIfJIw0Jvdyyyq9xt
UC1IIKog3ZbUNZbOfGobM3kT9EL6pJsZp1CHXEig9miw2XFlZFdYRYD76ri7IpQgfRlzJVzHTfme
GhtTpSHXv/cFjgLDlLJsrIXjX1kFJoKjrIWcOUTlQuT4aTFDC7u67F6WurZumyG292HICRWIakBy
10FDA/fvWHDH13Q5+dn0C4q9lh71CH4wTzNT/aHItS8yeuVRpWsFmofzCW0j+WszDarbJCtT3jRl
Z5b99Nj37e4NIhCeUdh/7PtqQHGQe7rD6VRdUmnIvi2EfL9RzGfkn4GamOP3uE5Ge6/Twa7KYrPx
+JOixGw7xA8t5oe6Xn2f59S6srC+NZoI9K+QE1x3LE2McAgv0XLUzKe0mtDngS3qbMOuhygx3mIz
/Yo67xit7f611qqwBLztJf3EoLjfNGfZCvEFZoyIzaaFndJW1yh7r83nqmo0p+RA5qGn3VVYZoUR
fbbH0T4t5mVNRdBeLUdZa/Qg6baFuY14UJ3rcWc4V/XBsmPSPOntPbfqyh6LRHSIEQtTCith78H1
yLW2D8eqKT9T59qFZrGGgDYZ21uGqOzX2sp6X23N9RSPeouU6bAVzpBiFpwrQxJOllZ6yFwe4mz0
EIeqCCYNHbbWsnZIeXUWTIiXf6okGdQkVBFYjBWDdMoSd0AwKKCZ4sIPJGfrYasLqOyTI7qLqqHZ
ir/7PqavKBe5UCifu6b6BkvjucTWOBMNfxznh3JIPJjzdD2RK4l4iJqN/EfqSlKFCa24vex7oX2e
Vg3KRwbxqWzyH2aXYJ+nTfVpqNP5oYHgpm8NxTMuskycs/F7vsfLbR8kAUtlUSo9rTVpCafJw9jP
xWdDULVXpYLuqLcVqFlJWUmCxdHus6R5KbmLFyuRRzdDngbUplG407xR+cqLjJcu2l81KgTuOMfr
exGbIsqTgq8c8kJjCmopj6sfkPTtEQ1JW4OZbxTLrbdk11phYuhg2TI9bEwWqda2T8a6R2oBGT5J
In1SUrIAJOl0k667ijCL+SVb18+LRpdVE2+LgRimsiaBqM8KO5N8FyekFLKCFWz4UoVVnH7KdQ3G
HqyQuZsel2knX6uGk5ZZJ2kTXeQ+IMbM2Rzs+/RkIlRaaCXSnoyR6x/iZLjoFpyLemMYr6T9N4Sa
v01NHKVly5M3m9fZrD7MTfbjHI5czW6tF/OmtPni7INwrec1UMzxBLfcS5sEolbznOOKhp2B7rS7
hPAAtJIlqX7OGMgiUWGsJxyFtUtbcMrsqZ6fES5qbsOytUR4pDeyGMh2DuxASAySIyMdrggmZXYq
6ncjEb8KA4fvWsnAblSZp0Ws45KyMmwS9TP6yniFSUQx9No5SLPmVEhNUO0dMtva9lCunZ2tZWS0
mVcjm2MX6ZC4Rb6VV2M0lXBuMwkXdjQca6MtHtY9RbJnuQmLdkFH8giOCdZXo6bekKHDyXJZUfU/
TNTxHV+CUlISpLMX8W3Z+hJcbm55uTj9VFKh8+rVOARzEgbMPaxHGxeF+1ZYG/oEHePSXVPuVaXe
FHN6XMsR0m2bS29GVrY+6VP6M6eJZBNvsGvbUcGvaWB0h4nZPH8W67x+taTWX9Tc1es0kOrUKRsu
qsoSG54XsKqiXW+V0b3rNQp7itKPt3rnKFVEAAd1MVder+k/Uwntz21uLFzugaYgNXXdmhIYg9p2
2lmTY2ZQdfMzngbD3bdNvlpK8jrI/RmGFTCzafieYwVyqqZS8SDR9MG/UXcmS3Ij55Z+IpfB4QAc
2PQi5inngczcwDLJJGY45unp7xelsr6s6r6S3e5N90JaqCQxGAG4/8M530lkBqg0jT6C1K/iVTe2
6bI2ThOuQ+m72xwk5gdW7/bsDhDYBx+TmLq6/Xptrwc2MHcTrMBRE4W34t4jHKuBF+KaGw/i1tM8
Nw+eTxqeLgEju/ETA+TvOu9uPNIsVmGUfLoxTkzMZVsCKg8iNSfuN4R0Vp+cgJug1hsoGDiPknOs
0Ib6sO02VmF5MBXzS9hStwV1ueydASJHkvrqW9hM1qZwjPdR1qp7axz2sx3YaCKP0yFgY9Z3W1PP
67hyXwvwHGv6n4Mzsvdx8f72TXBouID2uctbPQbOsOp9tkRj9DLUMHknf36AgPkJHrvcWkgZ9t5Q
fQxGwvR2vwC8XulQ7bqalH5GzWntXJciGvLyToUBoZc9Vk6y0KaL5WUefp/8XnBQhmAcV3BYDlJ8
DAWqVTHs3NHxDolNAFEh7gmKyD+6aUAkYKeoKYmf47/EC0iaKFKSZcgOyeiqZ3h/IS60xt95qjtj
aOLh0jVJM5W0wAbaPxj1HpWuCWHB93brLPkEAQgAVFriTILP9BRk9DNu2AYro6t3Hw7twR9875AF
ZU6PE+RcJZLDNVgA7BUvTECxFDkVWel62PD3OakEaaVjsGmKoTkwqTAQmOnmzkvk0VNR4ZebYXFQ
DfF6whtvUkaPVkGpXDgvPuSdF93KlvrLFseuzdtvTq7Li9BuvWnAv686XfB293ONjHJZwq0zxCR7
JDmtaQ5iZF0WdnyfVBG4Zkns/Aj2b9W5JQFP3PNfwUzixNxZOLGtZL4UrvdS6xK5EU73z9DI5jkT
HkrhJSm/mkLhIHHmcqcnh1UqeRHgBIt4E8Bvx7evQg4dRX6JV2bf6zwN3ipV9B+2Js48Sdyv1O6t
Y+YTxLgYXe9ESnMIRSHaxZCiVkNsoRR0in6vJ64dg7frZPmzwYSnsu1SLMtnFoNQxIrF+HSu8MwR
21A98tMMMLQCxB0hhkZrBo2+7vtarKxy0E9OT7xJ6jmYK1KjHjug4M2mEVNx6IaJRqqf8NeKuVm7
jtvfq6Gu7mnD/YsprXFlBQBmARHPpAFmiHfBtKxJJ8SSD1l+3xuD7Be0/bZcGlbz2kuOPvkuz4Mv
kxu8gyHjE53dpMzHQfJCBApTvDok28b8kcXwvR74GbopmI8O0Q9YzlwyCOt95fm/3M74Oz+CnEY5
z8laTs547kv7zoZ0tHKHcXK2nU5TvkEgVtAVl/HT0XW1p4QB9yqt+AAALH3s4+W7soqbaOzrWyCR
KBFNxoMZ6QlLZCd/AivDKyNTrn/PvcLycPGV9PZTmz9N+fRZwfVaB0QrPOUAecnK1IHcBFH4JgU2
/5UImR3YNNbXhp6PDvFxW5RmZtzXMnqZwlHfzg6ZinYWvZF1QcQIuHt7Q4NzE2C1X0WuUM2KFHj7
Lezz9hB53cABVfG1OcmbA2pvlYTWZ+iigbL5ds7UmwzQiDf56Kr8KQ7nNzEiGQlDiA7wUjf1YCNt
8uaTKNWysVqNbKEfpENPFbFuLmDcDTrFq50J3FLOJH0Yn8LBSzrm2JhHn+iEMI2SjYRDv5lmxhbd
YPkHz/T5N9XL+FAmBUPzFBRcw7N9DrsYc0nkTI8JPtBvfm7dNXCBIk65kHO5XvCg+62F+4LY1iuu
DUox8ROXEcQhD+Ey37o6gxk+lfGDMTXcykWFKycSahcHNleiGwDlNWP3xXQGO7GclpND0OghhDOz
ScV49lIFKIz4hLu5gDNEGUre/E6pDBP8NIXPVWl+Gco0IuCpE9bpNSSoCWJY5gvcgh7w+YpxIaoO
qxXHRtL4/jFoJslN1WugUuV6asNqOweSRnJqV9ZoUBSWbjKuk84fL6TB78LGA0lRQ7tW/J0tTb2d
5YQPBSrhLQB7lQOfvLRTiOxKhNFxsXPUfPQhb16KcoJsqENTxs25GGfKKAz2niVvs1jnz5Xb0i9V
CbOTasT17+YUnpNWNzA3CLl1Qm7PqcXv0UElhMs935EXlCB98bFYEHK5Se0ohGPfHHqxdPNqJI/J
DTU/cDF8WLb+Gc5M5OKECrdEBWrVbxLP7KEKIHNokKirOpYMJYCKI9EdCGnNs9zDExu/TxjR7fBZ
SGTWyykazWZwpdNyFS/ywZnMcarbZUesChEJdRDswb8YKr36Aecvc+buriZLxFqqu/Hqj56taOvU
eH0c5iwBYEGOrQqZVdG/8kjTO8buQzEgCwwD6zuN2SkYKcI18dishvYkmppfzDAYCounstDsi6c6
+gmPdpP4ubcj+ilYLUtjrwioKL8BnTmRL/NouVDQSif7RQ4IyUdZUb4WRA2sHKvEGLZIFJlq+gR1
Fe7CMXvE4TtsydMYv4G/y247u7Zy+OatXl3zQeGevVWMU4jaehTwtBSrQ6AAluCLBAX1q7bNjtkI
bKwFO1OPrGiJ0WJ4qqGtr4Zbr5MebENdnFTTQHV3L36MCxgYFqrafn6aF9lt52iGtAhnlM7iF6xK
XNkWyeGVzi/5jBxOjGivGUEfCCSuz1MF5WGo4tOsZ7Jf22I8qD7mTOmj8gwL8U1jvv5pM93Eh/8i
mYo/R16eXC9QUk/Hov2kNccQkDInaDNCfdM5QXnlQtCl/C3XzpA4900Y8I+bJImrjRIuEMa2tzJk
2CqtftAGk0tMnllyZyULRw4AOtXedLNFjMDQzPiXdKaZwmW9rLcziMHi0/PLrF0bIh5Iw4JxY69n
FfkefzgYEQbRQ4QJakgWHHbgwrblGGIcXyAM//QwS9+aNBLZiUiStN+GfuK/yUG1FQxhaX5MQRNg
B7Ob5BOC3AQCNkK0J2Q8M7S26emzsnudweeunWV676I0XvGsfLO06WGCc8KdfKEeyQ5YUSbFF44M
Zm2W41wsWhPYNSAmnUlZ+0xkFu9qF9xGUVs8jWUWn5ciCbqVCNyYoGTEukPIolkJZ6HRyVJsOmbW
94GkzfOtKD5bVZdyGabeEXP2xgUSHq1E4jz0C4YG7bxXMRlVoY+slHRGEicQHumfncOrBLiUWdj8
1Sdp8W1OA5CxC5MWZwZX3Zd6V3VAe725rGGU2KxxFhGsl4bjLIjJd5urKN5b7fg+Bu5DJwdANCS+
bKN5jB4DKK7EZMMrEpxColwwiIYEBYcVBv+QfZdN/cXhOqb7xW23mS5PDZjVE1F230oZyVVfp8Mm
kArPTJin+8lmtZEXTLfTLvQ31/BiWXuM3OIHcrWCH8PQTh8t8YO3ycL1t0oXd2Bjk6LCLHnj7LFb
/NVQhv1D0c/3hZtyaqhrqZJ5t3PXjBDiR17i0eQjlZy9V4DKjm2UvtDdvPCM4h+W+coo640c7a32
o+feX45NGTyU8ahYanMirYQrrY1FmNNNXGb5thcAD1ah2zz786SPyrJ+RuPMxGjwGXWPKj0YYOLb
PLSgRWgCCyaXxBcuY5z06q5hq+N4CcE7lcXwOSRRroCEOXEqgKtdhyojEIYaBIKRKDdeT3iVJMP5
0DdmY2AdrWNn8dZ9Yh4bgQC0DdkKBbTKHPJY3gaQkUNWy1c5Kf9uJsTySIaVd98VYw+8uuh33hBF
b8y9s7U/NTBYJu19D4Qh5yGywl99luMSaAvxPc2D4nEhzEdupE7KxwxG9XeWaOVmoYalKy5v2in5
tVTNus7FD1kZF8ZxmbyRSvLOLL7fV6b86fNEc5Wv7BS/UI0x0k7YlGSlqQ8krzm33VIHoCrNcyAZ
9zsN5Y5J/J9cefk2gStQyIXIgrC8SZU7nxm3T9vGapsnx8vsm+vP1ukoRtuuEGDW+aNlWZAQawQV
o2AUOeYhQnCBjEAkhiokXO6KtCr3VQu8Rg8eiTDRcGy9FBFykf0YHP3iTeVpJNWabAr2mKBIiINl
opf7hB8VzavPJmib8VVTJaf1TgUhq9Va3GvHFAihK6e4s6dioLtODpBZ5lXkqHm1NP74TiH+0CUD
Ju+6WF41CfdMxlMcCKNrgHCRzDZlGaEYPgsNx47jywgc47GeSdqRrKQeMOj3l7YzV8lBcKgNbKly
isBJJBYsznKp8ueWAnFD3AQQ0iIQRzIs0qfOT7GTeknfrVSKTALl17wrNOk4nHdqY41edo6IGd1Q
0P7glrT3dTpyrzcsLtGAMPUITLjv6uRJ+cI7q8LdCa/JLlU8QCGCp3YT5O1rtFynbjYqUK/+smV3
lPnCHV+gmUDvctNZZMf7hrrF7TZ2JTYmBKsBqakHDo7ZDx9uGkGwiSzzo3R7BNNa5euoz3MY4rSA
XWWZ4xwG5a0POOccog/ZVOjSnCJ6DPngpwhi7pxdF1dtm9swX0I0wUvpgKZpwEQV6Oir9FtXl7ym
lubeUt2NmYRzqr16PFQwhcXUlc90g+3aGW1YINdwQZcUPpIetuSgpasoaN21pola9TMrqnjJeV4n
rjYVMtMt+i2dUYnr2IZmhdbmh9fbZLyXZRc+eIZIrgrRDOk55i3zxE8iDgv+anDCTJ8iaU5rltxl
Uy/Mz+GAKqeebog9djmlx9eu77+6scuAutGatzmtgDHffTDPXPdMYO1ctfck9xD6GZ+CcNx2ZKkP
wEI3BaPitant55qIDEAj57r2gBPJdFweION7t1z2ZrvYDZgRq9rE2XipWyKWEslBGjYtlJwCr7Lf
hxvtXYmvHXuIRjDdFqo9dkNOT9Y/gILPTklrLslQ30K9TW4StGFsQcGUEUzPsGMcCxa/2nmBTZcc
InhHd2FdItZvrmIlkTVMQ0sFS39ilhzQFk3J/Eag3T7iLT3yDd35oyPX2i+Z6FpqndhFsAqu+z5i
PMIDxF1nL+O0/zmnHV30FHWPWbBU1KqDO29JimJSCq5465ZGL2B+UuxMi353mQOeZTswqO68XYvV
eeKRYaCt1nFC1eGbxnnyTZyyrZ6gVnXGW41RWRKc2AMmT2RHZdRm60VYEE3nUq6smpkvMRvRoSrk
fV0G8BBmLiow0fkmSPKFH7G1UKCTrfLpSsKTSH99G6/HHSmMQIJ0z6LCY8lYlHZxBIbWbLW0o3Oo
m5NcSrEnHXtbZv5bC0edT0XSRJ9ikslCzHUJJ202C3UzLqBRl/gQxc3P1tZ8I3jrp3qfdvmj9vpV
NpyZq61jGyFDzSuesOOVHnrg6rvkByLDkaozv3F9iNOV/J5XzJH9+km4DE+SmedTtPRlTH0h/zNx
T3ejzVC1tvcdLBxvkLcdUXs70h/N2g7Gb7yup9Hqnha/R29R2UcGs8zR4GzNw6YYym3Ke1TW2bYi
1GAayd4CMwl8Cv9nl827jIgMjhIq0IqTeunBaBT2sQrKdSLkpwapY/OmpD5LwYj8VELAVkoCypPM
SRc+edzhphsT2slhXfrqSBvAWEGcxibCt8iIwyNwNA3zvaTAPC7GAbFY9B3PTGGSFxCG2FpEl2zz
3OBylNn9QJO8z+AR3sZduLXHqj+kLlshpkl8h5ZFGBtZF2Yq7yORdGsJbBkMhB/f2X1tNlXQYnEJ
U9wrXW8dvJARFAFf9Y0c7XetE0QgRmZH3g0H91dU1PcK8QLE9jQ8dnVPxW+40ay2/Zw8V+w5Gu9I
+bE3gmUoV7fz0vksTKokzr9zW6AMIMpmTQcT7OMmezMtu8CqjvHcA8ne6Nb68ktnJoWvstfJ1PY0
jUQGORLW4GrQ3rel6HmBc/Z5jNBrQEyeqVZNip9VqDdFa2IMbl67Wdn0FaXP4EGRRtbXmmU6WUAZ
x+LWRScZ6nrjeEh2pZ/8pF/ZNrXZazUHhyhpT7LSuEEh82+ipB/IzwtTfKsKTrJiHPY9mOVRJVdp
JtYt+BKrxa+wKxF1Sl7UvUmu52L6NddI7J1sPQ5ezFGbLOvFUjfXRDE/dLZF25KE7CzunsTiEux5
Mtx4nrNzLQb6xn7UUsiHlm6OrsZ/zHL/u3AITc8nhrEhOaPA73v2eNSqTRLc80uIu4oG4U3Jlgab
7GTc106JwsZpE/t2ZM5z3b6wjO83GtFW9UvRzrE6LCb/MAzE/RIwByYCTFvvxgz8pyAx18XvCxvw
cxuxvLcl11pKksY2zv3oEoj8KRjD4tyThrJ2PZ8eqc/pycJEUMnEjC1y8sKQ9aQ4o1Pv3puSO53U
j4tIXitxzYOM9n7j3SeOfrSTQhFRFIu1NbTJJpLBU2SDL426wdtKkqnZrMXLuXTARa0sfi+iqWLr
l0ahitlG6OYbIRsFpLxYEUmo/PSllNxl+yGOI3w8ZdAHt4XPsHup1a3Fgo/ZtH4wbbQO53ZXVD2D
GMmtF1j8iGPqLmZLFQq4JIY07p91bWJimu0Az/PAG7lZbIIgngMCMzcmbuNjM0TWy5RMKZytnISI
DX84/BvXhP6jm2e86eQu7NxuMQ+ZX2A/pTPflYG6zq4szqVByugr1iGKu9BfzWQMmS7H96mzHDS2
U2z1dZ4p0RaszUxBhL7s1m01Bm9L3mnTcIhWvKqlwIkRhE/klV6PWNWtW8cmNSGOmpsYwSLq0wBg
ZZt+K5I53uQeWtrMpxdQ/XI0TRGBfeRq9lk2pBq8jOm+rLbeLKMNAkD4M+rhmtn+otTKI5Z163up
WNttZe0L6T5T4N9bHENTNz7ARUXKHDanKje31mTf6cy8XOeeuxb92tEha3GtgNfvLMVSIPgjC8Ik
wcs8TbjBJ3HbZDaHgsdooWeDx+K8eURWxhpz2U5M2YkBjXYOOmA/i9aLd10JD4vaGKkepZi3jENx
3Fo5sYDIFCzXPBkRLmyHdbDVAp64rchnWNGqN9zhDMoKUgluq5aEOhEHvVhFPCyb2MyfhZjSTaVJ
nq7dHiMVQTF0h/VlwK5ABtFCcngbY3LSs3mknvTOurd6bp9SXGTB253bf7xSQ7SrnNremRIgZR9M
T+VM29ZZ9T7xCVvSoVWv+xhB9mAzoK9ExO6bNDReqRGZk+yttVZJtckXZe/mZDpRl9TnqjI4ITPT
XfhG8CKSAPwW9TGK56XyL2VCxVdXIyxCNR5Sx6rWImxxnkcjksClWfYs6fzbpK2/BnYIq7KK8IpP
SXIvhtZG+9Jg4s6sbRuEP6C3U9PF0aZEq3UQQzDuCGakcnWoyhjMhJfAGt9ZuLYHxJlcn1rgNFID
LrLSig7j4jGSJ43vngAfNCzYSjZZz5qFBFvrFvEcPlO7mp5bqpYTf9ZLohJ3syA83bduZeHdKuvw
fhEO0JqU86GxG2vn6SF7ptLHecnIeGUzzrlv4qR5qAm84GKnFKL7cD6jxhrPuAOWm6CaIkyyfZ6A
6wndo+NVlEZBn+9T2UPYqIr0QeWufaYdGm8qO/BJR0PX4rEz193G92pYANE8PxRt1v0cC7eicU5D
/xlUL37tdPE3ZTdkhoKxYzcKY5XQuTlupm6boWbLN/mcWxvBMpgtBavPjeDTb4bGBaWkmvKXqey4
fq9CfxbrHF3vL3uoXQ419FurOJjB/Vaugxg3jid5blVrqI+qFgRoPCS7br6qPXIeUp9sChXdZ2R9
PxAdxDjGdzyKMTNFAYyuOq5agMpEFqJxSyhkkqWwABikHmpUIlcrVekd73Oz6YPlR+XO3d5dYlId
Co1Ww0mo2iCPAj/x4Mss/r1d5rtY068k/RI89CjWN0hZrbMD5RnCRALV9pg5owzoJtGBEJfUbIJs
OofKfq5MkN8RbUR69pBdRieoHuRg9zsCWz9M7cDTpMNJCSjBmG3XpyIrxGEK2U4XxqbWixiXEQ4S
cBrpt46MvBvZYXIUxqxCX96rdJoPgzFbVeq70mfkrofvMTVtGOCEC6YdObNni18HVPYHhNlvacPm
Oo7bDdMAwtWC49RjNLSZ51Ebbqt0gpwtB5Htem7HlpRLFZ0gzA9YDNyEJmcW56WN8Dp0BIdRBflb
Lx/VOUpd/syJ3Ti7ouHdbuddZSzMCgsZNzKeqLQjSqCA1d9pmCL3sY7Ze65MHMqPVqc9eoYqHF6X
VGiys8L0o8tS+qO5I6W4USHIEmXByaG4/SPfNbzIvOq+U4A9KL/uGf1OV8951A77jM5llRYm5Wbr
0y+vSKCwedWjUQ7MTbwOsW19GTwTLPeOVjpcrNTseEhva7Lb2xHSW+NchGmewtL9xB/DFV069I0N
KQy72A/FbiJW48WzWQmvEGPfZmnSrslnbJDmFuk+LdxtNUxc2ujkPXvTg5f0P/JGsxBQnWrWzVKq
j0Y0xdvUUdnFUeIo1sqDQ5OXH9VYulvbLqd7U8q7fmz6cQOQ1L0AC0ftRXMfvcXL9SnNjfeaEdu0
yqYyPzI1gYGdKOph7kQ9dndFbNkvRZZT2Mfk2VM/xWcdA49OB0mGuRD2G+PVR4sd0EnnvB40COJn
0bsCDXtighfgzu2GeKjiZFeE6kxkMaxDAiC+x2QOITWS+RfCCXPjFHP6nKCRZR0hxLG0a76PSn4M
rv2DaLli5SdlemeH5Vuf984N7cr8zbLt8IBkunmYEf3sW9Qrnx49wrGv6vrOIorvfkw8+2x7aXpp
+XLvOJXZWTR5zuSaXzJrypFArYwQTeKStwA1EShizXF6xntqbvpLaS/xbSFmoOYFNl0vSrdNI2EX
dZCT00l/puT1nYeRObOXo+Ke+MJvU3cONu7kPBRdlI0HIpLUe0RO4AZTS/zE+7pmO1rSWXrWETX0
JSvGX0R1HJcu6s6zRXwcLwDht6QxNxBqnOlrLFF+JflcMmSadybsm43bzz+FBtXcJpV5CCDksrSB
Wt4vMn/Qw8x0Efj4LjR5wKS6nr2n1PB/PKI1gA5riPrV2Tckmu5752SQfKsWi3bn9z81BxxqDncB
WMOKc8VwnyFVu8hqn+hr7MhI4SpV+mkiwQJhdHCEx+1Xmydhd2AAVeyM6PUTHRiMFS8adibl20mS
6j0dWC2OIuG1IXgAsvj8YgRRRgHjoTXZKEdb+OaWeZBzZsbGcXx99+d0edMxQkyWxqB3fbt80jLj
KiDWbD60o/ce90FwKa7rDX8qy5ci95wVEYLFehn4UcsMxYnWEed3MnwZT0GxsYtXpqdMfxcsUTuQ
/0iw+hnBiAo7bGHgoXdja6GyJ6tJHwjlYPwy4QjbohIrDmoYXPbokq2UXvQbvQeb4s47StWfu9pG
X1WFTn/wLDc8y6x29roT2TGhkWX6IcPjXJDH1Mt+2JF3DmFeg143nc98oirW2aj3benrNdf5pXaz
DAZ4Gvv34dIBrem02PNGLKyelvDZzik5Sj8gcTlGTkm5kB+WxcfArVFaWxRcH2j/UEDazHsx0cGW
kcR51siktm4TcwtG8tsQetFe2QEq3pEpI+e2Fb0zM6Ew8hrrqWBpv45EFKxbz2sf8zY4BUqBFUmm
G6PjH8lSEZOdEevDEhQsZTaqbYpIAktWSb+jdOMd/ITAugo1xJok7x/4Pl6rhD64jzLkcXV/bN1g
OnTC6bfT4sodZr9nT/rz6xSLO2TXDKV18NInNoQcY70NOF1BZZKmTvb03q3r4OiV5W2ZO09BIFtk
TC1UrKxo4SKT6Z4M7otHEbEvy9DaDlfSP9f0w9iSdloIJ9zK2EoPSngGwDgKqE1W5OOLXVYPqAzc
dcoEEbXsdfMK63VFJnWwilR2y+5gO9a581z/8XAQtfOoEGusknZetobYBXCUTKCClEnjqvN9sV7m
dtxYjbUWFu1rAlE56JW+UrC7I9rN5ECtzbHjLf4rZiqHu6xmnGcEeNMxgRbnZSUawwTfiBDuwW1S
9xJ3PJPEFLj8bEHX00uSt/ID2Yw+JJnzFhUtLZPJbiyRWLd9T0ZaXDtg9HJ73hfcPTuA6+SmuVQ0
qEFoy7ue8wbp7aTqbBMR08pTSo9LRtIqTmV1P9q1umt95PUqmlnZi27q4eS7cJeHarpQejVs0sSP
ZSB0nahK0DVxdVeRNMjXlxbMla61VlRM+2BRIykQ6fzPpJ2rMw5l858+5PYP39fvOSy/x7L8j//f
2MJ/OnFxuv3XBt77D5En4kecfIi27X833P3n//pPH2/wj6tLLgi0xHdHeAuG2T99vME/LGn5tscz
hSnvL0Z19Q+lMEkFWqEg+ydm+E/b3TXrBSox/0j+mejy3/Lxgh7+3an+n2DEv/l4Aw5G1jiCRRub
tj1VI92+YH2Jg6B5D6KBnAoGB+wox+JgEUO/t1Uab8M5gYhh53Z1ZIJEneL7yYceGoOta4peXedq
Ulry7+nYvhP73HI9aTatZfHsNQOaK78hnpuhJH1awTY1rCp29AJqTZzmUPKDU8wR/xijzQeoF0zu
/qp5FmE/XvKgyzDJZc73pigdZBJEzOLNMs4Ncv137En+2l9Uy9CLYEvHFs7GVe6TdD9QoUEQl8iz
YqK0NuSGrkt75A1A10/chGVuyjCeD/hdJnxSM9LaouRTzvy3D24rxh9uUobESzcSgZmMoss4e957
hGP7FGWL3lY1QzlztRzO7VxcutxgtC9VTsxZFpovlTrmkFJyHwwDn3OFYv7HYofhrlm86DmUUr9q
NAvkqbF2s7OsOYlAykMZJYqWcFZopO1ll+dZf4oRBrJIZI+/IogNzAnewZXL87X2NItzr/EZQYcd
CxC7bOE2IZy/ZdROajkJnUf2+5BhmLP+aJVATpKC2KZB85F+21Yznmq+zJNBBrp1Ga6SVsKuY4Mn
LL0ZqrK6mYVX3mdhUx5C5OLs9LLO2sVe1u8VaRk3TufZB2jp6a3nN8O3PsHAx/BCP3JdBnfzlItL
GZnhBWFtfmqMC6oyrptNURT53VKZ7DaYahhxnmMuznVB6lUSZWbRhRzX5LiwfY7jm77CN92lrAeQ
xnYbkq5oWl08Mo6/SLzU9SIojNOZWosN52pgbuxPCscxoYwYHedXXAnpJwP96sZNhge/qNCFNljM
kwC/msZ9ucLQBXOx4+eiy6TwntsvtwghWTqkH+jYHv8PSB//N5iE/wc9yn+Qz//roxN3ZPL50SV/
OTQV+Ip/npdCutY/ZKA15TCjit8PTOkFnH0Sp4zNv2uMif8TfOD8w6OacC3LJ+YMx4qPufjPA1NI
+Q+iz67/MYcmalc8zP8No/Lf0B78EajGlLYsRRY0oVrOFf3xm03Z5Sq3FBPe+5klJ65bSuFsmH8O
eCZ/1nWmj7LuIKx6CMEyy2k3qWR/OPaec7brXm5/u3X+N5gP+6+gkeun8Yg19GCMOB5f/NXU/fun
kVOSF7ifs/sxx23cCHWSVpG/MmeGbCRKSHqyxECYyGJXBUu3rWKUZgktk1jKd5Vir+laH8Vj4bfP
kyJGemgcKOT0LuSMztBvsC1uyyEgKxOl4L/+8PKvcOt/fniyAD3yzHwUQO7fINdTGna9HkR6b1Xt
MWe1y6YXbrFskYoETvZgGFAfyVruTnhMAtKtJNhhOyMwp3LHc99GzY++GNrXKg9v3elUSPn1rz/h
FbLxG8flj0/owvPHGWO73N/+9W/w2489GLJ3p4xPWMjcekRKOvxKwtJZxw3mkwBCx9nyF4yHVp2x
omrFpl50tkPERgBpkG/itq3vnMIZcZub9laXC3TJAMP6KEawElZR7ibkDLhkIuuu7nr2ExObFG/0
EbFNQfhvcOLu358WJakcVOBZNskFHvCcv/51Esb7TSaq5i67Rl6vBusq+iC52dn5fhGyNopJXWVl
8diS0CXPQ2d91qLz7pJWVgCih7kiFSbK9zqvIBWLtrt1u4yleoiXGC9wJX4UKU5PwmzJvh5zsceA
Xd4vOu6/yrllSRojnUKN+cSMdTVzt1+cOoV0a/f6fbFQ5fCNcTUIxu/naVZcTX6lsHvpmisgZDMu
glmQ0JNVT3ndAqMwSqQBO824fA9NSMyA3X3xc9XI7TowA6ueHCh8q5IbJcCU/93ppnGLADHEspvI
5t88Ln+tpVzteWAUPM+GZWDRFKi/HQ1W5tYQQBLztMgZpdsiiZn2K+ffpFf+/QT6X/6YK/rnt4fS
UUVHvG1snrolqfYMcON9viDGXbWGJZoj/ZtKxu88gPEaGV/xSqdVPgeqfy748v71C6L+9gprTzs2
PjWf89izLe38rYx09DixXGMWRz8pt73ypluzuDDpUapcesxt1CYB5j6axzVjRPlrDoy4FBxb56xZ
AOZp3zk5Nc5aV1+/s3SE28vY+i5Pu5L1Xq1+Uod6aOLGQxGNvCqN155lkcmD57DRjZRvgJ43ywGx
TPYtxgh8g6ijumt8f1ppoC4knrXWPUQW+ci/sPz+B3tnths3lm7pVymceybIzRno0xcxSqE5JMuy
bwjZlsnNmZszD/rd+6NsVypCmVIZ6AN0NbpQqCynbTGC3NzD/6/1rSqu7kNZeD9W8oOTzgFkfP6q
fxJxePoeQB5Thy7lsUG3jaN0jmGk1dpEQ7AvTTIQxuki5j7QC6WBCnivd3YO1ciwiQnzK26rzFm+
/SiMV6OPEwQUD9PUPctzqCkcDosSqYxD8cjaB1hBiKcnETF3+52TOtmiCsb0pNcDeSu1vFtTh4Ps
mdA+sU12efx7WtxGkp5Teuqv3v5cf/mxXN0QwEN0kF1HKCzZ2KI1yRndF9QInUYYl7aMrNO3L3I0
T3Pv+e4sxib/eD5lHX73MUoC/OWTuQ+lR0qB6BeDU6hTTNTvvHzzQzx8yLYzn/fhenEuMwz2GS/f
PaHHXm2ZSbGf4ixcUrLHZ1Ipkq3rfBzuqe8P7yyS8w88vCDzNKVTvp7je/7zU3/xsquowgdnmM0+
tKApdyPeMGPZZM43LPcrJbMViTPZO9c0Xg9lB1DU83ZJ6DaRNoffMi71xPPtrtzjOV/0k7qNoBxN
qt1mQz2LRWhygXWtkL7F0Xchsu3bT/P1d/ZM4n1s2FZsAi3raIKTTmbVkdUP+16jedeRJn6TyJb9
d9f0V1i2v/CRxM7y2u69d/hosJLQQ+dWF9xm1FUgb45mcCgnddkmprqy+ny61AFDZJpR7HosMaBi
OyIT01pSPQuKAp9jFny0Ikqq9phQFmq99pHlqCCrGRXP23dkDnd9OQyYWvAaePOazeYWmeLRPJug
EU+YiZ0rp5nGG8r69i6rerHM6GLeTj0RJUM6CygSc5OW/plb4/hMhv6bl2DYx44lT1DBOhsgIgXz
kduvMp1xVNkOy0NZTpt3Pu48QF6MWo/Xg7oj7XBh6hbKhaPXRBNpbCDR167ygg4MLm2ta88NG+ck
ip282ISN2PSahv1qeucRHo0dD7eXJSzAaQ77dJcayuHQDZCWxapvxivQAiB44G2Jmlk/7UF3lbjZ
NkUFesqvhnem36MZ6Pm6AGsM+ILE3vOqHl7XSGPhWVE0XZm9lKu6hhKiuTRzYbU179zd+Su8vLnQ
A9lgMBkAMwS99AzbfTEltGNvNK50kmv6stql23O0njRtzcCm8w62Jhqt4dM7D/Tw65HG6/hAnrCe
sMJ58BaPxl/GsUuOgZr2aBEIRssKj/JGPWWwXdTMb5toyXRhdmpWLZk5tfM10BUtEJfOuD4pYzH0
+C9RaXlbGBEyXrz98cThU3/+eGzQMVgS641uf2Y+vpyWMYTGOevXuM/y5gPKr4kMWiW3njf6521H
0qgI6S/orR6RfTvCUkUvdSlbGjeJTPszl+bYehrwEcsep7jnjESh1IYHnTGvo09WVyenYkIChUAE
TLZTXmYini6Q5VeLZrAeELwbmwR6zM6su/i92fhwUvrx5RwOt/P6xv94R5OSrOEK6GE37dM4dZa4
odozs+9R+k0DaqoqsrQN8n9sgd6XFqGRFZUDLKo2u2EQfRBjUCPFzKb269v3/NUtn8/AcDIZhsJk
WBy9aKZddUkbjMY+hjT5DSpXfhLllbusMqrgkdSGTx60l42Bge2dV+3V/eDKjkfPQVAftdzjuVBH
9lGgQjX2MnDTjYog+A4Yy95Z6V+NeOYQE7oZY91mK3/8/YImdHqj8tSeKa7bKtP+WNUVsckGruy3
7+Th+8zz5UrzzQTcyG7XFUeD13QwVFtmofY2nvEHuzAQdeT+mTBwGvd45ehV0Q5/+5pHu8X5oh4j
yqJiYgr27vrRUdCryoGugN3uY84SG4TJ8HSrHO5ioTW3MZPPOhrRTbdE3q31uqOShpJmUTsWNl1r
CE8w/scQBNz6vZnmcKX79cHmdxjXB0Xuo7sx9UOO0yho9wBe2YBIYXyWwmrPgsBE7TVCnwqSFPmq
m4MRo1W4Y2mJqRwAocmD4TziFLZJLTtE/hGT1FU3dEa9JyvXkmVDoPc7c7F1uNL9+LiCe0g+ss4w
8Y9eA4QqtqGZpdor0dubqeoHVF6OTkZBBa9YldWOlzTbWq6yNr7XDvuu88Bc9nSyPzu4hKHx+PWp
YUzReWDW4SWnLFTNc8YknazgLAvL4klgF92FqiP1jGDYM7+kRtBZ+OwBNvvnkfBoRLeyvFSF/llP
kuqeiUFZCypj7qWZRix3U68uI4zn+64pSYmLJ+BFOLt3JdCtVWQCOpJtFp2+M8b+4lEyPXgCrQnb
f90/WjTCQTMz8HHV3tXjO38skAeMlbXrC0+daEXZXIVppJ3Qrif/fJo+BpnnfwrG7iGhTbBh4kWA
5BBRIWzgS6MP6WvULILWGtsH6DGU77wSh1v75ycJrsPnkwoXPbg+TwgvltW4zbN2irCDp6PVnPgj
sDfkslDL4aKtmsme1m/fntevPTt60yYXct7dEyl5dL0mRYuEAHzPUUN/aKlakyCakNSMISYc6WD7
NlbLt6/5elLzKKyarmXjZ4MfdrSzzlyPeo0Kq30x0HNQAslzBKoJswSEh7cv9Re30zV0NGeWPw+C
V8U9rescC1nRHvlUsdDiOMRUiBaYfNt8l7ZB8tvX8x0Lm/AsLHPpbYjD20mvOMLqOxV7D/vqXV/2
Pm5+LImjXnZrA1LAxdvf79X6x57cBT/tWxyV6OIdDZe6bhqFgZLKR09TfTJUiSgmIrRLIswvHRoX
MZa/U6VjUHz7ys91pD83gIzUudJgWYbzfCzkxHL4VQcHTFIM0XAvfa3/NFQSj71RTvdNbl+Kyia3
hKl1k0hdXGqVJLDLLu3TNMLKVxpwLbVcFCuvy9uHROQ5J2W09JbWQ46QW4cfuxqGz5rBwhN4NRkI
lol1Fs/txxat+MfWHRdp7sdL3me5MSsioGnqjz1YiqY9K6bi/O0v+2rEzt/Vpeg/7zZs8/i7lioY
s5489T1aM/QmVUCwElMom9x0PHn7Uq9eyKNLzU/8xQQQQLOacEKVTC46XsK0fihzXBxp73+EafUg
ZkrC21d8Ln4cPUlOKpzvKSVYLk/28JIgVuLCGb10z1AF22t5Grz91C8enKIiP7CFmWe6Ub5Wvbiu
yFinKWqiTM4K8A8qA26feayFmjfpp1aKgDgr062mNWrjx5PclL3p7IsacCYObCigWNYXk9Y8zUeL
tdNpaCwGRfdtMYHjBUCCpHrwih1qqPe+qPFqmfTou7ACMNtRRn9dxsAgUOt+l7Bn69PFBKNtg3y6
XmZl3W9y5MpQo6zbqDObYtaB7YLBf+eteTUfzZ8AuKvP52A5Oi4qpH1HfT5RyX7QgohKtOZYNGdh
jQydZdzB7ky2bz/coyrK/JoavKYc+zgWmi7n4cOHq+d0gmIa2nv4Lc7O61Docdy1MURBbgLPiuLT
usw7BQ0QP+pCVhBo7Wh4rzb2eqvH5/Cf22kOZVrhH81U8Hdc6iVhulc4z7fIs6JtYrloybwARVdb
P9GOjk5EOHjroKNFLqmo1mWHIypI7JsOU8ZjFA/3b9+d1+817TzOsXStKLN43tHNaWt61EhV8r0h
be+ji7kfwT5uUjvBQfL2pcS8zzh8ywxK8pwOOTTP4OGjF5tgZgpaHBr2ZS0QqHpRguyQTguyujo0
153E29CaVr4xPF6xqtDERvfddgd90NtBjoohu2gm5YQ8TrZ4HmpgnkXAnROU4ho1nbrzjm/ZJrZ9
EgQ+jvu3v8C85T36/J7JYsOC7QiT0tzhQLIMDVcsAMK95WUOdphcbih2eu9MRsZ8y19dZj7cC1cw
JzlHVT+mA9sTfVfsOy18kp17gtDpY1Eh0bOlDUDPBhxRRDK4MTVZgW1pST22jfEDPv054h770ttf
+69eIIQxAJYAUxOocFz7DCbaYtLPi72Wc+5G90rW2yhifCjOnWMa00U+XtVxreF0me4E9uyT7r3T
yNG8RSWHYepQz5kLsJwCj3YVoWa0QmuK/sageLBum6ldWYn+PbNd0qzcWm1D3YWTknftOqOelWXd
O+Xzoz00H4AwCRPcP4V9m67SPDZeLEpmHCZ09HS1LzEVgZbryV2p4/s81h9BYhMfHUfQ45yK+qwJ
5PXtJ3A08H5c3LfmCh6jgoLa4cX1tLFjxynrPczKb0IbrXMq4tnd2xexX93jefM732O+JPxv72jc
ObbqprJ32j31VW9rAgbbTLSn0flzKMZjIAy2Uk5xhoez2DQSyq0lexIEoyi4c8op2SeFNz06MSqS
3IsB8xlJ8DD6ZfgpBKy5tQxogyIa2k2ODWzjNY29iRAvbWRWZ4u5anPS9JxIsjyEGtZTPG27+myI
3GTrGtFD56TZ1hyw4OiYIi6dZKw5aAKYGBEfngHsLC6ioQLHFrrxHTwo7JC1wFsg4H0FuGEWUVR8
rqpNMZ6hWaq3nWtV5+Hm7XsojvYuHp1/nSHv8agojbDaHD6prDOS2hzMaV/58qs5etAXfQ2Qc+YD
ziyyScwHe3gqsRREE4Rj+TmM6k9JS9FYpYn8UhZZg9BHlTfe7McMsRNs4HWSABR7zlkJymxlZ0V/
ZUfISv0OiLAtQPmBFoGHZ3aBWNUqRO9aTfo7X+3VGPQsFm629pwiqTQdjw4T/lXWe5G+5/BA1Fs8
aDe5jILr37+B9FkwuRk0cDm1HN1AB/Uq3Epl7Nt0gHsjYXW4kJaKpRMRvWs0txHENm2wtpJpL+mB
ROb5tZFt8/B+Jrjn2EXN8cLr8RL7+TpsTlLV3CWyh6BA6JYLsBkLVmn293DT3pso/+LpU5pFRmgi
DeM1co8OBD1YkcnxG2/fukW2cgvcZcor2NtbAurjZBKXqtIRsb3RQQxcCHqFCxXG6PyrehaKUd7p
EO0vwVtOS/yhuynyvkL2K7eABMBC09O+6XS6DJ6mp98SX0VwE3KQbKILVzbidABlSKOK2E/fWbuf
G2ovFiUG9rxf4xBpU2ERVPQPB7YRW30aRYa2HxJz3AQmpHY5htcpoOnraerKC4X17b52RrKNexhL
WNrsy77qAC5issaIITeVriPrqyaBVZkpJaaFNCAs9mS6ensQHe1p+KyO7rJQz60aanrPTZwXczVm
Qbfu/VbsC00zqDYX/il0X7mEmqK9c1b5y0tRNKTpicCPd+PwtgCSmdIQncdeZKBjgAYQB4giAshp
3u3f/lbH+8cfX4vvJThds33Wj7Zq+AONfmpKc2/GU3uSWCFRzWPYUTfSzzgALwAsydMUS+N2NPz7
Bh7Oia8H0K5lSHIc4MEcP84720eH73c4LGgmk/xEaRaxGPPC4fe3Cp8O3qTMvYx6EE4nZQ6D3glu
UrN/L73wLy/FIswDpTJEX+vwUomtk9+AEGE/GNkHzdeJ6syls3I0HRBkEXa7d273vJs7+mqOsKg6
z3UakjqOlsMQ3E4aTbm/D+y0/JRXzrgC1lOuVaAgsXpIHx6GXrj1Skb5yRR42jfPhiG6kPkAGqHq
7P6qqGxYDpV2343JsFNT1p0aVEDpvRWwxd/+vK9XHooftJa8WWnqsy8+vD19B6uFpIv4djKjfKVN
ov9qGqV5gk7IpOMmiM3Lpf3Oruh4a8iYZJVDMUbRlV09zeLDq3ZlN/lGl1W3dSuc07ig/5TlmJVH
3EFXqkEKkreD+ci0XOJ38tUVNu1obSGB+/G4fkvh/q8JOP9NdfDc2b8Xc94+5uGBkBNFO4Ie/s4/
1e8WbUOLc55D74o5/J/qd/KteKEYN7O4gX/yO79i2hBsMpPyHwJhzGfB5i8xJ9lutOU5OM4tSNNB
U/9bWk5nnib/fNf+VL8fvWN9EFokn0nin8Xw0LGkr7oQwkWjAhb3MIIHYGEysx2Z7ySnkAUFoRx0
jN4s21CqLd+mXZZhCi8OUsMKwBCRv1kBY9PMP0uA2yRz6NOu8srsUYVBdyq1INsYNgLMgWCvhfJq
52SwcGZPhj1AO6kt6F0J1phCfq1SV23SUJSXiL6h8SR+8yj9frxAq54tx4EKWFklosJe4vRfIKkD
Jec4gO2HDR+QwGKp2o7YLBLCdqXTWWt6PQrfsc/Z18sswFN6EaOwtuEJ9IPn3PjJDBzkDHtfSQHi
qrDnyrdOtnVPMTDHy73GKAXvw8+Qc+XTQKqXLRZdV35EfdfcQhkIFpGoxnvpw9OZZDQ+cWZpSWpx
Scv18h6QAJ1LUZvZIktiASoit5dOWn7XdAM2WEdkFH1lPo7TAr8u3I4MsXTtjXoC18EoNpEdy7sw
BQnqBl5LKoMrW/BK4Z5GT7SmfwGtpcWONlRGdgK5Oj3RhKIJ2kwEFDdl9jmNQ3fv5cEIeaOfLmwB
NIUy2YDdnPpT4hYaCkjycUZfnuSOePCGJFobNdRW22phD+NJwy1mpZsRV+8OIkopKFMl7qYdJvSL
/XAXVfHWG8Y56yGB5WGpCyeBImsr2Fpp0GknaThgyho44LiDC8hBv5u8AaknRJLRJTjCaG0y3T1A
rWGZwkzsXA0UCJ02QC03mWO2i0xCKW2bPLlxVIPbpyZKwW9S/3ONCRU4U2vuwoG0Pwv8ykkX6OV9
5/blbQfQbAWA2z2rEiZVIm8agMag/pZpP4ACGaS6b1ugJdCloQlrTnbiZyL9+Dwv/DfMk3dFxn//
x4Gy/X8e/hLH0c8Lrx6bx4NfgLORDQqYJzXun+o2bX5pvec/+a/+5j+enn/K3Vg+/ed/fC3avJl/
GqLA/OVk57JT+PupcaOe8q/RP7atJGj8+K/91Lrbxh8OdV/GNhUOSBazbuGHOUizkbSztfNQlFIg
5uzPgeRXKNcfc8MYGS/+cGZCJox/it3FHzSu0FLrHAUp+SHa+J35URwlwSI3ohNmcxwyuAjS+uPy
R9UYIqny3l5UzGLJKfRT0SxHy6Mk5tcJh9tRKCgsIoXNtOxl1X8yVWS1W0hbtBiCLmAbPoy9pH9W
Af7BP06yPNlWdGe90bA21PuTjYybJls39sQJAhwoRFI1koMugXz1y7INncdoNIDNNyoKr1StzX0H
zwpxxZYN9fJAlJEOrWiajFU7Ttpp0av6u+/V2X1H7AETa1A2JCq7gTUsO5UV1TrL2kDfWmMNVlTF
7URORBAFw21LV2zX1x2IQG6++sRQi4DtcATGizOYN04IM/6EROv4W6KN1T7R/eSTb4QdoVwdLQLC
FDjp1UMXo8vJ+wHJpVmpRRxV41MmCp0WtVe4X9tCRA8NFIK9DfxiXGUQtQS+FxrJSznRhFgWtW19
qFIK5vO0Ds7b77XsmyEC9FqkBznefZ1ORrUKNMuJ1p7RmXddnmEBDF2XKp0+ERpBHEKXUqCEYNMu
Wvw7BKazh5PXehaGmBaICSKGKjNbnmLUsQp5QFKri6SOCMZpVDKpbZvTjVz4UVjtqHNX32ia6nIJ
2wtun3JH9DFNnKLuwhckxjUGg+Iyw99ORk2MbW5n6ubQLNoSddBOGgGSd2dqqx58j6PZ28C3k6u8
hJyzQaIA9anKcpIbiQFpvkX+IJjrklALTkVmqodR17xHfFvWNwdJDr5M1xnvrVgLP6akSSULLZu6
aq1ZMTWCoako8JqZ37L8lH1dQ8DWdXGB8d96CvMqz64Szr3GBpUKO1rQdkP8oYFMYeF3ygGCajji
h4VoubeL3JHJhUFgA+HQPvv1TZ2WrbN3XWolRF/iGfddmxMROQcgV5zIKbNVCsI0ulNFPHN+pDHS
WoMWD5+gs9vyQeU6JLdQhcMXUUAfIHpgkPUqkKN6yKrBWA2VagbAFY53Q7mVpcnspjS7MZpyzhfy
i16j2WP131UTEDKUUgGMHpnAyJs0jYCYyozgunCRjUYTrCi+wzqZ0twJaLNkWMkhvpcwRqYhh3Lf
pHG7MMiI8+FU5QFU+xoE7DKJwxD6aFjIBz13oqcqd11sZI5b4nrmuA46wTR7LN2RCW7JDvObBsHB
QH8DavViTBjvK+laU7MqCxS763KAGbaSiLujFRgW67uWhCVh5nGj4buNPVGfO12UP7pGDZuht0x1
i3PZ0haRqUS5tLTUA7/V+lZ10UZFM6xFVgZEoYMqw8VQiHbXgxEsKb864cYQpS5PBi3PtkNsl2oV
pXp3MxVV8EAAjdKWKm28y0Tm+M+Gsm0/wPuKfaTmqvjUVAGlPN+QkLe0PDG/kG5XbKWj5Oe0t4eE
9brhBSIrk0OZicYcU0Q0ctaqteaMw1XwwUq6Ru5qgfMbh0MbEJFNL08ue0/rIv664GUMkbkj3isN
jGxGG1hw7xIwf7oSllhOmu0HjMneI91dJC2Y3jgn/3Ci8kjXU6uHHdl0Q7fyen76wuw8wHd0ounL
/net2P92J5tZYvX3K/fuMXuUXw/WbPqFv440mksmJm09WiQeL/yPk8vPRZtoXg4lHN59tAEsnnMF
6OeibXh41yxaOBRnCdYxZ1fHT4ea4f5B5Q6tM/magma393uHmue+4p+HGptDMTsAmzIUSlS29c+W
3xdlKIHEo/VLI95Mhl51i3nMPXoQSWreLGScC6CyxIdg8zfQ5OsJE0CdVx1MWo04t5RaWbO0dBaE
WVxMBKOuGcA5SAEILvI0cs9JCDOzVeY7MVArQnCWrZNqpNelLDl9240fYPdMM864aoFO1+QQlRBm
8zVohV0URNl+TGNzDlJkCgch46UQEuwUL0I2WRab0mCAcSUqVxKrQ0Qy1a3QNu8z5ZOulNMrOYdI
WxAOUc7Gn8DhAxIbcUUfnIIkmS6WvSXQy4+3lV0b13WvZ/4JZIjhvumKtlhGHAooBiZ6S/JE1TPH
wAhwuxkUdlmExkw2EsbwFBo+AiMws8MHln/9ZEBdmi3x5yen/BIGsMhH42OYVOIL5Gr7vApi0wKQ
6ah+URFUYCwpiwq5bloxxGuod/r92GrWx6SWmYQslfhfoMpVpKD0NulyLrmVpM+klQUmb4jIsi+c
4IvW+EQRSiyGD2SzWv1pHo9GsJjaiIdTw4t7KN1aA8oBAsZeTILGAwkdQTAusBQX4ZLtofbZh1tD
lIoMcHmFU+eB3VHuIz1OugEZaMUH1tfoaxAwPhGulcGV6AvwpQE7O3MVTT6xwRVVKrJXhcfYQbg3
nXd9Ej9obD/BUHQejh0jiXH0Fo09rGSnyc/KmmMbtcyuraWkhvdERtNAuqGpQ6nspIo3dW3Lh45s
nXQN5UnAhhspkMP27/ON1SSQgJUGqG/ZBRHV5qDtrBt0KgOZcE3U7yzMlw0ob5ax8p2e12FldX57
sOI/5886Jk3H405KXNSOzs+VG1sgvJA8RDzWltg0BN29c6m5p3DwolLEoFhvoEp47oAZh0WstJVp
qAw33pR2da25U8zOodeWnj0nN4POWoEM7s5L/u+1Eev9DwHTb53I/t1mbnwWs5/AMSixM/8yXXFP
/34m/6/9+na9v1+v/tc/Pj7VzZPK/3E7Knkwtf/lj/xxPjPtPygvo6+i+Unzl0PVr+MZv4NqwUA+
a1HEojHKUfBX9cr8A6kBawPqBoTRbLD+OdHPEczIWhHBIFLnsaNt/XU6vf4xLn6gNP5Ea7w0nP0w
ffw5fv7yg7/sDaumNRV0A2MZZoG9AEh3EhocB2RRTieykdZCsuHaFnZ3YafaTWx190HrrNrQgPFi
xTvdnBO82nybKvuy7RLYlyTA+fUlu+P0M/453j521OwkHdCDIqTCPjgfTVXP0QbESo2GNBaeGq0r
HVPrOpbT99QOPxEskm/GiVAPjZQH5AojuZPZHtYVG7QkCm7ahmA+FyLlaQnyixIGkNmxz1c9yhTa
kb4EndIVqkJSGzkLqHFsols5bNHo9CQdGHAa8nhDptpa5e1FnXkoa7v8YxJH5TXUeGo2Hg2vSaq7
wjIfIyUv88zZU8XvFraulmZFp4s/fFmY7uVUSDoW8ibWjHNEcxdwsLbKBhqTJXV7Tl0ddoRNic+L
y2lpi7hdKdffWnor1nmtX5hl9l0H3r+km2YsrUGcoyE9HyfCa+FPExXagWTvdf2pjtLHOgAWHaGr
Cz0iANjePvPj7Q3kyXoZ195pWtrtGsBDeJ6X9rDGb7SM6uTMnEnzAYQH8Manhe9dEbIwbbOmGJ5U
XXHSBWIasdzAZBhPGyNd1fT/+tx7BGlxGrCxpDsL5CCuYjBalk9MBVw5mX5vIXbSWSfh18khjQlX
lVfI/zYww3V4azHJ7Gaks82vw6Y+FSOdjxRm4WWukmzZ6bHakspD1GoN4DDQh5OiNtzbHpowlEiw
kLXcjXKOJxMQgrw8KzluqG418Ixb9GYfpZw+ZBF8JRlyl1snIJlvKK7HCAYEsQP99WST59Vpvbab
8vpTzTS4zTiAeG76tcvNatNkOJ7mzAHL7tydh957paohP6uhKrmanm+1bvhQNyX5x0njWUtRVstB
tIsi1helSE98l4NgXAPhmNac9Fdk1i1i9T1vkdcgTYvNZkv2DLEtrbls84gMEOL4QsgnZA6o8XOF
XzVpYX9ozhIE5E2TG1vlQ73LyrMqFNQ8P3Xg9vyZ3auyNYk1y4GzckAqSgUtSEv968HDS62u9Ygk
pWYX+3LjXyatt0gdgE3mvSXtC7KaCeCg1URL8cqlRbpoSF/VYRLnHbaED/8H9/wHFbn/O0pwhvnm
/H/+9OUxPyzaPf+Nn9O7A5qH2fnH5p0pfe422K7tORR3cLX8OaVTi/MF3sBZcmuz1WK2/4XjMf9g
q8/eaLZo4JLCAP0bUzpn/oMtAbqrH7ZLHzMIZwLE4YdbAtV0XhHS4oPyJElejbuECrZvdrAjXW9G
R4FddHHcfMrcYtxqLnGdFL0S7bMLlNhbU+cuvrWxBIXclWn6QTZ98CWBjEG2PAyG6yBwE/g3OVjZ
VZZn+ecwoc4v0hnCr6PjOvdNP8k3ocrQ32S1AbGrZtObAu2ZIAR1JYjvZegY0Kl1KPnf08q3P+Sp
H9/FXZ7cBXkHchM32gyc6y20dp1VnlNt6/GeNwQEdy19en66dqbycnA2KUFA0cp0gOMb2kAaQWdT
BWmoYwTLhpiZuU3RhpdRPbnl0nVq5wOtDdjvSsvzYQvsrCzPjI4QbN+aTw1RO+c/elRZELePffIp
lOW3tFdJTI+mWPMMhVpXGgRf3lLdI2em8plbRdjrn61phHPtDMVHMzIuUzufI2as2MiXSQBA3TNb
d51XbROiJUKEoHnA5fAvgpnkAII8g/z1EYVWPeg6+GAmKKpaGTZ80r5ZBNMOUpnXGg1F/boytYUZ
eam5NCgFEBvRaNVjbmlVQf1uThCNjLS/RXkTX7JN1q9MXYuphbRjDcax8GOKgsxqFDZGg9wiNAf2
XuI/ZskOMn+LY5DzWhBNMSBdP+/XWVoQORCGbXhNdqjD2mu4AeeKpOz1VeWa0aeB6NOR+k6dEMoy
9NCWadAVYMndrDqBjSe+pkWXbPXJD6oNVqvkewYI8xt49LjaTaqmzJjkmvMkVFl8yE1wles07Kpw
ZQrqMAtgtdkXNc6RjVlNj+QEVn99UQJzyzZKgmVFwOYnQF6Jib6RsA1rnKzStFd20STfqUBT2rHB
ohHe3UHvWyZ2Ut9ZIOxuUxdP3EqLBUhqx8Rsoybbe6DibFvbsG519UN28Vt75v9Hu700Ef5+I71g
m/QoD7ofM83lxzwKsAcLC60CevIIVFF3/5pT+R3TnXfqJEvzgObZ8dc2WTggzji+Q0ugWoJHCFnF
zzlV2H8AhEHUiJnTYgp0fmtOFXMv98UuGT8uVgnUK2JmsMHsoZLzcpdsa7YZu+lIFlnkweiNs+9F
FsvH1g+rdYwWfE1W28OAW7RSLNUIialKBOKsSVoY3Bo5TdMMQTbjtmLXiAAsiPzps4iwt+pj0C0o
hL6n2OZOvvrEgraLTcucg86z+OFFAadnTvaD2lCryfOqC9Bs0QP6vOzclmNxrltJuumAgr7jZ5lP
Tq+vyu2Zz1ZIa6wjlbFd5jiyB0knu5zalqpjC1xStVRb06LtFkhAg0fNqjpcgE1H7ZdqBWVtWbLR
CWJgFy2T3Wha17SbvzgQ21cBEbC3wUj+Mka13ro3shHcYmhpn1pi08ZFi399omFMGrO8MqZyeMBQ
m+JJ8Ev3XoS02GvoQCRyNVJfjvCHfOLsHLAWTUg8DwUtlzg3u1iTc9BTiEg48KS5mKkvHb7clqCp
Zqlct3siy7cBhK9bBKUIpx+/o0lnu5wnGV2Pzh+dz6OiAp4RQaL/KKL+LRXkyJnsPo8+U1Cd4aCo
z7KGw9HnNVMaE/CpmGjZ22diLfjW4zNXgYzxRgsuOho7pbHt0g5Q/eccCawb7THXLmCQ46C+DdTG
dTeyHOet5GmV0swh3afkX8u6XgaJJL0PCIXlnViF9t6g+IsxwWvqU+HgqI368vDTT1XSFGFcw0FO
wnDlOU3BXlrm2xdzyc+T7cuT7KHi6cc94hBNEYReCbXVWYH1YrwbLpKBTKUg9MfcQnTJM805Jmbn
qZt9ntyeKKlKFu8UX46UhVwV6xZyUrZvaNpmqsfhVUMOssiKG7Uy8ypbl1amn/fsUjh7Sn145Kxn
omKwYE7T4CtuYpOuB7yqZiP0KG1g0UYanGkRf4Q2lHzAjmSuKtUn28EZbbGKvdB6byi9ekH5wMyx
PtoniEXIww4/MNPbZI8hUOoo7QYQ2n2ztBN2hhPiPNLBnGKjWtNZTh0pDY7ephsJQgm+aekuC8Mb
Tu06gu6kwewGjoJxXZRw700tWWW97W3HVO1sp77J0qajMlrEq0zY7oVBxu9Vj7tl65T6vpnGnDNT
CFLMJqrk7WHwatrD4zWr7SlbU3Zjuj78fjaBSHzsHhB5B1hbKHVaSQ9kjrC+Y9pceS68oLevOA+s
g6WBKwqASIKrUXfXj4Z3mmhFQKelWpVK3Y3z+XhkUlolGiDE2ly/fbEjzRoDjquhcDcxNWOHZG07
/H5FkuiKs3JFPiXQ58ZuNjSq3GVuSXK0M9PbVCPH8OKaPBsvsVZy+P72B3g9wyPpYRri284MBxp1
hx+gDTQ1tjTOV6Hjh9sUXDxGzCwgsIOWc1DbATtKUa3p+nKqrypoEmbFzGKz965b1S0RtLineucT
FOI2G99s7kjJHtcWiEei9xp9JSKLHTvpFXRfM4V8Jer5aY658msA4kWoSDdK5LAysgtr7o02vaFd
Z3lSLSLHttc9hOh9DUHsrgMUtk2DMlm7MTDOCUHKGsgD/JWm8YoPDEwSX/hEarCAWadmfDYA3ryX
UdXujKKkYOTy/Di0DD8Qav9/A/gfs8Dk7zeAJFaqtn4pY5n//M9ztPUHLScb8TmL60+93s8ztfiD
zZ+Ab2vYFpiu2Xn1q0xqc6ZG1U0FnBfj8EzNz5sVsPwtNoiAAX+vTMoe8+VLTsWY6wJk44iOkZra
6+GoRyncGfUcZJR1k1KL1O/Bw+lx8r/ZO5PdupF1S79KocbFBBnsp3tz9+qs1taEkLtg35NB8unv
R+dNpLTta8FnVoUCzsA4TjnELpr/X2t9Zb8evKy/a+xh+IAz0LjwKyv8rFiKohW4nObzmDihtnKb
Vuzd3KoeEmNU9brj6PdCSnP1sQ3dnACO3nC7TZ10S6z3gCh3W4h0travbvf7ayRXseQSsV7R2iNf
zDmb/JuKxHC9ITMax1WOSbxxVlqbkIhN2Befo9y0APpk0n/682GpezInoymifXl282iC2WTZ+sZC
EKF9GALhJl5Wz6+JGDjiEbxU5LG9MytTgjl7YEugyb9jircPbCQrxqy6ZUx9PBhhZZMvznm1rsXz
7y9uKen8NBJ3k2YurkBcJmcTot7EbqxVULJiDhCseqVAKhcP6BdWSTFo993kW6c8mtisllBXsU5T
LSHPYWo2Yyydk6aV9p6cDTWshlQAva4ik0xaFffpwSiF8aLbuWaT382GmlqBX95UJuagVWUMIJJ+
fzHGD0f9q9VseUUMtjFLQg+iWaQ8b++b0RcW2UrJvCgDZRaMiRuHKz1CEE+Xwxgpk0bg9cKid8eN
z34bb3E1jF+B/Lnxjj5kdprVYFyGYTGrbWP0JFl0sh6+RdbEF5NOToLpysWLGMB8KBfdSKXBvPtx
iWK5WisV6aFLSceiR5lxO7yqHIdVuNwltdwvX6p5qRVzkC+IsQEMutzadrnLAFe0+zqdkHVlPx4D
FWW8qG0zR5TsSYGMgiHKrW8TNq8R2azul0dsa8RLlWM/1oHXl1qABmz8bo0ggdYR/76xiZTF7nHu
fPM7qKlZg/pjoJPphAaile4jMJ8K99IYjLayoFJAveEfz0fw9XnbwBs064QuNco4zDOdnIUBStCK
eKQTKsogFYZM7ia/h6fC2ZFikRiOCk7c2nDm0d7AMxA0PegiPxW2W+IEESJn5ZT9bdb0821SWfY9
GYXRdBkZbt3e6NJXRtCF9EvYh5WHaByILLHnVs1f7TnP540ak9ijDeuPIKvSHFKxDcMB7hscl9vS
K2e5jpzJ55Vuu1DunCzlQJRZSZOup86Ct+R1tqutiT4ykJDINjv0NoHaq1zGaUtiLb64Nh4nAcqx
Y82NOC7RIR9KMiI814YLR7z8vQin5ij0OM93/BQvR4YADOdQl89IyqAW33FOg8fbhlJ8R1jnqxWz
sPmtjCmUUf0mW3/VpUP/QraCeqyMUlngeKUOAoEkWkxeJWHYI7v2ZK1R0A3GYajhuvPUxjU7C5zu
YVSpcJcSmk23p3HqNb39+mO7TM1DXI/1mgy56sFZpm71YxYvlgm9bAVzO5Gc4edwmfDbZerH+dLd
/Z98sjns1A1HUl/zN5UkB2rEfkpdyY/Adlr6qHmBg4mdzY2T+vdxgl7hnZnP+GnqW3IbWfbw8C35
DudpB9A7hIpcmgezoEdj5l+9ZME7epxOyz6+GPuG9UiI7xUF09Dv2mBunAvLBgBEqOntNE/7Oive
2bcu2+430wq/EyJ91k+OryylZ5PkvzeGICqumAIiF++lhGXbP+6J/eP+ZJ0GR7Nebtu03MAfk9v/
33b9b9oGr+b5RaT83+Ljq5cc8fEdhdWX9G3H+seP/L31EtAAHHvJWUE/bC0N539Kb4bzF7ZasTSo
Lcpe/nLa+O+tlwWSwFjC+dgPmYS3Lqrf/y69We5fLmsBNTvsiPwMgRR/0s7425736uXhF1ra9DZj
0CNZnNxv16S2nVL4PgSfhk0uok9hBE1zVfj6oG+0wUB4W4mG6oUEOkNTDVg0bzyqtrk3AnfoS5aN
lOT+CVILYbCZ8HYzwOfnaYiLQwj+4lNJ6sgqzg3/Iz1wAjgTws4afb4n8aRc5fbUB+1Y5fez1tg7
jhdQ11Acf8MTkJwGK40+KpdcNQC6CHMHeZF7s7Yny5kyYDMUX4Q1xYEqxuERlapN+IitfUBLrF1U
ietLGpFtvbVdAAkCa/B6qp3maHXF50Z/XKBBqXxGLoW62fqikuLGT28i67EKw/xDuWhVEVENh1m2
a6dH1VpJM78DejleK72P6TKXortCbml/ltMgbvF1zh/cJHI+FpgiOGN5hG4K6U/7PFHOhwQv4AGE
MD1EvcmolROZXZnemo330oDX3LXeJx64cFoydZU520aS8+8zZe5Z98OP/iCsKxZDgw5P0Oajwn/h
6VsgUETpC2++KubkoXcrgM5aLSlUObQsL0wwfUzKaoZSm3YBJ8voordb8vOdJT7P/gIYqA844403
hWuPl4OZFxcha+Y6RNHJFju+8cyK5Q5V0FavwuSDSv1HEYfRemx079TnLZeQ9eBwZdse4V2PQUXO
nZMjFtYb66vmcdkx+/eV5xT3GpXeS59SG+3lbtyRu1JcjALCBPVf+aRm8sIUXvN1vbSRktj+VOvS
vtFADKD9dM2LUgJdDON4XCliA0nzAaKwm4r6SwgoY6VQSu9Te9aOIsrDjdmY5UufPzptNcm1nTQf
8jpJA9CYl+NMH0uZHS04v/teQdrQVmiGjet8IvSocMruclw0rFrdtwF2Gv3EVgFca2nBqPNk0a9Z
7vK9CylpN8w9DvgJOdnQjd2joVz1OCJQA5g16U9mOz/AYoAG5+byNNBYOuLUHrYCakcgAdxWC+w3
r4W+9hTSsspuumktRqGOoSrF1jEj6xlPcr3D6eIHUVPpl3NUjxsMw/NuKGuxsdB+XCclZejK92go
dRRJcPkl46dCgKkDGNZfl4Vr0VCbkC4PHRwwfoS6bizlITexs7SmbhH81bl7IrflGjige934lKDW
XeqXjwWNt3XasM0ovHzaiFlEgRyFe+x9GuvUonE+xnEIukzyaiftdBKDqLep5jdfOqtgt81eixvf
GQ8WNb0DQcAYm+jyFscGie3B0BtzS2fpk3I70FtdAWY6q3UaVAnxtjbiEp2sqK+8Ri9+oqWrdh5B
baiyDEzQOqtkIoZaV7D82moudpE18ie9lNtxdp5nD2A2uQCsd5NaLL8iiYgnQteXu9I/KDvVV7Zb
591qRr4bzJbLVJRyIlDRjC1WVc1dDgfrqGPbRj6XJhsRD8OJGM78FAorgQ5v+Pfsu+uTiXJ5hUKJ
UGdPm8TSooCspoSGsb8S+0L11ktUgFksTbi8/iibJUgfemuU1SdPVOIO0he8gsy6QI8BltqJP9GN
vm3L9JMWt/0GCIe4ctHtXUCfjQ4otO9mNhSbynGuI3yUa89tCjZ6IPKEom4+qqEPsjbNV3btdUEz
wf4DEklcG6HIgSxVehFSh1rr0nI/W+k0PYztGOur3HLvirblGNnoMLnD0N4kvUI1yYp00eS+xTfR
wQdTWFc3lHL0w+ToN9JIPsdib1lau5lcsdV661lqe8fJo8AphbMyMWONVf2ZDqdVbvNIXUxRn+6j
GsMZhNlYu0UXSzqrN1UrVcF21NSGynC18YemX+mw3ogCBQ4bNZD0hko1hyYTqDda9aTBN9voeo6S
MVmaHTYb6tlbJD83SAhXtuGi5hHwwCU584ce+usKl5Ygda+9s7z4ejKcGKzTIDatmeZXPTrbG6Kd
5JMedtWGfJHntp45V0rbuwE3aG4bB+HhEH7kzHCohYLjNuHlU5a/d8C74Zbv7hALwmCEvqIp9+B2
iGGkpp9cnz+FHNWrjS4diMRTjZwHAc1o+t/NJLmxIcxsmlrDdDDKF92X1UYzFIy8uK6OlkPzx83t
ftWAkvnSDTVc4JbvFNYiIgEOxdKx0wuN9hQZAqEDYB1NsV1P1fdGpJ+iakFJa7m4hztBc4z2dkrc
/rfYkkSLEaWxH6yQiAih2Z9iJ/YuiO0nYsHhBGjV1mkAE7yhHIv+vmeugotgU4VFwZR4bo1yNa0v
vKq/pH08Hd3cZ7NgfOAj26J4U7TwY1rX7nxlEK543WfpyncwL21KMZiHaVYFjAIJjcyj4rMbB6sH
xAoKg9JhGX33h3B4sA2z2uOqUNjgTP0KD/YzpwWTfBfpHpxWmQeCIL4D38u2XuTj/Rj90rvjrIuc
ggrAuoUcf9K8Vtu1ndta+Bllij0ntG/rGei3BAl4Q+cD5x8plDvCFvJb2An6TiGkPvZzF17mtFe3
dd1Xh3mCfxAZ4XSAyIRqSLX0G5pEe9AHMLl2qdR2mhKWPQAACwUttuYHX8bwzjyvar9Z3rTA56da
BE2tprXLOvE5DW13hTfIOhKo46+zQuseE8oSN8kQk+DWTeprUZmoJ2bNkqdEz+RlnqTehq77Wqrh
whWZucU0uwdIpsMj0uuD3k3V1hUk4iTRnY3T42uqLG4sa/ch0838gjSvYYM8bOTIT+Wh4ea7qyxz
nI1uauH1mEz2vma3BUNNePsBPvczcmb2fN6BLvNpFNPJwYiREnDr1PoCXaYSAMYu1cMjgeCHOin2
DdC+nvY0+AkmbypHEfGW2aVdkTQoJ/NYDjhSNGdsA5MOTUziyUXp5da2bosd5oojkobqA8IN90OP
uWo75oo0VDl90XTtEKJ+n1uMGeN0M3WnGMWxUcY7E/iFm8hPY0qN2Sb/RY+LK0+O87rVplNnawk8
93DY9XbzRBTxJc6alVXm9sqh/o/SsSFKvQO72b2QaYnyOaXJKfA0GWW9dvVsDwfvkE0zfDkXfYbv
f4mIQAhIOE5XfCPE1rAB1JoeFr0nN32qPtfac1cVEfyoyBgvPZaywJwpmzf+dDtN9q1Hr9DBn7Qa
W4N88MS6SPr0IQVQuI38Id94LlsvWZ48PCm7uLj2CbpZg3GA4TkB+S0BaCUtkspu0vOgkMPXxhCK
uI0OzbpWVKRh1cT0eIF02YivQjs9eNL7Ug7+o+0cJ9Ff5uy/8UYbyYb059smdPj9hxO1lRXRAWhV
so7UHJdJJnJZGzMDw7UJwKby8Q9O4MmInLhPNXdv4OcJZg4V12GESUyNxPR0Q5BOubNRbvTYWeYm
1ftnswCd3WVfyVb7Hqb1RsEUpB1cQ89sdihOAC2nkxmYdvyBxJ+eXjbddU0nP8DE1Rz0hJVPcGoD
WDpHSwrigoBY1lEfbyBcdseMB79yUtu783nWHAuGdeWQJCeHp8iEKVUZBhmsk9wOUXwlbWJHRhGv
3dJzWJ2zh6KsaTRVUChccUwwHIzMp5Oddx9GmQShIQ8d9bWjUSfjtQaY+kks06Y2rP0KSwBOv7kA
9QnIB6atv/bY6EALZULv901T31d2DOmzW9T9cDzHJEuuCrtojppR2PspktAueev8j1VdNKs218T3
bE7s52yE+Ibkhx7LkW0/D7WkqC3bkmqHWGdjdZXyGnLIgDBuZ7hIikhij7Nrt/k2wL9ENYqjmOCJ
FaV9jJ21O28mWLxs3grtSjXkMHSO8ZmrO2aadklmhBMg6BqudVjuD53nDPwyo37lNnbIpmj20Gk5
zTrlnw0ar7FXad63T/gK1dr1h2t8U/j35qzcDV2tnTQbkqNLm+gSQZfz4KV6vmLjUu1E6Zabrrqd
zJFfG1NpR5ARWMQ2EaTXUMNIKBh14Mx8L1A8wll3pgtPVRQlkcVa4qoM42MV16WHawtflxfvpiH5
hF6gvE5AW6zKdDimxTIzwYLepmgzCZO6ivEVnlprqLdRUxuX7Ekw2ynCgQpz3DpZeTm5/XOqD87W
GudLWOUseKR/H4Yk6/btrJJDX3s3LAFQnObw1KmuRIVRj0+YRDlX1Opb0Scjxx5qZlYXHgdFDGfe
UI5VchjY8jfjroxM5MztbVdnqKVF5/A5VxbfSfwxGxBRzDk1zdxpwutB75yPLflAnNJ95jYN1ESk
dZ+zOHbWngkYNM1Md+tjrmvH8t7KgAboKVO573wfDP9OlOktq2EAu91a8Z0ePGTEq0Y4+kPGe77q
c4vvOJumdUj9dRVbGNwoNUOM9xtYSN38ISfPfEWi84uQKb1sbG5kSztsIFByb/R4Fl/IENwVHOe7
GKIKQOWdXoTHIoWiCpqb8HmvkhtpV/kTHeYNfXvj2NoIyBDxsAp7TKwJmhID5W7m20cCw9a4a4lO
hlPf++aIEp0YTJcQgR0RwASRIaOfbfsy89wNExh1aA0p+kRNm1BE91PI28da42SXDfGdBAiKL53o
H9kYXfe5Ht7Qqf5AOwDwofVJJLUVZAW7nxxdABK9kF1JYuwiQ3+yUhexr1WwL/fQMaMfQG3YlI+l
T7D7GEUIzB1CwNnwQkecveqbF+fTsTXx0MZWP3Ggw5QER6NH82kQ7MBnij609TPvMMF2/Fh6Xndp
u4u3v84kFe854Y2vJpdglBmhO8lPBaehNDuKJA8/avNgPgFGpeDtxNopTtDVyMgmI0D2NKZNVOdT
lBNqRGjog+j5xkLa5ERbOSOGW91lgzkNRsRSNcXr0c/tp1zLlLXt/fhjBF38op+ZpVc0ukDSuLgo
r5yaUCf4gsWDU1vP/djmB2Kp8mNdChvRkCfgPLI1LrShWUNWlWsRueWFFlvWoeg7N3C70v0gdBoO
elrqB2a9+L6wnWTLCU+78ueJVdft3Hplh1Z71ZmiIEFH115UmHYf+s4v1p3V2d+1nDNfOk/GpZ/4
4z0Up2Kvy8wmetpGCFvzkaJMTeqneBj1fafP6YGPcbjmgxLWWndCtnWzV6hVa+Uh0MlQI/qmbMuN
UxX1LYbo5LnHVsTJq4EVGwm8tVGr3ZZ+PZ+wcWKMWqIkmwpOuJkj3nTS0NtKPdR3HvGGQVfG2RbR
JklPsDqiD77I2Dg2KDnhY5enDE8odrDW+dxUpnsyeqjA3MU4WUeuW6ytdmDQueVDHEzsVj0ZbXkw
FlYebypvCk3yY6uRZyzGrfLNZlv3yjul6ejptEyxJrSaG8/4MFxo7dDBr4HI1pvBxcSwKsJ2OGWx
7Xxyply/bGRHPMBgZ4Fbp/Uxlb4WNKAJDgJ7NOtRGm5xViYPjiVfaop4H0Z3erE1yoClBUu59qPm
YIfSDJA8Y2GImK6IH7CWR2htyDhl51cGjuyD2swvc3YoAVKdjRsSDF8WlEjmNXFY0MfmbZoP/LLR
PU4vcjvh81Rjb3y1e9c7ssn3A430qH2s1R54qKraRUWPkRvbJnlL/TopUDnrRd6uNIk+ZkVRTbtZ
8sh9LB55dNT0Nt7jhPC/lHpZ7X2q8p+rfoq3HVbkndNEVbTpwJQ8pEnu3BmtKVeJ5jNducO4Kgpp
3s4L43qgPLNWYyNvtJD6Ass9HaycJMLaHYeb0VD1B0tU7hPTS/bkDzYRKFHoXun6iKmHMJXbsJdM
ApmhUcIkoP4wx0b2SGDUlbCkxq8wFgqZtwrVXZpZbOk8w9J89ldiLIj0TPIrY6zMJ9OOKFp5dY6t
R1ocv8owIU64qI3rkTBGd2PJKb2gXd6468TSkp3rTuWNxMl3a1GyoSZgZ/0nVS5+lpig0I+KdUuu
4ObJO3zz9IxsYuMMakymFBvTgaqOYMP5u3XyRx2C/9vcbCixf1f7373ML//rrmNr9Fp38eOH/hVe
4FX4R0CLJuyf6r9p/QUnyKeQT/ASFuDXwgvjL2KYFu8yPgaCiRfF4j9mBuMvFBLog8hWInuJwLc/
qf6fxZQvGbJogpFXQepA24fJ8W3tv2g7xw0riYzTzrrt0GtucTXwLfhoy0JScI5aaBbYCSr/QBrw
Sir+L5cK7b5Bb4pIKKqZBNpUmJftINKTXfvatDVUjqXZNmcIBuNIlp85oXuLCtlssinSyqAXWRYU
gA3ljaq8+ODjZqL3SQYZlAiyEjAmO4bcs17Lji0HWU2ctdryb7nGH72O/48KxRev4/8sFDo0L29l
4st//vfr6ixUa1TNi5yUNqK3KIj+1glZFg54lzhDHpzuYpznu/hHJ+T/RTfKsn2MN/ry4/82q9CJ
6zaCcwJq0YssP/Ynr+u5+tCmIUAvg56YoxtwGZbW7CsRKh0OlxgvSqQ5e0Z21K2IT1HSGuF+9Djg
PNtlWbl7UchOfw8As/zTr5pkJEbaAAtsck7Z46N8P+uwFvUcQ5UN9Q0UjyTQcHnfK2to1/2gR++B
X84vE32lRUYbmKTF40Tr8O1lDph67BSFQBDhpty2rfmVVKlxu6RJPpFXXl1FMlHvZPj/ckwi/GkG
CmT4P1LYXt1aW0vHsczdKfAweeMyHetvWhfJJzziGmbT6tZpPOudMRexy+t7+uM6KWCbi/IMRi6v
zevHabM71FsLFbpVSWyuYZeY15z5BQeqYszu8gZN76v3/Obvf/u1ivlXIyJyW+IoLfLGz3keamrn
JovKKbBVjWlTrxOqVzNR4rWpHnWNTfgfj7cImNHKMrsymy93/dVdbTMso7NB0kpjylNEUpA3RNFV
48j4QF6oWv9+tF88Q5ohNJoFqC9u6dn9bFq/pTUmpkBPa7mEOl0bWnYZ5722cigsmF509/sBl87w
2QMkqt/Hk4VmDzcIU8LryyNihWgIyjRBLJwHqFr+0WY7/849/NUgZLYufm165OT/vh1EaCO5HG1D
mEtogG1vVTn10BA87/D7i/n57oFGZYKzFwWujwL47Th1WtU68c1TIFUzd2wR8yG+NmlcyG2vkfK1
qRABob9KqIHYwZ+NzbSKcIPjAbMn8szz2YUdcV7UUTMHwzBp60FW3YMRDfoWhwkV/biYsddyo//e
j/2PxofzO7uM6mPeAb2N3Pmn729O59CljzQjYy7CPLCckGpOBMH5PdbgTwMxkzGBst0weFdQzry9
tSQINSVlwznoqMnSWIuKDyLX63cCR381Ctt/5hMmE3TcZw+Qww44YzvS0eIY03Oa+C11JBnh1fvD
h0UyANYfZ2Gf88DMs1VoqJ2KoxvuTLt30q8Wc+oGmkV+rTt5fypYSdY4C6hD/35UY1lhXn9siD5w
SCExXbSDLEJnw3p9mMk2SYfAEbsKormH8Lodd9AI9q2GeC/xN2HV73Tzvdfk/MNYrLM8P9qNYIKW
C3779ChitJqWthP2GFNeqNSUAQJvKhteQXIlWbjxEHQkWd38/oLPV1y0MgL9i2mxq8DrZJ8/zsIf
FL4rPQjJL3A2VmPOIeZv8FQjrZFSi//UR8N4iGAEvgbQjT9kOq8nM0B4Sq9DTcf7Ctclc8pyH/pp
sv3Dq0Lqw+Z9ieG18Nudg/FUEXljL3MvmGxlH0fiQx9zpAw3iprq7Z8PxduJUcwFFMH0+fa5aQ0p
xSMp4SQE+O1mpp+PLzlScUOFlZXinffzp6+PC2N7x5q67NFQo70drefU3cWsgUHr6umh6QhNm6Ox
eQ+Pfv4RLKNg8uYDNE1SE8TbUao4iahFeFSVwsr9Uuhl+cVKWph4GcLD4M/vH18PzkdUuy5/eDtW
RzeG4p3jBoMeZptatfElmvj4SKz59M67/subh+0EBxcaZ7A0b4eSbjoDi+LmCZlUJ5wl7Xp28/ad
CfJ897OgVul2g6BlD8RqffaInByrCJUEL8gdoZ1Qw9IyM/somCPKOSmmo4ff38BfXtWr8c6+YEF8
leppUAY5SSKEH1bJMZdJ8c4rccZEWTw7y2Vx6sSPgE7l3JNEkSccmLrcoHE69bDoae7olJmnNJ7S
rZHQFuJvxdZLW/3YmFofoGo1g1n0FE0BEYLtTN/JB/9pxlx+I7ZgEIx4ddhQv32cUVpRf8l5c9x2
yLcw/poLAofdbcvnj/St/6qrRjz+/mYvX/Ob5WEZkw74cthiK3b+tvZ5MZdjbrjBCJNjpSt73vmZ
lu8yt9cepVmCr+rVZZeN7v73A/80T/8YGDqeIHmddKjzi4X+5ZIi5aLDHsy9QZLkJu7J9s9i3X3n
wLB8cT9f479Dna1EXjFnsZq5xp6+IhoY41b0cQoA1iao0Mz3HkEId3UMG6g0y/Kdh/rLtxknAro9
y0HLeXadpU+0Ff0EXrNEocX3Z3M3taQf/Cd3899Rzi6xlrQ11OC6RBcO48nqwWAVvodArrKad/Yx
v7ygZcpmRmAqPUcWZbNCU+dpPDjhDzviI8tnt+zfOyP88r3kxSQtn021OLd2a4hobJlw20bEfkff
nN3jQMzo00hw30tp2MWRo7y982pLvHMrfz3yQhoEqbVwYs++Qq8gGIdc/CBTqUEuY10ae0ePta3d
l9FxrK0mcJx43qpmSL/8+VNcimse6wZT7bkndyLvQUfR4eLTJuMPc4W1ro0WN/Do9+8wcH/1FF8P
dbZKzbGOw0MbuEozdu/mgq50LEb5H0zlr0b5gVh9dZDtcp9sE/wPAfXx9kBMUbht6YCv/oPbxhS+
KJIpmp7nuulmo9tdLNygdrLsS2GLLCBPKX5sFfE+vx/qV2shhql/hjrfrriF3qLJ4wlNdYGIQFgw
0H32fQb2MMJYvbJ952381XOickV2DF63pfzw9m2sMRv3o8/iOzSN+QXt8nRo1Ni9s8T/ajJGNY5o
GJuuxW08G6W1olrafNOphZCak254EmTC41H3os3v7+Avh0KcTqEaUTsnnLdDNZGOGJf83KAuPGIY
c6386uJT2ffoPj78fqhf3juqNgYnVW6ff7ZxwRozN27BCt/RNF7rVV1B8rLfo5P+ehSO3/oSRsG+
5e0FeX7qmATW4yDBz7ZFnV9dTKXqD//Jtfw7ytkEP6UtRxiNJ0QsELO8HLRNbJb5fzQKfmkqiRYb
5rNrqYmjikcUU0FZz6RjTaNYkf8Yv/MK/OqOEaMK7Y6qITzIs21rSna4NQN/wi3tWStfyJy53Xyv
MPODyXO27C9fDds7AaICp+rbB1ORQTJVtmcHM6wU9Zl0Lqd2N0g69emQ+lMHOchrLTN9sibXcnf6
YKLfGnKBvCoRIV5Ndnz8zS1VTRFvSy/z6i0BOTqGndADk8rfGUVOgoOmQuqfkKd2fe+hPvn9k//F
B0NIO7sHdt5LMflsPWqF3feJQkzvJ4lfrZoR+94mnOxma4ehfI+l+fNoy3tMfiE7MoIMz4uBCBrT
HkEhVi7soaAmJjHMOyNRaOb00m6Ld7ZmP78KtrWQrQiKwddIFevtMzJEDApCjwSqsdxA34qFpJee
+ce3EPMZL4JJUIdNJunZRNB6/bLaktFeopiZAIxXZrOC3zBgPfVSdLO/f2I/XxRQP7h3XJpFUe7c
lgy7hq0RZoigjHX7KzU6cFVTMar3Kko/P6slUEFH8M7kRhvl7AWXDU7nrjE5L/R8s7yI9gCqknTC
eDumsBV/f1XnSx8tZBoYtBa8BUBABPHbR8WVzpx7SBIouNmIuHMt/dTXETId6bImByWpku/FqJ5f
IWNyWSYmTIMAdqoEb8fsW8ANWWH5pAzMvneqlGliKvFMDUA9UO/3OijnDw573tLMXBLajAWsejYc
WPax9lO+ZtlEpBOjGLM+Nc4g3pllf76Ti9d7sSbj66IvdjYMsL4mKbsoDDTi5EmWzyr325QzcSzM
8GeETYYKfv/sfr4wYm+X/7HGk1F9TsilCKwoE4uQD0BB1GqL5EB6vvfOZ7Y01Hggr+dcjnPgKyzC
mOgEUh4++57bRrXIj6Nyo0RWpC+ZTprR3vXYvNzGYgbIImt9RNMzhT26oUwF4BrT66zJvWs5mCM2
7Gg245U7+YWG0yDq7vDehC/4YzVMZBqeE5BE5cc5lTiOjftCwkMxBOiYlZWEJoqz3A+vjJydOf4B
dcN2Gl1yR+XlMZrrboNROLkTnt7easKvi9VsEPaEJHombA5LB6nx7K2i/UQIe7tODWO6KlAtYpZ2
4vze7nq1M8PYOugZ0wbRzon9NEi/Ic6inq40UX+rhBZjL+pnfdWEkfE1T2q89UabPBuT356q1s1u
cJOwrGplE92bfcz6YRZ9EPKbrBoPAzZZc5/TsZDxqrem7o44IaCz/jAVAtt3QUb0UGvoffHVJnEw
SU9WO5kqh+DIOffaVTUPNqYkr0JH1lnz3lG5d6o7DfADQr9sHWkWSdJ2N1/lbZlsXLtv1trQAr2Z
mlqHFFHo4Ijw520ny0oNvLxhPpMtmuvJxmozbwXvqL2cZG7CCUkJwnTDYXxMLCoiOKBRdtmtjgsj
gREExdP8ZmHpGdajphHnj8pWrZqyKkEyiW6fRK4pHrvK1SReYMwGK1VI6V5FiVLRGu/zTI63pBK5
Rb5NWA8Mdtt9Quek4F76tf6IMMVFkqJsAE7gHvKg8ozyJUsKEknStpDfs84gM5RH3N9rRlZitW2I
uyA+uywNS8CswAMB0CnqK/Utn93IuGklPxiYCByv3clA2MM/21KcnFP8ddHoiGpL64rOGDSKzLis
zV4MG/J1qn2I/4YEQvyHuIhLOa1EHhrOSep5MhBcEg3Vdc2kY++wYcT616GHX7Yt/Np9Ss1IOzYC
xf+m92T+RKz4rRFNZTCVfftRTMLFaYUZBExQmVQmBMqZMPVxKP0vs9GlN1PVz2gwsshYI4NML5Um
wpEoycYi7D2DqNO01CWYzSpHBRQ9MZbXBR6ucV2ovBzXXYwNbU/KkLKRjQKctcthG+PqKAlTt6bq
QB5flG+L2M+uZDmn+iotR8S6qm6rq65lsLWCbgVJplzAi4mDHQfVl+dNl0kVp2Z+W3KModYyyjAd
H0xQLHxHChXdOslwRhBGX0/R7WA0fbIVmA7tjesnVXLr4Ivny1bUICSOFysbymu/TrT8itRaDU4U
twNoDZSKtg/mzqvslZ+Sgrki5qZ9rJUHOtdtfU0+o2ktzD1R9ViJnERqpAB5XXutYadfogVaBdEV
LZQe0e2s8nAd6zHtksFtgUb76Iy9leZ2MHF67PHh1vXaxN04nkTLircaI2ac1j7JNHittxbfah8o
vUjKbTF5WEMGvqRtNGbzjfSREgahMxS0mEY41SQWS+drHjZ4WzUm7iggYcA0MDl1I13fWpFCV8kp
LjYm8UlVgMBReBuSg+dHTYIwXWmmP5kbN04kqtVsjK7jKsEk5pHBSWaDLq7tMYTR0+s1iMDSaBEr
kxZqXUTGHJtwJlR66NPWGU+VP2G0bVj9Apz1EKjn/2LvPJokN9Ik+l/mjjGIgDrsBUhVWVp2V19g
rQoyAloEfv0+JHdmyaYZx3ifC41Ga3ZWViJDfO7+XFMfxUk3xVpd0GoR7vwuWb/RyGI6cUOm9n1a
7dI/wtFEXzHqPv3qQaESVN6k0HbXDItD1BZ5wc9rldknrzNaunzamX5d27eM/KAdsRxn1zey2MxB
lETDUuMe7VazHWgSavW1HlZcrNSsNSMxI6ec9o3Zw8HaIrX2QiVUQDFL7oHDuPJna/YA6jnMaHkG
pHUu6M0NTpY79dUupE0IXlHo04olYDl/ovcmzI+Dky80HXgJnrVVTfrDxCKRXU1BUy44/FPvJixz
dqvJbUz8bcFiPdhtgwPW6tYNlT1k/sdoleEd+psjTlk+uu+eN6zm2aE7HKlrKcLiJBogC/FYq42a
WgjrZzPn07oX0m3ebZ9bSTyGhFHBdzR5cFh8a/gEmx8if5CvZXMa2DUeQVzY7A01Nua4W6nCxPbq
h5BUubLdJEg2PwwqSr1IWvMM4LkdeidK2yRvjlatnT6uRt/7zvM1gHpjC7boLaADjSyGxn4Lx45Y
Uz2IqjhmU+c8ZnVR0KTcGtKM27leftR1wfITeLrPdiMldsNBCAXcU6XL7MeN3FKiaEPQRU27x+8d
iIKjaM+D8MXhb7RxFSTVHOMMgx+adb3xTsjX+TLjL0UnkdL5XAhZuvxG+5IedmTlU+/6OMitdtke
JgmmjDCnHd5YbgEAJW+65GdrYEQkDjrXfhR2gvRQ62VDfyi5cdrY3/PxPrAqr6XK02CMwdAO2y71
AlUAEctZgpicw+Lg/9blK6nYysTQ6pQlG/LcjgdXzMu3NWGdvvPsbHxNVnJJB1im8xfhr7gmB3rR
qavekCiDSuVPY2RZpE9uyMLH2ptX4iO5ocgV6V4SfJPDXMdOv2R0MZgZW9tktHyAoQxnZ0fAAJNs
rel12juqaNVR12teH0Z+2W7clJq3OFtpY0bFUpnkK1HOv7vB4jjXrV/TJIHPmjCUcoI1PGdE1kVc
zlVQx3y7SN9XizEG0VqyxMbV5GQ9i0DqFBB/rPoumwhuw4AxMJBSaUvuzsfmpUkm1uah7mppEcuY
u/GznbDIX1ExZBU7DZnW/pqMurD2q7D78q5WKzI9LfJZo/cgX6C+Z/SEto9r667lCACxzopvvp3n
9Y9hMSgtSjAfj9WRPTBw+teMIPm6fqmpwXDN3aSJmqpH4CizTWjT3eob98nSzQ03YMPqmLaUVJMR
cxllp05uaoHzO4L7dLyP2jM8vvPDukz5j7zK7PKzD75lw0+OknXS50yCZRkabkE3YlerQyM9rQ+V
yrtkR3SvhzuQyqG5T+yqODu4YrxthS/WKOlF9ZPlekj3fts1NEVm2QoyRjKFiqYQb3vU5XP2sy/S
BLetvbTPphRUSwmXzJVCaCCXhb5J4Grkv+z4Etu3ElWHPXXiQ40c1r00Vg3noNsOP3VI7WnavQv+
bmOPO9s4Ou0wzUdDDgM1bB1n0kiOLmm+hGz/Y1UMwrte5tL4PFlskgeR+la9q2gem/ezBIwSHiCU
Lx1yUkq9oyMJOWMXK+DZGwH5cgJD6dlMW4u0a90s62vXTVm/Y8togk9VbZDTbmo//zrhAlw3+Dqb
H/joNTyUfBBOPI9MY+N51cHzUg2qpT+OYFecjQsG8XTJxix2bIoeIydXZMYCewqf0la3d3aDn/ia
MO90jV+G6hckwOxdl47zXhSqzl5I6pftUcA+vge0z6rVtflwBgU9j5GPtAVdMqwKToxoXe9+tdgy
trnmp+COrLrg9x0IdTBFFzwo3VcfVim1DwkIknA0QV/k5OzA7yTw6C9Pld+ob6yK9otUFmkhCtG7
9LgSsyVo6VgeeuvqUX2phuxj81eIoyzt8QcNTrXJDSZgupk0ujnpYmiSPQ646iOs2faJe3RmEXXl
gAlclMQ63NpKfha2R0pubjxO7q1ey58LZePzvs7a7sac4DLGo2GzMZN7g5tUJ1Z3VirjVDj1jt8c
KnaFg0Hmz9qRw3MK+t+czV7PjWemL04nnCT9ppijxGl6nhmlwV326rslUhEXqf7wCYeeB2GK+7WZ
18fRHh9kZ5a7yhwbMofzytGm7wKa5dyk7h8yvucvzbzkH0nuUgKceeMWaBzbA5FtMGwcDkBrsw32
AF6n/oCWYhyKMrU5GLer/DZWU/upMMTzwv2HTrCBQ1HUcNf0I61KcYQIpCD29yskiLwNAAjalG9S
FmhSZMTJN5voaLayInmiSYvmghpM502QGFdrEWS7GVjBizCp5FzLrom7QQe3QUbO2NZh+EYMIbkO
zdqKe5/6img0Z+OlIcf2LkWpnudmNA653YmXzp6nxymQdhFRxfZFgY7j7rkacxstBZfW7ePqds0a
rOeMY/0xTzDZk8DzP6VBPz/L0F2pL1ynO+HKKqaQjLOUAfrIc+EELOpkjbTJJTBkb+zJm+K54xsd
ZcTyqV8AX8eJZ2PYFeJT3lb5yYJr/Hll99gbkBViMbfY/JMluIXFRA0i9yhaQoyEt1WX+rn32Qvh
JYrzrPPhKmPgR3OeeQOw9tpX4jj4mqZrkZC+2dIJKmMyFnrQZ8sZHjyGBfuTyc365NdLeazrxX5f
8aIzMKuKN6VARULtMP37NVunQ7cE14tO1CsthOQ0TJi14MS660SEZwNl5ENPfXs1T/nnUIrsDt65
jBtBsWSTV3O0VK7xKTOd9kZ3rnqhp3J40sagvcMWKOeiOtvmSVR6gMRQ3DqEmA7QAN4nbpnRqs0r
1KX6UzcyBaUHD8QCAD8699r+mrtnrlFbzfA9bws/I4yX5FRuhF4kZBec1rRId3qm3RyLnndd9XL9
CAIDDkhbcZIu7XwXcnteocd7jWc8VWGZnOx0MK6LPMtPecMUIsoMgjjWkj7QjtQ/iMrKX4jV9W08
jeVttizGFeOI5cSXjzVs0j9HDBoH9h0rcgtv/MwYCjjtWA5REvTl96RM13ON2nhTufVXxbmLCwUd
FZDExK6fdH49S5V/NVJZv2D0tc/K6Pp9mzBoiLTn8TsOzApPbDsdCnbP6oJicSICosWh4C4f9Xxl
rjBfPa7g96/FxPQ3Fh5R0XUldJercrb3mTd5uwbzxNmkSuCMn/48VXNyJby6vB5L900kjvGwBhZp
l1401zSomzyP61J/8rLGv8PV8JTSJvhTFoI9wUudB79MPgbRfxp5D1+5ddRdLN2q/rJUYVZFIii8
vUtXx7O9SvK3dLucHHN+qNTo8L1hMY00DVzM1z3nARcGRy4xzO/5Fm0H17celpF6xdhxuICwHzkW
dQoN3ueI+32d8JQTfrMcTUwI23oAeHDsQRbZZCbDCHDYeqqalq06X8qB03neLaSIzX6ims9Q41Om
am/HHdR6mtKaPBI/PpiZUDFM2I3JSG0fqRrCUhzf+6dldjmxBsAlrr0a9HnUzML53LikmUgbefY3
PNjykImwTw6lqEG1raNX3C1pqGiSYUCRwCFK53TX8mkVccMSoWIC2IPkC98E3y2W2JKvnuce4dJt
uUHqEfBmlSVnraQnosiEBSQrAULFJHbOGPJkoSGJxvIMtcQ3Z1MQ9M+YD7sd16NIVl3RxHnjjNZV
qYirxavLLy8y9GKwA2cT/dilmU0ks5rKJ8uUe6Qr6YAgsxs4+h06P3SkAgqbHVUEqj7VRmoRD5Vg
Mbj72QMBLdOdb2vR+jouLBn+6Gqj/+YNw/BQgeftIQgK8NMTq/Z3UB5BuWNPk85h6ELaVVfcdWkc
FL7d73OvFq+qMVjacFHm5W42go6NiXNlczsyPQE1M8xlc5i4DoW7XldtsS96r39WU517EVHQ2Y/Y
dYcM5LVvf2GmNXLjkJ1PS/c8EJJO88FlDgZSgvGTlQbu46BFcjv0FtkShUZDjpqmy7vQbSyDNT2l
P7r02ubVHzTjYrX2ySfhlvSWmZ3O053gCPYxdjBG4lpOzVcCxa28Wsjp4OyeE9u/NZztrgwGfSvB
rJMa/7Ao2Whs9mibZtfaH3c6adv3Zgp4D1IzLA0nBkYRKy2/PTttBNQ7qIob/Kdp6J+xyuB2UlXw
tLZT2B1kkVC1U3idXnb+whV85wMlNq/aaU1XxP9uPhTAdKuY3HMBeGScWCJzssxwF5kz+sdQBcCv
6BEx5bE2e+OkE/fdcUF+7V1AOyWpY7YxHMhw+GOtu2k9ccoeqIlg3X4jBZr8TAt2nlh7rXoK8rzP
bmwOcwSFaBCwGfVUwY8GRXLap2B8eASJwj0BWQj82LAp22TWh0lnb+QOyAAgXOlrNSUMsHkAC658
gKIyoBOk9WDUDBKuDk2+SyQG0fHttDXJ7yAJp9u17riMhXTScmoPJMHR3FQGfaPMjQIIQGbAzVH6
o/1SB8aYfhRFWQ77sZJ2f2Uxa7tVOm3GZ5MG7uZIUXGx3UTajW1M3NLODkFuzrTRqnqSO9i4bCCm
M5FTztcGzsqiwjyInWQ2rtEL6x8Fug1x91WTjrK6Qpk7jSvkri1V8dVawkLFLV3r94CYWABH2NmE
m1al2n0i3OFuzHyV7zKngvayZNJ6mejD9Y/DqCdB+xR4IbBUns/8L00yHU0d17Fzqyw++F2bzc3g
RVYiRnYfGA3idcAiVj52cDPa2wI/jyfijKgVkWA6OPJ94MzJR6srLj3E8GsKBGVjelEqG/hdzLFH
/UpRqVHtqbaSjGk9v+R+g2D9UBPQ4kDcVosTtaE9t7shHcW8D725Sm5b7foWJLfcxWWTeGF/VE0J
VS7CPG9jyGr6eaSHYF7hU+iCdtwHGkK4ionJhdEjV1k2D7q0OuvW1EqafLZDzW1EdqPJSNyBoONh
t+YaOm9UnMRJpX+1TKFq8FJwUvikmQpOOxKxoNzcGvMZDU7EhMy3Bay/S3nXgg5wHWq/WM7ML6fh
oe+bHCh2W9nTs9sH3Kdg/DgGn6SUeeEd6zwB01BUrpA8OcY8PybaMdOPrjalcc7wgjXnYIEqdGBh
abvnGTobhrQGyvY3Mv2Nl8WKNAv9lVYu6FGm+StRVz2n3LBiASJyHPHNy9u7nFFfLaOwySarjk2J
eGRFSzPONHEPa91oK5aO630MvVi+ecmAmBIy4XD1LmSgYHbktj2zdBhUU4X4xqTLJAxcSmOlq1KF
ideCzkpbgxF51Vsw1cKldJb7lbhw+JRXNpMfC7gVR6JRZDpFSxUOFwFOUlZ4FnNhePfMzSuYspno
AVq0FG1y2C4Mer/uQFyl9B85XBCMp1mDsroh8pqacWq0BndHd55COt5CvXgc9BSm/YihdU+5mq8I
ah8bQIN6b/qd4Z/nJDEMgBbaaeiN4AyYyjeKluctFb9MHLfJ8068ip1nhH2J8BjLK4ZjWrt3ZiEH
SWOwDuv52CduHT7IYtD6OqlDeD8et/s8SumbAP2GQpAjiE9dUbG5hXN5MqpuaJ5QpRL74KrSne4q
z64RrsOxbYJzmYSCMc3Yq0DdNyTZKQGyELmeNXQd6bLfLQbZ5IvI999g4j/AVv5O7/wTSfOq777+
rP6QpN3+h/9L0rr/pMKLygHiCPyDJMm/oolbkpZFMESMJfjB1Mf+/2ii80/c9pQ9Ykng4ok/+99J
Wjv8JzEf1IsNpolB0A/+TjTRCn9RTLcoLdo9peb4kUMCE794E0Qm+9z3B6g8ZF6L3epW6+cukd1j
sNjr54Seae48ydT/1L7TvCnb0BXcL3v2H/0MAkns1J6V7fVWeLJbGXoe2szoy9hLpHtn0X9IqiuU
L1OB4S9Kexfm3oJC9maW3dFHNlS7YXKwuriEFCH9OUNv75OavqoDA6GWxdanNwEDVb2YN2nhkDpP
uVgWu6WkYf2QB0F1Lay6p2igsG9X1Y0M49AKjd0sJJXvE7kLJiBG3f4UcAyGyJVLo64HaG9ZhNVG
hEeDSZbNuUWK+pm6Xzu9muusqfa4ZIdbNr6kvkowzFrovMPYHRxnhHSY5iEFZqmyKCkeFAridiVl
la9LzxpPjlGD6V4AY2Iin4v22+KN1cIhn+YvRi4VPZPglth04Rl459Kj1/sq1H3ZxrkAzQBGmFEx
GKeALdKS7rZQ0vv12HYtAEvacuZjAemFaJlKQpiO49jnnILNCjbYrFAFma689Y3y5bHRof7CVcqn
xgZ5O57ylXXBDqR740BQU4fQnJ36NnHGr8ihw3yicCdjU5duh+YkAh8GXpGHtDSYCstR0Tkw72bf
qXJKCe3qR0i37JN0GNtFKD/JKU1b240KBwZbjacazXbjVcXjMgBBcXQSXE/dQD38IFMmG02Sh9TX
kIXlhpJ7sAfr2kXNWcpJrjt75rmLbb/jfVmcaDnBd7xV5jsAuQFd5eFP8nR1w9GRIshYbgV101S7
wZ4WUGrrLBtzQ+VTZud3A4bkaqu5k5fGO0dZxvdwyPoOMWukyytkOiCO/UrFVzOJ5jwXEyUSmZ5T
Jyr8QqmHMW3oTCtMIF5yzIckxgSCaGImlvGhNcWS1BlZ+ijaTMMVC1TSHAVHWgZrOa1saCK4d80g
WpQ1fFce45pbHPHzdS6GNJUMQjqtPpdmOwY7MsFtcsYIsvaMayDaHpvVT7wjF+QRmIaXMQizgayP
mzq9nKE3mMVT4Sz1SKEMcBa+OUOmz6NJp/bJBlOkoeA2QhUnyyiRzbsZohhfIKbsceHm4RN+ISVP
s7L1ik602o26cUoA3j/wpec7NeTuKW9t9ZX0aZ3uYLMBT/Ga1lpprbLal5on4U7lS37T0nWZRZk/
dwDQmvCwYkSKwymUf88uyppF5Im9nMXTtIjV/LJmyRrqvIFdI+ZE0++XGT5ZH+o14hto/beVA+Le
1Y//+QdG27/a1O7lL2n77Y//tqW5IQBo4iH4C7ekNyHMf21p7v9vYVsLG/k3SjGI3pkm6PF/b2EA
pD2XoZ9pY7zbAid/CwZxiWH+3vNDxH0zF5l4fnwysL8mDPMB+VkW+CwtA6IUeEaXOxdzSUrdw0Vb
D6x5xnA10Sbe3pLQDhXdqgsSAEMq1HCj6RyubovTfDRGgnZoGk1yV9j1lEStHLlXtywT2wDfgvei
MP1/D/oBpqwxLGRQGdBn6totJQg4TMfus0F56htN95nLYKMuKEzvbCV2ImwQCjyzNR+Hwcg+q3WF
hhlkQCWjnljaAkEppYhLYO8uT0Rv6Ewo1hpU3dJ3y7tE4el29gJ8gvG6j1eFivfOOrguqKj9QCc7
vfF14Z7JSRXJUbbkrBFDmnUlOwRTLxa6t8p9SLOhiNjj8/LQl3nuvIQMBWi4KTMfA4JT8O8LVMwN
cBjqraPBpRW3H5lEkgQSkWA7Nc5+ndjlrpwz53myeJNxrcnkRpbf/YfsisXj8wc7l086ipIWZPPN
nhly1vlDUrtKLDQAolC7OQkbdQL04aJTz1LOJy+pNjp1He4S15C7wc7g1/TgxmKvypkWW7MfnPiL
1cPvvgUPvz1Xf5XFDyzOcQyCLZ/4P2VAvzjMaKZIQcDCdJNj6dxZ8B8xK88BbqJlONvI4Ye//Xoc
G/2tNx4ype38YnucE3Oq7LXl9ZZ+PYwwXd6TgJZQSpr775ZNVfJfv96fLY98iUxeDQAGL3dBr/wu
MjE2fRnAxQh2YBsW4nXpfCaQWcRJnlT/4a392RXIS23xKwrgNpD7L1b8ntXbo8Mn2BkalwbDkPp7
Pjf/sfrgTy/D8gMCg3/aGEj/lMTP54HmkjT3d+lmXiE4DjovxV7+17832/7ldQj8Ar3gjM+Ag5fj
Cfnjw1rOi5jzlb4JuN/9FO69xTVgzaSzo88cbPP2laGp6b5XwrAMgkt2/kFHq93sufXXQYIO0rkQ
uirh0tBnZpAt7pcZVxXDDOpx3gtB5WyUQsRbFAO1xoa0a4NgwgpmAhUr3dr4GeKekrchaKnpNIKR
/iRm1Iz9Oow8QCWLZJcydXahD+NQQlhfB5eIyhzMq3zPLEF/bUwFpZYHzy0Wf6BkF438wIShep4d
gzVimDoQoUVFOuNIR2AiHpVBb2OMQcIz6WORmSO5Q0xpd+0lI4MbWuFG6PpRP7EAu5xpmblsE4PM
1dxSjcWN09Lzq5OhKKA7KEvW9AAqb4IgtbK27gZvLJTkJlv6yfVIVJAnUcrS3KemNRSHyc+bSkUe
A9zkRk6ml+9dRovVXTJjN3v1ZDJNccBQw/3W4awjD2tDKwNv2vfq2qxV8plLgNHvQtrax88LZuDv
KwfpR7ekTIyG4tbKh4dVlUbxJsOs6B4d3Y7TixkiaJ6CvKzz27VUDYTJSslq083mDXVcACyxDqJP
9Hga1mZqEQOXonxLcy2Kp9Ye2iaNnQ6G5zoqw4bOsIz6m1slih9lCNrwfqK1nOg6zK7swCsGdcRc
N8cWlQv3my6rCptdqucIXx+03s4o+uYHXqmSU2sxpMF4cg0dOtHqMT6hXwCAo/HKdcdbrippDuvJ
GtijNqy1P3FOhXH+2mdjLZ4njKDLG2O3VO37NFhwSMmKWKQFGny6r9pVpUY0JW2VfEbBcbwzxulu
iNABLfWFzwLPxSkbZt9CRvDdyQa7OPrGcGysRbbfV2TWGeF6YOYL3DjM8eQERbg1ENdlHgP+Qk10
uCrGumeH5GOfMByhIBnDNbBTp9g7TRvMO5nJWZ6Z0fvHNNOUEgZhhuWxgl9c8MTh22KCz+WIFkzD
8fcDPz3nXhjm6tB262ifmrCs37XNk7lb4dymYLVDtew43W/Ezj4FpQjQF2NnMetmiDnRJsM5GAQc
6qpx13Av6G+dQaUHDB91kt6YCl/PfoH7SqUkbzjcD0FvbWhO0SEM+40Agr/04OESRSRyNCxg9NJ2
UDgXpWk/4JLFxUFlGdqo1zC1u8FIvwC7DqxJnzK7ca8LQmaKa0Abfsnp5WoggOKj2TGlLhrwzrnv
XXmyzWBPIeyYZ0A9Djct3zBoMfADdQtIPEzvJ26xVANli22camc0J2QrU931k+s3rErA2vEhJemL
mHi/MVM4tpiA3UaWsTUWjlxvteiaysCUGjqSH3kFmwc7Pqt8XmdkAp7ldHzfLQY1NpGk/tYOTzS8
Uq1D7CbtqE8mLmCn7ZnbQWvLcTeqqkoPVZC3PfQ8iLnimM8Knmv810v0pQbxdydFXPzCp3MHJgQb
jkcQ/48rNAvJoJga4vpemOcqRsVlIu4ItrXlfqT4qHlbpDGvV7aHFY6G3tT+MlAEFd7A1Z2Gm7Yk
mXZs1QJ73hrwbmIVxnf5+tc/5S8bMEghMqdgTSzSewJ21S+XG6WSNMu7AtblrMR9uEBUpMR8jpzV
Mv7DBvxrb+TltUi3smux3XMU/2XL4kzZsDxwyTcpJTlwjZdovjMeRbt23zR5hKeGySb/zU7vElB7
+3rBM9aVWfP3IgnbDwJ9brtKBGAYYMT98ZPBTd07wyYq2IShvBMbTvpNsCoyNElMP7wJukT8p/jK
r/s1YJIt9UOoKQBjd8F//Z6cUSQKaKEQ884CZb4bFGtstdR/M4yzPXOkOuAXBFTYcFPZjri/O09N
i5ODr0dxq+cNOwKD5TiFzGD++qH583sRNmEzEtGXk+mvhKi25vRTyVzvVDaYGK6FfTUbvf/9r19l
O2v+4fuz4ae4sJGr4OHk9f74Xpyeeoa2qoodQGYfamYrYreprENYh+wT21QBe3/+27f2v2Plf1g2
37e/5N21fxgqb3/8txu4CP7p2aTJNtYiqX7KG/91A3eCf1JwyxJCz5fJn3CZ9/6Ld+dzIzeBOm4L
jAO2Kfz3jZyhMnnC7YsAgssD+PX3buSXS9DvHhQahLeL2+WhRzYkefjHB8XHXVglk6mY7RnUY3Zd
751S5dZOvCoMQUle0RjEVJXoVoslvMFYmQGSxfz8itcT+RQQqZs9+hYdGy/bdWUg3qU63MT8WuwY
djhee7PvgcrJwQyLg486mh5RkdgxQ6RL7wxdQfpnb+2dzIvKnjX+y9hKoZ+SumF0Bko/rM6A7w3x
JnTV9whc4I8wgXvSCo4Z5+53c5EJSYJyNLfjBBD3KLkIh7BRERG7i6CYdpu4iBKJ0IiTvXgIur7K
cWG28IDDiyyZNptEmV3kymShriUyLzJmd5E0w03dpHzcafee441Qx009oIBOU9m0t+7oi/IR4wYy
KZ2CzIN12w7opwQe8HPtuFvN89m9yKzyIrkWNioVPd6bFDtfZNlQa+slv4i100W4paljvDN+k3PH
EmnXuci83ab49pV+rbhL4NPftGDwvdO9tbmHdor7LqOTi3AcbBqy2NTkqhdFQFXoJjJbF8EZ+yzi
c3sRotFiJzxwbm5lh/4iVqewcFCurYuMnWZiNfaYJtpX0VoVg+lN6J4umnd50b+bixZeXXTx4aKR
Oxe9XI9Vsuzbi46OOIGmPrU++rq/Se0MbUV5cC8K/HJR49N0O5cgRPDSAkputq/6zmzjJe2b4srd
RP0uXYw1bi5af+psun/zmwfA6JMnRuM4A9qLSyDYDANJyWK8dy4+gr52AFC3SOlPoKhxGvib6WAJ
tH6jl6mDdT8anLiLkN6MuJOLBbOMeuh+jzUPFwMj3/fUNI2Tc/E4JBe/A3N1vA94bdCs7YsnQk8L
VCdVBryA3GwT5A6YPyl/Sa2r4OKscJJmXXajtVY8Yhf3xbwZMfTs+bfOxZ0RXpwaDtNg4OT0XY6R
mnt8+LbMqnsqM7ccwmb3GNEKx511cYGQyN0Sya5shyN3QpwiqdhcI/3FQaIvbhICyZ28ajaTCVEE
/CbOZj0J8hGXm3txpMjNnOJdfCrYxpvXNXNxryTu5mSppmG+K4oOdntjVbSt9JvtBfcKDhgs0bhh
jGxzxjRUFnLpbbeArri4Z8TUOF9CK4UGlFz8NfXFa0OipH820UiL/Xxx41S/OXMuLp3i4tiZx7mf
CBJtTh75m6tnM/iEF6+PQ60F8YGLB2i8+IGIDOANGjebENVDWcph3sX/0i5ieFA0pXwrN3MRLid8
RqY5zbeIGriP1FziRGouriSKuOxPoOfxKqXl5lvq/Ua/c1vEzZSifgSxzjzvobr4nWbA32Sh1pAk
lXnxRJVVgT+K/BVeKXXxTXkXD5V78VMh9uOtKi4+q1A0eK6WzX6VjzOqTX5xZaHK4dBywnRRO1R3
JCstoAWeyMsspC84wHwX1Wb2ai/GrzyZKiJ2F0NY3fSSX/zFKAYvt7yrLvaxyrG75JAbhAhTTLLf
2ovVrN1cZ/7FgBZw1brWF1vaujnURMJlhNvjZlxzCyrJKddiKYxJt0BHVZvPrbIx1+ZVMDz1Fxtc
6gARPXJdxB7nErTcyt1wzY0JPXmRJghJd8XFWOfSC5vtqs1v516sdwonmRPZF0ueuNjzqkHwzDm4
069onnOwuKzTnl6te8VOldsy8qwEKYED2yshG+fKrxossXZxB6JkuuHjSvea01XppvN95hc7CgWw
o1dp+bR44roq2vYB4eepomzvXkugI4FxXXfZc0J8kx3BvqbV5iGZ2xVJyBCxF0wPjt6qXNszlR+M
ZmYSFjJm/a9PDFLolzM9azc3bfuIP+AsOvOKwRXO0F6C7nf6N/Y4iluq5MlXQfFa6vmtQR3cm/wQ
1OjB+x/HH9C0j5a03wimXyU5I5weZumcJlgkEmpOQ/cbGYcXnC1eDNyDTySxm9PkrQ1O9vJ23ZAp
JdVDBFe/1V752tNLHRvjcGaQIn5yqz9oFpPbASIPVVD9sO6A9xefmVXBms8mHQ9Tn155c/bS8jdY
RPupYKSjiEKIgnAszkWe9ygZx/aUdc4dHlDafIhYSVMQG21Y5RBnJ9TCe1tPwcHJpcekWZf0QU1u
ukvsJXgMlWef1rX02Fcygzye+dUnIgMggd6zqK/peMqra3rpzgNZn9iZ8khQ9FLl8rEaaJ2a9EB9
b+eWP7gZ35aGLK7XVC6PPkD1yGuXcsdfRG52uSsoUHyRE6ZMS2rjJHTxSv+IuuVj3+7YtUcJYW/T
EEzPYUCYFO8RBozSFI8ZBqzj5HraPYZI37aic8YQ5WsrYUrDs9T3JEXwLhfjtS0S7N8yPLWivE0o
8HhmeLb50KX1aI12gEXFeVy6NoxkMKsvrt3x2pJSj8RgO1k9UzNgYatmsnU3BGFXxWWITXHnkhd4
nuZGfbhg1m9EUFvHcsr0QY+mdzswfr2nReiHXaTOVWuoXU0/HaVCRkl8iJFhGGfQdfvauu/twi6w
nQl5MnVaP3vNXDGeQr+XvVIR5tD8oUiXKeVLVU13dZv5uyZjftCEQ0O5ZT4/lAxgAPxlL92SfTIp
vny0IInHUMK6fZ43n5JxmqJqTr9X1fAFfzZHGg/ewbORmvWLZ7jOIWlL54dvJa+FKdfXChpABDeU
88uKF1TPE5Xi+YR6TtST8ErcZlV5StktAIuhqYzixwhU3vPJCHKQ3edhajz7xEHH3VR5O1ejD1lF
ctPYUAGXQfPzM6RM8vqmbGf3jkAL8Q5nue1J4kXkgkPY9WRFrgYR0m/n0e7G3lUrtV5pg7xx1RNN
IpJ+4JJYPYxeav9wneopmdfP2s4+8tGYHmm40y82VuQv6dCSabzK3ALhJndhOPPmVWMf21r06ooK
Y1BQexZUG8xqnykqh03dmA+2ZU/lrf2/7J3ZctvIuqVfZUdfNxxIzIjo2BGHAAdRIjVPvkHIlox5
Ssx4+v4gu6ok1eDjvjp9unfsm7ItkiIJZOb61/oWHkoH12qbjua3msAsZdtaGhs6Q5QadSvvjKa5
ki2w6v3EJCHVPRBXiNGBGaeSDcCAOoMtstRmGpGMkckKs/PB7on3pSkRk6+9g/kIoTWJesLKbm2p
Y3okm9DpGJ7rOM/3OMA6sI2ZlpOrpjqM6M9lEultfU3iURkfzTwP7SURxA5K31vTDL1oG+URM6Yb
maONEVu1ch72LIRhwfSd2UjmNBd96mpp8hTUMqxzvwn64ButyXacrwjJ8pIaIsafDRCBr0M7OhtG
S2Ak7dE9t51eWVeJy+QuV2WabawKpYMJew/e4oiAqui3CUigB0YilboutEio91UcGcqP1uNfOtD+
Y58AJNyvvEMyDqP233+Lel+e7/d/1vz7f/14/sWd9O4/iKEy8b3sXuR09dJ0Wftb7e7yL/+zf/mj
OfhmqmgO/lp2Rbs8GtmO90R2m9Pm3x9ojy9t9CKzp+K5eXeuXX7q+7nWpiXABgJogXIHOvU6q/nO
cQfwDkwVPC5QIIFetUDUf5xrTf0Tkh4jZiYvDOT0ZYr4o3bAVD/ZJshIdu1QQ3TaCX7FLPUKQHxz
rGWMxOnYIc3FtcHDqRyg32o5wpmbkdZhd8UMQbmZGtJHqxYhnQU1QLu009bihGQ07brBHLVNDEx+
a8WWIzIwdENNHUm7JYO2d6zAfUTeKu7rcSSYahIcyTZzEeGVprQguDH0Tp64FeJsMdnTT2S/5WV+
+DVAH73OUy2+zdoHGUc1JqfWHQw+TjLrm0pHEcZuaTSk/2ieb7K8vipHI9oNipueqLOq/kSHfVXz
/vQCCKNbJnOQpUj6/fuI95Tit2Gijj3IkjOZqOmhHWLgwG3dknfCjcQZIOyDfZU6ys5mu0iWU7nO
KOs9KYh39nC1PJrBdrzK5nzu0/pcc8dmO7AobiunkScgS4WxLgGNgFmslFtYKwrmKst9TLpmNg6G
hLDJBiGdN+ZAy9X3tzqf+5/8qovv7+N7jebnMLdlAonzeVF738h/RWirvZ3WwQriY3WFQOAem1E1
m808V661ibg9HweHuR0LqOPglKpGtuCEo3QvY6hBOcuQPZF8tySaiM7Oj/JnalZAtXQmJjeyDz+D
0IAk+tNrRiNy8XaAjeQ6XCSkt6950I0+E21BLAGd7yjE+NKm1bxW+AXX3H/707wcgn3rjtfaSEjJ
zgcVq0DLXCrv83N8OUXml0WZ+2KM6m0g2Ucf49TtTgF6DJz8Yucr525CVSUmrgn7Vs75n+a5Vcbt
ec/Ou9voVqFeOPRvoNLiyyKSvCGgZvls6vXtSBj2Szq28gC7Ud5T4zF9K3VXucLEl+1trHmbIKi0
Y6U0imeUhrK2OTx7ggngaTU29rkzFRSCdkNxzYjKfcalfSs5WN+VXV3ck/st7hSbXUAngFJbIS23
cdiAqe7q6YLlNpsooymB9+J53OcQcI9kLZtDiaByLrUaVGrQ6/cwPIIzU8yj57rpFV3gzTFo4yH1
SzuvNlSXD9c6FrIUyTQ4qUcTmNDMg63sfhoOePTPIHK1J2Ezx8cxac77zN2MklCfa2Bx6dRHraox
h+AwbH3afVhsmSO2ayNz1UsRkyHBadZb2xE4Bc4BJzmEUVj5Vh+rXuCWXNsWK9CqltRyOml171A0
vOkxIl7UdpMuTYd7apbERo55uX5zz/8LA8VHLhpyHVfDog2C+QLD99FxWlEjMJZMe73G6Qe5ssbK
pXm06eutVlXyW0dAZTe1QqELOp4oLU/lYbLs+1bR8HlIcsrTaqTBD+ih0UMv0kPqt90y3vXL1Q+s
pCHLYIufgMI+jkqWV43+hknBwiu7zGXeXxQAJ6gZKZdRd4XuxrbFWbnDPHJTnxhv8Q2y87h/EQHh
6CwUOi25E7PcLA4e//nt+3hDWV4HjikUeBc7u/Xx3jniLY1mW8PaOvb1jUsrkp/YNWmMbhIbTdbW
jVGJ9mef2Z+fFfONbTOQWsYZDGre//aqYMsKwkJZIkBRv476oX4wbBl+RRTU8TXlYTFszWQubtO0
dLfQ60hHsM3ugse+nlBVI9d4rLumOVOgppN1Fs4pJyufNsXoZ7MQuoY+3MDoHmJH4H53D8EK+3AD
k1h/ilhhLxu78DvQUM958V+iqdL1VYqIsF2AlkLWVIZUsVlu2946pf82JCeTOQgzTSw8pdCeSD6W
F2acySOCDcQVqcVbxcw4kxuB/FLoCj1fZbzve+zTmVncYw5QPUNQdh8XTXBtWVp+giFD3dqZcSux
0gh/doJp20soIZHbuteEJyGXDaFYNWIoCo9sc3eED0UV49J2shIIBVs3zM7GSGsx5OZEyCZnWhGu
6u4bTe8J5ETuhSnUcCW7QCVEFljOBpNv9Dl27WlfWo6zTcpErhs35CgfphIBzynNDVFi67oBsrBT
6gglYOlsNGNLrl21YGWuI+PRjAYzItrKg8+JsB5o8ZwzMDvAkAyQhmeFohiKZ1vNXg6avDDNurls
McA9c/wXG25n6RFoRhj4gdHP+5wU/kycFFBqSBCCOFhNjaSpXZZNMmwrTa8erKAuvTAIzaPZcIhU
El3bh0ERrFF79BMaR4P1WPYZdaIaHtiUwrTGkljcMqvf5khb53nVN9yz1bCiQZA0CvqMbZY7CzzK
FwRosW5Da8bZ3IX06yZ6D+JCZ9RLPzFkKEfXvYka8N3YONMad0cMbI6pw5MISzpG9dYDOpCc5GHc
Had4sHwnDsazpHVopYxbkrXmA4WB+qleR3dWmNCfzowA50t8cGh6xE2oYVEdiuZI3wPn77lptyle
gi+gKMFQWDUDyB5KVOaPIWdGIFh8zmbpHFpH3lLcHByasnXOHWgHHsGU7GD3ReoFoqJN11YvyMZ9
jpp4vJokFZkYQpgZV32v+VGdWesmSCRfeW2b4Bz2gXk+EFEqL4fBcs4zCxTlwF7oNqgnccc2Wjsp
MdufqmF6ouuzsxVT1FKxkU43OXlTL8yq6qqdxvR0LJzJqxLrvqDFwrMUY7iQVjVd9K4S75XCMTAO
sp3NSmcbZP3gVV0LBb93Onp4QZsI/CtOwTfMbfwkLgY/bMb2M5/hcJ2Z7eegyuK9247aRd/H5pkJ
MozUsWY/MInHUa1ZFCpj8fHzECCf3mUvkzIp27zsRpv+Qh3KRlJk2n6uXXLP0Rh4VhKgxNXRS2m0
JN+SHHfTmJojL0bcBAVknTic6wOO8GHaSK1ULlsumMtBzOmXogwPwqFxWhqy/MpeTI293l2+QY7l
7ElzaldGRDp3dmRHVZ52nVShsSe+p9agzzBbaSZfZKgqCeWPVYSDr4NykvEBHIkZG0+4NZx7xWrz
Xcm959bJ5uq8arTyga0qso6eTGfU/S3qeKrYydaCxIIxLBuKddHE0bAx66WlpEUzkEw6Ijo3W8va
pEkSv0hQNlgko7w4oDwCDiqN4SQLNRBT3VR/Ucb6qw0O13Mk6pJCOt/LItfaijScTu0wpJ86i2dk
H2me2uZIPsGe7/UY0glX/Caxmi1Lo7sJVZgXzIoutIwEGclzrJmZsLYdM8wnmAm70s00MLijpJAb
UNad7RIFXpGIo1a1n+PhjsbvWvdHl5ZHkzh7jbactueL6/zrREvgWjdcmEEAfsoFlzRvu5CgmDSb
AGNrG+zcZEK+ZStwjCJcBrxRA/3AdV9c03CNPmRVTbzN2Duwv1bDXTB3+Uq3EjgWoo1xg0zjlwn6
52ldlcVBic208lAdkjX8vuw5tqqUkcCc3yPsEU6WlvGlw991HXUKN/7JWAfMCJ7c3hgOuPDkjgta
HFO3ckmounwy+GsUy2+cqrD2PR2ZGN/sLvEYi1oqkelRBgRiMtpOWf/xJtUTa8RkDXIvuI8lHmkh
hStgufarqiJ6m8UjaQ01RzhMkeMqUwTuGo6tBv5mLLTxNsYIvakom2yBmHcqoDVcts9DNyPh9UmD
mfD1mZIhsQ54q0KD/joug8lxwj1ENNVcdZ2IKshX06BdSky15XPn0l9Z8oqPfRnoOZg1PetXoDHm
Mzbqk99xra2Zyzq+OpsswEwO4y2BjfFiAHtCeJu5JWr+LI42sVd/lqp+kpjcfLvcQpodRjFeFHap
cSMOZGSuqyqU1QYHNAwbIA714JNyUcUpbj0wSg6A7zUbRLj2cRFvR3ruz1jH3TuePKuv1DRKki8B
MEP9wrBqrfMMNiMpu2CiKRsmS2AgQuFUHdSgvH3uKxVHFy1mR7oYqMpcXmrqhsZJJVu6mbVB3CDP
y51ZZOKYd3yNhQwFpZn8mCtYjDm8AQaaWpaqgFXmTORFY63K5bePx8Fdg/iYrmhOh4XgaGV5W84z
xi8tnNgC6WU/XrQm75bS2lZ/NSq5OEZzqWBHAy70hEWUr4YYJ8ZCRDMDsUk4UDagIqD6N8HyQOQ9
5K4ZpXtmAtKDxK9nj8QSeR19iivNVmX16HayZQhZOtUVFk679kQWtg4ZjYQvbBkZJwjc/CKY7/g0
mI3ara8BhiM9VMGl4+MkeUPT3XiRSU5ES8aUmUgE0xNom3lesk8svIzsJSC5wqU/dlQn4dumAvkk
LHnrmGEyWJVa88wEyb2b5imqPRWeA0mvaTSfcHyr94KUNFgVMY7VpiqN/iJBEvk24+E7GJRBb5jv
2KuycvmCRqPvaPkeHFeNqQ4d9qJwGSkX1Dr5g20M5Tq12mzjxpSWwn+YNpFaXKpyNp4yLC4Hc5L4
ZAqxbuamuHTrMdqHyjwc4QT1AujFLGBX2cGNnqVyXBuJ+RUkqICVw2lqr2fZtENeT89tZMzLLtOM
w+yqWBWygp9rdbmncD5eD667nNQa1/WZaZYbxw7sL6KpM+4+1VDu6iarTkU7abTDxNlzY7PrqLVt
CtkiOdMnh51K1eVkAuziGxPZ8ZAHrXoD+alLvWi29HlltVLEm6Kuuse5zZatSgXOcyCBdV4FKWTE
OK+Ftpr1YtrKGsiIg01npdlVI4n9z9nOggY7sYLq8alWs0zbbSlOkszAI2dVQvJuI0iznWBAtlPH
wj5lJDS+wM5ofCPTxInU1XEvkl5cJYbULK/h5L8rcfsdwDnnFhPe6S7QjHv2mNd2FF7KiNZ6pa7k
aTNhqcu69gr8br8y6WxG/JFfKEIpvdYuTTJYdnhe4cxdeuyVS0RydulOLLfTrFxGA/QPlwiwp1jm
tG70oOO5WOhbzRzPw7bvTkHHlefgVcYdKoIDDq7QLvLWxYM8pPp5EjrF2gAYsRYmoLKBKNmhydLg
aI1dc1lEdXLbK/p9VarGTm+c8ggs9Unpg/JOmhUV5kpULXiLOPaBxMQ7N2juwrK2HrtRcb3GCOWz
jI3Yn2en4XvQyhpH7uCwMXSMraZUm9mJDdbMtr1sI9j+0EkdJEKh29uy0ww+fUoUC/PW1abDDNZ2
VWZy/T/jMsSR7xjmihD4kcNLuAbHmq3Zid4WbDvjST0nWo41c+TEpgv5pbHaK6czv2qpuC967um1
Wl3JoLvG2IwVdGIiHT9pkXr7elb9JaX7psz5/6s6/bta/apA//Fffytxv1W4/719KY9P+Uvz8aH+
C+rguLH+XgX/j+K5lPLprQLOv/+ufwsaSVWdDAF9QGC1QWb95usSnwyEWneJgiBn6wiKv+vfhkac
yrEF9VJAKC39Te0uf7V0+SwPJPjzpcb3N/X/h1LD4OBvi/debVtvdFsGYZAxNa5EC+lBxZ76XgXQ
gCJjqmGmGgSl+iXuE/vCGMsR/A/BwVllO9XIjLgs0+Db3s7aHZKZwqGiOqsxNC/FPmuX8OzIv0ly
7OTcoAEn92N8N0qaLGLTIJ9B1mVDeUPhJWP/lVHN5znMer9XpkuOA/3W1vNsPXYu51KiECeZNXee
2hQcnUJDfuY++LkenUc4YtAhaVOaxuBWtSJ9U7RTtGWVOBUOsft6LG65m3XHeUheAugGdYn3tQwN
9hdDfk+DeL9u6snek59st7pGiELQUrROFKjVrRjbr4aiXvFS8gNHMW8oB87NA4yAwgCuJ6tJO6e2
Pd7kYqIJp5mJSroxfJLB6n16VSzSU+0pd21lM4VdsZ4disVBY4frqtSfuXEGfjw4kNTMfNs5UQ/T
obrCtoPvSLk3+gCvQhNTLj8KeA5xdBOk0til9rBjakeWImXgWeUV9Yucrv4PApH/L17TQrVYYReW
/t9f2jdd8eVfJ82fJ1y//+yPAKX5aSl7pFaOBOSPDu3vYy7T/IQrmR4/w2HMhQ+TS+zHmItAJXME
bgy8CtW2hcFd48eYa/krHWs73cK8QjzN1q9c5jzO25EFkwrLxIGNlXi54CmueH+VC41DRm12hm+r
rZcyLWYnET0kevolZ2neumzMNln9M331w9Dh9VltOhIIcLrc6ZwPz8ofEACnJs8X8CpWqAQs/ToO
zSmmncOIjxMk0BV0qW2SZxehGdleA/TkNJURY1u3810VcRzqsfF9WPZLa9h/boH6x5nuf8FVSmjo
on//Zd6X8vlDBHj5ge/fYN0FUIGHAfIL32SykMwYfwxqjU+Mby2D5QvPObFfprG/GZAZ4vKN/uN7
ysP99g12PzFQ1Ukc8tXnAvi1SDDJu/ffYQ33pfX6/JhNyYp/LItgSXEhSXQtm8Ne7ExSJmekaTkm
G7V07R1u3qz1hlBNTowGUOVGsXMfFuAkOeIb7SnxwOGkEfodTVzQA2NnvNTq9rErY1+vlOFY9PF0
q+S2fqMpkqUKxQkFU0/GDfDl+WwkekMkvWovKBevD42ZI5Hqg3BJD424Z9aaYuVy41agxphXpe1S
86fnEHS5IGN0NHw4iFBW13aeYxVxACleBOlLZi5oPmh9Bh2xOh3UqB1h5LDjU9kDr1nrtKZCAspp
vfZLIyQ+MdlQ8+GJF1BqBsM+RQ6x6tPKjpz1XE2JusqJ8K/0wEQOU2WOmFaGyK+ZHIYTpyw0Aw0d
nJJoZ7QjHjfHBaTH3bpIY9EuuOFhto7QKiKUHTxJ2pbTrmVcBYqsIPslqlNehsEUnzTtaIT7YY4F
ctgcYcikgcmOQ44OlXujN2jXAwQgqzFgzsHHWSLV/YqgZP5Y5+Non2V1VRxr1nY/ZSjWn4/IQF4y
tcOto+ZiORmSoTtmLqpCDU3NhlRUuOaT3pE4WtEvXWc3qgWnCUv4q1GlTbSIoWYcdt2YeWAicBRu
GiUILF8WanzfiTqyTq1O5KoJDRSj0z7uLKZSSSyY9Ucgmu5j3RpnHxajU684STSmp8x1qJ9mFiZz
ZBIXTKyeNg2z005Nke6zCTfWrEkNRERDLy4m2j5N/SpV08Ybk1JXHtPBRaHXW9VBG0JfLr2hseDw
Qq4y63XbVTW+uioPvXmYBLiimFORN6Q5pzxmGVlK18H8tSUXPPkjOovpwdhUH8fBjMN1DhlLvdZk
NoVbyzaCu9bpw6fMAPsJthJkKAOA1MUMmkTpdRcOJrwUZwK/wSEYspMKAbD0IjVxAGpXZXfqWCNG
K6VjwGIaVZb7DoveeRPaIOARKdhWCWCYtU/5QnwSDI7xzTb03FppCwiEsp2SsN8rH4TUe4qjTDHs
M3hKGgfW2nZ32StXJEoHECMztUlQkY2wWk2j4R5S3h+SdiCXTlKpx+BVZ46eJADn6UaaElWBWWv3
xYmrFqOmNOznyG46l2zeqD7IuZ1u9arUAq/Sp7JAlCRn0BWiJvIaT2BwF4dCeqYVwFAP3RTp7tYs
S5RTzslFcRoySW5X9UKVQQIEMNO/wmbampo+LK1hC4SGSeKBuCCtcwujRkCuEhulWtA1pcY0BP7G
1IO0cdR28AMJhZ13xarKzUyoT1sbrzic5hWNU1hAFBfhEEFWy+8UpsDVekYxrUBqw9ZRWyg7VucY
R0stQO9g3ow3cVHA9U5iS4U8/grqMUy1sy/nyh6zzbiwfBjfNS/E4Fx9g3lrfIhlnl45cL8hrY66
2FHjAuM3QpgC2s4D2Zvatsdz0I0k8QFvMoAFlg3BjqgqGUEzYOK7mYOxSTe6dob1Csdut9AYWyZS
MI/zFVYII/w+mvz/6/P/IKPzT+vzaTc8xe3bY+TrD3xfnwkIEXgHnESezhZsln5bng3rk0kZGXtI
lu5Xt9Qfy7P6ibQ9ETWVVenHmv7b8ux8Mjn3ccqEPUVajr3nh3PjP50jxbKLfbfFtFjhTRLhKmYq
zFyvf//GFTOhfIPBpVFAkNgpViGxDyI5cToSjY0BbZQSJUSpQBibaBie7KxhXCmVWterLpCqYPgd
xrlXhGk5oQKXAWW5cRTstXLqYq8gn5x7loukvspJ39Eo2EUwl/DLh8GhS62UUAVMt2IHDXb8KsNk
ov4iINFLtBHTh5+h+O8XSj7G2t4Rlxa9JqAjKbWB8QZsHhNG1dNy0XUOZlMY/9WqqhDYFLVMUw8h
q6I5gInKCcbvUVmJSqoHJWBMtCuaLDqTcW7A+jM0cgTGaMQXuWbPxclAr2OELbqRvT8UpTP5UITa
dZpN8bk6t8e5TZ3jWKrKQXNDy+QXlEZySS1f/Eh2xcQRDY283ynQmDGc8bARYc07CkZVZuAkCe6K
FnojQZklBcV1akEvrBX9OrCCsHt2u0Qx1xlmCpvs1KCYe0cwmN5klrSaNQ7NwK8nbo4rgvhYUJxo
ktUxVCYkOrN3NEzPaqmJY9dHwBEtIMHch4S7A/wuZmhAkR4hp7kdcYZQb3eVAULpAj1M79YD6fO9
HjKz3yV6WZ2OdV0wre0YU4A3YFdfEAThxu0mFyQOLIzpvMvUbsTWdSBEdgadpSeuNM5I+3EvBwRm
Ry/g3I/V1yhtmbkWoGwezFAbdhmAxOVOWx2RGp+gD9NlmPM2rvTWpK3A2AeZzO7tlPQaE/1yhk+O
SZ24i2quu0SDYR4b7BwZQcRrMY3nbeZi9u3YBPU+vrOlqwT8KoQlkLpjSiMFs/dR/qw6+oMbQ0d+
wTnHhhlrGY7IV2zKm8vHKCOXr8nc+VUYx5slPLJl8AyNip15PkCfgoewDPko2sHLBZmxoTSwKApr
Zw56dUo1jH1Z2SUkGKeKDuRgwWcv7x6plNF/c0/6C7fPq8HtjWb0/bXaOpqRSbGV+Gg2NNopUFP6
4v1QrRlSJIkepBdB3DggU/QkHVeJa0HGibGP0wymNZ9JyKnjqQ4Gx13rddP7eKUKahobY5YrWE/D
N6u1wm/uaNIDo7jFDpeica1FKQtMkkv2RDZjitNIK7CLRcU3K3EO+mCXx5KLcQNIHRLZ0HSpH2JA
fXEnM7msqrn9nEOerVdaX0wIQQESrNdEIrjLTUV5mcKgvKwNJzvmlksXRlDrTI3UhofwMhmFvDC6
ELddnlI6E3G2yH/mI/x4KF8+cpZY9D1ck67+CkF685EnYrT7IdI6ur9j8wr7ZP/Q1dZtGsXabgqz
9sRkWA8pIZrWtQVxm8GpTf1Z11xQDylOMH61twHpCD9Fiz912L5u7LpNN5Oi9T/5yP/ipUI8RGvk
7q7rpr6c9N+8VCw3EchySsVmqXX3BGVIYSXVvCk7VQPna9UblfWJD16jkeSfv20f7ZbLtw3vonAw
acG3Amj44bldGTn5RB1TOJrWSZGCWheJdCnjmKobR+nFkeaedtPHTb6ZMGCsu7LsvdkF6sY0bg2r
8CXATXBmgFZZkyvS9iPNW4d/fpWvbqn31wT+SpU3B+a3utCx3r9KJymw1VlR5zNdZkmRWeN3IYYh
oPusH/PUJHjjyGSSlOk0n9NEt8ZSOHu1nT64YTPsmKYbD5rBrSetNeUoA6VZC6fPdxZ9lrvRzrpt
WGjERaIgClevr/6XNlz/10kdDPP+cTOFaPfyr/Lbvw4fFI/vP/d9T6UYnwjzswOyUeaQwbEx/rar
4q9QG0wEPT5OrLPEr3/fVpnGJyxzxKDR7A0OQG/kef4KtYOqb+ifhsXtRvzKtuq9rds0bCbNy9ef
rmbL4OpbNl1vrjtZDkQ22hCPng2JsQ2eRjAdK1jQKNY051zaoAec0Y3WBKDN71+Kvx0NGH/x5ALH
vg40kApL7dVT/ObJVU1xcw1g4yqkFtRDDhfNiTKSHKmaKjhpajXDetfVoJYtyoloqlCZC3dmQ0HY
TKJsCSgdcLdRdWel2SlxTUq5TPWhp37Gj6KoVk95YzW/0m3ReSD9L2KRj1+HQSlHP1BZyvJGDdah
NNt7Sf54wtuet7t8irXnWPQDqMAGjO4m7vtlfh5r5ZoevUpjcZnOAkx4l/mUx59ptmPIFiopJXpN
OIx32Fg3lpKZT4paxBlgy5b9JW6ejE7E2iDZrtnlN8yq5sExB07Ov36p/TfVHl32NH+vPV4STZHv
jjbLv/8hnjPTwoTrMt80HczrBn/zQzxf0h4q0RH0Y4PpmcMV8Id4LpAiF33RJQUC8uQP6ZHr01YX
wNp3KgI0w1842ywX2dtbO7eH5ZkX9ZNFkFfy/iK0DQAyogoav5GVcRB2nuxjVbt882b81abq45MA
LTEx6BuwSzTxGnh5e6V38PYUx9SlP+Ak3JsUN+3qegpO/vlZuGW9/1V4FmtZ47hHsZo7vGVvnyVx
GqVkCih9St7U09GKb7C3hVxCSrbhFCJ2//x0y8O9e+eWp+NQyltHWbXzUbINxlABUzxKP2jTpw4X
OrKNSwLNmQSdRuZAf8MU/wQw+P6uRY3I63OSBYFownl0AVm+/RXLdgnO6SrPmfXZWVKH7knLHWHt
YsHz8tjKPKKGaDnGhEupmX6yW/nzyGOJOYGt5EC93LFZTt4+ez8Rh80znt2t6VkZBsj9eJAajJZt
+JNf9M9PJXCug9lZuB/Lt+f9U8Vh0GU9PdTQk/FPlPhjN5giJcGjafrJ9g8e4p8+SVYBi9UAerVK
A/qHdzUHq4aFGrZmVo3G4NVll+9jzQ6vwUBYxRoClvzsqCHhu7jWRexNNH+cZGaXf87qQCclG9GM
llDcBaK/D+5Q+qPSl1Maf8OOpxNsKOyHsU5LymZGdROwB080B1IQLhTWmxIInTcT/n6Y5ixcpqX9
Z0VE8U2AC5isYzp3wguCtlV9DXpF4DVBpJnryBhB+zoh4mvO+n4WOWaMYXQO2jNOoaRsjK5GYBRA
5O9MDPJfg1l2xhpWfNbwpxpa+2I9+wbCzFU8q26mxK/rJqQUpbCCUzsRtmeV6vTIYTv4PPRZe8+E
Ivhml2GfeV1WFVjzqlqcDElD/XnbZvltHCFw+rRZLfnxbr6N4RPfTOZk3Eay5FxaBNYIbtDWYIpg
ElMeE0dMXwlKi9jPzSERAL7y5Bhbg0LqMbGpXJnaKCvWIby2zjedPjJ5EHOECzCi5tMg0rS+2ULt
WBmgUzjiALF/auCJqdSGRkj35mApp50LUI4sTjt9rawifFFtpWYOntTdVsVd+6CaSXyjDnGDCi9N
62Zu9QHMV2Jnz4R/aQ8hiKUe4PTTu5ZM87q1VRjIMLWxAs9RdC5bV93nlWZ0rNUKFjgpHWQiTP99
StfrrFgUj7bDhqZT7IhTKRAJiIX4nYkln0S1dRQ6xP5V7ibuM0UAzWWsqnRRqkRZAQhkEhAsNXjw
9Qnydh5zgOQu6GiAo0KixUU5JBykVk1C3VFVpQbFJwR0TlOdFsCNoLFSpU69Gs+1hobWdS9oW1Bj
ENS7COemHwa17SsIUemuHcb5mWZtwuHjNLeN14mMXT0ugPEbIdryLhuS6anhMHevYEorOaPPcC64
J1PiNIrKenDMWlsKNMoe9oPda/dwBzMPe1eWb+KytU56LIcw8OL+S+e0+pVUqViLy7n/1rYNwvcg
GgMIT6Feap1oip8MbZcN74d7truIiw5wVlNwmFnur292fRT/wj4BLetPNVIJJbb15GwH97YINUJK
I44kap+o2FQ6i1Lc66r+OuinKMFe7R5N92zMz6Gj+5N+cIIbLBaZpmzGJtu+Liy/dGD577mLet1m
//0u6vqpe47/9R/y6Uv8zm70+mM/NlO0E/A/nAOcTjQDfthvmynaCdjKCAC3f0x4f5vjap8EwU2s
Suh6S74WU8QPoRi083IEYKNlcqzFqPQreymAVe+/X4xJ2bQZ+JQdndAv5oD3368Q7x8FIAbJwFqU
yjYAlf4SU3js+IW0zT1VJhDjJIKRpykaNlyht9PdDMBUnPTcXVwAGnn2DXvfdB2GLr1OmtEmO1Tb
ZKtFM0kRRYV2H9sDPVYgAGp0yZCzdzLV5YoRWvhsFmF9wkbotpihl0pHLU4hP7Sqp+uBvI8TLnWN
qNFzwJbmitZGsRnMMfF4ox/hOiXeTNkHLIBugIpZF3qDlzgNn0Ytsx4nkgWgEu3sips2OVW2PelJ
GhoAZLg0eN0uFAECBzRNMhH7xlCJeVom+8Gvu8K4MAMLlIXSGF4V6MMlMgx1B2kX2jE1P2W/bYy+
0zHXR8Z2atq2oD28pcORQW6enFR1PhunQcMcaJ+mGUUlTiSTawLpWk819jhVvt0EaXuAQhtvS8Bv
h0SpUlAHtKQ+qBC3x1vN7GRxMgcJpX6gYF+CyMrox8xgqURONDKL0+rslp6YmNuDcCP9GkI/OJkd
NUJB+jXF0Mwyk/dpl+V3tIJPLtaoIciteus4MwyMnq1fSEdpxaoYgfvou7r/NkQjgmiywkGCezX0
zLyDwP/CyEDpLrTaZNTu8oGFmrtmbt6VUvFzVo9KPdBp4KS5F86wTY+x0tFr7/H1VkrmZKFmobwY
niYKVxyY2KGlzn0naa/ojCD0tELtnjlsTrxgvkEH9iaEjIeaGhuvN5PSOSMaTiQJ53YfrBUxWvcB
peHKqrGcuvfrGdAUGzzHferoXRWr0kzdU1v2ZntWQaWZ6QWQdFdsgqj93+SdyZLbSpZtf6Ws5khD
52gGNQFIBsnoFZ0UE5iaG2gdgKMHvv4t6N56pWCoIko1fM8sM01pmVcgSIfj+Dl7ry313TD1ccqS
N3lh9JZZXJKMbA+fHFsOLC2JS/GLEDT6xBJJdNJ9M/hPmEy9e4+i6Mohzqff6UmX37rO5A2fKFlK
cRijumkfCS1zHqPFz34ghLbsa1UN9TOedtTzTFhXxWhaxKjjfH8Mp0qKG4+3Yo6wXZPMGKGxJQ8t
TiEsbLxu0Ou75fjdgZwShznjEyCHhet9xzsGjNWtzS45B9CyjCETEF7RndBa/1iM+fK5410OI8lo
4/PFHGlT0MStisCdUjPdNqVGb5vs4vHaS4xh2uN4wArFgdDfWe7c3NayNx+EgN+6iVI1fyl79Bgb
0edcytHygnwbjAGk0nbGkbbYDKMU4DvDpMG6V+kctSFTHf8hW+E+W8qd9JAaotGJdKtjiMXxqKbt
EpP89FX3xgbUmwWaLkhcEriOSZardg+BJ8FQUawVZxl39TX6DF1tpkXLl3v6nwi+K/TKDqnJyrCv
Sa3qu0CfLfdHgzsa3TBd2JiEi6a+74ss7g41E1baCb1M8LojjJBbmTvDLjVMmuaRJJ9i2zVVggbb
cJKvdS7tfWWMyTWdqsHeSewtX+AtZ0Q9lD4WtnA0TH6UiPnaObQvHv/MTe2/Fqe2bmpzMo8+k4AY
waPKXlyPjOvdWFQA2DqUxvRXlkTHUaoVaXUkzrTezLHeOBus0+Ci9B5z2lzF5SNIYPMzPDtqt24h
CBPSt/gyGX1HFlbjEEAHQGxUQS2itmepuDlh8uSvdZD34zjZWpNjETiVwmqbld3HFFh1tFmIELle
esd/0thY62AEEu7tks6Wh8qt/XTnKYP0DbkyiAOJtj4j6U8tRRVM9lDKnZIdSXVmWhYlHhJCAXdu
B6FOdEuCuh32V+weTOVXUM+0n7OcFip42QXAokixu0OVN3xONSmiXTc0ycJcUOoDCptVbUFwJkLN
Zgw1XR+ci7pyMhRBMahMY/Xlt+Oz5Ai5TU1lOWnYm1jyvGEjs6rO0DSoeNai+sYFBZHbQwAtSw3w
m0bFN9ryiIyknF4h1sA9wJSs1FkbCqfEGixHWo0GIMDovS3u+Ayx0vRT11P+1PgoS6gm54SqqQzk
iTCMC4hWk6lvmaXy926TeFhzS2boMQGbDrQ0U0gXZSp2IzmdkQ+8YO7Qmz5yh00cx/h2t2S8WeO5
FAma2SC1cmfKbzSEqYziatuXimxDMlQEvO8+aMZ4Uhd2xs+plaXxLEY6FHezq4GzFl4/w3kk9vcu
Vb5bhfS99S4YpZidUI9k19xmXhX3FxHKsXGfCfjj+ETa9gVHbXuvTfj/th3jpZgPWMu/oMQAC44M
p+1CSHdqDitrMp8hTyfLPZFnsgybQi4w1SBFlBvJCQ/7b26l9Xlsmw2aoUlHfRLXgM5BEXFY5Cco
XMcJPa01uzPV8uGx4aeyxa0lvUF8HqSo0X7MjbN01x3HxzVOPV69pRkRkjuXYjyFoq7KhdD7jM3Y
MhNKc2uZHXmR6H18wC3ajBej7Bkjcm4mQO5s7SfaVzjFcDcumLQsZNFNku9QJjsEG0D1szZmOpjP
cWu5NVPmBZu81WC5uBodP9978DOuO+7IfwT3XeHb4x2BcIvJpX0s9IH3U97k2gDdEfRued3BXqAr
OuriWi8hUoRL38kOOy49mu+tEWF+9mQ/fimUFpOQCr7nSiC6vhN1FO3cxGbTJFQyARxom7RWjcAw
e/PZSBvcBGw5dvVMWGT6GXBEGhNDCE6B0DwQ9AepxSq9JSquvDNm3RSPGmj5WQ+1IV+9meCV7W2h
nLErMGP5zQvABrN5rDyJLbDK5JAgfemUgPrVe2103hSurZ9lIKeWHbG1DOO7CBWVDFOeiHQKC2Ur
60h/OfuOXNypt0icgDkmrEVsqXJK4uceSONzBp4fHGnm8EEzwi34TYtS1NuKgjc9zNbQivu41ARG
YilEJ3dUhkQTyamfdnXHZPACL5yzfAIKE4PXnJFFbRdV+S6aPF+ZzwCEGL7JWZQ30DvdZ9w0utoi
jjGts75LWSolmKNmCyC8BlbFDBw+FtPyCU2UAUrguc8YOLA7tIXYzZ7fDwDStMLC+stpO4D5Dz+l
yKzic8Ta1i9BojfizPKjJTmAyJyBvjsAMOhguNhcAxiL3KKl1pOYaP1m2FqxwCSUarO9o+pKLo1p
NJ/KYsquTVR39x4ChJmQZ6z2206N1hy2zkAN3hm8gPWKarhNZppVUOwg16nCtjjI5X7zpAP5qkM7
6XuyQ0fhatsCNFt+nYu6y68NQwBA7PPS3y8pgeXHmdT0UNI+wYnLvPIYtbr3NarbcqD3prxnResK
4DuLxrnThlbmGz2CiRrM+dyjtqS8d4CK4TTQaLVkqJVfwGNND3U/GGcD7OhkD4Wq/rTwqOItmluW
aOoiiXS4hUNsDgWeyVS/jcDCX6cQz1+WJhvJdZWiulZOnai1+VAj7NMwRNqMeLqwKm0WjTYmLH3i
P3X2CZo+UIH8ESgoo88Ff9qwRLGzo99pny/0lnQU+4OV/JC5VGKHTi/CwolfmJetlK1PHqrlfK60
PDuvusEisAk9JOprAq4I58716atoVo6C5SraFh0lYwIboHAkpTWAlQvPqZJLzYjIVqjahtAWNKc6
+cVV795QqPtfyUwApgLJTASdxfid7Iieh8bKaHttKHSH+2QZ3X6Py2i+cYZVBTMTJ75naIWtQ675
mFu3a6ZvuZ751UEiACuCFrq+gv5suFWgi7EHsDchmNyO6EurQE3s7h/MmU6axOg0+IbJDGHMg/jY
PuVc57YxmUBVVkKOzwOTU028TGLks3Au4DMDA3Yneu/dMvzdRfhvJ1wnrWJzHWUL+rRE+OnQP7yT
o2jVUGKokkRkgE05GotFxHdZGdHkLIiRTqRTIq2hTL6xUvCNC1XF+MG9n4wW1k+AdBoFhTBs0BGn
7hve1WrJU/bpWurRFbmW9i5q5/bl/Tb8ajH6tafz80atNVxrHaDrb7q3S7GehEZNhkzmaCa5qpV1
2Dupj6RvrLTAJ9wOYuMy8S1QyLGrGAoTYpgwlbxnAJrUH7TJ39637a6nf08w3MQicDIt7zKtigo7
xWE0M40zHE7wZTTHt+/f9++uglVKXxeVjjv85Cq5gdARaBciICAPB85GNnVO9I975r9dRSd9eL5c
+Oy4seicIFVw9ZPWuIDEI9oM5IHucHRnFzdNbzOUan7IAFhXH6zZt/cEsoUrMq3G1MFf9bp9wuQ5
crpoLKnKfB6RWUAv0DF5tx+szJNJEXflYT8npdfDOOJYp2MUhhY97zyejSgqh2xXgbeog2hu6B9b
dbnNCb/5aDh1MmNYL8lkwdIJIIONzZH39a2tJhner5iU0ce3L5jTrRuRJMO5nvTOvb6M8jvvnCnU
NdbpB+vxzW/IrTJIdLlZsRpx1m/jl6Zn5eiQu2abVkJeMMNAaaLRLWpJBQyQEprP76/Ln3abX+Zi
65bHGM7mW0V7uY42X1/OrNNappjWwnSweO2A3eLFkBXz/CAGOLDkQQoXPmwiHj3lReWZaNzoKq3z
9PP7H+TNj8znYPPDSIgB0TXX4eqvtz23emZampAhNtO1MCkXzhEG/M441FXuWAFZlh+urN/s93QF
USwa64bEZPD1RVMYA0vujWxGnRCPsiJXBrhO5gvsGqU+4CmMvYV0dKB8sbx6/4bf/M4CISxzQWwu
FDlv9h10Q+sxOJE4iskewl7EFCrVvPYFbDnnmPcvdvLtWrANjXVWhk5ldV/5J4tqbh0IDbaRIC5o
q/O+BxoXKM/5UrR5tmk8moMfXPBkb1gvyCuEDY+eL3d4esHazzrkZFUaVp1LSzQTw6b4eFd9c1s4
Rl3e1mtHGDLjm/3Og2pb+1oSdrmsQeZnEJDsFvNWNZrZ3tGnj15fJwsG/ScXXC/HYgXHfrrlAaIa
SO6rUfLGlvlccGp9mtiCaJoINFa0ghKGRukH+9/JSlm9fKRhIFmxGQWv5LzXq5QJR8MgZ4100sYf
EV2Y0K/6H4XpTB/8aL+5EJBrxNP8i53dPtkLkjk1arPJ4nDmsQhIzYHUAsIYKV3+p8PpdVS88sWY
4bq4jk8jHEZ9nPWUkwDKxjqDrs5NFZSnG3/90/tr/03MH9dCM8HLncEpBrFTPWsRETfWWqSP1xZ3
ZNRwWOl5jt1wmSmxZMdoceNbq2qjq4VwhiVg3tdBuJ3kEp0NduEUl7UBRnP7/sd6+2Xbay6NYNmi
53JOOXVlN3g1mBS6xAtnuwhoLMDlPoOPxZ/+/FLIpvieuXkkJObrBUQ0ejKVSZyEhhoe3H58GGT/
AML/4c8vQwnJu8swVpHkyfLJ0syuSZmLw84AQlQaRQHTwkNb2zXF/+LLQ9y/OgxYqSyikzvqsQYO
hMjiXpJzmKRLdOVRfkBO5E/v39XbRx7BGVMoNmqf9tzppeiyQOdAoR9S62R7Gs4839PQLwcJFwcx
pBVfCqBk39+/6sl5gGeeIpyXA6IRFoh7+mYCvaVFRAnEITvcSpPgwHk1ir6/9tuOdZok49OSNuga
PCY6nafkB/Xqb1YnokEk1fgckR2e/pacmEcP9f76/h9q88bVC/O5KtbaAJIOH+j9u317NW4VfQ4G
ER9c0+nZQ8qiBuOkNIiRq/FRo/ftdA//g73g7YWY9rlUVoQo8hb8aez8pbgyMmKEYJLT7Vymn08C
s7P/1ZPgrGqYn0XxCqI9eRJIo55SR/SMOpxl2KT8Ro9q6gcmV/zpT786VE1IkZna8WZ/U8KMXefF
llHz1bXZcX22pZ4e/zfPNgthFbahjWPHdk8euEIIzsKKUamHhPGcpusPadnleZZ0P96/nzeFA0nx
yLtxiK/+HU5Dr59sQaJPk3W0OzLbyPa2GIfNx3fzm4sgmUXJTa3tvb1I56LcrDIvgpxWlne2SNoX
nqh/vN3/7WnsN1fx1rM0ahO2KISwr29FjhWquXaCWj5YMRhCjnuq6z86Wb5d0u76fZkQ4TBWMaV6
fRXq2zS1ky4KzAq7/cbm3oYzjICUzz4WkY9S7n57ObSRiBApRQTIj1d1ekRyYuTO9EvNaiTLBwnK
AZhXdFUgrtu+vxR+d6k1M4pyi77dm4fVUsuMwpxdAedgNG0KP63O9Zzjc6VS76OA1Tc/Fk0AfAGY
CC2U129OfKSX+ghnyIrMIqJONDpBWz1h8b1/S2+uQtVor0wGbOOs7hWy8OspR1vyBoKbA9RnXW4t
bddNPXt//MVxFb60Ve3I65h31uur9HU2aE6To5bm6Dzu+zXkkbOydD9RS9rqA7/QmyKcq6HjYBOi
4Kd0PHlipx5ykRPDoMZqnj5aFlZevIPq02wMjNwzJ/7A3/C77xDmNZIS3hTUdSfX07PMU0zVfajo
9JU1B4fJ5HvZ/o9/Ke5rhWWYfNo3NVPE0aaCihYFSaFF87kuJ46DXjSp+R/Hw/98m+CHomHjUZ/R
vRGn2HfSRNHypiTtmlLB3GJ8CqEi86TffFQGvilluNJamcHxQWDDf75eF0jOR1iQPLvFuncPfj5d
plFkfpMIEi5q8FZQvca6uq595p1kF1rFxojnDIlHgysbXz35QuR1U6sGpaVr5/oM+ACJQ6sHRiex
rLlzf9V3g3gm4Qsiep4U7ZVryOUx8Wd6B7Qf5wfH7nDhqahnGuUqJFzMbu0U9x4lDpxvweEfTr2K
D3nLuGHPEPNJRaOVHQGgxl9aQS76zlxPWQ8TsalXNNbJ4WGCg9FGYFB+GJfai6/aTkY2ua+6daOw
US2bFk3DhT8ZRLB7dhyBaqgsh76yZ/p/LcPkyIC9fDRRBTvTfonnCvRV2hrPmatR7nhuT/v3T1cY
IZyQjkw6aLxYT5+blsQJckLJGepjaliwmyXTpw/X8dun0/v5LmXESLsVle7r35wMkBrqA68HAllo
J1nFFF0BNKGGHLXoypjr5fBntwXahYPWamChQCfi++SCVTMWtIgwuVcE1r1MPnGrRTl8pDg+3QS4
ChspXU46ZPSsT0XAmUfwn0DxEeAlpxRPKbMWocm79+/l9A20YmqQmdEBZCOgJXeyXUdFavZtAvZ4
KPvqPGtr+ABtEXECkEh3Pzho/OaWOKHxgFL6Uwiflgt5VvdpVfVaAAgbSILktRAzvfx7E/gjueL/
j4Al3re//PZrOMk/oSMr9e0//p2ALB7n5N8e0yZOy99Rln7+Bf9YtRz7XzBgWOG0iJkVMWX7T12j
xv/EXk51RPwmAQd0pf6vS8QgPHP1b4Bgs/6G1/yXsNH7F8WbweuMVymdWJjjf+ASef3M41tBJ8J0
he4KPhads8HrZ35emoYgAsfftHbDrBRwWLiiQlekbTG//PI13fzdKf63spc3VVp27X/8++tH5O9r
0ZxCo0vTiP3s5Fo6iUhI/7OIhFvRB8hrsq0D/m/rJ+3j+1f6aW75r1b1P5eiXKf2tHUe/vX19svh
bVpK349SbmsZEfZY/vngPZaSAaMB83SHDm89mA8HUpcRbo3155lZ3RLpNwlTrWdpvQzxJ82wkWRp
Er35TDzI7AeWlZvhADeE6JQPNvjXr9u/Py/eC6wRnObXcvn1580ILRQjWJ5NP1tpsOBSIx2O0YU7
Li5CK5CYGqLUD4pmez2JvfqWqPJZYQzXxNqpPE3RLQowLf0s/U2dMUWnVLoFY/xSmH5x60zN5Rgl
ZHdpY3WZpJyzIXFs7dkhFtNGH845ZqPox6Wpd5vYvJpZy6HVDpjW1GU9PE5aTjKkYcwhZ18RzAty
BKIlVOjF/vMsHBQ/dXUHvPh2Glp0NbZmBeBnbQZ8XrIVLsRbyB6bSLroLepoDpsGNLeM6y06pOKp
bbTQmob0Ax35SQOQH4Jx5jrYZYm6nMp/2np/WTjNOMUjGCSf83c/bRpXitCa8x8lwpogxZO56dv4
s+w6JzTa6EKPUBE2HSjoOnbO3l/Db57M9ZPQgLeAUrA/nNZ6vt1X6NQqf+Ojdw1iS8WbwWpQ3vSP
kAWyD9oqxlrQnayFXy93ylqb0cCi6qz9jc7ZKUC2iFa2nmYUKQx8CN/raPLqq6JskyeGzci/60DU
g/0R6mkcnI/IAq/fcH//DqxLxNbrW5US4fUDkU6xtIlLA6GkSFr06cCSWO0MHzwBPw8Ap3fNOY6x
AywSdsCTMlfa9QwYd/A3hYaRUrW+fWma7VF4y9k8edaxTiwtiAxxnN163sC3dROxb51CD5PKbc+c
SX6qLRNCZDGgJnZ/AGVtkTpf9oURXS5IY0KNDJmoNAd4ihCVbQwjydwyux6urCUdQpX4D6gkrvuo
tc9rp1AbxOBQUWMMq35aV9saBxLqrY76C/9N2h9ULOUmSqoGKYoLbWHlsENmDOwJF5VbRBhEsx95
OX6J4RxceLAIND9eNkgrmwBJmxvk6cOAMQNVjjLwwLakMCRw3fPSa8Evlx+mrPxuZRE5xCECh5nF
Yn79UyZToUastP7GBVMMGiysshjMNCHMe6qy+2SgS2ToibNzZrSFbryZ1/THdMiPZld8e/+hWquw
09+bvY4ZNDN8Znknn8X1677zosjbuA1fmdWOOGr0Sg/07z6C1paqFx7+RylTv73oWsBzEl0ZGet7
8Zc9ZZ0Bsz9w0TK+GboOPr0zdIGN94e+rEvqTdaj1vvy/p3+diejG82hl7c6zdJ1f/nlquWI03RQ
GW920R9an80brHx+htYtqAaYwFrbP7vVQgpq5T7PoMvPkdLscRgkH20tb9777GQOvRIe5/XMb528
3KJOLFXdx2gvm9FmYESWWKTjvUpcxqm6QqaxMG8OVTw1x6jJpo1qO2+LIP6qpiAhogwTE/imaWo+
OrmLN+9dPtray6FOQDmAR/D1l5SjMY/X9sjGl19QNBE9PF/NObCx0dmtMFueHb0+gy1/wLC3ONF8
afdQZwcBeC6TogMBx+vJ0AdUTE2zosC/tNISYdEyrc2sT6nZ4KIka+ts8lHba/R/Q7d0Qsvrg2jI
LpU3ettaal8mZOOx39SBk3919MEPNDjL6VRc5GO298coCiwtLkPGpFnQwasORsTXHOGAfCzzjizM
5QI6NcnTU6hJaSIFb881XfWbEcFaCEk2RExLRtGMTyRdAHQYqrhNc/v6/VX3u5cW2mrm1a7FWVKc
nIJEgvYC7a5HHhgmCqsnocPrtmaXPqQmgZo/L/ZH55P/R+1Ua0H7jp2KRMavv5rSzfX///eBA9Cy
RbOL0y4TL7pFLj/BPzxM8S+EW6zxFUm5um95Dv/TR+UClGB3RqQD9pRDPo/wPz4qi7/v5wPiU5fy
DFOa/sFxg4Hl6yXC4li7mvRq2QdpdrMxvH7k2h6mW0aEVphaGvDAyWzxcq4syG1VJ2SLacmKGlwo
dYiaUBavpyKzhfalcNoC5e9PTKGe2zENCl2DL9VZNSLKrFSFuzplumUL+H1swiSxUH82sZZY5xrc
ZB5KiJsqSHMxL8gnoCaWUNYBKP6EKVpGrserBrSFsihrSEbn1phkTzlIEweQY1IQLctppbDwEymL
RF0oMrz/Nz4ZqSrdzkanyu+OLOneBZ7qRG48mkbSkbFsSNfu71K3m8A7ldXsmtuIBOvGAeKXiPQF
5fGafeorPyeD3eqmvSQbtv00/Z2SCorW2ihYfMSnIjUkS9Uy+jVY1ez6Kb/soYvpNx6Sy28ZvVeD
b3Omwp2Cfiqz7hG4f18enHKCiDl3Lkw90mRJcy1AQnqKAGUPJT1V/kzaazzN90XmtNeqt3EZRyTF
UA/v3dJIvrea80jQxlUXDwCuJ3FhFt3ZrOtgpqy/+jS5VSSzpuQ1FATA9bjWSmXomHx9hFFZdamZ
cg3caxu0JG1zQSuaMIEKxbv0tQusyxe6a0oZCJBAYq6/5UtB6WKdITsN1OI+JhUt8HK2OQXY2gVq
5U28+Omd0/E5+iE03XZHeDKxFLzXyJJH1EveXl8+DdL70uB/C6nz7PGCQX275ckJZ+Xv0lErKPEr
936qnJ2y9By6v0uMrNMfOnhZrUsYUc1yDVE6MRAno2s0xm8c3kpyTZptL+0xICBoPxj9wSzto8df
2AV51lUwkCziXzzzTPjdE2YlGYUW3li6Q1Vq0rtE4hoktBixx1jqHKwmJ835YR6bEioa3DM/ikKP
FAw7rBoEy4Vj3GpdPlsHCfVtr+IFF12Erbcn5WIcCGxYEMeSF6bKZNfn3WcMk7gIouU585V3iDR7
345QSq3CEQfdxlhcLaZ/NiiNOA9M35nm3VSZvlmUfi+i6XZWKfWnF5cBDvjzcqGINLrmzlbPcdPt
Fxch/lLgKyF1IeIbHWt4nbrbL9uK+u++in0NfjgYKIKexoFClgVEMHS9T0XzKV3pWa4blbuhma5S
l6BRn1VDxHx1NVh6HbJmNknmc+dJtSen+tOgqr1bp91mXLryDF3sg1GMOx2xNFjyJb+0ukjwNK4p
URMgWK27b7Fr7pTCpObPC4nNK3l3xZ4KTpuF33zFduZ8mhZL0B/2IqkdgGJedNVwTrDLZa9ZY7Yh
cLf8ztl4DPsyI0rEijGlmWnEc9eY+a5Es/Ikxni4BR5V3GBs7vZek937w6A47RJOw05mkzMUeI3t
b4ystp/miDPADg1SYuzskbQqSHaiybeDQ3ZQ+Veabx1TZRX2gkpa+2x0ur/ymXKKeo11ARrw4M76
leXM0aWdJL55NJtam89qQjDS4jh19SWyhnmg8sC2nW0NTEsj4diRUW9rq4YsDMjwUKCdKVnI2XjR
mr1HFhHaYbCaE0a5Mttluj3GoZGmUXMlPDhtawQtUfVEdMa3c8VXOw0eHJzpPnfZXo0eQ0PXMRev
itAz4vpCF9ERyikdlbLQvklLmQnM4KDxIO0bGGNTILnMAKLS+t76TC+IIYMlCLv4ktSAK1BxsOZT
nyifqNJubCc5NimZnSWno5ivpq8L+7oYiH0jOaRnp+ML1ofOxj6bTWHsEGNUW8YLXDl/4xTcnTWo
v5pRRi9N4j4XvrblUDkEvpXLYNFraKBT9BQN8yW7v0a8NgHeZol9koO9OmSDdYWj3yLcpGIEELaw
Wb9WkVZex+WIp0zgRGzscp+X2Y2lDRSOcYPbDrPfbnA1IKu9QWjN6ogB5eGtUFwilXyWYy0aSLvj
uZEtl7hjrS3Py5q2NOlPhlJpaPttQg55rMQ5Y8giWKPqmdRVdy6puN6i81/afS4E+EcNmoGXjIhb
9DPLrsVVzsv1UEddu3GcxBv3tcpIthw1xOkqHOZBcMDkRRJXLTrO2b2LrOSLiMbPcJZ7KEXl7ew/
dqXaV57aTQOFJm/di4XtaM6WAy7T/rNk7Bm4fn8omwuxHCafdkGhrnM1YxMY4QVYAh5spR7jRgdg
HU1eCLnD3yYmRMUWKWyffp8IGwiyJBaX5KnYnyyQzD+s4a+iLrZw3PgWtbbNb1I2gDkvbv1uDIQx
nXVRfsF8JNnotbpOke8FhXT0Z9EyQfTLiyKxPjne15rwoguA2rgESQNaomvgF5d61bd7bWYfdipV
7NA3Vt/8uL8mlO84JsYlPqLjnBW3uXnQtQkDSBqo6GjEHW2vcjc11SbRR6K4+ot4hvtUGtrDPAss
rtq1Is6M8KzmIM34rzrvxvjggukITZFcM28vdlQyF572Uhu3/eosbYsdhcPTQDxQkDkZOGz2Y7/O
/XUqemZLIs42o8q/1+yFVX1vWt88egBDYgdN9gPLIzrf6rqK5U4HSKo3lxGWrwk0RF3G94z3edQM
kAdYUDSCTVvyI5OUWB2Cxe+k1jyp/pAiRkKByLYb8Rr9y3M0jN34UFxt009qV2TjXpb9lbNc2d7z
0rLPJ2mIoTgYHDd0vSsGVJc8tjfUoGEh8eTBtlMLTiCCefySLNc02+RtfRanw7E1p31nKCDP34tG
XHupdZMQ5JorD6tNyzKqqT2+CO1CWkCsDAVR1csA9tFDkf2w9SnACnfjSIOZ/ta0f4DUGgLTTG/A
e/J9xccJS2PYLM62IagYW+/W09SFD+8liOJxGIKKhJ3bpa3wAdlHDue7xKQ2mfzr2gO4kst979yo
NkGFFldQSZLMvMSrgkdy9FkrulnfZn5OnUJd7dHswnIJxrHZgNKxCD2Th8U6EzMZt4N1xghzY9Ss
FnxsNTCV49gXOVFK0xkWkutxSrqAlgsgVb+uq6MTL+3tojTzIOyxPCJVT/fxLKethwVWtcT4Zh3P
f9l9bmfOn9jj6KA64FnZsqO0uTXH9JNsrt0kq/aDJFy+V8u16bXnRjOcE8DbWHBbgYJxNs2lyzZZ
5Z8EaPfHyfKHPVN4L8T2jpUvI8C+Aog95ze+Px1i/pFg5J01SnmHo5QTuxD9HhplGiYku8q8OW/I
Sw/Ger7w9OROWYVOSh7OwMTi9XJWdcDJGCXUW/4N5ab8bJdjchzHltWNhx1xujMQQ4XKOPTM5Gti
OgfXzZ4qoqwCWNF30ZxsEwowi0y+2W0PtijuTa5cNmkTaA6eO9N7tFOSFmDIBIt5ZXe3ylxXPFPo
urdATrthDxpdwtHFQ3lhpDpuo5gvJsir7JC4WsZbI5S1tyc/ed4tcbeNKJznVIT+yGIl0K5w9A0I
gW6Njt3i5dwkkdzVmv6ZuMENBlimAvWdtKurbJrHQHOth1ZvntZ/ymmKR33K79JMe/ZFTjhmxzBB
f+m04WH0Vca7nlRxH65rp3ICaamWrhcSoOs52qki28lJXeqFcdQsCZLfCDH04TidzDvDbh8moAZW
9Y2grrPYhQKkZfJcLxxWgPNstBOxauMXr3Ev417fOgvJ2elEIWLGZ2VaP0xVdGX3Yt9XGMKy3pdB
3ZRiG3e69TC6+OIdR4u2zIxm/lnFnqvDOoa7EwqYpgcztbcuPmRd6/Gi0Y2daccDicmABogl3nFg
SDHsT2d4Fp67IW0gn05q37jphRpBqszptu8Ax1sFIP6jX1pf0Eic56yTboIID7UBnrzOB8W5VjT+
DpjBMS5pX8pakTQ97UXPMStLvpBRMweCFL99WetfmattJjMlOY8GKTtjFoEMgp2/CrU6+1i51Qb+
xle31e79yL0nwufMqYyglAU2KWf6JvLzSDP9wK4h7XBiA9XqXzvZMG2kT6PVWs4zXw/iRYijNuKK
cyYFgknUe2gl7EAWHIc9iANTBRZAilE/88mFN025c8cagHE17lx3/pS66QECDnLM8gLIehBRqbDD
bFVbPRe5s4X2sxkR93KS2bjDEHqiuKgjcUwWsuyYA9mfaa9tre4lrrRtv5S36UxMEejXqmqObkyw
It+RXV7rmKBl2VUbTlLkzlJVxfrtYsLbFcPe5s2Wx4TO5t1GlxkqzQZRjPbYdtc0ju6USC7bGDtf
/HV0Y3MzzWur0rnMk2GTdeNjNVgqxPM8QHvX8nvUSLwbrIZouja+ylrsF1GqvTjWtNVqYv5MJ76K
WoI7HWMiR7NI5lkPhlkV3/OY6cZF5ArKPD2vyPyNmnYmSt7ysie3z5GHefZkY/Zaquh7wfQJ8jHz
mOWTNg1EwdRG7ERnwsLCyvnDGF8y7EVl4PYOjLsapzst+9T5mtSNfPb1VtocfDr5ktR2mWwqTIcX
Ulr+fGfPhWuBgZ5ndZmMfnawunpuNlo8E2dLCoHCGalrGUpGmZNUafRwNGZhtE6YOVaD/S3qmq96
zDF7YyYcV0M3itE95hEBnMCdBmaGBmaqkReWTJ4Lj7J+x5xVP1piHvCc93QeAqJIYQ/jptb0EFVP
F+9cq3e3ehVNO9dpQGbnohTJ1kyMK8eZqifc3NZlT0bas6V8Onm91DmUFOaCAW7S5rnZ4tzeJg1V
8sZiNAdSBQspEdSARnL+HxoAq1o2ESkHTgmDmW+X0mqAY7LRcJ88EGrhsm+jSb0SKbFNm94yqP9G
Igo/27JfsddNEfGcEJTq7JJGaueLN07dJlJZesUHG+9jra8vRlMjtR4ignsHTpNVkyJVvodKnd/n
yhcPgMDHF00YI2g9vfGL0EjI8iDbYSVHA9vhaDFOOu9WskaycqfsgurNJJKK0h1ZzsJoCA9qGA+Q
V5gtkKYS2gPnyUB1jfN/2DuT5biRdEu/Stnd9KaRhnkwu90LADFyFimR4gZGTZjnwQE8fX9gZlUx
glGMVq5vVZmyMpUiJofD/f/P+c6nIKuMB5IZBqaWaQC2pVSGkC6TFgqX1410CNatWQjIhfKcpytt
Lgj0MMzYEK6FyONGf42RCPreurHrbBzcYsmZYFlJ5MSsLPET6WsUhf4aS9GFgogKsqaTe6WjCM56
YAmxqOizzC7p8uFLnObSF+U18CJ7Db8QfwZhLJkYKCOJxyCOBXKYIDQDRirxGcNrlMZimZeI61oi
Nv6nfNpNux//57/UpV34n8unn4u4+/njFUf1j1UeNy/dz/awmsof/4tKBUWKxjWqReKn0CwuEo2/
EJ/KHwh16R7QNsApglL8X9VUQrBwAwIZJwOL5gIQ3n9VU1US8rRFV8c30Fra/r9VTV1Kpf/uZi3Q
yFc/2iLeWFSVS6n3bYvHdHJCsNVE9TmXYY0RudjFQWG6b27O7Z8/761sY2nPHB8Fhw8hG8gAaWNx
C94exdZErFUN+Gf8wA3lNaE9E7RS8tGT40vFstCT0//18WtrC0auvP348Ifdo9eLhPrJfyz6MFiA
jg6fzXFeBrgcfYFQZoUeg3lXiTRfayr7zJUeNur+eSiUqRxGXVp1h1dKjGqkqtKo+xnlQT2fH4TJ
IgFqCgwmqyUgGpa426nxmVbdicfI/V2kfTBkGUpLA/VNp64ZGsnIcokrjBJyIgJHWoO6OGcbP6q7
L4NlQdEuBFUZycWCSnt7FGgP5mwHhuHLbAgvpzErniWO6ypxrl/Kadp///i5Hdu3lwMujiV66yb8
WcTzhwd0qrpUemFpVMiH0VMgV+ykxMAdMwcq3esOsWzvmexN1r2qmr/EnD/HclmsYZdVn8+cy3IL
j8Yw54JLRTHpP8A6PTyXlkqHpUSEKubDsKRNW/40xjcgvoAkDtRmIbV5ZdBeGZzzDpuNi77OfA4T
yjyS3Nfex6dzYkgfnA3Nm7ePwoYQHcNG0nyDsjhixPZFDkJ5L6OOjc4M6RNjCww2WisMXSgsj2EB
nb7UI8i05O2B7QCr9D4jyv2MrPvk9XBXFi+GgW30qIuaWZREigJHgcObukdyREHCSqJtOgfVGVXM
uUMdDSo96OzRTHTNh6fBt9+KqJr01VUXtunq44d08s6hvVn8MjjkXznjb95KYkIpMDEj+ejjGmAs
cn0htN7+7aEA1pi3g3kNwTVKqMOhkCYULyvLZr0eaPKuyOdpR4c+37HwaP/GodC6oCSiQUh/Zbng
NxcEanfoxGhV/jjk7aNIkoV5k6tfrHLSd79779DeMeL4MuGON47nmq5HD0+NAFyXsKoNWpXBZUt3
zrtw2LxfpmsezZLR+Ppp4NtweEFI0UZZK4GC8fVWfpqtlly2s+l4skkxVBAW+C1Rh2D78aW9H4CH
B11mmjd3sR+tGkkaa1YzUGzAY/VAQUi2OlchgOXMYH8/BJdHhQONYYgh9VgEVRIyp5NdTyFDQJft
Rqfe13oXnNG8vf8w4G9Dasroc/gsHCu/NAWNUDAYrU9RU9lqbWVtkT5AeBE5t1GRjDPi5ROPDZkj
dkX80WgrjgeHQYRbpDUKRb62Xmpxcym8wBopDlM83NeJ2a8cIFBnJsITzw2d63ITIaZo7wgUVhmF
GmnwvZ+SXeqZRZPvs7LpfDtRmjMXeOKGYuRC0E7HAvXasS+NjABCofB9sq3ph5vSaPp7eY7JQayo
ruqRY49nru3Ep3ZRsLHSZN2i8iCPZsU2TNtRrePGh4mjuWrbkUKsmrVRu5kA6A2aUE2QejXGSwWx
KPearu/uHEXUdzH9weHMRLMc7fBjy+KWe8yURkoMWdCHr0jcFamVZ13jG5lGb3nsMgXfe0f/EgJ1
WH9qkwkO1DSaCqjeREn+0q3/R5fMiQHGvMxgNinBIDg4mheGolUBEnL83umCtVZIlQ8eo/PZU770
iRPt6h5z6m9OC5SCWUKoy7yHvIJ1/cG0IGzCpbqOuBfAncmqHeKCUqPNxq0sfn58pPcPm0OB4MD8
yLUxkR8dquq00DaBfBDNxX7Szy012Ng0rHaN2WmgI2uBC4cQyRXxLbrlqUFk7Wyh93srE3Xsf3w2
714rTINLuo5jL6kG+F6OrrvI5q5XpdbvgH65lmTVn4xMiR4w2SRnzFzvXisOtZiq2Tgtw/wVAf1m
5p0LG4qikXd+JZfRqokTi15vOH4OEIysw6m3nz6+tHezL8dDsYftE1emiZrm8NJMiVTxJmDGaCLH
+Z6yR19jT5fOfCpf79DB28JhtNekAQVqwyv3+O0HJRmCAH+K4LKqNLhQ2iXktARB6neEg9CU0ptm
lY7IShFaRPApUc1bsHD3orK721yCxUSJOtQvZ7uLV79/BwydpaOJ6WixuB3dATXDHFiQ7rDwSfaD
po3rucyiM6vHZbwe3QAm5mUJxCGwsyxD7M1zjXvYmJkxozdO4yryomFOL+MZYZ1f1b260WjtXrVM
qb5K73VrwDeTzgziI/EzKwlEkmzh8brRt1FBdhyeQlgrqVIGQ+uHUariTTOJmAsKAk9L1bjoM8I4
yVlpQ4qQo/WZMerctqLPVzbQP1+dG2VbAZo/81k+eVsAbHFXlrX78YwSqqVqpciJ/S4oY3oplcxe
YRJyRw8O4cwWCsW4pdLYrNWic1ZTpUjBmUnt3UTKbcF0hqkf3piNAfrwtmAxM6TRWoYm0bw3FXcD
eeKU7nrspL9myR4Zo7Ny5jV/l5xFeQ0BIbxttO9014+9G2Yvj1JYZoSRWtqj3lwXZQeVXfIJZXUX
qyA+6p1mohyLpotkXlNU3EGzHVqUriJyDVq2eTif0TW+vxMaLWpqLIQnIZI7DsiIHGWM5IaOh9Fo
PZrMVr1uK6W+nXWWEFIy04dDIf7t49fv/YTHkAR0xFoCLSWgo8PbP9WF6MHpyX7RWsnF9CttV/pY
4T7pmvzMCuLE9fHJxG3AdxNP2atO9s07mAu9QAiWzj55Cc0dUQ39Crt7cZ/StN3ibbMvZ4TdZ6JA
TnzJ+G7A/gIgs3xAjv1/ik6GLWihCewBt5GcvGRPU7TddnjFCYFOg2iLtqdZV1EOY0ZtAhQc/XTd
qWediO8/Y5yAztKJTww17uNaBc0sA3tpPPsy6FkvYs98EVhl+1U0mXpmwn//WQFcwdoEV8Nyr19v
yptbXSXVsjKbCUXOjOBHXgTxl6LXvn48dN5fDw7OxetIyBDhbs7yvN8eRPTAc20OIuS+ua8VcKJS
GWnf04Ym18eHej9KORT7ARkyGDrzYz2nmKJmVKJk8pW+yXZmq1fonJWY2bulIxLFk2P/9mcJ6yPs
QwVfF9wR62haElwX2stu8gNbkbdaU5NDKgbjzOT3/jktR3ndeJHKxPL68Bbi3Wh6rcp45aV0RMCF
fAZ0Z7r++O6dPAorZWx8FKdI0jw8ygwvXIxxO/kYRsZ13ibmRZ+E45kxd+IZYaSxZGaTpTxjLb//
ZjikvUwzwSJ0R2AZ35VlvcBwg/qTjo7MV8BVnrl3J4afYkNKo9YI9Q9/7+HxxrRPiAHneLkdS3st
kSTHbfSssKDWjuc+lKcuDqyFtTwlFt7H6VBt1lF/bhFCSUEX+Qkt5EQOf8lycsvoKc6M9hPPix0W
e4plylq+UodXpoCPNuvJ7hDk1g67p47Um6jutx+PihP3b3mXFJTYCynhOJYRrCXFSskgY1MPf+Yk
vbLs0b52TEmbv3MgtmvsVCnVHg9yqW8aiDBa7xNpUHyqRQEmicLXZTD3vz8jMRqgZSxfdAAxRxVY
yc6H2A7kHn+ZUt1qpaGtJEuq7sdq1M48o1cQ4eGKcqly//tY6uFDIjpPDW2LDXhdWeHlgLip8TSk
z0CfCiW407p2MNe5pCC/Hci4L1hQVSPA7cJiCQiZt3To5Gp56xLFO8w031TMboUy0FgeC7D5D0Iq
qp+NMagq9N98svx8xj/nf/xsjnmLrEr1Be605DuyILLk41vWYMsapHLwDaj3K/Ts7VU/dt3TVHTQ
mh2CBRDiImXJ9RlNdBsH28nSq78xFJebuWAfqaMdgyD6ia3tpBIEXerIuEIyp9l/mf1m4bCcOdSJ
F3lZ8bHmwYXJIuto1phgIYFJAqRSZ3V6VSAlRnUYStVlg3gcY5ZWm2fmqZNHpLlAZBD5cZgjDgeK
UfAIhrQbfJ0Cyi7WzH4LvhHFJclYypVG+OKZZtaJ6QM/8mLBWEydyB4PD6jM8E90dRI+pK4SEdmE
mk81z7mJT1wWhnN6Sfg/WAQcW7+6TA+mQejksySV7Cci6/d1mjTbWY6bG6kl0uL3R6quUPqgEMvm
CG/34WXliZqYatmNfkjutxtOdY+mSkXhTf7xA4oP6SVHUy35Ns3Eu7hxnG92zyLozHv/Cqg4eu9Z
w1HG5EtAAcpY7v6bz5wMqrJtmnH0J7RIhquB/r4c9Sy60Qp7uJjUSPVKQj/dDvK+R6Ndd3GQNFfd
EkEWKhb5OnqYX4XFaFDd7aI1u/b+zEbixMy+NKHAa7Bogol0PMbZtKB4kYRf2RP69cKUxq2TC+W2
KIT4/vFjOTXYGNy8vQ50CvAkh7fDESHpEHk++nKE2iMqq9qtRyNc/42j8N7adPhkIIVHQ1pIjj2r
VTFSPq6CbdYm5b5yYOV/fJTlp7x7tJiPWO7RN8cUfHgtMeIWUWmO8NtpKm4zjEGWR38eIXhiiXFj
NkP+Ce1ZIDxaKs6ZCsX73REFCpbqrC8whxvH+5QxNvQxK7mRlCrm3VTF+WW2hMuG6KI3AkeG2yuV
/u3jKz45Uizap+DaoLEu+oK3g7mGK4r7m1BZePyPDUlRniyjyQudOV99fKST4+TNkZbp5M1r01Kn
TOSSIxVDQZgeMuiraM7EmXrG6evBX0bzWcOVejxHqHpBxbfheoy4gk/cA6KPoaPjBcnkp79xRbbN
e8Z4pO95NFqSNOhrSTAfpSJV1tOioGtauTpzRafu21L8pGCx1NyPF561NTLXG+3o60L0K2WKMB5h
mf/9bxQbq38f5ej9ShW5rRWt4r6xBbvvS/C4Y6Ah954ca1eFCoK/j2/eiW05xbCl2MrAg9Rx3L8Q
ij7JJAEJhgKBB6FuY+EhtELshzC3H0XjKPtRs5unsZKzz2qKeDsgjPhCzyesun/nXAAesa5fzILm
0dgckGI5kt4Kf1KVjDl7jFe5HD2OitVsiPD8NWixX/TowOOuxZ4/xuF6suMzj+Dkg6bsA0SUhTL2
8cMXJOmDSB5n6CH4B6utMSidWwKjP7NJO3JsL1VIFvt0M2H4QixDgHJ4GKuCu2SV3HLixKyLOQ/T
u5S15zXfytb21cDs9nEbWquElKxv0pJ6FUCrf1Ipzr1g7FDOraNPvbFvz+fojdWr1BKEMgjfDkDd
9g03gM4EwSSqeQ47e+oOE2dugbljywNh+/DS05RlBU2Nhc+iEckT6GiLqzQ8M9Gd+ojwUViqi+wW
iRM8PErTCwJvRCT8hDV378YI/yDfL12kO11O0XgPGAcuZQDjGqaMpPxd0vXygOnYqNRzWQC+Y1DT
fQ2tOTSEX0ZOvsee1njkZzWfPn5nTj02pljALmy2FoTb0VWmdlUYQTj6Tl8oO0o3jYKyNrVvp3nM
zxE0Th4MCRzbfbCV79qqw5CEraB94c9U79Y4WWWvjCx1F9mqOPMWnnw/TIRgrPH4D0blwwtT6yiF
3kAxptGm6CVTjTD2rbmXHibElhe9UI1vgvIaWTEphk2XqKm+3s2dIj0KtdVrt4VBcA4Yc2ppwABZ
hA4wmdDHHZ5TndZI/QdZUFmRtS1ZTBOOts66nW0735qlUbq6nhsPHz/hU+v7ZZGrL+UpvCNHC7sw
7GM1zZmgpzKLV3HU3vZSmUDOMb4qnfTl44OdejUtbjfdEZb4mMMPr1Ate3xpE+8+fWx1r9U28XGJ
0Z/5lp66JG4gs5/Kr2x8D48yFZGQKSbxzSmj7jFXjfQhKEFrm2FU70cAC3/nqmCla/Q2sIxpy7h+
s+YZlNSw8pjnRvYbBogiv527obn/+Nadmm+ICVlaiKgOMNAfHiRGX85OgzZJ3ckYmRMll1ahIBWw
kJruGVeus0oCjXBNWSh/536i5iDaw6FffFyVpVE5JCVaKR/fakgVton2dUX49Co3CRgBepKnnz++
2JPjhEYa8HREjIpx9LWoS4zYeKNHXwjH8XFN6r40xMn646Ocmm+4IhSFkE0IKjj6RsZRo9oiVkY/
QPh/rbWjs6cl1e1kjPFn5ptTTw+Qsc7sRoEMWMzh08sa3USdnuIqCTVxneJT/BxYXbEdYQqscp77
LpRi8VSogfY3biUFZ3kpCrPoeEUovBmclWy1dIollnzaGH+Jy0rz8rw4x+o49cCo6FCNY3MIsPDo
lZtx+sdDpjGdtuRJ4HTOMbirpfN3vnrwHZdO5qK9XAB4b1+1iiVMYVYTgDUM7ytHONPGnKra/3hg
nL6afx/l6IUmssbEo81RZLMDdSPn2UqZnXNYqlPTPS1iVvzopXg0R5NhHTLuG50Kg6EH4qqPgyxa
iV6hui0TNEk0fA5PTs7EGUXRqVIgOkSNgAzWSAgtjsZiVXSYtBQ2AaLXMVEbRW3dBt3UfmbON7fB
MA4gfqp6M5fJcCOciC3yXJ/Lf1kOcrwHJ4iZlQVb4YUjcvgg9VmBMzPy7mUiUNeZ4gybwZSrl6QN
4s00F/oPWZ21r4XqtEQIthhPwqQzbsMsmc9sUU497LdncjSxJgQTVmk0s/Myqx6PZKSuE6c5Rys+
cRQU+nzyKNYsHLKjo5ASp4exUbIFmgcoW0OozThssko583RPHId9BTscFlHscY7b7FWuqFXedooP
XDy/HBMykxs6aGfu2bLsO3p6tNRh+S5iwiW16/DpJSqxz2GUKb6oI/UOk1W0JsRg9FIM715PRtJ+
TsaaIMxo8ua0quQzxz/x6hwc/+gFJQe0bgwtUnzdlvBYDeb0nSi4YtOgxtpm5CvjvkPdsvl4Wjjx
vUCURGUXC8Ei0Do6ahORZBmFoeI7Si/f5mxWV1bRTPcWjvi/cSQKjyzr6bIxYA7vL8CbOcww5/ui
tacLYmTr1ZzW0r2sdee+TCcGDLokoPRL59xGI3p4qFgklQhiW6HOCcdgtEyBLyoK/I8vaJnLjgcM
u2vkLAgykNkeDX+7MYKmAUPth/isYrAobfTo4AWeNoOhDc5lWBRpceabe0INxZrszUGPNi9m2kZm
50AZDJq6+YWbsb8ZdNzMc7wYZstcLzZaL/KVLllwg2Z7VDaEX+pf1Fi6IJtoVcZAbULoQN8/vhkn
b7kDdxXp6DL/HZ2XKIY5Kal++6PGcbM0C1ekMxZnbjm0h3c3nT0EYh82iGgR2KMePlogKsKRWurR
JE8TQmtNc/00YzTVlfmrNuEFzOwm3RgD+ZAeTJ/ogSjiMvVbJXIQWvdBcR1KdKq8DlaPBP1A6YyH
Pm6kkHxmu7ga+xk7Yg9ZHsZrHdryvs4dfOmA5W1zF2pqUq3jpgHCZ4ZhXK1LnHrPwVhhvMYxWBLZ
KE3GBcKMcdrOcz9RbelaNbzMI9ydEG34zJPHNZEUnTfSlG7yANGaT1w1zqG4GdHoyAl1Dl9RwxYZ
UauY5I3brbNSRIZlVCn0zF4BAA8vJ6OaP4tyTih54jRs3NGuHZg0A3ySFVnYQbdPxVR1XoyLBUNj
RAoKP6XsMlcVFsVMuU9F6E59kKs+ZKXyawP/W90WhKoW61ah5ulFVWJYq7YpAuy/EnT19RgaQGNI
dIOGwiUF1noQibXJolzke7UC1+broaYlqybSwv6i1+rB8Whm4fJLUD5g6TShZ2a9hJGxobKADdR2
YgE6jvwnT5Ukvf6y2H2UTZLU3ColNQFq2u18pxrAqBCRQ6Vx2VRK9TrqiXp2+Xet0Y1JI39UKQth
wAJpclXWUvVkGC3J2arV7KsJqwU/DWAkrLdIuy8oMqV4CqZa2ksDqyZgD/28JUfQUNwknJyJHN/A
poYeaslwkak9QaHx0LZg/2O98xU7pVsQdrTuN1lvpgSjBoF1mZhWw60KZnXcEHErP6phnky0SVPt
Og6nhVkZ8Z3ZUaJLcMN2aqt65hhl9WWNjUvF2t42i6e6ry8cLUDTCPZ9jihUwBzwlGCw6u1gE2Bz
o1qF9IV8wOGpmVJI95ZQsp4skcL8NjGEX0y7EDeNgn3VzuecRr8sYN5JjWyu0yERD7JO8gy5II3Y
WyWQAhddk0JMc1jCX0R6nI+gBezQvpa71pG2InbC8Wtv253hJtCzcJ52HVnbRAHniZ8NsvZrLIi+
BjOjJZtBaqRfZUxxDCoJHiFwDQVDWC6y6RNTJqCKuZjzR2i3mQSIj7KWR/02ek6Syt4RwZH/JBk1
vhXKOCQ3QWjpj2n8ClhFC6a6hLlGsk/2RABP0M5RR+dOh/FahJBYdoRltwDIjCl+LAbin9CkiKC8
HVXy3n2yVuoMmGLc/DDIPS3dNCsK8g+tanjuiJGotnWHlXllJaHxSKi6GDbwiAMVHFav3aTR6Bi0
lIHmRyiXpFWXOXPrRvrEW0qged6v9NSp5JXVWBn0MWl2btIwk/CTB5xIjB0sdDMeWgY1cVJ+NGyr
4MdrwzdAMJIES8yIYQDbqf4Y46AIXduqwGClURKn/ojap1mhT1PsnYM/XfZjx2ZZB8jLhLzTzvGt
ystNTA68/d4bAuwdHvyAQoJnlhU7R4/JyYyrAs5l0/RVCGRChQ6RjTW8HzVMsvaul1Ra9WMU97pf
y2lR+cLmdb8yVUkYXjw3DuQ2KSIsUgKORpRwq0WNzzapeFKF3ELfH/Iy2UxOw9upypGdI7UfwHDx
pveAzVQc1kRoNjh34iLoENM5WnE3jrZxL0WiVqE7zE2OnMAUypKQEJMm3IPscgN0zzCmF9W3izMC
9I9RpmIzmg1Is6Im3HmfD22hJH4OlgSddW+0FpI4aZQCpf2GNLEYpTtZErNJLCMpL1L2uRxT24y5
/kBtI+9/g8eLINOZuj+0cXFNldK5NyB1PBhqI1H4rJ12ZcZmtk9AUIDKEDETi1R7TW2pn6dISfht
p20+w+2qGFFZKRVnVmrvRLg2qho6ezg0KF4iVTraj4YISgfALLqfmOE9twvyA+BrAhXlzCdJj+Vh
0dS+FqQ/+Exhe08kwvsQQbsOee9e1befXz/5/4OX/C8KtW9WP+8A99flP/KX4n+1/8heih9vjdGv
f+5PY7Rm/IFSG3o9G3qqvq9hEX9hJvU/0BFREWWyIvmQ/ee/jNGa8gf1KKRGKi8yAMpFZvlPzKTy
B+1wkveQvMLmxQz7O5hJAnkO11EQ+PHDmCzFzUU5Qw/wcB2VDYK33aAmhDVxl0AgabTrsCq/lZUK
sUzN1ugubxF8fO4De19p2Z5C8lWVuJmeXtBtM6GDyV+tSrE8yWQO1Maf4aytpzy81D0y0Ga/tIO1
Er+0nfrMSzh5xAID6ZqyyuONbtbIWC8LA9YXQiRP1esXVd+o6ja5d5IbODgNc4/uTtU6sFcmSdl7
p6IMszHsfW3f3nRmR1cUdAcQy0sq2f2m1le5xidgFXSeqkBacqVuPSWu21ogUVZMgDL5iNVK1gHg
3DrpHXScuPwUJBcs4mqihAM/Jc0EBF69UdNr6CqOvsvus/vE5/vGR+hX/VmTP9VXhuwC5eRXLTXc
bL7M1tnaeJQCHxZi/mxDm7uHXsLc8yApHlbsGsZU/DNSPhX3IM4e6uy6lL6oKQRdWkYhmXCupEHz
RL1bXdXJRm7sDezyVho3gIC8KgaDmM/+Lhsv6a1tzf6OYPeoX9e9dcEkmRWZh6DAVTa40zoVybfX
P03fpWfpefouv/5Vfv3r8mv00v3689foRf3e/VK///O/w6/kxdgYG/378Ev/boAQdMWSim1O10O7
Dqa1s6nTS9VKXN2B9ATTRuvpAO2zKn/OIJusZeEQYvW1VvGBYyF21afsRde8oc/c9AExz6dR3qUd
hLONq3jlLppXgEEFmbANvawbDFeKsRaRz5fRLG+a2hvnG75qtJ34WZay4dclJ6S8sZutpZXuPLlw
qRHbu4WxjqQVxfevo2dDBW4yV2N7vq/508s2/R4sf+P2jus8D55+4zYr/j37pdRXcLis503ebJPq
u2rfGDDko2mlyZuQoHeLVdkaWNJ0y3VGgVezseh8yI3C1R+m2+hbIK+d9jaPL6xiP7JovgjwwW6j
HmJTu3g5P4XS97C9yc1LdZf163DDHy+jL+P4adSejWJ/a8rrRHpiqIZ67dOMY+kFJEUM3sLps6dy
jcYftwWC0IU6NuzSlGaGF+sXjdG42ngb9Vtt2MgzcTp+La0KLrg01hbpPVd87jwJtJ9XhRsjuNKC
q+oSkMy4BvbTXdp3zwaASYc6Q+Q5N023jyLCUXipvUl9aKXbdui9HPQa/rBEvk0GV/yKHuLrK3/t
29ne/rWuR7+UrsXLleQaseu4qeMVujfPayCnxJAPutdeI8dr/XZeOdplM7jZg3QzRCt+ojqtjHDV
TqsR7GEX7DP1Ms1/BfEjaxk3ndi2XgpP7174cK9aLfegZW9UcHm6ZLgG/g7IBuDTCq+JZVpb0taJ
LrIugcf4Df4NQLt9k1ym3WUR9m6VXi686ABsDOfmdKvqVn4BIxizJfjigK/7lNe/UlYUBJnm2biy
QBN+ms2OXQ8iTNgkNhPMjarvk1beFj8ITFMjDzXr4EGEWbBpHttI/t7+cbMOM06NJ5q44w4Sm0b/
wFOs55RYhsj66QjpsUvWmbHNqt2kXSzCxKwCH/oQKY+6bXClm0Jep8WXQv4iZ6sKLda1/aImsdtG
MOBYGs57kV1oC3jRXvWmcIt1n93K00Oienq1HsLL/sp6BEwZKW55l985Mj0Td1qwj8v/KW76q/bq
9R/zz/78HZnpFWJe4c7LhAau5c//Ga3X/iyvkIK2YsfEOF/MjxOYstBNR9md4cyh7QXHc1vr10bg
KdM3hj0aA2mEuZW7RXttTBkj6VGSV+AE4p53qkZRRqi5hNMyk78pxeyH0ieLgIow3IXELeqchVXs
2oSlimG5Ahi3Pe0poUbVrjE+56tArITtp5MFS6uHthWYT63MvAo5s/rEXS0Ub0GGof4x2L0X32w3
4Mgwy93ZUT27L+GHOpsSHGLvwr1zqqcMMg9tJjZDVgU60HVezMvkWy+8Om09HdpReW2GX0q+iQFo
rWJrJ74FPjlaz9fVhKDUAwY2qk8F4IBuhm44SF4wjqvY5t2R+ZCo82pK1dsOJl4uow6pXxrFWRV7
CkObuHvUjXFV0d1yOmPN5niVlMEa/dav0Mi8KmGK1XM3AekO2NFP1c+Bkn7ja/41yXQHQNHo6kg4
YiP1m6Vmh9g16KEl6ZM7z3dyqdGQGbzQ0Vy7V7xeV3ZtYa6krLpY6GvGZPuahC2ybFZC/BLhpd0+
ppLYkDGcurEcUSm+JZQBG42iE7VCaVCf4rvYKPSVBKVyjGfHa9CcuEoLR8+5ycd7JRxdvK6rlAgW
ypjY4azCVaswd8Uwr6V000vjs6EM12miXMK6urGy8UuemT+gAl+G+k1UvPz+0vSm+lncd83Pn93V
S/Xfy6r2ewmdKg6j7v8e/m3759+HP8tlqXfwN6uii7vprv/ZTJ9+tn3GH/3TZrv8m/+/v/lXOtLD
VJGO9L3skR/z08K4LN4uHhf54X9m8qybn8X36B+3FCCLn+0h3Xz5k3+uOiUa3n/QTIWusxBTFhHF
P3k8Ejb5P+hTI3pAzEuAmcmf+gtvLll/ELNEKw0jjMVzxlj2r4WnpFp/kI+AUAaxEzou2iu/s/J8
daf9u2pKb4ZNDKZc9s0I+GHIHC08kZYqXZyI6UpgbFzXVdpedCLpb2xIWuxlxLBouMVKUTqbNZ42
7/uiLFaqTFdYAOR2E4Muj5a1gSvrkbwmRCp2ewDM+9qUcXqyeX2Ic1Pyk2L+0oz953qKX0Qy9g9B
2usbGYCJK0nF2QyHpa96cFnYjTGYL9lE3D2gDofraVGHTlkBibvKqtnesaeWn6sB5GczS5vXE5Ut
4YVMWTB742kP++Vc0ftVjH1wCpwBpIzF4UHjjcr34SmwO3USrVLkqzka1k92jQ60qOmWbIeUBYLd
jGtlDIgMCnU1fFKChFyJgZLwozwr5R21WuKUSjhCwu1KZ97mKQo4F7df8YSmLvmOAC+/SbS03wut
teAD4ujcjRplJSmak51ptPpl09QUVbLSaVW365OxpUTAbllRM8cAkC3hSE5Z9r55D5bxHpbFW/zS
UUmcEcWQNEFMQctnc0Rt/PC6mzrqJ6VuxqucesKnLFyQ8hiKJNh/elv/UmIAmhB4QWKb7K0jd0Q+
tR/JlInUGgCdYCvCijJPvlrAAYZzZ7fc9cOnwvvE6wjvirr9O1lnksaJkwlFvUroIbwUWZQtiNsU
PF896V+1FGzcKm208CYJq3GfDQ5FBZ3etmu2FZx/ybYJkKxFGpyxkR4W7Je7RpYBLgIN5QoG5mMz
QRu3jpk2rbjCKP7cpY7DYKAE+/GzeTUyHV79onigjL94NJYk1cNnM0Bmbgypnq/kQh69psErCwGQ
d9eI7tO67ggv0eafSqRKq2iWQejmmdSs86rLH/KsZAdkUrCGe9kisZzlKcDrobMKCnJN2miIYx86
rQDsCJkruTbbJPY1ZeqgcBb2Xa5IUMHRcL5MRumETA2oNt1WifV7fbTzZytvnmNjmENYqjkbsqCN
fL1D4Eul3eBLGHSAw1oLtPBMhuYPBl7qy7qa/WZLZ3kSTBtMvaRKLEbW4/5/MyMqSKJRvtL6sntS
00mHFzoVrPNbBTuvVMbswcxhrbdJZXrsw617M4KZ71HjisHQPhSe1iQZlYp/fV5OvVaH3ezX0wKf
hsEZgPki0jlSkrRt26WicqarohpaD1a+epUStOQHqtbvcqiAniQJsZvLQXyZwVmz3Tas7ZSl+dOZ
M3n/CtH6xdlCO2/JgDtWeivQDJMCtOyVNJY1du/MCH191nhI9BRY5rUatNawTGJPKeXpmTJew1q+
5QYSBlFWq9TkXaL2MJ5T3x52AJdIQloXwLJQvlLnIdLlcHRDau3CrAuGO4zoL5XKbbIhwXo4MDTo
h+eMscph7+v1cISdcTxeJn7GsdKMKIomRPYz3OVq/cRXQN40zVUEFNFTiiH1k9qJfSSAP+Qel5Mm
P9XYSArkooY2w7VsKNDmEiTMj5/O8Tyy+Gfo69FlRY0Dgu6ogSyNBvQsYcp37ajVX/EBROs8aYrt
x0c5Engs144AXyUuBR0OyorjWHtpKVb1yEvuJpmM2qHNpFVb59EFoYQ2gVhJ68q59lxZQeq2jhM/
J7k4W4B9f/950DY6JiSFmGeOtYyzw7eqLXqWi6Mzbqy2qNZCl1t2jrwbEeDvwbGu7NZMtlaA881w
huDKstPrXLYIIQ0cq/5/nJ3XbttKG66viAB7OVW3LVuS03NCpLJ3zrBc/X7ofwM7ogwRawNBslYC
eMjhlK+8ZaUa8OV80y+Xrpn5bkV9FAk5C/o9n8PD+/J6KY5xYwk99dGCzzU4Hq3vriMXVc7ERJev
C5HhhR2ZbHHvsl4ThFrXU7H5SMfE3/7nL8WTsBYolnPv8VOun8SEHtRnKiLGWqaleysg8zP6hrxx
8yIttPYzq4yfrAwrBsvw1aUi+bvz8M/o05b9BxoGoVVQ/VbTS9+hvG6UjbpFBCteVVgrfvLRWV5F
OQRsLOu1ra90FS47+c6NvWBpwd6cDYjJsVDprBEzQyqeTUOfaGZP1yG8OJNusk+wjlAaJhi+MIoL
jhkF1Z0mWeeKn5O8fius9ltDNauv7fZTh8LsORaR8WyP/UhlLK03//UrTVp302oGPce9/MZx+Gee
hOKhHODE0YU2bQhhwqkvnTEerN4OsF3ouHtqVbzEces92VJYO6wrgoVnmJbkv7EBCH5ud5gUzNJk
dzT7VG6Ux6FRdNEFw5WXarDUV5Pe1Zauv/8A2kfDssQPX9zKKc/3X/69T2OjWcpPQl8LrNb1GtH5
6yAbfQaurGZHKTOmyEpD2lPA/NhpkC6sBX2Kcm7elHI/YQg2y5TwrwcE5Zq1Zh3HFwv7JHpzMaUV
GwJeUGX2Q9RWA9Z6NaZHxDf7enSjfafm6ENntrErCwpzVRyL3VBX+daSXb42cb4AJ1AgWojx53es
1OyN1bef7brUEKQ2ggX81bvzRQRL6gj+mED2+vFlFGljHYnoogsUxpXEwB4qjb/G2tRczBDAv/95
rlsTHPXTugAly9UK4EudqyVixOgLBfTlpQqdj36TyH2ZueFOHcOfRewdC89Y1Ae7OdnhM4BiA8NK
jI6i3CwptVC2SEOMPS+xVff0aPWvat34Dx0Vpko0yWqMnHZXJ8WrMupctrTTgli1t0Ur9jUMw62+
ahTm/v483E47STqJChzVKV2fs1TzwJGhUnCCaA0WIWbhfNZ1eUFGVsOKt1hytJ+RQ6dphxMLHhq/
P3IoIozrrzxKrDnE0GIfr4yUoeoOFcm1YgW6uqr7sf5t5toZlOxuVCICL9RG8lUUKnhiqk047mWk
4AWgWwcZDNYndFTTH0y4tUT2mlHX354SnBpAT0RIILLORa7IBrIqwt71opMDnGSvjZ9a2YUPoZci
Q5qXBurXZlpQghVuSrwfgoPeit7WI9asj9x5LPqj5qXpLzeoxGT0I6NV0ti0vPUmN57z1qqOga0M
lzy19K/3v+jcUHiaY5AB0EAnxaL/tf7+vZ0c1y9IQPLgkubDuPIrt9qmejoeco91FQnN2JBf6OsM
/sImSJK9P3TG0wCl8ytqit4BpLC5EgUN9aqvVrqIcXrR2nBdqv3GDilQ6m7SPdKtp4OitKACEJAD
SvDg9b6/MWvaOoW0zDX5+B8cepRHq3517Tz54Fu010wT5ghU5A/g1trnoU7QBEj68tBVmburcpuq
buvpD3oat3tXkBYtzM3NGfk//WQEoeE4qHNuMmAoNXD6UTkPJcV7PWvKTW6N0YKkztulcn0UMwzL
G/A49YIbcUUvaDQwullwaZxq2JhW6WBNhphYwk1EOVUL6BtU7bZRtPFDTAGLbmUkTkXZfUSLZ8T8
1i0eUy8FimWWP3Qn+yQSz9lwy360h/6b32XhdgyyLZzEbl/pLcr9OhUnU/JJqjr7b6Dut93AwTUl
8C4qQegTXe9ZVxVDzYpSzkj9K6ux1tOzN4bxr/uf5jb4JgMEEIU1oTXRHefHo6+UlL5UOztHERsL
GBIxbdCTshv5yWxaLCVCZ9eBfNi4mfps1Va2cAPN2tXTi/IEvOAkvjRprc0OaLUFGdwPVnaupPMx
KveO9aKAfXB+xma4rVpAag59afpN3bCrh/6I8v++6+lYh38DPVr3sbdQPnkTnrleSDwRnEvswSeg
+zwZG6sUWTa1hxcDCuxg+JTEtCHSd2NswsNM8uzJLSL1o6yq7ENnNfk+b228QXxZbFS3Hai9Y63Y
Klb5exSiO+dJoW7xbYiJtBJ3IdK6ydGm2SPQgYMGaBIhh+tl4oDEQsHNzM4Sos926ABcRV6ydIPc
XqJ8Gkio6DvChNLmeNhUDdEcwkHn7Iay2SeCdlSqGTjgDcJdOCxur0Y0v6a4GkogQpbz5RDKyFYL
DCnOoOYCmoqtvQp87BEjR4/XiaEufex3Xu3/jUcRfXY36mYc19KOknOcug+RK9n+RvvUJN4hNLVt
aYTPuVs+pkaJuSxGEsqhkvm+MwbgmNVj0C8EBtNiv156FPanC4TyPhjnCazy7y0SYK9e90OdnhFE
xFrdosplxuG+K2R4gHpKgBiB+plc/zAu7BcTvPeGf5ORoO5hcFDPVpNVyzytrD4+gygbMa6qaxyJ
KufZMbrHEKZ8hI2v8dyZiphgucI7GEP3kuVKcMxlk4wrJULGdkhQBQxUahK5jwWWUg7Bs9cCRGk1
/+P94+s2z0DYCRVp9HsQW6KHcT1dRWn7hkFR79xgDELkgl+7LWNrkyPPvA7SfNw1jnIq3EU66zvn
JkULSjYg0KeqgTHty3+SLCfF18nU/PBMQXHYdVn0Kl1z/CSl/htLkvFLq2HvZdSqsY49vC8pbGUL
sfTtwuUJppWiTVGdPmGN/n0CverRv5BjePaAruZlrZ/rRsccGe26hVmewdOmI5qhmGF25GSDgA/u
1VBDHHdVKQqG6osDIOZuAiFgxKIUzZOTNS9l7tkvIaJDeMeuRIm12uRpQgPhRQyFs/De73xzeAYE
zuickHS9ZWT/zDwIZ3sUxhCdjRGMsd8mzYtrJ9ZFd8evUd0cajvPPsCBihc4QLcnLfELhY8pxkMT
ck7HR2ukqhy9ic8aTgJ7oJkYZunS29xf0bfHH19zqitQDwNJ9lYo/OftigaEcWLk4TmuITZ5cdBN
DlTldrTND402LFAl31lD3B9wYmCCctS607//M5pZ2UmHYHJ8xibqY5rXyW4YqadSQege7r/XbeZH
foxOCqE9ghHEaNcj1XrVYYCYxmfZab+LdjC2mq/XnwM3/ZUOrfrbou21vT/key/HoBAlaVDTP5tF
UEUF7BrlneisxYZytI3mc+DZyuRu9uf+QO98Myr8NFhR5SN3eUu//pnFsOjl2HA3n6pIl7sybe0D
Nmp/hN6VT4OqLHVe3kmUpmI5a4PohBmdi0xrZepTZNK1E45azjO6uvXODaPxhW4XlQ4r2lRuLA9h
4oxHunbg6uhdffUEMLuoch7q0NcPdYBtGeeTE/wSbdvvRdn/NcI+eY2rsgEjlEQL4j/vfH+OqmmR
EUJ4fJXr7w8y3oWrUhgnGBYA9WQZX5TCPLYOcWZeI6KMl+aS6v+7EwXvlqY5xUoKp7MjcvABRbei
0k848e0HPK7b5mMi/hqK/oeA6tCG4JcGf2Vm2VqVHiZ6GPQ5xaPp7xvM1xJLfnJH5Pv81l5jJYst
rVg4U25nhcOEcohFD2TSc5zNSuZDCIq5Ps96oZ6F8F6bTjVeKt09mmqdvXZ5tSRZeXuKTSkq22HK
Kyimzo7ysmxGpar84EwFLV4VXu5u01QT+/s74q3GeB3HXA0zrzhAUjS7wnaCsw1cHIHTxEsfpYWt
Oc2pr3Y6fkWyeZ8FyhFG6U9I6kvtm8UHmM0sJIHAiKQXnFkdO6VDNAb1ZOBSRboTpb6TXvKspN7X
zH/0bWyyvFEsXFO3hwJhCasdHTLOLsov1wu+8zE4lEbB6VMZ3aqLGWsQf7XAhG/cfLk/3W9Vxtl0
U38gaZmkeo2bhl4KWQWajBqcjSp+VTWCMCzAYADlmY5DuFHsTPg035GxM16mKvQ3Ta3cp9a084PZ
cBRDiwcnpZvesUFu72/clna6gsFh49frVn/Kxqe4LkZsbVHqalbKEOwVJ/GdlWn22ZPihWGy8VPs
NRzqztso0O11hhPoc+yG3k63BlC3iPnttEqzfxoKPA285vyv7aD5R5ePtHDUvPft2VGoqdBY1FFU
mK1x36iEl5RRdBbQMB7tDJ9XGtWgzpSdIXXxaDlAl7oxoqjlBMWWRrb2qTSW1ANv4xS6q2TUZNfe
1Eqc3a2talLurbXwbLEM112c/PXGKtrLukuOZDnVRmvFb7wC1L/3F8M74xJAGCq9ImQCufquF55u
9WOQNzI4TzaVSISZxqUQbvDqD/pZJYh76DMb+8i4dRakwm6bmEjGo/DHCkQLberpXo9cYI1VVTQT
zqpO0w7VqL+tD4coM3Sg4VUQRdyNHfaXpYJJaOtdBn3Q9xqH0SluQapaTQQuqDRPsetc7s/JOxEs
JUXOV6qgCNBAZLx+tEjJ66k85J1iT/9RUgZZl190YAFfbUr0NHSTD3abHIVNttnp2aNwkj9NolXP
+FoveYq9cwJPxRaqnAgGerDprx+lqJugRnLZO0V10v/wChq4qjMmC6vgNvihY8jVQvBD4RvlmNko
aUS9d/TdU1ZAI03D/thAE993soYZc39y37nEIDtMkhSTngL90+uh9HzEF1YH7J1Radsmnox3QRXk
qwrf5E1lFHKdlrq2MOg7ZSM2OLOH9gyRMuop16PmUI7sOsavFDkP4E1mbWIjWKDOVJjRt2SogVdL
O4TBN3D8xihVbLoR/dPRDQ+eWVUJIGjHWzdtqTwiESHWbumqfxthfr4/Oe8dRkD2JnHtKV8hUb1+
zrHDJmdUM/cUdHZ2KHSEPJMBHkBb6+ILB8iPHM7FsW8H+KhV4j64lVqvYxH+WniOaZzrKwKqI7sT
KBISM948SPUSRdHayi/POKiWX2wrTR9IIGNCsRoxHTq7G5tk7QAn7pNiDt1WEsdv5NCvS0wzUaTC
2LWPrWOnQL1oxzTa9WWIg83QK094xyn/9fak+kC0iB8BMiToA8yWr2ZRMMcDiKOk6sVa7WuK/m38
yRtBqPaw/BZW080SZjg0czmnCcYIrKfL/J8IPiFV8DvfCEihRQx8ccwA6bvVxq3zdGeHOdK4upEu
nJc3B8E0qD2d01zaiOTM3rFmCUPfYdCOSsyasnS6qttsONz/8G9N+asPb6jTrpwKBZh5wGi/fjfy
VnT01RLCYhPvKZNQ0c5x2YhXQjx4kTNJvGBmvO/En1Q+FcpDn6gnKT/pRQHkvXxS+mQDH/BXH3X7
oop3VvnJhyliRpI/zYWHvQH8Ebqwp4l6ObxQ67bnaWLuqGOVFcqppWewdTL56ox1vJ/yoI/g55JD
GgllM9TeK2RQ61FmyRSo+LSt1Mkeuhaqc4A9aT/cn8Tb0wYZQj4XX4t8GSXM2XORkSddPwzBWdBG
3wW1j2E5SdIDBoYrNbSTg1nSBiZlCF5cNY6RCGZXmV0o9i34qWDVIqe68momrR2iP1DC+wswsHF/
/zGnT3n1qU3uN478CTA5FWymFffPMvbzQJa6ouqvXRt5O0uex+xRg7cKaUnLNvfHur1SyakINNig
9L3g7M8ONjMZE6JF8jhch+1TXZgnJ+q7VRVLwsZg8n+2cdub4l2zcPGODjUVN171pyEi6I20Gnf3
H+g227NIHqYWExcRUNl5798dhUcIontnYTbeHtsY6NUkfRQpQQ29irGLnmvpfZu4mPvOdeutU1S6
stFk+jfkJ3+RiQ+i1QUG9MurRPFNo25frqLGMuv1YGQDysgj1FA1QQPx/qPffDeenNib/gulNqiB
sy1qJuU4aqpvnsew2459BPNOLy4057gvaP7898HAbFLMIgqZBrxeJCCxUHlG3AJFkGQ42laer/2c
TmNrs3caSOwL490cc7wc1RcT6Vq2KYvlerw2b2jcdoKXy1FbKHUv3ThSXTrm3h2FZWiDOZmMH2ZR
b5bZZYU+vXmGSdyvZQmtC/71onvltM+vdhhHACVA7lEV8QFKS9cvA1A6TlOMYc4I18ijqrTiU5EE
3UY0nfXqGrlK2TMjxYhhMK2aJunWLWBLZ9spYGK2Qpv0kgLTlueC6CSAdTL4f512cL66Q+N/6EQN
GS7I0XFCdbSmyRJSvyGNU7t8JVGL2OpOEbw4CQpmcjCAzHdqHZ+MMnTSVeyXDdTO3EjX6lAkUNU8
K3uIayzXAoX/X4PhLH94oTyUKnXctefXer1GqzosV5UtNWUdy1Tf0CHxuQEBXyalzRbRFOhVSa/t
fDMF9V4GUR+spJP6G4V7a0lR+WYncFVNpjsTapYrcR4ck7aMoSg99WxGeQR5Kq9WbdmYPFWabAw6
DQuL07gJi0DUIzs6AS+JltHNvf6gbWYlskV54qRJ9dF1vmnS+N4K9xiFKQDlGhknaKnfi3B47dIE
jYqUAy49oE0G12hNxXSrG+1B78RacSCZ/E3NPzSE6RPr9ISjVVmlu5aOcoSHT6pfDJoUSRw+lXSS
MDBDh/+TK4d2jZTlRUBMLTCLU1Nl03YLvfGbbGB6SxqAk/YwlcM5M0MQvXdqV44nMUhSfb1ujn1Q
pb8jYNb3T5d3R5psV946I7R1r+ezC4xQuqE5nnAQG77Q4H5iZedIUbbp9v5It+kmL0VFmSwX2gnc
jNlBBhZQ822vGrEZ7F+jxvzVpOnFtYEAFrI5RLIwVubQ/o1qfx9aEMTi9NxxKyfhpEBOBV+tFhbT
Lc5meiJuRQJJeOHkRNcvn+h6pA5qOJ7CxmnXidDNh0KHgua0JlwzgHLlttZ7e5+lmnuMJRyq3H5s
MvgKRo8SATa93k7apfviGKW+Kbp0yZ7x5pREpxyQNXKllEWnnv/1AxYq2Z9TONoJAYv4wXIrQsCk
OS98mOk1rw5JRiGwnb4MjRJzLr4uO6+FfqGrp4TEb6fpXZesBi+1HjqC0VUb+u43UXgYYXj6wU7h
I/qjGqw6qCl7O8L4gS0vnGcZ+r+7cEJDRVHIp0zgsEnFXFIAf0OfzJ6W1iFEE67EiS8/i2OS2Cxx
Y1LEybG5BaUXR3vHjKxdpo06mmB9kz56ljI8R0HarEqzUfek8OEZN4zwsx8Y9TnFIGifGWjgqSpI
Oq3PEyQ4agjQWi1giZa4D4+ayNaSDvsK8ZRgLwV2gSsjyHmlwqRupqbqSphFtvcMCK151vxK9MZk
zajCf6iQtIUDPrT73EtzGq8dRKDBiXbUEfQH1nmHL1Zcb/pBjx7pPv7JhkjsZWm0HyI8LHYK7F13
0DwWYqlF37te9U4YThQ7Ovr9Fv/TF27tIx6yHmw+7CbuL4c3dbXZBENHsehmT9knIdr1oisTGL2J
0fYnG51MWMVWG1yCNll1gT8C+a9UyL3D50aL/Rfa784pMs3hCfBgdK7HyuV2I+0UmRPtq7Bv9qPh
FU+tQJ2ka4L+pQRb8jT4ifPH1DJjQ8VfXSEQ1Bw8yq8LC/v2rpisJ6cgg+oNPYXZi0h0jKwhDFHf
sTptG3ZkIixfcJ25pv5hdf2q2sjPVu0g213S14vucNOBNp9I8PgIY2qoTJDEX09kVtHkaNRMnvQ4
dj5rSgPi2endx74jIiUAGfZaHFWfhBU03xuFNEX09abRfGSkhLvkfvnWW589zaSLS+eQAw/I7eyw
G1DMkqJsnRP8vfhBtauU5TpaztHuh9fRxXeJp2ujDaYEBrX2uPmRiUL80gRSQXQcmo+G9KH6Exw+
x0hIXtATLp4GI3delCbLTiF6BDu4YdnKLdVsQ3M63rVjLLd2H6Cm5A0Z12sT0lbPzNp60KPW/j44
VfgBkZbSW1jDN2HJhNQEh090TjHtpvdbGAE1zxpHDByD6l2MV9UJ0E28B/uroRPTLWlt3ubB3tRk
pg4JXhbgzUTa/DeT64DWl5qeuyfNV5qdU+bjdxKI4DnyyuYk0IXZxLUmdqx+uTf7EbGa1JS/RegU
P0DgwRoeVX2NpuASI+/mApl04FAq4balqHiTqQzSiM08oHhZVnQ5ZVLYD6WOntH9I+MmiKBtMmXb
NItJU/CduH57AxiuqkNGPnl6+ywLXfnc6t0jLEbt5//PQKSKVBAnDfbZjoqz0EplaMN0liJ/th1Y
8Y4fNnt84uOF3Pw2PeWlAPJN7fa3Kvk0tf8k5wgWG4Orp+5JkUP2OwdpfCEJVb/ZddacvHgMj+kQ
fYW/XW36qpgCxMz7gKi2tcL2ovmuKNgdRWFpH4ZsyLhalPirXSjy0JGFS6QxRtyQFMv7c3+Gbu7y
N2owvW2MVDRahrOnHkTqIsrZuic1L/NVr2rNyo4MFB76TnbHxB28ZzTohk9jlYQLAd5NUY6hJ8D2
xKmavH5nq0AWVkiil3gnV4zxVu1end5BYtL1KZPZIZIS/lL56b2XReyUogaFV2w/Z0dajaq6kSSK
e2J3JptRKvZGlnnwwmcV1MCyJDy6NJfalR32SyWmNwTE1XnK61JEhzsNzEblKa7XR19jz5wUjXtq
o0H7oOZ1tzJC0W7G2i2eEym0XdT43m7AL7JEWsdFYyvVinVuNMEu6ivChqCSx86q6dVVg/od3hAE
mcgeq9Uwiow0sgqZuhEupEBk7DhaSo02XCg3Guhp0NQD2qRWaNnbEQrnoW1D542PEGxZBBgThEO6
k009nBREPQOqOchJxEorV0VZ51uZIRtQRp6HflySR4dajaLHcBxL5BTgDZuu/4DhZfkQB7J9jr3E
XxeYNRsrChzROnOxDrGFany8v3hvkZxsbfDu8ByxKIELM6sKxHWoRalIjFOhGNaqiyQsxiprnqNs
dIyV1erJumVqn4jpP1V4da/j1o42pQX0hljxQ9TqMVoJuYTBKgAK+FnXPDu+GW1VTV9CK9weejwr
IAXAj1TWkIy+/v6atIXSRCntr8ms23fzrTHC5g7G6PX+rNxeZnQhNMqEU3+I/5yt8n6MSoA/rXHS
xjPBqv84dI5zaPXy42BrCyHT7X3BABNylDsTtNr8gEWMEuvN1DJOwOXki9a01jqT/ZKJ8TtvxOXM
R6KWDgZnjvSxe1ToDVMxTtWAdForhbpNs/BnaMpy5fhAD+5P4DsvBY6d3j5HORCcuWVyhe9M5Zo0
Kkelo9HpCJ+emt+Jhe90izGEOcV7IVqMiBfwkFm8ORR1J2zyg5MaBN8tEQKeH3zEkRu1jVeqXT5F
Q4/xRJ/W27jJzIseJh/uv+lbnHF9KNHUm3AiRPAAm9TZokz7duy0ajRO7ZgkWyNLu8OYR+65tXwc
INXhG1w8rgSrLtLPWmlXa5uyfe/B+RbxYDzXevglsobuGfaCeKqGrt8preruDTcpdl7pN+dAQzss
HE354ON8u5ayeRpSc9UGNQztRi+Rfsqe4sQqXlLA2sXWAUizquEub+ogCh/jXCsW2jLvTbsx6fDZ
3NNky/MkuQ6HqvY8YZ6iTCCG5jj9MS0IsYwk1U+B41ZfasU7U5GaTJlNHSEzzZHf7k/8TapBNABz
j1CLJBpe6mzerTCwjDozDGSxkuJBWJZY+xArn4pschbN2x+t1eY74MonuxqM/f3B3zmJcC6dGm/k
8SBXZgdEoSFP1DmlcUpD66jLVk9XRa49CxNL+IVI752tROaNqQGcZtjy82K05kTDoMSFeyq6AaEn
L/9eyVBdWMXvfVE+I3EkFyyFibkHrGKXqoIWG7nkYEOuSTsFiCO3Hy3RqYfUxEdHkSgJNbmztzL/
T5XA2bk/p7ehBdJ/oFLYzDqh5lzcOIkVwxVG5p26wDnq5vCiD1l2salao0BaZEcP4651Vi551Lwz
vxAYpnoP8TR0yNkRMrZNZFJt9E4FLaBd6QXaFlmmpXj93VFQKeKsZ7HeiHJnWiaRDvW9kwLl9JxG
6tHQ+vRyfwbfyYmghrG/J2L+1C+ZBesWFjYNdC/3VKbGmTZhsNIg7zwaYVkeS9usXo3CHJ5NR37G
RVi9WGFm7fzGaXapmXcPiRO0j8JqFy64242K3jmtSqD6NDicOV630gYrgiDiItU9fFdk0z7FFdRB
3ysQU46x5lgbNkpJ65hM/1HxTXfhLrpdV9yuHsMbEOeZ/+lq/CerqF010BKNrMLEE+Gxy7ti07RV
hIbhpWo26JvmG4qWS9im6fi5vhagcRFYTf0W5BHmN1MaRqo7VJpzcsbia5pI8GYoWRRd/Erv9oeh
SLlwJL0Vc2cjTsKZdF4nGU1W2fV7JjLRgqZWxhOxmdgPtRXtS492HPjN+lmzg53j1tqTGUfFBrJC
tnWFhdw/QAakBg2xRBp55/3hp5AncG5BN5tnRapSdiSoHM8Cv6mtGnNJrdwozr7jvlQ8NflQntrc
1X6rXqCgXCDWw5hsvL4HawR13Pj8ptms+9gZVqYankvDoJRkcK//5+NVh6bO8xGocPDN6b1xlNVq
pRNTovdln20vf06FWDJ2vYW4TNaUwFsoYOMwxpV1/W1AHYtYo1t2CooMm4gwRHU3jlo8vYf2KZzM
xax2HLa5UPWdZ4gPzVii4Wf63t+FE+Kdz8J1qYK3o3dEODjLGH1lEISxinbqBi15COKxeChNiwSI
EhJqh55Smt/xeJAbOxfJPm2cAR3U6kFAHfzWBKgCeiUSNuR8NWnNkFfZQ6Bn2aMnlrLq21OD0AKX
Mgo7YOGNeaxv0/BtlFizTyNS0n+CBuWkQmqb3Ee5z3AOYR9/SrVm/F4gerWwJN6KJ9c7ibGpH9Jn
mxrOc2iNIkYj7rzePnloylMTObaVUaL0iJaW8jiOv+rsdyX7X0XsrkCoPeS2eHQpSKzykTgPPovn
PvTxs9M2K+k+xTZyAmhNN5b8o3jWw/0PehuIsHaRWQBDi/oWdZPrhRWGBeDAIDRfQtf8m8uofMnS
oNx4pgwXRrrNIKbsAf77FO5MVvHXI6lB3ChZ2RkvpTaYu8rIjF2XOsW2AXGxnRL3hXDgtnnFWGha
Ab4hysTaZnYxW2pLQ6RNjZe6813K/Jm5V9IIPm+U2r/03LMe7SoPkVAl3rcSl9/8cEtJxPyY2qHy
PXBjZ1fLKloXsb0UNNzIjU2muRTYKdlPKG51Dl1VON2LwWjtU+C/AAooa4wPh/BXaH5VUIlEMH4l
E/tJ5vmxsFJkWLF6S/SfrTVe7KB5apSDjTVj8lGBcKyUPaqUL7X+HLkXWwK5DVMScWNTe/TG0X/q
geH2zaEt0JZ3lhb7O5Efb0IUjcOkTsgwd34huR9zm18U2MLPYY2uojLWNS7IorwEvot7BCodX4WN
HTqSVOW+KZUFis3tmUQmgUAWDYO3XHG2spD/0r0Ai+iTjXfXsUyVS2Z4W9GZz5qsgPtF3af7m+Yt
N5hvcFYVyGf6LWgLzEKCQGvtOuwDsmErezSteitpVIRWsUmaZpuIVxe4v6mASVej3YivhsA+pbOL
h6wqPgeqva7G197Fz8F6DP1jYfqrWClPQ79tk3DttvohNdZ9gqFA3r7ef/J3LhLmCuIUx4gOWHLu
dFyphZOHiaGfSKv7lzArktdA9vHJKRttzV3GBe/IYGuZirpvGtPa+nhDoEULEv3+k7xpZM/mkAIP
24ANSu47v9J6PcI2O8zQr9RHcAfmU+wq6zLTzyjXb73kVYsvmYg3SOYfKizY2EQgBYatYlVbakZn
L9zpoXKW5edewaFia9WfcZOoLcTq3F+Rigb9sS7PRlJ8tIPqUKFC2jn65yh/sNGyli6OJYjOd/6L
LxFVa5G1xQpw1bbJL1+39pU+XuDTf0hxFaKGRR9kVJzPufCeJ9UAUpcl/v6kLDkL9wzy4Dc1Fyos
sI2vT0cboRJLK6V6qpFlMhWOfSw37OSL0ndrQegTOech/kjBr6HZmCOgHZ2kdgz7v6PxpTc0NFRP
VNP6LtyVweQKma6LXMUDxfiOOJ+NQGx66aLkNOa7tv1UoCqkWof7H/Sd5GFyEGNZUVHRCZZn1VUU
Y5CTq8V4MkNrPIaKjtwB2eI5K/1sF416uo+bAluzwkepW8Ez3GoSIF8QqsVGsdT0yZGpeAgD6S6x
FW6TJwAMRJKctIh/2W86e/9E8J1MjKEEEnzq2whBYqzDIruzDpqbuqvRcBSKu1n7nUB0gMVhy18t
ljA7a4yR//WKj4Wf9V9l/X8NAP4ncHr+30q/Ul6c5mO2AWj6Qq4FxUDjYi4i3/W6b8YpnDZiIe2x
MfVvhLfhQ0yX/iKzMEJTtla2Rq2DUaPS/OiExpK+4u3tT+ljshyGiszU2LPbXypebBUG+A4cXA8a
EgFgBKBsPY1huBRovOWO89eFrwORmLoHigSzENbyrcKTrT+cMLCSjwhtHUezSh8teGvPQYI0XtXB
k6lzNfwWgKZtQQFlLFgZjk/cwtkmj1NuxdKIxLMnde2HpwTOAdMa+6IOo/NsRL66cK/cttUpJbCk
wS5xzOuo+F1vSqEl+D1VXn8SavYIr6I/RS2N71Wo6tQDIyTsOaFXdu+Yl0Ydwic1onHue1H/2Mok
eEQZETCjGw4vTZ31Jy2L3ZcOSyBROu2xTsJqSwa1D4ImA5BWJWfRKj8DG1GWhaP2vcjLBI6ImhhB
HoCR69fIxGhGfSOMlxh7HFQS/A0wnpMcDbH2SnNhsNu9RtRFnkwfC8gTfoLXgwHdc0OrqmBBKegn
V8hWb6qm/nP/rLldt9B+aBdzppD1cKFdD5LEQ1yCRcVawAzzU+U2r0PkWc8Yy/3n3H8aiBYpda3J
2XlWp4P67ktTb9Bcxvjq4FXyNwY8j3EXxWvclY45sf+qTlC0vv9+txENfVmagbBXwMqy+q7fTxZ+
4sUqkv2R4wWfjdH6pg/hRyyzAbN4rjgkIZLX94e8/W7TkBABDGgz5AOzC8iHlu1kY1uclMC1j05Q
6cfWWgJHvfdepI3TnE6EUUe/fi+1MySWQymxDtCPbdwOLjXXIt46Nn4Eva73KyWVycI2vs0Ebaqs
eKzCVyMZnAMeMSYL/Gh0ylM+WN2eK1h5bUpTvNSx+8OrzSPtcQxzHGM4Fj4ljoX9cEsOgHvw7/Cz
cy9yYmWMk6Y8jWq9ktnFT58VUFmd9LZGJzYUFT/6mTyY4N0L8bNwJcU0dIPq/AOuTTTKPlXE7km7
H6ujdJB7t43vblmfPRSy10J7Db0lpcb3VgL5FjpuNO1hUE3//s9t6am4OrlDVFEwRju69T1963rF
kif7e0uBjgv5D1cgh+tsZ6kqHGkrVEskcJLg/1B3HsuRI1uafpVrtUc1tDDre80GCE0RZJIpNzCm
Ahxaq6efD6y63QxEdkTn7GZRVpbFSjrgcD9+/Jxf7BOsd7nxZB9GO83cMWqrB2u6Zkl7TjGgmDRL
soJEBW1OUe/0zdRyNOvJNNLj3N43Qb/qRv3OkNKV0MZ1VPpehapz231FXeI+Kp5Sx36Xo03P4X1Q
+/RB18Jt1l/bE+fRGVzCjDZiaQLkW8Kqhykf2yJWsmOU9x8b08qpiMjmftJTZDXK4uq1+HziQeAR
nUmH6MEQ2E4noVCrUvDO7THp9OxjnCTBpirt6YMYVSBXqoCcnugRlsS16u8b3XmXsaHfZ6IkG7JQ
GMSoT4VoYQbau7TJxD4qrOkldYzw+XJA+sVVZQbQE3jJj2Y/5kWwyIUBEKzCrg0gi7OrLdW/bXrN
xGHAjD8NTvPgZ/WmyinxuYpkZu/LySi9nPvGlTPg/ANxseXkJKMFk0Yt8nTCIlsJ+qQGvShX6JJq
Ui9t2topt3lh0C1U8msqbef1ZsYj6ZjB0vSol40pEIdllMPJOoouwMwgLYu10djRXVrpGzy3ldu8
R1igFUO0ujLjcz5zmqKBQaEhCgZv7qAsHcXxUtBwybLaYyxkYy2yWt12oyEd/BqKB47w0mMYDHCG
igZ5NDi9nwU/BSMhjOMENH7Vp841vZxfrFbuhwChAEWxCF7vTW+CUaxVg5zStDmmjWruyGT9g2GU
2YouXf4ZsK2z7pLh8+V5OA+AnBVgYubCs4Fc1uL0bcagL3MxdBTCuZLaSmx5k4Le2eVRznMYkEqv
JBGETuk/LhKlqDSkqEqq8ohaRg1+MK23tlLIj1PoiCv91l+90Ewggp4LQIBvfLqCiyYpR9v2i+Mg
yBt8MC3UhKrpyjn72kk8XT4z9xd4BcGVeVtKWEEI5TqTyT6eRnShzRHfKBKo2yw1TE+tRbkucuOr
VMfZYxw4zbsMW6OqrSAdWNyykyqGvUEnAa+NtPZMY3oZyI42veoLFx69hqBAgkZ1YabrUer0b7/7
NVhbXE1gDYP/pG54OkWV2VgjIAr/vsPmdNXHkPdyM6u3fUUJ9/JQv6iYkYjMSaXM9yfsLz5HjU+l
AiSmPEL3eGm46b0TVeev+zgINqmwHTcheu80GT6/Y2PY2dpNfWXxzUO8/VQa7mmkXyaVOzSxsTA+
fd1maK0qM5oGF5pQ2vS2CNbCGe0PnZ2IXR/nYtcZdY3tkHabd0lwTYHs7CTWkHOaowwSx+wvfYnE
EqOwRGH31n2L4vNNb6vlXpTBZvBnqTc5WmcROzvU9In7efxZtKa/lzo4gA13jneF1KlY1ZbhZgzV
T4Of9btcKO368mdaRh7kTEHE0XqbKxoczPOmehN5nCCANzLq4qFzyu9h3xvUXexqLxtxftQqQLM4
vbafLo951oObB6WYSp5K0sm/FoMGGUrseSKih1TTsSkMcJeEyI6MDIbnN/YAARtB1XAnaWrjDbWU
3SKgnnqxORWGGxrFtUvB8uh7fRx1hsvNGQo3rtM5aIETAMuzcROVnK+R2nxKNWOb2OzIrMy7K2ty
freTNTm/+5vBFmuSe7OgZG+JB70V9o2PCjdoAdRyL0/x+SvBXpzbuSS4JOZnp6vSBeo4dBh+Nk76
bCc+9xC+slcNg7lTuFVe2e3LME+pQwG8SCrDTkOeZxHmVWo6ws94qz4wvk6GHu+NuCm8cMSj6/Kb
/XKkuYfDNZXTaxnlc13iDtcO4gHrENtwMwS83GTotMnlAhl5lwd77T+ffi3ei8wX+N98rMiL9+rj
ckgJ8zAIcL4ttGgDV44OlkBHsB+GyZv89l0RgzyiJA4bx8K5bNzJ6bQp0vhuxINOVyiMJ1xiSG5c
tFU2gRbcIilzEEF8pQC4zKjmbzCzzvUZlDd7N54uY7T0LD8yHfEQFqMKCSSz302Nmq2LDjGKXMYp
NR8Nf60Xw7W756++Cc0uAz1HbrT0Ak9HzmK7qrKekUVq4PnURtoNQrq+G8h6dkXl83z7zAEL7xyi
Ovr61hzP3sQraTJHoxJocYXCSr0evwZPcvr+ynf/5SjYCcxkUzLFZWvTxwi7ibogeijgNtIwiEnF
YBNuLq+uX21SjgauaCwtVEzmn795FxOlQ2iKvXjwHf8+CfzuWFGXPZRSP9wLxNT2/y/DzVxd5C6w
dVkcyIB3sDwp2KNQPRAiNX+SZpZrR7K/qok6rC8Pdn6u8J2okdMrw3CAbOz03ZBbVYtokAlzQ2e4
QxT+KOVyNtaM+m2S2g+Res1d/nwRaugtMJGvVWaQr6cjdpNa4K3Y0wrXTbDFyVBt0P9s3U4r+yvR
9azaQYKmQN6h4EGAnaHWp2PFnQGpKlMNYBvaRq39zUAldDXYNZTkvjlIfSOt7ND+auRPaqDuBnGX
6A/58D5MH+oK2KF+UMAxqyEl0QRPRGlQvcrK3uO54GM21GzsRENOKr/y2Gd3TR6bGh/1ylmrD5DP
vOzfLLi+EObgcMU8xtjkuFGq9SvHyMlfwwjrvNIoPkbIBrpm05j3itx1h05B6iWynObKyv/Ft+Ki
AzWX6wfet0vGpVE1lRnFiHPjrKbczO353SAJeK0AuK+89PxOpxHcmv0DgCoQnLiKLCp+iPgbpZNK
wzELA2SbkA7cDHKVfby83M+38ukoi8WXB0VhVn4wUsq0wadrKvYNtrKNNRpbflBsL4/22jVcvtRs
wgY9Hd9PkOmnH1KRUN+xq3o8BpmykWr/ubBV34triIX4WGNt2n+WIgwfldssejB7DKnfiejDGB0N
/1YdvgV4mUYPaowJ7ei1ZecV5gNQuWNSvNTx17o6pP33AJ/wSUaFZ6Oq3+3p69Te5s2XMnLWlF3c
1v/cIy8+OgfHRtSlQfz7U1M8BMOtcL72jub2OJHX2i6SIs9RnjTjUZqeZXnN7VbqHxsH0bBoa5Q/
nW7fKx8Qzu8oSWK94VrhT8nBpjR1u2hnzmJDX7PgYy/FbhZ9o6ceh9BY6hdL/MiynyksedvXSTMO
Y31Q1I+Fc2+3oKDUVYaesASG20r2uJ5cyXbO7jYkyyDHZiljavOUEJbzbxtiCLlLgSBsaVO2jvIB
GX7jW+MMwU2phgHy8KmyhzKh3+ZA+1zEdzGRvLwKXtPkxSrgWjEjBsncUfied9mb7ZzGgw2hy++P
DR6mk5APUbEbjeYFAwmKRWHyg0ZgspoS45tiR56svEQj1b7MbQHj4Jgea4dO4E5cf7KH75Pyw1F2
iQ2nQ7pv9RcJdEU+FXdxfjM0myi3Puq5+mikL9ZABxl5DI/S3ZWocJ7AABPmbkrDgyP3jO5ryGFo
9WaiHVUBB1sLnyWqp56AqLPRMyO7QbPf1ZzSuDLsWUtXe23VgQmdreEAOixScqXM0DkzhvHY6nyk
yKrL7TChgJkYfrPVI1B5CBB3yieh+dsmzZKnuNWMO5EnxUOcd/pd07a+ZwKP/e0Dm9IMZoGIjoJr
PgNH5nFshEkUyJhdG485CtYbvctsnD4we5vBaJeX03mgxOKFWELpT3NmFOjpapLtNJBHkTMaureb
sWgzSLDDNUDEWYOUyeaUJvTPOppw+xdbx4KiqyoYiB/DVNr7RORmD5zZTZKnLk1Zg11IO83wAkUK
vCgAoTkpXyM/+2bmheZmVf2E4Oi2ihOvG+Dda5NVXclczkP5zK7jVKduwcVpeRsUET9uRiQOisLo
0fnSpGfDkYTnY2f0RJtF+3l53s/PQn4hU4+eKWhkoN2n8461TmlSHpePqgQ7u3HCGq/efFhr5rXc
+Rf7C6Y+B5VBM3GmuJyONKX6FEpozxwtNM9WgQDaCPW3df1wug3CLYU1/1tvtO8vv995FYQvTs4B
kgjANSCwecLfhCktzcEXhcl07GGIf0gBKt7Q/soR3FfGY0ZRG2/Xssfyhju+Lknf8kZCwEqMhddo
AXAK7nnbDlbq3oQF78pJ1eEY1cdfLj/mecJqc54SCaiFzNj+RZ4gcPeIxtpEv0Pzc8hdtfKYlbV5
X+iT8HphRGutw7r78qC/+PYUQUAhg73mNrNEC2TouVV+r/BFuDFPg2JT8cYPAjhAd2WVneEE2Xew
zUFBQr/h+rRUcxylEaiW7YBbUSMTrSLZfEiq6X1SxBOoS6fRf4w1Ql1OkTzSBXBNzDI/F44xbHXE
FT9XQ/ysBV216RpN++0MDW6KyV2Ox6NasaSRqUlahfVQVEfaG8Faaw3JLYYivRLefrUM527f69ky
f+fFMkzKAvCMUVZHUU8gi5JwvLFR8XMV6IN3jSbpm2go17LaiA2JiLkSVo8eeFYd0YvQ1rTcsk3e
yp+hnk1eMjuwjPEwXHvI+ag5PdKRweLuTseQmaAud7pX7KYFh222+bFpPwlUvw6qX1UHPTH6T1kG
bCYLHIiQ/mjcTpjxPDS4r6zltAg/tXJ/6NPf9p3UZt088A1UFeiicbs/fR6rUdELN6riGEJNe68b
fXE/2dGndBDOJ6mOrKduBLsvCftWqsLkaJuh+aIiGor9YP8xEhV9k1JOfv+omkV9gCXSM+F+vjyq
2gbzm7amq5oEYfEs6jzcdFk8rS9vzvMDkdYIxy+YdLQfwHyevnsLjrspgdofLTsNb5HsQvrXxBn7
8ijzslt+cdxfAQtQAUA+ZBF3kgSkg1zmJWR87kMQKst1aRvTypRCgPZD9JtNkvmDMha1aBJHDTDr
6Uv1hl1MQ6HmR7zFmhu5lUkAe+tKL/E8rBFnaPSSt8xWLMutpjZywM3bLBDqCALI5fVjPigJYmjB
w+XJO9OO43UoO81tLI7sWfrs9HVUZUKxSnLqIwcZQh6t4u9UK9qaUT1uc3QhvheVuhNNM37phlF4
QF1br1W1GLlo7TmysmsaZWeY2fmB5uLUnN4gBmUv0puiAYcR4Sp7rMN+1+qGa0cFUl04DfsQmtNY
9vK0155CNvIqd+S13PTOapLb9iO2izP7U3dyGvZ57zoh2jUOEry3/F3bjdOmW0c9qricjUb3xU6j
1kVfcnzuGkfe17moPDlpqskNNQGELkm1r5cne04PTlYq3RzSkxnSTd+Uj3s610U7TEh+jvJRroGw
6OEkstnH+dAqaIWkqS32HYjM51wpxF7I0nTlrDz/1rRIkUyjWa7P5LdlUc5OwsqZokQ5JkMaP/u2
syuiadj5ibYBbQnivav9LZJfX7Iiij0j78yVhaeDOg0NtJk+u9IIPFvkPM7MWqLVjh/BmZVNoJgN
zaVUOdLATw6JGoS3IxTAlzL1r903zyLRPBQ9R4h3rC8kcE5n3m/DZjScXKG6kE8PkmHV3qDSJ7/8
fc/SQ0axMWmlJgNbAjbJ6SjQC5IQjXv5OBOEvURt0p2WKz2aY+NwZGtVT6VhdOsS1fUrx94ZT4BG
EEVdbrDU1aAKLEvXAMbLznaa+oifM7ZyaVx/krAKWQ1pr96UjTLurND4mMmAEaM8AD+J2d9xbEP7
abRwlKWh3OEfEvhPCYrju6LD7Devyi/g1h+4pcsu2pXNYXSG9CiFNec4ZZmfejJzThBJVHcF0lkb
bcCUtS+kTQFKYpVkhvSZtom6GXFsvbKUz3JNXpcqLIRV/qFZskjEk1w4HZbXdB7LCm1U6lcra8Lt
MxoV3AI0p0XbyoqvFY3m0H66fxl1btEAJ8Qa6MxL05rsOO30+ljX1RZkh1V/MKgASkUHTHrdkluX
euyp+TatntHGcfv+0EDIkLJPQQQ+PH0M6no1h9lC16l1Pvo9ohFqMWug7aQILyvnpejVTdxEqyS/
b0IJG4QNGs5hS/dDSXeFr2FkidiOaDxbj9eByvSHaB/ewTsPYsOTmnwVdv0msqINbLydlfRruLgr
FPFSIAphhe5nFu4GPVvXUbKaE8UEYcSEv+Yb63jYNXoA6BPIChhje60Z1SazccPm30Ev4wFtb/RE
rHxpD4J7m1iKFwdfZZ5m0Letqm5rf9ym1EgQkaq6MOJghB5/eY+dX38pcNAfs7hXznXjZUs6M2uZ
XlUlH/12cgtpwn0Xk0H025xbSRuD48hsbQdysZVqJhX8l3pChDIuD6Np/ZS0Mt8nRmatfFoUHm7V
wVqCdbCqK1u74/p2TVn4TPcCRDnSX5S6WDOE/qXbhhPbviIlKiUmo8l3WSHKW6RaFYqGvXSjT4Fy
H8qJcENg3Upv62u5avx1nWjKDcbXn4E4HDOLFvksKFN6Uxz1G19zsgctna6dvOcxEowBLX7KvHQd
6EOeRi9z0hutHsFLFVQLVmM6BJtRtcrHy9/vV6PMxAWaNSSetK5PR3EK2eggB7bQ/Wz8xPI+XZky
Km2XR/nFUUc2A2oNeaS5JLZMCqs2C31Zq9sHvJCsA52wzyqGCG6Vqj8GGU6fpqf4PnZb6nJeXNWI
2FjRhHV3EIsb5le5kqOeNw64nIIQoKXM9Ql+9iKrydPKqAIpLh4qJ9M8LY/7o50h3Z2JwNiIMnzB
obhb94D8vCwn9ZKqzPJE3Dxdnpfz2Z9hHMwHStdQ0JfTYohgiDB/yR4mx3pxdOyZi0DOrxyDZ4Po
wOGxwEDKiR7zWZMkc+oAx49IOk4Ib97CSaT6Vw/5lWh8lkzNoyBtyOKHpMQF4HQhRYJlqimjdJT0
fFo3SVesWzPvdk4BDsK2w2jTit7cS6NtbcEISlcy9DMUE6BI0M8EobnmAd98sZA1dcq0yOiNe6MX
KLJjz+oqA5Y1ZR4GK26eOiwt6oSuI6jg2yMKaiL9Pjqd5oo4edBq5MpqNR49RHE+Rl0HkCiQOuwV
K0t9GJzI2tm0nW/iuuvdEb/39eWFcHaAcvuD14W4F8Yzsxbw6ezlQ5o2TWPExzgtlRXVpwxOVUTB
qG+2lSL2pmjla3vy7PhEdIazetaT5ZPx5U7HrPShYhpp8aRYKXkNniYPfYR8iDXk+jdLaGI/5NSm
lWky7jDFwOfSN4t9PQl7OyLx6F2egbPsk9okm4CHISukf7yoZjgI7fuFmAr4FjaWK4bQPpaICv+U
Rkm/svvPNwSNMxUbXRp14CWXuy4cDN2PJeAKpZTFG6ub4UpIKV4Z5Sz7ZNZYlDBR5q9KW+V0els4
DiO1gujoW222iUJ8UGMkzDZonQcfyrQXH+PcDzcVba8rI59HN0TBMA7Feguu43yLPB06Hnpfb82m
OLZ9Y6yGUG7vsGGIMCGMNrk+xJsAbqdbJWG+tzA66BBs9KJM775e/qTnIWEWOOLABUBDEX6JFvOt
XqdXU6dHwwAngqxIs20My1OisX8sohHZ8IIGT673yCz7tXplFs63FJcqdPIBUL4KfSxy0l7FKmKS
+/QIvSZ0M0hTW701uhU78F3UxfY6U6JrxmrnNTnAD8QfW+ZWQ41lWZFGEnVC6MtW7zm49DUJarEm
0yvSVRPrwedAktNdKE+Q/HNkT13KPqGbDy2a7IEZ32VFrHp5MxU0HzX5i1G0bPq4iLUbLZGd391v
M7saWQwY1jRcgZafrpFoyjq7GAb5XpfU93TJOypOOvo9fnfl+Dn7DuAzuAQBb6FMC6973o1vquVS
Cl6iyBloko5Wmn628J7McuQnqir+4Kf+tV7y/PtObgXzeHQe5gLULMG/WPxTpWcVrX75Hvpp44bW
IDwzSJIrb3UWruZRkI3mrkP5merr6VtlceIjGNfL95KUooWNQdxeJWK7lNmnKxWu8+SJsXToLK98
NgLJIjQWg1DSdKrl+9BUn7QZWIvDS+zpIKJ+6O3QbbtavvML9UmYtauCtS/duAqcbZDSLc0G+/vl
bf2qVL2cYR2cAykFzQVSx9N311q7EoNTyvd2UIyrzAz9NQyO6KDkWusmsu9sIzmMd5MvRz8LE3tM
F15y+MVRJw319iZ11rhq1dsqsBoX6/Fs49Oq2Jp2Uu5Qm/w+mEm4Az4pbeXY+OHHcbEqK3UkTEna
jdHH6b2Y8vClNP3xU4V++y7JVeOmFbp5LLNG8YjneLDqXXnLQeY8K1l71WJnjt2nM0ATE3AO+QYs
NvzjT2fAsvIoatUChqHSmiuzhz7ed8pjHKmek/fGijHNVd1XaPdpduCVlVReSRjOe+WUFTBsIusC
GTSXW08fwTetSA0y+CBqJh00Q7pttaBel5U13KTo9R3qMHnppy66yWR0BHGZLOAeRBqGG3EqbpOE
CdWCSdliT9v9NJtEX/l1tdaGBAp+VAS7iiRnG3Fkr0uyn3WvDPJtbafFoRRa48kS8vveNMKqnEbN
vMt8obt2nkq3iqaUmC5mxHoL3SaRPVxefb8IsYiDUCefNX0Qbl/Gk3KQiqgtY1g2oyZtdNTofVOr
EdsQSkm4FE17m0pOtariaZf001NTJqtEw/9W7mpjn0b0YEkCG/+J/qezoqhxbO1euxJdz4MeDwkP
hGsVOQYHwenXsQNwVJVdS2DF9fJQjyGyiQnspcgGoyKqaHDrTpOvnHjnkY9KLU0nSl4OB99SfS/C
j6iYORnHMgimJ3TDqjs5jK61+Oa1fbL2ZwKSBiZz1gRBBG1xrqLhXPISiCjIrH911Pt1PvTxuumj
EkDpVR+C8+hHUQGRLtIo6vtAGua3fnN+2CaR1khG5RjFBRrfRW1SE2mH+lPe69K69CvcCTRxP9aK
uo+00PDiHO14VRrqlRolwxOwt2up3dnXnR8JQS9yCwIbDZXTR8pqdECsETUdJOg+8U/qJWmRfktz
YCqBLov3o39NjP3s274OCaIdAR/uOa8aum9mAZfowRxzXzmOwgi8BunTVTTk/e+WgFFComc5C73S
JKIofvpisox0dUxD9KhXSrCxp8T+1CLfvkulXHu6vI/PkkMyM4ahE8UEwhZb7JCo6COkh5HSk6u4
vRfxTetUuAE6jpR4CAxpskeLfa2i+H6AKHxl8HOEDE5frwKSVINotywxEVOMqZkwm/TYI4G3RX7R
38WGVVGQUBTIm3hcyeu+lJ9lOyzWXZ0oOBXk3TqlKO4WveF7QWCOV0L6edo+PxSwY+ZlphUueet2
3Ekc7GF6FJpe7ylqy6s8z51tHFSGG9M02ney+i40Bi+WseMpRLzz1eRaWfUcC8ZjUB2ZJW64RnCR
OF0EGpBKrH765JiVyt0oi+AOvU1tTZYNkEkp81UCp2PltHK8GjIcvpM4u5Jcne8vsgquDlweqCac
WWWkUxBztHTwxFv9SdelYN9EKGdJYdGs0PNaJ1p5bUv/4q3BaQGQhqMjY5Sjzwnfmw2WINnZ1Gme
HMciq5BiLZwvVShhSdfElC57WwbeQeUgomLGIq3LdT04FAkub4rzXX76EIu8IqVGFFdVmxylWEib
0pSidZJHwfvfHgWCPz0eGrQQ8ZfwsLRxFClOo/Co9iEYO1mRVn0GienyKK+M1NODgjIMLUOo2wgB
UnM9nVExynrZjFl4DJx+xWGO19aHRBMruEqbwfjkqA+RcWi0D3qfeVaku4BoXSdpV6OE33B7b/kj
mswCs0LZbcSLOsX3WnYw9B9toOMa/6SG7/0BZ4kY6GXbe3YN1KRMdmTmGzvr30OEurWD7kNRfckx
SltXxVcUj3//e0EC5AwE28BBsGQmQ/ppg1aowRFflRs7lVT8IuqrGc98Y1lOpA2IEDnBmSSwzLfR
mR3IUMrwGCNevyuM0fJ8WHq70ck3oWQFa2w6Kq+3I8ezwNLtskRVXHAX9ZUv+ovVObO+wDeDneUy
tzgdaoQ9nBaNkWPfRRrNDRwH5blCenndnG9+uGWsmzkCIFm7jIJF63SBsLLgmE3Vcy9PzlNZW82z
RKDCCUVYXHFYwO9+e1DSaVAq5PWAt5YJfVgDogpt5IUmuU72E2YRNwDL8WDxh00SS92KTPSa3en5
i3IlZiK5quKpDcH9dH/U+hDSFW4ylFXABxpmZHyQ7alZ2dmgrFhGwY0o02R7+UVfrThOFxOjAk4C
aAJiDqWK01GdlD5aOVbZsXGOU+57SojJoZGgOpa6OQyDqd+08LSz5wEMrtw/JxK3OX3t9/vC3xXU
qsz4vmn3iLe4lv3YiS966XjmOO7icadoONRA/4KbleYbrQ/dSHtS0jstvLccysCBUT+ak7IZZTDr
deLiM+sKjlVHpBu/Sbc1cpmd0qwaJDOtOn5JAT6vxwTMrF0BWAwbHIP6qt9dnpL5pvR2RihJUKHD
ctaakTcAJE9nxJrY23Iv+ncZh8OulPFGK3GE3Em5rNGbQ0ehsTprnbb6tRD5mrWdDI3eLWAkkvbZ
04FSwunQtpOGE4dS8g6xTNVtEKF9ahPjoVKbYI+HCy20gLn27dRfaxHb22x7fRc1IMlTc0Qyq0tV
rHlNccgBDXhZnDqbkpBp4eD6NKVYbw3+h8uTddbvQ16Cm789Sw+yis78HochiEO9MqVHrt47hFSK
Qw5c6liESb2WCqPaSW29Sgy5WEk9Ccw4yPba1yXlIbKFsxsabI5bSurmqOI53ina02h31arJg/gh
VSP1ynI/S/RmxA6kfAxKiKA0PxabLJcwLLS6Snu02kI+TPFYbyAS5J9AmH+R/BYlMoQMPFn187tg
sg23NJ3WQ4HY35RYVXnYKnUeFuLRbx7BwPbo7M3X2JnBQaX49MPH+STlTj6oj34ehOvIlOpVG4T+
lcrRMmC/jgJFBoszePh0aU9HGYokzPppttMYRbHBgo9tV5bN/vKSeCUHvF3FFNkAXgHt1l5vDstz
oUuVRGkSyXgMLYUbmW1+SDBIyMI69QbLop9tyy+oBBz6WIvXsZ08m7Nex1i366yLivU4IADs2E21
ztMh3jmZoxwQXvlY4ejjtuFTGIoQ2WT7fWTIw6rTsvxAvd1c6Q0lVATnKYcFSrjOdKu8dfzU2IVh
kXnKJMUbirSGp8uphYpngwIcptVeVur6sx2biafHVrmOZDu5coKdbWsmhNmgs0CQJR99XZRvcklR
9JPTYBn4SM6zNjZov3uj1+3FmnL/zeDld+EKqt+x+NL8EE/+laNsXjqLrzGj7AHwzGVJbounHx3R
5UYNq0Z9BPi5g82pV9bK1LcK14bL3/2MNPb6mqAvEKeCkA7i+3QkbBjtlCigPha39tbcxvfDptgr
GxjXbrBWXHmTetq2+NCtrUdjax3kVbYNVqErbS4/x/IcXT6GevoYg9m2opNL9RHFYNdAFi4xvmjF
tlJN0KXX1jq/62RyZ5quNedgZCjIiixeWdfmqkqI8tqgZMadZQcf6sxxrtzCl9uWxJxBwFBT3uOA
XmrgkliVlZ+kgKgFzoq5iMQaNKu48irzQX/6KqD65owSiiEWEeYiOBh9iKzrVGRHsw2wcoZzjTR0
HswMfX+FcMYXWgTpQwl2zpPi6driOX/HGVP4V1WH8vaSuUeReISPyuilHJuwKMd8vmldM7FcjALo
a0YbYMY7t9kp5WmnSyNNqAClCFAcqeSmrTsB990lXKwfL6/AV4mMN3P51zjUwtEDoSbGnj8dx6qQ
yQDjlyLUCA4paex22+fFo5oZ3+XJUFCoNMXohiPCUXDq/NXYm92dUYhijbGSuUO3sF6VSti7cqcI
QmSzQk4QYGevhRtdTrZcAjdpJFYyZsueE1jPihXfRXLsrJyy2YwaJffckYwrt5tFYvTXW9Ejop81
g7SXUgojDHK/yXir0gkeR53Sb8W3MiCFuqj6CFcP0KwsFNn+vQ39Oq5Ot4goTnZFq/Z0Nh07GNrS
qdJjQCnvvVP02cFv0x9mkvpuLw30zUR7ZTP8YqGATgGtTHGN112iF2K9EUZfiuTYWHq488fJ9hIN
mtTrOvmPE/HI+l//yZ+/5cVIIzdsFn/817H4kT011Y8fzd1L8Z/zX/2v//Vfp3/kb/79m1cvzcvJ
H9YZPNLxsf1Rje9+1JgMvY4Z/Mjn//N/+8N//Hj9Lc9j8eOff3zL26yZfxv6Y9kff/9o//2ffzD5
//H2t//9o/uXlL/1f/gNQfvyj5fs+z/cl+pr+/1l8Xd/vNTNP/+QTOVPHOlQzkG9ZMaJzWdJ/+Pf
PwKhqVHmIUujEDgXHbO8asJ//qFYf86aShTRiYQUtGcNuDpvX39k/gkumS4+lQU+G7/yj38/5cNf
O/OviWdO/v7zW1HP5YlNIYQEhMdgFPq31CVPlxy9HJjkUTWuki7F3Who6wMqdwQl8KkYcxcO2lkG
NtibXlbau2yyUUBt+rHU3bgLrX0nguKdiPt+F9pW+R3JvsDxwtLG6VI08vQ1Bsm29SepzVxryOwr
EgKv8PM34YenpwM0U+p48plFsAjlkkyrbcyNfhW2xvjSD5r6FJsGMNHBwWIqdJzqAzQ01c1f/eDH
VF2BJ+EWRo/cZVb0fTWkjnAlGhq515OvGm4rxdp7vKzWWe7YmBTaxvtKGcRz2moxuV3UGt4UlrPF
X9p7ppVULfRrkJUTfpzyMcD/N3TlzB4fzSgKb301i/fOWKEE1Kc6FsHNGJfbWsjdNdTcHGnPpoIb
LsQsVI3OaiVKq3dpYubDChq/7xXATt12kBGDK9BvfrPUf7FoFnnH66xz7aeAze0NJs7icBF5qisN
nNWVaY3VOsm4X9SSL3mq09muVfvWNmizv06a34ogd+Jbldf5z+Y0XJyGnf/v4gy3sxk2/D/Hmm2e
vGT/eGq/fhd1U4lvzdtI8/ff/ivaaMafqCZgGYYW538HGv4rIZ6MA1wMQg5zxPh3nNG0P6m3U6IE
pUIzlWv+f8UZTf2TihBgeKrC/K7fijHzufXfa9N6lXGl6AIvBuYgFe5F8igKeKBQAWSv9DGDK1NT
9xInqry6b/coOG0i1b6dLOUjytUPlU70Dtr1mFt3swrAOm/qGyOlFZPHXj+B+5bMA1zde1Rsbuw+
/iCK8B6D5ffdYA5uU1qHpO23XVXv0KxynUz9OsrBodLld7kek4PHDhZ2qfE9DXEa7WJkkZSfpg2F
0q1TBC2SpNjS4/5qxbH5o+i6OnLVSVXeD5nTbmclt3sDevihs3Fz7iNF2w8hh7OcmO2HBt0FV1OT
4QuaDOpq0NLCkxTJfgwz82tcvwRxkR+DKtJcLBu/FbIYVmGEJclY1emBUnG3yQwrxE/UCnd6RK5R
FCoBKWkCe29qEWh6tBbeDWOMBaSRf7PCHMX1oFFWEjW2e/TrjU2eaFm7qkpMT4nCPpBkxBB3cmZ9
LOnRuWOLa4EZSL1X1PgEoL+iepoMFjSw/i9157Flt9Gl2SdCLXgzhbkuvSFFcoJFihS8DQABxNPX
BvWvbuWlSlnqWc8oMlMXFwhEHPOd/Z2tkvhCNhPzAq42IdGuu3jUZ+OzU6fJ2PFDwpOXqhHZU9D0
5wmhf9jUDK6MS5R21TFYmsTt5hsKYFHZuOeciNOrboSsbvyyPfvWyDTARzFN5863wpQZPG3sQuaj
7osCD/ktT6MyzT9iXMkPdPe5TSwYjMi26158czLv0JrzI8/+89qrRPZZZPif+q46qGAICxs78foo
Boqz3ovXBJHWUjNq25BBgdCeBN0L99bItSUkwnpsh6393Jcut9hadtcKA7DD7wLqUFw6uUoMuxdn
rFarj9ZkTgwQpPdNX51HVY+HtdW/rLTpP6Rb/yKyTT+taVk+DNWdpXUXJy1/2MuNQPTJ23YApVrB
LlAV5mXOy1IC5pO4aUB3eDSd3jmJGbz3QuM25RKbYaEdMUvsgZbtwKiizdJsv7MQtEh5VEa5rOpg
6ml/04BDrlOvuSMahWw4OLfraDZny97sqNBtRTVceKE/ZQ+2Um1I4QqL6EB+Sjmk/zwL/tW+/P9d
ZLdHQf/zfvuyfK2/fR2//3WbJbvhP3+GdOyZe2WDYBlfGagR+zThnxGdof/XHksxEEBRc+dJc3D+
J6Dz9f/6WZNCbI77Ap1Odvz/BHSezR68xzEcAwwUsHP/m832bXJLIERTf6d3oU/Z08zroXxNW2dV
Cd1INk/IB6Pz93K1hocxcjv4sLfGMGQ+PNBM20iwGTO71Shjeb/95Yb9TYRwpVX58zJAbe1dxZ3L
eT2c2KK5F/gxcxljwXxDulJO5r0OMAlYCpl+KRRO6gAa+vrTPLgMoc1jgHq5dLHTPs39kD6QOnv2
GTd1z4rsPBMXtxo1CvPbsJT8IpbDj+9cM2fdX04pYBHspohEOPK47j2ueRsKl+jujdbtrMTPFxXq
Vrsd8fGa7jtX72+gsDkIqdP8mS2sTLS5dM+N7ldhOdjGTbYgQBvLdPDAnqQAUN65tP2A/L8H6J+X
xrWhOkGv/Ocx/dce7axz6wzNsBJHGs2Nt3HSoRsuExopy4Ex5qdSFdYZ/qmIFf2iU6GcMcZRe3iv
7/c2M/7PhexyFN2k0kfo/fYeVXIYNmNAU26rgL3NbtL2xzZq9aMD64ppa59OY6qUwl92S/9V2Pmf
z6asTXxLsvKL8nAEig1ryeP5uBZz3+uy0g/FZ0o/VIu/7roApwJ1Msxz/O9v/66WYCgFFinyyqsk
Scxjqku/txKaxVYCgogzRyOdPgk8d0ryoQbOYuvLcJSz/SznzeCoXZsnr0qD7p27cNWv32/DnkqS
rtOEIDS7Ll+5yh8deidmYvYYZx4KDyxrTCSC+V2HW4qJOwjEsctYmhtoF3etv/aGMqwIX8GMJPb/
7Iv/m9cciTMBKHsXJVcu7FoPJG23VWklIAkN9paH9iKGA6WN9C6bq4xwgjbiZ+SJQZTJvr4v7HT7
sGjF8Lo4+qF2Wx3nxWXrP6PI125XDAriLdjtU9SUvrMh/bpuf+6LSG4o1u+uGm/X7VSUGDnrMkg0
xrKscGU8IALW0d9OY3Zn1ml9j6jUftk2BIDv3KNf3l1qxJTGXO7TLoq/HjTqBpUu4yAKVEW6fjBM
Qp2omwOsu6XW65+LRpi/GXOt/qiCfD2tnZ/frGSKh4oQ8x2u4M8W8pt9hCvYnfJYQ6g4f6n2zGVW
6uuWrYehKGqiw2F1eVU7trVbprzUcwtUaLuY7NAPaqNPzSTuIJhhLFY/iCffUE+iHqziph00Y/mN
sCnu2szRDmJUzGyobh6Xg6Vvxi3xfrYlndms01G0nVeHtseAfFRtK7yid+7w/vDefisYaD4YMiYi
2SWvsSRlTfUFBMpysCHEnpZZziejbetI5rKIl6GzDhaGKsAezfL3dVm0k2+sy3t79L7zXV8ELUK6
TQYnE394u8LYkrOC9Hs+mG6/qlAQINfhopfGXTB5H9qmto///LX/5mFyuNLjorqLlTKF+befaM3j
2htbMB9WPA0/61bXMbFZ26+mXrd+PBRqJszv19tBdf1twCzsZXNUjoHJ5D21XfOd2e/646IQTW+b
WX7sOxdU9uLc5MbW1VHeiObk6HW2AGptOgJLjQ63a2ne7//8Pa4aq2xoe5CAuTpRFRsJucrV99CI
W/0K+f0kEEbFpGrTnkmIT+ifhpvOWJxTGjAvUGhZf+pVtsXIlbwXKXpqs2N/CHYXZHrl7rPNsZc4
FDTDobL8h7SylrhnB33nPLhCA/y8YuQ9JiIFxq5oJVzls3NAwX6bRnnwGSz7g5SvZJpBzg/OVm9P
eZqbJ5MXBo9es3n2NPl7QC3p1uxEGYtscItElZt26wOCf+18d3owkY/Hk2Y1WrimavtNdasd2qpd
H8p1+oCTR3VexvROoxOOEoTeSKhjp3mP8Ur1Tgz06yLeXyPm8ndQFeOBV1/MnPyBZM1YEKbr262o
tDlZrKV7IJLbYGMjVv/nZ//r5+2KS95eSpyYal0XvJ2Z6kSZOuvBXNf2kzVp3wk69pbAKL/pWYFV
6r/+vJ33Dalwn9jm+b1damO/NMyazfJQCMf+gPFL9UNTq3dDYl+Evhycdzbcqy78vlLQOewOmJR4
KbBfs4i8qmz9TM+2Qz92sJAtL9NDvH1f8LYa9GhbvHst59wZZm1JbOkZBMJz61Rh0OnG4+xN2as1
2Xo0TcB+//lWXCcKP69sF+AAMUbRdP3WyakP8JZH5RPUVsUIKuC7LCVPDChl3K+THyQNAwA/pgkz
LwsQTPLvP552H5Ecbz/v/tXm1Q2NnZui2w5Kr9YPutYbX5zAOGp240/JJCYrXrXpuy+c/pKXmvfO
l79iKP35XHg4PB3UT/u02NuF4Pu0d6hWyYNAwIYZ6Bw4r6PdDxHkeTXHpRKvwdJ6jxOVkSIPKBTr
3oJXtONXUelDtw7nPtVCt6ynYzG37wkVf3k4gIOo2f3U+pNoXgvf3JqR0UYfrINLKHAa7dJ86LIu
v63NYfgkHet3XzbDc85bdWhr8a459i8hy97qRQrqMx9Fqnod7xZi6JQVCOsA98fUnrVu7j5IRmIk
pHzeqrgeOxcLt9Xtp0SgWCijIuvGk2HkVQEhVkz/OvTngqhr72QJ+J+AOt4+rixVOFpVrc0+Ie0y
XCatoYTUTXerVsnPnjHdzlprn//lEuVDeXsJ+Gm0sBiuepuNstM1sCjjVJmwSPSCxfhjcmDWYVDn
He1FNr97TGif8Lrg7zrNfA8L+ZNL9CamoCy71wZMFJaErtcqqTWXrpkvrnuYUogCYTUpVUbYDeIK
iIpouIydXjbnrZgHJB78CCZ2SycfrclYBP5jQ7sv3rTp3nl3r5pGvD1c196iJCfaH4tz9TgKNEyT
Yc7eIa0G2qGqHihiBUx74t+pLypP4CN1a7RxY9q47dzGOhaLEE60FJN7poS2GNG0mP52CoxOBYe2
2sgerEXTvbhXufNSFLKkLVPMKj0KaTYwQ3OcBd8LHN/2TPbvwdgttQ9oTUznO9f+IWPX1EZvTNRD
kL2lp71aUoP5GSg55Eu+UaZsM9uNcktMZZQGEG27rvX0yKtsp0o2cPvTURaZeDBo+NRRj7ahj61t
G96TR/+6H1AuRLWI/wCQJEpLb9e/1zGnVDTccIgxVlzVm3OeZv03fJyDO7PY6pMPmvQb04bHzTWL
wz+/B78c0ntngAgTzeY+nnxtwGOPeZ5WReEdAmlpz0zALI9uHui3lUHyoI/p8E5X7wrVvj8W+ASo
7NClwicKroU8FBiEizrTO+ReO3/rNWs91uS8sVba+m0K361DWOdIRJmMYvkZ7KVqrbqzWbMReYzZ
3XfKq2Iny8WN1Tj9scEcSkvammpIg9btU+7hIic3QXy1wQz557t1Nbbz8+o56ulm7ECrHQzy9lnl
uV5q+lzoh5YVfm+NwT6JZ4mbLjOyj81KzluvWt5EabFNtwEcd4r4G8ZZa+9RPbLKBfl7lbXvxKxX
/I/9siyO/H3qFUEDfZP9Kf9FmjVSMul6ZalDOmY11jece2BizLT/ULh22v222rneneVm9Hlkm4vb
ofsc3dsJv8nLhBniEmqalhWhmMvxLtjMjJZwo23yRg4BQnVrLBbntkdY//9y4Zj8sNG6lD1gJb+9
cFaC2bqgOg6Gv3p5CAJatnjWusFj67np53ZCax+lRt1SPmRCEwmuYcgvs4BosR/VTGY62mLkUSFa
mDyoxr3TnK4dsba+R9zCmHf9Hv6x7134HkO83b05rfCNRGy8x37XlC3ZT16+GQZU8AF6fphZxvTV
qfwHo7ayp9YAxttkvvbFHoX2lJm5ePW7Gps+fW3vy4kX+511+TeXs6emqAqYYkMbdBVxTdZC1kHM
f3A9uR2yFLLYbK4oaF1H3KXCZVZb5N7F72Rw6bRpva8N1dzxh7Nnbtk7As1fA7B9OIK3A0df7hAj
2W+f6oawx2zESoRTdMfaSrcqgn4onzU7T/cyhHljZdV4mKZBh8A8zh/WagUUZIslUSgoI1GO6rGz
rToKBPMy/3yv/mYH2sGaCHhQutEY/XkA/uVlMds280Z9UIcxRQh711G+DgM3LfpHbR3zDolMkXu/
QWiYjo6pSf3ga5u1fsEGmwCobpgaO+QwOIw76mfUklPH7V0oEr6+7ZKyvLkos7W6uPcG6BIDnjbd
oVYFYWZB1vLerf6bB7+PLBNNUhxhA7i61X6P/LSsFuPQtngDFbk5koa6/mEtsx2G4Ah1Z5nEEXLJ
GDbQ/UdrLN2TFaTiWNUc7O/c218PXQ4yetTUstHO/uIf5/L0oPuzDnO3UecS9777duJpxPCMFc06
y0imzRJRG5io71dYyZYu9Ee/WdtDPiz6aZrkABWbvYLMJAvoEOfWyAAsw5KRKhqZhbU1a6+eg8ZC
NHn5ZTCHQ5eV07eiW0tQRp778Z+/09/s+aSwJt8GixG0fdfpxFhWm1aN7k5Yd4yH3KhgOI3ZeAja
uvq6eDSRswpbNFMvNhobafCjyOQ3HkQfK0Zknye9ek8O8reXtOsp2eH2yth1jaJETWRW9FuwKZnH
29EV/W2xDxhRVlaxuRjb0a3r+RPK++yefWGLV4K4UBsNN1F8FeZB2vesVvcd5u2GuM/M7/PjQB53
2ufbd34R1rDCAkoPuJe4v20YzTBD73R3xPRLAnVd+2ALr3kn1bsS6+4HHyVf1hp9MToHhBRvP7Vy
ymVufHKHfMjsI4VP8zS1tYe5c7MejbxpbjDf6T4xm1ze9EJ3/5BW9TV3FlViueh0R0SJIzqggPll
02pvHBOUMEYlVVgpw4avwUzcsWsWI9FKjQmatk9fu8UsXzlobgXW8u9yt38WDf56H6HWELhyrtBZ
291Pr79Rja8fR6KeIL4cg8halaviibbBaxngFRRrSw88cqIjkcVswj2OZbMZnNdmElZob+geoa1N
A/AXfCP6j60J2zM223JTySqYtLzfdFwDQ11f1vELuM81WWhHHCFGjiJaShM2W9W6r06Vb59AH7m0
XuiVQ7roQhjYSzT0TtvG2mBMoJCCmui9tIa2D1NeE1rhxMczsZstHysci6k/554sIje31y9O6wsA
+FVhUNWs0vpiCZHJZOkWAy15UzWR7w6aQuO0akHcjk5HQODadX1ObV3ee2atjcgarPSJW1dYUVmO
1Y9xLrD70ap1JnNdsMm6WYhywIsugArixpyAGCyeBkufCKF6opAz/lGYpgzCjS8XN3JTdUx7QAJs
N2qVFJ0Y7u18wW4bbUJnRd2qiRXNalAs4eA5iMPKVavJFaxNu5nTafiUpnbvRgyuwwVVmoTO3KU6
QpR57jjsm20MSDXceTwJZ1jOsFSmEX+isgpVmnmw2JjjeAjEpumgJuixJZWqczfOM3/Q43xo9PQo
p6k3jhbSgmduHtvhWO03Kq0y5okdr5pio3O9783QAgII39n+9hPkakGynZtwxWihoiS6Khv2gzu2
OVt60hiFwVwlc7Eafm0hQ7PFnaUaaP+go/qDwSF+sTsLZMhkGO+k67/U2vgAcy+27Y1v0uZrLbJu
wyXxyRgTzJanc12l2aVlciKp/eI+m2V7tjL3BTQBdFP25ptmHZ3T5gXakaZIkGQTc0X+XIgf/3xz
rrOnP6+KGMeHMccoyp7a/SWU6Ad2/0FlaGi2Rv6oq7WPdjO7xwXx+Scnq9+Dnv0Su7DD7eh/ynqo
IvnUq/yjR5fZuiNzW37AHFUp0+oyMlH+2V9woSucgXcjw8xJzQ2jVgpORajDpiPNMoo1dCvDoW1R
5uqju43NMyOR5YvT9ALJkOfeoSVnjxgq5YXBImnq6MJ4F8/FHbpeTwSGyFuJNZCOEX7tIcRf7llg
r05vzuiOemNWbtLZ3uifhxpeKfNw02yH7pbnFyYFJnHUa0u9DKy/LPRmpQcH6Rjybs18IY+VBMcP
IZ2kNnKx7vpciFJ6IcbR5ylvKysyWqGjy6qIu5e2qMAx+SP0zkLvp49ja99omIbC5/Okk18GIcYW
FF6Xr085bp5FiK+s24Wq99pPuaskG98k+vZI8Q5XpgyBV3kSMptE0pVrWifLvHTqnPl1Oz0GabqN
6KR857Ln10Fs6qPhJEyWdMu5Ukvzre8hyx3K2oSGnZJJfPPmoa1PqyitKnZRRvVxbY+zCN3CUPal
VCkQTsMft1tVURqLq4znRdFu/M4GUU+vFGHGb/nYujxJJq5Ip/LGaC6tatuNXjptvdjHLe++9q2e
F0EvEGWUi5JfbR3d7MFey7JhS3MNeZzdvcGE0oUpE+ZwsjVyadvaSY12W0TVwCxz2KPYLXBWU04f
LnXhS7zqirq9eHVgb3cYu89WzIhWf5S6TO9Mk61903u132vzOe0CAqJNWCP+4Wlt/86J6D86TjAD
hiuLJrbWFm8ZRQ5xaPTGOlEXG15sa2q1U9opcgmIeJUTOhRqAR00/RpZTiXycEbzW8Z5pZuf/UIL
HkWZeWWUG12lJxxFqJbx6FWvrSZHmYDwqh+1blpGgvZluVtbOY0REBgRdRKvzVO9lk4ZpowBjgkT
de6aCE1vzQP/GgShk1MYDucSFNiLNzbFPXG+l19WZrOPnjFm7UuhmUOTqLUWwyvkyFk8wtdpl+Ng
czAhgMy171VJ7nrOHM7MZFPCdhM3bYcPTEcGyyEY2laDQm2OAm7DVK9hvthUyaaiGG+6vsf8uN6Y
/CWfr3IEEp0ICj0s3EAOj9ZS1EZkFRtzBiXVpdvV5ybEXlrpY+To5XxsSPQn5H0I8Y59WcrlFjig
wT9W1TxS1cuwZi3hxUNWU3393HLMwhhriy120FW2j8KYXE5+f4Zroa/I6WJWYwVRYPayu5YByzJJ
YfY+t3MDQqec/XS9NRHh9S+a6l0Z1ryb8lyMEFKQYMpNO66t4y+h7c8e7bGVQf5btXnplPCCN3xr
q1/rozIr8D2GuyyxpKDf/KicHqypLvXcvuDL69JM4eeHU7DUwRoZhTZbkVkMxhzCAXfsRPP7ao4k
BVn1wNLry7CRNs6E8HaAz2rD5h1cf0RIJQy/hw+SDmzqZC0keTL4Ik1buFFjpGg7C2+85UEK+uzV
vJ7nSmNQJWUY9AWmpuE9sqEsUKQmY83iRe2tGEkX9LWW5sjp5YPozbLZq6LF4Ny86w0HsaqdEcoe
DHtMVay23KqiLbMlWIBB9DWk59pwosLegpdGzLZxaZvNeZlEIb8749yxvXUL4kjU45Y4mLJu8lOT
2nTZQM9aIhxGNX62zb52IhgU7QD/ozfaUDPqDphxmmkjQWVgyLNulvOcSDkWHys5+z8ksraPdjW2
Q+RoiHihECMLuBnqtrHDuZG+k2Rb2xIyz4tAflvsYGTLa8pvaafLKVFWJz66tHvHI+INqajnaUrF
S6bZPiNAXpMnRp1N1WPOipki8F/99OTlfNEDYhcixtWsCpGU3rreDEFV/14avtYkU9A5JVIHR9lP
+tRPF2mnRHy1rQxwxDwZ9y63y/yL1lSoeMy5YJ/oMOrBbbg3xikZHLc+jSJj8j6rZ151Ktkw3rNl
0qfIqf3pSR/m6YMS467CXMAl3wVDKfpkol5gfggsYf/B3cXvCEDCZiaCIOnj7t4xRGjR1K0En/XD
skZBuVmhg04sb5r0s6apeneBylH7ZhjWpDF4U2keV5xj8TMiIgYfX6/Zh3nsG7D0dO2ss5ul61kr
y3o+V/PQvQjqAEZoQXrZ7tZCEzOL0nGrQ60ZEhVsoJoqHjy452z1wqzDYeOccailTRHEZHDa1JAm
L2xGf81jy+mcuKq0IYPAr5t5mGazr8f4UrKAc5HZFwv9aXvRiE4jJ2hG7n2r+um4mY0tQ7fXzdfK
6wQzn1rBUT7XMhgvXT6r6dQSmxKxTfNrH9T9rhVm5KriHU02tzQeq7xxPy2T163HSte3GSSLAG1k
iTxPRGNa6mGqlHSZevWY6aiEzRab28rVIr7LWtLPK6QXT9WYE/uV3YgkatBRZpTGlF5y12skZ3Rh
/pbj/DRiQhQUOF72q0iTzqmnZ7l4qWLMw5M4pfF7I5v+aniJsVq9/0TvYO0Oq9EHP/Dd47745kCJ
0vT1XoRMgeM3U+YG/xeQy/0ZHOB6o5aFWTh/372AfGScgsi7axNd4whDQDYFxbdgpva9SSR1cSWH
LTuUwJu7w8RfWad6sRdgrmNpXEYTV9uklXn9ceuturyR1L238+h79RZVZgPSWNKZvhRTTazj11hv
nVNXof7Q5nqMgrm1p9Djtt5XiAv9yGssk+CHEOtm8zpStaX05hzbMeXoiLdd46ZzNUXrMxPretv3
Pr1ZNNHzoS/8jQLZSoH5klbo8JOWTghRQUHByxLKfUZ2NC2R64BzfG3qHHxgQ9ssv4Ei4n5Duxb0
tLzNKQ9z/EdLahHZ2IAkH6av+bTL9p3Z4tPI8tVnT2s80ERLgPDc75RwYltJMUWWpeotXNZhey43
V01JrbT1+7x6+lfPqJ8y3haua5iNLWJ3ocA0W/VydNGQz6EO8eCJ4Tc8JfYqN5I+OlDGnVbqThG6
WaXdAZujXu4F66LxGQE4y4rhgeWw2p2GAN2vvRgBN16M6eb7l8mbNe1UtjX3Rjea7AM+DhwkVOLm
k7RFnt2JrN3nt6lqNZHRdwwhlROqljM1mfXcdZk5Pau17bXQU4P9w2vz1TgQ82n6k9JGr0PFn7rp
obHy6ckOaEQlSyVYqYQUREctrJIsFCItAzJ1lXUMA0zBhXPVnmJkqk3LdIJhLKeW0YDlwK7himSs
F3eLQGYXZuQtlOROqdxg+KWzZT8NgyVHAFCVdpocOczRwEYerq6UlNfr3u7htve+ffba1Mi4ihGw
B5Pt2mkefTV9pfCp33Wu0LRwo2lZh5mvRPeYNe6cHvXezWlrGlalhwK8/BJafQGcmvgnOBSdtqoj
5JyJAoQQuXNMextLdUhMbnnmC7rpczeXJuiSPlV3g9xk/mD7izMi6zM0/VhhUvYHRSdLXsACMBBl
672W4ELVmIk3rTQopQYez2NbTi8E9ylTKqwXL+l7NrKkddf2x7TWaryX2kZk2fV2NpxsUQEiSwfD
62Je9s5LOhheDW4L1tZYYNRdKISZ0XgfcIVpJQj42dVD064H8zEAo5byXDLAPa62ep+r0s78x77H
RPzQpxX7ECN5+XIqhtnNPjFVo2cnR8ITYu7fHG7YwanDeLm53ku/CaqLJe0edRstQpT/6yDLQwXP
HXfFTM3ytrR5UW8tRZnjQfZ2UZ+LJivSxKTT8JgPAxFG3o8+PsPr2NHXLvxc3ubBbOc3Q5HLEjk0
+qZjJ2aXAEMUWjwAMfXiwrKaZ5Y8ipYCSSyaK7v2SMIYCO4ORrfVN4ZJohkvDsD7BD8+eWsaKUkE
Z7Bh3GVSX1KqL5b/dcq7zknSTe++l2nNaG0JbhHvTWPI4rqkhH7SAWI+D9ZgdqfctjQrIWFJjVPe
5g1UwUHPFCN+q5VF9iS5ktVzGRfemlJhClBp5CFFnl3QmwY4BPQlt1AbOLJlg1M9dERrGbBtbzUt
KWgBJ9LYCuKdKRt+ZPZC42utNWndl5prgR1TzTc8J8hKV9n7CKWmrsyjVmuGH+tI/Hbuinrujk7e
eiT6w7rgvtB1zDtreMI1sICXlpqhvc3dwYdVFdpiEHbEgKXQnpt2UvOlUrsu1mns8XV/G2Q0NM48
RbthzEf6lcOLwYouYgdyMyNC5QrCERONVY/qjFQs1P2iFEDT7MKJSmFBo+zWokimHGWgNIzsD1mN
QOcGSJKCdqNlXabaa9xEt/u+uGglFsyHwasdO7Z9FCAuO5cZ1x6p1S3v8/yYydb3D1Ojt1+NUlTF
sS9svbxh752eJKmEm0wl41VDK/H9i3Vl6S/BYjc3xZS1J+rcbUR8YnQ0IC0d9Luj9HuYqgBImnpc
D1lXSv81mND6xb7q6VcIYKAm4LOZwUB33QSOEcJIx2Oh9VmdzL6tXpds7pczHaX0tsG81Y1K0xjt
OEcGKw6GMZDPjllR+4lbzt4SFoHClqLIWA9xig3F19nrByfyjXEM4tXkd6zK5Es3no+tbwqt4Hsx
a8XH2W4WZsayfn2hbpc/j0On/86qqKokJ0JqQ/B4vToTyk/5fdYPbRGPzlJ/F0YuTvbm1Va4uRrx
gbfl3RbbnhTrEzhTT49Ns5sQSTc5w1OOMRjmkZEH8LEVAZx3m6uWATmvHbicbhNLEBVmQM1g9OiJ
RK4ps12dQpj6YGEN3UccB+VC5LEZMLAp2z3baLrWWC1QmTtel3TQcF410+aRKKi6hf6jzbe5p7mn
gDjOvLO22ZuJnhmNfdSkOZlxt2jLCnzXlM+DXlAwsOxs92XiaPE+0OVpxyRAjchgRqYFU2Jl64AD
VrU5x7Wcewu9YhoUJ96Y4LOFDjRJkZNzCBC0qHNgVg4VdFMLXOYD8zH7kGcwWwOzznpCzMa75AzQ
bjHWWpkdjZvQ04Tw2ugudj4WXjyiIGF7opF38r1V+ZSFqQIBjmZGUHSqYxytQJkUdaUF4skWQX6j
b7n+VU4eViQzkQ4MlgDTtR3HYkcUHYrbvSyVhYYsjA2si1m7z8FGhb82XIlapTfZ9R2vF9ONo6dL
d1R4/9GRUpndxXZuyJvUc9WY2N1s1IccKhllX2SUrsfwyyK9iB/09RC9XzFyHlY+EPKa2rMI8SwZ
qnO/VUF942CARJ08aGcqzkWaPo0i1fxDmkvnPEpvBJWQpsuXXFFgOAx0/Ld4phUwPORdUHev4H+0
4N6qvQB+FIEcxXYE2ByTvvyM9wOnFUEWYUNL0zdu8xkXqyyrlymcey9tH31c4NzzWLapuZ+NtYi0
reVMGQyRY/Gs9j0TqHvXEn6QMJ/9anaYfHYboX9cyWW3ZJKEPsli9L06YONkyFD0Vfq1LH32wbUh
n6LngPI+1vy0fOGQcd0TvWdzPrGs9JnxFcpmN5pTWPhUpYv3LddaF3fWNC03pq/7tXwwViY+4kYp
4/fGoCof1dC5lqe0TwuwOE67tqeyLkCwVJ1V4soo9yRRTPWltNsK43QaJyIalbHi0BfIMVq7VXAO
1hnSgSBntUa9kQeRbKkexLOP/gUvQXv8Tbk5VAv2JGcMVzGwN3ROT/I6o6yFdINIjrPJWecJYJhC
9Y6wZoql2WnF3eot0iBezP3h7I2kww9trVcf164qv1pLhVuysGwGVtlwoczBJrNoCjNiQfRYle5T
kPYYc9AdMsKuqrUHU5+HNFStMYLSMif5ghFNKRJzrKpz17D/x2MxGlVcpLUZhH1qV+HQzvUdFnVA
zVA01bcYV5Kxp8PS2xeH3/g80SrF2yeX9reAUl+WNPiw9He2RTnkYPZFtkW5Tm4f/jd357VcN5Kl
61eZF8AEvLmF2ZZGpCSS0g1CNuE9MgE8/Xyo7tOnRPWI0bdzUREVksi9ASQy1/rXb/StxHB6BZdc
rkGw2NtDVwbw0b0GgUo0AsW/qNorhisrUrETa670PlnjUL8Ya8YosuHltO9zrdicKJ3WWZ0NjAVv
y0yr/SeMfAooHm42XKqmJKimpYatI6LBAAFdV8iZWw+2g3dah+hlGdvqh/Qwh2Zz8IufdPRtc+zI
xEzvCARm+Nq0yvoqm0UfILQb/l0W8GtDvprpHw3yDcG6RFamoVk52gPcP3s4ghnlCaPplHJtqZR+
a2y6v8b4HlKBW55mPTSgPAZ1sQh+wIKbzUSoutBPRVcwFZTSq95l2BaOABTcSVpCNVPpbnNA49TI
60B4DkCXR+xYMq9BOh0CY+1VqHFFxHm3ZU6r3TNOD5l5j21Y5V79A4rNdvar2fgKKgiBpUp9xGf6
hg6YTmslVmtsXtatLE36pTVP321ZZ34qhsXNYhcmYxdj8qCROZTW00Jrj6qDKksbx0umj3Yed+74
kzpYeQ+BlS/DwfGVNjxaHEsuOmBtag7D5vkLu2NqVTFoRGBf9Hkzq73I9Zco0AhZvLUatRDjVxE2
E5O+wArjWauzk3JyxV7rdzDLp426baFNfz+uIBmXPaSxvnRZr5Pi2ebvldXRio3+igeM1QYr7r+a
eRzMwS9jL/epLVen0kANO7mksS1K+kf6meyd6LzaxDDZ3zC2hTV0i39N3l92Y/PxkFl6o+66YPCG
O91bHRTW8yppZoy+nL5g/0CAyuqr4dhmcMSrTtc+I1gvQ6iWShypDZsJLKTrbmGlrsE5hZBaUCto
q3MIZIFqeqyqoeedn6S9oxWej75Xbs6xh2jt3eNkg/5mwj4SLyxvWd1n0MuuTnqrrQFZ8rrvT1xx
0RHJ7ptjkqKwkpcelzHtPUEz+naZTGPOTzgkucHZK2QhY+HrKeBDjp/iTT7KoTw4Sqk1TNnKtqts
KE6tzpHU2Liz9dQQ9WwetbXdbQi1ALOg+67P9DMV5QSOupnDvaJeMk6qNj2o60ZA9R0Aeo6f+xHO
zJ2qLFVdFqftXuyy8L7CAzYRnDdTph/dqjc+pNYgHmSKEiPSB32kWRjKYr0i75ya4ygsJxoGTvOw
1ztoWytRNXpk1M283jjUec+b7nIoKWEVZjw6yMFD4W5c4TRmdhnbIGafgq33n71m2cnxKdhTXNMK
rmCV45qU1MFf27LOvurYlH5OZTGuJ19TKewbt86/A+7NZ1vNhncY9HRlaQY9Gu0sKOb3CIUEHqJ2
7eLYwZMB7M1MH9aEIO0ADFQfI7t3hrNZGN5zX+rb9zJHl38euz3pUZS1XhAy0q245jIlm06GnKzl
1Jel8q5tsOOeQMIqu3UKk/3JIzmZnng3L3U/M6td0xu6RbsOg8KYjUPZoN9/7OAgWTR23iJ/uCbJ
PbGZi8CKDWVDVC1Yf9a7racGiUorB/emeBuJwMWb5HYsJfM+xsHllzbIOEmcNWviarG9Y0UaewPu
aA1WuEtBjtwCPqY3Ulp60xmADoYuQJBQpCsm8w2PpLrLPFe1h40Z9Ge5oKR4hzIox5/Yk6V3pXSc
Y7dnqyWJYnfxBVdTOCL0aeqenEzW3ztzdLJYs7tm+r62E+kwmarXItwGIfUIehR9/NrUY4k5JkYN
txlA1UPalG7HTAx+RxQw9ni2+z5fb8ism7FVpLSKOZg4BxTImv21Zpk+jakxdwnBL9UpKHBauuTz
xDjfyoVpAeXasxmXxaBXPxdnI2BSQcfsDo7TuNu1yIMs2yLwcDuFnDSoEz6dVR8raO7f6Z6LNV4N
U/sZkKQ0hh2ej1Wcw07U3zcba+ZuQ9RX8OoG3SnPSWm5aQbss5iZAtBHXlW2QWTjq2rGWbP2j2PT
8JrWTQ5ummed7+N2QfRAXOSpWURztpARugwlCzf1rXo+ajk3ALsCqVDBwo72iAzurYtWi4BfoLuY
0LNND7GzFpZ1LGodnqkOS9KLi5Zxd5SiXy1e1LDhiePUwko/Mm9r72GHTE6YzcOEG7nssCCv4W/n
+HmVwT0yMZcSQ7imFqlJDHPCH4xhgUr4m490KQizbbFPpdFrz6pnuwq7eisVZtlLmtJmmWxlYMk6
ejwYHI8iY8aM3RcRglqlHNzPRG250Txa4i6f6qE4yHWc1JG7xCGzpkYTcASgrTt4mQ8aZ7kCd4ZU
LhKnCnsF2BzdEl6LIkgYqq+9um4MVoiBtCGhwMctc9853twBLE4aS19HA6E8dBZD3T6gbjTqg0V4
n/dlMdzxQ8+G90LBNOcJisHeZEA0WbeZ6bQjbo7L9rRibmRc4P9mJSMESbYQL5CuJVbnZePZn7uM
yJuu9I2TQ1jHN2AF7hWBsPvrNJWyjisTl8RjXVf+ccyYxBH1OlTBcYK3TPvU5sILxZguT2Pttd/S
EeO2UDKk9CIr9dKTgk88RA1NnWBW7Q1FbCnfvsq+25i8auBjoUCJTfnmjZl75G2f7SvFKbq6UTru
DzqffokmDJ4cGoxK+RcEV1BG0pbUEWpTLDkoYATUl8WYi4Qpkr/DoKZxX1EtrhFsTbZHvNohFQAq
D7c6XG096ZQhsrAKuvWQVSlmtQv/5KGuDVlhJFWV2Vm1FQGRXi6zGycPhh9Ladc9Pq6VVl2o1ypg
CuT3h5L9dz6Qj+3j9CrBa0DSGJvG2aZUc595Oryklut0jx6UVfvgV8z8mBnkww3jQnDBBuuVn4Uo
Lb6PVy3O+2qwUnLA3Qm6gmXX28nIMdwnjsUCr44GbU312KVHJQ5t9QFeDLeyaKFwKUj6eeGO14uT
Xsal00Uy9q7+OW9k50AfV4t8i6r2b3gPWDHvag/89NB2+r/yHkSJUWlgzEHSpmBIIxhKPElnvuha
LtELtuK70NOFybSBxTVAh3FYWpfuet4sUiX9NMzUZl7mbXNPZTtUUSOn7GPHO0vZLsQnQ6+cxB7b
APfQtBo//pnosn+5X0hA2E5gDRWY+PdDQXkdMF7Va+VKpiOHFrlnWJlmfs48L2CMI61zNYKoGo23
gJMyrHuDgPSX49Svn23DEqGNMpgGe7/F6u5WY+SQtttBOuZ4P2MpHaYTRqFhg709Ho+cWAtscKbd
BdmgvkrjwcVH+Fh7yrIOiBmwbMjN2h1PQ9foDsx2HyifphpKnBpLm22H0jq/ctCJh1HVisRpU213
BumkRUiVqrBcNToIy4uRzinzC7cWlHdAcolddXI4ZDL1/RB7Y5+BCkMZJxnSpe7uRLVmz7lj75ps
HIzPiyahg6/9pD7miLHxNt6m7xb0pQgAt3mG9Dq/Y7AxJLpfLMQDZNKBazJOntuEUEmnjt6MW81D
cvMHCpOt/5KRtOjH+sTULUS1UHzZls1s15ASG98yQGaU4KPtaF6UOW35vd4a+OjGaunvZplCc2Fc
W8jHTAxyOxo2NCt26LT97Cw+CuOxVdpnmCqwyXWR2TPQtU2arM6LDYBtlalxqGXffypcPCzeYtjv
VKbfHruLu8huCLHLGH99X2yw3bW2POSclTYd2GMJ10Z+dDa5/YlFGFCsvE1+HYLyk3T7/Ied1vgI
ie0W2z3Gy7Ut71XOd/7zi/Ab9RbPPtPBf9ZCUfSXHPzXr5UBkZhAhcsB0kl3x2GmPwVZMR1tzFje
t4zqjz2rIQRQGEQo59R6clyVRuSNjJFpZrIMTVVbb9DjXpNv+VK8Gtwj04N6g5XIr19qMrt+1hHl
H7Sqww8raEkJTue+OGdsiqGi1Tw7MGzeUh28ZnvbGC4g2oCNhvoVb95X1EDXmyicbIZXYweInWMi
dYQuMdzBnYc+gr6ZiRk983utr/JLb8tnfk1zX/nNdhKupx8GzQjeOaU+JttQUiv9+VH9u2+HnQd7
LVF9PLBXC8iA/Fwy9TQO7LD3qmxGbNkJorztzGqWbxDf/7rUX1crqhtobWgKWBkwPH59AhlD5cya
BZu2Ntlf57G3BWrbdUwmqeffzZVarc9bM8ntbr1tWh0EvOo8ptHplvynl70HYCLvhCWpk3bzSlIz
kWmJRXm2HNJcTY8lDXuYjXkQRH6/Fd///Fm/Hwu+CfERA3ISSn0Ymr9eNVjkDJsi2w6W19GOe9BB
sT8noTxsyRNk4ymzl9mnz58pBt747N+4lzDyd5/MnQiJUt979XjHxU+ZMrHmyUjLHlUN4O+bsrZC
nFzHBAM5LXtjQZkml/PLQ0Y7D4JtIrFC5aC/fs06GhfNz800QZAHVcXH0ChjU9LbZLKweYdxNcvz
LFxdQvYr+zaaGqM9AlvR2NMS6efGt6lIFJDe/FXXynKMDG0DjywpBFgvYP5WklIlxmlV0ezl9jSM
F/J0jSnJtwWE9s+Pz3h9DzEFNphB+M5uOcOiecVfncqFVdRntO1Qm7/S72Ao1qBS/MD231x74ahP
vd/DqqxX9rTayxoYYgEYxrALYjl+sdS0JOBvL/Tbedasz4snijeMo//dl9wLD/SJ/Ae3+9dFxlG/
1DVj7ePcth4xC1U+rx/1VvPySJ8WY7wgdpunL2/cmtflGreGJYoBOLxtXPZfqzKhK+mDjcPPsWvn
/gze01GZ2c4jNVqabAzIby03ladhZVhCLvjeMCpyZ08Mn9+S9/0lRv77uiMeBeMq9pddJorc59Vr
JghQanXGTcfU0KHTtbABr+04mrdOKTbvpnPNOr9u9HzlHW9EahxR3BXeeaB3QjvsMbQIA1TwVoxy
MZA3EFyZWcAZG4yr7DAQjtZq5E/0YWQb18rRuWOeUm0H1/LH/qxMtrMQR389O5ljl94EOYSN0N1w
yIu6xcyH2xpSg3cpbfa5S2HgC3vjbMBq8ahAdcLNVvgh5OBxJmMFSxMhDehu4arosW4g248vDtYx
6yexFSTLtkMDjLuM63btZB64V8sebOvOnCAu5U6huzeCpYbR/Zyhv2uxn4W1MUv3o4emO41VUDvq
HVS2bIkALVFCDAhfj28sj9dbgctxuxv7OnhVURK/3mXXampAGRf9iNBAT/EUCLo8BO1EViZ0Dwcr
q0frF/WO7kuEThmhfqqsfHyu03yurjrZN3B8en2Qb5QCr0+9PXXF8rBd2q0foMu/EoQh69QxWxPr
cavIBpgm0SFELXlbxa5MfUN+xgN/tSVitoH2BEMRWhvqD+/VudeuhVaP7iSOMNW8fid8Ge192vbl
z9rSujWxEEFA3Spggz3MwaiegtnP/csMLCjuV4kA5VjOwtE/C3+m314cyEUPoG7ZXVBDo4tEIKR9
LeEgGZ9aramWD32W91XSUyYv0DjGQU8cn8lG7Cidcn9c8T66TVtQdoQrf93wFtOvu01PhYxm7n6R
eIsSGBeXSjMFP+aUxtNMZvl6Gke72j56BnTvUPVEXYQ2BibGKcBX9GhrSNjifRz6Ehip/2NqU1AU
YXgY1wlQOQq7Zlq1BF+2+rNZC+OoG27qXipjhXWLKGsnn5TolBDW42BC7W+N91C2B4dxObXVkQFY
nSHTXGeX8ZOYx2S2NJl+HBnSH13Q9ipy1rr9tli6bA5wjgYfHnLXfwgGEwFK32vzz64lFaLbAlV9
4+wA8akDa65fGM6YfTRlufFhXfIijSiHrOG5Kx1xFrRP9dkmRPjRajtiCJmItOnZ8tLlu8XOyhbf
IomPrHKeP/hWE6izYlhoxUylx5f9yArCHkZpFjmFMoawtTO/Cl2/sn4alUnYRZtP648G1uR7qyoH
73tZ+tDPtax3mz6c07QsUHIrIcJ8NIiQNFgsNyuAZBk1o1pcAnnQkibQa4iZ7vR0Pthe3TBOHRZw
RUY+dDFQfWYsiv1cxy2trEvSzK22b/kWjm5xmHLH0av4hTi6NKxbpBtz88lfQH9Dr5YmeJbbpZ85
ILd2L9syrTi2i+ckZgHV5iSWYjWfEMuiMDa3SV5sY8jPntQ2P4HH56ObzhUD/YyIUZ/c1nmsY3KX
xh9LIRkz1oagj+xxb9BCCG9MGyCqTeracwBlh0XgshVq9L/tCVzCa67Z3Imrwiuxv4Csewiwci9b
wtbK8q9T0RQd0mKF55th5HUdlYPRMrOQm7dF7Nk8hqxxbKjDcm3MmGmleGfmkN3BdZyqjDVLMULU
amftIssd6/c61GYnNJolv/qytJEL9K7zYytM4H2UKH4XqTZd72t+vIhbtlUfP1Qd4ovYtHdL6w1f
6P7dYEemVlZAPX61y80xD5RR9DoeCvOos+2F+EO77jzmwZnE4kgaQWQ2NeWTylJTJMVg5RfXwBg1
aSYJvU6rmw+BW6znBtrAdzgk/dkt/ZwpsFmW9qGz8Ec5NxZPEMMScl9DdDE+6Tz0sVtU2O3qh8wH
rZvcdAJOadlA/J2csYOZgx6W4hsvhYvU+uwJOHYebsXULY861DA8LOvOuIHCqQ3xOnl9cwNwiT+k
t3le+qjMLQuuBdbBTgyThUXqD5v5qTF0ELUxRzAYAqhxuxtoimjIDEG6y0AZuyRuuSyMrHCmwy23
T8t3WlVl64ksIbeGuFaYBMUJkA4kO+gSwspJJ+6Gs+0h44FgFwp2+o6X2uNN0+WrSnC5zC2QaK15
gKXfv9iAZF7Ybo7zmGOYPESWL9rrtqvlQ50SwYq9Eq5I2C+lelZM/9uL70s7bqD+v9RzuzXRumrN
FjddIZazLPzqBec9nWTGdrNFtDGKqSNkWgUeTgEBPyv+8b7qTLxkjCb/VJUIXE5B3eefEC0imUkD
ofqjWW3dkyjgAWLS5i3sfMwQG1ZFxdrm1/sfVZ7n5Gi5afHcDtgK4W/mLFWywfQ5bFgX94lXlz2K
OjPQ00OTFfkGu9Is1ofJrocgSSvXftd0ghFHY2ft45i6jhkPerPTQTa40dE+wZnCGhOaHPzetL91
JXV7IuvNI9zFnrYX5WaUIdbISs1x73KfKwj40EugKBUxED4qRHPSeMmlMjFjXLtVRG1pmQdSUWsj
MpbASYhttjDX7zCOB6lx+m9u5lAjLeS7WTEkee9BlQvbT5NN6ee69gYvmrEkYvvxA4iNk3LQlKzF
9nHDyasOF3sw31O3NUXkStT/Z5zBdv56gD4p2pyhjZeM2SHwlamZ4aLbWhNmJsFbV2ZNy1OxMCNl
H1+W7NERY/l9UJvxkDPTmy5L28vv0EDhq7VNGjzUdBfr+0b1OP35A85AFzwXNLSUruBIYq72bJQN
ynwJh69NGHISUbgy7hGVsXTPQ5eZMh78BiY6WxVzZhsfQjw91sDe3vWNLg5aAFkp2jY9z0/rRLkU
Qt429IPWWTUNKpMA81hJpH3KWnz3kNlT5h6K1vD7KBvN9gcqtxEOTNVxr7O+nVMYNpXrQ0P0EmRL
l3XAcwFF5YwabDPzZcex2/6bz/hVB/Y1Lfz818XxTtK1UvtDN/rWAsd6lsa7xdx892Pqsvz2DEwO
NuybwLcCmfahhyM4llFFKh7NAgEPqm+5HAcqiJHNHHlWGEBk445MwJ9eN2/iXSUH/S4Y4fzE2lzP
n6211NIqLIUmvUPOTsHPKCPA905oVUK0NXpQfTH1kROViBxiF7Qqv2b48H801BrUZ6B7NF9A9tO3
Em5Wg96iT/UHX6/txJsx84nhH2UDtC+jaEKj658nJy/tJGsgsB0MvMRrht6YX8FpLXdVBx7fCeZ/
4rFkZ/4G33vP4jEwvDiqEd0GlN0mP6z5Mj95mZ5+c4wtWIgPEUuSlXX3paRZ3A59Xrc/POFD7Bt4
O+uoE3CukCm09Rz36IkbNqgSPEyp3NPheXB+ob1wpi2SiDnnUKl+uXq0PcyBjU2qk6ZhCR5NtMH0
xZh43ZkVFj0fsehNmdpqS+8dprl1309lUYuDaxfsZZVrjfy8HlQfvW1VI0dQsN3ItsSTEwOg5lyR
jpfy8s08takRMFlbx73pUvwjI91H5HBINxud5JL7yPv8xYTurBVTgR1vN63bAwK+DqPBcbCrWOaL
XRPBXa9M2MmGL5hrt/b3ZRC9HxJGZtrHYim9gXU+Auxvugefc/JZB4Ho3hs12eZQ0Obxo+zWaqNq
dOyoNneUKOM9yyOxdgzC62JatMQGPmtCDNCX/sBK4Q0SFm1fXW6rvGGk03/B1Aq1gbHo0rnXGCyT
Fpqvxt0GiY7tZzO6JW4ag5SxZmrmIXSrLf3sSOH86NlSnFCqwmmvzSrNdwjgGPIgeJ5K96o1VrPE
RdcvxcXPsfeMy5oN+wYvjK7bbU0JN+NMyO3EVIad3vHSbz5cObkkwcTGdasxfb9dLDnZmBbnjvve
boWGyCfDwPPiNzykeG+nIZBkviRMS4dMdjCLwbmhUt7WOCh1GwZO0fovmlgyHVt3yA9hgxmMf8rw
O0f1u+YbcVyQZwla02D0kkDCyCa4y1J6idgwDaJuyO8m0qp03AUreiud/YTKetpOFOnpOMdZO6P1
x+7BiAsTXkMCR7LTYrlUFItCR6Dy0kEecQ6VbHuDo0vTrHg07ekWG2mtvtSAml82fTaBgolr+5a6
POsIRc083bQG1NhrX1uVe4/NkSt/jk4qZVJC3ZfnptjsB63IbedIVTWy80NqW+ZwhfVRJ5Q3wScj
s5vTkuW6H/JbbHRNI0Y37/Ix8xlDSLPRE+Lx+NeFpqFos51iEje5LYLisXLJvz247F7yrPxKZB88
BJi7BLKzRML2rxPFTDSTvK37xSVWdpiEejGIraIlH1dC7uE9Y/fjVVkqjwzyWvFYYYmNJKCXljEz
+HHH9eC6dVrAKlwqn/FsZiC1hH5pUPn38FMg72vqHZ6swx69VbQPYhqhrnt43KnIUsyvboQCM322
M7t9gPCIvn3LoAdQYub1i76KPBjfQLt+x5Go9mGwGL7nWgHOGb/iSI0gY9ykrzpCUmvvMH743CHa
UyFzYz3u8uUtQ94dPPs7aoNbCLMCvEN8TDpw2XqFjgc04JVa1/lYrKV8Gq2cUIZSKx5VNs0HJhbp
HAWNesFbZr6l5n1LK/7vPh4QAEMx4CPQyleXO/suKPPAZELPFcSludWwtRhte/io7Gx8CoxR/Kym
Fs5Um483mqX9/DNE8vrz96kNGAkEbm4EGO2OoPxN5w2Eug4DAqkjkE3rh6i2QGKoyc4Qn6YE544+
2fxW7jw8ePTUl/0bE6T9Av9+/3ckhBkNBY8BMv1bflBHNaFj7L5iEQaDHJq1uGh5pz8HXPqN787y
k8NZ/Ab6/puD9/6pwEFYhLmMLCn1f71sgRzPHNIMe3mtfGJqk1+kaqbIhJ5K0lmBsEEUvn8tDAw1
Kqjej9hJ1G9gQL/depzvnL8MEzybqVCw//3fbr3vE9MGK8A+ZpSiBFe4GLlddTVLFWF62G/XHreo
5jHr7eF7HQj9HhuV6c1c5dfQEEUVRibYFTCLdQHKXt0JvFia1jCghq8Kp2PQUzl81QfS+b4PTq/k
I8wV04sGEBVnl8VNP02K8fxQ4c803RKNblS3la1M7V3ZBO34U01dhe43dz1xFbZXbicqgFWGiILL
E2XwpB2mJu1+OnbmstNqwzonZQ8nhkxno9Kv2+LPkMv7rFWHztbd9FTgXFV/RGthty+Qwn3zzi9m
VBZOls7iBADc4XLh4kV1qrxZ2VHpAoEc5jawK/TiyAvDRbMbXaEOdtpnpu6rkcyzWX9HJ6pPZPrC
GIw6XMI+gL0b9DpYpFTXsl5S5w2I/DczSc9gqoxbzJ44BkBsvbrXOrzZ1SsVMjI8nGPIjsEZI0sH
slc54YBbtctlbus2bCmp77GNd45ltw/N5zWPWr1rT39+942/Jgd/f/mYgDF587G4JHsaVODV2z8R
wUgUzWocgtHH0EkhKdMuUwMj7mlaawwA/FQigYQ22UfCCrYmmT3KobsBoIwXo8EU9GkhimI4w2db
9SO0HaMPbQna8R0R9fjko48XpzUFKUpUo/WfPPIcIHcui/PSzY7vUrB6/bM2DlVxWQoIvxWOuP1B
1OSKnWwTDUE49yaWr4vZwMrAEAOqS52uFIQCvC+p8rSDJjiX0ruiyyCuD9jDsR8UYTrdobKxkX3v
T67oz9Sak870ps3sA4p2pYWTVvg3JUaHdswI1Xk2+22o4PX2ywBKPqck1BgeORjrZM+0uDh1DIe2
ADcJAzRv9MYSzCkypsmBbGGYU/FupTr1LvQ8TLpxmN4KAmaLYb53zaEBOmz64dEu4OQjVzDkenZx
/HGfZgODLKEVFqwpiBnuR8GDelKytb6MmjN313EBd0myDGM2GK9mmh2ajbkKhOgRGm5mttt2qOCV
5XdqGhSd8bj5H2xpr8TadGJ7HHmpmqjFLcSNCwqC7FCnGnCa59Qqp4mbA8TCBXoEWAxMwRgQBvLO
kUXQxvgxAJVjBDkkPIUtjRETruVhdPz5S1cJm0AOvFUuiyHgwM5ZMR7mZS3ciNKNS8jmzIW6pDDm
hBlgjyERuaT0jvjH5/fkuJvmpdVrlrkDk0hGnuha9Q1jU1j6IQsAE2ZsVSc8eJiAadaNGIK9aTVG
MtGZ31VH6Kr++q4rR70Lc80bX+jDqH7hvECBG0szW+7FGPTuozG31QUWkwFR3HerDH1OPh9hO7XG
ITVKkR0bjcHdFckfF53jBpff4VyQvqBpx+w8KH17wHsB26l6MNIfdjYhfKpWBVNMYc94GavFGy+r
NsBh0txGPdXlOHshELA+v3F0va6PcDKk2HX2lJs9JcV6RSLA2rzTs3wT2GjhgieWYHjYBuJcqGG2
c8NC+w8HuPvnURzs7l08j98y26lA51mafJ5Va9Z7jIq/YdgD4RSqydfMGdTXP+9Jv01v+Tzi0fyA
hAgIC5it/noqelrQVbjBIHvzHAQy3rDcZyI4DAgePxFqhZHEtMrqOgeyDYOcwMBwCszlyJDd/2S6
4kvpkWu1YqjJANfDSxaT6MKPmlTlaRxAkYsogtqbspPNTYb+OZ7okZ7/fA2vj9T9ErgCk0w3j//X
X+2qNGVpNpfY64kFfxfEBcbBQwAVu94G2CpMnM908L+bGRXC8c8f/Vcu6i87OkkgcOjxWeM0x3Rt
/25/KyradoYQOafuocmR1sBbLHHCHVWDVCzVnTm4o9Ey3+fuaG6H0RVwPDRVbC/L1DtzbE64fUcU
ijg4jfTVCPKs2TzRWKJkwGZr++ZWbvqZc92d3kNjRWaNiifIDr4zw2EWvaHddrkX4I4D5CTDP1/b
bysf7J87C1mEDcjAT+7XS9MamYqmlR0i5LWIXSCen6LAttUw0JNCO9eKN0pT67Wp1h7ysnvVQz6j
SKRM/vUTBZaCuAyJ/qhWHbCb+FwDf6oaMzoElhwD9qDyqwcCUR9NMbhmWFBLWXFmcdsSfcrLNbJb
HTUJJhwB4xx3qJ+asbIniAc5CgFaMOTGXmahZNqYUT9p9bx8FGafizMMIjD6vM2iikZYPyHaq2lT
7WI6l1A3vnU0hInah8bsvePTX7f6/3SkGPQWg+2Jl+1f+Tl7Iu2vmbFf5/+6nUdYBiQYMtDaQ2b/
/8/9I1zMcf4bV1SoI1g34mlEKOz/Cxfb/4YiySV4wnNgtAT0Mv8MFzP32EdSZPFtYfEz0GVxjv9I
i93/il9jkwuKzRZktOA/CRd7Feu1Ezx3Vhv8VEK6HT6Mb/f3F1ybN+h+2G3G/SQu1mpQExVpnKXW
htLXNBInK8oEs6z3e5evba46SV1MMTw4slkyFt1mrKdFkE++YaHCQf7PdKT/aO3834wJNdmR/ve1
hbw9l/kvS2v/gX8sKkzBCabDjjogt479xLT+taqAIP97DyXaCT4kc2IQyxL+57LS+CtOEggMuGLR
oTGL/te60kyTNbdv8/QTlvmfptYRuLCfS387OzjlGQgbhHvpfE94W6/ODl/JwVSAFNikDYtI8Clp
613JPczyFlzGVB80s1x1DMSUBuU5a/G8HFrDxvacEvmrEF3qfZ6MqYCmHWgkWFowfEmPdG0MUGmx
NvzAqO2axwklTH7QGf2RKUNlCJN+2RiAMBVD4Xrf4+uDtdhCExo6g+X0N7re2sw4IZpm6kNjdM6t
KlTfnIh1ckiLQ7SJ/gF6LhKPZJIY6TxVbY+M1+7boT7Yg6d+qrqbPhdiML0DoDWD1tVzMW4pixhd
9N2iW8uHYa6bCCNgL8mL9l6b7TEp61nxT/MnF735N5TYDiR+RjqeWPE18C36Ve1CukgaZcD/zBoQ
YG9NSZpmTlvKGMQ+boV21TGqupaIrKlxy+lgMMc+rzK4OqNT3RNqLHCSREhEytADhBoq+6HrY4aH
IpHVJO+20mIaS4ZH3HrZQ1or3OGK4c6Zlwz68Tq8n2XnJr4U/hkOHoqJ1cGy15l+NLWx0Gd698JF
MEW65aXz25+Gtj6wH2yRA+R7GJb8I1RLUuOl2A7eCgwII+AruDlS76DChCDt+o9dnQ8JhjZNgrfk
V034n5ultf6HvfPakZxJt+urCOeeB/RBCpIA0aTP8q7rhqjq6qY3QRckn14rZyQdc6En0M0Ag/7R
1ZVJRnxm77UDnkukc/r223Iz7V638PyYObcxIMglKj2IK2abz8+lP32svARPXcev2mN2p3lMk9fS
XMvPnCfgkHcugIbBxRnRo78x0roiE0SoaXnJDcbLP2qT5ZuJTJMlvRKT+4y5nw7KrxPK7xmL108y
V97Ni478j/k98iLzrsgt24eNw0x7z5ZFh46+2V7sV6mEUTR54lljfm9UY7CytCvI92TdpVjUGB6c
I29kSPEg1pFVXuwNBuyzvx2H6bpeblIS33zIbNpnNBFq1BkhDb3TNaBwxCz30gEME9vgP55SOvf1
7BEn00cAvIxn1TnmF4tqj5nHthymIpOPBjj7x1kN/YFduGBR6W6QdMYkw+8xuh88tmzMtMlDYOAy
DR31ejxkZS+vfVJ0f63UwstLdQSilZHXSTXpejchrIWr2nZJpQ1vtNWrCkVRJugYGzNMU5XfwVB6
wEjLZeJaNZ4Ubc4Dv4YDS5ZFwVPsKbAOqFMcyzuZRrV2Ag0iNJjDsMLWQDGvnRVTm4Pnj0tgJw45
kZq2xn6Gkimjjx8uA5F3MFW7vtCjoVkS3C1tufrfPtm4h8qZO0BvWTKOYNXSBCo8srNVDq8ZWT2f
UFqxVNZz1mLvJdtwxdrzYLfuuheaZsQ+umScDo2+syVuEsX2JgTw7QYQrypcxfnH1jkaLoRGHg3l
aGB3kJmVWZ+QSZyXj3mxbaeBtBuW+alNNXs/5GZ+7pOuOWIl54V1+gU21y1kKrX7j7aGJduOONBV
O3pXb1PFF013Q3fKY5+uGx8GMGyW5bf/ZCPIRykba0yp8BlBoCA9pBfoN/rZo/7vvb1nagObL3h4
xeTQsOadfyk337trG9uKWh8Xs47d7cwSTDt72OFec+d2Z5OqAFmor8ARFschW+QzU8Ml+MePLMdV
Pts3Haju/+Nf5b/hGrh5imY/dyO+Dn5uPvYf//gG26HTD6j8AE+at79Bc9Wffumbg1NnXyVt+HlR
tkbISaaOadYsL97KR8LZm9yPI/wmTDDElPVdfsTnMu4G2+X3k+gflN76e2cCLSw63wIhCM5FLat5
L8WsYq/i6ck7J0OY6P7ykrX4+sfPb303e1eCzr4c+C90mfp3//gMIR0uLzr05KPX29lyTSsne8eI
hBuHCubK0tL6WYpRJxtPFF+DqJrolof3VU5W/9EwpvpeaoxftUgnZlrzytG3DO4vmFvLcYSX8SKG
ZX7usV3csqyJhyhvNChmyAEme++iDLdkBeipv7nS0ms5eOIMbAOqQN/4nfcO/9rXxJFOc9GRU3aS
GAVe9a2t5pNFRA94mhJcLFgdRtFmVrLDm8YTFSOuzk445VFr2vKFLZx1WsS67Eflos7Tn0dZPq0u
K6aG6q71VJw5CqHGcGwEIXfTepgs6xvLImaPIrUjLx2aky7I2MDHeK9wfSIoNR68dHtHocmyrpR9
2KH43DF+GvYbw9jInuGXcuesu5uHFmnLQJ04OV2ckBEdrsA8Ak/L05hNj44yI7PPA6RA1gHNhNwB
vrMLSDEQqZMeevdGvMJhaITYB78EDBU4u/0cALF6sxga8Pm3L8hOPwnz/O1IJi1Goz0bvZJ33CU+
+Oa1IcHIZF82KZ5uwVE8IeSJoaZgI2Xt+bq0zhKZ2caoB6NNLGahnYm90PZDC42uQV6wd4fsaPhy
5eC2vb+LPuxAVB502lHsUYorK2ciNibTGWkiTiQrmpVrRQyAy3uz1MS1c8DtedgswwGH+3mtGj0s
AeTVNfqprsteSaQp4AgkK/PS4STH4l2O2x55L+xeAF770bNIWDfK37kNogJjRhNWrdn/HTFnBBry
n8gfyAXvc0MwNlwPiOJkPDmijnV/aSJkWiHLWW8HyuRos/iNGKixiKs6RwZY4ch7VB5RKiwv6BW0
06xvIIewU/O+FnsNO3s8GaSD+7ezmvZxRNLyBbVo4VIcrUeFD2OfqjkJnUT6D7UzyidjAElriUqP
Gq/ynttemPu0Wa0DiArWsggdliit2YwMuoFrpyL6F4WG4T+SDXykGmSMkvvKPJZsAhQPH9Ozbair
e7/C2slZjRvRWOGm9V7Sv9PnujLo5xxiCbOCCIMEwru05Rq5hRqdhJ/85LO33iUmFGEdphYKHtuI
vK6rH3MQNOADZXo0uKTjBOpLxZXnjlFiT9a+FyXPqz1nd6SbS6zlRf9Cbrjdc7S1bNdcuX02fqPt
BdyQaHGAeG1bqo7zXLun9Rb8ki9SO+e1Vx6dZjDOlluIA/tZ8bMA7+SRLLR7EIYzj2laXox/Tkcb
4zjDfgG9sqgl7GCm1dFmc8hk9IsrU5XVlFyHwtwgzHVrxPZJgfJxM/+SbyKNkCJB663b7trm7U0a
WVbw+U0tuJEykPvk6AQtKkbXQ83UlWL9nE1YGYCJMSWkvUD0olu3ce68xc2isj9IBhzG7VOxlxKo
SwAbiYdiRfY51hgndSr1KNkUo1Nl+o9dMtxK6IV5UKndqVYlv/mLywdfjVU8Ss7/WR+313lZ9y6o
0sAFF3LclH+y1GpHLsFRf1KMez9eJ/S9ButWdim4E0QwB0SsQ+AkidovRqG4EF3G1lmbjNTHt+j5
Ivnr1zWylkqIgDv5YyzVcEW32T7a7JPAvrRvEnll3GX6csKtkb2A1wc9YTr50W0d0IYjBSjgEhed
G3+RJ5q/3OhPABSaIOEqw27n3c3+9JToJAUo1Gi8RGjlD33PbZL4Wf1I9CWicG3hVJOLeK/88aWg
tD+lzvAj/Om3jnoFIRe6AmgldlgpFJ1M8Tb3pgRssOKZxbercBdPafElKghHamOJY0zyvucdCxge
28HqTNy0nZ2FlBpDmHpMi1zMpqGe6BscDnGtm8a80IvU+2YhY2zRq+yN7SBSOKic3jmFGAv5Lh0p
lU1W0ryX021JtrB2i3p6uyDVmm6X6+YXXl5+vwI82Hh7IijiT2uXZYh5W/RMdt49Lo1QIWQkea6z
suFrMrFjVv58mvQFgqG+Pq8NuxlbSshyljADOP0VCl37rnHcLw/jatHY5k5nvxev4+SERukSQSsT
Nw30quSl37onTVBTeql3+1L/WLkn4F650MtatRDjLf+oAb+jIfs6wPHJ0tuam2czE9PjrDVjC+oK
7Se0kS50SMTkYZuSt0F2Gr5xR7k7RbUUrN3GYgdA8t4XGfCgyv89T2bJDnCCcWvzPQ29iVaLq+6A
peEFCNHR0jx5SmxFiomVu/dzKdHCGNseAkF6MnySFaoWwzv2clzvqe/uOq03wwrXDWPAjoRl3bAg
oIG1AArNPoJ6kilyvulPeMvw37M+g5i9PK7N9GWAZX5twDbao909DcSHvqS2ae5nu7d+0VcBjfb0
H0nU28m34NpaQt7ri0byR3tXi2av8Mnes6LrQljkzRHhyXo0WgtGtp99l0t+0flc3xPDdQLKdb5H
xoFDBcC0dGfS0JOBkDe0jZGD+TeezarcO6NpsgWDF3lR9tg8KdjSO6kVMsTnD3LPLPXd7AOFLREi
xUS8+2fGrpRn2icEzOkq/BliTa3Nfxir929WbtRAy3N/Z2vKOXB+oSQpu+QNM0ZzV5H3vN/Yu1yV
oXGFgZeI1OJVkZVT8yR8mK6u0gccOU2EIMq5Z9xZghZqsfrDeFFXZwQ82uB9uRJ8UBOIC88JYju4
RM1agm2t5V1urvW+7xYdTR1dPIrO7aex/S0qlmx+XNYKU/2tD6VYcYPVHh0abzl9o2gBPd0TugJR
DDqQfxO74gr8zub8BhaCPQK7DUV/7kwXkmu+VNkZv5xN1SFGBuOUO9Lm+V+pdUb7Y1VVGkpUZcHK
mf3eaKLfA2IQL9Ug9Edoxfal8DuGCwtrR6YviOtSAp3ypoR/cNNIjS4xkmb17uWZe/Dszom62RNh
NUrkQbM3BF4mkc2lbi53KCSTB367PJZDe2eDEe7wdynneSvsX71rA/Rxy2xi82FDb2oa4jJ8c/iG
nGyHTeHxoQPHLgNHpxIh6lRSn7lTsOG2ODijpp8bl4GiN9FDUW34jwQ8zc+DZ6b07AU0mI5MjacM
BkFML1we2gZ5OHay6UKLOsYtmSvHGf8tm0JVvmB0b58siABDYHPOXiXi9wMs/P5stU55NyXe/LMu
zMmtWpoHUVbpc82+n3G418RLa2sfo+UuhxuPN6j6pruvtVL+0qXdncTU2pAAkBpnolbkM9KApDZ6
JETx+i6bhHGoicOOSOiTFzwtiGglQosLyX3FxTQZfJi4xYoqWfdT72wX22n+4Lsyzil0J9gmYKEM
e1oOVomJcNtY52XebRdYpKAEGyONHZJS4Xmlv9vFAhJUJN+zHCZy8uprT1s1gFe9RzfaPAp87n8x
gEM/ACd+GankHrU+yfcCfgiib0Rdn03jVBc+kjwSlWfvMWH5kY6a9lFQZD9MNFEHj8CSc8cwIZwo
iozAgU0aaS4vQTDaTgIZ1zfZbyZbI3jQfSPSM9eJtkyCTl8LeZM0DQvuhUYQVWKMoc/6d+83Qgv9
XmofPmiyUCeeOmplUj9vqlrCNEs7PphMnjraPwzENjVwYaqRfsYxebisBVdCKecsRm0572G8ZfE0
JvIOe0hyt/h4JylU6wgOnP3ZknDL+Ix1BfML6R7wQ9dPG+Vy3GSG9uqOtB1Zv4zRZIpy39y6fz2d
UB8X3KJrqR99qY8H/l3Z0ceZBR9OVld7rvp9ao/5X+K7qi+YnwYerrE6iLaG/yXr9RfQO5rJ1O9J
y0Cq+ts1pRV27eYhzmzLuOia6bA50HZdctJ3K+OYj0qfyLJDqkfm9TQaP/6kN2+j1w1VcINXPBmd
p9/j1NV/N/6YxM7s9SQEC/vPxJgoYnFELHsBPAWdOGLkicmLmUB+IF6+e2O0lHxPTdHeJQWs7way
9iXtRhQWUO5+5/70bqV2eQf/SR6mcaBgceBkfKKZsJ/MBSELQRDLLy+/ybBn2/ue8y07gyWeDyUX
co2icnWfECIWz/OQcLi2EndIfWugm1U7tQuwsQF7Vmh3XC5tRjccpPhyySVCyH3F95Ofu2LKv60S
N9PtOknZI5p18QDKQBDfY0GTcYfcoyjoxZ3lauUK9trPu32GzBcSrRtr5ggkCgCKFRhZzmVSGPMZ
GKI82gk7Rd4D6d83SyGemKKVV7AN6ReiQ8x5lVZjelRbH87oTt9x5UAIXbnXe2ZpLzbuA7KiJi2q
CMzamTgXTm2ed+Fk3V5vwNF/JsxVASlfD7hd5wcTvtepTWrmYmWb48xERMhU4ookL93PzBEvhSiT
Rzy1BsXm6j+YrGwZXLpeuCJjv3aJnpw4M+u7DDpyXDtyuef1gNm9puOPT4HTtek3KM1vfGfPNkPT
i9Y076ORPOfWRp0z63OkO8sSCR4TfDA/dT1NIWqwTxcrSlWR3dpbdXpmaFi9jIZtUt2YkV6KV1ch
bCHFVYQ6/HHDGAHs2PikDN4GyDgm6ZoO7LAuS8MM1Af622LXFFgKyS/i6O5uBJq1O81tOj73msdj
M5TXOUtNjjtco3NBVGxmIMGQFraAalzf0mb6aCUYo8yZIOXPu5YuE9SRPl8Ng8lgktQHXvAtyA0t
uXYjVNKN4fWZjbs44BHs+OAVZRiGlij1MxGaKLSPruuO2GdYQK/9WkW6X55aaP1X2p8CwOdif88C
fFuWcqPnk/mIJUwdpK/t7NnKyYWw0j1ZWvYfV+/6Z7yyGuFo2PaVRYO0rcTGWBh3DipbvEBDKxLi
5jBjeiafkfxUXlXjM1OtEXkGkmwreo7iY9LLOhKZrT8Uxahdc6mh+yq2yY69qffvXcHoliSplxoC
W2QMuI1I2awxjo5GKEk02Uk3yR7nkamAroQWDdZwBfeMw4w8nMM09enRH9z22jAj2ole0R9ZNM99
y2fv6ZDXXEM7Wf/4zXgcXpZmffJv2Qw51q6AepJqTso+uHVMsPpmUhB0EWK2OSXomKNBNN2dKkhb
bYv3bkivc6f9dHNxo/yZc6yvIr/T0+FRXzGAzYI1PsgacdgQpkV66lHVOd635w49XUjzwehGhrMO
w0aZXnZcrdQLO4BfwUDkTLsw190mWN9IsR7BUvEAqJpRM3yqgTYhLDaSFOCMaEHpW+hHF+Uh15AQ
tqBUxjMuv6NXi8uIbhF/yAd7dAcBtaC9lTD57Px9KPI2pi1IUCRX3k7a27BzSleytdj0iKXD1S7a
l4WI+kD0zFobC56XX5IT0LMJaLIMRpCFqWOrlzwuvG7nVjZTu6wbyPdazAAMp/UitOHX5DN+w5Pr
hakmFm5M/ZzAnQ+L1VMRsKPhbHvqdVhhtdLq6zscKR9kl6YcLeV8cCf/pXUppSQsuauZ5UOJgaXf
+1ZnnTpnehJux9Zjqea7iom3RXevdbHfLvnOadadb86fc+Y/OwmjjqIt9pz0U1SOZsLZ25HGsJT6
C2Vhsc/935uHbdOeGwbLuv9Cffie5ss9DQQMPqvNnsm0+VnZ0xAZAJ1j0kVztTXjRySCAVIX6diu
DDj1e4h6DbSqKTtZ3rLnxsTdN/FICCNXe5wNCXuQBolc9zOP9TFrzddEJnZEBs3TltjtqUiJd+lr
OlbfABTrN1+A+Jhb1fQzRj6zssLkhhgBIhgEJ4RPjddctqI40f2kJyX0bm9qxm/ynV/I5Pyac4LJ
UjKuDqWCClf7FRsiCtFzOqbO3qJMu+guIRH0ywRCtP4tfWLz71fL/LHquXoudRMsP+kvIXba7tHy
5Ix3OGujFJlZSFPeP6abuaKym37lqHXzi0pVlGcvHOnqWNVQvCycAntMv7wWbpt+kvdroLhueMT1
gZwKzz6Oimi2NUFKMmDkt5r6WKntVz0ZlyGddpu13Hx506kqp/t24gFEKlbujKr4tbb2I5/3cbHs
2Gluj2fJNbdKPWaaugfS/YyOPloKVnpyapKHPOM/IhXx3EscU9rQPbFBe7KAfU5mduwcDy47kCbu
mhgcP/9C2Y1nOxmjZsoeJt9404gg0bvlCK4r40+nn7JayijRjO+h1o8Ob8PMo7GHdnrtdO+omd6z
4ZLVCgj8tAzpybHKWNgW3pXSfFgQnAbszabAZ/IYIRo/VUQV0SdK943Eqg+cC5S/TfdLLhosGPKJ
jeHZltkaDptxVGwYM7rAmP1t96FvBQ4PvMP1GHFFRUvVverZlNOQQG52rTvL6IbYWFfziNN7vUuT
9tCOeRL2HnYV3LIJG1d2WKaWA6Bcvjd0yScN4ihOUDVRZiUfzq2ywPN1l7gVwMMJ7mNHJAaSvOVX
nekqXjYSrWhHnFnXY2ycnA28R5Uv2My2/n3KYmDnSXGCBeWfIdDldG5WI94ZdDlAFEg+b5JR3XsC
f8hGHefSQsa1O+Y7RgggN/t1fFgQ40Brz/OrT6wDEwKB06IGf1BZYN8aD/jWgLNrNLGm3Lzn3Zst
C/VtSwr2YWGewkPeVF+YS+jCqavthDO/I7Aw1oe+i8knCbWu/MELjf8IMC6LFpjMi7+lM/UXu9oa
M1qZMFIic0rEFt8MurAibnyL25vSxE6MSAx97ExMiFOmFPksnnNPLw+zWObYHqbfdlkyUWD5xCwi
mKb8yDcIBL1pGZZPTSTxgHBoOM7JVPWTUbszqwqN5mp9s5PmRHABsGpdf3CnrYxNQf5Rnci3Kpse
1Gxi9RJl4Hbs9TVE4JE00h7VCRxx6Xi/cWMZNNz6tJ8Lt32Z2pngY7t4Gjf36CW+tZukBZAJwyMo
0O3R7LYurvu5PeEdjtwKZR98ll8zirVQSVLHySXBN6GXjw7fqMBCG9S5cxPAiT3GDjJ2GLxamT+E
NT7zCCzNXVmnT6JhGDGImc19NhKfsB3mDMlxQrR2Ozmfg2d8TniNwp5dYTx3uRHg1XhL2+m3r4+R
THxWJIDEZjsl4DCxHrIJl1RbgRmoKv23C0v2oLmwfWzB3k2UmaB0MOPZ2yQuyercj5BjJ+UeW1H8
IucsrsvKpFQc73pNWRDopYHuWD55iUEr7TyNrujvUzCkEegy99K39hQlI2PrueZW5vi0sG6JUKi0
jdgtZ6dxzu3dZsgWOgJlO2txhuREB12E24JhTL03wy+GuwbGwDUb8/OATywWSLaJz7pHjo0D8XbR
JDQYJOzGdTvEbCTzYAY8yGSHzWxpFvcKqiDRZoSaFmJtQozC5W5iER9n0BlCQAIZb92aHyuPYbTu
mhjMaQuCpJovTmU/z9tMloOjHqWFEkQX+tswIEN20s7mf9rsmM/ml7UwnmjrKxkGdbyCLb/qKWa/
zfKr0LBpVMRq0d3UmmiYztLYAW5WBfNM6222iCWrH9oUisqfzewSicWSrTxwlKqdj1ZLxNd5QS65
Bp0cKuvKrpWUNcOZy/4I0NcwLrLrMwgSUIXZMAFU1oqdM8Arj5iP919Fl1XM38dhe88YwS2PAyMi
JMkMGdWeP1TOFZOLTxac567ZA/d70t/3Wrv+3crF62NW6B1z+FoI/VDXDvDgPGnmFLcwK5CWTBPZ
6vhde824oOqgIHRXkf2SHXjeu9GxRfdksuyimua5L/PL4sDbfJr7xKdwRU1YwKP1nObUpGSK7HzW
2AzlSfJzw84izXmPdbNnh1xuYB0xJXfbeqeWhF8OxASjKpTBA6R7soIMk8zJ+RZS2Y9qsT8aqTb9
5K/46ChrFhsAEnWP693niCJ4jlWtuYGhwetWRkEyq4G1+wGVhHcHm+t7kc6D12OmtueZXBO3yfeQ
ytQTemQ0HqhoD0MCaZ7HCYJwXajuQSs1BLQ9GR0mMl7u0lBvDO+IgOMJfKjzAlrnI+1JhyPWqM6M
JDTrad5BonzwVP2DuTAiIpoupVh7HAJIvU8pWXOkLkEy3d7sfPK8v3Pfm7efP7tnUmJeVTe6HDAZ
xs7kN1J5Y18j3/WLft/BtWAJf1kdpL0JMQ5YQoFc4FAn83XLmSYKc8dSojoOM3/YFON2xIhaRb30
kfOIcXmTm0MK79KeE0jrOyC78gyMtwlqAI1nsAtgum8fEhh9i5F2v+81qz0Oi7/u4XJ/NxoEddPH
6w9YW3XUeHRHCwfcJhdeSyeLNRjFO9fs+pD0UXZgozBek4H4C20xXWw7IEmZSq5IFIrkqM29/b4u
EK40tb1jMv1pKTrQR/f7YsCMQUJHERJ6SADn5hTvgHUApnnFcWqnOwAT5R6DwUu25Mt5ZvL1KCVp
ag6ewV2R65+YWzPwugO3jKUxZ+63jkwtGjS88HPRfgmPhtbHx2Av7L8XOK7JmC1xgyaNpopoEEOu
J5Zx1gGs2hT5q9nFtqHWfZViakCH/4H5gE65GRbAiYkboJZNyeXwb1brJM1RKvhXT/RPBKZ1LwLL
M3GHm/uIVs8/KAnLi6WJ/J2oqgwUGfKxL0kKS63BOAwz2q2+H+glCjawWQ9YwOK3J3ba0oKpl3jl
oCkFgDnPOSKZH9zhBUP7LbYapbZ7z4REjUqa4EEHAABhsL+wKNXRQLJF0JrFc1nMS0h8jBezXn3e
wGhd/TJhXYvPfDeJafSJcyyWt9a2ML/0aJ9OLLKnFQUFn32Q6WR5g1/xty9kX+Z35VdO+0jwXvFu
Mq0ncx73PyqAtcWdMeqZTsRA3X1vs888MJj5RS92xaQ01Cr7ndjnnM1h272iWHPOiBmJ47JYXE5b
f9puRxYE8KSE5t41rLmaS4UMMJQ6M5fO74ZI3YobDBrbgZqjeCvKLkPLlKmTCVD3xAFGYe0l8Dj6
jucgbpJeZWE/GVRdQ6M6wpXxKgL0HafF+6Hpa4AZTI4fewTvXYBIRq0tSZFKW/tJgyR/Qo1N8ECm
uQ9+vaw7dg3F3Qhy9ynrmt9mn5pXXmLybupKewRH/ojeuzv2vWY/s+7Ym6L6A2bbA0hSXNzZ4Sjc
bPuxm4wJrJuRaECL0yJB25Nt49lz00+ral/ZKE4R1mYYQrp2LBJaZDPPn5aSBZ29MpviHj540tL+
NEAVwtYX4bC2+wKjXQh5Sh05IdB+ow/yeEniWitWkOQgGSMDhwo3s1teU6E/z2Cw2aYZezZaHcFV
6kx2mHk0LW0Iia42Q0A0u80r+eyVGvIHodv47PyGPeOYCeIE4Z86LP5fzW4Ud6lbE6Jo9MS0tUWv
h+g/x6ORlWsAKrN/BcL9BriSy3uSPzRA4xPSOtQLrXrOOHY39FTL8scV9gsDonw3sUdhA/+ETysL
k554hG5SL5SghGTonBNyKtWunLr3jQgbxrOVOiFi56sxyGXjjGxu3YXqFXY+zGD+WFxSx3Ew8Sjx
apWufYVLXe0QKOT7xTfjAn0P3p4tplkO+NnMt7xiYw5O+m8MgkEfLyKTBMybhvY96Z4bMyfyjuaS
63feRDCeSnjCEqLCXlRP1gs6LYLOCsc9WGz9iUccMYWTnoMvvx0/S0cq4jmMcl+BrY+rKb2xrfrh
zlqkHcx689PwPEbddAtxwtjVgQ9P/xBIggJIxmpcdkz0L6vJm+bLZ4xcyNTSjKtdzhdxM/75c3ao
LYQa1rgZFOMN9j5Lz3nUTWIkhI/kwm13kkUDfIoTK/WTPxmHiVWbuY6krQDwIGEAcmNhPPvpeCfq
7kJOgMtkrJ13HeChDQWmU5KzSYpQCvXsQgy7hiynIMcPBVLUN5ItKYCiyM2SNpDAVA5Db3eHicEb
vy+Crtxf32pjbEPCMRjn8ynhoEuR6xZ1MC3FkzZo0JbKlb3VLTrQWZJgJKedq955aImfPVeNw66K
TXie1MNZK1WzQ+R5YAVHMitkcOIoGFRapT4javB+VZmO+XLRflswTrZuMsOR8Xtc9vNFqULbabOD
9X3daA/Rxf+5DZ+PWHz+GMVoeyFxs9iVKRUCZWwYofiwrkkzQTr7pwvl/8vb/+X/qW7/n9X3V/Mf
1e3/V9xuGv+q42ZFna7Tiut4HP6PY8Lw/9VE1osAx0f7bhkuqvf/LW23TaTtOlpzE/jpzYD6b44J
6yaIt2+JT4aF18Ljj/7Hf/u9/Nf0T/vwT7368J/+/38hofihZSU8/Pd/udmC/k3VDpjY468HE+nj
8kf8/A/V+79zRMlJ5rIZE1IUcfc9lqzO4MUwLY3bqluafz4d/+GH//sfBmP0P/84nxfUoXTyYOPC
pfhP/gx0v4WdrkxIRrqzj80f828keTdN4TC1V0+zp3GnPGjpAanR6puOzEuDKjXnu5XMTOtQE8jE
hJ1spvsFmEsVo/ac/AgxZ/FoT9AnoxvQhqgGy6/Pg01iZVg3HRImNlSUZj6cPPa/uvdBUkYLf2dN
nIVxl9nT1yfkOQXCLOo3J+vrjtugAOPn9i1an3rm3yJp7ZjViTm0x8qeyYnw8g8EselRiQpBe7Z5
tRcOdsEBk+TdTUvU8/qHY5mYn5RDAhkBrcnbwKzZgN9GLRIsTc1o3nE0TUfBPFp1hBcC5YeHB+8u
7av2fViS+tyqrnhKG9EXh8Ja7TkEC9NNHClySmBZ20z7tUnKBxJ9IJEZ3CTzH3Y3JOKMxjZ+prTH
95gjN2u3Lr3z4Q2ThoC6R17LFMsknlbbGvmmK2PJiazoWgbtup9cmGCAs2ioJ9vQ6zAomzi13nN/
AcZA7GMlAqfRB2JF9I3Jo6Ur9Wnr+UAedmZ47+Y6L0TKLWP9Xdcr13FrrwQ3TZJMnnDQ4XaFC9PT
R1SjRKRz8hGVKjZjeiwUezOE7JjJQouweszIwqYVUwtGgxDFCLWkbIAief3qv3h00B3Pi8eghmST
hvmPJtzPbHGZddejaX+Bd9QQqWwF8BAUWVm/a/pVPqxqnL+LXk1kQCPqmKD8TaC9ansgOwwkhvlq
606/kYe0eLtZyi3bgxmhXm2VWl/HTjGEdhosywFc5fl+TjKAOMNcE66DT8KJHM2H5u22NMXWaPd/
ADe0TWybo4pKk0fm4vWZgiHXe+5PWmiFwfB/1V+a1LxhFrK+Rz7UgeY8GFBN48yo5unDBvWIhnvN
CBO2MHGRPFgK9Zlmy4JUYbmtGPu2RwedSsF9ZE8r2if0PCCY6hU05NG1AbqH1Vwbf0vTRTLnjmZj
4c3LzTcnyevXSt/cX4Uk24wMdR8EpZ6xiWXrR9x9cNtj4Sx1kVGnuXeD0qdA13YTP4ERV2mbS6jl
uehQMHruX+wCJtt2vOhoFpY294N5s0Aa+rmRMaEEstexlRqHOvA2x/qL7LTOmPhjQEDjKTxolB35
xZFLawQx3jAZyLYaKqNQ6auvgQpkFHkc8f6P0dxgyIktyyuvgtgfJrd12Z/4+UYd1x2sGAI0aWMJ
qejZpGVGqf8v7s5jx3kszbbv0nMm6A3QPbiSKG9CCqOImBBh6d2hO+TT38XM7nsrC2iga9pADSor
f1Mhkcfsb++1U1xDivuI6bz9qGC4k5NXQ9ItkTtk78PYziYr4rHc8/mBQt+cQuNnMKy8PSXVSL2B
rERDs16kxdYeiTN8QuWoBl+XhSjWVly3X1mEC27Z9blqnNqxSetlKXtGjZmgzW5B7fCE9YnM6Dtc
EdryECcKYLRZX9yYD+INUGm8fbC4sGj+VNPcvLJSw8lX/3qY8X9nIE1jc/nvA2n/p2ta8fcte/4N
fwXSNOcPzVbZXD1thnfZZL2Gn6b9j3/z/oBO4eE4s6BNwzFQCWD/15bt/UEADdwKKch/Cjma9h+M
zlTmzxp2QCQ641/ZsuGC/z2LBpXC+DNpqXHqnwOa1j9to0lIg6fLFXKJJYfuj47auWyk8NV5DUJU
VIxye0/g2DQ2Bl6bWJKpNeW7EyccjfUMOUkr8IpaI4h9U4nSZ+alvlKzPYXkF6KncXbhR3OVMShA
L2fMx0NuL710tiDAiorjp2Y0uJGZ7a6nCF3wYtol/naN5d2FDtVRdKDjV6Ub62h4n0J0+xGWehHh
rDLpC1qZrHAlPlhccozmq72kmWPB6eSEzXNpNe619pAFzLui4YahWC0jQFDnGD9ZnS4wlxtEJGOj
BxBhh5nL6Si+Ik6D4qGdKCuaCPdqNr5JbcAIjPhSa9UaG99SoH6aTfDaj8oWqgg1MAnllRb2zvC9
hMfKVVyr3tsWK3vsvto06FRQFow3ZopVBT9L3nulw3Ke6rPUkq/6hilUw01bdOozzNwNtNfnLjW/
poilLfXS53LaowNhAE+9tZu2x6wBq0wQGt1AHjzaqmmyZlzkrTszZSyos914SbQ1B6ZdwX4gVfLi
4MdpXGSZi1MLfk7LXXakCGQpL4Kr37LQKF5KcXhMCfm3OrHXguuUYjibWs+PqnxHQ/KumeapL2Xl
1k+aEncnNShf2haWtWjfc7RXdXDvWouGq86bfLVvU6JI4jGJUMzmiw0+8GyRQ3YgvI73jaQSkFgK
qr3PyVXIfEwHgN4w5mTlN9Owt+CqrNLR2LEpLnq3jl9E1yzrIafKIVGFj1x6K6bxcTCT+pP53PDj
VneW/wVViB9Usa1wQz50SfYg9GGZEQBjF1PonVYyOAWGpLok50gCjFVwZMunoz5lmFnNJweL24vs
imc4ZJQawvqkHot6vhqxBFsVUP+u1DbS0JaeAUq06JdW8Ww5rj9op3jKrrpdHexA6ZEJId+75jJK
vDPE8kWAXNDQapcn1rXygpey5CPFfJSmexNya5MyF/FgD5b5LqAnyQ5PlU2XPf6LXGUHNbdSYRbL
CFHo+TPs4KXlfDNCXpblgYKHS5MzLKD50KX1SO/WY98fdJuN0muedCbjcfY1QQwaE9QKtNvyZEMy
9nW4p3b/TuGz11yZIe2NiAlYuemYc0caQ630MHve5oE9t3tsSBg4tYANXVKxZBKVxOsaGAi+aHJL
QdpmCguifs2S5vfnelQfCAndx9A9qxNjEh1zl700cKktCFUtXWdPCUYGSJ04h1c91XZ4rZwdg4id
E8zlxDCn86a0gXC4NeJgjUhDDzIjPLnlcvwrY9JemEUftFScjLr7ZS7ynosu8qcxeS3DydlEUPLA
tZ09nDILCo7rVZFY45c21SHhtcq9wgQrNllA3yGne90vDO0pQi7fc15rLvmEnK9UmC/USBl2g5DR
MlHcHmVSPOiN9SiM8sY0/ZR6aLhZUvyCJbReMmcYIDXO3X968MQcmF+vLPjCqri5pSGOhSYi09ow
ClOQQVTymjDBnOZ96l2uNbldLSz9U8vENgvagxiVxwCQBtHCN5Oq7CQsWh/HbYjuiE6B+K/5YYfH
wgRfs6xJEtUfM0YPoLIDk0a/FMYvquFqSGz5OjdlQQYmHtXfXQPAQQ9x8XsIiEsYloZ6yvTQI76e
jr4aMPmDS1OgvkzqOwQg56iJiCBuQVozbtrWd/BPbJqCx7R2UZ0g5mPVqS8pos6KvBRWiKAN6RWq
X8l2PUWaUDeJp8Bdxnry1dfIed6fdcSc/H3bcvy6RlGtXxMn48AZvIqcqbTn3mrqDKmgC4PMWc60
jZGXLCEfswsquSiwaDqXWN2bbcgZfNMaX4xU25BXo2KFrMkXlbs87N/tBKx4gAyThcYeos065TGs
Sh5Z44PT4SKCKGrEIzRMc4ExD1Mcp3Q5C2XwOoNptnVEG3V8bVjPdEd5Ywq/cuqcRFZuYvueOPdl
TslZ1R1ugNH9ZBBHiD7HKk9ukWU/cr1HJlezMjtUuXuG8fUOcpQ0TyePdHWsuEpxnXqM9SN3mI46
Oh4SHdT65F5dM3zL43iFf3EZxO6qa46m+Vizvta6iiE7fDeTZqWnPUfhdEOUbzl43gVu9MJlnCGw
VrwGbf2OCWKF07Q3uHNxR+9oe+w1x6cck3C0WKVKeK77duOUygnu8FvsyJ1dP9NZ/spsd6SvcDy4
GhdOpmKjX6iOgF7FfbeCnhh5KKA2HtalSS4k6gVt8+3slR/6I8C9K0HMamdOVcusLZy2FSGI3DnD
Id04lA8zez9nJtHbnm959L7NUazDWl9xO3AXiUVSLMqyTdeTlkzqHf4NTvgcM4CAkbDu+x0SNNj0
jN7CykzfSqV8Cobik1KqgySwhMs6oDpTX+Y8wQAb1mVb9o9doa2j1P3WZWqv9ND8bm0PWyFK2xAS
HeTNB9aELg+Tyl6PyJ6HQDEDakF4VLzCXarOxFbyJm1ow6T4sC7SXwyY6lULR7mTdcO7qGNscCkr
XuC9Xqn9EyzRXel57bJVYoC0np84Athy/qRowVWrJ21dt9Wa4C63nJjbcDVl8cZkqYraCYOihzcC
KWAyDhXFS4HcUBWwLKkKTuzupcU64OQmH35VYzanJwXYNSeTCU6xqx3Ksrh0yQ5GXbJQB13d1A6f
Tj0u7CLdUyi75Q44X/KwzG84HZSdEe/YxPRl2tBhxERuyr2VLWNqKWiPVpWfnpBE5TlMiuKrlteP
WNeuo9JddFveyMH40gjyN4Pkb9bZj2ndvqnqb85wvCMePxr7oTlo4UdodcvIKHaD2mFVGLZOTTK1
FXhejhXlF2FxiqpT774H9Pz2LxpvdFCYyzj3h2pvjXeSZn6tjrhftx7lpgVBwDFCVPFegA0v3eGj
yUHTQ+bV03PMb+xhvfF18t2ZK6laT0kGhbuU20GL2C7y92Q+4LVqod9FZq30wEI1xtA4oK64ctzq
A0oSR+2DNlH5h19TVbrHZEAMp6gBN1zyqxK9gEwEmG84xnOnqyP6c0Jc0nQOMhtXhZ2rZ67Zq7gz
v0RXL8FB44lMyq0Gt4/qKlbdaltlzACx92HjKODhlFc7pWralZ8FI9thYqQnegU0sL4nwrNjQLco
iSiuLbt8pgLCb905cHiCKrGgA/Paxb8OodlJS1lt1T3DiL0xFQ8g0OLVROCUUXPKOt+91CFEZrul
eSfQsFcFQNdBBMbei9mLXczR6UxOscqXNI8uG7r3FkY08gvnlsiwz2ko4Eq/VIlNSb6LxC1dhmHd
Im/2pEu6XOI3oAvBDqbncuBHgLOM+71zbl5iBAQTEZCyRH+ghQHfc361KvEJqahdeYw8lrBrD3Gi
3LLCe5djC0SRWnChXdoxpXXx2yoxHFhcHHIwqvsMB7fObttYyWM3PRdzBZXgAy2bnZF61CzqBmMX
96RmzV4T4qXFlIIWf7ei4SV19FMWawf2ieWgc64p8ScZKnXY0Ukvyy2EcaoZpu4gG4ozK5PSn57A
NhOEHJneXEcRAQ6dnhGfTPKhnmsjTYxZs/OhFtoyL7snZr1bT0lXXHSe5h5eZWBUmbOoJEz7+kJ3
V7S3w4/t22c3l5x1OxW0XzJtErMa8euTXEnajybmFjB06hdHV/FmF6z/qdTUM/4oJihxX2ymVG+X
gS3GYsWmazFBL0xBja1Og7BSHxywftsQO1+NaWPrgsTZZUm4itvgMbNnfLdUiiUzgOpZTIIVF3r2
4FwUsiQX0nMYtrQKLkCPtudZ1WKaVDxUFf5vpDONKj67wJjbZRz9az4MSm7vknjFg4J/VvSGTv6E
Kc5IQeokjGrrdNaTVJSz69YEw0qXJ7IqUcww6WhLS7V7SkWmbely7Sv7jhBipNwjl+tAUjjBOwCY
h0RVxEK3OLFrenoZE2da6/TZ7rK0pQIhLVkOsHBVZblPveDmCENlOlKdo7islkR4HkQfpMu++I4T
y88ExmvbrAy/jlNlmeTFh2YnyUNMMuUbL1ezJcSbYZDA0h5zdKsNYPYDydWNWyrNEaGxWNpNxskA
1m1NmuFow9xY4GpZuFJV9lZvPulKFq0Mm2Q5Y5mtVRBLlvpHrzcGpvCOpBl6LMPewVtMjZ2jpwtj
x/lnQ68zix92rHHGcjYegOe+WVcEszHbXMiz72JHXAGBX3KOfyAiSI/0385EKNOcuoUtQqw52i9Z
mWMxgbvqCD/ML4ve4SbPOT22VNgDg4vt5USi5yKLqdmUMMZ9eAT6guwLphYrb9ajMOCg0MTCnah5
r4T+OgjtZlT6dmycI3AYvzWKi+TJZrT3W5vuG+a67eA5v0WcrGh9/hE988gm+HAdb6vnX673wrjs
xcD3KDLzyZJ5tA/G6Ash9oMc8TtpkzdH6W6xwU+PXfqSRxAaxGR/VMwaBzX2Ry/iyCzbXaNXK1zu
izj+zrnEHyK7jOlz0bCl9oa9QCQmqdZh/pxhMg0HCawKd6Fa4bpUKJaqcdHjdD6TdkCMna1xMtoa
2XulobmFKmZDeCeX0kEat7Iswx6JOz1rorOTIINao7sEaraeXYSTitWKLQTb+hNQRVyG3Wcki2EB
P7FiobHlym2TjS7bfRmGd9pjHokEnAOrOVd6SqqQw1Q1fRPlpsmSkGQkNCo70wg2Fds13RZckAd/
JPWnZsmGW/mNIs51m87FJ874Qcpu74iAoagb/gKn0CGZHbK6fyjU/ttrMYHzzXLpdxiQTMWrOzlr
KrCrJSAuDu0FyVb3VSQ5H5DqYrCB8L/QnXDpwF5ItPc4aXHZBls6rhbGvJHodo0BK8mwvc6XVXKe
+rTPTG8jGosnX9sTNJz5u8zcu2dLz+mByZ1NIJ11Dxw+BUaAr21BmcfS4ii5IIi8SO1xK5j/O4R6
UVH0+5SE8IJM5A2t4ZqNSjy0u2hOJzvOh4F9XrTdvovZCdtq92doRQZKtvC6lISTR0SSI+rYB9oD
vvJz68JkMUBSlNzi6Uqq2XETF8oQx9Zt2FS4+Kiw5ygqdz14em6tSdveORF1R6/Wv0z2ulaZVtrA
0c+NcDiTNLPOPbW5aLOV1HaRMcbnwZkPJ4oR2cNiwkV0xT2YhavBsodr0hDdR814NLBY8l+M8bWt
dMxGNHZLj6a7tic2CXX8s8YF6clvTGCA6NunKJZngms/kExaVkwID6FBdHdpmWJ8DgN7SBGkcoSm
mp3XJJuu4oHgeQohJWJWTJRGvVFkfeD/drtM1OaxAHm+mHhJ/HZQ5EIa8tLjl+wxiFg9n6BhV5eM
b57sPVU49SlSsermdrlRqc9YMYW0V2Y7f+ZTBtyBrFXMvIGEdWCB9jGRZbrBso4WYs65n0p1qXFF
NpIRuLy7E9VorguzQZ6mtHFvN+VNdPjsulGOvhNjhHE1fZO3cj8ZbMrASiVTkyR9qgX8/HwEDKUN
Ea0+jLnlCimIjJT8mr2Ulla1D0k30heDSlE4JjeRLTatFRj6tZbTyEEhVlr7seSxb/vQPrPIp3es
G3wt3AVYr9+6scXwOHB+aW2SsBa+x440z7mzGvlMJn78UDI1/E0LxM7uXOfKNq7DL0NvqcWqjGAB
qZLRF8UUPaLIPqvEIlXsfZ+9WBr36DJYhhWmO7ezHjsH7GcrtykWlU1v4EQzf8kfIxHhWc6t+Cpp
3jASskWQEscF+YMTLUl3xVB3uSJuAy/xoq+jW0P1OH5k67eNxGY+oxj24AfqMUoOiqauStsEld9s
NJE9ucaX0fZLZjK+Z3akZPpxRd36yemGb32gxk2vyx1eiEPs5NlWn4JbYtanWqfWSyJNjT3/a9/O
5v75c4my+AZA+JQ7nlyrYQ+Oozbiexa8NYk86u3Ny2/0XW3LSewCsuwXhCkbG+oizTZVQtTRcWrt
fWqoWME8Uvi9mqyqOjubjTzFwWdlPI6dqS176xwL43WsfGG96shySHpyIgvfJ2eSCUtyy9yEI/I6
BWGcuuk5ikzgkPv9bADV8C9AAtP2DpWGAEK4C2j1Y08mgRpg601R826BVRBnNQd0UIQLN3VvwHQW
SWsTErRg/dmebwsd01ubOwgr9SGxnho8bhZrWcsW26ElAHQ7ZKW2d23EnhgBqFGTbUikh1EiBCXC
xgzud+CttjTxLPWhx/k1uncZJAKigwtQw6QRhs2mUpglFu1bo1waROkxxGqtQ3TIVqMlN2SVMasn
K9OZWI4mOjJWaiiH18LUfhUn/J3fKrsnnlnUG0Wor+S0Op7E6VYRoyd6vB8KzCo7dNB941hYp1Ra
uOJl0m96757y7Eg6Vrq8fE+ZZC77PvD1Ktt5Lcvx0D6W81KhkNzxVgBXlwMfPIUdp743NzX+XzF4
wBa+GPm9Nx6l0MGrjSiBZXQY3Z+EGw7ln/u0Axw0weGCb2073Z448Dqi5Rxuuf4YyR89/8jc15EG
ZyqwWLIPnuh9DfuKnb418TOKhprH4GFSXzUpbQqHc5NZ66bhyqBpZxO/TdpnSGpFc8hDquHYVfCu
4O8mh6Bu3M5bBOMoFmDgVwWArTrGDKm6GPYTd61Ed8em9xo+uMpFYq9H75Fu7Iosx875QPKmnFEI
W5GD4lBSAnD2g1U8usZHRp6aEavfl/oNQzxDBVPBZ9bD4RIpHKz0AJZCMjM1fNrYV9IQq2JCoaa9
7kpp1Gduht+lxi4om+ohc6kwq8MrKdj9xIoHmQ2r98RgglD9Xqj6vdJIndf3uj8XTEGC4UUz4nUV
/kpmCRiRhH4vhsvQAtbOX8oR3ydnZ9Oe8geQZ+p+MIudIm9pzyhC0jtvy5aZMOzZuD+qc79SGa56
4zWe2l1cDU+Z/k6jwyLpnVvf0PWCodYG6aMFh9B6M2N3WxCWY+biPHcWwRHOz0dAqxv6CqF7XQKv
K5/oY0FvUrZ14iy0UnJL9FYOkc4kOOAIoc5O2Rj6uE6sEMvVsEyJX8aYkNrioSb2OCkBmyChjqei
mxaurucnO/bD9r3TgcycvXanwD10BCnqIVn26p4ZjyaO3KNM7ZBXJ8CcC8zcQbRP3V0TTzsl3Bec
jiMajDgoxn5RvGTTJbPztaW+K2zhybEqcUU624TzQySfzD45DbGfqSMbCJ30DMsYGMcptYF1TY1e
up6vhaZSbuPpOzAkqXZ5zTAS1vLumjhF8KH1WXNCXy6HWXamZ93iCjkYa7Wgqg5LXqYZG+y4kRmf
odBZRPizMpWUunFMQlmL3X5Osu6c2rrUHJaCO8v/InAKX60PVgHs/mRz+FTwKiIVrY2Y/FH1I4sX
o7lT3UuQca1Vzq3O+aVaeQpi5BA928JXWisTUIhceRFa4rcxg46eyHBt6r47bcbK2OIkWboZXgcB
p57nNtzU3vBmJNepWY20kCKvAPmvjgVFQjFcSnvXGiwskMUxbM/kCE1tXMKjFP6J/GF2MDGlYPbh
EnX3nIOiKzU5n5z5n5mfoAZ6i8hz7uM4GOSfum3K3Yuzk08b207XiKFYhN7Jl0Z8gxmdWDxwquNT
deNsR6YZSTVRZhfhgzQNCq+tiJ2HcH+tutQ9jg13s+xYaei1WXdsprbcFkp1aaPgY7DLd8o7ETK7
u2W69T2h3nGPD4sTIS0yp9ETb6l8ndQJT2HTfIEvJc2HP6BLEXq6ZQwezqV7VHXXuXJJyTTP+rg3
jhvhKKzFNvHhC8xo0E3vanaLG2DGZBq7uoyfTVO9jI55pOEqXwPOkfrMGGBkOyu+TylziHpqLD+n
sSrvmKrhhqzHj6Hwc+9l1F7q5GzopLwYepAf9Use0ZFUbaAfc6N/0JqvwVB2cSl2uvuBgeqWIMLq
8UOA6QMPt+9M4ya0Wp9zwpCWuyjbUSIRBa/6cCisR0Tus8gNjt90WOkWbm1LRYNq6vZxyiCxYUF6
8yza3Lw3t6+o5TUwwTNkIyS2IKXDapLvkmw6qaPxXYSAQjyABMiUno7/JAqceF07xRm5YC6Brmjd
M/sjWMobbRIxzh1rm1tNesHZnL7ZEyDudNQfeL1aH6ew6+OwcREkPOWNazZvlMMQqOneUlr9opSG
7sy4hjlmH9WOf4KGoFiGhRkw5z6WBdSccFs3hkCXK7ahCwonSXiYaw1xGjWUJjea0yCoM1emHakS
ymepeOdiYoyrqOYZqp17AP7XP/WT+WGrvOSFJ28a4hAY+d+urXdjEiigFkLaaGMEfw91cilaRiJS
Xj2AhB+tpdigLTp3b9P+6kwtgWh855zeKbEmm0yvwSLs7XzneOOp6Yza1xyQn0UQglsBYnJVrOA2
dVw+Oit69vQQqJGLyBEFlTozxsJtkmvGNYfL75HCduLLENU8WwpgsTw2PrxogswShSM3Tmleapak
hduOw7bEuDUnnePgzr3Q4xHyJvpbwnbjDp5CD1SnWeRmwnTtoLyvaCTcVo68h5Jvox5M6ZviPgzu
VomsD8+w1piQmWOb+gvOL25g+rohQZ7q08Xu6x0D4nXoAhiDNVfp6rH11LNDNjYDMoqnX8p9MqlY
or3oKFOhrrJJUTceT9IDLJCDVoa9OwNQw12RYnNWK2esFtSQZHf8OGYCQhV+TNOYGHVV+uxgmOSk
3VlVwqcYUzV1qE2EdplG/L2rZCRObGd+UxntXjEgfTHEMQ4dpXF+w9ABiRZ7XrAM3NhaB0FVbhq1
uFmGXtxKbWYBjYFzqYgJEXdN8NDaMcm9pjqlAzXn3DThrTlz4rfiatNX9GTmJUrFFKntI4F4w0fQ
1x4GcgDQ+kei/saUMaruZD5hmdDj8Vr38PAXM9x4XelcjTGR0lJuaI9pUH11bqel5yKAiLDMwtJ4
G3Kn/u1njTck/LSEUAbsAXDh7xSrKcCtqfvhHezZS4zuMoGq841UIK7kCbNgDHynnN+HkWHsuVVN
Cn8EwxiM8cwnpM8k85tWt2aRgUx4ELbz0gO7X5gVNTM4Nwg2FsYbE3fm0mXVXTp9ouING+McToCn
UqkZ/OzYe6XejHNu1g7vWPN+oqI2221hD9axbgbjQ4TMvEPsDj8cYuEGjDUne5WICBzPrRe09KB5
U43QZkcdR485pa2axdFW0JzKYMt30bI2SmtPX8hP22vVxQIcsgKYmLHlSqpatQmpn6ZCk6PdoO4i
haMZLsXuDKPVeu0LD0qe1jTerxpLA+oklZRwI+kkU8LBmunG4yriQrOBVYfsG0R145CZc0FxdSQr
fwTFPY9gXKpbX8iG+clEKcYwvbdBka/VfMp+PKJOYgWJYGISCxeADTkukmvThQ7QcU5vM6qdL9nj
ctfDa+JsAbSsHvQ3rej0S60G+hut8PWO4GF+0oH7bnRh6eec+wOHnIpDVckGo6+MRINhleK7R/8O
GH9mQW3zXmsllnYPdZB6uk1VE3c23QKknCeYpwRpZW8K9YSjT2GQKE33u7L63GegrYqVjbnlgk/R
+8wIpGxAGDhEO4V1ChzAQSpHhD0C9ZyqzYpL0yvy7sC+w8So2w+NNjYgBvoCrbKybHJBhnd2U8NZ
0WOFEcbgVmHAvsb2Wg81Nwq7/8yG0BKbWFG4tgSZuhSGKNS9aFz2Tz3Ublob5vRTGk7pBx7TXC5g
46qMlRJhLsWzGRptc8IRAsWwLMfwoUP/9bln9g+pLfn5WldhKK05A6CZNjpZGsPg0Ehj1KmYqxw6
+yY1AHSSJlbv1EZPYl3nsdyaeea+92kb9kt4GCRS2cWUm57i+nEc5VsNconKMAbfOXg5Ig7MnMCH
a36Ml6pAoQi8s0dq4wg4rlu1iTPXZcXEQhrrQQY14W9mmLEfwHZB2bDpC6pKR7ubGTFZ9B0PtIxd
ZdrZTtNOWSTARbgiVBqpBKXzFYVMFe+sDhpnwKbRJ1a/ckwLTm2prIwxca9OBeuEmGJyUEXS++WA
Yyh0bAdOkmhvQSbja8UVo9ad/Ewa08HzMQS/cSVGqqDq0D1VZfwgvWrcgMBbaoWApeAYzHGDCZG4
0vVl3Ffh65A65j4ZrPtQFvUFZJp80PV2YrnWDZ8fC/CKEQQwu7r2UKeB9jovhWvL4xqlk617HtSe
L4Fn4haSyYOBUvF7qUqkGVOoO5MO5Ce7IzSeAp7hVIiHJkaeuKpC764IVXPXocBZDIe490AuDIlw
FoliWhXIlvw5YpAQuIO5yAEcHIJ0bPfu0NS8EaFCyFlzf4jrMqSxoLyVFUNf3iFmKjUXngXI6fE7
GaLxhB73SQiWb8QFGzH1DJIBr6HFyqk4O6XHDSppOOG3aW7uIpFC6pSkWwQRZbpjSSh77s6hdpXf
jwO8VOt9zVX7WhVmd2Jmaa61Wo4nYyRMo7QZ71giihX+f/tGrMs+AdbtaJm35Dankv7FLRMEp8rT
zQ6XguzOBkMSrL+xGnDe6dMHoCTUFs1ibKtHtzEXxmXku8UsDqSR0KPubLNIvsQ0I18t2+uOxOOD
O75aSui19FVDZ1jmSqOtYM6XW1Hma683h7XWC7CYnBqfPat79XTV9ath1kbLMete3MEgVFXWoQ0C
AhDArEu31VbU+KktmeoneOkM/kPQIRx/GCNBKNq4JnPKifnoxbHojmdPBM+kDAeZDsa5qSl/Fun0
jtCDPlMO8jMIyEubmcR6McBkkzaFDrhwpx5ufldl89uo+5XMMy7iasCwmDwpaokT+84A85gDQ8um
wUGkSJsKXna/yxHzskWrcYmhWFQPU81kwbYLkxWHDBO2+fRDK/jq6Pdu9waob3WRxrP9opYQM+wQ
y0lb58FPEWrucUT1q7HWELtWMPIkM86nJHapDuqeBzTderi+P/PUw5nJTPKCh8PgLxLOJpsiqK+D
pitnVYcRJMp0G7SdQIQJpb1Th54ZkDRCbs9jG1x42riax02dYXUK4luLr5EjptuX4Lr0eEu2HdPZ
bOnLMtFsa4x1Iw3sPV9LSGtSv2oaPbIXqIISqm9H8ZeCie3sEKd7EEMhdxAvqanyOgzTptPA0eGO
gOWrjgHcaaH8HejHvpjZZC9Lu0eaTiPZIFx4co/5lYEOZVxUEXnW1GtH163qB0rZg89GOnx0pd1x
PcoUgnRtOf2mGe1+3qSOADdChUGB0c8DWBm+Y8CwLsAn+7WOBrXX+5k9OHhWdFXGovBBCrWHga46
OlhbbTvJvnlrw2mGK1mcpo2sunmkW07IWKTgBkiZUSTfMu4PvInQPBA58Hg8dYGcfjPaeE9eEAB1
ysjkLQDggSuyHHXZqRj/plIKfxxRLTyCw7giIpJcYqoxseaDKy6kGLYSms+yYksCRFtoe91hh08H
WZzqBux9nIzjRZa4eUTs3ALGk2vpGMlb5JLRwPBKgLJTOrAE0vaFEk3vdSCrp6b1cGclJRNXGpZf
1IaHipJfVaDRUYlnuwyVkuFq2CGKYYMXQR3FOasTY9MWeneRasB4Ok4d71nYXbUt7WzYYPyvKfnu
mquhzBuD7DN2ISdnJW2nCSubW+Bemkb3PBV4rnhnlGNkaOYnSIr4FBk6fJgwrJmyFyh5LpMheBDT
cAVtQ3q5p+0Af4+dzAFvlggqMrU7i8lnx1Bxx1QYkAfqgj8MCtG4WCYn8Oa8I0GY8C4MECQ/6Nz0
rm54ygImH9HBsx6CPMr3ofCa71qa7E7BsU6nDXL2gqYljgAioJlBm3dzIPM1Zd+T2VHcLA9Wj+kQ
+L2qmThq84NZxO2qFZ7FdTKYJC89CCOwvwpqAwcU64uRhPnGzhFssCpmJAJKx/ryaiV4ofwi2mbI
GQzPmdBT2ixUhYN9Yq+cSjPNVZaBBVFNGOK6G21yTWyJCr2oKIDd0p208AFmrguPm+I8xD0BuCAr
xbTLHCjCcYgQQz87omP11kF5UFIYi273opT8GyPib9MR8q3x51/3/j+VOf/59znh91VWo8Cu1f6Z
H/v///Q/iwdsfsrzR/7T/PMf9bc/mWja/M9k1eb2ob/9g/9n59C1+xHj7adhCPNfKbb5V/5P/+V/
Nhc9jdXPf/zbV9kV7fynhcwA/7HUSKfG9r9PBix+sjDu8n/+DX8lA+w/cPG7RPZoX4PFQZzur2CA
/odlzlE+T9VdVbPw+f+/YICl/WGpRM88qsEMmmwd3PzNX+1HpveHSbiPkazKvIA0gfmvBAP4K/4x
y/dn7oBwnWdRrWYTNPinVADRcJnVNGYuUovNHBcdl9Hu3mXmIehFu9YxA/zD5/KfYcK/5fnm+t9/
SA/+9TfamJVoyfy/7J3JctxIuqVf5VrvIcPk7sCmFzExSAZncZA2MHEQ5skxOfD094OyMkvKvq3q
6l233U2VpTIpkhEBH85/zncI9f09hwDPtp4ymqLYDwlLOTleTKRlK/vMlPXBDTmjNUPDxuA9h4N4
sz19n6XNK0xOUkqWd9CD+Eg4I5My28q2e4Gdyk0dV+ve74Lr3/+svD1/+2Edl5DjCieRggQi/kL+
/U9Rx2Fmsore67KnTgh9ZWE4Y7c5NhKsBxve04pTZ5Id+6B3P2tunnd5mp/pREMpWZbHua4kUcQV
TOVF8CFHzXpnGA2RquyuCy/5IlLsthiiwD55rfeV4cSdpqrCoyloA2gMXnNwQ2qq37e5d+hAhODe
UsDFh3h8rJBqdkKV3G2i9OjaIWszc8JX4/bXhhMa957VxWrRkuI5lcV9K8PiiO7vsmRt6Zdrz5aQ
SbZ2TXwiLKh2NufmrVb113IhkT8ua+VclzgF8mYX7BIW5ru2H627OIolCDZWpbBCH6YIPd60iwLl
Pdi0iJCfxhJ0ABKJOa/KZu8jyq38o8N8QBTaMrveZRQiBrhM3LRQINOHLtCYSsvqOen98FwF6mXx
mweBwRwuLg0dpmBuxMn7DHdUfqbaZTlReR2eU5zx5BicF7ZhmW0NL5AdsgD6gcv4RafNwa6pMIop
6gnH9jGeS1hsI5mrchmrvQNnD1lmLefxYbtHs3fG+xceW1r/bmK7XUNvlbhKOaSXSfY+pVZ5W4RR
eiLCODg7eBXJWcrlf5ND/YZLk57hBfByGDa2OBchAtHGCiP/MoDQh191SR5aF9N5HYEKbBk+9Nw7
Nin9o4yi8RzONoUkecmAhR7bcHG/YTsn3Emr+nZGV4SPB6nHKbxbJBMNFXapdlWH6y+l3OVaWAyP
xrxG/W3WG1HO3DIpBlwnRCq3VRB9z6iTeEee+9aReWeyV5TZNpVJf2xkWd8tZBB2ZeyQxpN8QrPA
qXctvqlt7ICa0nAuDyJQb5Va0m9uYNFFWng3HoOtE3m27sxtLO8yweKpKOl4aWVnP+RUm2BWVug0
MX2kO3rY/Ss9cNAFo8EtQGTJtK1Uw0Qraq5DnJBfW8O2ys0bRnUQrzY5Bdaa4ieEWIdkjU6nrW7k
TZI53uc+BQ/m1IKUosb61BA/vI4i/LR5EYpXRTQD3zmNrfYAA843yW0tCizs0AMZGAApYe2LH1vb
3GOmBDDuxcVB9zMRleiYJviwGqmnnXZ6ckO6ITUcJ0etS7MPuBndw0TMqYtqxJlb+fW1ZYfLl9lV
05cB0t8djci4tnTCGGUek+jMxUa54Q66wqAutWT4WIp5ukJf9QemUgHGGRWd9QMhLmguw2vBKVZS
hUKyT+/tPqm5TMxX6aQefTR03+v8ExXq1FHUwbAX+TqQIO/Q3410N20ZYRw8DfLYlhhZp0m17YaK
tG7fUZ+xywfTvo8GSTvWvvwSRd1TScKWyUmF3zyFwtKJBjNYPJH28SGuL27ZXDt54B+Vls+Z52aP
XNm6u86DR1x3TnzFEgRuYeycfQ7/ct9B+b6pwKVwJUGpJ3MWfKV2GxIjn9W7pm0YEaRVcetmOQ21
dULyVYoZiTbHkJdWDmDf5hsqHza0rO6/o6U54OtUfCN84rt+qqBNuH390jbJ17k0vJZDf9/PtnOW
dMKH8jMqkh/2Dblb6tX8ZyPsJ8HMGeoQueurvGiTIwUWroSmOjr3nWebC1G4zjnJkm5XsEB+OKbC
9MsDfGycCHcJxzVEgqopQ/wWWeycI6nySRwHyiqZHM07hbXi6KmG57orR5+LQOsdbTDdZ21moWi0
UZ6CwZvb5qZphZ2wC0ACqttm+KJ67dD+HcFkg7KJmZhq1d7+XM+14ZXVtC80Q3lcesQRmyROdlKx
c9YrgOJRWry7PZiftA3qS7+Z6qMJ/RzpC3Llq6Ad5+BZlLSOIfVRG1OgHZW9p6lhQKKsirXio47F
VQB++C7SRc7trJiPsfGtc8hrNvWjg/u2pGlr9oIO8c+dGhyGXMno7Oq5ma6j1iQX/dJVd8DKHUYB
+twJQoCxXJVpsxN6PljUstJibNxDLD2umqVQYleGiMB9IsJbsLUcfruyuBiyaYffTODoxYDhhZiJ
R/LKVznBqe9t7Y+3Gk0lPDgVJ3CemoM9WFzi3YwphuszX8HbNzDlIdQVnoYo+T4hiD3VugtBJ4c+
vQ2qvnQHnxt4i5x66SZJ3lw3g2zOOJCjz9UOqYiFTqObJov8V2vGbht503I0/vjgtlV0kcxqYOAN
jrJBAdo34fBBwUFx3Zmy3ktFCTkDjQtiPQCwEVhuO+Yn9DqXz5qrOcoDJ2l2gzo5zjDWt3HBzKQy
QXZV2HbMGJWeG7R9ALWiCO27GuDzPjcWxrI8CHCgNO36HlrmCxVzm0LYsFqKEPRYe5N0S3qdT9ji
xjw6BexAJCInYhpGoIsXI5vkkGWgS3QxPXBraw5Wn2IXC6BKXUdhft+XkPt5IKKT1Yfes8e5gyRC
Vd2IoPWP88AADm4bSShoJMm+t+yEibAKTpSYO+e570TfB0WuJWDHuLQ6LJmO32jGR9n3tAuoqsKn
ftlCLnhKOz6kLNkWlSok4+ZWX9hZM5p7rqc484PYRmyjvOY491CzADIkxbaoOvSwJcl2+GLNld+i
z7ryO9q7jz2vBgdclOZ2Fh3Y/cLpFOPX+EonDlauAuI7LdjjwSozQqs/RNFGkM+zpbietGBuP1jN
y5Ka6NgumL07f4ouEyrVTvFosufYSqn0Jf64zdn+LvVoehwf4WAAXersAs9CQ+YkjS6nXHYfllkF
16mM671b1tPVFM/yzAMLce/j++unIdnR3P4wgTM/HxHototvu+BuVyciSUF0d2HvPLTlY8Dysx/i
vt0pyLaXtWN5N2QS5DboPf/ky6C7qMK5P1uEumWsw5jH1NgEgvxD+G10EBZyokoq5uZ4QgZCcLQh
FIww9cwD6My09tAzs51G6h7HLHXorCsw/oj0lPhMEiutPk9MXAkeMf32R/e9qqf6AjDGigDznhp0
BAoYllURrJEm9bumDRWDF5f6caJZ3IatFCXZnWKask+bcbhjJAUHwFuC4JqdNHuCypNfd15cszq2
7WWvVifkFIMhzuRH5DEq64x2n9I0Dp+Dnlk20CXqK+MJsx+tHfI2cavpdiLzATcxxomySBUSyJgG
dLo0ay4FCEbIDNkLZlgOjy7pLui2Kapxoa+dGa5pbBUZa3d9GznlZ78jwOg6lc2MIYOcO4gL15rT
B4YeVy1FH1vh6n2vKNzw8GtmHToY4aHiPINqdai1JPBsjwfRKNxLmMRKlYZ7odjJxiT73uhhQZr1
3vNBfiuj/vNcN3cLd7ErHDdvDMu/EYVIgFEmWLfBa+VB+bnhkH1RpslL4RtoefxkpIGdfIc8l25D
q+A0WfLhm4BiHOgKmM4zqgG3eB+BphZiOKZRLw7lTE1AnVHeolrT3Czl8qDrihYsCuBhpxhiMTFj
vdS/5Z1clVB91YBNvEeoxzJbsoP6Q9PAsI/eLZmmm6YjxDVy3JwDXKX5nOC2tGPIVGxgWOXwUKPb
Y/GtuuYzlWjJKScVeyawxsSYNkRM8QauifKqEJipKKbv4GC31cYjTsdhNHBv7bTwN2i+/gHIBnZ7
OlPidQiTNXR3IcJBdTXNO148bOlzTy2FpwjvZOPGCCJWk/TwWPb2NY0zaz80CS2aM76qxuqORsN7
9suUsUNBp0UWLJcVOQ0MopZOTjNzmGryuXBBUtzmhUUmTTm4d1gja2rPFUHLU6O98jZJi3Lj9Dgg
sqzoLxAnByxjOcSVvgPGUqXLKTdw1sK+fl6K6tVuF7ovWy44Gw/hdEMOa3yN8/Xsy2Dkwe3jod5g
9uKDaoTGRgVKC+tF7W9rxLjdXPSrSRAbCzG0eDgObXgMB+s4V1SGbJQNrQtEInxUWjKJNUb9d6gZ
Yu9grEDqrWlcWXqG8e5ozTvd2V/a7jv4X7zNZUB1RpOaLxPMxhsD8/AN+WhB56oZE3JC2oQd4WQH
3fZgwKGdpcK/76D1blEh73QevjLceSj6JL7w61UVXrhG9jMsXAzTR5eh1oupZHrWciU3pXxc+z5R
6gjrFu18ba8rnQrJvCQZoTaacwe64Hy82X7IbXbDUb8+haVzHszwbzNXMdpw6/duWMqHPF7T8xVg
OT/Ob5DD5I6dZcGaROnfVEI91yk/WTuEF/xMX+T8VMwxsqFT33BZd++1Mutsv1o20O3uRY1TI8hU
96V2c27JQSyZVuXEPqHhYGlar5pGrNY2BvR64b7Ezzce7Gl9mQIe2Aafy85NKQHbkmcs9zrOLpqS
uiY+QHtJcTSUcI7AtjlNbpEdOu7hWxXdh3Oew9GnhKMIMV5IVz7Wqjj6cc+bDpSEFjNurosdYvVm
XVxGy38AVG49ceZm+OLJ+ZyYevSmSARsiXYMF55NMUmTd886Hy5UjhetqWFJQz6j95L7+c4SU3OR
SbT+re819mPHLO6M4al1taBvnDMU7wDr14KmxjL5WLy5eVs8nR10RmbwvyXEH0Lkv5IQV+nvf68h
foa2n75/e/+Pb9X7f3yuX7/F9S964vrVfwiK9OqiAUqAXo6tQmweAmbWH5qiJZ1PoWf7Sjm+63ne
j7L1f9BGHOeT90NwJJCF6ujSm/6nqOjYn5Di0OMcz5bcz7x/S1RcRcN/SnxChJDxpFr/ImifQslV
VftJNbOVik0bC/oipgka9Ugb3mRoofnp1fkvlMTA+/XbSNvzQK3gqhIeWiiC4q/fRk+0ZkhD/a5F
VdDnlGOr2RfdKIgpc/f+kidU5+Khs1paGubMQMQZU6hCTm/MzSwoOz4skUhtfAdMlPcobpKUU0p5
MPb5Pt3iCHLNqfH84aakAbvYc34xrz5b+MVkeRa5a1P2T0vnQ08Bh8QDOLaI8duOY+iXhTzjrZ7p
4L3sMK0RtRWzd1ekA8WFQ4HhYItgjA5ABr8kYck+Koh79Sz/mSKvk3kdy6MeG0IfROQk9NQ8pHeL
xCXKUYS3BUAiCZcMNj9p0CViEQ59fr2tzYD1+6QgsHK9jeub3ErSp5RpRrZ1O2LDtAL4XF0ZawAS
sqr5NFDw6p3PkDDOuZEvF/OUknSWpUvTXbMAbiTMXKx5hdQOyMfmCWqSyOuZTZvfZjM6fvUZuRCE
Si18eZ2wRHX4vxi5NTSYcR5ciujgVRWe1chQVrOC0HAIpW1eAkWzcvfaGnP3FenAoxJWsnv+/mPy
tw+j5FkQroCAJkm48pH526ckL00PyxlWo8dU/cgZBvMp0IvD77+L86tSLP74NpL2GKnIpjj236re
5yoK+nDoViRkNdGgp+6BFLu7uve7y8BrqF8DvXzpZPWw5bHNTtj+03/xM/wKyvvjR/CYJgon8ECR
BKwXPz92cdZEJiwba6vIrF8VRnvHtEu5L/sJLtNUurvf/87r3/fTY/7jV2aR4fXlUQxw7f76/TiX
GDICmbVtSkN39YLgWPTUeFQU2P6rqcF/8S5i/VjHJ+tL7K5AxJ9/N7SeiMtkFlEOV6UWlJq0e7Hm
kc7HObH6nvSVni4tG9/hQYoOMrltfwBWAZvuFZl3IqGcBFtT1eMNdBCTn0VwBJkremO67bHJE5yl
QYkA9lwtPfPMpH1mBtPcayT+U1KF6gqkvv5jvPCPYdU/VrA/wIp/Dcb+9o//8/9sTnbTfFQPvf74
6K++Nf8vDMt+u9Ft6g7w5Y9t7vihl4+4Rtb79ste99dWB++St93xAuUAyFrplX/udI74pNxAeQzC
wG35NEL/NT3zxSdXCcHT7vpqRWcxg/pzesbQTXouz2jIhuE6QfDvTM9wp/7yDCg+iJ4I+AsZ4glg
mOJvjz3YIMKxI4vrOtthVWOFoyAdH9iVYy9cZ5iPYDFAzcg3i4gVsUi9gIkneLtmCQ3tKIeMEd+y
87th+hb3k/PYJcA0oZEsFcttqXVG98YETa4fkfQAwfQwNgUVfME5IA5Kb9yR0ceO4C0WTiMZLVwL
21Qwj7rZ/o7VkuLnfpSR2Q9jQfsUlbTFk4VewrVauvGyrcRqeY4YOl4ot+f+kGJ5fwotP33WcZID
iaYdZeMUgXiYpgTIYiRQg9h0DNwiwDIkzYSa+IPYdY7U2LgUU1Qh9hXAKPqqD0tSBKXb6ctgxIUO
2amQ+1gN+jL1i/DBLkMwSnNEqhbFm623CsZrmkkJduFgb4lCjmjngPhK3GwDrsY+t13aOKIcblms
L4sSXwb+IVh52zSfaO2zlzkFRNVCuySEmbX3hMr7713Cgfmy8Hndd21uYfMNKdlMdx6VbAHIoC70
jovf2dEp13k6bmdhUxTT2ggnZOoT5mhNmH6dfFuNG/KE4Y2X5NStt/0kiCuMRXxlZZ38aukymDYD
lKg3an/Um+U39H+MVY7MIWBgMktI1ZHqEFwNXlAifo9FlDwqbMbg5FVl8D3aeX5dBmV/3bmdDUco
WPsyFN1A2TYJ+mncYNZ0T5JS0K8wH2jN5lzpPrnass+ppCC35syghEqphCaYvAyULeZwnTdO6aeP
xCu43vFcNI+ZKuPXipQq5uKoVsGmBbX1XAaay04ZN6W1pwPhx7e2bW4qRLgx/dq2uOUcRadb3Si2
lIqmYUNNJPLhpZQDxCeUNDzEQSSdSxwsuHobnSJ+Nxl1B5t13kQ9hc+P1iqOD7ChsvMCZSo7b2Za
RNFip2sll/w1NTZjTCnxY5Vj7JyoTyQUNAgZPfShjikiqToSusw5EegL7Xglos1Atkb2skh4wrDn
9JXFTadXvc/HtZm+dtSGkXM3VNlv/aqka3QJuuTBCl26ToZ0Dt7SbLSeA3ZB9KqBCI9bEx0ejO1z
9c3cMeEmykN3kHzxWZWovNmViinCzgsjiUAfZd5CbEg6T6LFaLLJx67/HLgR9FXtzzMtIzOb49Yv
E8bHhAvqbCdsrv2gN624BhprDB3xKBjv5LthGIRQIm/zPKyeU1O4byH13B9MfVsH01bJCzfnzJSm
6YVIzPRS2G5+701kkM8ggFYAMQi5Tmf1mBNxdkEU3Uej45F+U07nbxxhcMkaZyb05BWBDmEr2D2O
eyeq7iY5Y6ua4gWseS832ltTp12/vCWdIog+2FRI83PisydkVEHPE+N4lkRU42162/cv+q6hdiUA
IP5OtNn/0odxk+xdEPEDn+dJCS6hOtxRIkJFZpj086POHMTlLMgpe5BccP1DMA8M/jrLqV6LuXTQ
TRD8YMwae9wbf0Ckxj0ddHt2/iq4FFHoPOkBwWVTdatcFSEJPpWeNOlGRjkUDSupJPlupoHoMKuM
nJE0e2OfsKqdYBRDDZYNKs0K8cBveQige7oyKyh9QJB97mo0R+xpKUztHolm2TSTSfFMc80WxEfo
7dxaJgPDS1ChL6/LWFcgDoKMEwq3oDsTYhEGC9vJe1e19kdn8tWZuCwA/GXgrVFOSji4HNDZIHYp
bt78ApxpYraqiThjAa5IvE1lL0yTgga/+TZkXMKaHkvrOCKajtvWSECrJWvUkxOGsCMSBUv6WFFA
92AVucY+jj9YHKzAtq/5YJXhVuqe4U+bQp3bqa5L6WiJY+c70wi3AC1WQlRZgBIVF3peLApFQ4v/
HMyvH26V1fbOXrmqDy6xz1GAPjVOaO0HNu2v4aSgyjpcJQhVKNWrgzVY7rUt8+WeLmLL2YUWLBi4
WtLQ3FkVz3Lw6+FY15G6jHyngD6Q0qbUJ+l0M1o9PR6iUqDmkKsIalS4QWmXHvEz5hAhoyFJvv7+
bLvu2/882677uh/4gSc9mwssvhiuyj+fN31iR6zkmAch6Xe3pRUn5+zb1OwoGGpuVokdg5XqciYT
+X+hjvz/eSr0fn8qHIr429/oqutX/CF5uMEnLhn+eq9xOGlx0frzHOi6n/DlONTvur7jC7HevP7E
q/qfXHinHlcTH5MV4sc/z4HOJ5fkDl8FMxp/FVrIn96xXw7uuM7+8c8/m5pImP7t88L5E7HF4Wfk
G/n2j3PiT5KHP6URh5Zx2tLTk92MzHFAOQt/YSGpbfwqieFI0REs2C5D7Trk36HjbHNvYCNN6cp7
lkErnf3Y0OGs/TTqtgw5M0ygS0nrToY//sXxrZWUoesOpznR3W4b8McQ8oxwAU+6RofnDWGO+8Wr
Qvjmaewz4SU6TlIycYK7wRLK2jjGpVIeFicBM/qxYxDcYey8M5+Lv2WlME9ZMkenPlr4tsxWcgTV
plH2uRKFIkgdfbgOU5chJwO0ARaeHFh9nzmcHWwlblyvvElE/2LhszRTcGUJpgCwg8KSIpMxP0Tj
QPc8/o/Y7CO3JOlkjmszpksrDP8d7oTMG/e4H2wAgxxNLSW8/taEtvcq3Ccd1gKjT4IzPMD8SK8k
qGXYQPLY2c23FiBdZDFFDrLLpg0f7dzczQFATIsM1uLwlYOaaG8CNlqBpTQQ3QzZkK5G3+R/9lTW
aELhAcZpTiV8CYfyKOFyy7qpBu8lVjQZU1/YByGFyFbbEBNhOpz6THUlYZbWsT7mBTi2Y8qnNM6g
sui7VNavcWsrNCZiUzjKz9dxomQA0jhMTPPP/tIeYIMldFAkd91iH0BBnYtmvCNPsOXlfdHyibof
GNZfEEgOWVdf2Iu7Kzwy0r28AtLFi2QoKaEoyfKm+CVoIw1vkqAj49SHRN1jr3scIaK6aXIWE+KC
hE/SoWagGgzDoeFwAbuJVDLFcxy7INs2F3bETYHg6SUYVBDg/q0fhXtQ9yCVaCQEpw7+nfGavJd2
ccnge5ulHBZUyPjNSylbssptWwOwVdPJ6y46WNRNJg5L9mQXxYFeib0pFb+1+zjEzWXX+2dxWHj3
vfVV1uqqbtDf8/ZNBxOSvQRrwbWKdy1V3W0X673R4j4z1fcBuBUnuSdfUULdwVMMZgItVrFn+nxT
NaBXOT9lROxMJs/9MlR0nHnnhaHfHriJG9wHZE6sAcRBdB9NFqaFChecKm5DDuCPyQTR0KzU86g4
SvpKRbk4jFyavQvQSUZp+0W3VwORVpoHI7FZcv1k8Z+5Ft6lOUIyrJMtBDhIPP7nohwB9gQZTr4R
DzIsIlg5uprt4+jbDUeuFiN2OWHWcyQnnqI8OCmg0xYk2YB5LdJUu40khDhqnwsGu1yyrjDJ7JzA
BBs7Da4nn3tEnF6RljnaTXHBNYFhUy9vFX2W4N52tQ2oQRL33UBB39httw2n/Bra0jnDoaOR4rvB
+xLQ+j7yCXGtkvxA1W+ZlrpyAvCJMeDWw7NXd4wfqLt0GIG5rrsb5+Qhl8uadWvucC9cov5xncgm
YMIWyQFdfEjdUglLcxjgmx4kXjjblDda+ZfZ1rgZB2a//spfkjYee9wvwxwdE49XtOAwwtWv1ulh
ypuzig7YalhTxv7NBBqpTwCv4X829HA5KVmGoeNuqtr8IXPkQ9nz+YvcR0ESKco1xFd+9SC+UE55
zASd2lZbMu9z0kuyY7emjK9hOl4xYznZg9ljj9pVLVRpGZ5jJdh28I1csnFJDppr8kYikSwMAyOi
pPhummJHFG0jgx6qH0v7MmwdgHYpLCfdQpFnRAbNYqJsdL5xu/ZCVuSN4apqx8YZSK+5YBDpZ+cx
uRIyDfKou56z4tyCIuxhCBb2PgdED5SpXdE/4nXRjO+SgF8JwWwjpQZthzkkSy8we17ZTnvB4brc
KpBbuWyeG09LVu744HYdqoB3iuyMzgVyp2lyXgqxpaXxwY77q8QH7a9g3ZMg2XrTxTzWfJyqdusP
glpbSRxV39lA/RZwV2IW5Y5tzRwp2bjpsMuYLtgHgnBf3mNMqUcU9OlEuda5B9ZvSpZui21kyzuA
th4GZ5GlLuguuqOA6rQuRyZKoNW37rnxPyx6IMcViuKpdwPQxMacptJbhI3xgDBCmBM38Fo9iqXV
WiADR1d9aS78RR2HIDvRdwFCmrj7IHjbPXM9kSCjcR2UXTR/dSkPyJak3HDgvZ24cMU+Ika93KfN
S9k25k0lZPnqh0CLwxSmhMDsq7a3sCNGJdp26JRzcKFgabMgmhrwZDq1LHuKqzliQR3V772R/Usy
9c2zq2lkO040RNIhTIL6DjkSEFJfd2wtIYrHuw49/WSWsHi2mx5sSTQKcWvG1mc+jiz2tU5Kpnpz
KV7xgDq0gs2k13DVdtVJeBlWsjZfB9KURImbCK7xUzNpx9oA7FiInzHafaTnaQRFWKqVF1Ek3WsI
j+DBGzpRgLN27JNXz7SlZpF2KZhs4xA7mqTahTq0cCJO22fTPvFy601SluRt3caQSZn8yN7CI+ZF
GG2cBpui4Qk/gfctP5TjTm/K03ZyHcpAWl8xviWkVat+hBID2nCfK6sZzpLAL9p16hgFkEDxme6q
Oe/hXfV+pCEuzt5LL3t+W05IyNhtJGB6GfRoZIS8ogF+Gsv6VJQDlQ65jUf5vO5VjvRWlXA+Be1T
d4xaBk5BedrV3OasgJIShY16M/cglo6exW2HhuUgBcNN5whXFhbbebvGwKPrpetruSsJbfh7ExNn
3tG6GrEa9FMXbmpnnPGB6ByrTABEgYc9byzwpktk0zNbpra1zwYzl59576ixCOoU3um4uBAJuylH
+gijIjiN9EBRkO2UlE2NhHCn68kk5M1Cp5HVFl95352pscuim6b0tXzBR4h5FzmeGQquvGHcd2MM
8bKhErG+zcVCL0/ZcU29aoyXsIr0lPluZNJVL6SCDN0SKXykHZ8An304Vp2B6ZRLENppDZeHlFSI
BdSuOePgjmKoJULqKLdUAYnlaJGAyfZjiDy3deoRtD/8i8ze8fzY02FaGD05vifLmymwl/jImw+j
c9Vvp/MFIy3MV9y/F5YaxXCDf857jGrJRTxvNOV3TYOWdJQTfxVpu4gyr9iPeGJkYKXxeQ+ldNkw
ZlHtaisQyZeiJENGiFEgKwXULMKFDsSwNqxF1S2f2aW5iBwiigexdm/3KBzWpmrrudrjoOqbSw9o
+DOiDGbwhc1Fw7Vz9XNIgcYpaknPbdyQwToOP5rcOYFmPlA6XmVA611RbRbTj5dNg6V9S36a57Kz
+9Rse1224hx5cSi2WCoQVhlpoYH1Vu5/1RVNRvssHm1ifvaMAFJUpiSRTTXmYBoLj4SVy9PEg5nt
7CghgMmlgqi95Qw5RNfR+IYQv4YG4A1cv7cibYBThxx7+ZPSq5pdaxScTS+YXLWdEh3AZVgwXgKO
9Lqv86BGyDFNNJHNTDPFEDKLcrVj8yHEGPkzR5yR5hSEGS+p1wODxBikamzg+7hY6veya8fXAakD
zOUwyNW8E4lTGg7NR0dHO9dz5s7UKFYjzaB+3IJpcR/akL/cKRMJqCpLsIULj3cJwHN5xMJIM7v2
OCfh7pqefb+MocD0Bnptl9W7LpvcV9HUNjy2aEqnXTM56cWYx91lMXLm28sqqoqzkkFPSjRUWHez
Wy4pbXF1/EWop3gt1k5Kf3jv0wGImEjS4S4fNRx/Ny44VdFAGL754A98Dr/9fDPPVl9uE2TEp4zF
OYI/odidLRrrog0vsHxQjQ9BDaI06tAk8GtU9tS8BQhReo+ZtfbOykisnZd2hNitnACYQGs68NdM
i19m2yI3zUGJ9TbsHcncKPC+C9Iu7z5upX5ntcb76k6eIBzgK0IYLM1Q1bBTTax6jHFLYEOB8z2e
AOcx9RqBJoVC5BzXmV/j+oDLzSFBtLRW0F2n7uvOJ26H3b57M92qAqtp4O3rW3izG2i3vEmedNmS
iI/0exhMabLFyLnpVVHce7ptKTUuCmoUamgJ7ZZ4NO12nQpXvsuc5QMQ0YkK1q4ya0BncfyLsfFm
wgxVHcttG9BaODcK25oEuGZ2k1e3d8zyrB53cZZ8baUO3x2LCvEdL3XDTAJ32cq8Bym+UuzGDMRF
Yu4LeA533J+Hb9Y85T61wtQf7wezes+4BSZ08FC7d14XWkPhjFwv3hEhxgYjAsHsRZUjw/aO/hx/
v5AIQf6sHOzC/hxWN00twVJ30rNAEpeaxCuuhtTf/lCU/nva9z/kb6Nxu4+qpH7j5/He+gV/yDoM
8RBoQrJxgJ4EJTh/jfeCTzaFmV4I+IhCHXaKf8o6Qn1ipM+/c12EOZ//+0vWEf6n1X5CO50k/YMe
5Pw7sg5q008iIEtVQM5O8p0YI0qfZ/VXEbCuchTddEHUqdfUNd2ZdIM37X5OIWr+Xm9c9cR/6o0/
vlWAXYbvYjsOs/tVX/pJP8IvEJFAZTOmjJRRmvbcQ8pI62TUWJ0A/mNT12XxmOEQPGvSMTn//bdf
hbX/5fszyvTWESacgFUp+/n7D0ALMCEDH0rplEluabQM9q4J0uCAIoO12vLxjm28eBqu5szRH7Ej
W3DDSew8KG9Ub3GmoltUOK125PRZrzM6P2EZk5tooYdY4IfcBTDcmXKy6TskD7I7lUxIWLUBL6u2
ihKDOfA8+hEoAOZAX7PLlbB6uHWr3nmIGSTGDFHa6DVW8/g8jsJ9tDurAubEok3FbpE8/v5FcZxf
HRV/vCvKZ2DsAxPwPLm+aj+9K3NjR6R1MsylachJe0D3+1aNAjvnzNiXfSGT/jN3L+db0UmXcpjA
ASzR1GTf2U+89n0hRE6HexKhuicF2CZ6cZq3zjEMTkIGmxFoO64IGJyFRy1JOXhvCHTCgcaV958p
scYon4AxehVD0hYHawy0OQZ9U7+YIaBoKZURLsa21JR4BwklIEZaMATCQPdvUFDN5y5XXUnPEbx1
jM9Dcj1ynXJxczfJ2u43ZDn4GVV251wfaMGzMogKmzJsJK0w0u01DaA0t2209hO9I88EKyek8fGb
XdglAH45O//J3nksR45s2fZfeo42SIf7NCS1SmYyMyewlNDCoYGvfwusZ7cZQXaE1bytJrfK7NID
ysU5e69N4ERHGf+WM6FvQAlwoPdbzPsXpR8NkMD72pp3cT36xLQGKma3QUfyk/CQRj3ARxpt9k8y
+uHXNCsu7NIGcTn4I9oggZXC5oxWzHqbtoFToUD2yE0355hyR1RDLyLCPWZLT6nOEyyAPV0hGsiq
c9nTjqbetPOQOjc9p0n/mujzBquRKyCvCRWbW380Cmtjd7zT2AWz2r/wkjZIvitCniTVVqogz2kg
/eE2CHHx7eZYVvGOBqGV7TLeh3zNmcPOLgPHAc0Z9Gljb2H5sqAkFq2lVUkERbsBspM5rG1WTVJC
AfbHIS1GrQca8Iiig74JfnYIdOKd2zqglnk8E3QRNGuwbgblElieKgcMfEFfeaPSpCamu6MDaRBo
HcPWARJxRtbz0VQEKQSogyMIIPWYrN++9HBYp7Q36RqHpa/2IuJY1ogl5cVCErbqhnZESGeUO1it
i8miC/6e/uw++OiU67sm1mYyEP1lSXg7PjzyMAa3ToYtyTfbJfTz2iZG6cp2c2tfWiq5OT2e9cHc
p9BMoSYRGKqlt+gM33zlQkcWxx1yuYdiYOPjInOuxwJ9Ql3KH1A76ovAnt1N643JBvKUeZnpyvlZ
QsqbduO0AAmhEO1mUCnX8BHgNZ35fYe9hWUWwgki8Wgj9qS54BzJKe3cVKPWGWA4I6BboSZv33Ec
2Q4mnNNVOMYUYHFBXBQ9nJtVOdrW2mndeVfmRrsntdM8s1YdarGW38NKbWKI9hSrNijww/tVGE2B
jrQz1yj3KZL1yRBSIp+S/J8d0/8a/foq6jpcFD12By6rkaId53lH068FymowJbE8UTmQapi1RAnp
oDf+5G7jY7hhC0jVC3XaysRybWEMgxK8ckWEZsDqBuJhUthEX7U3O9YOa7NGdg5lZA+qJsg3Xbm4
XE4/q/fvLiVpGkG+7XBj2IEc3hqJvc3vlyChqJ+rn5ZTNuDOITrGPqT3eDbc/enxjmSHvolqV9rC
RgMLPYdP5uhjNfy0xFFNKBDIbvcLylCFGr8WAwCJcHY2Qg/FQpbIwvtEpemXYagdsRp0Y+xO/5DD
d4JNC9sWdFboRiziGV73cW+/oQi9q1VZCaVCaQyPGRC3FfSa6fn0KEu64pttyj/D0LteunzEa/Im
Ht5fR1gsiSmqGaMc1dOk84zCFvyCpxjM2q8xS+SFYBuDiN9c+JlNEjrr0SwSfKMJWKwdyJwU0jBl
syc/rrKn0z/vcOZcfh1tRjaNrr2oFKU6mkgqmv2Ni191XZNAdKk9aWxxXUZ7hDOfwy5NttJFKhLA
8782qSJ8+vejc5yUpieEKUC5Hd6buLYbCpmiWvtzi1CszeD9lGlMpAF0xwY0EzFPtA3Bu1iV2W1r
fx7ONM2Xmfl/vtd/rp+qv8m7z8RNcfzwF0jfjNje8RL0RVLM67YKaHK1iR4fSqRqqyDJwBRMTb89
feHW4QS5jLvAMtj2e8ySlP+OVgziYQVIAyC1buKUANJs0/ychZpNEa7uFGGW8LdGU1r3Xi4SKoNj
NBBI6cVpRu09m6udMD1wgKd/1fIqHt4MlO+CQwyvhGlyTw5vhsGMhrYiAAvbWqiLJukGX3OLHm9X
lo8EL4HotBrYKtBmIG6eHvtwGnq9IXDZllMTABHXfsVavFnReD9NuKcUI+cAiraPr+SyM8fui5u5
83VPWejl9HgfXKtkV+r7r6eH1z7726/fQVQ9U+Ci71E4auE8e9vUoiZh1LL9lHP831rIZHZBiZL9
9MjvJwTmv/+M7B3rNGYrKzJJG32tEzaoYAbSbeCjWTs9ytEW4fWGLiJTZljFffVep+E3NxSClMg8
XZOhXUX5RYjp89ap0avrziqeUdADF+2Mn11j+Ts3bzDBxX74WbWheeui5rpq8jK9TBDd//B6T575
7t3XBffoVbPwgDD54OxQpjx61bqys5tJCb1uquEh1I58jA0gQqiFgDaz6a83ZI23eKPbns0j2IJ8
q9J84y0BNlE6pmvCbtJrVHtoEEMOp2BaHZoMODYDgVYwa8Wv3C5fLREQrjdViPNuE6WEaAlc3Amm
CzbtVVBlez66+cHFtpmEZniDM8QKtqkhUS4hGfMfIrx/ANHZNP71IhV9dY2ROlKBymfeml5FxHfe
kH++K8Zq+mVEgcZuPEj7kpJVTk0wb/uRWr5N9mohqJBJDGLfXD2Y9wZA5xzvuOihNxYMfp32cl4M
ZVYP1oTi8b1tDDg7msqyL6luq+aS/TpyKcjbYunEV6hbSzUE627QgBJrF3zbupimfsFbC1ghnEmc
el/E1LGvUPK1uzwuIaOwdZd/pTYMaGmj0F+E1akBl7DJhBI2KYwzr9X1Hxgffr52vNybN1VmxFc0
cNjJh0YxoyTq2ufRc8qvGSL3PzJ09LxezNsU35s6+RNZHD8ueTeBEjsNWL8VYI3hJ1tGPBwzu7Fn
0w3zcSdoItXk1jhgHxITzdsuQXqI5KO0pnt8ItafTo7jT2lF0R1H8t55VpGIX2Lfnzh+YM6+7RDb
cRgvbUqjcVzicqtHNB2w/TqFoq7NQTTY6DLTrQBOSOUtZP5cDdXML2NV0vIuq5z4a+TM1p0/UM9Y
mzRxlhRV3PYrsrprvRntSO0x7BYwI6qKUrNVTPM6sDwo+3WG9aSeOtQHA0fI32T2zF9c/Gnmqkfa
e0mNEe63QdI2VMtq6hGREpjOQ8yaBMrh1P1I+la5a/pi5jebjfFvzjGT3nQAV/+K1CdYD8RvsUnN
0RovJ9CuDty5wnmujVR/K+liPCLOUY9GNiwl+slJrvKSXMlVWnDj17YCV0fZYh7vWjJNGvifzuTT
muj8X5bEt4/Qhebnyi5d58pLpQj2HJooHFAW7mpyFLywJyqu52RqANSx9w342HAHjy3xV61mSdgk
eRXd922K1HbyYqL8Wgyll4mMkPXCP3S4lk6a8ZUjkClv4j7FJ4+PEHkqHiCOxZYo9Q+Rpy0pLiR+
DdRyY0INR2ro2JGrUf8Fhhj9kCWGCSiLYKfXU5zKfpubXVkBmqYMxu3s6nSbNmEnr6aa9Pe1TlPj
sp9smpZplE1IINlt/CQgEU0AWVOiuuLyMSt1kwedApYv+78OSxTVoGqkQdQGVkBvYXaoHSBeypJm
71ZERa3Y/1fmImVxm82yaSughPCykJjShM4OhJniFW9L+ysFA9D+Mg6cu5RvkB61STrLhS16msuo
GEW1DWYguBu3kLzYXU46qB+m6q7kQckN1XVAsj2fecVjjNsbbZRpswlF0TsrnbgEN9Zwjr/CWkLe
pD1VaU50ifgywAvvN6LtFhhQESRfXScjUcI3ZGdcpp7yv1clMDiUEE3+O5t8/Wj0mmZjh7pX7I3Y
UDz4ieCdeg4JuaD8Q01e1DHtIYmECeSxo77ZhiP/tkqxQ/CKGfZa1i33dVw+QEc1z9M0wyK0CROC
WYQ4wVt5MdboXeNL45vlhWz6WqLu2GJFnvMQWqjGiC9GiXVhQ365bUO3khjcuDVbryJUdah6TSmj
6t0n5SG32vi1bOZNyTGTVKe0gxNBRxjVEa7QaetOSYeA2PZgS4Zzn9/EseVVu162VNATMgavUSbM
DzBYs08mupFpVWVOkK3StvYoI2VRWF7QXIjpPSLSA6DjVbRe26KPUCgL664qYTDvqEKFF9a8vPkF
+/bfnuWG2XpMR/Mq5o1QG3JJLffWmlxOd6rNVYeTtjeMnWwF270mI2I6JFT60Rjs4o85O8kLf8H9
2xgBqpFk1MU3mdeDIvkqjWkpQz8tWO3ooG3Ym5UbkwYVDa3IdOIVnoD4yYqVmK8F6DSACTbZZtKu
2mBdaodSpVm/slb19CUpxh5VA+TJlz4rx+oKmR95bvg5wFN6fe31cBsoP2yaasqyi9GaAa8AhiO3
wBqG+S9zqHWnkoA6gm5w+646UEskNSZOW6+6yhSX3YDPnDwLHdCTM6FNdrsBcRMCPFS3kFA7Ztrh
JopEg5M/aATNMxCbBOpkDXDUUC4avyT0nosZ7jjTuEkRbMGFKmYEC1n6vhqE2V4XUkxXph9zvePo
l95FWiuYCY5N3xFAvCfHNXj/INiVZtcvTnALS9VkRc0Vnw/M/1yJ/jEtvW6HQlBgNJyMpxl2VXs5
Z3l6a48NC2NkRyaFXqfruj2xE9tsKI0bmpxkE7oBWb/rpn5CjcyaoXuiruFl3gLdaf7k4FJeLD0A
LqbtyBbnqgpzenBn9nnvT3ACQahj4jRzLIfD8uGmPSv5RsH0DxAfUiDlRVtWISE3NbEvnlenv2Iv
wb1jJ8l8n0AYRVzmL/uEoKto2fNeDQuHgGlzlXaLn332o+47yIuKRHptuOjMlRkX2D2nJEZvkWXd
mUPHB0chigHLT6fUvOhlj+oBekQylY1iBA1uwpqD7bOvJmhXm66y2t+mrz+5sYcgICJC+5L6lvmr
8twR8+xIybo3C2c8d0vN91t0KiJIYtHhuvaylT68p+i0cN6DpMbMwNR8hdE9W1Pyctgul9DtEYhQ
A1bkjiJLhKH6BQYouclVnWpJaFicfMlNp4OrKa3+URXAuvAlmFRu+aTFEvVICfi+cazoj2eLiHRK
oAn1SkWynjhx2j1CeVVMbIERpP1GE7dA8iICcEhAtEGjkqKW/dS1CqyrGcr7sI5RyV50qOhYLiyD
PmXfT8EndLpw+wdo4c8B7/wPjEKjs4HfQNa2Eua3bA6hPqVKA5VIaUqXGHHdciR81G3JSA6kSmEa
8tpd4OVCdSbI7fycxSMuhihw6m8RvaxPjpUiXMmLXiNvnQnmzWRos+drW19vXcr8xrVTJuhSgUF4
eHQF2KNsnFI4O4kmXSRmV7Aa2F54G9cBRr5qAlPcLETG77Kv5x89yQbZti6BHK/8RpkGUS7eEvc9
YMEl4aVIgo1H6AhEmm5A4VVAZUBYVAbbLOz0S6dwBm06z6+cdd5SI14Xjcq+QxcPmVW8Et6a7fXW
XoJA+otSJnAvsq53dy0bSSal2amwdzF2tY4TzEvrTEztvZopxMApHzKkkgYJ5NqsqobmbRQSV2Wr
6pY9qwdSvzRSYzWoqFT/+rAshOsSN+5y+z0OzIfvZx1asjOboF+PNbI2a8phVicOqwLGuBVgDXFm
vPdzjEebTVg+FU3bf1fO7UgQibOgJKvIQsHA6CM1kjmkXALqlbp3sbVBeiOFTsw7UbT2mUrdB7UB
XJQeV4qanmqyc3i51mRngOgB3tSRmu5mYkL2xlS7G9F15k6IOLk4Pacuh8+jw6lDMYJJ1V+0+/7R
50/ytxzShsUfhQDy5ArjeGEtDCW2E5+REWAfpErxeHpQa5nnjkfFvkGh0MbBAWX18CrpGkG47wWx
ciqubjJChV+SxuyvJjr7q7Hm/DAEhKhhQgloqha0VgwASxFk7TMM0Q8u38VsaiPVs4ViGjz8IUYR
S6oFqHSaEhdPk7d4+QfSJnvXA88RIS5F8mlenr5854N3jLq5/Vr/QXx23MNJ3d7P8CA2awcgwm9w
KWCvrL5mHRigKba7ltx4QlXpcAT7QoyttwpUNP2IWhuAoGavVkATsetiO7ZzuNOWF3vrIOu6W6Cf
AjSPX3N8cAc5tLu0soxvptOwgbWr7HmeqnQTRgmA0TmdyGxSzq3y+hJaJsoUxOHI/RZ6dV8iFi/k
WK2m3IWtUNgFWVr0t7GtaRgom5AWY7NXRtnQrzOJnRuI3gi2KPyCc+Wy9ysUHh/bFLZPwjSf5FFV
mb6Cn1s1CRl5ntt/TSuiauw0aLXOfPnvPz3BiovbhLK9hJBxtDjPIeZ9gtNobdqRtQc5PiBxS+S6
UnK6MhI1nNkNfDAeiWDYnCUrr/lP3ehN1crs63J26xxze6jmJS9Ux/TJx+C+5QOEU0X/xDhzie9v
JT07ReHToVslxHE9zu9K/nvVvuKYanSUEu0A7xRS3dNv+PsXnGqHv2wsiFK3+MAOPyurKxuIFUyi
/oSIl+9uIctyOgqt2vja5dQEPDasl5Tz+q2TG8nD6eEPW4bLJobzJuVOSs7sTzhEHQ5vIs6bzR65
RD+2ctd1jnqwOqKrctMsv54e6oOH6FHKpenBogHq5GgmM2UTZsySXCkpXZ+iLiTnq8SMspWKAwJo
+ebLvx8Qb/zy8OgsIac5vDa+BqK1S6C7EhL7DjVWTq6AyJ8xtE43WgzJmfHsZQU4nKsFEiCbFhIt
Hb6+o/JlWUyi4QBC1zVH4bwu1Bz9GaTnUvsD3WI1lpr36dBNz5XwDJKGtHLxWgDJhaKlTcLi0ySq
dioT3V1EGdQAm4cfeY0UvXtKWsNDS1lNVKOnUhGJNYSNda4D8cHbiAyWN5/6vQ9Y4OiW5V3UWJND
EQYZ6XRVd2Sm5wiAV7b2zHrle2F4NcKMwXkEaiWzx9k78zm8X2VoNbgoVRbUiU8/5PCZhdSeusKF
dec3wIRrmTv70Zyqv22AncBpQwj0JtKJ0y/KB986/Q3b9OAN0X88njYr5U9dU4NeG23eyZle05UT
JfPtvx8FZRR9VT71pQJ/dGkl6h87YxTMQfNjzX5ljZyjuj49ygcftM+K6WH8RE/GUzwcJfcq0xtq
yanZLrxr1RrxSzm0GHHckiP56bGsZYt19ML74ENgFy0OU7mg5d+2S/iEfYod+bCmrPCdYm99XTWa
MjU7/8u4avXasQz/gQotJe1WT9skjuy7Hsv5LjVFQJZCT5LAuR/1wVcooeRAW+MAjI/SPvxR/byc
9tOxW7ehEdxLt6guJDkLX1qrmrq1MAexlVWQE8KWxMk3XriFQoEX7My9WYY5ujd0WmjmsRQLNuVH
a3HRhqjW+5zTYqdBmFc0Wz83aY6MGGwjbnOfRCYq8q5hrc1yHP/IulfTQxZH1i+2zTbaOXip4Zku
0wefF5oHWtv0F23u0dG9afpG5hiaUYgYwQ9iYadLB7noldmP81bFHNQGJBFn7sRyocc3wsNNiteU
RqLnHu3TZWbIbAyjDlDBjDcoCLONtYQQUrTVa591ZzsnPRHP4LV+nX4GH1wtZlqWcIddO7/gaDYL
R+b/RKme425qPkQ0X+8NG4dHSGnjYvLq9icnxfLH6UHt96MCc/EtrlQua+rxd17GebgUr/jOIe3I
teF1YOzZQ8XVpmEtJ2AkbcmWibRacmPYC5JlZDazdQNSvX3xR2DONBRc0tMnLKIQv0Mc3gi7Opj9
lJ2HhDpjZd2hR5seu1S6f6LWY650rIBCSeiNGBS1mwMMY4cr9tEQ29jdwma6zeegObOmv59tEECw
gTDRyfCtH5dEAHjKqpQU9Yyu9/bkBmRbNnFYi4K4vDx9X98N9XrSRMRoKx857CKjfTvXpEGSJ1Ep
0Z/b7fOsjXEf1IO3rqLI+7cvLDsGdkZLc5mmhjz+SGKZQ2kYKD1Rao83g6WDS7wkxdo0rAo8jRVs
NBysJ2ISm93pa3w/ofKySmsRi3kOOQ2vspE3G12O644XYLHCYjSXDxoJ63ON9fdinmbxkBWoAo2Z
RhvNDUKi8NA+WhES8K4NfYgpurlrymXmOP2j3q2Ogh9FPZvPF2WCEkfrlqly8jQb0P0JUJ7bSHbi
GiW6c3V6FPt9a5qDBDLpRafsU5N3j1YuyOZ2rknIXI+YPOUuhsEAGcOHv7HFkSa/IuQvv5qjt+i1
vLFGqUiEIo1MpwwHVAm4U1YDTURqchFFklXdRvV3NabyJ/R1mHlRAV0Dt+kcFNshNc1PhqH7+1w2
rd4tMAz41MmksUrbSRlQwDNdghK1IaJLd9A2Ab1l2C4eZZozyDFnEkghFel6Z/WdvFWJDgqqpPCC
VmYaUdrLE8MciWZDFobhL+2+NZaFCtTOazROrp93wP3Kaf7TaYBm6zLKIvO6jmBHXIUaUOlqqLuG
3HAUGc0lWOYee6QisvOyUgYu3YwZ3sBEgvftoqNf6T/lcqqDzRzyLvx1oNZ9Vnrsf3uyJEMyyvME
35bvVIgP6xpLIbMOKUwcT+lf1UiUSUvp+/ZnkAX2dxo7uMJ6I8xbiPQjFXICEvVDm7eYJ3hGAdpn
3wj/eH44LSVgHVO/F9r9FWvXLjGkaUJry8D9SyfYviZpCAmpUacVyfOlKop1PmXFLf0YK7makxR7
h0CRhazHCdtP9OE8kk05R1KcBv6D+RHRS7cyxZRBYi8azl9+LNgaj4PjM7pb1Z9AytbmHudFX228
vkXbOrTF/KWoCvMz2DqZrNS4qABm3gMJ8Jjm3ArpqQ42XTNU96E7Dr+kXYzmlpiK6Xs7B7DmtK7y
z0anhbeNCJmDWyJSB4cXh8Z8xYdCxlrUD+BXBwS/0YU/W2m67+ywuDBRJdUXlAhkBtO4snCVJYvh
1TdGhdpAR4vjJJ3wGyIqsf+6cVvDqK4LFDYsw9pYjQgNaiZ/q14VxWINU4Nd3iLVyxWpawb9xzxP
hxA/ULEU7uFGVZe6JdFwi6wNILabdJ2L5b8wcYcEoe/so4wEOVLhI+cmsgO1MzuBUbubap3clIYA
/ZHEbv21Zm57KEUkyWeKdHeLCql4SSJtP3e0zUsyY0fsUJ2xlGsHu1ZPKrejZ2KhFJEEFEJ/4uiv
fjZzP5DNFSjxNWeLhklcWzM6ehSnCGniAd+2ltojsJEOYLQam8DY1Ba11+WbsT8Du6i2dT3rX5wx
OlLqHAdPGrTadEOogPpFWXPJJ+t1uyvcmaJv67ncmL4BTraqB5/sXVIbKdC4k1Fm64L6IRJ1iToa
M15NySXKtfrtlUJ/zWZqzqs2clwkJrZVXVtTq/5MA6HKpP1FPd9yIyJM553U3Qr2W0S31xUELzpI
lYpNK73e3DUgL+PrjD3nHScMvMy1UdpYrkHJ2GdWpvdT8XJit1GtClQyEFMP18CYlMUsHtjcY0nr
F3cpHgqjms+tQu+HYQGyiXEiwZwN9PHBGWJy09O+NLGmu36xC+3C/1wISR0+oYV0TVOL4EhfjOMT
n3LwpOmfXhY6jR/TxK6IwXH42NcRFAfgH60f6c3ppeKDnQBHUzAc/DxLsWAe3gU2c1mB7QISRJ44
P9uFn1G6BejjMjqzl3s1xhzsXSlx4c9RVLkQwSLJOxwKZDs4cxHSve4G+rk1H873zMJdGAWGvOKr
ah7sTOKfdAkLzaJSf0MJsaSbZXINkhjdGiiki3FC0wPWJNnT4v5WwXn7TN5JWJ9ZqN9paDn1wAWl
8I9GgwP8sZ4ZVUOZGUEzQFcbwo1NpB+I6VQmfyi8iPsOctO+7Ca5pmcT3kbxWF73dFzPHECX7cDx
LaM6TK2WHYxFB/LwlmFydFgw6TxSgjT2A7GUK6nHb47Xund9V1lnTjQfDsd5l/aDxYM6vuaxR2wi
fUqefdQ7d6GZ5z9Hd04vsShgd1JxcObjeFch4R5zuBY09ggzQ6l2eHkpy4xhLuHutgGzQaZ5Bf8s
L6bbgphrUnqJ/RmCWT419IO2tQxY/E6//e+OF8sPoISGPtWGJ3lchy/pgg/gQkZOjT6JsF3uA0mY
/R9ekvzpgc59HSPXezk95vsvjjHZklFTgJPKOenwok0jiwAfliNRCmlCHyuuLkdkGghUSeU8M9QH
D9SybBZ4jzObb/vLb3m7BVaTEbm0PtdUMeJ4HSMmGVdd7Ypvw6AILiFMvflGvSEL927iUQgWZhzf
wP5mbWcicp+qKOxeYiOxP7VGiEoHH8oMvNmrrM/CsECVj7F3hx0qeDRpeucrbY5ZRiwZKb7srivz
51w4LjZP1H/7jGreZ+Jcoh+BCeuHlKrCvB5I0b6d415GO9vt4fFMbZI/yCCBOCLwpvobu0nm/UDK
RLxJMqhlW2I2ih+g1COSawyn+uk1bG5peQ4u5zQXxUprJJhQiOUy7fVgkjS/952w/0t5e5hWdjPX
tNUGaIG3PYoa/djnEV35aU7icgeUt9drjcHwXLXgo0fBWyY4zdo8jOPTCB2GVniO5iA0Zt/yXNg3
Y87VGf2ANArFRXHm1f5gPOYMaqec7+g1vTaD3jx6YMDxjFaIHYyy8NtPIEgRSvkVFAJmtg0vtnlu
gv/gzcYV7FK74q/jmzmarfBxeQTBzyN62Hm+G5nHSfB0yjuUK82Pso1Q2hMNtUH4kNzUyYjmi6M0
VibxtVLmdIGOTG77xHQ2Cdks9Zm57cMfx0oPDYxDtpRH9QtDD1IVLicibY3xixPRek/a3qdyJcR8
5nj9wbSCHpZvG8UF3dRjQ0Lb5QMrts9YKgGtpLW+qbrZvEb/qfnXMtoHKJ/PXKD90RPngA3lYWkM
+PJoYunKJIoNjyvsI4VRSk9CBNcFFAd3V7l2L9ihB2G8I8LYfom0gZ1SBWRnWdAxCIWL43664Ytk
mZsS6ljgXvL0VyUDJ6Pfl+gXJFPtJ4/S27yuG1ePuznX8p6/6fpb6nHdtveSlEhsMIR/Ee3SCuyM
vpVnprT3WpZlOwWiFzOYKxwe5eGU1vPhklQcWaDSu/pLTCEKeJQL9a+yCrUNgxrEjesY67BHSUYa
He16QEUujhvR3NRa1Ren59j3+7vl90AiVpy3TfPYmFZbVaCQNaOaKqo0ZhtLC2hFdyo8c6bHpHy8
F3iFyGFyZvJwCcg7vPAaP6qqmmEgoGWKLzrLLNvthHr1cfILnPrwg1hIBxAtPwBMQN22xDhARuly
EG4jFesVifDRZVwHhH+4pcifTPYW/pV22X9zIG8ssLr+ND5SMBpf4swwIWnFA1FTLlSaGO1TBEQk
oI95DV1xdtdGIcrfHH2tP6k9+pzGTa94wtJLFtmkooeU1BW4wkbbBDtpmqinSWXUL9ZcIaFKfUsX
hHJr8Rc2XTbvJggzfBp24p3rPb7WzQ/2UKjs6HayxlPIJ+HRObxvYevDs4grb43EmPRCAVZgQdE5
A8KUuUcJ6Fsv1OTsJ2mQGANsqK/zK0S++XMS+OIp7d0ifGTrQeJUQCOvuzGCMf9RTLijN1XqU6RQ
/Ppu6zewED75fqL9LStqXP/jSPw/VMB/LeqP/z0BYwtQBzL4W1TA8n/4DwGSFiFyDlqvaEleWzT/
P0fX+m/fpwAGyxGth80a+B8CpAc+nHIy8zJN4qWtY/8PKsD/bw6EfEkU2DGSLYWzf0GAfOdMoxHG
QsD47DGXteBoSuYEj1s6TpA5IHK99ufma0VK4t6wZu+mnSd1FVt5cc3MovbSgs1KoxADte/jJV1F
s69A0AbdFQlhyec3t/Dhn9f/LZvyeK3gh0kXoRTnUbbfJA0ffhQ+8FhSj1xzQwiUvi5YsUC3NQM/
lGP92qPLcGY7cjxNovNhcrRoDS7uTSagwwFdc6hj8lrtDTiPDqGsrK9qx2i/nL6s5bT69ltnyaXa
bILvQFiz7K8PR5l1M46xrOVmliPNzmB2WjrDsblgEO3PiWPrlyBD5eeZVffp9NDvys1kpFBr5YgP
GGK50qMrDKSj+9Ifw60zi/Q7OtTsqoHlTF+OlWdVZ1j50fkMOyUSGAGNZDc9R529zzE932V+I+5b
pC/fzvyqZdTDO7LIEWA4YAJkHTye/fyKnbcThMEGZaKxoz7hX2irbCDpEvOxquiqw00c7mPdNdfV
5INSRsh4IRDQv4D25gVcjA9dDoWtJqzq7Cl7eSDvfh5Vh1dzLAkZRw9Mzr6cYSIHG5LvJXBM5YAD
cusfI0TmC39KrRe6L1AsRQww1bKALqjaY/tEcCLt0bA9c95+//4IRNfMGXyrWMhen/GbTXPcTEHa
jxiMhEjUDs34DO1+GrctGxl6iEl9F+fovHM5ZrszD+r4i+T18TgakIHNlhHp4dHrY/s6o6PLEYzV
zFsnWe9sQDVkj2PmTOWKQjOViAIMT1TN1m3tyWFvaB4r4B2M3rZq9sAn0i1GlerKgFD62RzG+cw3
fLyt5SfyitODpa/P9tY++olj03gExQi8lEj7HuuW9IDaxAfhhsF4UcQIy/w6V2ceyfHEgTpwUcmh
fUeztBzWDz9pu6ucjg5Ysi39INxLkNZEHGbl/enb/8Eo7jIfUuqXKF+X6KS3B+VCGLWKU3yCY4pW
YiWwjqyzzsmfTg/z7g5atG3ZLNLTZIvOAz8aJmb6QMIpNik1+FscVe5lIZDQoQxvg/1M92LP2Uc8
nB5VvHutGfaVaUzVgRwZ9+jqWrdQnjZjd1PmsxFccCI2/rrWGBW7hcG3ywcLkx3BCiSwDUY9wawq
yhwt6DyAiJUS4c/GYM0E9K/q9lNqkEi7Lx2wjRJEv0cHCSIJ5riJaBS/WLoKOICeksQLb3iVnHuc
TNaj9pzG21YtVWwYUUFzgxOdWOmk8yZS53Jz6YYF5bjv8KbsGzOxyztuo+ehtCbBqS2caqcNUi1W
mM9KFNqqQVQNh6L9ElWjuDONfCiWdNjyiveEBtToK0qmqRs5JHXGKbZnu/OzT42MybCTlg5JKRi6
qkd5g3ngceyL8KIiV0DuHQuTFVD2PvveeqDztqA2si+jsuMA9ZNh9Ju5ZQEh7wi7yNpyyX7f17QX
SaLQlw3RtJ/gPusvmZsA9SKFutmcfpwfvUTMUMTP82EQNbM87TeTFK622Q7QaG1oYpCvhGx4vzjj
twKZ+caZs/4uyhC9nR703TqyvELovxbSxKJQOdpFDzRSOyesyOl1arEl/lltdVFVG5tjwL+dZpgF
gVowksU/lAcPr4/4ypTdlGIoPgjaCLW5CwjmXVdO5V6xZZsQJBvnzLwf3FRaYw65YUz/qEyOb2oY
9gF5QCjLStXe0lG6x5uJkRP048b02bKItjb//T2lHEE9gp4wMvNX/NKbB4kfMDLCyeVC49jdKR74
uoplsXOgTl+cfnzvVheLiXsRUojl8Mje6PCesqHr+rEveWdmbET9VOqLIazE1kwG745QqObMeK/S
qIOFnSoXYvZFBYkADZvH4YCZ7+mySyN/Qz4kXJqgmX53mBZ/xtEcP3dId766EnDv3iwhAYHT1POT
iUe72puQAP01prZyL2gTlBs7qc0HOKBYsmhMTJdNYRB9fPr2fPB2I2+iDr3E9rAKL8vDmycRNKoa
jLYEQ0TT+abrYljVFShTUTXnCAAfDcUWVSrAUqw1x8rNHmWO0kUI94iW42oAY3mZGAYdDibkMw/h
g3eazsHyxSJKXdw2h1c1RTbhWH3ib5rZC27IoAceS9UKPk8Tw/toCbvFLNSfGfWDCwRKszAvwC8s
he7DUUul4jEyZn/T+WmxJW8vXtd2M626cLT3px/b+7eaQ4XjI9lRSxrUcU0vGmc/gxwhNgUuo02C
1HGr566mlo1Vwkrb7F+qDpmOkJFQPlpCDPnfRy91AO8WP1suNjQ8vV1jTO2NYnE98zJ+dFVgxSjb
LrM72WaHN1DHrVEptyHvQxBwbFhxt8dc2N2RcVsia9XyzHj8Sf7i4cfK3IIkCGsENSY2wIcjZqki
hMgmT7gVvUH5NR7BfBeW2xOt3o5o+orSAXTbTFFFvK0GSQ7wScANRuDaE/FdJU8+ZqZ629D6o7Ys
EAaXcU9SAebkIF0PYBLWZTOyg6DV7FwoUk2e2cgT9BuQ5vorDsppH8XO8LfBP3+P7iKzdxrZOBk+
TjTAoR9YW1cAXsNwS75AfDfOef0dDzE7Fpga+f9j70yWI0eyLPsvvUcK5mEL2Gw0GumcfQNx0ukK
QDEqoJi+vo5lV0tJRUhlSu17GxEedJoBqm+491xQIioS5OH25UdXzLMfu6ZgCV6Yijz2psESP7YA
GuLJsafPtKHyApCKiJQuu+jO9G3ml8v8DMA11NaXXuvuRfJt/5FZn96n9owndxzXlMBDNZi3Ga5R
Q/rqgirjZSJGMfbMufn0GndIT1FQwi8lfHl58AwYPwl0MdIOe5mzIF+qTN27hgKhWhgaW/VAFCL9
4JAHZ0dLMuGjWczf9tAFjACEX/3y0X5W21m39jNtw/hWSuKTCCSeLEFMo8OAzrCM7BcwCQC0fYtr
leCrFRomiorhLRuDut0Nq0Nr1+VNRah9Stbz1sqWVe4ht3lUTbMzQEgiparGBVNWX+vSGz9aGRXF
pulS/iITtQ56FbX4DMFKwT+hGvS+KpVmf3x7nPi9ZC70TuWT+FEuJXJcu0MOopi2vVK1kcVnwOSF
2T+udYgCocN+jnOtR/sgDUeQS2wXM8htC1lDsfYDiWDDjN+T9bgZ3KEtSPVRAw5+KZvKpwnSWLRj
h2C+00DKJiPeNURB4dRdtO9mfzqTcFZjK7FcuM1tFPV8rDlgbxDhdXrmG5ythMITsNeyVrKOF2EQ
A8F3y38YtDilkyJ19L0OmwHNqUH4eWHWRrvJbzrSyxRWzdHw6uy33diR3BeNkx7XgXikLcKx+pjf
gi2T0THF4+iv9jM/yMS03KvmdZrr9QfPNVlkadaO311DkNpeNjN/W7vikgNNmnZXrOBB+W+qjb8u
W2/VFFIwxH4MFEL3r4dljl+utNgWbjpm5vuO6e2GK9i+aN+YtpQdkO/NaeLxmBTTCvffrET+Ph7h
x7OUwICK94om9y/jayQhXWdXjb0hGSqriR1bO6CQ9roJF+xO1YB3XLu3gAaf5KUWBfk1cpvgavOF
b0IPKzOOov/MHP4fWWJ/v6p4ndk836qU22LoL1cV9PZwYmLtb7qQxsJ1LflghAAqOxYoj//6qvrb
KJCPn7Lr9stDLmVl8JefFUloD24wOBtimeoz4R5k7A3obuxRzU8Lq85fGenwG/xpCI1UbmzpPZpk
CYOU1xlJaqAXDioU2Lt//Rf7+2MBsQ0dKJ0vA3+m5P/97M9Lf0I9xibSVM1AzsGEH9tBlrNrQugw
qH/owPLUSvIOqpYxjNO/eSz/ttChQOTm4cdzetnsr/5y3a1Fa0LrxgtapaO4b3OOfmaE7bHWrC2B
Tevd6tyWwYYMHoJ8CI5Y3fvqJvbtf6LXqd7/9efBaOyvtyHTZLZngYdlmgHxX5t0S82z4cCIopYY
9Ykwh9XbkZhAaEznYEknIWbJ7T0If31PrA+Nid3yIMVoGZ2T4Gn+PS4MVJNorYPjLC06xarMJK/X
ikqV7TWVZnJLS2yP9M2cejVL+ZNow0gj3erKNmmF471KbZqALCTyr9rqkE9VvaUOdpEJVttpUzax
LiwuVCiEPcaqxfPfMk/UPs7BxepZY9hOymul83sS8rI+Hm22rXEVSrNPmKkBmV4Q/GH5Rut1rLKy
BQLtqemF4AUHwKaBMCxp3UkcLb6Hd6d1QA0SJdP0G9Whj+Q/zvvqqxMNPr1q0SYKHsZV3HA5yWgo
KoLZKht35+SBffWQ+L7467QOOwsA6lVzAjsJ/iFL7NxiMddNPvvquQ+YJ2y1PVfWAcCPwSbfMy9V
o/z6YeR0GWIQBI6FwNMsXzuNHy+bERvtyb5k6pW1+Ds3HTR/hxiagajjmQQCL3F0NzzMzeD9Lpqw
NvbckGX1DfrZHJ7zFRHQyxplnn3oFkIVYrGowtwCTQ/0iSu8P65sre7hJvnjHTopMDLSYRm0Wcq5
cY84sDq1X7JBslcF62A92jLUUF3dG5NFhSaJR8yj2Z7ptmuTpuyzaz4S3Ry3sOifTTF7IUMMthF8
mwK656IV5vImb61ugyzStHfKMfuvLE0n5MmL+Ap4iFBfAvz/pPy9Qejxsdtx4xrtOyYgrsw6M9F0
ZAZIgrJQMPmzJkd1HRLhTJhPP40M7CrJzCAa8iLOZU+QwdRlw3PfE2AYO/NS7oelIUNvqqvguemm
ALG9KuddC/2nSJoATgNivlTK7WDM+IPXmsf0lrrWIgjEZHotljy0E4xiFZDYdMhQC9pD/0r90JvQ
ZCNw7gS4VAtjemaiO3AKzc9OWhBU3LkYToqRU4ExfvKo+Yyx/Ubm2GQH9AQaJVRt2eDTfAkOCCJN
qfZdmXl3BU4VglJyEdp3RErwI4PF6A/17GaoDR13ZA+/LClAqgGUNwjYUW94Huf2Ds2k+ZJB/iYK
JfKMT7xsQRDXpFPBqVl7D2YtoPV3zADTwagibCR5Gs1AI63SeV+xqX3oQS9GPOjUdxNbsnTYLL2i
VhzmPDdvrazRJctiLh1PVz3/nAwGixtnLuf31UDSlggyvwu8WG6z79R8K3dE+G40BiGFuifmcWNG
7k0z2fbmi+4HQWw0z9dpXt0C4XBvPApMzDe+Sj5+Wn6mzITEIvNDdpHxDH8FMDGlpvFYDQ5MuZzZ
zdNQdSnpK/5Yfsgi9N9HO9LPnlXIP9PojxclWhIKjb5d5hiq5vqC4158lgNS5VibWldJgV6SxG+V
ETLCKwc7bAGTWm7Lzgq5NUAKQVgIPbyIaMlR56bpEnjxhPYlim8Lqa3tCsIL7LS0ct7Q0roSQZKC
FEIdUe1reoGfyHJkkJSyW05kxLa8IZ4o7ONNaV5v9VCjm7XDPPzqZ09MqNBhIp3xN7vjbqXdfEjn
DvlWVftuDGI3fIGJ5J36rrOg/JfjjGw4W8XFGrEJwB4KrCVBZxeW6MB7G1u0rILu1NeL4x24Y1SG
7QWCzFGUs5kfWx2QVybHKr+vagUeQg20hYkTlqG1Vb5Yq01toYlq26Z5Baxlgt+MXHBmtj32vx3D
4GgLRWFcRw5MQYx7rcdk4IOFWKcKKCDGLM3XaTAiOA+8oGofYRPma7fd7BWckYMuf1V1lECWWfZN
Drt+A/eVNZcIGymvgTvU/gYr6Lzs1yhCxL50WP6mRhtvfNOqY0/gVC0fwUTt7RFmMSLAtnLQiJhq
3zWNAyx9UUiiNwvmBWVVkAUSSe2/jGnN9SV0U/7OrdWsEwfa6NtAYsBjZ7J42FgEN951S746BLGt
rhf32p3TZHBhom3mzitdkG2rgugVNvOn8G0s3zbF9Dt86PVTZUY6HrIGsHE8EJiH49wmXWp2O7IA
4Kgyux0aIEqo5cbNFCiwPOFwK9nA3VnvlRpadchq55YqYVdjumHzPyFVQMnJRLhimZD8s1r4/0v5
/3PTCv7PS/lk/f7K/rKU5w/8J78//Ed4GxYz4mIwg+aXWvf/LuUt+x+Mhdi8c5jh6sXn+F9Leesf
bHcwzLIE9G9URf7Q/4vnDuH3s78E/4xgnYGp879ZyjP4/GvNazMqCSn30WchBOB/+99r3kXI0MBt
WCc3mPNTUxfXnqylgx85LwUg42O3EOu1FIS6Kkot9MrBr046hAYu6k3VZkcx7MhjaUTFRoWfpisf
cxZ3YmYk0Lr93Yhsl47evayNV99jMD0HVYHcJaJUNICZeX1zXCmR3NFBIdfP55L5a5tZxJtF28Ir
IFk1nMHNxajJQcuwK3jVT78yv5opPbiDQrMSXYLeOZlgwzJ73Gl3m5WvWfTdzOcxeh1W8+ClJzHB
E8zvLM6+zsHhZC5xB7XNZO+bLvuovRGTvK+o/ZQzil9xIYeVeYy1bqu8ehhg2pEcvA05jXKWGWN9
XCSULr1jm3zuPXZ97kKq7dNaXmxmA4NMp9gzvgppvqwI6ibYAmQixnNXHYzoeWJQwsriWqiPW4J5
y3vcch+u6LZEdiJ++wIBRPn5PvA/wZsv+lVULTumeNJYNvLL7Nzbw6kz4ceGNVEj3rchjOcBnBEj
pnRjGf2zEr+wh2PSSET5hL6OPMLiYKFTW+h52bI9EDa29ciHC5VJqFl7WE0ByCZyvUvTF/tVzl+F
mvcV8p94hH62zOSUmdM1W9Qt8+8w5vmnVLtZ/iKM0IklqHfQXezR841t70G4PS61dYhGgyPx6kJ5
JdqxGo4sNYtHwY+98SOkc3LGB0WODAMlBhBJOz2Uw+kmV61HQsw09LESBuYx083dCCYwkYZIvFT9
YHiVBNZDWmOhCUDHK/Ug/PFJhVLHnbfse4dGrSV6hYe0+pgbAczHXx5FE54dkoUw+oRxHa47c1ij
ZDaRBE7mj54AAWpJ+U7RNyQ2/aa7Wn8s89tFFLjhZCbW4dXsqz3e4qQHVanGt5aW+ji0pCh6kl09
hV+3YMZFV+xQ1k6VjScpYKxyjIYx9oaaQHcAXmPfXP3l4vj6TxHM9xCCNrXCtTI0+1TnsSc/0H5v
RphsmGrPue5jlxzd7InLddMBzNfeLwCQL0pEB1EQwMOmyzPHh75o27gJ73r6rdCxtn6fJ4xlMsIF
iAt+G2z9lOb1kQsfzGDIElPdIy/eQrt67ANQu215LF3jMDnTZWnMr6j0PtA/8By8R+uBHohkjxV8
ozq6WJ4bdR7rTdPUJ8ECki35eQR7Gc9RBg7JfVj88RDK9DEdqz+Z8PhaCCkDh2JZPN+ae8y71+s4
/Aps9RWphjjG27eB8SaDBpCTxjQb7m2j2Z1wWH9wD75FIa+H4Tl/oDJ9466khA3HaFsioGMjvmV0
ebaJttRKbApRPaDl2Jpz+DiTArUDKdqS8G7WO2uan2AffESeXDf44YKrsdDhGWt4zBrEnItYFmB3
htjNWXllbdpsgMK8LLxIauZUMMuDyaCsrj9W8jY9713KBznlh47oBE6Qp3z4slLiCYaKjG48XHOb
fVphd5+RDGtTZjOsI+5QlgHBFAZ7O0Bz67XU3vyD83PaWMFyZ9W80yrD3kTIOm4Y+2yXQffUZMZd
jj3iyHHu7rvlRdcyWZGysg4KqBeqjjg/90kiPgzWPN+6Ay4/Mhu62Ez7pyUjKsRf7MeqJ3xh9sUx
LBkl+6JdD6kKqm1jGf5uzXgnCYsvqCDzn9Luz00YQWPG7D42RmzIu7Bxl2evMt9UuTywvD8T/nRv
1djM3LM2cDe1Y/49ZGDtptSlzvO/FbZHGIUFdL+lyA7RYtNhlWFxUi7AWuJ0H0btGR/OEDHtxCFG
aDqm+bhfNFwxVXQ7H8JFsPAauUZ6l04rspOuoxQfRR+3LkwsL+3AbywgXVtmDfdD5+aXvMIdIiO9
DSF+xaZjjEc7bJrYbJ2XAC7esYD7dQypVJ8MBYIxUHPGiW1e0iVN3weNAdcnF/2VGmraeYz6H3kw
CtR5Ir8LyPiAUcpOVvRuc/BLWJZ1SOhNKYwOUhjx7MiNU67AAvyxtV4CFe1AGPClGbx2mpBZJLmc
Z1+eOYE4LMCwVZ5bnl2Jp0Mw8twq2uWtyNrmiES0hJb6ux3EE6y1gwOVc7fYP/q8IaXSHXDjqBZU
OefVgwpy3pkx8ut7BWpj52TD+JkZjArWEsjycUH5jxo38jht7Rr8bLjS9o0dbLhVbxf/2fBm/BdF
wOlI7w0Y8Y9zu/WE/dOtTXOThfYmmpzqJNthhry24ZMGjUbgDJmDUh6HoHa3vqbgzxb5McyZCbgV
z7YRZW+lgC5iOndibvXRXYKnXC71xQ0K+TUwTY5b2MOnlMk1oSBeCGBpbjcLMZKx21H367y09hMQ
8x0fPtWAb39WUNRjV1g8tf4t96XpHzzXGLdeXaaJ25J347UVCOLu9n9ztElqpKqudW3/cqxy3nst
zVqfZQd0288sQq6eGUKbaLzuTpvUB8ErkjoovGJxEuT5BC03y6ddtJojYs7PoQcH2ezD5UC2q4sA
WQPc7y7LvMehq/L1jxjyW4I77Wfpq7e1rn+Pvngk8cfcYrDgHLBLQJ3Fi5P3x14sl6yyHlcj2DlO
fRg8/WwrIPQu90m6fs2B/NkgEc6Ndq/42PO83IMS3PuhjvN5l7p3LHnY1d9KJe+U994+kpCF6GAK
a0LmQkhun51WwtqZNGiCXm+ik+7SePIUzdVVwAktp2vXe4e6Nu5BDu9Tx98CvINZR6nWu9bWkLwf
rtXe89lTP2CnLaJTW9bBR5P243kdVyGwR/MSZOZI/2rgUOsrciyhWTFjk5WKaP5NNz3iQwz3Utjz
TtWwqoesMZx4mNw63w7dala3TBe8/mvfdjH6Ju8gArZGRt7kBS02pHCSRYIz9bH/CQF3TjIzxW2m
fJlkYjD3Tbtmj6hcuReRv5S7fkQWgsLZ3PuijHZ2RT4ghmRv6/S2lfTkYTBy7FaQ767xw8qiYq+n
1Tto2N13wKGKnzRv3Y+m6cn9NCAYxn2+pk8u/f1E754GGLELB14bnugrckx57FrPPBTl3L0pF9GZ
O92Ig+aYE25u1PWhNdvluVgXZGuRp0+9O3h/KitrkmaYhkeAg7+8qeZGLUGM3YdQDeNZNFQzFQ3l
fcEUYKfDOn9mNG0SGkvQ3JiZwWOjKVGKUXjH0graA348uloD+DM5b7d414yci2n2ksmaqpPKba6O
oHOWHeeH4xyYZx7m0henMcrf7b6fXTadpvdmlXaerKOVbfpAFw+RPzNmYBTkaA5qQpwLDBEv/qij
owukmy8VaqZQKUUK84/EgvKO4wKX0VpEzhsacti9Tl+eHGeaMGtXK4UiKstf8HKz2OgscTucek22
UaUvc20U70yxwuNseaz1CGVgpFWX7fh7LVv3MI8GrWw2/PT8weRAdGAaGdq92E34I4+8vceQMxbI
O5Qf7joFoJZQ6k6MyF3zudrzSRqxI4wL4q57EqNeXUnyHglQNpNMHqVxns9U7f2G+Qr7r4WICC3T
n5gEdiW63hsu446swTuQcA9yCcsjbOjncKpeHPT7xUAQkztzPDXPXK4nh9Rfsx6Hzcymc8vg5sPQ
FiYFw9oxkGq3ndms26noH2xdiqTTdRJ4MPiIgXbiokgvMJ4vrZUdI9YixooJVJIaFfnitZHEGVbp
tUcMRvmHoR+nanYqQiAo0oaNg/kLYLxw39bJtLd6tPnwA5VIO/yMZp+8d7KyY3/J81OxuO2zbXdY
YBilPa9lTg69T1iOP9H0kX5p7xoSmjZtoV7Wco1+SAnGuxZrmAylfyJWZ6Mh+u/SFDlipzQTOMmD
HwqZxkiG2i3hnScRuDu7jX4s1s8GXJ7T3ggAap8yOeFG2QbI7EAsJHjXtq0Y7mw2wn5BVRnZbazh
cmCqhtbt/akJNuyiEUZfeIJsxbamuHTWG3Pi7jc4+9+6x+jCwK3eZKWpiKLi0bc805h4y26Z0z4f
AB3BJM/mqscNWiBGJIHEgU5Ryr1hVKjAxSm07Hth9GjOTf3QZpMV54EX7ssIIXXeZzikFfh5Fy0A
EyEEAHU/b8uxYnFMVFa947YIiBPx5H61RX7wcsd5MxVHRJ/5ZH1YsveJQjCRHDGg2lZ92V0zJx/x
2pc5+x8RnokN46WwUrvaEcZZgBUu3UPoOdnJyMv6ZTaMaIvdLXso7bLAU+0Eb06pl71vKrUfWM9g
+V/n6K0j6eYB0sP4UiC1fAo8bR9MgAY7zUA6B2saeW82obmXbOyKS1kb0VNdwsjoyCpm/QEUieZm
6o6WmVdvE/HKz6Ik0nAOyuFzpN44Das2TiYCxH6nO2t4icZAX7Wsi5ORheVPX0gCJ0Y5jnsX6uQC
5qCK7qPJH94Hz06fpCrED0vnXEykfVH02mlePWtncX6uvotPHqONxTrehqzgRO18IJSNuHTc48+e
6uxdWMv5XnqteV6tnIYs4EH1ARY+pXZ3EwUq4/JPJFGlgg6uf+7ZyBBajn48lMMNutH5d1wC63l1
XXq40FP1G474lIdmWZLRVO4T8LnsHcyCUhsnW/o3HXlwR5F22q/MEYiQF8RNhZVsttDU2H+jZJpF
rsgfH5T9Y7YgOdPVam9jE+DMRzNyUYd9lDC1zV7LwnW3nV+Lh4iE6D8arYkVE1UjIeI2q+bRCjIU
sV43JnZqW7tVB/SJBEQvZxkJ7ohIhmhRRhYsTb2tu97ZFhOhiDy1eTQfrblIyPVkpc0uTM7MJtzB
f64M9cC924PDpVpIvTQutPtkVhnNjIRTQprsAY4Ck9wOR6lTr9ZvUrL92IEGwgAoT5gbV9+Lzof7
sSyOeVqN25p2fas9iyxa7Isyku9Napd7O8h2JLVtC4czPMDOX2BTjfGSU4bJj7qZPRp1+11V1X17
08FowxTPoavYYQAgisdaaeoI5LdtvY7nEn1tlf1ZGZm4zNFHbb7pLD1GutxOrqVju2e/oewVeWSa
bobSOc0wBOJ8Wvlz5XTX2OVulAEEZFoxp602tKa3ZvIRt7fPPwQ96qc62izjo7++FAg1lpLZA2Ol
0L0hG7JnM4ewtTpNQ9TGejSD5uApwrU0KhRaP6u92O33YF/XhsqLTUlcFhWtNrG2lvQ99nRmkxgT
c40AZ4sfbqLonHc7/Bgl7xB7qd4U34VV74oq+G5Bxr/UlXHp50ltgw5tclSBDbbsnqrbpsmSRXul
vTryUf4Gkk9qtk6Nrejhjor5l2/7DxxynPkDqAyn/b2wMDDb99RYl8RneFKk45QgaSKAubt1asUY
ciBIb++TFUDBoDkuDeOVRcsWpQrdadSetVr12ZS+tbuJn/vUj7YqxMS8ygp4RMW80ANubyoWmuGd
U+5EUXx0vnUVsiWzBIhnrrlDhSGXhGF0uKnqxt1zC4VoLWoJfrnSO+hLkkKidbZkF3cHRCoGgKam
fxQrARddH3K0EPVu9c8IRu5SDRdZyuZVkdYbteEvAtPYItR1vrdMeRnlIdLBk2ZFB7x/vVjKhNZB
jHERXURqOomG1nzoCvakbYoyu3dahi/RArfGvENx799zZoMirfuzi2oHTUITwXSxi5ihb1J62Z3J
VGjrC7f4JdaCh9Dvmre1mf9Y0wA269aNmqostmzk7tkWnSIRofUofpUsxe5c4d9pcjoZo1nWVdd+
dJknZ77KXgV7KAQbO1vOTZtuda5tbiXvj+kjkSmD6OLzHGCReorgr786E2QAF+wcELYBXm9bTvE8
Fio2s5YNAikGdwbzpydID2MiugkIUj/cK7nu/Vw8VoQ+xc5ovy404Kz7o3vHFnxedbWazGd6SSNQ
7yow2OQWv6DgKPcRaclnH3gpiTLZsV+xjCOY2apsfrDIHn+uGDbmIVYbUa1r4pZZsG+Iyt7ZzVLs
kVncqC1N+Ghk8qubxAMRgif+Jq/ciZebGqoKwl9RWTPlWmyOwoK7Ec/u8RY8jMWNSHg4PFvPAGeV
RgwbPURvRFPs2aOhUEZPsl3c8BxRAXX1vPzksrqRM/PtyFzoTpPNQ11hFuyKFvUw5lZ7pTS4WEN/
vuGkNgAsnE04FY8yMoITZuFva8zkFg3Tl++B8WFdHz7NJcQOhGqPDNM4JNWsdxAxmkeEiUBlykaX
cWONIXK31T61XuvdLWUkro1h5wegnQRMTJoBzQIMHespTCrrofTRi+Wt/4oAbj8tqHvtoG0fuHj2
dWdG5D+E3nXw2NvWnMGBV1wtv3oKPdblo/N7bNd/3kp8IympLjyiElxIIDd10b14wSwPJMZncAV2
8FnA4tibQXevjv8zh195hWvnXDMNSq/ZBPbjmLHDNH8ZDOWewsa7NTxhd7LUClRVWe7TYi9yHw7r
+FynfRNjM9PXonaMrUWWk0ICcvEyvWzzIvyAc0OhmKvXjuEY03YOXlZjiGumEkB7hMyjWzJ+U1bQ
hTnLTZTyL7WdyXPWpgSIX0dST0/FjYyhJE1XMG7tETg72zvTb1yUtbwQhe9ElLxLSaHCiBYDgiQV
yLSMywR+fWRn0ZLQYOcvNzxEMipkDsootp43bIuVBpkh7Bt6//6S9ZkXu1WAm6PTViyx2SjOXFkg
SUvdsEtsun+nOii4XTNaEdG/yw4wEDJv71w3vd6kuXYPtRtlTBAou5qh7y9cl14cjgv3YNH+yQyC
fhrZoTYj7kG2a7Hzbd3T+WWGd2J/yWLCC4AADdUXMIyz7Oo75nbOUWr5rhbym0byGk9STseqEu2h
IKQ21umKZb1qQZhZKwQp3VvfoVkO+8nWd+XtY2dpL+iru9OYlwgfl2U72g6fpfqMrLRgq0MYY1J7
090U8pDnaXCap0LtqtAdN46yxamy+i/ivHoMwf53RgDTKNyTZp48ZbWxG3XGjSSiKdHFDUNZD6YF
qb7qP7vQ+yXbLkpkNDrPbTg98xg86MrPN60jvql+7Dui2U8OdIvz7BlnMRKXaQrmwRFqjS2el1v2
a7o1S4meuXDjTBvTEaYCOQUrDWVTORdZzA90DVdfiDdDL4wg3GrvraLYd4V9qkRex6qjFiBK+Q7D
5ylyYNoYNqJeEoMqBF60tmzwE2edt6DNqKlg6TvOJdOnoDoE8rmWF7aqV9rWTWgHOxb5Pne/X+6C
DpFwUyV1YAQxIff2pqIbZpC4C1t1cU0ii1zrEQhASXozWhG1kprlRVcH2lG8TvMMnffbICOq4sHv
pqWNrS5kKkFMZZP3B8ccHgAPPHlDJY4IAK+W6k6KsIXEtZd7LdkgdebvFDY94/McRWM+iKTgP7gG
Nz6V9AeiNggURkK8bMrgp6nMP5TbB0J6brpkVDpL+BQB7aK1upLW9LuvzG6HkL6OzUakMeC4dmsL
b7ouhjgjfZVxG6xvg/DwD7UNN/h9ZZSPkRigb3J+rdHJcJZDPbjFZsWP588R3+wSbYIA0ZhWbK26
5XEMzSse4LvJfOkQZow1uSfVtK8kcUReiRZg1E8TQl4qpipJR6qlPo0eltv2scUcOVq8egQ7X91m
PesFOy1fqxBMyuqV6yNI0aRmyBqwbmLItxkPl81ReNFbwP0ZD6wjA2WiPXggIpo73XjTXu5vSd+6
Qo1fNqHDKaCLZr1iTA5QS0Pvkzrwjgxb3qOueWxG5iPzHKHOY0cl9t1qoCGbjX3lRR8O/0vNwz05
QOoG/XtEdgaLeaO8XenfR1G1E362g7126dIuIWF3V9I+tpoDwPogLxtStv85ZelPwSXntxP8dxQT
1vOiLn5tXNxZk0TjJqFJFAcqozxPz00adtzJRUEtCLsctOZWMYR7wsg17N3GDmHEdczlfDTrpbk+
RSx7n3EJe08t2bQJ0mPr2Wn+mQHniRSIhGc2Z7rmk1uHkKSjtELrQKOHS2faYOJ5LGhEmF8TTGV3
qJSt1TiKxhCYasPvqOaMtFjmInday03ZEFlVjMsUF51CuF9Zie0uyHiAuxP+6Z1aXZfHrio2fOlX
BNaUViZAN1WWsEwb41FqdTJK8aiKjGm7e82MUp5UVu0NaRKYFw1nwBTZKXKNaTeH4k2SErYoebQE
QMe2nIMtc70gFkyYkqIHCVKZ87liuPhSNN0f02TWuqDbR3DNDzCm6CngKETjPDD9qkt3j+evPRv2
cChcMjHH9Udlw5+iZXkce7d4zIaMvVpk8Du1OVWVHRl3bdbvyBm7rp2Nk5hUtnxFTPY1oGk2vR91
kx40Id5eRTIyFfV9WDY7u7f37lL/CAmSsgdoCvJ3P2Q76vvDEEqOGM6wY14UO0QyexOXcM4cDloE
W29/F6HeaW5svxvDGxWYNSZBcx7qdpO5z77srw7nusi6+9wGczjQijkT58xquB+oxfst+io3GbS0
X43BF6j/BU3NhNsNC5LmtzMje5f7zxlpSVKRlElcpSfvM1fshDoW46ac77wg27viK6IfJ+gsIeaL
zg69pbJjr/wDAYBrd+a3iraI6N/9Yd45wxdMFtNp3xHo/UoX48GcbnoDZyNglqzAalvyaNVwV0o7
MfNfdVYmLX1nwXmMYrjw++1QcOcxnSl9WEK342LMiYSP8CfmJ1QymzbAh9F5efrc4sNiq89IT7pW
kPi6NI9rSM8dp61v/ijKQDwp0XcPdcWksF278dgrI9oj77AT21H5pxml7r7WPNGG5hxKVD9ZWzb3
eBU6ZgxsJXMzPMswdW/aAn7VJVsubav7E0rnaT+MXrttqtp9rXP7Pyg7s93IkTRLv8pg7lngZlyA
mbnwfdOukBS6IaSQRONOGo00kk8/n1dddGcOGjUNFBIIVGZEyJ00+5dzvkMXN/Wc+Tmq1U0M43Y7
yfbOz2vn9wjimQpjMkx0y/SnJ5ztaBec07lvN6+Do8eZwhUvqMqj9nEqk2C9lPldmToEK2U53ITc
JzFhCrHX525/j4GzeJ6o7tdpXW48p2fNJ966ODmEVfOUK+tXqFEFMWP9jQllSxYeO7GSQ7Rxh4ce
KBu31gt79GbfkC6GHLFOVhX9Qp1Za1DFOBd4nE/At7pNkZR/3Dy4Z5X34o7+0ZXyp0DSRVFFj6lK
5oW09EPwqKPoFCcMfNtJ3MXAAthUend2xtvSo9PatuzF2uSNUz7bkOHMsJgELRoZ8kEZXydmWnU2
b4tBDMl6A0KoAWygH2aD4yVqqntl9GGJQbeV/l0nwneidx49Y51yT18WpJK5QNwP56Hgq1ysQ1rk
92UThBSI6dNkk2vo6TdCaGeyJJdr6LlE/VZaOwanZkXs/FM3efeVLTeRxbi68by1mdhGDuxvnOIG
vp/NuHD4FMWPcgZrbVPlr2lXUZYw+/WusZe0pD8asSUfJ1dbipAthANMaHK5nieq1JIcS2nJW98b
HiKNABzE7N6biveBlHuSJdvvIZGfnt1QZwfZCS9wvfdq65CkQq+MxIZuOXvP5x5f0lMcsA8igog9
d3rOk/iFCvHWc6ycMiG7n2ywN3K+JSFjNSdiWmHtv+Qe12njRbx9UMKC8HomO9UGAf4mMfO8qtHP
HpqOHxSz+Fu7hGSljieIOddNY0IwULyxGyJPW0Hvkuj3ua3u8qTHmBPJJ8Lk+FBiSt95fBq8ZW2X
7nvtz0dfD3cElO5ShhbYQn5c37IhRcbPWYOkou+Y+sK/w1uw8YduHxGYBRuhnne6mjyA3y6ASEyf
BNT5ULeAm1Xe/Vj1xyCvgOz26QdWwwjsq/XuDDO+oN75yR2sZXUendiJp6suGu7l5Nyha7117fTO
Mskm6PWba/V39ah2VpY8dBIokH3LEpEsabI+RYD2riQ7pgQcremACns8gDD4FixJHbTyDi+kPaZr
F9u45dyU7K79nkFL5R7xuK+Rhz/Ow1MUHlHTH7CfPEzVk1tYG62DqzRApCzPhELODrgWLMMxjadz
B6FiK40rVpMUbGPq7ApVATjnJHfg2+iHHGZXy9KwXKK/Za5MiWvrHu1yF+7zMCYbtAjO0molfpwW
iU4VfFlLdUER8iSGbGstUGCbYYSPy8xO9x5rmnzeyYnp+ciFtnZS/Va28wmh6Veq9KmW/iNb9o3p
ghsmHSea1nnlwcaXdJkrMh0bSFQVZJdu3oR1c6U07Ie4j9gQKdLKNAAQBM2M2dE587yxl6QGK1dd
M16GyP4CP7tC0P6ra6vPJKzOczx+Q9v9sqxkbw9JuglQGKzdQf3RUf5gCZ+J1KAeyd3kSgjIDTDI
rtJLnPcsp/AgDTl7vh8bH8fWD7/hWf5SU3ErUFqsdTG5t07jnie7vZNmsdeVGhE3xNU6bjhEh6U5
N5JBZDNhWGvz8o0K92h36qMc5JvpE29P/3iejPMyj91PzXp35TLGYwhuPdu81w5jKN7lnxGEINW1
/DGpG62HKPhgiHxFEfvDFgLGPRfxyY3m+yjCpGf5+6tgIyydHat+g3RdIhsnARYQZrgXs3vJ6+qO
wV24JsW1Ae/bXqwKNZMsYIdKZ/7J4MNz2sO2NdGwKW32tWXfblIrvai+xfLL3GzVu3rmhGsWDnvr
GHWjvQrQy/AUT6cMlst69BndIlNxdm0Q3zn4KC9JIeWajwe/IOlHjWt9Llqjj5LPgxXuHfIKIPLn
cusVkTxncuaTa1mTpa7X8Cg6ZxLd8rXCQbHWqmXgzTvKtYBBAaXPXgWjv07c7Efk8dPsD0ync5fB
XbWP0/FdB8Mm8i91yw5mVnzGMs824ajeazVdfPoDCfJtTlZ+i1AjEC9I/TdsTQVjDoLWiS8GCFjL
D4j+vwQK+XMN3WBTuKX49Cz7B5QYZ6nzYUB701m3v90sv2S4O1hHpNe11Kfu3d8NOkjBKjXXYm2B
VEFb1CHFeFvAbG9MSfHkudUFGTbKhuwImOueb+psxSjT2Cnd5wiBW5sHyWUpUSKCwDRIJj1AuZtY
3iIWIqUk3+ogOOZue0oXdei68TEi8fFot7xVwkmehQ5QSwxIY2YHcWNsToE3vYm8gwcxuVistf20
tDOwiOrsTOMtJstnTGj72MNjJEkDYCS2MlVg7bVFdZN6v5PmQVlI3wDj7LCu2qwmWWhV8rFjOM1M
buXL+MFB30h6ymsalO/dIr29NvlTbxV/RvSHSfjtUS70bH2N8FiAiJOr95bZt8VxFi3yBdawRXlz
fSPyZlfiA4PuNLjDLh4eMwYCZlv4m1nR1NpsOdp8hUdl580oD2eGRrrK3FMtBvtEgNpFhgjEInv7
S8ZrguyvK/eqZubMaR3I56yTyaOy+UFRpdond9bZN57s5VANnvVdhCVJm3KsnxbUkD+ejLhZXBw6
BTdQZTIJ60aYeeOSucruddavGELNLYpaBPqRPSMxGPLzbOnoOC+dt4tk3V/A5spLJQr5mdRScZXT
r3oJaXkOS81dlQDztojAI6yxSN5IjvgAGgnNJv8IO5ZJrm6Ip1SYllZW6G5RB7aXUS7qpsRmdRt6
lX10+vGlr/kY7YQx6Naz6peQtEe25e7gnRyyEdloFl8qVWuO261Mrd3i+JtpCDaydu6aXr7O0Yik
LXjpM5SmTlZ31+bpPqxdd2PVHG0gNNrnLg+shyFm8ul9AOHtIDOEUFrsm7wt7rtCrNIBkArThwOD
JGvPirnadv7iHbJR33dZ+IicLXs0QbvBiY2KCiT6SSGaJvm2l6uwHG6bwHnLMn1u3D8k6a6zkc6D
1QweHaNZ0OfFvpgRrbOkwur2Ftk3Jonx9F6cIN2FLF3S4L4JxwNbcoYnBXaUb8uwXJTWIR+szex1
717+ifqfIfIL7y1Je/SWfrq8W5Aed4PFuC+9htIDCeCOmZcPL7xaY1GgioAwtoSNO1VieAIxiEMh
v03zq2GNLe6cIh90s1fiMfW1a+k4VVKiafst7h2+6Bp9lnXfAD5XHHxutvHdI8bj++7qzYiyYeuR
NfhWoHbceQ0FtYX00ZRyMy3Nq6z3Y5udm2x+yK/TJMMjsZVeqQjQjelsp2tu9vhUDvElGaN4lWrs
MUuUTUd3ydNtGarfqgo/ODuQ/6riM7Gt6IXhoNx5S0zF32LXi429G+vrKgA9W9EWaEN9L9xgXt06
xbVgUYQIdBH3Kpmp4aoEvwxz6gbo4W6cnNdFq3OvEevWYp/NKbLlPP6KXQ5JBivW79DBW0wwbnqT
Bx3TeWs5W43Z4/TYFxaeeYtgbWzIE/HRvYsxCmvzKoyTL+myBNQIX614vOkGeQn1d9bbaHV86iNf
EIc+TOUH9y0vDzmcczO9kWuxbWo0rxH3Odtycj5j8roxmG3KyvkT5n9U2yNFd+MbE1L5D/xCICFd
CcrrslV63dqQGYiczTlKTLTNSOO8RVy34nTGcYgPipzkZpvG6fOsU9LFIi/8rlSLJYlx2wa/8gkF
wI3K7BeW3HI9+KVBgi0qnNDkDPO3YFP733dc3LXf9ZNW39/65qP9X1ezxp+GFXyGcf3//PWX/b9+
nX43mw/98ZdfbGvCpeeH4VvNj9/9UPKf/ss4fP03/3//z//x/c/f5Xluv//3//zTDLW+/m4ppeZ/
5hVevQz/tZdipz7qP99///f/ZaWI/4E94JrjgUkX00R85bP/y0phiX/gKI4IcIlsAWgFsNNfvBRg
BylCBAQJD4fzf3gpnH94wPEwgEOC8fwwCP47Xoq/oirIqvEhDMMwwbFBWCTu7r8aKYoOaXrCSuoq
W2bRMjn5gqxIxKdaVf2l4Lz8dwFI/8+fKHyQQJ645poAGYn/BrKxK6vVfYPOt6wV5iMpQrYwxjg2
Xiil2p1ws+W/Z93m58IpEmEPv0aB8b/wahj+T3SYhjlKk9hI66cAK9h1pFcRPDRdnWOLu4SIRttw
G4RBkm/LrEzfCB6xfI5JUjs8VX6a1iUlGNXZ9BpjwYv+jYH7r5SX698Onw011RWR5oVe9DdjvdcM
QYKmTVFSzwtzp7oP5k2ywBMUTkOht2Br29Simf9trPT15/4PbAh/cuBCQfEd9mTQXmAf/vVzYaMd
5pKAhtU8chevGyLE9mnpsSurrW6wD1x6XP9Z4Kq7IW2Vc+6yIe4g3fTkdLG1ZqI+k9hSPgpYLf+O
++pgP/r73440W8zllJbQYby/Gdv9yW8qEyCAbsGKoXcHAXCv/H5CEFpgasHFnIUHS123ASJgvH+V
bDQ/TeTzLBWgKd4HobOHCs25xXYsS7lTAytu/3Wc/ZcIAjqDv/5FQyJGiRl1UW+GDkImO/ibGwmN
ahBPgg8jF4k4ZiCMt/w0+bkoSvsQ2uqLAmLZsnVXLzI1/mdX56la+WWo71RUl5eZGPffAbT2bOWQ
7vpgYZJGv8fwcDVEqguOhKaLNy8D27ZpISfPGzSmzsegqOnWucHaERdzIfddGl9v4cjSyz17i3J6
8OPM+YQwGPiH1k0GBA7toOrinpFDDXYkZgL0kMeoGrcUbR6bpqqJMI66mWwQROhUTSPaQWfJ75ES
ZNM+DWscTUlaMD7XHG4pUhYdhPopVBDl+aKm6BNJI6NLBWGlPw6lpXfjzIKIKSLmFizjFvIXAAst
YeysRtfWgi3jqIa2d++QeSTzcYEfjf6u0RahkEqgAwrC0VIc+Gb6SEMZVCsivXkZkG752WWGSsJO
FhPMlgOH35F+geH6aI8+i8+2ch9UP6ebUhcC12vYZzc+eGV1U2c9QyDXJl8Jt2ZJfWUV12yLFP8l
4lfF5n+jmyXp9r5t0JB2BaZHFPzc/PvZsu3PNBAJgkcWBXKTCuTRdDZofoRJu1ObpA4J2QuD3+ex
Zz0f9cYj57qQ+Xw3YJKjzGq68sUJmahsEFZEX+W8hBiwlAed0hkA2VTxEn52QvNjsD8nyCpFs3Uf
+JpzGm2wOAPnnqoVmjemKeSJcqSNeUrFaabcS7aTyJe3cEGcKTlXvqoUDzU6rzra9E28kJM8O87W
74v04C900nPuUsManPg0svkgHxYib7+yxhiY/FmwwkhdB6u+cpwHimCtTgnOIQDwuYinZ8RfoAmU
18h4B4vfwRBdd/cinehDMf/UrxYny3gAXx08oShopqOwxogpb5Wah6jwM5YqU0or5wBxFFsqkebY
CTTdVqGdk1dGH1VlVROinqb4WLRvuX/aIFG73i7yrzkXolsRw0PppbyZcCsx1Kyoq3o4ExR2Nq1e
vpwSNX036H7vZe74p2CAI48w8LHSjcukD9oo71YnojqmwdC/CjV4G+86XS7Zo20aWmxmwZrwdPgZ
1MyTiwqIVgXJkuyIhreacRcXssohGFFDo+XX6GTJiJLMDbGR1CA6/mAKV9lKZ4n76tSS3CqH/DqP
OVeuDkqIgSk/t8OOsO3vQKf5s5X78U9nYQ4j7QDlxZqWFCxTC/ViBVgwQ9UwWeu5iEK4al67FejP
n3IfLQHOpTp/LRq72GSkX6bgAVx2lWj32f+0OJbtrZ1iqaggBhTcvvNyIvRTPPlLLj6zaa7vmMtO
LPhwSaQDFAxqxebSNGD7Vq0tILeigEQm0gUe6XxkTutdkNcC1SoEmB0JR9Y3Jhx104UkKQ5OC9ec
Ubs8GX+WHnPuofhp+gWdduKRVz1Li4q2MFZxP6k0ivdTCOeuzxREuYKloJNHPsjy/ir06i15M2tr
iIkYsoo1tCEHRbCegnXv2mrbmgx9Ym1zX9n2cneVwShIDdq8IcDnEU0QI9y4vQx3KC3S+6h2sn1e
FDbrzkT32xF95EORLnrDJ8OIto/8tT804qWL24b0jTnD9Yf4f9nFyh2Z+blug3iURRdUj7BYD8bP
TvPQzXu7K4W+NIzxj15tz3tMoOiBawvEqiS57on7vvyMgsy7yR017qpqSpIH7Swgyb04UuOqgyvw
WNkeuHva9OFh9gJps0tKyJsb46g4j8iXtuM8LfdWTdeGLSdjpGbT66SyZzk79Mu7l/b+APuLPdsS
h9c7B9pHxFqyqaAJ8KS3xwzFeHzgGraSI4CsqdqYfpK7jieWN7rwb/sQOQ6yV4PowjYbVMMWjIR8
2Fh4SE9TKe7HyBzJlHhmleteinGed0i59m7h7rvQ+VOVy2Nrx9+90z6CZtyiY/6c0/ROLQYpanaf
4bM9CtV3d76naIXLazfrDSknqXSeoJrcaCS8uz7DGeZO4pzHEspCWMO7SlhjOXa1/EpMPO06VwQ7
0knywzgTUgGSwztytZHQkWb5d0KbvfWtlOl7M4Tbgh79c/Q77Lb87iHXTROgB+Qj9MFAvzRwN9DY
sqeGsjX1O1tF9M3C0zUrCzGj0lAIgM4AXMZipWyQL6gnEE75xfCRd8vOmWo7uwmqAj8kbC+b0adR
LIX5LJP0A8sSoIAoiaynNkvTHQeyTNmQBpBOS68qxQFYp33FVBUi2iLi7Z8bm1MUcbbDh8tq0Szd
kDzWnbfA7vUSFtRQZdhMEHB2quqeZdSkxWXEiLMLdTb1e2oLsyZ4QRCNSSbAbWHIJV9BrDHq4s3t
tM1GG78h0YfsRONu7PotIL3x4ERK3HZBR70+s0wO180/8V3zFM42c/llecwTPnNOQAHXxZeV+M3A
TcZbt2K2uuD3JTagTLE4hxROv3hduwu8GFjIQCBDWLAjnIN8rtr7hbNnl3vYq7cj2dhfUaq962cU
bmcFqnLjtTPDuQ5LzXNIMY9oylS9D/SWJJY9FCj/IWTLATElLn5aJ7V+dUPLqKIosY+yxYM7t/ho
hoswRLAPoPTXFHjRm3T9ajjBJmjrda4zvznqjKnhqmPrv5dgGQ5+jWd0GtE+1lmn7piD1PIA7Ky8
i6x4+j24VftI9A7zjcqOiKKp6htPOK9jlLOvLHz3BtFh+uLOploN0tXOu6DvOxMsiUQQeMZP3nvh
L/ZGPRLSZPjDJyt+a9JLz3xxPDH8eABMK+UCbchKoV4RabKYCabF26KBKTdzrT4B6k7bheYNf/LQ
UrYX7DCKFq8irz3XPhZZzxyGtHTe24KdXKSK+OR0TQhJcuTvWRiAZ7vCH4lrKxqiGxvJRNabplNQ
oSMbruMp0zZIGU2bveYA1lZLG0Qnu0o7Zx22E9/kAGR355PvSjXlFOYyBt45S/PxVF2nh8kS8A/b
hJ+zPeRr5DfBdgAJl3g5yUXRMgusg725bRzvbJC8PA6lMFdrqzceERqBcrLa6N4I7TwXUtTnSjvd
7Ry28z0LOv9qFqzj3TW0aJs4cJ4WezpahOS904vKdR+b6SHmwthHdmQleDYwsEoPRobd5iiXhEcL
RJPYfdWun1wqZ3TOSln9L4/m/IDLpDtVsZY3rmnS+84uzmne34VEZ15aDN/IRVO8+qF1rHNVvAVJ
Yz4EQ5dfIPnNviyDBzZRe6q2GU1rQ2aexVgYMWB5UYPoGeBUPRCnwN05nTPcLFYVbsTi5txlpdk1
SFJ3JWncpOJadIhd1T57hqa8idCyskKE0xdJyQa/wGw4t5ewbJ0tkqbhNibagjiRigleWKq17qJo
5XgTioqiSI4mwDnuDWY+z32rT+1oLNT1lYPWp7ZIQpMIz2O+br73TuUg5yDBzspHaZt2JRTvdjkb
xJDkIsAxamVFCTJ0W4PaflsV2bgvEu+785Ec71j1VBB3/OTcWUu+khIZfS1n944tT/PsyL6+qWob
RZmfZiFqAsA47YyGlx2R2UWh1Oe5DYP1ZM0YF0NLbFpUcucKlOyzXIqf2ET9V2XiAu3FFDeMQ4ET
hRmTuWww4ILSvLwGV+HCh1oXY3BuLpWsvuakSUAzyfrsB2zKQ1eD+/E67x061LxOr/mRs+r725CF
zgpY15W8GmRr6eWKpBaKjmShNR+DnK84K/Y9PtiHgQTL59CX+WHCgrUrDemWbJS7+GbIsTLUCGbW
fd7xHHgqRz4yt3/AwkTfocI+MowYURD/u8eKDMgbsFjFHsBX9Cv2E5olrUtztkpss3IsX2Duc+YK
AUWtrHE1xK56dRq9sXSSn3QTRyPSr4Beyhm59cvOruhUTHqxFEsLymB7m3XTckFA4uwMLl2+k2mF
kccjKDPBDxOblygRZC6zMzpOs33f+2AlPIv72WnYWzMW3Ms5q7depqsW1C6PyBg08wY4KccL+ZS7
2mB+LIoI0xB3y3OWZd6B5JbsGFFa0MHV3p8ysKtdNZhHT7cC0NSI59bOrPsyzVjeuNF3QFrEiW/b
2UZcLcc4y6BeoM5Vnb6F32XOnAX0aiAAnyjVlkPh63ItXZe7dMouLnwGFv6VTzgY2fIDQ3BmuCM5
mKiCuN5TXu8Ds65kR138uwqN3JNG4r1WrJlvunmkqGpksBL1MuxCM3COFPFnH0dP7tg6aO5ztW5b
Z1jjfWrQwc7ApaxqVaPBvkzkDH7VDJ5fTRXxEUAEnY6RUSyWl/q+zEt0/CYswieEK+1u1LgHV0Fl
U9QImRzEsrxB1Ft2PSoKui+BM40LjP3E2JbrxYuC4RhNwQT8Yhh0syr0yFfIIqvBXEKb5Hd0B9jY
KD7ssv5MdPNaTlP01RHNduY/rO4QlMngmHSDuPFBRSE/Usp/wwuJmH1sxlurFPNHYTnq3jgtqg+k
Ex3uK/Hht/Y1yxup180YBP4HgtT2PgC0cup8y79Rbu3d+yhYyeOjszBOZj/QQYpTEhX1vq2H9gRN
sIXSZknnWKtyOFl1ZG5QWU8PxP6q2y6L+WUFrwDVnveEQMJiluGbd+WPzmdldLVh+Q0iWNQGUXXR
F/MhJujCQ39jx0fsfz3/oAnovc5sO8q6X4g+kZkSpruNh2j+AoTb742IMPOGDQqsXjrlmRzffi2s
od1D9aIEiZOi41SAKKk3Nlt9lhwEkyDk7ivM+K5nhm3SCIrORcevzXKFYIVYAL5HrHd6PSRd99C3
Zf7iLfxJm7wdh4cktBA3KRZ+ZVGoP0k3xYfCcby3pjHkHNfi62qQO/kznCgr8MJnKvYn5DTZpctp
YVeBtzyYyLNfZUApK9tpONi2LT8LPyq+W6QQDALwmjPI2Tdklp7GaokvWtXUSLpon6Oxix7sUNXb
nIfmEOfXJW/OYGNqiVivB+2yOU+tR9fA0p+vrG4xPAzEUfxB44mwrmoMxkDz27FjwoelY2sbIYHV
fgKQHu39NQVk3RTEQm9okJB2EKqcsKeEajcphP7klCKPDsCOXT9wdtB2eoMsO9wEpVXD4yVT4eTV
WEigPFWMPKhiIdWyLV7DeBswEHk+csJZzcljC3OrOIxerFkNwnpk3z4H36EJFmQkJr8BRvdUecnU
/JF68hEvo8OvnYe0Csd51TDHuBuLUiRb6HTGWU/Kdk7OoDqq82FxEQ5dgwi3qYN7/KVj3HS1ELT2
pxO3AeJBCBTvhDIOxW5UXbxPNFIB0rAW9xwwgX7AlsY8KZrBLexn37dilwQ910dshlq1yA6eClN8
ZWNJdUz0cxCdRTcmhLcqHLmHuE5ifawXJiwXvP7MzhpoWi6yauFCKnIcC8FJRIPlYEHYc/NhAmtM
PNxznNbFR6fJLSDjFEU1YiGYCW8G259zK4uxDH4YuRWt4u8x6pnWNdccniurRJmw8ypKbgTXqnXu
YB3jjamGsc8xBU/F1+h41bNLQ4BZpRweoUNNyTn0TfmiK1W+0D11JaVd5b8vqgiQvNWRWG7tsXGz
fSZaiVfB+LcDb9lVsOSSaN1NMoM3R8N6kzbz1B8rhoes/3XS3yuCWutT6A4a8U3N7tHy6+qCh9pC
3hHJa7nZlFPNAltmlJpj+iBFgimHIwF9WS/JM1vXdVv+xPAY1cZxRCB+wbXVJZg1xZkuHZeAyxTk
Z0Pp5OC4IZLNJHgwfJIOHXuqr+lmkIxQIQVhAbwiYGWgXBJOkWgvfK99FbMwWfoODMiCsG8TpIE/
PsrMxT9Hxgr/ekjZWSM47cvnpOXx3DmjjbYaNB1Wo2LRjl4vKaRFJIGKuZ1kA81kKGE43UKr9HdN
eh2M5K413QR5H6IwcMLhlQ2HOYyFLMVj0FiI39igd2tPJAHmFqSKzpOAo35DVc6yM2XjsPaGqZKY
Sdk1rXseCLbUVJ/hOk8Lgx5x8IEdOBER7auSiA/7KoZBJEl694LQZtIZcgUqsE3cZCZ8WLyMAORV
lGTB0RvZNCLa9cx9KlKLT6Ym1LsCW12vg1zbPccK2wdURvX0nEs/pErGFpuiL5m5QEYfXuhxQW6t
iZivODOmpv2SvnKq9UDD/dsApr7vAUt8EXQ/vASuiRl6t/0dOginX7lNCAtcXFevaFImQ+hIIvyD
CBKnP8oymKJjoxSDWal8JJajEf2lh3+7AlFT3Luuh853GOvypeytEpUDE+pu03YI9LlMG/FL2DNu
HBVPIffyIPH7d4Y4Icbi3NBTfeXctOFYvWa6JkI1gjSZ/YzxyHzekeFQHHrjU+4zbK6rHdOXPr6k
3LX7GN4i8NcomSFgZF30XpcyYdqBn5CnndCS7TCFPHle4ZqTmpbszV0a9Rylnr51VJHumTHwuOD3
CaONpnZMD1qLpTgvc2FjFG/TLNpgi6zKTeZXvMb5UnkEVE02RZVlOe69gHjunQmq5qcmztQtj9i6
6mFtjR3CfDtJp2QTMnqf19IhCWiqe+byEdnhYPuKvlyXsxYn7LMAVeyACnFLn8aDbXJq/U2AquU9
E9eSM7PR8Pta1iBem4E3AsMp7mc4k9Zx7keOeUPCxAcSp6vuNZMxT4rGyIBlEcg3PF1VHRZVFbd9
pGP3zrMj22UY4VBWtXOAEA5oPD+C4o0c10Fr0QK6/3zW7SiV36B73GBLckx96/JDept2ZKUZ9QB0
UdCp5r0XxoN9ZAJ0jkmvSZWRXfSRdbp4n91OTvscXO6LS8EJgyktvBcwIPDKRdyhvvR9ND1WgU+A
RcnivPBuWGdnLvqr/ZLBytHOTE1T/c9HK6zcItgS2KpRC6UJ0mbXS+1bX9XiMxmZN1e64+UcYK9g
dbjKI/ahEfBzMrw3dAVgTAlY95OasfZMhE4RNVSueWdVFxaWc7uJiUW69bF2pGuU4fbeaPRP2yCx
yAaBneNtsq7FFk97keij7aIdRq/YeEBfxFJyWyjJKmWsRyjAjSGMYV2NrWm2JT+OweW3lOF2qNzu
riZi4H7kAh42zDimZEdzU9WXITfm0vtLRI8Y6nB5C/yq+TOHoejJB8boc4Y2UEwPvaxTStPKgEud
QZgYwHtN98vosMVHWDUsNWYrj8bHf66s5sqpqqO9gElFri2dz6Y38e2YR2re9Ug5cfhwP7KiBWv6
VOSj6x5GlErbgJcNyYMc4pcCYA/5wkWkH2OYpM4xUui9t1mcfvckAa29JqWeazI/PsqRUdFq0ZF+
ESJZpo0alLcQF1YJxtsd19yq7nxzSTowqru2r+M9eSzM9jXD/fow9i63ggxKhHEp7MzEcWHUF1GM
NHUIe2gbeQzN+FZhaEowS02LvtjTiA5EMyRxz30R5suhGTV7Q3pnrzxC9k0AMqF57PmCKvWjcKho
dmVW8dJ6nT2fzVS4yW8XUB/oTHdKyqMHXVp/2JldLC9ucq0MIsegiBHFGIfwkEKre/JJZZbcgMW2
dTRK1aCJpL9h+pPBx+mZ+YxJx33BxiSD3MGnRGtp2gEPB7ZWJGH+IskkRuyjquGeYXzeP1Rd5v7C
7t+EW+IzvWlnN30q1lEnBnE3gAujkoNoEo32uUAn+zikdbFTjAVfUa8tf9KM3CixoMpEDibOKESW
V180JJQ1ff+ISqo5tDNyM5GSuujpIDoUlEp3HcRCNH6O3W7qZAkvFHL8SW6LA4AVbPjke4H+AwE2
5fGJs3BvS2SpLK3Lb6dV40+/wEPirZqJXyvH7jHL2zw+m6GKzkHbBWpjFcZkV5NdvDZpMmO+mjC/
5u1WuzFKzEIu4fvkx8nv3g7jXxZl7ybUPAphIbtNbqXiGwRj5K9iTJs345zrYzhiCIUqTXyfRKjg
nq4LOADI5F5g2Mn1gcNAHGipMNEwJmk+W9kGHOCDsaYdUBUc7UMnP7zFzw9WOdH9RyY+B54/nQRS
jXXgWPFpllW5SqcivP2/zJ3JkqVImqXfpddNC5OisOjNhTvbPLiZ+QYxd3MHlHlU4On7I7NLKiKy
KlJ615uQDEkPt2sXUP7hnO+kQWPvvWUgvncuib2I3Fm4BvuP2DoCM1+fSRr2TNZXlenCv2G45a/u
fCqYDn7aQ5+Glgzye56gBkZNWlBQyrQff2pgCMwM2UCx4Z7UzbDFtuJL4TZkB50RpZrQ5R6moA2I
ssPadr8yayUdounbYyuSpdqATBNivzYun4mBS3+zuOawsya6tbQ0TRUyTm7gV5WpDdImHbA4uXAM
qGmrix4aB7xNjpG4Lcaay2qBMYRuf14CTe6E748f3moV0diO3Y29rsDP64KdmBW/CZ/BFgLOGPeA
tOpaoLvX3duird9+5qq7ZpxepYAibOCLAYY8tjcsS5d7aHj5HBpulz2BOyJ/qfORtTHxRPqL7f5C
vArbFscYX1Ks259LoesbQlXEA4NUbvxVt9UBGbwZzaLl3ggSLKrw5Uio4KMFCbWVHZ8LaWKljid8
YNJrCHYIsDKmP0APgSiB6uhPHXHMhsq6Y7pqwh8NfmCEollhL6AzDnMMcVjEyxtkI9iXiC8C4cgC
8WTznbGapsl/cMcFK1sjdH27xk1wpjkuvrFtACaRjzYDtiplKR9DnwtdDd9BVWP9fc4m3nN6SetX
3fjyLlvV8hE0rb0H0IrMjOH8W2URQDHGA6/UrO4YVjiQjNPDqBli7bqyuAqDN/lS2QgfE9PuyKhr
fqMPnU6iaoYi2vRA4f+EVbNwqWP0sgbApt3oDvaer10u4I866jUc3hDdGUj1Nv74wtf/LiLtz0Ic
dBy+Y3v0AsgPbOF4f0126jgvTRTZnLmq5aT2HUdc13icfmphs2bDrEwSnk1V+Qex2MM/9TZ/E+W6
/ViBeASdl0lyz79GF46gftZlYHtdIa0F90HUe1Qw7+ZILYmX2slq8v/Nz7T+keL0n9offlnCcUFc
bsFSpCXgBfuz9qfrvWAoC5bOw+Ruk0xVm+ygTA6vHXKhocMyoceXOR7Y3VrU0ygffHViw0+3NwGQ
G/bp4pk/lqInwwB0jEnjKvu5eRP2IIyzZzAtL/DX63L9nAWMp5+NcNXvMi8wYdQTYRInYVbUB4uy
hp9AK1n/jAIZOm/moCpPRERWj4qRhgHXe3XuJqsZX306XAjyYEGcx7rzLDQ/5tgMpxRT4oinDofP
PtexbCNrEKzmFE1R+yNY3E0uYjTgcfGVMiQm/Mp6CbJxo4irwTib8ZIDgNd4mkLpTetZOJX3NDuk
eIY5fcIPPWvedensM3+ltDo4BsVl2CauQ2xVYqzI7I0SnCaSK9OLutS0xNnPzAkSLgzys1eY9Guz
EEw+UPQ0F6AqiN4pypw39IktgSmiNn6VlQ+JtyIkQR7ZVmUfXlHZiFTV5A97N7aWn4U/Q6Q3gDa0
u3yae3OvCP+xdrDQvWhomELTQdYzRwCTMbxKyhnbc1FuuNcuwOO+22hA12DNN6/mKD0w9suSoC2R
9ZJHTUM8ZERYeHVMyh51XO05TrlX3jBODBpScE7KygOObzQyAsQM/lYwrSaoyBlgbAP9a/5nQtj/
E5/7pUbWUP5ZF/oPred/ikZvs58dPLvfw9/+qeOv+u6z/NX/9Q/9SYD6/4fiVHI4/Y3iNKuKz+rr
j5LT7T/4p+TUsf4XWSySnBrJaeYRyfIfklPbRI1KQF6A6NRFqiZ46Kuat/v//h/SBOxtM7wjOtGS
6FFRIfYg+Pi/SNsmx2yLOyUyVlouYtj/UNr+39ONr+y/18ttcsY/HDzoHH1EmAhfXcmnw5X+54Nn
hFaVpkPAKKuS4ltWJRCivN7lpaa0pfFVzd36uiwZQBRzHdk41FQH+CxXTKSJ5vf+dwK+/+IDea7c
8tr4qhz7rzrDzcRkI2IzIlJawNuumPyeElpuBulZqz8XGsuJ5bDv+mHcbPBqTzj1W2zG+WdpDrjj
/nAl/4vXgfVffB4kwcznED3yD39T0P5Brdr0M1xYsRgMusXwwzJwqkQZIwzsk4FhqgP2sfW7bGxm
BqZDFYesZLYoxMGDRQmbaTf8+w/0V9g6gkYUmMxXuT+2t9RfNMJmZ1Rx4hBnl1Yl2sO2XumWbE/T
Inmjhwym4MRiA0KyFrumvMbBH8TJ8M+D4L+9b7af8qfbxrPR8JquJd0teFH+Ravad3bv+I3vRMMw
tW8uiW49JnyKsXCRix3s9KCTZ4/Jc3YoKnYrp7//Ev71x7sEChG/5Xg8H8xy/3xRgGKoJcAeQlPL
MidcWoaaoYugy47M0bOh0MEfDw2xKZvTAuLQv3thb+/jP/7+VCaImD3X2WIS/WCj+//xrkCmg9fC
lOueQCL301eSch7bZw1qpEPf5GeTTyBVttjbG4xRwS4eZfMyrQTcUMkE/ceUmRRsf/+t/Mu9yqcS
NlWLcPh2fC7Lnz8VlEtMzYSp7HWa2+85YaB2SPvoORHrEKfCUra0PyihsZq2ers/Rqavt4jZeiaE
cuzEv/lA6G7/osYl/9IlQ3arbDjlhOf95fFZO1BIAzF60VZO4dYyOwabjD61CSVXg0zjHEisiFVK
8jibS/lcLjMb+ZnYMgQnTZH8cKhZUP7xWKD5aaYK2UmZC1YFK4lV6VIxbi3r1gDV19e8mCeIh+sl
WSidkF0N1jcfwSnJFWpkAq4RGmqWHNJApwYcaIpKO/NaviTPLnddndXfWPuwKtUtY8Rzyunr7VZB
eiqT7wIid96yRGPB7zUudVMZF2+WufnIA/p9+BAM64C8j1gu94COBMKM2S0wBWH/dPnfbGfxa83c
K8w8a4bATEWMXdI6GthLNspnItk519JuKZbQhGULHyLPPGD5wxCXe1/EXyqIg0cks8BZnCKtZrRS
Y2O8WQbkIyZ6Wv02C5JzIrfPrCSsE98dosFFwXjAi7M8FKi3n8fZIeGk9syxogWyewR2NXG93K/w
SNDVBTjWs3Xqq2M5gjk9sI0amE0hviQvIFtnVomi6KB5JZoCBYOszE5BNpufszFOJAZ2UEFCVPYQ
dcl/H/NrvLhgHHTqEXc1YTuhJ3F6/2FubShxKZgX+4DnNi53/TjZY5SiBYIHbru4h3BpgZQAkuW+
ZEQGZDix2CNFc2n49Q6EMkbJCWFXu086O4PnbxEk2Xqz+wthT7DbMrLCrgPgbXgzQYyz7V6cdpDq
C/3GpcJvZjysE2xR4sI8gpwkSxuAbA0uy2Bml39OSgBY4cA6rXkoysXMoN1BxMUJSlAibi38eRAT
ye5x7R57Io0ptwrDI30eR7YoN+zOf6785R/I5SFNUd3hEYvZwUMkAficOctTbM8OYlqAQ30427M9
PLPGLQ4QPQlM7Pf1aqgPUltI1JM5s9wpENy73eiZT6nRtynxVoAYPhOErO/5sDmVBfA/AtGrqEsc
TFRLO9/P/rBAg9a530eF5ZvJDv/EBPA3sVEv1SRpBEl5mhhggRToXxoUhtjBCxnvM7cCUx1DdoU3
UJe7tiUCAlQ+Gk+/cJArzI5zTpd6qnYBL9FT3cXbK0g5R7lCYD2yXpb3rszxnA6FcctJ6dMQb9AV
Mb0WaYlX2MeD2gikCyyNJwt0Emr4O20NLOt0/kR0q/VWmmoVF2G4c36cwdvDcSzsE4/B0dRQuOkJ
0Me4Voiu+FtiIUqV9DkccOWjRvjOHE4yacM9XT71WjVrVKDBeppm11mOIvG9A4qUd0I0lhPrm/G4
lHq9GF2a7fgTtzWpOQOgQCQJlEOs3cvNzV7UQF2IIELDuhnuLMXfVNTbudrTs+E7RP+ss+Qs2+Wd
NSLI9dwGh8guIr0lGBvo9VztW1sfeoVyICjKU2svSEwgThARdQJbcMVxzwjw3MZIwQumASe2p213
jnvb4Gyf+wc7Tv1rBjcdpTM7kio0J7kbTFtHGviCcZtjBO/D1VPZazMykdr1skOZZrTlM9zfCGoQ
owvyI0Oux3RH4iy4HyAvj24u+xOTkfimduX0HUuC8ykTG8HgWM7novUegtE9B4U8Z8H6wOlwYzLp
GhL3hUak2i99ubyhuPV3yXZWpAXW54CRLJqpnSlwDGoUpEmcqihJYV+VM7kdSLHXUt71RvkzMOwj
rVrzbqdqvUNvueo9BgCXX9c1d9P8yq6Zzdwc+wPson58wOXvc4v6yRE/SZQtqdq5IrvoJo5PS2z5
lxp1dK/RlYJpOBPjFKaaJDknE47aLwyf7Ju+DkT8VnoMioICSRWllL3Y1xXtTPHI8vStjklG8Jqi
W18QUMu7GbnVT1Agn1U8J/dEcWLzRM6d3cLY0eMXTEqruvqWs3mvTfwM7wXMahklds3rz5+aHFiB
YZMKy2CR9cmYIArO0h5uh+PNNiOfBVPNsSdD5hff83hjcRM0RGRBxWmtCQEnaQMQxGrDmt4CWbfl
kZRcpC2m7tM9wG15qGZGz34/pa+JF6Rk8jbliF/FwLNoIbc9IrzQ6iCQdPdEPev15AypeUp5vTm3
6NTK32U80pAq09GR0XhDG7r90nyaFdkO/M74rpIsEXtV+gzhjZmgXqIgzCBqvMx/IgC0ehKGMyMg
WFJ2KRItaoTvvv7tjRLrgrGmyyvKEdwyZjppSPTcfg8p6li6+YLwnh20hIY1G3GRjCCQSGnmDodu
gjKxc4k4BTWuTJpcfx3fx9Wy9A556wBAQGpF4Ekc9DD1QAMDRMBXztqo70nnzkTyOS8JWLmBjMwn
1j4rk32TNS1AlPTMAN7PWRsNWXDwhw3VpE17ajfLU5uD/hhng/q+3PIE6DWa+q52rPh9jX2mo4jM
Eg//DcVdJAZhgc8fqoIcgNyLyQNhSlmzlftSnQv7Oe/GN7a48JOG3Hns3AWQ6LrJnZXVdtfBstkL
81AQWcBLMIu2bLcYxOPOKbxV7UFQGzN43bw0oYun2njokZj2B7axZnJsDJ3v285TvxRYoJBd2hiZ
2HVR1Y9rddhWhk6rT6v2KK+2NTfG4bLwxK6Y0ZbbCCiE4545vBfu/E27wKLu3BXlA+ArXsoe6TzB
tMrgYDVVvvmlASuRW2iFysiaSR7qeGrmRwFb+ACelvcTk54gsjm7QgwV5o1ZzVVUjJBmmAeVr0NV
2tfUNvbMlUfWsShCa2+6ggQ79L7BmLWQL9WUfAbAoLmZWAGU1sH2vJNj1feFBVSu0MA9ZoHckWXG
jAjaW9MkytLJPEPtggKVjPZTvrJ86/z8iLH503PUxFoBA0Vx5fGy72xHmW9e0q4q8qg/yzOA+MQ6
m31uYkPozfTSDkoCQ0Vrz7FjtKtc51BBHqE01X5KWvNtxqy5fkoxP+oHszJLXMwCblyCBjadg98W
5Zp5XxSWOb1ZsZGke1XgZyIlRiN5PZAVufoH5oCaBJrV8DCtESKDdHxIGBge+KWX9t1MKGi2cpIs
7YPRG9M431Vu20KFUirnwcCUpH4hP6k3MVq8DE/dosm/ags0p8gwM5ukzE3skhtp8RS78p2XW4/T
JXC/BYjW3+p5ho8+eMWNpxITM4Xd3wudq5eml5TT8QC00svmnZ/F+WFpXJaFhdfe93puvmKtFTap
9kc72OXX3BDmRMwnbTuxyGdvksEjuoPgNmAutpNTg/AKBtTOmVvsYPXCXZ/G817VYHmHwB1/LWOd
8mvNQGRcd5x5YOfhzUVtRZng18/Bli6+rvZdptyK42S0QHAIwdOZ9Cdt22B4GCAnz6ae7W+NmwWA
WvSED0uS3KGJSpnKQZOSGFf7UoPEEdWcPWeJi263Ssg8NM0bx12BC6aNeBTUFJGJuvE9IAzofiQu
G0FrGUMGb+z50RMGunr8hMNmHqfQnPZYeRokevMQWb1ZnzFIDEzwuz4abWHfd3qCOlo5pyZPsiMH
lPHRSX3HYUCOiymgy6DX0mWESIl2Jy6b9I2z9ToPLSGkhPHAsGmyksJ3+DHOFloMpiMKMyA0zsY/
pDZuwYoZZIi56LOpmtdGKXcTCN+1G6aQyRK75ET4T8qvkoOxXRCvqQH6uKu7wf2yt7iNH1gjqP0c
IEe06vTJ8TTaf1u88DZKD9K2k8dmbjYSJE6bynH7z4IHG0l6CkDQbPMvjGTVJU1t+l3GwQTDo/Gc
1MoLQTcXNJHVtSgGI+IvWhgM+92vWg/4mZgdv3bZNEP1GVnaaOvOR4XwOVeajfpUW/c9+IIfVF2/
R2XvazfjcPPXqzMHPiyIqb+yGDuLgi1j5rr1R1Knr8JCTZyNYOmTCvXW0LvPpW/FbEcWZMXgC+rQ
RHoNjsL3rynt8Y27MVBVTaiKqUYM+PZ4RdmgD3ZAs+kiN82kt58mZ70BEvDDUm5UE0CgkVm8dNX4
0vlt/RD49fCSzsylNc7ES2U5n7aroxEa9y1otvsJH9ah6/L2hrOwOFHlQONG83bsYSAujvktB+JA
K8gFGnmUykZtVyYCXfyO0sRm2e68sv8NhV3femA/3kAMnoCe2VHMyvamtdyPdoYu66suua2StCAC
aabuavo3np9hjwUdYVlM8WV2cH7R34870PmCr0V+AfGJse81b4SSREUGOKiFLeRr196tCd+myuiT
hJEKJnEFealOtp+J2sEW4l5x9b7UFXsbBv3FIWjM+MGzKIKJDzmjZ2qf7SJGzNGzVJiwvWb+bBNa
Bs9zaeNi749LEQLmtdHhUqoEKB33UwcCsdogZeVggmoFF8iGrr2u3W+H377W8jtJGF95APEf//Nu
cElPrg0DDboiZJtqK5ynNYZRu0zfUwkKVljuV4PDhqzouzmpunPgY1vtiANnd9dGeKsoV6vLyqLC
b1cyyOqTU+UR8ppz5rdX7IEAZpLOoe3E4nHNVYHFSefYU0YNxq+fTLA+aB0h5FcPKAODkNw077Uj
HCisIGkcWe1f/SBB7sabVBzqEjtc0iZdcbtOxbFzQUWIpN94EUChJfuv34s/l6cCAzxUn+5cIz6+
uh2IdidrgytWqUcGdtW5QK8zsG0Jgb4kD7YXhOMAN9LKFx6KAMCQvXkecxHOJsycpb5fx/leJsNj
y+hg57PwuMx4xI5ZnpKtt+CmrFLuR7sl3S6Y10evXr+vtfeNrQ6xOtXLkk73njlwSFULmWPWgKYS
DYTwVv8eTNpeAEezVxJOmmXfG8MZUibo43U84vchJ6Q/01KQ0uFQZrCkfPRtEnWm9pJ75G24wn4s
Onjsxd3AMrwtXoF03KZtt9eDgsHza5S2DBPbuG1pP8qpvWPKfu5w4aZGuZdYZQWOSQf5bVhXE3qa
7BhjBKOFGL7W1P8ocyx8ULHIPCKiUMBHda6GWm8n7KLfOKGMJ+iAqOYCuZKknqBVSb+CdXLi+w5i
jfHCzAR9XWM4BZEwhY9Yx1IlQTTZiN78UJBJsNw0PoKbc4/4yT4xmM3mE9/I0BwTHI4YmzXTzYrE
E6UKtUNlFXgvLYoq+MJrOUKq3fUOgwGkdUuDCN5Ft3TboN8D6FM3GjWrLVfW3Ozk0ZO8i0W0zZts
G9LWEt109nscz7J8NYED8To0RM6tOmlEbMz95mE4WbFX3uF2ttFLtHk6nIfyHyRGlsFVQ++QGNkv
rCJED8rxu5u0AH3a/htK5C8uf7iVzvOqXyc8g7vYicsorhLncw4MvgNR6vLMLMaiZKSUiGZSWD6b
RV5MUzdHZiMsq2OWhKUY4t/MWPsoRvS9c4mgwaSbYkoqy+5x8BbvsMS4R2BLMs2GkRK3RXDrOqm+
55G2T/nsFfcNk07MH8beTM3qs7CS6iWYs4SNoMrRcxALhKnbeHXJMv9uU/Mo88eapfNVLPObw8go
4iHz0Fi1PG9+Nnz3EvWkGuArIS+771bTX7o+gMhkeY9uhYDV1xmxG1KdJwaLhgTXiL4PyLf6bDQa
6hJwHSIRpkRBTsTk6rQFQuHmd9Dkt5qa8IkFNGyZwe3tl84LzqjK1kO1xdksPqrZATvhqZYOYT9l
BvrcBJHhjsklIbQnCgY3P2U+5kbPGxjGGAyYbb8U5k4NtRHOg7wUiKAvFkBD0ol+GtxkLBPolJX3
kJGPnYRxB9bCM+mA2825qzz/3Rw3mNbY8erQJ2VZHwM5cqhH8AHg5Vf5NfMIEyud6qEXTXPmL2Tv
oxaCA4Z+vA5GJRGS+A9o+7Jn0MI4LIzyLRkpcpwlQ4awhW4DHwATNDw0RhHfuROCDixx4YRMh/M8
QLc644wbGLpB9O1MEHuMwwJ6Q2aQBkgkDxcuMSPxISXNOmyRbLwTiGeebH94cbsBd2w6j+fVGJZb
SzsnOtz5aDXkj1kgH8DULfJBwnAn1mNwUGAEQXe3GKnxSSJduu8cg2XNQk2q6snBoAcwKMyVsI45
8VpRHPB2D3JMMQQxv6mJiIqpElKHqxwhnw/291oipnUFTXK79OdViqfCUUg/HGEgHrHli0NZQkCs
Qec+uNVr4QfpiUeLw3idngzCosM+2wxNBISczMGP0Dcz2iWJ59pQa0UBUY+gkKtmB5RP35KYJg5C
bFF36QcCU/+GSJb6xJyzD1lMw6Jlensv4jm/eGqqj/3GYPBbgss6sZJfwyjymCeFccN9iM0f0CWg
XTuZXzti9YbAItcOhA6lzlp8Zr39OATdAXtnT0yRRt5i6tI/4SsdT/bsEp+lfmkTkK1LSvC1CAr1
1g8QLdspu8ONqi+GMph5Shc9U5PfINwwPqyYTA/LBFMt03tkkfupGu9TpnDhiCLmKDyX5CJaFgry
GkNB+Sy07dw1pVGFo9zAHC6ogKGioF9UjYTd2BCoW3LtvBQfUpfiMo2L2HVBXZBLw+RmIr+7ZGSY
rfQxyuNJV1OcnETQ35G6/au14QhLXrFM9tuG6NXuLsvLH75y03O8udfowG88V7j8G3coueRgLeM6
v25z+XBpvE+xuEyChbxWWXa31OpEuhS88z4JFCmSDtt8tlk3bPoPBGndMJVMUD/jtfNXBFquxqFV
chAVNb3ssgZv7dLd6y745jTam5Gux9k1rvIMcOIKJTwdydBl5XKslAuMIW1f42B6W/DFogYjBYQa
5yGgKGMwuRQgJQynD4s4wQxowDIpTe/nVC39DuJl8cNEHhGO+Agiz/anfbcQO0s3sC1fYms/wnBH
sKaOLtLUk8cc9bYciVUG0chWuPCuINbcY1FN58FTcudleOcm9EmnSQ/BHqvcq2u3H6kvX+waTZUh
N8W1Wh+XqdtPcBKOPLBUPr2lj6ancXZ68uS6nnhvckM9DDUuOpyXx3Zcv+N1DvYlETUeYXZuvSzH
2bXKg4EU9taFPspkvI6J3kqPjNDMu1YGhMkyvIg6r5bvVmcZBxbhIJstae0bRyJ8bSQZNUbwLaCp
iuyVADGncs2HHMEow4T7GXxpaCMLRYVLCFiA8jssi+CSWsaHSizCgsqR8UYcfxtLiCIIyczktZ7E
fc9EaQ+KRx8tJ25f/a7DkYWoHmNAknSHnCfu0IpCH/OJo1nApNhXxsJliDtnX6fO8DiUdhUSQPOr
mySZIwrt54jFZteCtAxVVbQv6MEGign7d956KrIHgJsSVL7snIn6qDKvZZe91qRtTMb0MMbxTVNr
h+2Jb9whA/iFWKa7Nq58tVPyh8ruwjVArdkM5xIn13NfDL8dKzvB1jfoUkY36hvBFi3wBcVCpiGO
zqDvGP6BXEugA7Dphg0swAENC97cZOoPsx+XF+2J6uxPo7zTGGvyNnta5rTfD2MwN4wBslPstVSV
LIws9lAJIzNWT5iIqj64UN6RupNAf0XLbIXaGbl72qFfEMVPHGaOaiC22s4rclzngfrX/eaO4ABn
JhYXimMdOVQ1104ZXYuBiqgzQcTwI5ud9moDt2CAw7S0JHsnNzkWrC0SWWU4cQvcfcLnpGx8/WTN
tkWvAxFqrRei3gar2/c19pI96tngxIzoQkuSH9Z5YnbJBd17jpkfM9uPd+O8busJ37uzG3okDQmm
nxGY4yGEZwMv9GATJMHOGBtzQSgA6AVejGbHlQqEusyqLk5gdYgtT8znWFrJr6mb2jAxJspj0Ich
y9Pqy/d9eZVL/+rXrLsQMjImJ6ojlJs8wsT5BjG4vssZIUdUZEzOCrO457FJnhzlHCbDlKeFH3mB
+XE08z558Nx6YidKK+Nyr4BddVIzMrG/WFBKLzMTVGox8TiuON4LvP7g4illKDxDCoXLUBKlMajP
wVruLTmzsPBKjsaO0p0eep6yLxaeAv98enVNPOWRrhyaL9YSR+EEP+VgT+E4FgfyxAea1hyetiI/
Gg8Nwt3OVyigDM0tULE4yfsVYG4i4uPkeLe139wm0BZPdDb1a9mKmZ65+FnYxrRffSgP6NXy2yWA
jr8lBla6eEQHv9FksbgSu2CfO8KfrdxKIkb676SGqYg+ajnXVd4+Mpfu7upg6Y8LgT27wkAU4raD
vOUg49nBjxKNCrZnIwEVjvg1tzyEbf8/j3c+7dEdsdEnyac+T7Hyzo1LXeg6/u/YhuQwVfQquR2g
9B4IHzOKAeKByNrzGuPRcgyfGG2UFMCNEI0fEBEjUTfz+9otFTM4p3+xRyq2dFKvVCaAxCe/ubeU
YpI1sKJUNdR0xnXEoAbYB8kmq+5HgZ+cgx/yfR5A+XXleu44hSB08ySOq8TWJdKNwGlgvqx6x7rp
VYn5N6nHm2ntc6CvAAlYRtdZG3WTm7MjI/INuawH32lX90L/wk1JlBUUufkm7+mLMW874zNCGQBA
KgYwREbBWFmX0lyIbOyXIYCG5SWkRKmBZRazs+l5ILH3WU2qKagbt9Gm6LySSYhReETIAHAJ0dX1
RtgXSWKGlovq/y4uCUykldwMh7zN6/e17bKfSzqm37uigRsz87RWYeJXLEzZcvsxKsiKeopZQ0Az
azrfKNvnd22Oabsv55raKJM9Q9S0zPTtMGGG25GCiPOHyVxXfPWbJZMUNVl8EQPIOTUgNcZb6MvC
vPZdjpnYUA7ld7YwxWI6FLNGJH61eoSivUW7l7Y4iUVlJrQXETCN6kkzC8mmzT8Y42A7XACVqN2y
GBp/LItftC8afaKslu7bjJtriGqRpsm1IPhtU2Q3ab23kfHeT46cvwclDiY67qqZNmUVqs/MNizn
YGiG61ePXMwP0kn6+lS2rf+jKjwyKM01qd9GODSEaTM1/mry0fyZ1MS5gv/y3ICHxCMkIahkd+nw
onD9+vXLZd/F/ZKX7S+APs4j+7Liu4GBHPORIwBP5yTqqrPTrYBb2rzFEES91/yEksDBVSZwX/ZI
jDc9hvbzOoRvtom/zHrOWG/l6je6bFlcvHaYoLqvg38yaRBcnJWNKEmZWtxjnsqS8MR+O1pBbDzA
6yYaHbRw8WlBCAODb40O4+kOChkUfKbAZKMwRL0WEuk2uZ4Llu9UkWw6NsQr4GFzHLmbeOe86lQH
rIljcHgHWESYgqwhJvdZCDmxNGpGTA58p+2zaN2BVF9SiTE1L347noOqmEh6KBAMNanCIszAU/sM
aSUk2Z6JxLwfvKoABNUhqYjw6divaPsZ11tdpZtd7eNkOo/NVrpJnHQbTruM4zArZ7Isi16GHWLq
7ygTsP/EaTD5uywokTIkSvc/4JkSA4kFji2GhfDkZtYYKnYp16wPF9sST/UWOwfXumLAb1j1WEed
stB2IxRnPYiULOcjm153NwWr62NVY8oLWA/l7Dw2cxIZJbhTECnpUuzTNPeeAtsFmA4Eqb/zF9EZ
YaYt9ZHrbnpLJRtxcxIOZTBAIM7pVBDTOncWe6rGTVOIPLxKL66J9XdvOnCVkVDR2kerTMnv0J0I
vjVta31UGZ3MLsjqNjmsbV7/bpqMwJzZ0+uHcBA3cgqgTy59h9OHPyxDvbn4upI1IJJhWfi0AhZs
FzUQPEs1I5mrlGWWvc1rZQ3gPoY2Pyjuixdr7qarTA1g0gEwagC9aVtjtJOtRxdOEExww8I725De
vbPcKqyUaJ2sDFWF6DvruaJvussD18YnWQb+Ek5mHRh7VdX+lwXugk0nlIAURJb6B7pu/Mfi0sh6
VDApdJ01X8zz1GCljfBbLazWs6CveYcI60e3Wb/2pDD2zB+RUE5HbHfoyZ1EpxDQ4oFquDL6ibR4
PEElLB/u+t0cj/onwZW9vW+6oBMRyClL7mJ7ZZcMxE0zGLbQ2EXom5BXUFfGiKUQzrO9wQyv4YQp
XDnKqewXRicGXtbKc+5JdOBkxz4A1EVLC3xIP0/snqY5b2M4RL37VdFLXBRRrdE0rpnY8QEdLxya
wrrk9FhylwoQhzv+NgLN0FlhjsMk6DmhJZb2WzZNFh7INSjQcbcSmG+Pi+Aj6+Ixi9BhkyXtymZ8
cl2lfvSAz95aBhf9TmR+ue4TD8xxKFdKVdaLqO73Kx68zzo3e3OHCVbtPbPGnroOjSE4i7Au8T3i
yd3lrvB8HjvlfaQJhdmhT5TJQ9AF/Df+yLoyrXLrnfktIe4AW+DqKGgyGSFT+DNCNsSI+ys54hQE
qEC1PENtK0Mj7tR3sOikidbK5tojLeFedDiy73lAPS4j6KeXpc+KHIhEyU/wrJFNXd8wz6yzyXo0
EkOWl7jCpH8g1LpW8DVqdyLKJR0hcPij+Vsm2Zb2C+B85FYKOoMXn81sX9g4gulpY7GyPs8DkvvK
sfxutUHiUWW2BoCBIKHldCzoXDsxDQBs1rIPMGWkOTOJgoveR40/oGiMiyD/4Y9+/L0YIbvukAct
IJGR4oiLiwYappZdbYzMQTjdiV9uycmmkgr2h+Elj97/Ye88muPW0mz7Vzpq3FCcA4/BmyTSkklv
JGqCkEgJHjjw5te/BUndV0zdIvvOetDVERUVXcWLhDnu+/ZeO7G0ea15HJ42dEmdfD/yOu+S2iVD
w2V+woddFSAP/rMK9Uk1kzfR9EqDRyKP0Li1jgkujY0SAQAqEP2TcPMy2pJxGZg8OGk8D+7IzToS
tBWOMpPjht2T1fkORFYukNHf9aE8Cuk4rqMjsKajd8rVHQoF0ob2N9YlHX9/rnkENBqZabMrNbyR
foqGcbpuSaVZVDnLmUM4DrBy5UQPb6tCTwXD/BR+BSJvUwe2i7HqRBQKkTCjn1xvAvQRni+MNoUQ
kFcEGIqiyjAV1rMEAmTVmGIJB4fj0euQnn5qQf+RdeBN0DTa4/+Bg+B/oTlgUR+/YQ74Upff/uPQ
LA6B5neLwPJnPy0Cmv1BtxAU4xBwXR12hoVwd/jWtP/vX5rzwbZNPAJAqx0O16j9/8sjYOsfDATy
Nv9PSxd4lhBJ//II2JL/yhQ2ijvJYdO1vH/kEXj9BSFYQOssDDAXLgINXeonX1BCN0+aHeiS2Imb
mybx5MGsw3sEWESh9hPByXWMUBEp4GdDdv357BW1j+C2PYtpYG9lPaxdZUd37uQSeS6bF3dwMN1q
bXozSuf6t6d7/XOM/e7fWpTnf428nz/W0HlWiOORZ+sn0vA6JrW0YTGBpzB3txIN9qUNTuYdZfMP
mf3pZXj6jqSMhKvDPvFNDFTHknLRKI9ADh6DIiMMTJW1e6+MEkhJaSr6Nol30HUcQKvB7KpbuBJ4
rhGfki8exw0ID1ge2yQyXGSHTGlZlIEP8kBl0D+J546ogYlciTFpL0WVt5dJBYlXsaoiZQQVcRPZ
hLB15WzdKTeA92J6GiaAJMiZZDU9eDHzYWGTsiG7jZTO2aVNrkdXac+l5yWtr1eq/+ylOaLFt9+A
/PN74TXoNr0z04GibZ+8gnbIZtPKK92vkEtZSTtti9rJHprQ6S/tsSa6xzJVuKOdTShAQCrAPg71
XLAfR5OV9a2LhdM20wNV5EtUWKQXFrbSbzBmeTltLCySk2n8AuH/W0eDforftqTFINJN4UKaWrjk
r+dJSEspCy64XF5T86wovWxhvHSbKZ6bSwxoFd0Rgs2s0c0+ZhY+SOlBvBxKQk9x1Ap1XtbT9ELY
DFufiMYYpz6NsKrharZrbfCF7cT3LbUNSlhCuWg4Fld4gdCzfsec8OOXvv42YatjXWQ9FY7kG319
J7g2GrdhePi1EWp37Nmygygt/bnNXBDANTCrM6Gr4AE1nIV8uJup+KJw3jpJF/LowwpR+mCI6VFU
RvuI/GQJ3CTAgnZP0ES3gD/Gm7HvutGvZxa3ceoB31mkLhBEYozJZyXaHFcfEeCbQpn3Xu7akgKC
A+8mz9zype2X+lLSmxZnzKEgtGhqp2zdjKO6wSHRbgJNdajFtAmV6uBE9w5okk+dAVGxt6P8ltwZ
9aUT/Hai1QkgnsGQ7YsxjEbs1WRGRHpX7ycJia6BVLOiqUTLCMpqPa2ROHsX2L7BWHmOgh85cRr0
WhnfvD0GfjhQTt8B/iUbu469zBKLg+U32xDFrJpyMDWgqgjrbygd0r2ToB4BnxwQ+RnWdroZEPCu
tMKm+itDb+t0nXmbDEZGAJDGK2kgwJh1fx07iWNuYE3JezSGnOIzoKhXNBnx3NioNokEHsLkwpsU
jYpqDupoM0g1XXQBdv2oqKmtqZj3JMygJ6YLfNMg6TIETcreD0Ywf6S19NQmwpo5t7GQFVr3mPUU
E7cEolMUaUDYgAcDQhjaaXJHipDhcnaYah9CaZCumh5ONzc10QM3B2060k5eSbWQOaCrECsTGWJj
UCn100YntAg744XD6dmm/Kmry1kbwbtCOTwrB3DZq5hkyRQWgFkdsdDT4SQF1bhGvHalNe4I5LDo
on2V3ugdKL2VN0dboaYQ2mzgfLSn3Gq2NqWQu9odCe50Yu2c2bAdOOw16zqX7qNNZYdYJyO71WfP
Hd8xaL32Ji0LkMVS6Xi2BcfHtfWTlSHT5xTTUovyNOPbiieamanh2XBbPbGbB4NOlJU1X8s5Ehdv
f3Tyz7WPS+NHkqx7ACHEyRSWhzNlpSHRwS+rklxzNT4lRIyc1xZcC2J6DmZL4J1l9aS4EdiSebQ9
dQreF2y4zY2n+FQGDk/nb/8sXedbPxkLWB8tj2HAnRvW8rN/GwuSWgmT5iQBF8fGhsNGD9GF9SiI
cQTh+5+3huLwZ6WIW6wekLSjhdlDWAatX6KJhrUG0gx/CBDwPEwOUwWHL+o1Y1tHDlFxIkPykUEw
ZBdFA7bhWPX2DZh/s6DZ/PzFo+3hOTv13E2duWSAYYaGW5ccbcxnKN2kPhX7IOVYH0Rtw36n9j6p
HM+u3yHD85H7T+AKwzEnhysFwgo9wp2+zqEz3BPUSasqxiyzVraSR0Y54ta6crEZQHV0LpIAIkZB
x/JgJGZwa2XZeJkXMV+SIKGLyYPUhVCeaxSqNMpN9F0X8Ezis9vgTOoCMKlTZg7TaKZPektWYhYk
8lMeS50OJ7anHqbdbNyaKXlmDlT/Q8aPPYo2fuA42n5xyJhfy6mx13DlmbT6KUJN+PZDla+dYT/G
icMnb+sCXyU7qZOchmRudQn1HoRYE8/3HD6D/VwByTVwgu/yWVKHK7i7tqpzEtFLte9Fix2dhsSB
dEC+YKAvQCra+mhrtrl7+9cZrw9wP38dbnwLAIFuCWuJfPn9m23CfqLdJKh5YC/6WFWGe67BkzRQ
iG6LxLa3+KwNepb4K4E3hgTPVU9Vnw5nHkIqRMYxQDBBx7PV2OMUHEAPiN2RrJGuWlA02EpYLw9E
2VtrNyBXtyPfb0tVUNt4NAmf0r5MLlHjRLvc6UiJ1yrtHz9+ShWsTJhIMdo6SDNe36BG3LObQ2ph
MUj161JhvMHxIQ96BmEZeZB3BPjkbAhGQIhgrimX9ohqNrZNWbHoEJyEnf0iWF3eG21y2Z68mi74
ZRhtWc8M3Mk/LYW/TRfKRQkk7Fz6sjDhZMBb2GhTDdnT6Q+pK7N9XIM2ad1PtmDBkubZ2IEDe/v9
//FxcgYjD8c1oXQz4O2T5TuOk3as4BL4Sg3PaC7tPUAxuaWrML83O/4xuXApFG4cJBYKBCes1y9i
bLAq0pBDARKO2TXhlt5j1BlQH+f8GsAX++K2sNQ16S8NOhMjfJRIwpDqjMhvoNRo58hx4nbleJn8
Sjlh781tiA8pM3usi4vwY14EfUlpkFiOuoVevt2r+cYlBuVeALMM/LQkUon8E/qEZOeeOaE3uhvT
SK7eeaZ/81Bdw/ZI1sH1zjg9+eQ4YfaCfDiCLdhwrAlQy32INcVxiNz5gShVc9OXU0WDWDcOxI8l
wCkH84pWr5OvVTcYFMqG6K5JHAtJVN4nJAiISD0HJK/cxXN9LlCR3uc1lLRVpvoSJELu1l+IkXMf
Wa0tOp1hSUhGlrLLtaiE2mEfm5vKRgFPR9308WrOyEXj+m7sy/aLTsH8W0lGKipiRFIZ7rlzA5/l
16E1JWo0ZacXYY+bgRYAmg5ceGWFdo1YtbnNqlVesQFeVe693XbjJ4VtLdt45QPnul7u4JqUO1Mm
V0YuEC1EQKt+fsH/qN7yP+MwvFmV+V9Yb9FNTMT/vuDyUBNH8GX6vdTy4y9+1Vos4wPmaIt4IFfX
dduymdl/1Vos94MJAwoIO0U70xYeG5VfQAbNEB+oo7CDYM6k5GKZ7K1+VVvIbf/A37gu2Jif/9B/
FAL2epQgInI8kzmHghAYPYKMTnZLpc3xiE20TiZ4IZ6ajO1sN4fVfSvGqH5nFXi9V/11Lck6xB2z
GOsn15qEiNEPp8bGgRZD7rYdX/e6424NvDi7LtQ6cG5l5wNKnN/bU72a5H9dmWuy+AC5IHTr9azn
jkaV9zrbQQYj1iiLVp2iI/rbi/+bWtDfPkqD+0MAwUnY4rv5fRHPza410pKLxJZ7x9GB43Z/kc7r
t69ysmD9upffLnOy7ZZ9iTPO4zJ0tuLLrgjd1QAu7l6ZGgJEtQSUl6NjTlghsYFZWfoxnqcb9Irh
OzOs/rfv08BRw//BLTNP9lRDJplLB94n9QbfWDd+eUHXbdf71k7y75jShi2SplXtE6K+dm8G3/Xz
rzgLzoyVc3Df+bqWr+evhfy/nstfv+akDlEgtrZNLUPdN4TlurKsI9hm8x++Y0cwVEELeNRuPEbv
yUWoLtEsCQpjM2pheqYBNLjE0gjRklCtzdsv+vR+gDMRDSdxRlByZV9y8nTZTYe53hIeJmKs/VWq
80bb1nnnczJ+VOR/f25cx3G4E75ZpG542V5/tqLTZqUlXCetx4TUYW2K5r1edvR96YwGxc7su4hK
amyYXw1YrDP8j8BQn9uQg2m6coTb9gcPhe+IQ35AUD26UaB2IqBRfJP2FdqvFS0D88rKtBRFgqEA
ZtdeBFNT0EdHh6zrTnNeZ/FI860pMxpYBRy0m85IsBaYEzhWGlVwmzmpZbp7kU88mQMONMtHozhd
upFzk3vWEf9hmCzA+5gEWuTVfuOFI4z7wunNNfHR04NDOKvto2kyse+YWsvmbvl30n2JDtpHNTjs
O/zgODXqocJm4Fakg+BHLUifJ3QluOqMLvR2nQcYYwU4tgetoMVa8pwXM27hblDyaSb5CdNcpkS6
CQPcQCstV9oj+FLQbpFHd7MOiybZtaYZ136Ru2GznWcLTye6OHMH0xF/dWI1CD/DAIVtMkyLpy4K
jE9jJAfQhYjGD2Oe5d0+nDXtIkMSQ6mjbN0XTr5QnPEUU8/y2rDVV2MfQOLCFE0citUJ7SJGOl3t
yE3op81gZ+6LJ5LRcHcOu7DzUJu4Xw9xV7DVDLcSm5TiyBd0W1a3qfN+prYaj5RIyAet6HnV1eJn
a/B0L6Fn1zpQhACp+OReV0VTXLeD4dzU4K6+WoyRktSsNrv1+ogEhSGiJYdU26DYF0z23CM6mprv
OJhqMI5W7HUrrBU5egkzGu5TTlCEktBkR64QOYRZgPaq8asrPXtm/bSzFUWm6gl8QJvT3Nej+zwk
G5CqpzCftSCML0Mz1wLCVPFbryKFmxnhVEgrv23D7MlELCFXncGg9gfNVd85hk4XVRAHz2Gomuso
n+cKgz2FNF93uv6KtI3i45QJJthQEWgUG0DBOEGm7g1aZmQaRgGx2Kca1LO7a6uXoVGxOkzAO8pV
U2m1CWJEiz7OFUGU61w0JQlH8eIMZK+HAUXFSJrGym2PHbTljEJk01OAIkp3VRrTcImIeYx9zLrd
Xa3DbcTqLRDkZal3gNVQA5rNHDoChIVYrAtCQ4ox5Sam4rgXN5AiO2uJsGczjm+BbuA8E7CITVMV
V7pW4wzGwqkhdMnqaoX9gwJIk0rjxSEVSJyX8AkvNHJbPqMyrOSOz8y9Ggi9wExA2hYEfERIn210
OsQzdBRPYXkr89YLAGoQymcS0zhq9pd2npYIvRp/BPth9qZFoKYHPqnsJQoBhq+HcOK0p4aJmAcM
J5gkQsljokIhbxvmEIlgnNfgV97EoJ7Lxr4gww0bhUGZ8tPUu/mFaqfWwpvruLdga1VPI7rOvxWk
ZatVnRhA0gCM0kaOJ6FYt4pKt/dmleTnNHtmzGxmQh5TqjO4kZyqKl1Dd4WJBrFgNokIGVA2YM3C
HhGzBYf/DIq58/VIlZ+RHFLWjqTVX48yMvFPu271TQgNkYSNLSpEYCXHI2l1mXWMU2SmNGSGeNo6
sTOn24Y4RxNIvRcLTgxoyldEkeuQ3RQD4UYleKEx/pRTs49yVaEmRv7mngWNQiwyWxXuhQBVsrkz
EaLNR1lrzqOHx0fHmR73d6g7QA2jsRM0ROKe5KmKOhqnW6KvZhD6SX89EyiAexFMqQHJormywg4C
qiUbZ9yjAqrZL6qGzg/BklWCAHKqBh+32GjsTZKFqlVCZlW3DlFagYRg7uNr9iLvzqKlh9oxa/mf
F9iW7Z1dDwnTYG2j2i9zOfY73QtnHB4t0VZ+OJVxvhpCPWo38PcwHefVzApEdV+I1VTbwNjbjjrY
1k0dh/D1WHTVHjDJcE+SLRjMJsqGW5uKtPBJ3dON8xmG48LkmcaGhSDK3H1BkPy8NubRuh71oVa+
ckbD2kQizfFcEPwEUJCQLtINkR0De+50DoQ51g28/A4zKiFu6oENZkjVnFrXpZAC/nKIS8/dCMET
WJPX4wnsJgL9dipjL/LDtpX0PkRi60eLone9KUMLaWEpUI1tFLKM9t5OJZlrLJzGR2usRpTq4zB6
txpJtfjUi2Iho+iiHn3oFcGA/qMHFsrI6XDism73h47YFW3TlZw2VlaHsGYlvTa5YFpNPEiEyj6Y
k17uhQrnO+kQLrry+sC6w2QKURtMacGmcarqtdUpVPrtGFkW/wg9q5Oj6/bDdwW8mLDPPAGcmLOe
y5W76Np2TlybzVkmPfjCy7Sj4HBk5DxMhaN/jLjPqynV7U9ti2zhiCuGqqDZa+RKBQnxKZXRICE1
Y+zJ2zpIzc8/dlX/d1D9l8fR8t+fU3dEZRfNt1cH1eUvfp1T9Q+SbFsJdk64UmdDyAnp1zlVRxMA
KYF/SUlZF1Lgf59TTeiABjtUEKI07V+JAviv6G1yoBTU4o2li3/CCfwH3ECOv1hQTZPuIudk2nen
UdURXAu8FdEI+Vjpa2ICm3OV2cUjScXJpVNq0Xln5ODhYstBwanaC080zRnuheKd7bJcTld/7ZZ/
/hJX8nN4JEgUToGBGHCKxNUhYSUeZz34Up8D24iPXjXL73GnUfXC4vUZAWJ0Res8bNlVONauJhn2
qW005L8hS9KNOTfmHuV1TunMlvGtpqb5ndPZ3/zQpYLg2KbOeRRy3uttPTsGJlAjHFdV3yVbXFHG
rqbaFrDDwcLj526g3qkt/lFj5y25Nl4+HX0qR/wfnfrfSql0Id0+wHaORszv8jki/7iM7jTmQyJJ
pnIb2pOxJpP+U0za7rpE9rMykHFAWIjR/rsTUsaBuLQhtX41qf9v1P9rqRq9Meq/1fmX4vWg5w9+
DnppfaAZAirURWeDknBhHv8c89YH9Cz0Em1eI/17a6kK/SpNWfyRLQ3bEQaDXgca+t+VKdP5oDsW
MjQDZR3lj3825l9/vw6rJGIjJhxOwIuMzDj5fmcHJYDREhQbTEHo4BGEghFiYw1EQsDFYvCwPWt8
RmPeHH57RH9Tx3ld1vhxZZ4KvQDLomlhmMx3v9dxnKFJwfnRxCfOBRS0EwnxtbLbwMF+T+gf1nvw
yYfObdNvDdLFcvX25f9Q81GO0ylnGKBal5bVj2bRb8MIp64CZZKUPv4xsjfmJKOz49qUcMtm9B5I
8Mm+mbQDMUinM3SIVsly1zZs997+Ia/rWctzgFDPsZSioEVP4rRVgFw4qypA4jQbZ+tc4G76ZBrd
cNbhXXlPxbMUGf6aVn9ci0IHmkFKEAD6fzR1f7tnhf1nJj+L1Lg8MPt7+vju2oIHrl20hs4zp74+
Xr99e39+YNwe3QHqkEub+HSCbNhNtR2WVL+ds4HCWTNa6SFricGBWaCNuxrasrp05kZ8ffvCf/dc
cTLxfJfOEyDx199XU9hASxX0etiqtY1GKSG4j7MnhzstRFD99tX+/JpNTnl06F2XjwmHz+ur9VOc
dyO9bs7smXXe5M0L/u62w0CGZbuXkH2mmQZHBrDlnXH0Nw+YGYSRy+LDjVonV1aUQ90ppY+Cbd46
75ORgkgvxToLk5cc6f0hXb6rt+92mRVOviM657QZgS8sO4aTotk4C2TsFHuJ1rTEV0uWfKlsst+7
zJ+v0BTUzOjU0tUkV+6kDFgYDaJ3NeIMsJgeqDYBIAmKbn4h9Z3EkLfvSep/3BSPj8ssJVY2P6cT
gqMRFl4RN41/3UwenT6nA5xL0e0kZZ1mMyrka+sWz8zS9aeOAg93CX+YnFEjBa+ge5pHxfCehO3P
Z0AxdOmYosNehJonE3TqCvpb6G18PEvGdE69b/KLlhCci5hMn388F7HgSGZEwYrgmKcXo7NoRmOY
MSeqwTpvqfGBUjQ4KDTmoJ7eft5/fkPL4ibZvjIzYGdghft9/reZgSAYdSX+vc7bGcnAN4QqDXPd
29f5c2TSJKDbu7BJoWCeClXaQI4lCOzSJ5ymv0B9mSHYIWUimyvqSkhEwmdckPk95Kc+eefaf863
S8GX1igqX+jX1skcBDoqbEfFPUaIyr+if5+nFYkyMdgtPdHTi07pLD1v3+/fPFcEj+YiVnKoyZ0O
mkqCngKCCnxOn8drbc6yR2Zed/32Vf6YdWwaMEwBKJKFpfMfX7+9jjydZOaOVwUe7GtKOMFFULnm
WQqmj56rq+4kg/edzbY0TococysK/EU6jQCfjvPrq5a1hkKoH/ERZZQKzgMjdPdZPkJQaKLZJbVl
nsJdn7rZ4prp+KBws4cv+KOKfSP62TskwkmNfUqq+LvSlz+eOy+angWHOIPz0x/7GaNMvXbqcSDM
lip3rk7M9y6xLcj/UkdeQTMuOW/HIroO8tDzp2QmNDvpQ4bxnH6LHRLBfYsAkxJRYBe/N67/GAT0
BzhcGjRHeXSIz18/uH6MiY8yclC/MnE/4k3MP6OSW+Kc0ErezEmhCVh3Gh8m+0S2gXKuR30zzboD
fE1RGnGGYq93DnhZL+z1Mwcm9bAx684J101Wj9NazYopOaXzMW7qBFkMcdWDCcOUhzWuqSCmL2XN
x+T3etrP2wl67UDTIKfMTbYYG0BTTfT4RTgKUJWj+63PZTHuG0gzyRZHDUnNCihKsILhSdqSDq0V
ILTXQb9axlYt0BZAGhv5EV7X3mI6i68FIJitnsM9Qho3Zs+OXBDMw0C4GeClKPRNngnMMK0fr8t0
1lCgUaQ/J/aqWoglPTsicjDc9CmBdHMJRHNsN28Po9P3wqzOPh5UP5EAHgfu04U0IwIz7xcL72XW
b/FYU5cCPGa/RxHnn3syF5kmdiKQ3Wz3PbTQtBJffwLJ2NUgPyIXnTn06S+ASlElyXEiGEYXcU+i
d43NvsfeuZlFolrwNsZ1ENeLICPoSWxpa+Noj6F1aRehgjsOgfR6buZtlkZHY9S1FbqPJZF2AI/P
mhbczmk+4zVj4BGmmuNinzEq7vQh11dOEMDIGNr48wwXDNMScTk+1ld7AwMp2xAxKb4MzbQvxyr5
JMjlqxGdpsNdjFk4XLHhcWk6uKLxEcH3WDHlAnmsgA4wJcbbqgzMfRA46roibrQ/Et2d+PC+7XpH
cCIdNNRzS0+hCwwC5A0H7L4JFSdwEKf5ZE0PAuad69zAW7IuUohteqoJe9tFGtiZwNMqtdNSZe+i
iJRB5PJwzmQn549GGOMAV8b8hZcufRO9tk6uN57+nWbQ4cUQOpDdpAGvvwcShSd57hq/UbhzOohe
N7JXBhRTfgUGqAoFHLofl3iifC7XCfrSm0BM6raCvHyn61H+zWy6Bq1sVAEVk2gKJKnayQh4Lbzq
CBCiFJFRgIQW0HjfayXrkqGmWZ8C9C2TX8rZhdRmjI5PrBDNh9oZu2sRB9UN9fTsYPOdHDGwW2da
C8qy9txtDfv1nIcvLovJJJrZ1JIdLrQGBoi02noTkuHW7glm+RYF02dEcjAFWnRcn2q+qNtIs2hS
dB0yYjCpeO0HaTy1opJ7tI5kd0OQI3FYvyYtFhHUrL/gUyVKN3bdgZKnJklfRJS+9eoM22MId/Ji
yu3kPM8t61Z5cqAm3+ECJGcHqygXq7+Pk1O6fqmxNd31bifTyyxQz05k38VJ4666Wh9Iqx7z2Vio
OHMGxV8+Qkgowl0Q6vqWDoC40RMwQImwxrUWKgN+0vxcDz37MQsbbdPTxlGp0d2SCt+Cm/KqXeDl
M1g50CA7s0xcCJsOo4lZq6GTCqb9HHSODThNa8+k57b5pgjSxfEb1869DJP7CGFzCMe8zg5pjUt2
jUi0oV6vrGQzo6n/2IztzJNMrYwZIwxZRuDY+xi0u+t81sSOdF2x7uitXCDnG884ZiMaq+MniA+o
xZL6DlBPuyLtfFV1xjYS82OdWI8JJ8cVTxXCjlYcphFw58A6TsvPkys852ptkzG1zapOEuwFsfxF
h+BAiatsaSM1JAtfKaIZyDaNoD+OqRH7oTXMmzgbqxXJDQsbJjRv+lFqV3odUUFoFehZ8Cu9FQE4
sOTB8cI7VbXVTTdV8UvU2/mhKLNj0jYkCcEosXOdz9T6osb5S+rU4NWaIu0/s9t5AXg7+6PWf62R
+H1KJnobNSeXA6yO1KcCeDt64RV91+JcVKb2EeD7lTVCe4LV+STnl7qIH9zQe8FaD4HUnc4mwpOZ
pAgV7vqN0zY7Ko8VEARasWNjPsGt6P0M6qfUoIO2ltomxfxgOEQ55WIkhXkEzxhkrKblQ4glf2dN
6XfoRRgq9SfPUl9FFD941mDRx6WtlneVu0gFvwjP6XCkqumZ/d3taMz3rkgFWFjqH7rUUsIS6MWV
4Irha4ZHxTe2WH77Wt5WQQhagIX3WKK5qaUir7OH6E7rL4S+L68yc+INzf3oR0lIG39xDGYlZR5l
64RHT9pl3lJV7HIQxtJ0ScZrhHU22mBCyCCAK5mDaYjoQlchMb6FBILkVLREWkM5nIWMvVaQ8FQY
yX042Du2OjMbBKvajIwTCI4E4KrwTjcYQyBMrrA90zwfcnbC8Tc3iswDuzeSfutKN/FtS+slZeOh
VkmujS9tZrWfrFYWZwQRqyM2eeWbgIGlIhxkGDWP3Pv+Km2k5kOZHO9MrYaZkhcPYsK5Rh7TpvaW
Q0YY0zi0SKJQUKbROMwNTFCvolw3S7XOBrqBGV6GXjafijQ4a+os2MVjAYvWJPvKpFi06J7hAiwE
4jqONqp3m0tAvA/4cEuUj1LwYnLnHlyEBsuhe0haudWs8CZj/wX4klCAzBpuAA4/U6btfebY8KhV
VrtRWvTcwLdY9zozYlE4oH/qMPfxd1trFCDhBXSBZz2qgQ6l7pnXGoCgsuK7q9FZ5trxd46HkW9m
gdi4Uxm9kG9ZIPew8q1retkdILPsATYxL0UnC7ZXGpIXOLJM0HBw0xDWTSp27Jp3akADwzfxTc8X
FQqdcr9rpvgiJjvrUKvpFnnuXg79XV6oI23BW7zkyadxrG7iEN6dFmGj0pX7LMFUAT7K0H32tU49
a8JPDWN4hahgg0OMUOA2xieS2Ld11d8SwkdrbBh3BockbR6vjKrCM6fMhzLlcOF6cLCq8DpJ4TZr
FqZ8WvVRxUTX9Ze6mV6mjroHkcaOk6rFPh3673hdUKHR/cLWzbxBbihBFNiZwggjkya+242nJl4K
/crYgKpj6cN5SoObDqmu+3o2HMEl7khOLVbsMhyYN+ONUfD1byUPkmBJXnjePjlh36yd0dxpTDgV
3p8ovRThgK5c2CvdK4oHr82fOdnQb4NfpEGEKbt1TeGPb3GmLx4602XVTGdt7c0bo/OemMAtX8Xz
56WZTzMwZBE3QHGRGxYeZawL2FiEROqYiqyi+h6mBGf3/Xc0Gxj50RrDfYO0MZEDB00ggH/QBzDy
Zsi8UTkFfhEk296LNxVEo8iNfMME80lG2i2oGtw/RfjdI6ASiYbn+OlcvIgFBkllABQGrVV4qtEq
N6Mah5BxVbCn9gn3vreL6mhnCQUaHUZe7qkv4SDPe2THV2mQdnsrNMHjRwp+k84wFhWwXDu+IH/D
8TsVXEICCzaSgkOWpwdBqLcT7oNhWk8Q18xKnpPQcuFEyUa4NatzQaDyEOBEhDVSrtsAOVpWvcR9
9Iwj70AwNxms9nxviZpAj9l0DoO1ZJvkNX9BjMO21oG7ppHC9z/bCHfjnTYQvWbV+rULas8Sd5Vl
BtuxanYETz4GnOKGpPOJer5GjXeWKwwUZqpgsJsviOvPmrg8n4W2q4WO+2uh9jSWtg3Tads77jVV
5geRk/NSmFsw8hsqSRsEH5uydO4GK7+aGzpWc54+OTXdbmMA8QU2sGPFbbAimEhHty2ZrFvDza6p
p2bbEWryRs8N/E/Q46mJIQiSHa+E5uMa7lZzmcBGSVq7AfXKfE+Pau+NfAkxdLbIwsJPystdReJ8
rYF0d6mvMeQWak4ZfhQtmZK6zC+yyL2BgHFp5pSf7JGmPASoTSbS9owWU8ZnBR6vzMJzzSTOrrRm
5PxwI7G72N7nmOrPJkgnki1bw1qP3nQ9Tcn57BZHQLD9JdCfZ2eyNB+2f3IsgWT67K4/Yl+4dtwB
ktFMRA6MIUaRy1Kez6saEdjemALtIeaUch+63le7g14SO4deVLeurd2Pgogxhw37aJvfY8ftOZaS
69o7zmfhJaAHbYXOwakWFdJ8EdNh9HUWBbbc/RPl9i9dS6hnUDtqYxdovAeJ/kzq27JAbD/OY3Lm
5sZ9Grp3UQQWYzSrG/o5N044lpdICwEoQNJF5ntWt4poVWLN17Xh3Mo0+O40QbDJQ3WNejTzm2Ak
S9V2DuzZdhMytK03EtTkRFa2poZ+FQc9urrSrrZ0X27KKvlKuICNmCW6KlXG9gv7I8D2pvpONuBN
Dsx/BS0IlI6tHhuh577l5C+1OcHp8cyDcidwapIsFn1A6gc0cMLO1Ixn/TBftY7VrjXYblsrTHI4
IxNgDDeqviR5d9QzdRGznp1VMxxGg0PQmuUrRg3C3HHBZzefk176BODNRmM3Me2xO5mZUY8O8JZg
DZgMO1VUPmMLH8/alpgOB0x21QZXUNXPBvymKIQTb6fKlkWI4KSNZg6pj9YDoM2SwFCmEoywPteb
xCBzIalhW3pJ/ljNzd5xR2Y0JpeVqOCYA5I8ZlYyryiDrOeueChz7RsyHfdahE10IdxqOiudSt/m
MW95LKW2yewhvDD6aivS4BANhCBAsXrqCy5sZ9rOyx0GEJSKXZFp14DVt24zPYZ9+1h6C8BlCg+O
U+8WZpho4U81o3Es2+amBP690lV1NABUe9bU+ikce9Yy9jwQQW47z7kviYgBt1tfV8L6NBXeldcZ
+y4X8lAvaSaaiyky64YNyNQHc9YeZFyJ88otbwY3vK1keZt3WI3TOX4SfbUzCobdbJnHHkSxXzb6
GSyds3keN26lLkZRc0rhQMPKvSVpiSmqdLZmV++GcQTEs1jFWpihZBVfushvpG/DNjvqtdVvqt47
QMW/gc4ZQhIhSkAMwAFUvjXygWzbHFhWJiGFc8YdU5eDs/zeKpDIeozWJEJev3EyR+Gcgq0BTTrQ
BUdYPCsuR9b/T9mZ7ciNZFv2Vxr9zoKRxsmA7n7w2T3mUSG9EBGhSM7zZOTX96IqLyC58ipuAYUC
qpQpOkmjDefsvbaVIiFOxtEFWdXgBkqdUT1xfuwelAACtq6FkeYbA3w7k0qSBFDvkGzP107Gfvre
xTMEYbxTWXsggzu6qlsjvdNhWf+F0o+5z2hadpC1jOU1ehri2824s41ToCkBrUPc098p7DjPxpDr
A/lF4zUBqPWwH0fPeapLp7ypYl+QlGTGRraL4YPfBhWN9U1jDoF7LGWWbTvHSn1iO0K/3oh27LeE
8jyWQ9Sbl73TeY9u1UW3FkXmTR9ON7MVPMIIukNAL940uulN7b8y3VXrZHoDnnUzgnpcxbWVnNxw
gl9kRlCkd4hGuq+aB8QIQwWtgtLlABwNd46V9zsSsVdGy9khia7IoHjUNpSbgt+tNXkQnKWzub+1
QnVHXbhYo6djHVPOjY4yKiFQTa8sbcCaCoM2eHOiJL2BY7UtEyIACKxdB3PiEzdlv9UNabm5FYzH
jJ4xU3tJPF8YzM6a4NVe4idgkWnG8DTLJMTcr8ubsmguhn74gu530WOK/rEB6FP41bPnoYMSGfwU
VKLeW6Jh6o7lkjIVJvNFrDo2/l70JUodsHtmI4ZDzlyyylrnOZv87CGvwheLpHvGXIUniHietW2U
ROJlnVyxCUQ2G5RF51NHQAYdhnUkN6AaRjjORIi3w9GQ9X3cy5tuRl4SaSu4oNv+VuKM2IfxpB+i
ysiXBJK+eOWYFr7VReMTtJaS7RH72X1YWRR6Yw35rTMcWgvjPfXKzRT6p2h051s9ILcymnDalz2J
aWZicrBKooSglNB54AN/bRt9G7O5vylUk5QrXxGJnRTaeOJcTAE2oM/zMHXNfGRVxN/PuvpY5Rz5
snlObj1oQycPpCycW+Pkw9sIZfLF5j1clHZRbiNPzc8GdrsVGXWQOdvWF09ZuYinoxQnedTlT2qm
nuDGufMAS5tbcE38IDQ2jyRSqI123PG2mlX0juzFfXcGZ3iGlA/QorOfa+RNF1GcZzcE87Ith2F3
hQV+YCdBUx0WLBzAWusVCv8LuML9WlfOYmhvgXmb9PRb/Z547RWvhYba2BAxF6Nwc6q7sS5HOGoU
o/hidvmS+22ldnRBt6TYwqLMj9Cm+yM2txyEYVAdyorEMamngKhw5b5YJoHWNXtqDLCzufOngd2h
pZOdKEt1RzmJTKm+BwfR4XB/qDhP7LMpfffLRR9tIHxIDJj9rpc+VZGxSefZ29a6Ctd1zo4tjqRc
Uk1QlfP3uuVD2IA93uSW21x1FTHMYDkG8WQ7JFNZFkLkFZzgrxRGUNyMriBODmfqBdREsQfPTs3M
AIIadf3tJNkxZ8irj7CwySVzhEKK3uhhN4iqPUyV4210PmJPQ4htHMvJTa6b3K1OkJQNZEAkte2I
EQ5BjYfhgydS56pI+ksjt/KNi+L0a9bF0VfU8Ki7zZZQjLzyxKsVwS3GeC4/lowwGgNSk0EHHvzV
T2uOX7TNCWBLmtZ8r5bCMsejOtmUAUEpaO2HEGsdYV4MuAn7+mpiq7fAksEmy1019wP1It/rUMW3
WAC8uxKTIAbP3mbAASZtKEwYFKn5fkenR6iZqNdZDJNLVXGGcndq/bAKTmYUNyVkzS4qKEpTyj2Z
YB3sDwTQA19nh3985eZz0XwjJb0ZX6BCMtebaSfDN2Uhor8Uc+fGR8ZgG24FXYTnFn7b0oTAv7Tt
8cUbq8TyKwKfB3Zna0As1E3MXpj7ug6kczS155acctwwfhC57b6Feeje1pzvwX7+6B40ddomR3af
MApVXrSHXsSVf5cNbOJO0H49uQu6Nh0PZZd3X0o3M/EOpy7/hyZXGj/kpGnqU/fwjOQUWRoAQzT1
UsK4s7StTyPBkfm1BPSNc7RPmp3shTwggSUHonEioP09ZUbK19DvxFte5wLMvvDLj84yWvtmGlyb
fGkk2w6dMWIEN3U4GnrX6BINL1X4HH5E5ApAnWFHch8rk0FhZ6hUepJx0PnbhCLqpjHIIJmHvTkb
d5MN1Y8F7y2HVo1XZa/G6h4+7wiFn2qzMt9JmaEu2N40abUbmhaNfFcxnSizPgxUlO9mqqsbMmDM
C97214hdazT0H34nsMd4MP6Ipdzg/8Jk35IImc6U6jhQUV7YEn00bjo9uuToLClHnNmjnV1WHifJ
b6BmAAAL16BLFLYkSg3Im1ZEuqTrsPkeK/8AZvKbGXbuNXFUYpUqvQuHsL7hX7EfqJCnj1L1zrMw
q+TQO/oN+hlLczR7h7qU43aYs6jH+mJ5p5LfukpSz+cVU5Xcto0sKM+lg1LZ3hYYYO7GLPNJY1TA
YULduNO+tQc/wnQzaT4Rt87lZe+J4i20R7yrRMMN9qluxxwKTrZ0V3fmaCWg+9uYM7sNSMHfFFHH
vh/DMKcPjoVA7mwrU/uy9Cf7Mq4TsBx15TuKiJkqLrYST/0CLzdarD2FVeQ7BozfAjQetLjwcpSS
N0E/eC5GJDh/YORQFATF7KRX5hAK92KsYMAfeb3xfCChzppxKHf8bs+rmSyRiNB0RbwRjruy7qz0
jh2xDh+7bMrkZaoFU4E7GPz3xATkrwRkxG4jq5aoyrkILhtbBd1OF6qNdkRsVYLZxcdnVzZpKS9z
dP7yIZVjY17gYmmzgwBEPh4IRkgr4tt+TBODn0C1G1y3jm/tVib5FY4kr9iIsW8BlcgqbJdspBwB
uQI3FB/4mwNqFETQXZid71C8bMCu2A0nKMDU08kpc5Y8GAo3jGFYKc0gO2Mr0SWMzwB21VZiX8JQ
YUTtITc45YEarILbVFTNAdnYuLR4nvEZgAQIqlZtGpA027CT7vUcEj1K6+0voke+sGRyiGKDfVE3
crph3u4uMKRfFIOfHfJIuTiU+kXoMVKukU63z61y3kZzVK5bbC1rOH7sfQp7PEYtlphm6bXD4Abn
5bi9/N77ibGjRR68BIXVQrrG3/OSt3FENOWIBolDPPjyAxVn9o5D002XRVMBgHVjxoLTyhpoqqTW
E2WuuibLUR+smDgPbM4JlhanCLZw8qdkw1hmZ563Rfu4dFF2PVbbF92kimEu/eK9NtJp2zfOZRik
6ZsOzenOMJV1N7QxwS2QYBvMZnN4nIV4IDwOiY9DjCRqDJc6TeaRgZ21AUnQqt0ZBL6dYqYIWNUc
uPZWn31koZFsUhXUD3iiOLVQf7O5k2keOd413xQvDReG7r6lcYHGPyPFrwPeSgIIyNqVKA2e6RRX
7FYnKlhzI+zDDGGfXKdA33qcRG+Vl+UYGKovzQ+9nDOEt5pUK7e33jJqBbTLvM7a0NeYnlLaq89R
Ksu71PRe5Ej5ZjRzf5tjDrsrbRe+B+6h4TH1p1sXas++9hBpLKksV37TwHnFWnaTqn6JjKKSvRIT
vJwQMFt/nMjC2Ptuqt7GPuv21TCWl+ZYtNcyEP3KozjJSRuvnBstM18dPZNfLC9gZb41qZVtUfkd
vTjQl5Ou3Q2rR3dN+os8oSyqaC411asXp3GwMWtrwp5YLOXRRA7ljkYiwRkE7gBm9vAllp5THtRY
4hSEfVib2zbNGXLp6E6vtZcmI6Ayw+Kcn8TgeWP/ZVLaiZYkTHklzdnF2EdHaNVFlnmi6W+pzUSr
7HpkO7JrjWL4bjt1e1fMUXtrNP0pMT3qQyYhZQcqB7TnnGaJOjITxybJo5zl16ie/VUHiHcry6m4
bu1QsC+Mv0RNieupIdci3/RtnK/zBKyESYZKhdLhVYg5+hYFrg9VsyQzpaOtvVIUOG+FpYmfQMv9
xfZ7BF1o2zHRWbgLU5JDI2qFJmZy6iO5Na7HyqHelFS2jUwA203f9MD4EVXuI0309ZYIlTWvZN5D
HcmPUdEGDwmo8YtwLOYdTsb6CuZ78+ZNibxO0uEDkmR9DearQbjgXqRt89xO9H08mDn4EXNDHIu8
1MfapajmpMq5MGPKWQHxtXu7HmOwKnNg35EhMX6t2oqnGwz1dGUp4dwX4cjupKmy7TwX/jVFHH8F
ruYwODDYgxm+DHExq0roe2QixuPkFt1dQ6OM3W1c7vhGUExgYdyBlpRfcJMup7fAkcfQ4bbgbpfe
fRAjCvDLJIMcOKhDlfTBoU88inSx2iS+KE981seU6KmvCOwodIeUH7HmNHeGHbQbqLsjp1osCA+9
HM2X0bHCaycl3GWQVkQtx7VuLK2eU3cpsZq4a/a9Y8YbUSI3QKFHnBlZYZzvWgKE4lnugyjtb+eq
z9iKZAHfRaQ+5Bi03/O0+IBuOq6buu9fh8TyruvSrttV1SNK9dqe69Dmo/+t14IuORFpVsTmJ8lO
k9fu/AxjJf3unV0bBx2QkuG44bzytHOyrLFeSy+u1qqcvrZWkmzRljzlefrugKVlwskxe5HM5xTi
snQWPtMA65ouqMG+qQbDhVYo73YGWcVfaRBnm2LCJkttBdI6J/J2Nevonmp4cUHU1/3A7hr/Xexu
ypbThtHToQTUpE6k2DNunYljc5hjNIZaV8c7NQAFR/rR8SKYN9WoWKRz6ljZMD/MYiwJQlftFl83
mctji7pKqG3Y24+eSN4gTPs7x4fVTI9wu8SGP3VmeqDanpxyNX2rWrPd+jybD6NkzYrlGNtrV05P
s1+N5qqKgTazUMxTDgnMj07GnKsvxEPlFC29KebfMIG+8b22CfCcBWI/stqtaqcwLjKDo3U5jNR3
26o7Wf3IN8QSvmqiPj1AOyTHUer2pq19ikqkYmLkJAAAr1qxJvsWUH9WUUan8kyulthTV+Sgwqls
XfgSMaAaBPzZvHqMyQ9fpY3qtkWWk9/GSrmzZ4s8YSP3NhX1l6vQdCkHi5yyYEwMltl66qIrGlZK
sHv3IvCmS/Ll6icn4CCbU618MVyS/ybjVE69sAhLLMtLCtlr0TXf4t7Jb/veURdukscncN3moW6M
9inwbfOiqYV/WYZ1/Z0IRHERG3V4YZrYuQMZ90iYE3GD6ItkVT+raTzQObsbqW6snS7JDxVJ9Cuy
TdhXlgCItZbpdsoKtbMsw+loXTjdbU+q07Uf07mAPWU+Vkbl3waIULcEsLLgk/MMOnjKynthVa+Q
tovLlgC+ctcCuz94FRjk2AY53+mpeyPfICD7kzWOAyAzN/GvruZ4doXHWd+Dq6ZZPOdhDYiRcu/J
GCg3LtvKL0NVDtugNsnCFZ7eUzcxT96YYeoMuIOiQZOVjFQ3d3ih25OrtcJTOk3kP+PHXfre5beJ
mQa7ZFqoh6ZMMxJAKohTkde2xAn1RnmYSPJe53HWbScUbIfcmzoyYUBpr2Knab6AmgFK1qCbajaD
GNJ2RfWOYM7GsE8hdRVrLfvae7Ix//4V+ZM6dA37NvBZtniqHLe9G23beCri3rpqFmr+3M1fkhpf
rOYYdicTpznlgVveG/m0ADHCXB5dryaYC/3AnMOiChVJjQCaOqGnK8r72dbh8EjeB6X88ogBi1ne
HZYIdBE2mOyNDoO062J0XJdOVbxPsoj6rbLm4Cmqu/QvmQaKtorBWkD4H1CITjBsyGFPGPJxKdSq
KuPk0aomHK8I5Sx/A2ndYZ9sthdd26Z7JjT2dZkzIwvjbEl4U+iZu7abPcoNM9pOlypzSprrLXGR
kf+Yj8x+7oRYjjKK9G9qinoEds9mYz7byCzYYBEAcfILcuc5tbvyYBXUIUSVAznSUUnbw9YYK1fR
UJlAOO0+/BBdAumaRDZwTRFxLLIw32RLnFCnZuYHR2o6GaR1Voo2YAjg6qocjeCLNc9vkabQ4zi0
w1OHeWyM48s09fS11CLdeWQpV3QHl5O0XX63/fHYiYrgNJVclV7/FUi3QUVRx9Y6LiPCLWKH3B9t
414Nqiqnt5K1BTlcCNHgnDTMeuzIid0zaihsMVqZXibg+a2g3JthXscr6IUl9+Qa8M8N3ybUznun
lBfv8PXvW4eMwqgv2quM+OJ1k6VizemBkiF4wZUwEbwkjaN20dTkJDbSlpXaf1cekaAj+sp9Xpvd
l8QwwyNBSWG7wfPbHHrLwn5PxtWGA7FBBqcOb3neSIuQ6F0An9XIUceSHBG8Obs0miggE8hewBiv
NjOdDONCiTl/HErOpxs3H32TPyyuZtucb31VkWheT6Exn5hXadN6NJFh/lMTo0Vq0xBa5Qw+f6vj
Ljm2YcE+nj8T25ZJmj5yDiwq61GtcGgJD4MrJeZXQexXiNZkRwnQ6Elxse9HOo07XBX0iDwbXZZ2
vg3ScQwW/2X0WY534BTWvWAeHg+mrDI2Dj4ZvkVrVC+yd2hnVqXtvTSOgXzQa6b8qguc5GIU4MdX
CLbJ+WPoF2Evho0xiFueNpNzWya8w6KcjzFF2E/E2T9IxT85J1BhLsJsIbBv+ZyPf2BCfnLglGXf
2UNT/q2wn/1m0rTsXTdZUZxH52OzRWDOWk6mnRccp9HvXunZe/SCuxbiQKc4KR/GIICdX+sCzSuz
ob5VNCXZjSUax/rcyd7aVFkXGR95By5rk8JJHf8tKf6PvH6PZc5//s8vOKkf/tN3VBVNHEbd//uf
0ar2H+X1a/7Rnv9Vv/zNWFn//nWb1+71l/9BNEncTXeYb6f7D0Lkuv9ywS7/5P/0D//Xx4+/5XGq
Pv7v/34v+6Jb/jZ0O8XP2CmFhPcPTsDm4+P94/yf/7cR0FL/QhCPpA9GFXYOaD7/ZQQ01b+kh04U
xT6GFzTaaHf/NgLa5r88Kl0+qm22W/DrkMT/jaiCUIVq2OGPXAc5ucTQ8l+3jXhuCsvij+bfRWr8
08hcLGggsPArwM/ikt6ZV2Ec/VIM9GFWfKbT3QgR41KJOjoYmg0RDdj+2vbG4S7uacOGmSwuSF40
P3EVLNc4/w08Bh+ZAtET9rkbMWhDJoaWgnvie8BkxFDsemcKX3qRfoboO5Pr/7jdhSBluXiqPeGe
K69zdFWDUAbagsrbdFbN0lbUeBI/+eLl4mP55Z4UBu2F9c7LwsYkzy40d+NI4Fodor21ph28uekI
6amO96GZqzcF8g7JUlAnclUX1DfWAlWrcazp8LyzhCVXgw6Np1BkLqRUt6nqtQ/u+DGdTI1wlshK
aMQu9IFdh0gbwLA3pCnduxFO6RT01BJnIv9u0CmNhCbyS7aaxIR2G9bd+N3DI7fFoRcikUgWbGjk
ezT3rUk705ZsLVRDZuhWF3KwO7EbUCupNftyj3BNMVc2a7KFdP2n7+Xvcfnfo95xQoJeh8+Jlxqb
vLDF2ePSkiRpzxAh0CHjVS75hgH02NOfL3IG1eUTs8AyMuCx2OLaAPzES/tpGq7rfrTihZPkUSc+
GJRgL6aAhjyZOf6TGmSzNQ369vCa65GwEBnf2Wgk1nGDdl0Lci3HxP9u5GwJPxku518AZSqx4FNt
Oip4c9WZUWPBzGS0GcP1zOq4CcxRT6uh1xBIssR4/PNTOKOjL0+BsY9TQNLWA+V7jhbWuebWiNhc
WeUQP5k5EceEU835IcST+h6mNokbBWeyL95CW0EEHc3vURyRr6TChGEblpbam0nsQCEzp+FrkU1I
qcmVo/gypLmL1qRBI75Osmp69YPZgm9lpWTcoEhHgyiqqvY/eX5nLocft0RKFbZBudhczwmo/Vwk
5NwiVYhE/jQ3VMtiG1Elq+4VFZHvf36A//CylI030WQCRpajzixsBvqDbJYQaOxUIlG0Z/ZjPIOb
wgjk5Z8vZZ9Zn5YbU7wo/FwgEaTlLH/+04iNEIkbbk99rxhiUW7zJfBsN9TK3TqpaUyHSlUFG6Wc
vfKKfX2I8qVRt+C7fW+NUNN0aLeHBH/ak5Mo8m09TlbkkrhvzVL/WTMH0Iwn3tYO0Y1NqHE06K9r
iss5cAU2IFepmnpnK6i0vtr8+atkmUBJIIJpxkmRFSe4zQ3F2qAVE1uaoYY0ExbWbWeTZH9D84CO
yDw5b9rxicGxO6M6oQ9g10zJhomrI4U8WYdxJK4BvC9ho1Ed/b1p+e/zAJbv+ufJeHmKy2q6uC2Y
k50zR2nqqxr/HXtiOypJPTKtxbTkW5qKgM8B5Am5efMS5g7beBUk5JsDUgb+pKaEU3gL2h7NQPPW
lCp4oeE4v6D3z648l7BAMhFG0vMyglK/6zmEeF7Xfvr651FwxsX48cUqJselO7nw5OyzRZqQnnTg
gBgiAS+TfOdMxQC+NCg3oUKHLorIo0pK5uu+c+pu09rmojc2kD+7S0YT8Cgay+Hgnuil9k/Srchp
NFh7NnmXInv88489X2GXZ/3zbz2byogHMm13mWMTmjgbM0EO77Resv3zVc5AjcsjsdgFuWoJR5EO
XJVfP4y2mQYAQ+wZxmzI3zKZpuhzrPQm10n9GDYShy412Ts7ltm1ZUrKPoY0IHETv9Lf/vm3nC/1
P34Kziqmbn4OCMxff0oVazcM6kVnBLV+jRSivw9bIgppBH3kpKevraYQmwqsmEftyW0+ufzvcx+7
QNDvLGoeUgLr7IEjxneMnsCQlRHN/Q6aS30JvbZaEaMEiVwUpvvJWv1PF3RtNrJLxg3WhLNHT5ba
MEjRkiY3RbB/AYQdOrcGnqbpXxBbnn+yYP0+oiyBeBseDHOu+s0y3DF6ImIlllddI+00h2LdUrb5
j8ctV8Fu4jjQYvnKzr6xTJMjTv2TJaRR9qEd8XwhkPAOfx4r/3gvUBgQYEiA6OfbwtEvPGpJ3At8
+2ntQFLcGIJL/edX8SzJbh6gD4z7s1UjhztGwiG2zrQmgssmSGLrgOL75Bv8p3vBWMe36JKyQlfm
13HvhDku75FZiZZTRuxlJ7PD2PX6/s83c2aW5OuSfOlMX4A7GALnIQz0ZmKHcFJefzrSccaMtqv4
R/cpPHsEGM30rBKkP9j45Sc3yFHqfN3AFs9XvcQ/wJTwz1b6So+yBpOFxKbmLxeoxh672uh3WTQV
23JW2OnSbl7P5J7uevu9zdQj26JgHQTEe//5KSwP89clDGQJlQN3OUJClDn76Bxt0cdFPb48bET2
dQl/TdrVQdmT/gTzAErm/Fo2fl8+cdoG0vwNiYBRvdEUbAKKYLN65mtXFL4TFANrFBe2vbbqtmn3
Pa69K/T1McLhLAkuc0JHJSeHPnpOAis2j3Tg0ha5dE9UEttxlPE5OrRsQ8NsNtHnx+AkFZmAxcoe
CBGnu5LSpG/Z9v5b/NcRrSaccG/DQws/+dr/4RbZuwEoEVTL2Qovb/6nfZWm7z1OgaVWIbXfXRFC
aCR5uj/M0s0/+Rh/ny7ZN7CF43wvPOWIszdnkoWKNrODj5lX4gPHVXdJKRcJnKX+Kuui+8z0/dvL
cwiIEDaMDLIYoND/emfKyXNJ8g7t5IkuaUJwSEFRieKW0ZrC++Qx/sMyzE1ha4UbZvkmxYRfr5Yj
tUE1Adk2sxaxsfCKU4ca8DRXWbDDiiR2YyY9BMO+dd+3qjlCuhGb1IQG8+fv4/dZwiUcz1tYaVIC
oj57oXLwEdLUjFmPBKMvVji2WLgaZER1s2SM9DKYj1kmnK2JFO2TXfrvg2mZzi2ATpxeYWicvWEk
cDQmex55V6X2GhEPlt+4qdeRoT974Odz7vI92lClHEq2nN3O8Rl9kEdpayyelKR/J1TB2ASeFf6H
Q4hqpQuYiveKrBrl19m0R/RLZdY94eQJuMzrcCZ6GpWJcUkdtvzkUr8dRnlbNJe4iruUoKzzymiS
IjzPSwEOYM4HCtJET+0nJHjGapi0HuF5po48DNkk4iMAuLFY90iupg0qOtMhQdtXoFq7CJYvzS5a
I1WDI4l2CA2jaNSDd8ds4/QbsqEdSuyFQe8pU5jJ52Yey9uYbmEGr8Eyvvx5OP7+nrgtgAs2375w
WCV//S4Sm1Q0XLnsOlEeHrRhKFqZZvbJ52cto/rnVYGnRxik9F0MiASEqbPLTBG1nJ5YWwxhQ/2V
cCyO50QYG8lOidD6Wg1zXCPNG/qHri1KZvHBYCbgbZgvRO2SITXY9rwaVcwGwQlw+cSLK7Cptb/C
3x/yUEkIxOlFIUHfzIHArVIoO6F5XBWm+clYOGdzWdzNwjmkOMOczEJydjdECnVzTfjOuiPPwiTm
+rUdkZ3aE/mydmuz5GrHute0jx6DCMera1XyE9bI7++NL4wvi+tLzlo/5ruf1oU+z7yB/hL+omBA
/B8EFRPGHH6yJPzDVdj+LXsZ2+RC55MVVhKMWgjVEXRFcrFoOKhdB7H98xg856bwPDFuwzlzFuIO
4YZnzzOdB7bqJB0j2W3HL7WXq79ABsPlrgP/EfJwuqE7TQ8xjV2xiVtbX1EOFmtvcPyrxJumb2Y3
1Q//8Y9alkGWC8+h3sWO5tcvI6L8CXjE0Wtp3afBCkDYagjX7CKnTz6OfxhOzGAsSw6beQboQuD7
eY2vJmBOoZENa0+VTn9JkOFMRxViEwZ+4qbS9RgNdM4bzy6mbWX1LjCJPvesW9GH1uOfb/u3N84W
YwlKYYQDYmFs//pbhGzyKonbpSsbxJf4yTtkOu2w+/NVrPNCB+cKyfJACA21bUp8Zw93YgtberQ2
1j5g5RWuc7WjqtJ8J5IePDFamCsyTki3dNx6hSxPXNWYYmLMnb7xTSBQeMBg4+x1aaGgmgNjvogK
FZ2yzGv3rfadB9udRkB9mbv58w9fRuIv89jyuxG4O+xYKIW63q+PJy6t1i9EjYzBnmxgIJFYSUJ3
160DsOHPl/r9q6CeRq2VAwX7FqJWz4aFbqMgmBDgra0xQA4U0HXHvWb4ob0ZGkjuYdY1LVAh8NFL
TzZ6GlUHKVqzw/NZZET87CBhlyz2Rv/JRuIfRgkpWkDdWDoWM9DZuc1KCK8Okjhdq7ZILhD/66sg
aT7Z3pN8dP605ZJLAn4RJwbc2QVH+/OH0ee92YUhOBxULi1dHtw8ATLdaki2VtGLo45saawIfW5r
WOv8gpXNovI16QrA6bTUja85UO+nri+tL3bhJg85hs+thvP+lPXWnMFct+PXasKBSMJZTBtZNpN5
BRwa9zqbbiyLmis8IgAzwttYD/N3oTnIrNlh6vDCQVZwRWyBRMBpGn/loK9rpPtOT+iOHwTP3VTq
FKNd4R1bs1Pv7K/RjOeDrUmk88mzJ6K7lFAdVeSBLmBHRYME8P/bkmZ0AgxmTivYzCZ7RapkH7FV
jw9zAvxyS0T9bBH44ZQ4r4kufKHZHs67wouKb7XTjoQqVGaEp0dk1MhxgHjDzqwn570msgnYB7qL
fgMgq3F3BTosC7GdypAJlr4WjGW6MZd6EFl89PPJ+eZEI8wFx42KZxDNSHKb0BXDSYVZWq8Ga/kw
R0AZBfjJRXSV1EqQTwRnO1h3EB/0Zm78+UtbFOhi4ySp7ntZNk+NV8+3gRsaxHNH0CxXeDewydOV
f5YsMtUGdkH6UeEJ/ebjzb8syQGFBS56P6LnPxfvQrvF1kK1Mh1taAdIJPuSTPBGOQE25bI0PurO
qAkMjQvcRgReWSs5hIZ1bB2rAyZpuaRPhbbfwk/InDD9IYY0VrU9em+4hfUdqlt153g9KCl/gpJF
8RhFXiEFJWUGJI4W2TXZa+6gM16Bx5yvihQN2X7oRXdNpal4ieQsv7lFKQsg5g1RKBG4uuwWsQUw
AfACdrTT9sShUc/Y1VYgcFS8L5tc6Y3WlttvBEBvKPF9nl+rvG797VxI9hcCY25z3YM7njYZmiJQ
4HiMCmSwRIitEhIrUAwFLXcs3FmZW6uswWSUUqXFJm9774MEX2NY2yW0I2q1ZH6Aiu9ddx3YgTJv
smJMPFagFpLC4Beui3FmiZVx6ibt1hM9hE2dJlj3cOugbrH8ALNHP9tFs7G4WSTZqlmeHogN6Cud
gA4kZg/JcDymG5usrAujVHaNkBDZy07nQfdYoUSk0ZMn0UvZVJ23Hud5+JYHWQOhxtN1tOtdL7ga
Aw5Vl4gdo6fB6qLmuR/EZKwdWY2kz5Mg1GKGSkMYTJFf9FucnQl9U1oK7jpKTeogIEdUc0ExvHqK
Y3pOa3wDmDDz2aruMi/iXM8ubvrQg+9dpFVrZXukKKii0SG3ayJicQO5Xl587QYzwjaivfYyxAmC
IGbIjaMJevprFkb9i658YBrLLg1CPXnEfNlmR2cKV1z62IvJtS/SySWbo+oQ/mFHUtE+S3t6DHFi
635FMhntC3iuVrsxda+/lk5EqL1XDRMTkS0QZHpNb5+qKrPEyfXdMTnVacAXm1kDbncUvoBaiHi8
j3k95XGsDO1u+ISVvMAn4JVrX/jQKILGtsxN3XZq3xmQz1a5zipk+K7OcH/Vcmg2ZhWVV1OmO2Ot
x0RBv2h7FI9xEuAUM0PT2+HIHJkU/Sn6rsN6RrDuB0ji3do7uYUyLi1JKXE9GUH1xpkI6VUeJdat
anEkbPwfJPvUz633MILluZZAoHyQV0uYmoWq5gpzHVAqpLxyXesh8bdhCBeMrmiRBLve96LqKCI4
imCzhrw6CJHHT11n2dHGKXIyNrxApnLNFD6mK6m6+keqIPnDE5o7MBQRh76N3QHX3NmqweoWWFhy
4Wn2LZ4cROgkXI4SnESOpO2g61TU21o6xb0319NHhnwo23ldJ1/sbgKpjZicxWNsY0XEkbZUvsVM
hfCpbIg3yUEViBWnPXphUI0HOExtas+3hd9EbyRm+OOlo1j2Dh3wMIB7AGigAiiOnGBb0BFukl6g
gxWDj6QTXONfM8HfD8DNOIBaoROqlXbpXpnTvCH5ZD8kfY10NnF2UW1elTFPdAqGCw8REZwJwXca
bw0vfDMq7y13jD3gtGhLDugm53MHk6C3lQ38LO0fi9i71V3x6A+MGbqYGGRu4rr6mhGZzclyO6bp
h4iTHTvpo4NglQXyhqzd64ANe48DeuOb/5+y81puG9mi6BehCjm8EiApKgdLsvSCshwQGqmBRvz6
WfDTiFKJ5Zq6NffBYxBAo8M5e6+N+JmxjH+b7Isp2K+YK2Stzx3Lu910FzOZ1g91nl2PMHEwG77l
HsaQtr5ajJe6h2pQQh78aSi1KQ3vYPM3AH3ZoSLaZiXOjmLySM3wBVTo1uCp4tRbLE6BqeI2NkkV
W68J3lLsTdS0m1i/6QlALMEnpP19jH8OtosTTGd0IS6osfJnkSZ4umMkmHr18jaJvSnSpdxnXvet
H8odUsfIAPt8FY8F0y6MGzjNd/ZUHJTGSdWdygd0mM/sNb7h+qbyqNLxVUd/SUyGt6/n5dVNna3s
gqvEdC54//eWWT46yEGdDP6FUOa93yR3K4TBEbCfCJAu26jnSLgpWesuGGVAecY/QibnHqekuAzQ
tSXq0WiSKzs1MShP4wKsJj10E02mJBsfADHsx0FD7gxxBHTXY9zlP4yW8BRlAhwdmj2V0l1M9wls
RrWjkfN90iCK4I3KU/o2eq0/mJmKgiCuQnxcVLa1yOM2cVwu5l6BebcwoKW5D+B9QPtVpstWakXC
z7h1S+f7YIzPmsR8AgmOvKRcFb+6GBLN1FV85dNlkottQEiwH5Q3EHj6sNCMA4Ev1itpRygxZwCE
2jjhu4TvF88X4wI8BLTeaOq/agbQVhbLr8x6RRC/H535Zkyc54LvaUOYc7S4+lnSO/J+BEQ4UPNy
8dLG5giyBZkl+5YZ7IcHW82RiE2tBCNfo9oXk2SKqM7EbZG1ZzVwJi9P9FBf+jc+/BucbQWOVzzN
vccUJ+vpvic1ChG0+il6MZAqo+UCy2bZskuaPLTfdXU1qka/bJFj71iY/eeUoWMf9NG5QoZ15pPn
AgTQOvOb9lIMNKA9/xLcS71RNZriwtKu3VxgIF8ttXU2nZFoovZpJ35VwIfCpWx/52b5DVEkvBbo
Kl33AzOm1my6BiPLYcRUFdMDsXHgE3Ebo7F3pie3srRXMleMXyXhSACSDG+GW8EeJEEWn6MhKIgL
vwv8xkQOxJGcTaRVBUGkOtIzSXWRwaHDOAOBihgYLyRcEv2526L836TI8S0EkWr5ni+lQQ8+nbMq
wh8dkL6SDuLa88k/wNdC0avAi2JEkKZqwAbs28k8MydPC628HoeQoCB9r/LEppfRaEZkd0Z2EweE
pWIqBXhFm97SXF6DyzrtzAFC2Byoz2rtkzZmuo7EHr8cMKgguklAPdUZWx89hrLCILIkgiLfqA8S
9b63HSbVcnlZz9nWo7fHX6D8/gdnhupOmul0b7vjkO9EgnOfvFR0yJwKBVJd7BIEaMnW93+luOpf
kVTGjF6rlnfewOdF9I2AoNP6YmQCWw36Y2OBjByoHZ2rCqoP42epiqiZc6KERKpatODeAiCnhmsg
w65Ayw6tSYK4nlhecMXAx2QlTFfYQbddRIapoRIWWdu9dAeoSGPvZKFhT2xEnMlo6fnaE3+k9N37
wJHQOdBBACdsWVCIW5oRqlOgRuy8S4Gy25sSrdKfObatkufUDs4mkcVgbxoYTH1kjRZefc3DAh6O
pijXiDrkwhfSW5CNzcZg3VsFqpBrr5wIG1JjT5+PllVyAfQGkZ6lj3AiB613/uSVxDtayz55xo2K
n98Bl/NmBJoB80ao9klT5MhjcidTA5XUTGuS7CFue+l0olvNLr/y/JLF3c3V6pZIvCUNIcwtrOJG
bjF/B5P5BkEvkFA8jeWxyP0yiShXxE+e7Ko3R8uIPNKcyvhhxmnA/+31Bn1ar67EbBnlgfyzki0Z
pQUnzOTa7ksrfIfAGFHKn9cSt0nk90nQMzglogUim8lpDTzln1FOwlEImBSUFd67C00W9bMnmuGa
QgO3PWuK50t3UlsrwJS4yMHTfbCPmCKQ0S00rJy68thjiNh8ZeI2gzA2FlZ1vx/YuhHFXsKTFDpE
MBk3ySEvh+x7MlUWAuI884bQL13itybT6t90O6lvdfKv+KhtaF0wDMqnUUDcAwO/9nxR4zjIM2K+
RLAXlf89D5DybJbZhwNbVM146CwDFjf6h/Iiw8ZO+mNvu0bk5HF2B8O+D6IxnunmZm6f38TuGhq4
5DPqergyw3VrkXq3GdtqfOOMkaFzsRalds0g6ivDkylH+lJL3xr+g+8uFNSS9dc3ZSSJsqB8XtY+
+4dOw4DG01a3RlxUP5YAEyWCNM38UbtxfYUKoicCftBAu2hsun9qbJrvMqNcOBV4peHvy454L85K
PtXHts+anvhxM2XfMMYFCVyWiSweLnBh7bS6xkgTLANOomYZHOcsaRA43tLcbJsIW3j/k3KLTsRl
aQUPmI6rW/7a4aUwas7xQg/mhzRgiwsOrMfM5ndS/TFkFUObybsXhccl2QJvII+eYC+PAxCmWDyZ
nEHBgo8qPWuxPha7RJ+TZtvWcIg2bgxWZhMEa07cPBMIGmFr0kilMRdIWH5gZM9GkhbPMeYL5gtI
8BBVGtHS5nLLm1YrYGwqu2AzqQE2l/hZIChDPFraeWOpcrzMWi0V22GmzxsOCh5GSJYM3ws28vjg
JxxoOEY0UG5o3eu/Rg+/aTRANXuuSXhToakMcwln3UvPF9ARIBm0UfmRlzMANgnBnEDOzNLdl4A4
8q6keNIORJePgEcudE6o9HWo8BKwBxeRY2z/kxIMtMOKLnyxYQh2F52uOaQ99ng4AenMfgMB0fz7
p0V7TxOG7T+a+5hdrZj6J3azWrc1cLdCGMO1z4KCPwTwV5V8w0/ePdYdzhAO6eVobylXMCZkrli0
A/CcRaS02VO71HVJ4hiNKTgw5sQE4QF+CG5OMXeb2nFSY+/Uvr6iIFgfp86DDJu7+NqjcQmSW/CD
K9IY0DudIyVmUGyDwzmkC2ow3AtJlBeIISxIjyUHkahJB+9Kt4ki2RqG9F5kBT19g3RU/zFLTq27
oWn1l95tl98mLLq3OInt7rBM0rtSo5t6G2tMYsL+MgzZBUbdB41dBBWXLmOIYYhqiii3vUSCVcxn
mGlUEcgymjtQHNPQiGgkDFgjlbAc3+J0RH7MnDVDP5hkkEVdAqKCvUSv9lYxtIRsdxCDt77bQwh2
+7JpNzFJZVDY4iq/oxRg69hjOq+NMA8YLRZjXCsCW+yNwosCWlyP2dikyUBiGQL4wmFcsXJFdZ8k
t07bMBjcDtE3ZAQ0r0CJlt7EjrAsOHNao/gOOs/5RSQCvGFqnib7ZavhhKN5IDXNJVtIwnPr1xwj
JunD01CGc6EtEqwVkBU6AO6VNQl1DWKRMSXYD7s7OHLyKW8676EaFnEF74dJTHewQZx9Xe39pLC8
BskaSEIpqNLaeV/qHPJM1bLmzOgTX7gVCohhM6oXnHDFiQa08bGV6aJbRu9tklDq03o4Kqti8u8V
ggn2DvifKz4ymFCNl8xWWAqNxFEMxYJDQU51K4Rgq//y4o46B+Y7cC4WlYk0dJJkmrcQBvxn14AL
xCG77dj/lh6nY8y0hJ825WxwwMJLW1FlKNKfMJVKh4ZzZcNv8qFPH6wJXRBGUCleKIsx09qZmKcr
zN6cWNj8gavErUq4nRcrn2sE8PEj8v+0DMHQpK5S5a0eVTF6DwTeqTSkGewCtiQVR7+A0r/OVxaT
BSgDnd0ixpfkqe8D888yxpyt8tR+7jKJISimhPynq5YOZkiQ92d0YKYpqgRC+LCEZfN7gQO9AlL9
SUZgKETwDJagpoduKsLGAh1YVzRVPdhNwETZizIr+cJiqG4Fi9UceY5dPKe9Yn8O0apBTsLeD6dm
RyfxcrFm9ncmxCwnNArqSlFcOSoA3WAX31vY4OhbWgejmU4ktzgbOWgA6eTgSszyMqhD1/jBL9tr
6/tkpmG6bYxqeaEfqiOlUEtl7PR5ZGtMvK6MkdMP5ITGTC4bcDyaSXxiI591wx4fTbseNGqCoNg3
cnBx63qUtUlppSmVbNppjVItYHXwOnCXXtsFWMftXC0Tpls+1jwkIbh6EGyP2ACyW73k7vI/WTOw
IcTnM4Bwga/zR5BZ+zD6mXdP1WK+zhNrMSBk+Zh/B5BiomkprMEz4OitsCC3mJ284g0r60LIkTN8
+/q7+xtH9r6jQ/xF4FgkwVDQp835/sMTxJRXdAHgqFhJY4cV1eNnH7FIvKWOtjjbXlgGVF7bnbpb
Y+kzJkaH7i6YFQ2JkCcmjam6GeS1tZbTOZWN6s6cfffb0OWdxhJdLv2GAmHytCiJKfDrn/9Bd01P
3VoV+di98W/43lEjLVV1lvHwVVh6E2eCBIoVT9sT7QMAlunFG7vhpvWn7r7xsumaE+L02EyuNe5b
FNk0J5Co0FbT0I6taJ3xrBv8ptkPBBf/kcPSXsVLXLg7tK0xDATTLm/jdhg5dRdmBptWcxzK5qaI
v9vwYfIoSdmZb3qkx0OYwdJ6Nnvc05te9KkKk26arvqudPwViz+6rKFJfAk/ZlIHeCMT5sxKDm9g
lZefYAKzlVpvU5jBrl89FgmlaxYJNnJfP8FPJl46+SiBkSYgzD92NHCoqDRjRuGV1bVzUbZ8Iy4R
x5S/cDifuNYHFRI6C1SOxIpZHk0zyzPfD7agDdq2IzIwDPp8mXYGznL4037/x2lEXRw8SXeJKoE/
yn3bIxbZ+FT6oOhg37wwxYgc5OubPwrrI4iFH8RdY1dCnbF28t7/IFOz0paCfBO2edJczajt2LN3
9nM1rVjttICAlAfWjVXRUqTjXG0JB/hm9hPVXGoY59IOnIhcDApyNgyDr3/cxzez/jZ+Fo4bFyPD
0TI1VbVflRQtwtnJQLxXbbpz6vi+8vNp+/WVjPUrOZoEaLEiCzN9tDAoOd8/BqRuudkSGclGb6Qp
NHet9yeoafQ5ZZ2j/RvqiACBHLOxq3bIq4JQ9SJ5WQj0gQlBZx+Gq9Ivu8SCJzOJ6hwQDF2JnNJw
3Zrx44mfu9758c/FaodQwsIohEXo/c+dUBoVrBQg/OwU0lwu1cbzgNBMbWcS+Jq2O1bTDPRHS2uA
H7/l2NefZ3r8HBDuEgkOmvc0EhLKT5Z+5XeJCZWwtFMa2iAKiolU2q9/8bp7+fCD8fIQloWOkVSu
9z+YzAxjVCMOrmaB7FlnSRImQc2bNd2fda9np97nOmkfXQ+1PXKKVffNDH70Pnu4nL0gWCl0MUID
L5HsJ4Ffb8fSaQ+o7Zyd7Bf9fvSId6G0XUeWN0AbhWfyj5p3vi8a2EzNHroOglSOxrBuzOXk0VsK
HaNXv7W8izGujdXOpSZ+KKfKPSFNWh/k0Y2jCkfcR3GWu/+7XPxPFjTFupMCGFonmLa6ce2u+l66
g3c52iI/0Z7/7FJoqvlAbcyhKGTev1Mfa32fjTSS9CSBvA/2G45szO4Q9kQQnBCMfFAC8Fm6Dg/S
9fEY8VLfX0xQENQTyQeqe/RvMpB0xBuI5Z834etcaNCk4OFxb0eyBq3JALASpBwa3uIAZpy066wy
Kna+vfv0r18E/W/KPshIsMjimHl/Q9BVxqbwARIs7bic9YXeHCiQlAe2CDpxBGBl//1668yGoRSj
7ofr5XEdNz2Fj9DPbGuP1njd4CtBg7n0b7IFc92J2fvjHOUg6WJfwrKCYOZY2j8oY/SMjnW1wKbA
0deMH5QZVxD67Rx4kKCO3CfqYTb8hUZBJYoTEpWPUw7yFGyD6xTgA+06Gp5NTNw8hwLYSlnlXFsj
KROVKdvzhP1elFjsdL9+wJ9sJHFqci3sfb6DlvJoiNZ5NfRmDw8nej3c/74/HPabbXg2bqK7cXPi
0/t7Gnz/mb+71rE7eE44IunrtS5233ZcaL/f/3m4uDtxmY8f3furHG2NafeUejushJ/umZC6DeWr
E4Pk78L68UZstrBIGXlJR9vXeoR9zeGhCeW2e5wuZTjfDmfOBQj5EGFC2EXTHt3CgZZxEi232i54
+fqtfZzEVg2nxfhwdZytx7mYqRyN2pvBq6oRWtEUD/4hgAy9I/ps/uenyaUCjGAMEFRk7tH4aHA7
s6VUGR4NM3nuWLVYjoJ/VdUzTeosOg7Rehi8sKq/n1dMWdLtA34Q0sUrvsmkcu5n0u+2UqSnRL0f
dYur1cQkZo83twZ/r+Pnf4vN4o6IVxyZhdMMVGdCdwGLjuK4RMxAeIulJ69FqQH6x3ZAAI2Z9lFm
Nu7Vv79CAlQ9E53Yajk8/hX41lfDFIRd1GJb2lbjwc6rJ7LE9BOL68fvgbUVGxmGWnwnLBLv7xdj
Ul6DIMQwrGXjAUksKS3TYp2aSD7OXK7BmMTzjxcUXfbRZZCM+JBBO0G4RTn0e29JbODpDfWrjTWZ
5dbs5/apVgIOli9K/SVrdP+hxFn7MCXorOxEBr9icNR5iBJ7NAnLGwlWAjuu1Imf+snXQ8mOrTkO
dVyOxw+ky2nAoGUBgVM4DiDWEahTquaDzOWphLh1un4/UQBC4LnQf1vVl8dvudeDzpjpUdDvHcrL
2K28u9QaILRxn4+tabkWPfOpOzG2PnnjhmtS1mGce6tz5P0bNxY7yFFN5WGNneIQSDgnjdWUJ8bV
+k0e3Rv9VNZKm9mBJeRoBAsx1MJrEKCl+GPLiAZtPoWE/OUUDkpSYNgmN6m59QDZ41uigHQ7jlI4
J+biT+7VtAJMhSZfk8na+f5etQyq41+1sTS68mKuR39bgIQ4MWQ+uwreF94iMy7/HA1uOZlZUGaw
8x1n6rao6sytO1rmiXv5RF/Ma1stDSYiDab2o+0V8VclQkrUVOUs28jzUvU6ER4CV6eNjQPKwmQL
lSvfGvRwKOJlTjTgysH/0NTQj1vvIve76Spgw7R30exoJM5C0G9nX50XPVlMUqtlVA60KP55MuNI
xwpBoY6dxLGH0ELBORlA4UKz87xd1aLmQ3V0QTft31XniLxNSkacyDif8Em9f98YYwk2Ux6zt7Ww
sV4GRE/4gpsbjfPZXU4a2sFc0vZOtIt7QCNPH0+rguuv7/eTWjRrIQxeb529be840rdxJ9QsPgXd
SQkiEWb0qldOPdtI3+OuiTQ//dNOqbX12ZHv6cy5dGt6+9fkTwJ5V2tFCt1E1NUlhtu6sA/tguPS
QNYh94WrJTFtaZq2eVFk2wHl8EYvZf40zUZ1YsR9Mj9Zq3QfKysmFwgZ75+mqhAoQRwgzru1skc6
CP5DJtDMlJzGaBcK7ZtDv/PEHveT+Re/qY5pz18X+5XL8/8FuKhhi1IrykIoGIgheiO/7HqJPM1P
9ROXMm2Tv+xolnI5vlNi/Ct8P65d0dQVKbo9bTNJVCsbxwBWvUlTSsNDXiDi0oeaXnWH4w98QSnE
t0wswVZPLHmngLBroabboU4IUAzpmvJWla3UOwANUUU85rfFxfJBLwmYIE1W2Q5bq/NMucdra/Df
xbXlEOvqT98XhCc/G3ex3mpqR+VWU7N5PSAh16jAOy7+3piGHv6qrgSsYdQ6XSRzTH7IDBIX1mxA
tRuPvu6tSg044EYfFNeYSN3vmqi8i1o0DoyqWJ+uwcxTqRt8aVwjvU5UZA+mloaeks3vHqYNoTZg
j9tNAXazRTmrEf/R9Ln7rVeO8TwkE5gvpNhyNaMSS7bYhW0epJZS1vNKqZ2rsaHjx/SVnwdBOtP9
oJ96X+iJa2+wyaOebuGjDRtKFYCwawHFY6uPi/cbF0zRnslkllcpR1aomh0UnQiOQMcX5I9jgPaj
jFMyRAwMUgYbT28HyxKtXFCiRApxzCOFc4OK4hoc01zHaVVC8S4RMwJ7dpyEzNIO1FeAwPe6d8lv
3wG2119qN0gcCpTdfN+SEzxH9HnbHy5Qasq0ViLyrVdoKUy5ouIvDSriDSM2bu0l+iNfI9O6Jfmq
jCuiFXtNmbCUC9KbVjlog5jYbgj/80mPVPulTdDpIRYnWtTAknLO2Tgmxbfxh0djrUaHGoUJGY1T
3hwKJ/bKS0DG9Xlc0mrdCAofv+izLEsoO7DckVBuejX0mVtvUcf3V4UMZnPfoXRCUUb8jB+i8PR/
p3SreJ/c2qXXgJXc2kUfMD4n0TnoAIcBDeIkwQtPo1aXO+jrk72ddeH/ohozifPWnFsTAB+aFqdv
iN1Bmj05W1+Dl9pMST+FSh/GLMqo39GPJ+bUJbEwo6JhTsgfV9Q/RcaRcIkbXc0WKgQ7Jh+KUTDL
sDHxWmxr3S1+Qi9J6NHUgniAZVwfde0ag9oTkExepyHMqdktuArltm86CUYfD5ePsLnr8pDGrVx2
pTvazYqRG9yzhVo+La/OaMi69FMEUQy+kipoWlsXy6DZKiJOaX5tW4PIAMdsVB9qwi0IKEgbQ1E4
d4oAk7cxwV2WlU2jjgxUJ5RpIoALD8Dl8UUadXPduszLV9IusmnLptalm9honomRL/Oqw9IMqGUT
Ptl5m7f++JB4dQLyeqAAtcnabLwkrMR9psmr/7Tb0q63gnURVVOJ/TpCXwlFVUvgi5NVJABYZZOZ
YEbISNiGMPltrAVnEa8znPrS7kZmyFbvGSxk7ARkEg42OejsDuI3e57VU+cJkxBfsnZ+S7Zf9EgG
QhK2pDADom27fkhuBp8i+YamKMEScx8HLwgDY1QyQ37rIFp51Nit36fEVe5KfWS7hjqTgBvNX5Nc
CYw0zmHDt9ZW6GSAz9jWHynI1E9fr6+fmIg8atp4ZJEZ6TCHjnZ1ZUDMbRf0RZjzQ/EcdCAJOZqJ
RuwdkhPoxDsq/jGWqJup2yk0k3SoX7TUcs9nq7H7fWK2knypjKdz4qd93Ap6NqAgMAFrLZuC2/vV
q079vp3ASaGO6OzHmT6Efj4PTo91wsx/dqVt/4QnTh5ngbpJ37iJwTBz6q62I85orUWySFA9k1zp
9TBU0urH17/vk62JR1ctsOlh6HSJj61wNNRmzxiQxxrCyYmFm5GpQQNIAuBDWcL0TLzC8Cv2Yw/e
tdUVRgiBiDWsajRHEeFiDT/w4LS3w9Atq4rTnCtWKEUMZGosyx70SYH/TXPsYONJqcm9FqTioBqa
ZxsgCsDMZC+bLvr6tj48dc4yQDB47DRz8DIf7RkUQHuOIjZdDb3xiUAqpoeug7n69VU+jjsuQ/nZ
XUkQDk/xaJ8ft5lZ6mlehgQXbvNx2cV2gHdU/waIeOdVzlOZa5e5v7BBD5g88NxA/tFviPs4cYT7
sEfiqIGVESsHpikUN0cFERBKvhpN2pQx2XxvAeqYCHhmdyHdeN5+fdMfHy3n9rUEyL4ddFtwtAcc
bTkWHsQAXHGNtwdDGv9BOXLKFvfJVeCxOBTdQRDaWKDffzZ2MDtehxIMZKsSuxG4/zdSOJMT1apP
HhunwSDA/uqzQz8+k9LuRhPZ0KJp40EgWmqXHRrvtd/vvf7zU6PJjBqDjg0F6uOKFQSkriLKmJ0I
5MAISse8i0l/PTXbfNi+8kYottPhxaVsgud5/9h6h5kvzzC6035tEYxWks36AriRCASs+zU2qCF9
XOcBAB/5jA3Zcsc6nJwRW2HcyP7QWys95p9v3kZ7wDkMrgiFpaMSa5fKwqahzrLQVoRu9xy6waV5
u3++Cn0obxU6/KXDHN17TDRkCy5NhkGCmkon/oX2G1rAr6/ysZkMoIQajUmLe4Xg+Ecjs/WCSRSu
14QeWWu3ZAKPgBstFMd8flaI9yvdzq0o7jBYWZtONXJX6a1zLfAu3HX4F4nSmZbfgqDHakNua/74
9e/7UGbh59GJoC3IjI79cB0h/ytX2rnvLn3RgVWT3eqzWhvKfKlQGLLMvluASj6OReOcJ54Vb0rw
YYevr//JJ+UCD3VZkA1Hp8zy/voCGg3eKI4K+lBYZ3WFKRBx8xTqBUvHP18KyzQVFo/WOe3Wo0s5
vXCHMTcQtbgpufc9ol6nzORZEdvVibH1sQoM3JVZYjXu2xxG7aNZDx9hgVW1rcMin7sDeZfLUw5x
6LHPnPQM6Hdx2/eGuEviJKNBbbrPPUE4pzCmf/tl706n66+wWNosup82baf3DxdBiQPWEWWyyyk0
O5+JnfhOwoJ6K/zZI33WQbq5GeVY+RccHa2nshVteaG3MenfXQA9aNYc88Hv3OKWA7XZhhjbwMGv
c61FSp+TD6GlUu+6HUmqIqVi1H8JNU4Wfq/EI5gN8vYfggFaM6qTOtU2GVLDE+P34/jh4E3PkOYS
LUpW1fe3qHJ3aox4RrXIQSvykEyElczN7wbdvBOX+lDN4Ixvsr5Q27WpSx5PS47eWNbi0LybLSsj
rFM3QfQ0eW1f+1bjT2ce//Jgj2GVOTFyP7kycDj616zYDgW8ownRbeUMDwhx54Tx9wkgILl0xkQm
lCetVzLhpp0dS3Fil7zued4PHqZgClD070As0Qd6/2QRoHWMHloI/rKGgcWj4zxz/HOuujhb2MEI
ceIuP8q2qNesjQReI7miwHffX1G0ZqZTDmhCIQz5UPoLBlVjKZGZy8TvrcOcWEmLTt7S7lMziB0q
/QDEvaACM2KqIr3NxpgAqbrROAIWVEe+eaq0o3qxTRlOLb2Xg0El6GfdVe19CkFGj0onzV5QzAZU
ypGB3XY6x5WwqnydnPcc3KbVa3mxbZJaiMspFq62wYojCRzuGyIepb/GXLj2YpAmmzn2H82bu+os
x4uLcVl2dF1kS8ErW8T8vdVaLyXcOI/7sylhdwKn1ceS84+zHO1zPnWa2S7qIAq97x9i62AIY0+O
Nnzpukvbs/qzjnruzgYWcmLXvL6PdyOElvnfLR0Aar6+4/IeGDN6BNkA+R2X5pUw+xzPcKJaTGOJ
OvMWRJUjY/qa3CnKR1/f5ocNH9de5U989rSW+d/724xdqSXZQHq1RLZwTtsHxjI9ixOr04erQFmg
lbeKVVZU4nEn1oFN5JQLnVD80T7YnNS8JtJH/Pr6Xj7MYZQQ1wWQ7R47ETgG7+8lmzlODiSUhRrT
sSkvE1C4Mj+1JK2TxLu3dXSVo4FRo9AcM4OrlJu3+83hJdze3X19Hx/3OkeXWKeU/20m2sbr22S9
BMXETRH9xn2z/T1sqs2D2DEWNqf6X3/Z4l/d0zpx/u+Crp8wLyouCL12u0QqasLiyjrAtYysqNrJ
q+Da2Gv34mw6S3daOO/I3dsRKrWtd84WKsKmuprP/G0b6SdK+B8HDuuLTd95BbNTajiaPA1lKVQ/
FHMbwChbTxKzuljBKeLIJwOHwxswDYYo+4zjYkHeYVJKwbWGKNTbg6McfefmU3nbNXUdff1u1+/p
6ElzPlgPr8gPOSEfPWn2VRBhp7YI58Eg6cIZFR3fNtO/K5vEmKpnBtjoNOa+SRJ0x7Omd/0Tv+AT
PeJKNSSEgf2iQ1/k6JPPg2DNkJyIQ1YmUeNCCeuqirvhlzvq/fXMAhWTVGMG5FlAjP1ZsZlG7pcb
xXmRoCOPFjolzy0l5K01Br52cAzR36cuUhgSVlcbrWgRO5367NY3ffTgmERMF2U5SlI/OPq4kRjI
fgrQGBWrBNIkCOXBt4jXlV4lHrqhn3Gy6cbPhVTw19S28t0sBrM89Ss++fjpaaGugpZLZ/qY9tk3
sDATWI50U8UQXwjanTL0APshHnM6hI8mnYpQ2F6F3aXwWyy6zTKNlA5T765NLPv318PpE2EQLRMg
jjadGvRlxxjzoYC3TXBzFca5PuyJcA3Oyq7Gazl6Q5SYZKjm7KYOhi/1raiy+Vbl6fRI8QZjvCG0
G6+K42iEArblfDuf0XIRu8CI3f2kYvtKIbw7MfzWuevoPSKJ4ZPGd0yr1j6aPnUovTNaFSBHfZbs
ehmTUsdg2iE0T8J4bru3r5/QOi6OroeIFYmYwfKDpPXoekMPbaSMpyIkiq28xjPXnEk1T2dfX+WT
z5pNl89hCKIZtpej7XMxShd5lk9s+OykQWTSUJHIMpV4gqNmUvVdJj+0ZedWG5gpsR2SlFU+fv0b
Pj5Zf9XqUyMyEGhSIuJJ/G8SX7ximlntSaXqg/57ZtQ+WWVqfnIWxyKz1chOXO+TZYoNA33Jvyph
9M1Hc5ky52Rs8YbT97K8N845+S/mV+NO5vTdZFrYV45ryRBW5BCp3MkPnta6lAYXBWHcH0w2f7O4
tSF3H5Y4S08sHX+3Te/f/Foy0Gl3UwXhxHH084KeRHFsn2y829qob3N/XNJt2QbuT4pPlbkZUF2T
eyO6VwtNabDBuYRLyLNq+wqLw0g8Z2xBC1wwjuEsqlcOA9Io+SMp2uSuKlL52vbwH0LL7JzzFFbG
qX3h3/PI0R1QTkI7Blb4bwv7/Rud8zYwk5RqXCeIzzur8FabdDnx9ER9vPRqk1Wl99vHznpPdSd5
Aq1mjJg/7eEqmNv6VA1m/VSOfw5mzGAt9aOTPdY9dKbe5dNsgm9DIntGxI4L+0DZF8iUTsnzP8De
bSjHa8PbRwS81sWOPijTymYc32DTqaa4OysZ8IsCNrrt4io2QpD7FY4rI9mzIvQb4RvdTWE5yUVn
uM2ZV7XDAbVvdS0CFWxEJuuDpuXE+NKfOXXa+rB554fydxGCwLrAxHa0Q1EpTjAFlp7T7Ki/kPKk
wHfo6qLOQdx6ZAjAshmaQwDq8VSQxzqAj94HmwjOsT7BSsxvR0tiT9Bpu1g1ZXCrbwxihIOs3QoE
/Jwyp4J8U+ln043Sk+wiJs8Xs5Mng7chH8bHQB86fTtgZPSBSFTdZZWlPNKlKz13UwwzRjc3aQ3r
xOT/cTIG0U5jxuKQw37ueDL2umFZ0oxYNkv4xSXdziRyjfaUDOizV4JOgjnQ4QD8YU0MJK28fphE
6Cf18CBKrz9jh8VTWZrauVadnHZZYgS/cmXLH1/PwR9bE2jIHSSSgAdJ2GHlef/Jes5oTTbhvuHS
xXJPD0xd5NA+wi7VAEdhEchBxNXxtAMDNN8UAaJ2gmMt+WjXPn/eHe17isntKQXJZ7/LoSvDbs9b
5T/H9cnEJABVM+sipKma2xGpoMlDTU1g44nAwoxj5m92S6HaLE0BUq0yvvVCF9PWKX3vEMsS9xpZ
Ff9uTEXNzLeDhopFhM/o/dOCDGw2IsUjv+T98lDSqN2iJ3AOwkeV+PWb+WTy4ggBbX5V4VP6OVoN
3NmwAB3GHWo78G9t05eRmWWC4Dz3lM7qL/v//YcJwND/23b8q/09mrzSuOflp7YKp6aw5xvgHOU2
QHiZH1I0YddQmHqo9GkDNEGrVcDPcWPALV1gPYu8pY9bl0v6TeIKNDaZ3qe3ll8n/ka2pjFHWp0P
5cbPF4lkJZ+fF5NWCnnkJYUcLyh179oflOXuVKe5r7YtjWdwct1zARblydCMn2bQ6E/KGPTX1u3O
qdIVu2WQYtgSBppBDawWPcRNaNPJVYVM9mv2qr6LM2XddUGnO3hndYybSvIBILfIgyXKjRK2mVZo
bIa1ZkDIOGgl8YFTE8S/jREsyV4UwcQUhUKP3HoUmDRYqzKAy6cnw4TepxIEbhamQhaCj+Upi1ti
/PCOT29x3P7H2Xktyc2cafpWFP85NPBmY6QDoExXO5JNsmlOEDTNhPdAArj6fdDSzLJQFVVLKXTC
v9lMAOk+85oU61hdTiNN5GH+ZOEhj1lsjj4Cvx5jWNh2NphQRD/GXxkFx2ZvgsifEHSxsw+GsO1r
Sdzpwcse4mJenAWgPLym079FWshMoY1gApvge4aHttfMjYkJ6a5KLf0GyUCBksjYXilIncHlLx0m
KlGo8Jsq4rzHmyWVYz+3DQGVNyFlYUG2vbeQp3o7J6oNgmN07E0rddrFkzLcSIBvm1jL+n1m5Pq7
RvXmHRRd8yAQSCCzU2vvvqC1fyXoOnPOvPJcHRxmHMfS1pLyhhXmCvWrNnDQwNo6qpduwCwk24Ju
7tdYOMMj/Fa6Yqgd+FSBjTclhub32WCP+znXMa3USjBEl7e+cbr3sYkzcXZD05jC6Hq+kBLBZVhF
22S0G/fBmitBXRPxA1rmuZq9oKI0jqAX3CTeJa2sCnBOZaxvXa3QKODDRf6W1jji+shkxdAmMxzD
fa8q8ZSMFwcgRZWshQ6CHE7fA+KGYdUoyoa2QDYiPEQiCgzSAElo1n3s3SCS5dgBgjBTDGHGM37G
s0RgZU7T5E0z2eGPtqMOsBOePb2hgl7fglOsvvSO2nZXCk1n1jGVJqhIJCx0fNcoTTjjAnXFug3M
WelRtTS6nySq2qbJRegngPAAukXJlRjgZDLoUoOkX2rUTAap9PEyDtsYTiGqf/h9KvkhdJL2FmWM
PEBA6lrAehpFMgDdhgXGSALIsb8ay6hBXXG4BG6BYus2HJX6J7gm7UMcRslXxezx17QEFk1IJ8v3
qVRwgKNEaT1E+qz95Lj9ZTeLFfpkzB+s2pleIptJAD80f7q8RE9M2UCnLoER9Y0l0odXdPykXdha
VlzXFURmywUrOxXouPZyknhta/UUP2gJosabElVgy48pp0rkxUZZvyvcPqI8hrj6HJTgfya/T8DT
vBmwALqyuV9pTUf3mkOSR3qrYseFRrG6esii6ypmz0BmiELDtxFIya/JypFA8HI9/ORgmesEzmhP
P0SVJM/DrCIv2uotIQ4F0whn7bIokiBzshrVAU3m4qAOFX0K2SNkfkAZngDeW7I0E0/lN9BMEQct
ID62ANYr1BkyMaTDBulRt9rqIB4ryOXQrvaeQW/iyjI9Tb4c6nSQdph6pgPo/PGMmE5XODIdEcQa
cvMwJFp0r9amuctrtFhxk3c3cwqQtAcZEEQ9ICMP9Zptgynaf/QkIGrYoEuBe91wxV5aMbKCIybq
8y8ueEl63u0+0pVbQRy714dxB6z/4EyF3NRzDvQu867kGq/n9mrqqVpy38GTBIC8nvqQg6psneUZ
9FY+gnHmoomGRP1iC9PFzlbkWgCqnPjBUcGkCVQZpaqJXQgk+u2COt+0UTEfZBHS2hOR+uCZYBVD
min3jbT6XVyENTqW47jPagMvwpDSHqA7FfWsNNtizdbswP2LbV43aFm1Xb1zCwTISrXDO6h09Tu3
abrny5vy9KTiRUFngR1ZiCivxji/XfNJgvRB61nENK0XfpjVcdh2Ze/ssGGon/58KJJcFhoAB4pU
q+gU8ci06WKaL70JBFDL7HFXdUPkIxVS3lwe6sxUknxReVlqmLyZsQq6AWlNooZFExSdFeKPC3JM
zdpyjxONvtUtITcWGm2Gb6NS5YcEghtcpE28M9mYUls0ehWMGcEtOosfe2KRMyjidiQMCgZZ1p90
A1EVpLdM9niUvc/GUTyFxFLbLgX12qaV8N0SnqZuDeVuTPMeZGdfqAfDnupDgdnffT2V1RWI+Zmr
gK4zl9wSPcHZXOfpDopLUV4YdJ2BCUe4tCfK2zQEbb6DjzUo+4wXQOmHClp8Q3aMFD94DbpH2Ej1
eMeEjUMMLwoePgKeivQdiPV3ed8Y6rKKR2ox6oI5vTxXJyU9PEExqaRsuew7svzjM8jwSPCj+VUv
Z4gfNVglb+qknb44k2fv1Dm+dtScWfGMh5AYAj4wJ9YBAWIRo1cPYR6o+hCa/jQ6YWBK+rJoFSTt
lZc7MZbCl4GEdAGQEtMiTrRKk8zYBN6aKsAq0i7cuV3b34k+Vp57JDrv0ORBkD5FNsYflcLZTIta
pFQj0Ca91qAHU7jXrDdOqhM8DwVSMoTFf5T2+fHXzt1e6h6WAaiLgGCvQf7ulUg39pfn9Nxrs9Ft
Gk6AApae0/Ew+MmlaT6gSFJOjXuPP5T4OOk1kDt02A4oWFmbMM3NxxIF4LeTmQNRTYbx3hqVATXr
sfly+XGWJXR8sPPCwDmIkajwn1j09nMsJYrDcMVxxvBlL6mPj5W+a5u6v6lbw/ulCo+45PKoZz71
0airwAz+dhoiHZjTEAZ33mqTupHRWP8nnxqqKmh9miTUcFcz2mUprDOUEQN4hPn7xKqjbYf0XRB6
ccIpGzufYqRF3rfdlG5jRGJ3WhuZrK9J++hGoXYFLXrupYl8UTPgCmWFrWpDSjPUWmFENMg08O3C
VqwbC7ueK+f7mVBSX5CIHuEk2SI6XKv1Zc6RHg0e0GdSws9t7rbAPDT5jKuM+DmGk/5Fr4B5bMs8
L/Z6PqOhg9RijaSxk9Doq50YJXG82ZMdsjlZvf3jmX+94eD1Lv2SdZM+6jl5CocpEfTLUJ31sjs7
ra3D5VHOHGQUqfE8AcIK22h9nwpjmBwzBgINqc72QVDg6ZwlEDxt75pv95lZxfdqSWZMpDEQrDj+
3G7pzcC2OTUmR8T3xZT13G/Ifb2//Ean6T952mvTmNI4oeAaNGuJuMJ1CBDaiA/fe8gkGgpRRd+Y
7+k1NWI/RCL8mYIjsQ5RPuLjEWea9o46ZzHsMruNlY3SV3WM1ndOaVTFFrfya8jc+Sas8H388w1u
wPRB/ArCoXGiIoPdGwrIHQoJ5Qw7jpaEd4fS4zVP2zPTTEGTMi8cYeQY1kinMip1t4spWyaaKFBT
VtutoZh5jYPWfG33nra7gI2B2efSZV1R5Vhdxo2FgGaU5UAjKkncvyQneaMVb4qcym5Was2TMRvz
xi1K50E3cC9Py0IJQmF6b+ZaKJteHYhzG697N8L6uBKgn3s69D44wlV4r9Q3V5epVk1ehFhGEUSY
Nfb+DMvsRZ+F/Z2gXHMfJiIw+5CgMfZYJQb0li4rhifbcEMU19gfIYKoag6F1YF+4BuIcRV+U6ua
cuXSP7NbwA/BY6RfCEN8nUeUAo3chbgQUJFoDr2OTs5sXG3TLzWE1aVGxxfW4nLSQgBd1s1vkbtZ
0tArxr4JwACj1Z5DABi9sN3oeHL7SJXEsHZxeE7KNnos8Z3ArMWboy/YTnwCgmZsQBlV147l5dhd
P5MHGBt9GdYOafTxM2E50EBloy08lI58V5kdmlZqnf7CEGXemXLqb7Be3SpJ/tKROG/N0av2CEjk
V87fU8SAQ6fKJPoAR0mCu74eENkvarwg8LWLi/qp7JNyX4dJsvcGvT50gH6/m1Wm+oObRM8IVUzw
X+XP1NXf6RK9SyDQGLpouHAbOAfsShc9i5HUa9uZo77t51RsLp97p/EJ/WVg3yjmAO0yT4CpSupZ
VcEsKgokuK4t3QfMCby7zBixG43Vaq9k0v1TAzSwfw4b4/UbUTdaxQ1SisVNpK8pdKjdw1Ra5iNw
HPPKXjhzpNO/0xEDovpj6sTcx0uiA3nnpgOg8Sz0su9VZ+hPJUCnz24lzUe00tGjQ0PZ+2bbEfYM
gq6OFhQW0rEIOobZsx110fcW5a3HGmFWeHrtiOw4rqPOp8tzcJqGADBBMwJvJwCR1noOyqxvlU6t
IJs6ebfrSzO6qxtUtGXRGl/hql6zsTz3YUBhwabAdZaG8yuE6bf9W1uKqBOLAc0BbiV3CTbdmWbO
n129EYBvbD3/jtTP9BZDQ2feOdZglFvqrOm2rQ3+Q0lsk2ybKKpuAWGnLxk0AAdk6kib4vKnOb2B
lssNJDNJpUoAsArmMxCTgE+ov2tUgXfmLKJHkJtO0MOTurITzg0FtYQ6LdoGJGmrA2SwYip7BiWY
AS3QLbLjnl+5yeBP+EFceaszm45zE5EA2phMgL2KaaKU2pyi0mpwSuT0YaeW7vfZ0MWt4qkTzhmt
CsxkNBr1jwUTHSwcKdkCD+ctGfx4RwgvzhAJxwiz0Jp6K9rB2xRmkfqeOYgrIeIpBY+xTAYyl/sc
XZvVfe4WCXgccxkrTAs3AHoevRQNSiE+NkVdB1/EUPIAl5jZ25EIW3LrcPzMN1VmY0GlKMjG+wSZ
kefbtafgB0ETLLBzNxIBStKNfhCYhN+j/t/XVA70Otwongy/VjaWM/4Ad9bDUYyk4ErkdWbuaPHS
+AZxixDQGk0cKzlu8wLK05xN4xdzUkuMtiQK81ibvAMWAptVG9Mr0enptb5wB8BnEqLSElt7trmC
slw28y3BWoTbilKibyRSvZJAnQlyGAb+PIA3hCVw+DteHqPWy7TVPIbBU8dvchy+fDVC6V1BZWym
yiyqA2mldfDMqr6tVIvmiZfEW/yTzAMy7GgEEj/53dA4e3tIRX1l35x5QNy+aWfjZ+lQQFlvHCda
qqQZNJxazd0BZxPbAzpZWaCLdA3SZRJJCL0UomwVUzjD2U3CkRpC9TUqOrYewvYo2sz5igsW8nBD
NJEWq3/MSCBTMVyaTPQaDLptqwTRzUw6UJWKrADuZV/tLIIYjYLhZrIxa/C7zI72lw/J064guSj/
R62QA4xGx+o+5fTF7VMpRZCXtbFF8NPGzAfWSzsZ6RckH1JsGsPG3WqJWd9a2Sh3TYub+TAa4qlX
W/uOnvJV+NrprYaEAzuFEgykEBRCjheTMbtRInpd8RvaHRghtq7zI62i5EvIjn9Ztpe7RVAhLnax
WeYWuA21fk8tKi93YehiOUZFpsY1I6Ntb4BCxeYWr7bkthsU7unLX3C5Ro6DRxplnIiEztRNmL7j
Z5V120q1URUgcwOufEObyUAbpPIBiRMdqS8V0yVVVC6u6xFaDL6mNdd4fqfXj2UsNELKxmDpKEge
P0KFawVhNXrt0CC+OYqn3Xm98UOOdXeFHXp6ljAQ2FAuU4BfQE+PB1IiChAsJgZqZBiAkk7ohdJj
uPxFz42ypCEwN9BPoF+9GkXEhfASRsGQ3LpBv6r0hTc6V+bt9KNxJrLCNCSAOYrXIir6UCKlZwP0
jqMSvXNAhDvE4sVtq1s///R9KA7YNJv4NEsXYfXValLhxZlJQEEtijvqffXGxShse3mUMwccnT/C
1SUyICp/ddX8LTLrvH42tDqEQiVT7yGuRvkiqCOjWoDIo+wn6xPOoYmPrI4DnQWl5kzrhw0GBcTS
RUOLEsXxu0xQYkK32blypZ9+bRKEhb5MwkDyt3bV5VDWwjDLUJEx659hmukoD7fGU+Km3RVe8Znu
4FLd4IalKWexM1fLx0ARnQMjVXz8bLud1sxa6iea3t721txsu4S+Ie0UywhsddQ3oR21H/q2Ec/Y
nOh/LB2HRNoiwADpC+toSurHSzkpqAhImjpcbsATTHUeD7Yu0msJ7JKNHJ9BEIQW3txSLYbHs3pl
ofRTmNa49xZ6k370uPP92M2KxZ0EqImpJhQdhho+wdD/NEgaNxCOhu+X19/pDFOgJ1/ifwhLoSx9
/KroEaFfEqM4MaA6vIsm0j/qFT0WVvW1r3rm0lq0Nl1witDHwI6t7gcssDlr8y4LXMC9/cYqM6pn
c5x12h32gQD8ZWRZv7JydmIYxZb5oNUL8MVy6mL2zRZNQuBJQwLsEGTJtYPlzALkeOTwQi/QI5Nf
E34j2YkoNDKSIcuMuwC70XKPDE70YdYs5Qe2BZWHtgUuYGPSDW/NIsHN04qpbi/thz+Wd1sKfewF
tB2IKIBAHk8LdmxZpHRpHrRjn4E8M/ODjVHN7g8nf8EJQlyhpEhuCBjqeBSNN1HJRanmW6ryvcri
8o5u97xzI0u9Uk5bHvhorTMUaHoXXQeT8dZzjxeAWdFgKgJPGtFmSAyxJxv/49IxNhmLfgVXOxIq
/OH4hYpQicdJYnMk4qy6GYnSYbe7zubyZzuJHaioU3byCB/IUzkEj0eJM2ce8f2AQ+0W48c6jY2P
BvYMz47RqgdgyrYvbLW5GTEugrIwl38+axSAFz95tq7KQ6yGDwevLGwyKaKspWzqFazTHtvEEtuP
y296kvowXxAp6SculvLs3OOhQIDlkdLiHK3rJQ6cuV/oGsattyCjsRy66qG9TM9qkdAtBAf4Ci1D
E/V4uBaxSK8ayIRz1KB8AoBiY5c6Msu2dAkOEZzQ02TYp3VvBjhIVzsLczmso/HGsvt8eLr88tpr
MHH6PDQHaO/TXVrfSa7kqnFrjPsoCGDtJnvsUAK1blQTsIQuvcBKR2zextwQb3gAuwwmsODfsobK
Gy15w/wZCwCE+wgMwLe5M6Y7ms/9vkYMUQ/Q/NRB2ucFF52orAkZMRrms1/gvNVxJWQ5uGGh9U+A
JewOvkmtWu9tu+uBAaBWlgcUXLHIjbSp+RCFOJsEppAmCIJO4kHiNHLKbwk7wXQWHLsBGk8UGlWh
NLPfSbwdt0VnpvEm4gs/tooXJogKDu1djxRt6pcd0oZ+NMNV3kd1MuNYBQAV+aXBbh5pR7mJ32LY
JIGE9kYU0PZXviVOLO+8CDQe0lqxwdIUwoaMJB3la2l3xSfhhDqu1c30uYen/1MkpfK1gp0MPNCw
otLv9dRBXUfrlcdK5Ar6aaaENu0RE9X3w6IiuqmGDn8PIiqMUlJ4LzhpEHQqh1mN4v1o0pXc58KO
Zr+mJZcwBxXyYbg8qxul1b2vOfBxjLgyQ/9ctQU66HbRTfcw7fIEQrUVdm8KAbMr0DVhAmyetAq+
5hBK/dmskpyXizFmEqqNdJpu1virJTQ60Qnjmn5TgSZu/ZFI5QMwXx3Zo1FtPmKYlheb3uvwFASq
2zh82mauN2Gz9DIsbUIXtoUtXflyqvrnijvhmaC2NYKkqrtil7FKxMYFGYbevz6P8y2Ye/yiq7nI
aTT0XGeYiVG13wwYLww+q8y2NvBW6NJh9YkV7VhUaGiTIevjhgcvi03qzNnPZG5H9jR1Tt0Xo6t9
MbTSK3Awm1pAxHEpv1aT7lIUtJ3HAeZlvMtHWf6kltmP78s8y5772sFBspKx7eEpbKLM0aSqFnRa
CwA7JmiKQFAZw9sia1TQ2fmI8hnOQsIB/hdhvIifdPLcsJsiX4TS+ZiWWlIGRuS5j9XcDPcG3xJm
ioMiPzZ8phy3MzNl+FU9SyYnW7zEWIrOAtBL3e2EI8jo923N+ft6EPzXj/H/iJfy7b92fPvP/+bP
P8qKDp2IutUf//mmeined83LS/fwrfrv5Vf/968e/+I/H+IfGGWWv7r13zr6Jf79f4+/+dZ9O/oD
Gw/prnf9SzM9vbR91r0OwJMuf/P/94d/e3n9Vz5M1cs//sKVoeiWf03EZfHXv390+PmPv1BA+u1M
XP79f//w8VvO7wVN+a2Lv538xsu3tuOXvb9zlwOwpINHyEQa/dff5MvrT4y/Q2Nb9GuoBMIPMCmI
FGyt6B9/mfbfwbvx06XJuChacQe0Je4o/Ej/O8AwymwaSNal4qP/9T9vfjRH/2/O/lb0+dsyLrqW
3z6+S1SU7Jd4w7HRmqYosebS9RbYYFQrI05SnONKWyloJDbqlbt4jYR+HWZhxvAJKHignnV8ZWVS
x7EjRAAV96X+ydZb9bm2VWzWY3rIT9hexU9RZeOLbBT4uxddATh/UD3cLhMXm/aAnQ98YioGF3G6
aTG0tvVMubMKO/8QpVOW36UWtAUf0qD16MkhQhumwC7EL/sxoWekD670KcsoX/JQ097LLAYnmmKf
t5+kQ5E/yjvvfVyCWqY8ZgGtQuvxjpMrxTuqTd03bg/7+0qOvgQgv12byzehQk+vwQSEBMpvFbyS
1BQW7VsulHAOGlRondl9bxYfhcVS+6/VnP8+x6tA7GSg1cefI/Q4ZMtACCx+mqrysc5c3zagPEhj
q+me747jbQc3/PKw66iIFU3ZhvVNbETu5C5hzG8pu8DDaTAKFZDmBHpgKD25JV7HVDh0wp2Jqzlw
0s751yF0dAb9/q4n+ckyKtkA4Tq1CERIVsFRDSwg9OQY+rPRewvpJt6mmVME3PP62zrN28JvHRuN
sVSfNxHll/04mdUmY59cqSe9El9/m2AgdGAd2fVLEOws7J/jD9DmhUVxflQw8C0tuCl9ZD0QXeij
HxtjbfgxaRqXOhiFR1cIOWKumuUPdZxY8Y0YMg9D7q5X7yludrTJw2b6xH0TPnGj9u9QPh/FDZ3W
Vm4oKGNnakJomPZm0k/Vrm5s/BA7dzG+62WGMXRTWs+jYgzSzw38fhA3cazvyyGj7tRc0wbfaEx7
woIzmZ4qMZCB0CTJoVPAeqGtZbVEHEOmjlvPapOvcAvU+kq6sE6xl6+FYBi1HcpjiB6tqsMoBiCW
NfWoCxOmg7C26+cpVKbv1XhVr/sElLmMBbUVZRzAWRBLV2Pl4MltgXAaPFINaprXuXbgtn13j7lw
/JZ0DwqVAz8LsV71UUmVagsgqXlnJbRhGsyuM/RzlP7eMqLydsJvdlui/rQZU5MS1OVNtDokXteQ
u0CW6DosShHLz3/bRC5ebOlUYsg7FYrc54kHqaOd8UEqK7V6Aoouy+3lEc99HJBLII9Jmyi2uau8
rY8aQqppQMOE/fVkZY77Eup5MXydqkYUPgBWBLxrNcpu4Cd4KnqumCKSaLTa524hwwaDEiKXP+P3
4kv4Dxbir/nwMXZgqgdRPLT6/vITr+6w5Rst9iSQHgEXc+Ss2tkqmvLTbDKbhMHvK4DqHPvDMvrl
YU7OM0oMS32PWheKYMBjj6diQtDeRpgz5HUKRIeUCOcOrfnW0Tp/B6JSBq6TXAMEnAiR8W7sCSpB
lIohfVmr+bfQbVP0PsenngYoiDJ4P8ne8uoFe1T21RezmubZl60jDJqCYzbsW6AD3Ce2kXy4/P5n
PjM8APNVfg2puXVCbU7DYg1Wos5rMJjdGfOOklh4bfmdHQYPNxBcoEJZYsefObcy2O5WhRvkPKiH
zE6RxE1hagSRETqpHwvT/DrIMTuEOq14ONggWoc0j35UZRU/lpmLn2sPvAhGAHI//8EnIGCj8KmR
6a57EVOJcWJk4FRZZ1GHHLKqHIhsxJ+PQvUe5RmA8tpykR1/gUo0CPF7jeKLROveOqXMfdI049Pl
d1na9qvbaSmls2tU9oy53uYOAEVtHvnOmhHlO8Vu033daflNWBvz42in4sYwex0QkxMeLo98ZiMR
bi7cdcoyi9Xj8fvpGB5bqAIr/pQCqbkrM6qcEBfLB/oYymdnkjJmK4vk3eVhT3oI7CUwgWjmWZCk
Qb2sVlYrarU33eWGkTHSjQpm9E1CW3R2G+sNBVf7UDWd2Le9MRxCQozbsAmrQ6rZ42bOnO5Wy+T0
YAk0xTuXIsyV4+XMSU+bi2c0qDaCy1lFaShEA/iPXYGKVKO9SW2bS57GzVKSmId7N9OqZnf5g5xb
AVx+y2lG1HRyt4zFGBuFAdWQwzUHd97OdyYa4N9pUIEK14x2E9Ntfphad/p8eeRzK4DSHDcaeHfq
WKsV4Ileza2SipGBGPAmawxWYSWHjSfMJvbT1qaXD2v0ygF2ZlRWHfoR1FWXav7qYkM5uxmyEQo0
TfLYV2Utvsghr7VtY0gKg5YW9/SXhvmaFcqJMB6T6lIYRCSFuHTJ9o4XfDM2ueztGu137il3k5CS
dze2XdS3oihDC0i2WinbjrDrFq19Y7hFYEj5NXWLnTbSjLO4qfF5+BXrCDve4EjkaoFIcz0PemRF
KSJ40/wdRu6s33h93YZQC2kgoMNp1tmWtGuWOy1z3Q+uMPPBb0cinRvN7K3p0Oo5BbUxn9siaA27
Ke9aDL+t3VTG+Y0hSm/a1FAKPuruaOAXq+jOYyIR0tnrTZtRiSoSu/c7py8mcI5ZBC5lTL0G/kZv
jds+l9esa04AWsuXRFibSj+R9eIGdfwlDU/Jekud2cKe3t2FQkoAiyAniXJFuOtF0QdJnqqbeMjk
fZiOEwp6sf7geYl5M0GmPbhTXx2SyPAe607V3wyGJKO8vLjPXGCc2SAtgewAr1sf3xNUphbZXRHo
amH/RHVXwlyqhyudwOWwWh3ftKG4Hqi3Ipu0DpdNrxknZp9oK6rILYD/ICwgbZpj2HTGGzcsp3tt
6dduXCgtQZw66pX87ux7UlynW06LGbm047noACrG04Siop0o2mdNn9ogQTfmSm393JSTOy29EHgF
i6Dw8TBkbLlKoixwHi2Me2B4+NaEZr6brB6i2pRX3qFEUXpv6U28c+sxfqu3s3eo4lRPKaE1xXNU
clgnKvoCnhaZwp+Sq9q0p0cp+xu5uKVSw8myBslPnprGHR7emP5BXepgW2ypJyafqlKKx3nyNMQv
k09jp9pX7tITVs8CVaDqzlXOyGBqVodaZBoDKQ7BQqY21j7TBa4atpR7t1LETTlDW8J63vlFYcdA
3FG0tx3NrHtbIjwUVjbdxD9d/DwOUEEusCUcX8PBYV5PMfheIiTFHTZ5SQkyKrqrBOvT1U9vhwyO
c3WBpZwo47YoyDlS0nHH131rpBKDNqgjixeAWuyVVtMOyiSfJAk+hrYqqLQmkfjt4d++AblamrsM
Osh2EYuleZhYuQzGJPquO7OzL+oYLk5uuld27HLKH+9Ynvk13QRHhpbc6tKTaZyXXUc5QMryuwkG
vGLOFKwmrDHtrkzD6VUHgEVXlwROX7wx9eNNIzCSwACa7zOH5CT93GRxkGTGx3pS7Y9xuZAJsHP4
fnnuz65FbPNUaHwcLYgsHI/a5pTZmhG0kF5H6i3yVQOU4VRFErrQy89CUazZj2Ic5hXyqMUKzix8
o3UH5BfGGKiaZVdX+qmnQdVSf0HdEC61wRZZ3byFUY40VggvxhIxEQV70pLyj5kGZlPiiSzjMbwS
VJ3g3NmQJhUfetJUfziZVxvSiGwqAh6fXi8U42mC7hI/aUOTavuhGukWpYaJ/m6JS3W6qVxy7W3q
Yce+hRWFIE2UuR1i2ro1ZhvgqvHesedo/OxlghY/CLkueePVhRfv4Ljk6GZadqTdXJ7GM2cZOltU
YKiNoNGqrw5cSLWak/a8gEP76x0iGslN6U4egDPshMvGzB70sE/gUenmNVTzmW1NIKrDcqFQztdb
DZ1oc7P0cqnLuDSJA0rS83OX5GhVIv0SK+8wGG7vcfW2rBfVkPOHcdCSZnP59U94bMsEUqynIkvd
cmGzHa/iyYIiWA0wUHqziD9IAOEUW2jHNKP10W2b9mYAwQft1ujgHSjD5wp8Rgs3YUo+1rIdg8Ty
CNPCCrL55Sc783XAMaJi5cLnoNu8WlnxVKmZLbCZrhwpPjSWbAUkCV17iAelnfeEQWGxLezUvAMJ
GmX7ijSj+nj5GU4vfagQzBEVawi0JA+rj6OEiPE4saBobdY+CwQtk0lcy0zOHJW2TnIKsgiTF5bh
8SiFi1uNi9yPLx1PVL5VJxE7BkFFXylRvrv8SmcHo4hEwWHBEpurmLLIba8DiYPKczmUePIk7reu
yD9L7IueL4905uNR3+SrgZriyl4jmVInjS1NLDsL1YFDRMMZo5wsvlJ3PncCgaJfcPRI2AIyXK0T
J4uHyUTPipjcjv2mmuFgdnE2HwR9pW82cjf6AScgbzNhuL40z5PKF4r4qcu+ByHeZd/cXqOcBtDh
Vx4LnJxUrNYD/jEDX7RSj2n5orbw/s8/DuUOAwe/BRq5RtlQVLRc+qAEMrRZt3HnwfVXK/PK4Xbm
QliEkxa69QIpXdNAs7ym6iEYRUF1PGgXzHGst9pHo4wwFE/79sp18Hparm59gBGLczmNL+Bjq1u/
jlKlJSxeVhfCiKk6zF90PcLebG7xIWpG4cfIhN5DvcAq0+g6pLoiG8mCEQfpGBPJTZXG86Gn5uhb
qZvf2K0rdrXb6L5HtnwoFeMe1RKU9JKuba7E3ufWK7LE4KdZsHTXVwtJn8tRq5xQ8UtyJ7LUJr5R
JvVPHWY4byGmwZYlQwZkv5aSjbpG6a2MVBcHG+u2ma0IcAPMrsvL69wuB6NJUc2lfntyq824S5sS
IR4UNUNv04x2RYvcMxZ+T4415Z8PBh5mIUbR4YO8eXx+jbOl5g1Qer/CXfA+lnFzKFtKS2YpvMPl
oc7NEfscXh+nCrfDao5aI8X/AVyJP1tu50NfaQ8ZqvlXamdn4slFZhaMJ+nm0qA5fqE0mhwkzjlS
htjpAsL/ZlfOHV3j9mlsi00yxH/K16bvbdGWJrGl/r2oNh6PaLVxU+FNIwJBfuun5li9sTplvLLC
T1cFuFKEdl4tdMhhVxGrhtIWBQ+us6FHPkZVnBArv1lztpoTif2fzhRjUTbk6OcwID06fqM+QRNA
AVURLJw3NDKV2heYtlw54M7ky4ukwoLQXBY7rLnjYdIJ5lQZLqLGQ6v8aJB0wSrSrB7q2ar9SZrF
VzUVyaPMo/rOSqB/Jo7S7dLErjda0/9IZeG9HwFIPJj6nDyTToXXfLTOfHQIBbTiQY4vrY1VlJcN
pRHnHoupRcuVRLGkp+J00qMJG+pfLn/004VLyQClCYhyROTu+vg1rZDCiLb4oagOBIaCHt+k2HlQ
IBaz3HqNeB+7srsGTD0TRB6Pu3pHgEz9WJYsX8z7wq3VGN+SqkKgSEvmjePm1oeMbug+QQAN9E9n
v/GG9FueetgFTUpa7oYOWPuUyvLb5c/xr1rj8X3Eg/0LLEtvmobN8fLI7YlGsjdjiaBGdfWunWZF
+ahWc5bdUluxkvdzMSC1qwuh/cJ6M26CJg5trFmaLqneWdVQeEHTKOpjYWOQvUuiHj4ZpVysYcG+
mDdMfEYOLU31eTlkS1+GRjsEw4DuBEGxZ209PFemoFRnTffjuIwM363CRAlcN8U4KGm9Jr0dEDew
NjSyUGMEhQwEy5pnLdl0Y2qQF0hbfcmwNXmiNk5mO0vZv6NSlQAdEU3xYyi1uL3remuxOLQqE3Lq
aIxWwFNOWDhKlvd95lD25IZdWrZdqRfSBwcyfTJsIMVbr9HwEBbhDHkCx4fqjgJiPQU4pIGPSedU
/hh1zO0AzvVjwy961r0TpsLa5AkFKFQAvOjZgToU+21fz9K3YfY9181i1GMBkMYjGgm4KIjVEca1
xLothR2uad87RSu+e5QoC2KzCPxkyjeZN+oYKcAYFMX8QP9XELcMjdhqrnSsIPdG8JEtYTLItwKb
Q2Dg5s+2rTJ9M1qDeSvCoUQnwBqGfVEV+MlqauX41AibFNE3J0U2sO3mHzVavp9s4HDmzBeWYWEZ
5Op1+W7QiVPRdTfw7NZyw8l3VpFEtKSSpjNBEzRY/Wla6FJsoeFDlhRVch+7kYnIaBxFxj5q4uwp
l8n4uQWZ8Xmc8ndG3SeHJrYbbeuGefNSt7r2I4XV9Cn0lPktkhllCki0s366csSPSKGYVb5FsbuC
wG8aVbIxgFni34JzmxbUmFuOm1YxLHrjQnQftKF3Oj9zWu2Z+ocx3yZW5BrbzElwFM4jEKHYLOfT
HkZhJncympDQ1ocOg8McXbi3Dnv3ndrYGHrFmqt86uLJ/ZFUjQnq1BXRe4PfxUVpbOGVqKE0bWCG
lfzaapTGwXsq6sesTvIH6/8yd17LcSPdln6VeYBBR8IDtzBVxaI3EkndICgHbxMJ9/TzoXvOf1pU
jzR9dyI6+kKUWAAqkWbvtb41YnELa2PBoF4OulmfleUqxpmXAiJnmKdOMNlO8ogU2zCgH6f61Qw0
tAqKRYw305pXn8uinm8qyx0/lwMZ6ReY9oqLHuVssDVAJRFp6PKxLYpMD/ohz0H0kTSUUmNYdNLO
28GNbUcZRPiaAPwOjr4IJxZEYxexj9xst6AmRKatvsIGaI05ETNz3yVv1rKRq1nXlj6H24qLJBTE
mOIf7LLjgh/egfu62Y/2pKUjRV8HOpXyFMdRa/GG6rh46fK1MTWEIr3U0ed2AiZCqze0Xah1dR+r
umjaqOolvg2N/uRn5RJ7SthGPqiwg+y2hbLGdnQkpBYkdDf7zRAvTr7Wl7nomVR6n2ChkzbZ5f4S
rvBrB9nmQa2v5iXXS8op+rDpe6m7zZOuOGeimrVnFeKknc9EBLputBnZjFJ3rvNvra9D2XSFlrw4
TdoCU/GKGXVU4n8SJOi9wEiu+N42St5krS8zqcat1mOu4phnh8JX9a1W1Xtdi2rkE4Sr7UXt5Qk1
OLpEH9G0xN2PRpVFGTnAH0U/E4A7Zba83XR7RYu82carO2XJXc6UDYBO5uqBQsCGbzZFwtOgDoFl
2ANgP6JM6OFsm6s1nXvPyju+8kHvg0xv/NtGttWXUerZFM3FNsd2VyB5TXNtvt+G3P7cT5W8FTNZ
gUFnTeLz3KvK3e3BpaBA3ouCWmjXAa7Py+9qsMXzWgiD6GFLpvcIuMhD0XJbOnCMZptH3HliC9p2
c6zIoDPzMJOM0YX6AgMSyoN0z0sH/juyegt5sRoTJ7KtqZ8vE03VSySKvHpKzbn3jlS3rCfdGMcU
T3NZPAjY8p85qlFLTxLLeyOrtnzOVzU+WlAHt5PAq4sU2OXt3r0u47MA3/bnBFQzpQOgHFyStwN4
f4SUeqaWfG8Xe30eUUmUj465VS/M3L53JaBdwB3vuvbL6CRldoIe26M8nFd4lry+H7wKsOGhFyxW
hOXm0+Mg6M3FHFRprPSrSrVLrV8TUoO3TEdIPZsV6MlJQaJz9HZdAxA301WO2PyKRJnsWusT8SZ1
7CpBOlfrV2TRaYOGmcLzhW9DxghNq3Gw8fiZ/wkQNkiZoZqHy4xFuzrbdCvD0i90FP6NadyMFbrp
YLRNqZ8MCK7MHGZS3kqFWCxCT4QqDCg5ROWMOmWBhIi5NCqMFdQf4Er2Q6W24liAoinppOSu/8YH
JCZ3XsrskHmj3sbuYGYfZm8bjGOCcmcoQBlUZpqd05kXbtUG2pplUoBwUTA5yJ9WGNQjCHzTekq9
TbuRDqLsUNpW+mWz1lpGmzUbN3oy6Dq8zaE9ycRGsaNlzfzF2iyTZBjmypa2gb/3NsWweHGSatYc
5t5AjoXbWcmEg115nx1Yzh8rp/OHKz9tt7is84rGbl9nL1jCLPK4HWtZwMpa4h7gFNXoLcVXcxxH
ky4lk0PqXOCxMD7lJhiWQCNvWgWrvrp3i67TkV1Ewu/Tmj7DUpW4hCt3S6tFndDa23S1/DzMF3sU
RxKy5/Sk9Ml/IeksRTSRSxx5K/yMoOiH5ZqpWRC4SeE3uakavY5qiNM+NHSDFDFpN9YtovGVNGV8
HXOQooKDiN6JzcG1sSkvSnTbq/GJjn1y6C0tLwJ8B5MOqMCr1FXCN/fVHtz5lWKmRcZ1kbiPvrcV
U1ANRYUlvu/rN/aESGvr2ZcM8MkSU6Dbs/m2LlWNPpA9nxYiVhTknLuLjWRf85h5E+UbXeRgWL1x
pPJvtWIkbCbJshsHttBtlunuem4kb69Bgn3FdkBfHoZm8NNgmQrq7N6EkpF0Erl+YvPndQFJ9EYR
JWIesNDreTkhVF9WQSbpJO/TtTJeS4K5mbS2tbSgRKKrr0B4hr6lZtrbmYigSfnfC+lob8qgySm2
FTStpQG2D3XWUOg2TdocjHwW08E0V/1kF8M8xnBLkbhguTAOLs3q/qEk+XsOu86wt3vej6wLlzFN
yEzlPayCMtW81xmFSnUGKttUlxVxIlPg5WotLvH7DNp9URFZD1+0KsqL0hbWtcKjrVOd7ZUdajqV
s8BAbjBc28TNQBnt67KOe3LFzYgQ5GY8GtqqvKNrNHl3XryiZJ8giiE9aImwdzDOYCF9UutIdrla
PlSDVjzCh/aXeKC3QN621Cw7cPG3fhAtQDdwyvYEuV0v8Wn0o5+W8WIXJaEdk18+o4vCw5D4rfho
1276ZLdLbZwNd8nO7eLqW2SXHfHvpb+yzWao3A1uyRbLTLzi5OvmXJy9Sc3XDdUyGlc4XStyq03V
RDMYpzGYFrdSsXSkuwvRep8kjHxbTk3puXVk+gvjerU196pchF7HsApq96pqIQUF7KsU25dM82Ff
ztJ/0Gt39g7tOiVfp2lM3cO2VGkFt9k2mpOhbJTMTetl3ye3SLg2NivXYGrFjZ0Y2/7hKBuibPaM
L6yey0deJpuwFETi9y0wbKojXX3X6VmWXHRGMryKzm9uUWeXSVyLuT+281QiZCCQgG11p09LmGqj
E6fdAKWu96rsxrLUOIV2J9b6atiUlsYYgPQh7saFEBCnLWRkzWwKArHaxnao5OrKw+DUJTmaKNNs
3jBVFqEFw0VF+CMLFXdJs4QDdTjHDkpSRmDQz9n2EaF8f6Nz3FlidiiU9DGgtQQqIQej4zBnZRd7
okpIXNKnvg8Svcd8hrrBWiH8rfyW/51uQwkJBJFPa7PFCtgq4ogGFYB7h82J8Zty5z+0ACltkJ6y
mwpQu7w3MJZV5a+TMbMmrHaHGnn8qjKL096aoZ/y9ISn4dlUn2fxWQ5qOGdikueqW5JvjrNk/766
g38WYgfNyF0e+q5qtSL4aoZ6SGl2Gtmx00r5zS2bhJRcK82C35ysOTf/dK7eY7npisDYea/6sM2E
PbY5cuN9C8918mU0y0J+bzTDDgxRG785yf+Dmg1g9y4VQz+1y3XfFcjMHn1DZ1FOssCYBmKcmjHY
tM0fAcUvX5Osnp8cu2Ei1Ov+Q6l53W2/+lasbGMKegIucfAmftcHlQb8uMRM/DvM1D+VXhz07JR1
Uangsvyx0oBcU7SOhAywgotGV5VVW+AvBYCYydPuxg49hmra9TcjcP9O330P1BmQd+24M4qv7yp6
bsoayXvFp5qtutQWHU9kORbgUAAmHqQLuSX3TLWFfbv8zqr+82cz+HfNKmEJsPDe12KN1E9Kr+Gz
h61Yz205eyc51fJVGs0be+PkbueoBlLT/rXVApc4lVKTdhm9bpqEPz7qJddAkZOfx++e1ZlDUH02
RdLHG8XPLIAN+UKP/HeJlPv39+OTRgaLMIc+LSJVArZ+/FANfEm1bbuMk2DdU5YTTKVlnPA2WsZP
/KD6Tf30H0Y8EwvoOHrTKCiou7z7QJGrpe9QSEqtbQ/tSLBrahHVtC3sOVnZnETHTWixXpIuS9Wy
1AhpDlB4Zg++6JvDhmD3rC8KyZKV+1k4GxZ74387DeCZoPpKSZ6yNVyEH69xLiaPlNElZSvSOcFc
UihHbpMV5kH0+tdff9b+rb77Ahhk+0Df5YXifZdh1kRVL42LqWpq2ysw/YN2KizNJ1Mvc7HOjr6V
Pqtt0dKjmZGIEYAQarz41xfxs+GGqg5eELqZOJ85VLzrdSC5s510l5rkfmqPV41GDgl7tM242ePZ
gAqPnnvwSgf9UcO6A+7HNNhfYbTwvmqa8H+H8vrHC9q1UILMJ5TNf6Zq/80ykZue1v3pX0Bn2Zy7
rfTu66ylul1n3RHfjBcI1esPvUqm01AU0+tEDTBWnUyiXz+an18Qb498pvYMNgpFzLvWTK2h6HQm
xkJHMziyKS2EuVHacZ5L7SQR+/5m7P08/aBtpcOAXwSdK73UH8feqE2iZ+jRKm9m73mlMUViwyjL
YPT3o0C6sqsuSqjiOwntd8jw/Zf/OBi5Q6YeehxMgrTYfvxw5hhimf0NcW3fVtE4QRqeOd39ZrT9
wyNlrPGKYYmBR/uTzs5xik3fNYcZR8WnEi313UBkxgHurbzwKmf9nf/m514Fa8iebUjzi2LO+/5B
SXkC2RKLmIJ1e2vXwouaonFDa0Ry9uvh8g8f5dJdw9a5u9fE+xxFok8HfYQ3hwZIbdE2yj2yi8Lg
1ifL76bSn6cOPoHBwr6WljQ39uO3lbq4zKYMv/GyZPWlo5ruGRtP1dFFbABdTulCzoc2y6va18Rp
3ozvxpS3ERJLEXYjlWPltu3ZGpBY9krbYio1ycFR2L85sbrzGcjr72Be//h4iIxB+ovilMbqj5c8
+Qsi0JS3iZpV8Y2MxfkgV2XfY6HeLn79TfzcvaENzXcNL5bJzf0p+WLCHVdCrchC2tKivh1UKT0s
+f3ytSAjDVqtM1WvxBgVw7lYLDADmNaz6a0ny32Mh23o69CrUYJFJm0L477L/NQ//foa/5zGfnjh
UEnAh4FHwJYTs9a7Nd8chUwqsWXhRiNwfU7zBY88SHVobxUV6yVKtWmtjo7eZPNxXAx//YB+SKIV
Lt0kWlxbLLvgYI9i65X7SqV+uHWKnjbcMq9pG9agBJPAwHzUBYsiw+xc2+ZwrepcllB80yWWqciW
C00lglaDhtj6RtKLMH7zWvy5jL27UYxAe2+b+4WK8m5mSeCKlZSy2FWxbTvOWq8tUSW88hMVBrON
Nk/B3KRK6JZRuVpVd2DN3MMssC5eY+JBA97nLclhJK65j1K5hfmpoq3waObF+oUoM0qEhW9tLSwb
vuiA3ZX6VNQtNy8I26riYskzSf8wzx5//RX+NGVSpcQbCxwFBwRcoXfrA/DUqmQ/mYVEknf0nGw3
7IZ1/o0E8udtE9oAzj+mzbaYXeJ7XAhPysv1ZEQAqpLuqqiVvxxls8osqmprOOabp20f1iFpKGgT
7HkavIL4+Vx1bTQRRI0mkSwcLUqXEcc19YzEiCdvKbbfyJZ+fhoY3BDGgvEB7GG/V+bMrc+2Dt0R
jqNO0NMpp1Pd5E78b585rzWTHgh49iysu+9mkbKbLaUjYdJyzz1pCCBFOLi997uggZ8mWLT5BqhI
fM8cgnnyP36Oxp8bElZUOFCoiy2H/kdCPSRe67Fpj0W6wBbce0KQiyx5Huy8tA+/vtOfdgNcAc8T
6zVKJ4jX70bXLJrJ7DeuwDJa7SAtmKkurrIrg3QhmhuZWcZc2hyabWL+5qP3h/jjG2shctuTpeh1
7F33H28eEuagCMjLw0lS722QBV/vfM6Hrm/1+4WUifDXt/oPQ2c/Zbq7awqKwfvIpIS3HO0sJZWx
K8XFUllfV7z00a8/5E/Z3I93tZuzOensPsx9x/3jXSWcdMdqnYowd2r7uaQYXR4y36JmP7BHyOJC
lmlJGzLDZJML1ZBsuN6Oa4dndqaChNqiNafbNpfqiwZEfwyslX6wq6xWnaamqYA5OsQOapliHmgl
VXRpzNsDYjXjpnLd0T0Yc+6SN7i1pgwmrvTT0um+FquynKxo450i3k3XgBf2QtYcfWy3Vbft2oFR
gGsj6Oo3mvZIdlORfPMqs59OmGWc9FDPi+nHtF+TOiCKxKqiUkMGEI0WjPCY8nJtRX5JCPuBZZ3I
GSRWzrOR4KGOBuqn95w55vappbyzXi5GuXVAd5R3GuVS6UHTjTDdaVvLlw29lR5lYHyWqMiyduJR
qtY4jiUZzvg9zfa2JjLBCEvWK4P1ZXHuU5RUOBeWKnkqgNa+yc7pUAaIYpavHf3lC9vtxjzgkAf/
7s9v/F8BTf6fmJIf0Ca/xJ78DwSa7NWp/xAkfuKZxNX/enyrprev7fB3psn+j/5Cmmie+8e+dxTo
0NHwgDFlBviLaQKI+Q+mnJ1B6/M/nyPYf6AmugUJhRcHkS0/8dBh/gdqopt/sKdDGovVB88UzoF3
fIu/QDP/zDT5K5/ov1/VffEgfmTPnQWSxXHo/QTkWttCdJ6DPGVKnhRGlcdy0do3A9LPqYNwdCFx
FF1a9UAzC5sCQm6/q6meAO02kap4+tWg18PdmLL6OcAGjWAkMwg1h6FNXdBY9vra6nK9dJyuzqLG
SZfb1EM7FgppywvdH5eoyfXmg25X+afEMZsHSddxb0gyAdpDikzC18vLDjD/yQX9cJHbxkKsA9qJ
0B36FuOM634eOLdFhp1vKmrWyWGTM1RDrPIR/k+eCvM5yzXTDWy7XF+aQnZrVGaOuM4SSRYcfUs6
FMM63td6bX/tMOXwEhPRQkwb1kpxUEOOF6qEvj+idJdIAvStak9mZRDKQyygJPfOprN0Khadd76v
DacLYOH1r0PrbleLoZeHHlnnp3xEbhuOWlXOIU2Stthrv/5zN6fWW1nb6zmpahGxnZ4/GaAcoYdL
kw4+c0qBHhT+hdd9xYtLA46aNUoCqpo2zly9ruMxS8fbyjAHbn0xr5EvZER6lqU4zx1ylnk8N6Xv
RJvjkRZkj0+pAd0iIDzNjEh8RgjRLwbpKwLF1bVeacVNQ+3fMqria+tkSxEUA+fJgBrEBAGvJkwu
tLVKfEhV5iSR26n2rV2kIKd48rPT2Czdi1jHl6XsO8pKjXYCPtYFY8epB13BECWF8Vpbo5lGY4qe
vLC1m8Rm0qLfNqXfE3SIRzqu9GYK/QMJQTdSjOKa1AwzGgcfV/uQfSqzeQtHW8vdoBhTeelqfYbo
ukL30s9GBEwqP5q0i9xZNgeYWeN1PmrXq6NuUkl91SXByQlrb6HN6rjliWqatga1Vq33SS+ca0Io
3SD1cvm0uXX5xSYKgNxWNBBHu0OawADyvGeUVmZEO1snSHd92rI2PaBd6E4jLewNhxt8woD+O04a
Zvg4HUZqjEVm24ehKh4nNy8RgNg0E/lj3yPwpzab787u4NcWY6JnqWnfbF2KYJHqbWiKgnrMiNx+
vacfhJyi1HN0rJO6ImYgaAutCIxMfYIt1wUJdx01uvm5d4Y6tODxp9T6tIMr6cD3FcKMxPYoglVq
vaDVnwZ61slD48shmgkAXEb/XiYlf7/Qm6ey979JICeh1xp1rNrhrrPHEq8HaooWqVKg6Vq6xYPb
bg/bqECi1JoLOU5wKIw7S19Oc5nmn1pfiJcBscYhNebZCK21a46lw8nYqoz7VpTAv7yixYap57Gx
iPmWyIr6UNXOx3WDajq2i/mZRCU6P5MuzZdhnWwGUDIgYFg96M59U0DZaKjnICbS7wYMsFFVahZj
dTWj1W59WteeHY2ENYZ6jwgK6dIUsq03zungZXGZ0BQuuj9pgIb/gLxp16y1+J7pYeODH/xgtVJ5
aBMdVPZcOloSZI30Pxr0Ba/oHKxMQGKb4iWpPDMyidF8svxas6Otx7B+I2ZPHqzV3o6ameMaV6v7
YEFeizzE4+PdYmf92UcJ9LymZvK4rIhQ7wDzjHGvW3mItO1zaUHsncVanv15Xu6qqnAeCRW10XnN
1nJX5hkKxFSnl7tJ2T6m5Ds/jZO7naxy9I/eMMqotNzy7IlORgWzxgGuRB7W66I9zNNYlkD16w1c
h1U4wboRMNusjX+ctmK5hSWhX7VL1a1hv+cR8ePmaM+LRLzh2JKKyJKcod8ud2tRoD8ohnb6Zqv9
DVtk90YviTXDX5rkO4qSrrxLUq9/HuoFkV3hdM5j06NDQ244er8j7r+T+u7LHJ42jhfs74WNn4QF
+u9wGGdwaa9AKjgowhSPfp+dwdJdI8x48zgbo2tJnhy/vUNntQQweo80rK0Lu1gC8EOxcspjSube
ySGm52/bhbu/Ftq/Q5h+7Pz83+uicgJfFMs7Jfsfr8vSaMuMYBgObtXtYeTNR1jvyEpsHdmLS3l6
nH5TDXl3yP3rI+n5YOCh8Atr9N1px2iafAf72Ycp88EiIu7vHRWLsTzXuXF2qFIHZVOeXMZrjFBV
Bh2F0EM5PDVt/1xi+Ywcb5N3v34O70oXf13V7oSlDE39kPbtjw/CLKi9IcfmC9IyM1y05NmuMONQ
iQi6vDeJnt2e9G1lAmy+mLyXcEVaGaWZ9lTmzg3dYMLQ20JR0EUm4bd+ZNk0eMXoPUHgRZon1fca
/VUgZXHe36M/L/9f7X+f2pr/3jP6ftj8/v9tkY/f2p2WJ9//qv+Bu2OqaX/7nn/aHp9Uk74N69+3
xn/+i7/2xobxB+V3AqYwwnp0If6G+3P+AJrBn1OjpzPk7eD//8L9eX/QSaMYBIbF4wd7A++/cH/2
Hy59Pdp6vOoGZQP932yN6bruY+6/98YE01Ha3DMYdqgUKL73xL8WeYJqfJ98YU/7RGVZ76vHLNnG
E9pB+2Qae3jdWIuDJ5HoGcnNZGfi5NbAOAs3Mw/QiO2wRH8RFWX9IUF2dgDETV/ZLXDnzbMIkqY1
oT8jP0R2YF53pjGeOtt5M728uHMLtzs7G1zLsW29wK6cV7Kmv07usVbJ2yAN8gE7j0BOsBV3dAF7
VCeJGRpDk10a+b7w5pL9Qeot/plicXq3pC3qjtE2jluRXIxYbAO8fne25n8q1gadY7dhwFmuNMJH
As0YtWPmwPNKlK4dJk0zrxdnR6hq/YCGstnaKPGAV1dVUh8zIcuHxUkplCq/8J7YvfdMKZQ/e/oA
H5fJS06mTSBeZMocfcuAQc6IsMqJp04zasgYrfbUeZgdwmXoGwox6fRcSqrF1a4IpGFmmydPDYQX
e25aBUuvxHbRub72pPgb++PsxhkNT0Ykt2BCjZtlSyBwYWS6zDWyjXtanlmoCw7AaNnSaCU+qo5S
xHbLLqhrX+DMHhu31eKMMsCnDbXhAV94KoOcRqEMnMktH610ssCMtpuSsfLQBK2iSP1Y40ZBqye5
doWfTgbJVNUrmW15HicjX52VO6hG3YEqZqg4OuRB5+nE3CrXeJ4ggEDZWOuLZsjXk0iY3lbzW1tt
12O+OXHVWut3pCKIXTKNuCsUzP31vG2XenevpyewRzU0NbsI236H15VjgxJNgTR3M7W+rHomLxcK
vm+aEpfs4IKtW0Zg1tI8bj2adG+1HilhNxdysr/0PVFdmva6ILE03ORzW6a35bAdm0WcOBo9DL7L
DVQj3yodsjvFyfKbzBwrGNpt2CtzhIWmmRUBb1iQVugRiPsudvrp0ii86qj02r+jThJ5yHIXe4jX
5ORTprliDaqPnq71UWMPn6EZnLbGFG+Lr7HpoY2QooYwMHLnk2guKCb6SOoQaAJPN9aPq6H4daZg
r0rEY3WFi2eIRdnfy75Cnzt33tPay/p+WXExNhNiXJ1UjhOo4unGJzI4oFBm0h13sWg52XrJ2kdu
SHrEuGVcoDVM48LIRVwV1fIBBScZAvaYX6mOrt3Qi+TCkVV6YbDde5m01ryepxY9eKG6KRRj94Eg
oVcXWC/nA2pA4VikSaAmx2WXCDSvJ6q5sIqXbq5bsIK9fvQL04tqSCwh1J8PE/2RGzR6KTF8yOLK
XdvVjuR6L6adX7n99IUsS06c68B1JcWahWoVTBVSTF7YWji0aGkEY06knl8JXBStLkjYa53rJJfp
Q21r85UtaVuBimmuysx3XnHSP6LNdknCKB7zrDlrnSkCGMZ+aPpkMLEhyR7mio01junmgkLabcv+
sM2463Jcg6Q0aHtBJ83yyFxc55LI3v6atEve4cd2qP0YnbUMhwT9skW03lYYgaHhjeZ4LQ62l7a3
HL+ulJidI3385cLcXPchZ3cX7NP0uWPuZwxaaWyXtXvdj8CFc4d5NtVQ7ZbxPHchyoITEOprX8+P
vdccwdAzQzjThdeY18nI+ybnL4blm9jzIPiggg5qlW4JTu0patzsyu7uM81SAaeheFN+GZOG4YYL
rfmrZLAjlJLfeo8+PrdznlbOV34zpxGynQ48M1pGIZ2Huqvze7/ZbIjLJcpI8mgOi2MCPF5wyFdd
Od/ZdV6cAFt2T7YY4rxZorykCp0N2DhU/XG1SCkYkCmWtn1upireGv111QX4cs+9pMVghaLNhwC4
gH+BEFXQrXbyJ6JFqyRoGjFe9HaNWhI7bFN4sTET/iQQdXGA96yVk7r7YWkafr2XazECIb4D8tfC
VsmM599cEyOfh2VZJSfL3pzQXL9CRp2PQnX1kZduOeXm9jxNymB14Bw2r716tv06Iult4oQ2y5lB
7E93xYCkNlUprKSxi4tpzONxs8OB48Q5S5DeuVWNsaKrA0xMNytHF+oC2p2OEvYu6WHFd0R41hBf
vSS7LPWWCxNl5Mr8Tku619lccvSE2Ro7Rp+/2BSimHBrbpLZh1JFFxpuzdlXMXhMOU63jiaRea99
RCMrRrdp3iCMMKHbmts1gvHl45T246nCBO7NRXm0swKxrhIqoiCkzshDYp3wxVJdrZ50gqLpiyHI
vE4/JqtvBFlPzk/HEgyM/LRrS0hz7V4muRqBNnaPtRy8c0PNHRcC62Y6LMnFPOTy2Ko6YQ4f5qgq
mvtGNjFlu/Gcms2xbmV1Io1MnEegWE+jfgPRfo7UNiGVqDb0ulYh4hbs0JUsXjcP59IqEpdDVTs+
mCMZxgl69mgYtedMllnEINRPbi/8O1USHQc7mkguy7NOFVNI2KaGf8A+BOiYW3COEHKSPtQGVNm2
lhb8a6S9pldTRVfXAFGbWxjkH8yCYovDOdWSHt6Svg7a7NZP66+D4UYkkrBuZMmXimeB+H18xcXA
3y2WGX4HiFtny5OXXpvmh9Rj4UsKYRPTturHzc+WK3INUe1NTv+JhJ4pwXU6JLHLRiyPC6Yb2pr5
qd5SM8zmjnZNy2haUnVgWn+e+/GwjvpxzbXLrSuulvIlrVkwixd/rG4cu0LpJ+FitUe7oLw1ZOYD
XWAAX89Luz42hX2flp/9Gl24XxFxBO990CK9vPYT8knNi7JVL4ZicZ1kNI3traXMU19PGNFhKGc9
cnz48cyL5viAoVqc+wZdiY6wLSdZ1SnSZ0qlE8J956GfsvGUzUh8vMG8a+ndk0Yaa5Mp4nGaZJx3
R3P2D61Tna38Ze05Jwl/OFLWeiuX6lZII6o645HuwksnsrNtqRs5WrdD29+NDJhtznE/DH4bSdz0
MVgK6oRzOweoNC80tq1hA40oSiZqOZD30huo6qetQ9COTC4U3o77r5tPXolBMMu9T1o503SQDBdv
ZHmYWs8Let61Bds+tjdWsjaYSpnEiZnaF0XvGFSAqPU04nXrOyTqpFiEyZLc9a6Wnyyn0SOlUTHr
F+sRJ7MZlmJVsWvm/UM38Lucvku/UH75lGUTpHyjYsUeSvvSVi2neUVwhNusoZMNCfG92XW9at8y
370G/MHgwoho9sPXNfOvSXFHWJlF/pgdypEtWG9asZkPMjT3y3L74YUNG79DhGnXR/lO+9OWbH2p
dCpsREXULwy0GiVo90wR90Z5zpdGiceaY8wNIrNv7M66cwso4MUczPtajFwVNfE5ywJHe7Rq/d6b
JEPJmJJbXc4PfaY/oBg4DkwGsl33h2gelL00x5UPOgmRtm8AZotHsDbLRV58I9ozNGrvkKxjc71R
3KKU6IRUpddPwsrqa28qDUAWnX9bVxRz6q3uH3in7ry6+oojLm4tcC2tVouLCUdNTE0CefxkmFY0
ICS8MhM5U+O27LgX6WUrZbkFmOoeR83LBFiFdf2Ad8X9DNrIC7N2Lq8SiCPRrjbBYugShdB7Y5RN
DZN526tIp19Gc82ssMENTeCXOUgMx7kV67bG+EDZYqTZBaSM7oqQUuOGk5KKx7Z8VUnyQIc+f02G
7MplpR+7yY+zjl24k1X9Za1LYm29ckAczjXqLeKAdlbWG/Y941TPCJ8Ih9AuWg/jTqBDWAyKHWbh
FnN/mXJu0AyLdR8wXX1p+NV0mZN7FetuS57kYKtzO3fD45Jt8nZKcidAlFA/aSsOPcftSW9Lax4H
gkL/gtWyvxTYOA455SeQ65ofY23KFbEm/ievy9PDmBJrIJnTj9tsteFUFzJknpwwNrVthGJDnYnK
qYLeMt6AO/pfV96PCV9F8dBUvYiLnsr84o4imEX2mnmlCYQ01S/QnDbnulU4rlJXDRfsrfUPVpZi
/MBIxyD1hy9GMvWHkgZMAyy1CppS9z8MinV48jUntMTonqEhZlHr1WvseVRY3HpaQ8VVfcQzATx3
7m33/3B3ZtuNI9mS/SLUwjy8kuBMaqDG0AuWFKEAHLM7Zv/63sxb3bcyq7tz1WN3rXpMhSSKhPux
Y7btHhwTlL7JCvZF0Ln7wZ+q1dhaibEPbStZT/3yNi2zFadkjkpe1XK4z6OWXFMx/8h0RQeVJHQM
dUEu8gJPK7lXBSEOVQbLbuFJuelbQ1+AikSxpVu5W1jMfLAqtbeD309H6xaLWYcuT+JS2tDpFGo8
6e+1PfpT3LOB3Q51J49dFBnHaGQqhmz3EliF+TaNVP153YCYxHX7FQQP3h+NrsvTvdpZITYOciEI
RxnZW5NsjabDQpqnRA5dbNU1EZIg6S4lEPp4hkxwLyMbXEWQq9+j009rH0l3RUCXmbbbkAnLY+X0
O1Za1zl6K+vMYCNWEXFumk8rq5JNEUiDYz2x9/aNOa5r+TOqO3eHkyhCtl+SadUCctgF5uyc88VL
1n5nuQ8kVn/QYeq9NKOl1tSWlqueD93bYt9SiDgmzwmZpF2StYqyIMO7FJl8zpV3yyO73gErYsVb
t/rRV7zZWBHFC8VrR78cypXdca+ndTQ82bePJ1zK18Jqi8fBMWe8uIUVY55/cFIc+sR+4smp6nMT
ePOFUX1+kKMVbfqhfh+9LtmNxAXO7Vj0MXU2mmdTOp0CvE/nfErycVMVXgJyWufEcBZ9VxKa5NDl
4t8ZRKE5TnQWzetwtN27yVLJezg0cj8SD96IMfG2UcP5Y05BsA+YEtdBkFHM6dPuCtDjaFj8LslI
s82Iy/SQjIX/6KTRspfBWO2ahatvXIN2eLdltDzSJmBfubV5Xw6i+N1sDmLgRuhM95IHPI+lzGXV
RmzYqUYWJLDHJPaqx8r/mcl9KtoHCMA/UyxglTzY8po1/Tr0905ffy0c8MdKs8SJmrbaR0EntxF+
Eu6gU26cI+kZj6XdeKsUM8IrARQRGzKtf/L2hAQa4kyuiIKdjUHErpHra04Z0DsvfH6anaD4dhN3
hpIJwTAsovIZOB1P2ZxsojT1sw1PEWRcMr9mlRW9s/ZjiJls+WMeRX1YEif/UC5BKh0lFs+gEd4q
EN2q2S+DFRcN3aYjy6FfDY2sgt2aa3Y8oyxdrNWwDObGyHBOr5LQoYmd9SEJeD/tT33mpPbGDw3T
2vW0goKMm13jOnPDZcgjf//uuqlRMAyUw490lngcMnNurrVfNw8Fv+OubLhDruEFF+fFcSei2LW0
7kEdmAfhVMSnllBWGZN6Zl3suXXefJFXd3Npz1wlLDwVq7J0M7rkp2R6GuZ60rHDtyTmL/07U1jl
q9Fa7qGyDH2tuo4x1UJvPygnRCieM5Y02YRBdjXJJnhwdeF9J0OGdY77MSdayJ526gofJ4mXB6fA
9cSuYT/LvklmYcxUan/BfqcLaU6MbSFT5mlptxtP0lO/WDpgcmiYn3KSlFPQ9McsNSikM4OlK04+
5ApjzTwffaWRfqgoPnppCgaNqpbdyWbtfoI9zLhQyihAMfOkv7aCkLinXBixLdgOOzsJP6k7OoxD
1KzNoTF59Ncs/VAFjtlgjmunbNpL2ubzARLocc6ZnnLjVGfOs1LW2pX2sgL5vO2ZTYa0Sx7pnWj3
7g0pI+umW1OLyBivZyhZSsVLqHfKvbQVGCZBu52d2I/8Fgfb699dPyBk7W7yIcxiOL6HUJHZBarg
j+9yGtd5YO2qaFoPCS0CIlz1013KPfa6hEEXeyyCvZzObOFBPOSMp4k2X3ui5LyZRG3HRJerjcJW
ZM6vRek/AnSP7WraAh14ds1qI2TCboxlY/lddJxuozutfOFfPd01z4yJ460361ac0nDw+dN6DD24
DIMj0ElGqU9+5vvHaCj8tcjzbWimP6c0+3asBTauKPbe4uEBs26lXDZRdOGWr0gZ8ChQGVd5Ah47
CpedNwuWYmF0qs2QwTHzTqHj/Qy72wVvFFgg4B5znTcxzDKHupwJj4AraGeqze/F5iYeQBS+chxv
gnaZ1xY0jX1AMgdrNeKHjXyZueQynfK+uj3wPCKVhMzzhTIai/opn0sfRo9Ppy1ikdtw5zmVIlLs
IeSMWZVUMdmSRVMSDwVTd+pdPexLOXpKNVG7JbpfrDLvdWhdImZ6UU8sZwvnZIn83saC9KSYCbe8
ST/BG7I54j3ZAFbgWy53TbowrIQp/ZYL74wa+5fz3Q2Phr1s6d3CroALlo/TvCnpgieE9uR6zYaK
X04g7zRH6UcQ7iX4NC3x4AfRs2a7OozhyZpIZ+OWBeS8UkF70uGYx3AqXpLWu0rDSldKCe4gxr1j
O7uhmT/NrLikOb91b8/MBv7GXeYPn0pTLhLbuQw47au7PDnTPz+vOpEcp1JdubreFS6qMZh1vBNJ
+EMKb4r1cnuup1c63UnIiwgYVmIflqVh5R4msZiAYdiuJrRq7Oocv1lB3GdFX7G1apR0D5z8rzlY
1QQpMh5n8GNme511nJb2wUIIYGiMG9NrVkx87JhZeay8WaN5uw7vSIqfx+CIdkObG0vM1ajonzLY
z/Vpf2RlyZmGLYfrE0VXBrY+dtpL2OynoD77ZrVfnAekSOaAad62DSdKAslhmWpICbw0iGL9sSwY
eEmfYcwI/HU51fNeLS1RJRNJC/PzGjXwYQrLbVf0fN6w3vZjhEcY4Q3l7DCmeGOM6QoLZedLzK/+
5zSFTH4q4UCPfgWkm5yc3F1ZfLcqQcF3dX8xa9t8VN0yxkHW8niVYwFWlspDEvZu3Li22LcJ+QuQ
tu2KweiztNmsu7dyzMa4+BUPvRJXSjiOMXyXBGMyi8FjJmVMcu+HUq9WCKkqiu6xuK6liLaBJOQ+
DsVW3wwzcuW4T4k4RyKMmxGQ+uQmMUjVaLLiSb611jdG4E9u69Oqs6TaGF34UNROcki9GQq/5EMv
B32aMRMGiflQ9fKSe2iwPOi/anO+ZyQ5VNP01s3qbC5vkd1da0nIBMmJsEfHtQAa2Vsu8l3G3OK3
/FFanNNloo5i6Dl0Z+PFsC/CaFlyEHc1hxMY+FVYkXYAfWqbVCpU56WoD5hz97T2pifFfzf7OIHT
ZduMO0OdXSQrrkDuMaTQMSlfkCBWRfIip7vR53kS6CfLHhD9+61gwY9E2va4QhZusugtsxmskyq8
sF1ZZcMpl288iFbcOHDosOEg7hyoq+A+OrtTvPgQf7Tz4HsvsE3Wlv3DW76K7oXNC3MfkyGnQQfI
o9HzSVFFGLTbLnzvTAMbqrW2kD7M21Whr+96A/kNa3lR80RjtHybIRRjOylP2hwCVsHR/Ny5mDmG
tCk2NoubdWmHz6yycVzO9tUNhuUicacRWSOgrvtvdw6OFc0Yrj3cl0x72wicz9FtWTtwe4mNLLRO
TTI9t213Jyn+U1Lc3s81f6wsqpgfe7jMGFvOLqSIW59HnA/BPjOZSPF1rswlfMy16298KMotvwOj
3uKnJ9saPgADEec01BBcnArayeTSQ9R7yxllyy0fnbL/5gBCCAm4x7jZcCZfA12kuD3H+yW8T/J+
3hHzJgdaoIHw4GW58Z6kKc46QPSPk/kSGPUd3VurEk7Kussc/17oiHYGYN4QAZ7cAqHYZ8KRkoNj
1lask/S9793lHEw4ALye1R1c1nZZYUUMth3pONt+0Ipz1t4Volj23TRHW8zT08aag+dMc9BEzsnM
zfu2fZ1wbGGgfS7wSnVjH9s9fVm1aR2n3MVzxbKt1n/op/aSHsWUTnuvDJMtqni+r3VKOVnW+Xeu
OfsHYDcXYXroum2cmdm1RdNFcUnHVVRHjxWgIyYZb+ZruYgZiO+mQ4Q8qZCXIkLUDQPSyixYeXTw
gpCT8/KSJqfc9oZ9OS4pU0gioSI06tGKgvdcpOLQdfSZWUpAgyGUcxQBXElehTU+2eASyepQiQZw
w1Y6NCMSMflq+LKVZ5fmztSljD17utYqqDeKnOp1TjJz1wbZyQ0LYoWhGadetxnTmqmurfO4adzD
6JaHURJid7Nk3brdK7L2c99jdGtuIXaDK+GK7UK5nqNx3sqQ2xI8BpObRjj0dym36OfFp7WSUDwX
06C6znn0WU3uzrJHiEih2AGKfltK4w6h4aXwij2J/r3Vho+aYtO4Nwf0rGhE+/eOOgsfHe55Q8cm
txxgWPWOYILtXypJSR6m6bWjexdpmPLiCnbixep6e+O507gBLfM740690nmo9ropvrIl4crocXiN
BRctTO2f0GEDLR8DHPsIEnzCzOVCJ81LyOhoIM7vhMM1KgXMumXSh9UkvUNF+gbIi5utVSufEjo2
BNsKXR47uot3UZf9LEMWfdmN38ixmJpPEIYPtWZJ39DTuTYX3oBUUlLUxhs+aWIzLc5G4Cw8dSY2
DJVRZ0d/zI8IcMl2asZlN0poO9CSy3XqOrtG63XmK/6bhZiLP2A4baSx1qXG7FiFGP0m/240QXv2
0FTWt5EFGhGQqhry2sgmFvbKbSEnHzl2xSrDTLSmasLfyXr6bmGlrwYfU2oCx3qrsZKuVWEBDF08
dVeUzr3Ip/7Aj5atVB9Wh1611TGVDo+gdh5i7GjDyumcACdS/5Fkut0iZ9jxpJIsNrpqOxvWE5/H
ByUQclC5Mq5aFOxK3bP51ehkiVnM76C8YElMy8TopuRpKs38l69cKh9kpo6aMliQJHjg2ITbWwHf
FuCFSRhTDwI4QzYd5Ix31/BDqlTrqqAxXt3uerggsZAO61uyPnbmuYM9gRfCFEizA6baDW7eX+DL
34yKCx550p014kiwnQnrsKKoqw/b95SF0oPN/BGHSFXXcHbrDaJSvrZlacRTOBgXR7tsM5rRhCF3
o5RG+dMyqOclSH6Ug2lsXaWjM/dEIIY9i3EBeGIddbfMDrbOhokYOo46GRAND/iG8hc6D8JzN7Te
QQ2o3aQn0J8X88G+bZp1W9ISYNc7EfXNrz5wh/1sK/NsyzT6WqbOeGuKen4XZq1hlg4LqmjKbqCS
H5ZR+8w++q71s/sls68GfDgkW36AkLaBp1k6E9Io+wyyWat6loCIrOhX0eIojcZ6E9gKhFFfcRMS
RYSBgftDxeUcjlTOY8QtQcgF9uRfU+HacRW0Lz6IP6BFId4DwD+bbg71Pq2j5bmf4dGG9EO8QHa5
VJYpPlixUCgNEGVlQd2pfF5Dmtl2oxDtIRCJt85VDqUFn0sSCDrvAJ6gSkEkrJwNwZzqkPWLhdQ1
iUOT5RgioTCiiV2apFT30zR8Jl5XbjBG8ETrtN2tp4ybBNHhLo5adYzM85Kanz1yQmZYW4OIVe9g
3VITnx4Sq7O9GgbHge7kPXUm/N+mxHEN3Mr5ryzVf+Tc+n8tk0B6+P/muroTPz/VZzqAyfivztY/
illvX/M/Mwk2RiniBuRaIxP//y3n9s9Mwi2uQCUL4y8+SULqDobEfzqvLO8fOKJuPYBsAwDA3urG
uuaPolXL/AfsEEAOhECJ1xNq/k+cV3+Or2IF9Hyw7T5sOb6/TVbpz1bAoDRvwRoJCKbmXt9Jz3si
ptBvYbYXf4M9+Tf7JdkL4qv4DolIY4r8S1Cp8Z0WhFGktugyB3T9x7wtdlloP7sqOfWB8Tfey3//
drzkFvxmn2gdsezbb/4vefuiNcNlEp4i/+s8u0m4cXADQSFiw0wq/MLVPv2bfNm/v5Z8x1tzmU9V
wC0v/efvOKrOU0R/1TYjKYCKJTfzKDd0tv4dqda+0VD/2yx3+6thmCM1SVKQ4Kn/VwOn1zYqh0av
toQ1u72DvL8RFot81gQphA8rK05e0PXP3pK327oeD9kyPfEvfUAfe68Wf1eDQLFXAWXlq8VX96ab
4B2yk0PtyeLqDZX8mxTlXwoDb28z3yc/A+mL9xivEO/nf/1r5JSCWGWUltvc6C9+I88g1x5Y6Szn
KgD8xcU4Hj0HkxQdnxsaoqfNv3wq/zfe3383Jd9+AHLpfNjou6ap4M8/APwBsFy08G3hHaPicIMo
Trh27G0097Hgar8iDX2ILICvA1cQMFB2Eh1nWm9NczpxTDM/mfqn3Vh/hyi4/ep/+mP6uL5Deknw
PwZ8rP/yEYRJSkohqKptAoVh2OjER8NLHU59lH5z7TetJqvAOE8IzpvcuGpd528cwSzz/vJD8CAi
RcgzhUIShw/NX16eXAeNKwS+LyrB0t8Gu5APvSweunoVmAfDJoOzypQuHmpkyB9Gop4TjHFxYgA1
W7F+GDdjq3ndyOBd+bL2aHra3CK/uVsnGJ+HZEjWw5iKNU1XHqcSuTzdHKiKKt7pOrFHB1WxSzID
nPvkig0MsHHaEY0J7E2+5KLdNBBYh7PdSMslVQ0k0meCHq+pU1pfYV2SoUlw5f2xEvzBWNm/dfzv
zWgS82vB2dzedVqhDtdOAMx4Xlim5LVA48Kzv2y7NmcqHxRrudTn1LQasz7haa7vAgp6OTabbvwW
2hkyViADFo2gU8VnZ/TJqyrq5cBjqHA2cp7x7xHG3OLcNnamCJr5rRsWK98tibn4R88fo93swmUL
fE7zVUDT0V3YVc1mpMz1G77Y8gwOz/dBa4blOZOIfURH+9/2QsAJMmAIp6/rGxILQPXbAgTTym0x
KKxKbHdgi0c9NrtyaMqzo4L+d0Yf/N43muithjxzG0qN6r0O/OSOSzwjRtB769FCGiOZD7HUAL4Z
162Te+u+CHsWEZRTHLOs79g/us2yr8vEsreYStntehWb83UZkdnC0x5NO/Ay47DrptC1N2GKJc/G
7nuOdFeQ8oAo+IXLxbhPB69dDllbt8smTzGpb8IuMN0NUGaGAXYmWb/ltSQoDx0x74+VNNUhYgfE
L+mFBS6cYeolPa7KswratCLiTaLPvNtKMdiS9inWo2wlk6ksqhAZVSwpEErbTLBKoa3qwW/0ula+
pVau079Qq53Tq+1086ft0tiKaNmO8niTFf3NqPsFDbtLjRwsaE4lHaatx6RwGUaGpTKe0ybEvqvk
LVgnCQCReR0N8eXpkFz77Je+3nJXtJttogLvcTaWJDuE6TDdNZ0of6tgcb/DPpmALUqcMAW3v71m
dXaR7NguvHD5bzWOLDeW8CFZJubiMn3BQc2+sQp+6ah+aiGzvQTMBSejjAZMYiHeRFO1JWEr5d4n
7Vytaih0K6FluZ1Gh+Uz+4DHJRqzAxZ/Rswigo/rZg4WFBzFS+nmpyywEYUHl7WXM6o4c4dmldtw
jTIdNS+dxCeR5PWbMVP6YjtLuS9brHQVwFGYfsGXCWxya8+CpQ5Y77W2sOV2OKIe0wT3NtXpaDdz
JnitF/exGedj6LTBaXKltTeybIhLodQB6dsFDqdAXDrWXWOkzsZAVVqs4WzZTXusomib5tV8yE1w
zRqC7V5b4ZMRFCESN76w0ai2VCIb90AIe4w2abaZu946TEPArNeE7aVke7B1yG4VKzvCXORj/6Oz
4IHV4e8csNEBVmIZe4nhPbNuo59PR+LEQudLpnpCVXX07zm3xEvFc/NdAV+EHd1hyevrxzQr/ZXD
si9dVYouL0uESEa8JnEb9IoixdzfTfmgdt0tR438zEesHgdNDH1RLTtg3xLxVJVvLqCrrZ+Ke5sQ
Zty1DQVplCuFrLQYMbbK7ptYtdZ1QpKBAhxO0bON/BrXU00I8Wak8dK05F1VqTtIjdkVCCMTi/jh
FrbL1aipT75XUERu5tp7u1XL3yX5UJwIk48bkDfyiFlqiOE73nzfTXBwlulMhhJtqCnFHejkx0kQ
v1z5mhskWotSfKJbZM9yGZAtQuc491juTJsxuM/n9m1QTgTAI6Uw2G8pelFpeah6VCUvIkuett2v
3G2DdchEdm8VCua425jGTjbZ8LtPea0JjedGsdKLKlnWcK1YtYxcWHBf5zpLN2Y4ox/OfvRYV9Fy
tPweq3Pk5kc8/s5rxsNil6akuw3V2mern1lty/pn4SHnTVbI8hpV4s7t9DUyUiREY1ipofGHle3M
bI40yfqzrLmppIHjflS6xa/EJhq0zBx9+aqfP8oy1BsYLgQPBC7lc88Ex+EpOFfCtlx2THXeg8TI
u8pz0T9TYqK31pBM92FZ9msZODmZd+o/0fqXw5RFqBy2eZvdk2bcp0SNtv3cNRuQ/Q7A5eyHylJn
V3QDyzxXLd0dR7L7k+Iy4PSFkmezKrtNKFhm+TN2VEkifScESoLryK+x1sex0Z9FG3irOkHubvkV
MMYlXx2Pp01Y1dcIG9vOLJ0Hh97dEr75ZzVM+S69eUNyiADU00J9H4V60Jl/32bTUw1w5SRb+2fK
vj8ebS03GQ6Q2KT6cptaFqS0BUP2SBbNA5BAgFF+LfCE71UyR4fEpP0nGvHeBT+FtSS7uhimjS84
t0t/qqkxrD6qJcse9FLfQKm98W0H+TWt2fJHuifWmJWb1uJsgxQkvrGzWWg7IkN5z6LHQZU0T4hw
HtYlybg4bXp2axGyyspseVCVrj9s82X4A47/hYdt+MzsDMFq8br5ThdttM1m3uur1FbuOwYk/07z
6crWo81HZo9rpUSK72XJrnp8bslirlXYOc9jGZIoCKPhIen9od1khati3OHRPfYavWKHWz6VjRg/
ItSZewpTimENP02Ik6ZL6zzhqPuBqEQAwCI3aa56wzZf+SSIQ5k5CpICPODvwgt5C0UZ22FNHOER
6sK8E22SsjmsoHCv2gG8LC0TbN7WYnRYAlu678N4mUPJXYLlt47ZlwrIQRnIiZgJFdeXXaSgg9C5
7Xsv85oHA7QdjqxKNa+Jb8xmDDnBlns9RxiMFynEcyNyDcm3m5DfutbPX/GxUMuWhar73Q0DWZPJ
mLFlOPihm5XyuvYZpDV3vUyVH42sh9jDb3cSrWGdK0e6d1DGG/cIMzRIjg1SVLfzK+VdQsI7v/wy
LNNNCjvk0Pm9c65UFu7BtffXaKkAFAvO57ecZ8C6c/v6aR6ajVO586nNXFetfLOveWSZyQ88eu6u
qpLp1OXltGeLikq+9O4X8WNumFj964i2+Sn8TV/TvONdrh+nIE32dXoDSLSddHbk5dEn+dxb2zEZ
qadTRQkco6y18LDS6xRId7E85Hbqj1fBDpvVvTArjkDfw9DVO/yzXT6u5yFgFeFHFRRXbjkwo7Gb
HIELFuciCPN5Z7YoYdZURRcTrm8WAbTrTQelL+NSmzl1Vr2UQTn/DBit0ELD5ckqRhxffdmqQ2jR
DRFjjqdyAIHN/BLdzDOca1LzhD2mzB5GmAPkH6KBZgqeG5zCS4PhoUuW5ipL3hC7RTbGXQ8kuV5L
XPAkN6Z6Y5OBeSfSEL13/NvZBv0CK1Rfjo/gYscjtRr9tRba2JVL2bMWIX3bYQlCd+60JHFtjvNr
u+B64FIFCG9F0nmmGoMofHNwnSZ1uXdqR6/pphr911J4XMSU9i42LUTlGgSBvwmjDiMJf9p8C8PW
IinWoJezyfdU+80TXvX0azhWFe6cFh7Ps9lBsH3tPSM/LGPGjSAiCwPFePb6V3oO0oeKmD5ka38u
rtJWJMlcKiD2k3TGdQWHnxdCLfygbEd13ics/gVU19E2OANVK/KVQ6DolNYdvyWjuHzSFoyQvO9h
zVuQU37bUTHti2XYS3NhCpnN7mWuOHCCKNeUPLRib09lNeBt7fXOBv8Vj2nUHPwJy287z/Y+MzT9
aKDeL7QxgO13wBcgNsptQlqNVtpA/rKhVQ0YttKaj8xgkp4Phsc/Juz/SNwjk8n//5ql/P88lnnT
Ov7P1JLDz+/ys/71J3nw9hX/lAchjLgud4voxsvFqXJjgvxTHrRd0pdggwhsMpObZvDf8qDv/+PG
toT4Y3mM69D5/pc86Dv/sF0EKOQnD50Nzsl/gCz5q9DEOsiiptUHV+li8uO+92fVxGsJzPudS23w
UvQ7Nh3GpWhEs0szmX7bxaJOPjUcO9waarp1f2DLzxxmDl2O1SlrwmkbCGu6C8yRJg+BhxKhT1aP
oLvkj6RQKb6ocPJW2JXk30ga9k1O/BdZhR89cF2bhkRAZty2ghud6V/0P8+fuzmoyWcAHpd3graF
gU6MvDxghExemAKmlyJ05YFwWnqHi7X5ZQjX+Ep77K/rdMhrmgbZnN1XkTni4i0hjiA7PPWqsU+5
FRifaALVh9Ep73NGA/g7veov8iU/PrKsafEb2FwkETL//ONbaBaiykMj7hYnPBHmycXKBrFyCq3c
e44GR18XXedvNOJQgUAT4v3Eo3KgO7ZQr36pbhs/6V205Q/7Ym4Vf7KZWSit0r/Vr/6CoKKXFJTX
rRXthoy71WP+RdwzmbcCcwAmmjqkQnbIsRYGXKp/ql8IHUn7EKixkRd7gDh8Z3dWa6P44OA/lO2k
CF0I6po2c+j60UOflCWFCIZwZhwAQyeyj4rQq3WXBYZdvNRGdJuwvNQ724YzhGuQ0Z44EH5rmn0+
MkM+z0liE7+0Rrby1SJ8HMMzjhsjlilW+SM4eR0eljyls2dpxyGJ2zrMvbPTQZnglr7U3luZBMyp
zkDbXx7MPRi6gYZV8ARZ82RnjXmtapO44ZSZyaYxJn2YtGG5T6ZphdbecrNw2YBfzIH6pGPz4uo8
enL14rDpy5X+IWqj+U67dnwij9ezEwr75VzobNimpdyzlE3ipMtJ3etMRmZM+iN7zHA/fzWWHGzu
Vyp6U25tHiLHTwkKTY770GPg+cRtaR7KJDS/m6xooFNlaYUpz5eqOw1dqS7uWMt3odtpr3pPJ5tx
yvyXog/Ts0B1s/c9wY7H0hThdUaPv3p9QwSjHtS7L73+hDvF39ezk/0c8dhP68Ap9LvGkHe3OIJ8
NETBDzOaiVMwI6RHY6aZYjJzjBRZmT0RJmkfNfAjjbmi4NCqm/6+7fPkaFuh5qansntv6mxutik5
I/iHZbP2zGS5Kw2r3N5UtEvgdNXF5PC+q1i9E7UjfMe6O6jUC5437xSk9ozTzFexGQzDyhv9+kQr
RnTOE+F6Mfbw7sjlSf9o6ta++jRaDXEEKPgkhmDGZLnYPSm/SO4IownyIUs1EBLt3Z0/jv6xRZsg
Mm3U7WuiioYmhKSS7So0ZTtvMJUa6mIAWfcfhZf5byzynH3LLeA0YHMgj2aGn5NqpvuxscKHAK2k
21KmuWSnpMfDdy1VJ54yawo3TGDhJZ+i4WkKOvO9z0dtxHndZXhq65H4ipHa+zlQ7A5pNeFUT0Xz
qnkYvDa+UPh25tD+hnYdRXEmmmFn8ukiX1ZAbl3hFjPpG6+E3JpZmHzOjbSPN5gNgJnOKk+MZMmu
6S25bRdn6s/KTbiwucnsrnrKRLa3u9Ve+DUB1ghc07qdgmraRGMXRvuOrYh7qLmyE/qq0S9l4Kk3
Hm1L3CvVHKgfzK9mYlonNXLVD5NC13te57xf92TcfFQ4XBVEY6oA1YKtSXSVbZT9JkUwOKQOu4Ss
hfaUcZ8A8++AGU3yAqUmvTaDN54W9pikoPWcbozEyn97hLZoJGrS6rJUNhyarrMfR4baD6Sn9qvh
77DLu6z6KY3O3tRBbb3VGgoMM0mBt76dHVaoxqx+9lGA5OPM6aOFI8rdLryERypJnDuzDeijZV5t
99hvkvs+D5tLJ9vlvl38cCulW5/TTOUfltcLJiOWsTRNwYI/ItDj2/Ct9guJnI+El01LvvWmWb8n
VBTuqbEocdHWJq68siTRo+CsL1jeivIxlJ7z7AVe/6IFWFE28KXYjHU6ntSUt6ASpuQZmbyc8PYn
xrHO/B4dtOse+yYJ7wg59J90zYfnkhDBL7zp7Z5nXoLPXpcfIvANjAojaD4eLtUHMzpGzIEIVYBe
VUfjvrTosY1dlCW5xyrQboywo+gEeEOzyXzULQKLWjz4HRj/NaPPdEgETJZ97njTi4gsNhqFRUYA
hucy4bFuEvI4lvfpW9J8maaea6otTe8sR5Hs+t6TR7fwxGmiwmo1Jv0Nh4Nh3abHSDkDUQaH8I5L
f9TB9Gf5xF8oJKIgoAKsbFjF5XbRY3ItNdbu/8HeeS3JjaRN9oUmxqAC4ja1KJUsxeINrIoCGohA
QD/9f5I9a9vk/Ma2vd+bnjE2u7JShfDP/TjoyWqjy1o8dH3aPOFPn24GJxGXGpvLuHLzKqQCKsav
2gz9R1bXkdpMMktP2ACClcOhe8uSb5Po75L+iKom7lmFTHdeyNzkWNun5C1pUdVMLoJxzTnJO4kx
YQDntPDQ+Bo3R4bBBWHYhokn+0Hxucem9RJ1EAIcatsIlyAG31pton0UvHC4z72CVHib5S03S5Ln
G+PVxeMkK89bLRAH972bVBE5dd85VlaZ8Ny1rQgTNe7VUeS5073N9vlY8YxRYqVnMLxn1UW7qsOU
NDjBUzs3AdtiAxnZdqkrgToVk+LXbEeqJWo4W7LAsZEWd4tu1KtME0AX7Hr1c5bE6G7SRpYKulFc
CLmZY897LB6WoDOvvtdNfCbs5EhFCzacMsS0YrfJJZv9KsRXJcLDlFX1VmtpH6faqT91s1PziH15
1yHMPpZD5H6nmL3fhrKEOSXAhn2PRFzDSCNlYXjpZbhrPTEeCPalD+lS2jvK8KKTHZAkPFupKyRS
SQeaagmS24T6pJtFuObcRbH5hCucUwbcwHTcGJ+UcYcON0CZQ43fmtTKd3EQIfWk0yT8baFkdpe7
XbkvC93fUnvjbYVsszvdoqLi4XJv3ILac+lqx1mjb3RPbmr7y7nwy/gW/d0+Ff5sPfVJHWO7zdrk
KXCXcUa6wfFsApKnozvMqyD0xm9dIpbmRsnRp90lrmFpURoid1W5tA9qtO1j3XNq2ugidrdG2nZ1
VLnrtVt/BIp8MlNFxQYYVXMQlQCx38WqsdZ8/1mGljoqnlqmU7vAz7zzHE7OS9sQeYGx1xxir2tf
RQC0/ZgxyyDwWwFOCFjbuV8zU3myPCOOU24NyQ5OUP7C/+1vFRviLuwS21pXVd6/uuFCyg/AwNHu
KaGhAKxnQ54GzJ/bSDTl7dQE3qNTyezEzEediwWu84opGZ6uFBvO2SfFvQ04JR3nSnrAUa4m36iG
UYGQsHwdORQ8MeJXX2IrAc+IVTw8ov2P25QjNTDw0GtO7BjTQZWRGLetTpcTsoRqtxVZr09DOcVn
oZXcjtqWu0zJBBfe4h54WWEy01xtv+rW9x6Yhqltx2Q23cC08ONVYZLgJmN3fQDuLvYis8UREEm0
d8k77PCDDXf86uUjXLNp2lWhWH5EtBTtItfWj6EUzU4QK71pdZHdFkPcfykSg0ZMau/eY4e+awbO
x4zizMADVLXcO6MzfMtaW50hqiWHBgH+VErdVUQ6Y0K9thWdScJNeG1taW+GusiImWRYueKlX+7r
Lks+bKaS12R/s/NUIW7touYwQc6HEjw7bAxu8yBDfprC7HMQiubByci6xi6Op1UbZ9BBmPuhf8Ww
oOh1YSmgnzg4qMLo8+J2xS1JGu9Qe406Ytlvz/PsFF+FPwdbQs7NSfgeMSRBgeuTodQzpIoP9OIj
Hor6zmrYMrt28b/Ialze8A0O/jn33FAdHHSb7SRAFLZpb+6dFEN2lvflbYp38sXPp+TGDVP17E2d
dfKMNR8G5NHjYLEG74MkaI/BFVXoddVylIOx6JyBK3YpsibUfN3FcIuCFTN5pGP9jB0ka/kST/O+
Zw72iUqK4CM3eZDvcmssP2Saqft+Fva24WjwxbC+fJ3aKdi7slHnshFwjJemialIRwnnsJSl79yG
Mm8d5sHwVoi8vekL7e6GKIjmdYIY/GbFZJIsy2oCFLSoOE6N550tgeeyTDvvvmwrLPaED3uqNlHJ
fXmtAStGr0rvFkSlBysdimEzVylwSTwDfHedoLvtk1C1u9mN9EsKqO8gF/LpKIaWtTW1lbs3OFSg
WtB99ejnYf5KzxirC45460MQ4jyCxfsOGjH46JbY+pQlfXQ3FiZH4g+c7JQhoZ6oijOXWEEnw2m4
PJaLEh9G02S3jWKVhBu/Lyf3RBuj9aZJfdWHptE6e7TnnOwTSaovPlUXN05Pk+DWE1N1AX5uj0+h
6q17b4ix5LYVIu6aJED+VTDaVrdLU0Vfm1EwOiSSG5y9MnCbOzgM+ibnKIc9sZHh2RqzdN97KXPz
erTbd1nOU7z1mLsfe0t3P2IT9O9ou+Zssml4A4bKGyoGDCuHdMYEzKjGOnIFnR6bgI8ukY2w+kgN
3zinSdoHO7XRvzwbbiQOxXM1ttUngrkVdByh7UuKuf4cjrwVW+Ex+YK1EnbHcZ4rb6966bIaOP7j
FMzWFevmTV+01Sx7W84MYxjKJ8eRq2lzlzscUDcJxX50kbZVyoSOYy+U19AZvPVUM+fliwd/JgGc
fhobYpYkVZzyZm7h+x1yYLBfah+2EYp/al/zweGXIpzU3obV9j2AgPg5E3Nz1zvuMAJacJr7LHTG
XcR/jZ7PxsMkxDfuuuqs8tTB6qSrZyQNZhehvjDlyIM97tT40M+mlOvZBPWHmxKV8VqSvi54pQsV
w9M3OvfUE0q989wV06LXcWINoG6opzT7MI/sH1nipg81l0Ei3ghGX0UdeB3KsHDfnSDx+NR4OGED
IA1bSnOdT/Q7Ns3eirGUruGlyF3SVtcseS/uFj++djxKdSgc3TVbyyzhe689+nolwjIx38FAa6Le
1QClyT00bJ1BK/DUg0ihgWPY5Y7ALY3D88rxPPgEyVzNzA4ayXQOXtK9p9s2XBcgeh/DOnKHjU59
KEdVQrMTs+8y5I49OIgyLv6VvPZL9dgOJQ07vtaYN5YATOWuQUhK1gv/o7eMKkS5c9MpvW0KdtWV
iyRE4+/YMhTASXaN1Sbm1aHpgNrAfnRJKwQLlq9Cn3tH2+/a0+J9YgD/QkAyePIzldwFNh5vhjpS
fXfaNDvn9dJ9TFrlB3IZCvirh30eP/fofYrHtDw3/iBuCfpPDzZptmyrxx5SBTwbaWhHk/7Zmofw
M12CXOoc4US30yKXF82V/kCjWPvQt0zphnRun2GxkMaPomShT86xMTW4IbORIcpfw1YWr6k/L+cx
gZ8Pn9U+GTfzP7eOApUaenH86DpN8TnstDqoriYNbrVVc8E3KY6KIpyjrMrQwzBv0IvqdGBhzAMT
31G6qIknevQEgg5j+oSeFuwadL7sMoHbZ4guI7SJTleffTBw16nnMh3C2Fsu1N21txwGhw9YWR2s
qbqH682eyQYz1Qy6A76hHPs/y3qpXksaCsGbXKmuSdbu6mKqH/ux6cERpwuXlDRBcE+5/ssNVekM
lzzTdCs1j9eCI1hE94XvJhRnZ+pmxNmcbWehmdc0KfLNKc45VZBcmAOIWfRp4lxI7LzdFp4eBUkC
3X0EHS2HGXUn97YwXNcIUDAEt6Wu3M113iju0h7bPvNMCM5JPjRUoARl8eC04XTsx5HjlD3ALL4X
Ts2nNDRjdE6h5Mz0ZuKzAglCkfr3RNPB/qkbfLJXQNAA/GxL/JXz0WmrxTlXUkXFQz8W7nw/51UM
jWn0bD/GZMRfBTmT4H0nR0cxZuZW13SkFphPLPxi4ed/AZ5oosD31HbRBM730aTUqwYUWm/+VfoJ
0fXe6bdz60+3eLqDh4Jm8WCNh1N++hfDvj6uCFZsYeOK7YCX8KE1Obskt5RH3+vNo3Fth+Zo8f95
61CG5p8+5WtbzR9GF917Of86uODv/zW4sMN/o6pHeJN99ydpHX36r7nFX6OJAKunhd038G2U7f/D
kwz+bUWwzwOHErrreAKh+D+uZlf+G8hkxKwBb+iV0O79v8wtfhXPceFCcscYbaFHW9IJfu9EaGRF
CgPPJXpuN57zwHrHoWZTQONgc3IggqTSTv+BLovQ/asBGEuuQykPBmfp4KW0HYdX6+8jB8erihZl
xCK02oHEYFKc18cKUnGwieI86jfDYHL/polnpe5yxCLCv2Nsgxv0WLtYq7lOnqBVlO0O3xXV8JxX
7Gk9WEu2HEmT0uXJa/vNTsCAwLmEMbKmMztqdjloD+stLBsLzTFqweJYJquajeT2QrhBDxO4Ma6K
Z4VpKAO67KjXJOnnb4KuGg2wlRNJUlgRXZ2BGT4PRZ4Ou5GmVGftROnYPuSzpTgu5gU2Ok4p/gl7
HF91YgexeywxxXyWol+SPe286cyvNo09eRU6SLidcvOZ1nWe2c5KF8SB1q60xRXCPRcjqJVizmY4
JOwj5xSZtaWlK2B8sXLa1hs5jFVT9clEWcyukmCfJIjdXyiWt++dJAlB27M8vVWVdS/0lJqNoEr5
FhhnvUtbf/BXvjsGn6u6MkyOG+M1DzHuczDXZTMJVgzwj9tudPuSvl76gmhQyieiMqldvI127b9O
LF1b9Bu8aFJV6i1UIW7pOhw/euNl5gq5J5ZMhQpPlIENc3qah53qw2oMuqiHruGsSjdNSc8KdO51
JyrHPsBP5M9psI5YdislcShYgBAhw2ODih33cYiLQO5oLnaJMoN9oObV66DjjaWLTbOIdP+QzfMw
PJoq5DFjv+I2IRvSrXpmHu8aF3ZHgm51wmHU3BWGSt5T2FTZU+A1drbLE8OwfjZx/tWqOh0ys9Yy
2xaidPz95HbMRvSyeBbJ5KouQF+ByLOilU4cFV/aHHjYt9BtJ9s9QWzliLHyksVSEDr7qtl1nkEn
76nyMg8MyNWbRfOiYTX3eO8HD2rZrstKh3QfUPaGw6eWs853bUzkYCuCKG4fCmO7xYN22dEgvQGt
rtfgJ9IcQZDz5caWlWUuk0YJV1djQt2Pm9Eh2/SAF6LOnyvlpOWN5GPPp9Avrn+bPnYDY2X1nz8M
FzvDrBM5CN90EPKT42UKqGpqi/B69C25xiyQjsYYRs0mi2oUP4k/0/8C6iKZN3NS+WanqGcWr2gL
vGqIaXyaXaYrbxSy+7gV9YhzeB57nnXt4oSBckU2sFY1CIR+MNq8zZLE1SZGBN3wTWkkkasAyayH
TlPDJKMIYiUYQln7Jpjs4hncPl8VS00zLb2YfPOXgExZ8TCypVZPXdZUZttW1IgSBcLuvWUCkGWb
3M/NU8ZRMTtqUOHzRjNQDL46tGfDuJh6Y4Fi1fX3zojsR4nv9ROxWiXf0hoXRt43drdDXzoVNAPs
sGOELy6iZLQbpfGeEp0Fd7QjWbcaFyjjJlQqFG4WynWq25zo4+ytGJbuMxMcSZV7qzqJc/oa8Fgt
iXx2Z46DMuG96sgjuZqzcTf0wQO16eWDlmSW+yrMLMyF2XR2sS69DPRqcS5yaCK4kBR7qt3qBwUx
Y7dqskliU8PhCawPc12dcRuZM/cuZTUu1zryMKbRm4y91Gm+IXICY5wsH7p/xYCUI12QyFd0HWK0
NVxVQE8vKmy+V7zRt4HGRJh6+FOn0WD4UPExqPuPuqvuwRqDe+zGFHebeBQ5jTGjCeZNdH1nolmj
Pob61M6EysT0PGbdXnVWujMUk0LlGIPbwcQ0XQyMA3D4izmzt5FBYcWaecf4mpU1DANYb32S3UV5
+hKSCcs8vNJl4nTbACoCwd1MfbYTmyRd8VJ78zl0XNKZdnLql3DvW3DuO2ZirV94xznSu7KNbzDq
w8r12AxoLwNrfOWk2Uu1p7iUT4jbndE5WcD6HG5PMJIA5OuaeNWJI9xDnC8w0RxXvi7BDPKbgHtv
JfoH46iDDLDOZSS443j4QiKgWbe1JJSuqTR1fDLIdjGG6wi2yYqpzr6H5bTgwnMbbryO+43Z8pFx
36HOHNAPppqvLoEOVkbK25KOFvg7dBxlixsnT55cymPZ6zEL0Q6+Wqb2ykQNK+yvM+JoAXqKoao1
uOEFBxFCsAs6wEv8U1LU0V0fy4ulaJpKif1S09q/DkNwYVgmaCLJbrpIHoaQUj0ahu6cLGapnjDy
Jh7ORzXnW6RefP9y/szSCbVPFru2q/V0kYZNSRR1dhQq+sgHQ2Whx4Sb0PngW1ytWQuvtqbxEoUT
CDPWma0cy4vdLpzCE876pFFBZ0JAnann7RaWIaGCSmzUBJY0W2SMn14TLFJES/fEZeSBAH3+DIYS
yHI/JSEvcosfeEXk/nME2o5vAUh2eiP6jLg3sssJn6V6qrvAfid5nXyJhFL+2g9a6Kv2TBlbPs/3
rcF6C3s7RBKs7ROknvqdDpfW3lUpLBja7SgVnLlS9hNziSQg/5z4BXjoNncVxaUaVIBRPT0ZKWMT
ctmLJ7bcOhog1zq7TZOiZB1MlmRjTYN5m9LOPrRWGnxRsEW3FLxll4KTIltCMQw7f5r9+96O3i2p
S/IF4gpEyZqy2ENQbPwPbOydfUNsFOBz2CdU2VQcDAhthoPaK3/AGNFxW08Wkd5rO5l+RDpzNtjK
CsLMs8heZaiWdeHEub9Gzy/oirWlAT0KfiXberHrD2iGMWhBxypn3nCOb69WXnZ3VZaM/bqGJhPu
aquwLknVTeNGWDVPGjkBSkduBBPr1Od4pdpg3w+UzhpqVe4rYZt97Iww/qyhwKU9WqeQpso1IAd3
25qu25QJmX4seECunQn/NJDuUrPM+prTRCQvgcKWuJp7unV8Iwp9S0Itw6Y7BHrVFHD7ZFvoR63n
5UBbCrXxYdzYRyubnI2yDT0xM4iDr1QcznvX5PZn3LJuyeoHk3Vde/CayA/06SEhB/vZ9P6wBRrY
gboZcGKsKp1ZL6TI9tgJ81VGnp35AeqihcgOQkCwvFBZIqFNjd6tnevglDhV8xhOwWtWttbGmAH7
tjWYQ9Gr+i6jsBt7r783LIF7mTgYAVoXpb81tPuxnWI1jGsIDXoa9xHWpQu8oivSsm8OnXZyAFZN
ycwmkKx8IAownlJVo0WLQckleeOWA07ga9Ms7N/LwLkaO3CP3MG87dxJ+WOypvIIbZr1VjM8xbfZ
0xWbV0EDZIYr+W1e0NXs47W+S2kLrjYCocHaJnHFGDk0pqJtbaiPIZHiO9ywOwgI8T4oWvLQKWYW
vtqo5cGnTrQUZCZ+Hu+ZQsLoZgKPAdqkn63WtFxOIlUeAxuf/CGA+LaZFEH7SFR0Srd+czZBZUEV
GtPvbJ8GVnPXjftghIQ2Y3I8hT6VLO44EqYDonRh6aGyhf1G7lNLwWcM07YnKzGU+4FIVbhWJmsJ
BAdUnaGKUouE9p8zPH3uXFcM6yIX8yE3Vn4Gi9btKmd03yIuNc13r4l9a+10ftSfB3/p7gsTjS8K
U5O3U5XvY0r2hBpWhMW7x3DQ4a3bBswm+nL4xO0RWXFhUIqgN3AhC6eE5p6yZ5meIbfUq9Iy09No
2QMIXNzRP/zK4iOdY9L4Qm5Irk3rwxzGMumutdeqcdeLkprGYbSivaoR2Ff+FAIB0qireDXnDzU6
ijlMkQ4AD3xnuvfHazyhoHeoPfgdFRj4c5ImOJtFXvBaMtUGz9e0+xbXwCm13eqJQQ9J/bIyp75w
p1PN3BdgTpijT+Zfle5s9PrOHm4ovxFizUPpi5hQj3NZQ1Vq3XLrZMiQ6N6JoPl4BEtA6q1YuwOL
eoOG3NDYikoOswvUz/ZafZfcp7z9yWpUPuDAnCs5UIy0WLmeph7J6QNng8fBPhBBfjdDM3/KsNsW
u3HMjdxw7OroBFbl7RjX4kg0Pbnpr26QfsiQetEHWdXtM6gbecfYwgay7Xv7KNRgpnsZ33qs4rhy
6mDrhBkTISfJnuVIZ0CgF4BvILRuwSObjWH2+BVqGeNh3zI3U4vhVzDMI2caPuc08xyt2S1upKzq
53YibQwZHzC1lZi9gJ7J4MJpkx1rkNoUeAlBeVm0eilU6dsCSXadzpHVbDHDc6hHel5h3mNx0tOn
ZZj8vawtjhigI1KySmVs+rPk8rgFOz1srtY6tcrY7PdY1IfjtX6yu7FS4HFXZeMU1j5BN74y4qCr
sdm5bQ1O3+XhedCMw6Aiq5it3b6RL74JvXVcc8fOE761vewcNnEQv9wgwcJQe1vsi85OHuLJ93dg
ap3bUtfBSxLPy488EuTvO8ta7iurveeyaKK15rfdAkQFLj6UVwqpFqCZOtFH5zjnWCj8rrHOzKLA
sOWhx7ulqO4EsvCpa8lTdDWn+H05iuLBD5qBaigvoW4SFj4LWCKjxF0Frp2e+nIkP9LCpNk6GrvN
GJfZN91Aha16D6xFmnmksitB9q7WMKfXjQSyz5VJNucxGAOxUlwjb0RXB8fZ0EinffoPVMNXnmGr
9+GT6Xycx3k5lYY5OngoE6+GrPfmK5PZcSiYq0kspS2sxW3eABRHtU5eXZTsN1km8EVaz/1ku4ji
ck7iI9Hn7FQrbK+r1pTVUz8aO1r79eQBrSya6IdkKXrCMfu9Yma5q4eE827qmMFd885T3wBlzCEk
GWK3cXLlfm2tLti4HRscx4CSuyZmDe6iXaHO6eIUR9Nmw060KShtCpYTDAl0UIssB+SckLeEdgQk
hbkqGngHPIlBh7sRsse8HsvqSMeaeweyrzu0GMBmans5Ax5x7WRPlT8Xd9486dVAkRmvOc2avBkI
vi01de482dsY4wGVF6zsbA9WkX+DjmJ2Q9ln7te5d4v3shJMmJI5+EDWm05KKrXP6xpDVRtlzEei
FhiIQbwn5Ye789K1cQA1OQ0Ix/WDLR+XgBEyXrSufu0G3up1w+p1MxbX6kDuy6RPWPb8czFrqwTZ
1WE67MER7R2d6ozWlSK75A6XHgbOjv+ltJOyX6PKUDHoLAqsygoLF1Esp6DxvARs9gF8bdQ3hRwX
clz4stxjatL6nRyifrdEtTxDAL0S8hgYtHx5OI0ycUrxz41ePYMSK6iLOxfFPO5wwKZMDhRHHnZO
azmQoyx+cCQDiNYEEMBwiorsCqlP+o0r+WJNbmW/oT9ZyaqTIyiizI1fdcV4xPRAFK3RNN8w/1LQ
oOpISz5Ps3kvvMg5jRAPr8DNq4Il8S+3rEKq/spuQFZyFCK4QGYa1IY1sn3Oih4qkMPoNSWy5TUH
zJpLu8auP5xEeA082db4RAlesM0qSW+AFdnpa6/C8pSXdmVTyiCTd0hySAcSvxo3o3gQqAnTqNzy
2Lth/Tr4GCR26WKjn4ku4O5fzJiMGMQa0+FRcMt0M1EDiQ2EpRwhIgW9sO4qO/syeTgj1wTX0BrS
qEZtCisCumtwy7Y6xSbqFATntP3Kf81RX5JO4mZWqrcuFfG5NioeuTDkhSqY6DDLXinJxrQRibaG
XakCQHEx07+tZyoYQ7ZZ1uxH/DW+iS4f3miAqQfalQjcX3+e/1SW6IxUb05WuccwTE5JUiegsHLf
KY9AUMiprYqRiRCSTVz1llpDW7aXQ0lssiDel+AYu6+SnBfDIftm4YZb/KU6l9EwwgNl0oKwBGNJ
LDtylwXg7alKzINPlCxfz8wa3ijI5LVS9LhPa6h5/NPOK6c6o0pbzbPr1Ma5EvPc8rm1r6nvtlNh
d+jSnr1H5OXMLzgR+yhujYwc/VHVASJLFaOh/kesQaHiRcKljdjTV21GhDsXGCvoWouBMFb4QA7W
KIjZ+rLPJ8KeWr0J6fIDHNAYcIh+qjeu4pR8prtXmt1oLN4DnzST2flgNZFNm1EXeH4S299TbqcR
tUZqO5dDT2h5WuMl4+d3vE9oq0rVzb2wLd5/pDS7OutWV+atDBC3V4mKl+bZchjWg+Jwk3xvrMgr
boXX8qFMuZ5j7JiJqzPjDcmE3tksPdUNXL/+leO+6V5qkkHts20s2EhjA0GAbSyJO4BUXqCJvSl+
WmWwoO/bsZHlHcVC/FZUUfU+Zp1I6HVdAW1nIzf1Xd4aVhR8GtF0DnFaRyhXLsJc6Luxtx6Fqvtt
5jc8RZqU+fUdpx8njkVtss96iI6t8aobTCfdqm0n7yXDBcvdNGTwKW0C+cFSQQEZqDj7lwXKDkHN
k6umi2XAtHMGh09Ux6h7b6xt2EyNkW9/G538LwCKXwELpDvIcdDrEPJFdwCgeL/FEfIxodM7c68e
TlffY6PObFjVgz+tqKxus51r9/Ro/Pkxnf96UP5bmBe+tDn+gb74bSDBERqmDEemlR8I9YY+N1hr
DLjO95ZL3cbBVnDyZqNBbQ6kRrntUMS8m5FWVt1Iq085VrlaRwNT+Nyhqo5uogpniZZfNOigESzo
lbWvF8UWP4MUqrmudOGzh7fmMdB2SrOhtk/UTdnglnyqSVZ/fn7XX///Rjx4TflmEowjpRVajsu0
59d5yyIcYp6My1kJkvRcY784Jin+SuPK6QEU93jrBgRGYeLqpz8/8n+/sLbr0iIeIiK412HTr4+s
+aoBeZ6X1ZA7HCcB5B7RhdPvqVRcGyJmTPk/vJc/mS6/PlmOqnS4yevIzSYs9OtDtnVm+gGaPYtE
Gd8tVy8/JSERhGGG/SsdR+EN4LjgXshBneqQ9kwUepPAKA6N2ImuGe1VmrpO/w+/2G9DL96EkNY4
3gxGfleMyW8vRa1bp9Bs6KsydiaqDyrIGmnLIbGlryv/h3f8+o7++iKEtkcSCjYS4zW+T7++CNEM
HAWjer8aooorFSVALryxKfGOf35/f39SNjgWPI1kWfhkRbzsvz7OTAVnzneq4ctp0NMtFKJy2zbp
0K8RMNgb/vxwv3+QeTiHz5HjMgNF6Y9+i1nVs50BFGYRUz83nmzKmC7MM9LPHps8i36JbQrpiY0B
6Rhfc7D58y9ge//1K/CZIojgeMR5LP+vf/+3uFQ2OtlEdwrzlKXTPeU15SKoj/I6nxmjSO45c3gD
bNZEMQ+g2uYtJqAhUHY0UJQ+aC0kQQo0Iiqps+XOUEoXU7kXhLgnHcrcMYNAYF3HnUspgzfFA9Ja
x/qx1smYcbNYnOUwufkYcA1OoQHGLNGgyK3GsUjRKIEjpu9Y+/8avMihY6NlUnA9g5ILbe6d7mog
rTnd5sTJJ/MlTGYvO9ccZJ07Rg2+2ghoFPOhLTureyjHiTcxMpPdPHOjYENlNsP8j5ocNt1uINAN
49nilTcYi2H9Wdl16x1j/tnQPVZsiyaWZ8L6wQWIEX9KcYOUq3Z0Sft6rHj2frTkdSfOU04DzlDx
yzckXfed2/FWsq4l74mCDb3Lcjs8Va1B/vU6GtpyWPM/LJfylTWvccYZgLyDPvWdH8dXkEvJySRN
05eFJOslEHPHZup4/AqypNN766C3lzdZq9jQy2DgENKFYloOqZzn/rssPU7ROEl78Tjlbtwd54bk
+tU7FSFJYHe1Nw0lPzhQsO/AkcnQj7Yk+LFxeBFHKsoLiPNsCjfkhUKdyfZiynktY8Y1yyGGldId
ibayQVczvvX9X+cRsFJRdsLgKKZd5nYIqDAcabrr7NGqzlMwVv6KiASidR/N8P+Hnz+hJ7Vjdj0T
GIieZtTXrjggRQemdz9fhIAnHTDobvnQNPyyC2d8+MbVkJqHborUmyGRy3RGTTH6MpU+5IWDV8dt
+dTkFtOMWYz6juA05rZYFTFzexG+Aym4NXnNLMEHjHtn+x7XxpL+HXH665Q2jdhreGMHbyX0UG08
9MwfNj62y5xcebLUJpI2iqsalCbXJupZ/vxl/c3dQNiOpYIjVMSyC1fr92hghFFLuXYNNsRknOkT
poYXniPrFE4qYa1tnd7lYc9b8OfH/X3xBcbosc0GPL7DceL304Qzcj+Mw5GJdhmxvicCQRl89Dz9
Q3Tzurj+fZHHO4CMZdsRmUIwK78z6VBTvYGk4xXQI4KXNLKr77nltvqQ5pGsVk5Nj9EKRiglGjFw
mc8dX4off36q//USR5HnX1O0HmQ8UrbXttK/rYZLNDtQ/X3GNWM4PTQzx3gEpuBiOza2B1fO30A/
8xr8+VF/P1XwjPG/EPjBEuEH4e9PnElbGlHRhR7ihdjxbe43rFrXgXZJtSH0rMH+h3X/v/Y5nicO
iQgmmsSyEv7G5COkkE9VwaB3SSHzThSiKGzg7vcIF5a7/fOz+/3j41iSPcYOLfw4vk18+dfXlEC6
irorxyqJuIqsuNUX4kKwdak//vxA/9ubJ3klQ2njMLF/xlX/9ualBCy81oPdOV1huZIWFHyBackf
REOjYGmH07e/LBt/fly++b99cqHYQeYJADO6nE0997d9nE2v9k0MIQ7BiaIwy5jT7FltsyrmslZb
x2v8bxj3ph+SdshvUnQDfPE8NO/QpLOOKNVMVL/JWwcKnCXPBXPDeaPiqLwE1eA+qzqobqIJTRNi
0JC/REyb3ymShlBOtCOkChNNj612mJEvgYuOG6pdh/cSxBymHMJrJxLossFiGs3vLp54uuZyofMb
VmcGS9pvPsYuFnq/2M50xH1Rhw+THbBdzaRVss9NFFZdt049DZaaji36s/bBz/t1z8FArBXjM3qg
hyqg8hYlrP8eOR3LkKGP8epUXryAIVo9iAOWGlZtuvSIewGChQHi/dQPIhi8bOM/xSXhcq8AoMq0
+cEbZn5CUqqMyAA5tk9FkNiMbZexA57R+zGdiybsFP6gvqq48zpQ1VZenTYOGyddH4QsFowjoYcd
BaAGJyqmird6aKn3yhaPhaymMObeYACgieoqBGHopI6LSe23vKuvClsWWfdGVh1PBCMOSjPO+02U
h9Ne4kDVa7fGuUNC83/YO5MluZEsy/5KSe1BwTwsamMAbPZ5onMDcafTMc8KKICv7wMjIyqYJZnS
sWnpls5NLII0d6MZVPXpe/eeS4KsYeHby4kS83Xcgr3fO6z7c2/BrQfKY4qg6fCH7OummulrKlb0
Qvpn5WwxnHr7iTCyr32TymfLpbIIXMUmjgKSkHWqOqBA/pxkbhpWntvvAPuyMwn0dnvG0y5hGnXE
EThnpsB5MMmxO5Eqhvyskdbp55mAi4N/ncpgMj//bAplZlr1r4B71q/Kc6kJmjilHvv595n/uPFJ
TS3HPaeklphnh5bl18mqjcBx7anZk5To2QSm9sordnj70URIQ/fIVKPlG8KXnJuZAvF+bJSWXjll
7s4idGsrZ0+KbeFNUemryzBEV1lF23nblQJ0JjKPsrxKJbEFfjHZpBlbSHgU9LsWD/NPgcvSzbzl
qhJxs7NLlz51MXN00vRuSAzrWCMlc7f1y8060DZ+Y3e1d6rnadpdVv7/MfbF/41p4zpn3j/Xhh5/
dP2P+Tdx6PqCX1QLHXqtrcKsWCsVT0OI+Yc6VNG/6JbhYohygWGv8Ir/Vod6X3TOBQ8UraY5GrXN
n+pQ0/tC0WFSnTkOr6Px/3fUof8DDeGY3Fk1agzegupy8fr9JMJbT7O8MyEgc8XXmULWPUWNUjfh
bEoV9F1d5a/wKYc9d1CwWqRaQkpuNfoiqpTTR59LUp5A7bBLQImnV8qKainEv0aSWI1o6rqeBN2y
e5Uo9M3Eib7//eftfy/f/v853PIqqv0Xj91b9R9Xb/OP6vcnj9f8evKcL+BSLN3jEm3QjnBXDe4v
nor3RXWoXakswanAgFWpO38Jkx2N50vlhR6iZtVZn68/hMmO+mVtahjQT9Yn8m/AVP4HJkNVDYgs
Gk+epWqsjn+oDlIzbvpWUZaAwhJcOUkr8SEbNQzDtpPvmVyi/o/HtB7DTumG6za2hvSkLnib6Ktn
UPwUBZzlJsaYR++wteD9JkIif1LI44Jw5Hjpy2gpNqrg1JEMai5ITBFNVEKZSubhpGERhuQYQ+/i
+Ed2Vi+IlfXGuLVRhHxqJ1qFzKQKvCgNvY+B7NLdwn0EEQiWmLdsEUx0VACBDyRroNOlLcJYrMe4
bVoxnu7UK0/0t5cuMBIFrOrSkgFKgI6kT971yVHaVvYd/yZpinZf+pk+xcdmMidydOxmeKa0YsSW
xG2761NCdGhpasWu8sSjB6sVCETfBkOVeweEKNqtqaY5hxxKbsSXivamo12cSQ8GgbnSUN+mJhPf
KvQ/+xouyMYSZbn/9zL85Qww/yXU6PzGoPDttzW4vuDnGtTdL7rhITJx2ORVnvg/l6CufoFzxLrE
3Yb5BrTNnyvQcr+oLtcCmuPMrLko8Ee/rAGW9YWLJ11eNluPCxbr9m+sQnM9e/56vaRNbNDjQnxO
6LjDb/qHO0+OAY++FOJXLArVJ9Yf77UqaVqhLx92haHEP3IwXRXatMldu1w57vN5mOCs9a251bzC
fLYhIWPS1RRwGyjG4iycjWbZZdAg0ZZw/Z+IUssd0qtxQqE9NgtCOSOvrV+Z9MF4znj+ST8D8sYg
cBjRu5UOFlyfxEbkk+TK11tYTJGOCjMnOy2XSf7Ip4ZJqSsWjKcABJQdvmhBBdzArtvEhM1LeIdy
LnyXMRGedSttSaBtU4YfiamSfjBFakrMUJF9NfBSMcW212ipHp5MExpGYqCPHLHeFenUTpTgtrk6
Ws1OBT+WK8dIY3Zh9XK5Hb2o+uxZckestCU5xugwHHzpdxEgUdR8BBBgfDb04g3LmTu8gGyFsGqA
4yDFp5yvLX0G0EZozfw8z5MFlnVokoNHXG25TTtXewVHMRIGCY3Y27ZVtHyFcNnQcvKqBtQSFeZG
5JCZNrmhkn/L1k0E+4qs0EJST52PTiokAS0iAe5HtLZ15Qw2Isi2Jcgew2oHltSK0+fY5NcQ2eHa
0MB7R3F8ZjQJ4DcmdFcaicaI5yEuPM2N2QGIxJ38QjON+2M1JJij0hFrMzqdCAIxQ+/4Wag4kjGu
rvyYboQKQ0SDjcy1sWsp8M3Sa/NNCAz414pkjYPLNWac0YKmQs6VGPx4zLSPYfCMo9EopbvBwIrA
aRxz4qWLJtF3rc4/h68Xy/HGJGDK2jbLOByhmwwN8+QBZUIepdL0Nb0cI2pkh1S5iilmtx8ZpRLD
7bYe/JHOIM9VH4OhVrBoa81QqmiuWiZuqt4P5wFQchWkdcV7QEVIjtBgO/M7JIXqK+3VmmfGrad3
xYvW06Klo0jijEk+osDyHvliiHiUOjSnhq8PkGI6PBQJKJq+vTOx6L9k2qJWPsrS/GNVJXGfhDry
BDbATsLczTAdtG2c5dCJKrGRENK+CtJdiMaLC5uDAg5UzGy3IN3c8IauDScMoC/mjLdkj2oi/lTd
XM67iqLMDqTRp/nNhCwTJaKnV6Bgp2beJWjzPV9Dw4y0Uu+S52iJvd7PzCwClNU1Hrk2wlieG+5X
NH6ggJLQOWPMJ2CqI7ovKXUn2So5Uja/NDWDk5QsGRLhC3q9eSw7BQ6HJ75NQ2u8RCSgRAHdHDQk
DRj3/gpK85htNC+T3TYnywprf+lUJkyRmmRhRh9lxqU0xkYCbTaHQdv310VGM+BmxomhEjinLUBU
+4XvXYO2SLpoF6EH7QpvYVibOjGK7dZ0bfw4VBV+43mEXrXE9E7HSUuiR4f8EWx5MMYScJ/peOd2
bq0dU8UkgwRbuykfpkbNtW+9q2daiIvKhHxUYOgN2m7pvyLKtEyo6HKc4BsbXLP0OSNBZYXUZCgK
7YyUGvTbfEk3KTbC6C6WOjGcyK56ApFE58nzgDafyKWRoLnr3PDST2FPybhJcg8hUzXh61tlmka/
Q1qoPhuUcy5AiMn7AToYSqO0CZkICsA6w27sAPvvp0wxh02WVs4RWkSmH5SOq9/WnVU1flj0eo5g
afW5il6UaTYq+Nz6rBVnROGRj/UJF0PqhFVjiZeqjFDBDzSR5g1+hKWAHA0yCrcPvXnfrHVB6FSk
2/GdPpchA2pMVmXfLu8WbqV5M0oOEfDfErxU41qLvjGq1HgEThCT76lqA75u1VFasmVGOG16oUYM
STVEwfza/qU1i/7dkLmATVC3vQO8o1bQW2hmDUNaKCiMMEMibSTTfdBCJ7HrdDssWIcxF2vZQVEV
55NKc1qjNSM0VNSYxnxA7ucZSM01dqk0SoAO9H3OGMY1Wwdo5miwtTQNwDBAcejeYFhJBE10Ir+m
bPvaTuEy9d6p5BmzZWS2GnQYzftjskSgtxOocx7R4o343kPuJLlJtMujokXRY++4br8vXfdVcZgJ
ESudLTsi7+3jEnXynVT5+DTY5KBsMmYtI+rG0R/qqX7sTCDoElHt59DOnrsjkXTeC0Rq7Jr8iu9N
ZjWfE/jZflNoqsMRIotRJ1IIefBGFhmiKQwl0zc2bcdeWfvZV0uYcAYUBi73i2uLF7fVejLC02m4
dWDByjBfIvmSg29l9mKueiG+IGvnlHwvKxuuOCxzRELVrDKj2natTYe4crIJCFc+63rAJcOuNpoY
d2ZXWA810oo4KEdmRWFiFSAi2oryHDGQ6r2OTZk4oelFyVuOoNjd1E2mFpsFyWm/dSPmoD6kCUDT
bELLJ/8eejmMJyCNzNlIFwYhYkYCI64IBMRVN90kXTLHoV0CovbHxdG/MUkd2cgr5LS+lYzedEgk
kYP+v4vgP4pgSsN/fhel25UMb9U/1sG85lcdbH8hbZYxjYNCQHcvdtGfV9G1DrYQZgDW1FBlqBb3
1183UcuGB8oVFQWOqdNS+2sdbHxxmYzQobWYgK8/7m+Uwf/QA8Ei61EE053RbNKHbNryv/dAzMgq
2GKtJnCcqPGAILK9bNTK1N9o9wlwcCTTv1B2jI/dBNNc7SOadPSut3hRCy2ELk2KcM6l6oSntcTS
3ZN0sDFq8CUhpnmYykPajt5tFcPTPE2TpsxB19vT818+8tufU6H/qAYy8NJK9P/1n8Y/3Kodynn+
CVz6bcOxdYuB/e//EJf5vLMo3RjY2H28/RK3ybBzF3Ktji3CzHjj5EX6kaILPaGbb3+knO4YQVqJ
NoKzL4athkaQZYaWCv0RM/YngXbr1o7MEt47a/gEWM7IAjHF4l6NBcYCjfZCepjIZVhVnKWO44fA
jnivQAlu970u8H1hVlK4bMs4pn3e1sXXaMDdwXASUSru+yxBn5FJHa+bLJ8JJp8c5tFqgfx/QaVF
RS+K76DMwfDL2Jku/eaIpE21ttGJpWJECz/pQEZIdsysEFoY8rR0HvOE+Tesoc2IisTxzVyhgUr3
vrlNYEgWvtfkDMqhTbnkgsaRJFaEL/k8OcK9s90Cm1fVl+oQ5r2+pjbXPUpLUdpav7e9WEFl78ru
jEZ7do9cnyKoIr3OCWeT8f3hpuQFtAu44wyKH86BrOoOBcX8KxydztykWWzwISlt2+FC0Cp8Loa3
7NtuiF8tWvm3ZA0AdSsmPR0DTozx2l0cDhPiZilUdGWBwqUVDtLOBgA0fQ/IgESZQvu7KVNsXqhC
quUjgjYogF9K4xOdDmXdWBfyUSuGUfHx4uo/YkTQ1HB5hwR9VrJrdEOZflMDIDu30l59E0XNCpC8
Y+LgO2hSTqZidlbl8giB3JD3Dp5cKNL404zt1Fr9jUougcAuuoAurI1RNwKDPOOz29Pq9JMIyFHg
MpmIt1pnWs8VsLDv6WUvti/7so2gvCbYeN2v+Rn6N+eyi6eXHd1bN/flss8rlz1/uez/yuUsmC7n
Al5LjojLaeFdTg71corwCHKiFJfTxQT2+SYvZw59W+91tgUnUYGTcA1DXk8o4GgyDmRmAebiBKPB
y1mmXM41Z5KSMMSIQJMNhQZnH5I5zkHaUcWBB4/TUa4HJQUYZ2ZxOT9h7skXLuGcqgxZhlvvctYq
oxAv0XoAa+QpyEdD77Ov2eWEhskvv5ktaC66qgoK9oa7mu5bVWUnh/lyznt103wq6+E/XOqAZS0J
SrD97g5navFZWbO44ipdP9pUERyr1BPjpbYoWL0ndS04oKKSxHOpQrDKRRuidl7FpUZZ4IQ/zmvh
kicKj51cy5miURvvAAe9X1jYa8WDQpXqB10mlZADNvJ9Hqiwdkrful+9YRjFPrlUUN6lmvIulVWP
GTskoI96K7vUXpoF6c8fwA0aYX6pz+auoVajx0DdFmuUcP2lmhvXws79WeMpjtBQfq61nwpRE+r4
pSZMVD1ag5vXWnHxYrDgFL79u27l/YtFPpMBgpwSM0Yxlu9w0VB5DoZJcMhYxFSkqxj0USg5q3i+
1KyOjpbNp7sHmw5vGunCkV6DE1sh74gc47vawDkWavw+PJaXypiqeS7C8VIxZwoPDdy4Trzk7Kke
rroU92cSDVxCFCshIVyk1MgnldCrEMuRd2SyDXcnsaP8JeWKM2P3WynA09SWuLhA5twnHnoLHwcj
1avWu1WFahehCG0OEWUbs/WIN5rSCK9ZbZBTAS9z6sk/J0ZFu40pneNtAvS02sAvxqJu5022BNUw
AotZdbHpluZKfI2xAgcb14aITwjfA4o6uhIFzp1CvmFRSR5dA5WpXxW5/aEPnjmF+DbG8Wyzk5cf
dpqQZ8ritgmAj4TOLzPosxSd7i1Herf4HcE/lGbQ6NV84kbklgE81uktd3PtKp1EQxMgkuZ3C+sI
91V3DTclbj6hn2vT5Bk8oT94+HtOsi3mp2Q2ioKHvK/uakxIN06CAkWPpv6Ty5z+Lsdq4nqZG5ax
YfUC8YvANBdM+HLdY4XRNuFmgTE4hN8AOBqTZnyD1Y0zopZWRSwyTxeOlCjWzi701Tdu9DkXpMEj
R8I1uL0RG9sg302FI55S08noLSCWT/1+dKx5H9HpBjko06HlDjaKby1AxYG01qwmhD7J0ymMpJV/
J7PJIj4JAne2aXELZoFLp+YxjWb+dlGK0T2KYTZi32R93NoG5FUybRRsJq2cid9UdEGeLqXMmGAp
nqrAAXYjCPdIe+SZlgm9Umfsdys7IR6nUk1EUAkZ3c4dAx16SEnBnaGtOjf8d138R138L2c05/TH
90T8gHz6I/19TrNqVn/Wxt4XSuKfalYGK/TYmIX8rI29L4yHaeoAFWdMh6yX9u1/42N0h4p6DfCD
lAZv7s8esQlZxiJD00UNtRbUpvN3iuO1/v6tRUwjmqqYdjMDJKTaFpPNv8p/BlUyPuJ6x2yk7ILB
poJdhHlTkwQdyEiARrUKwAIWCcEC9XrIUUY7GUZ+oKqD/eggpAzayhzA1vXmLl8IQxPxu2KmX90y
Bl7G8eOXtnWDlEsGOZt3JvLzuCS4WfLuJbcluSGFqx/yhprazRpE7QVbTNgAzkGkmEYtsfVlTSOz
aKDJAkOeEAX7KQyWJ6Wsq3ST6w5E0AIaExIyDK5utaVCNW+YjMAiGcs+yNTkVlHo5rmqZB1oEgCD
kaFPBH+AcLtKdlGbOfdmO5jB318Z/18mRfBU/qv75DD9KN/p8MW/D1Z40c9FY3/hemPyYK4XQxaC
wWP7c9FYZMwi3GV0Tp/EWRfAn4vGUr+gavG4hvJNE4C5aot/DVaYqpumzc9aQU4ey9H9O4vmp+j9
L7q91dfLdnq57DoMc1QmQn9dNXMDG9gYYnOjY1yn4T+R210SD+nVRfe9bQjNw7RcouIrNQLoosa3
WgVKiZox89OIJRuhwIY9TOENYwB9x7DIffZ02Jv9IpAkSRngjKEVH4u3tLTfGid6rjvzdUGUmrSG
g380/TR0+1ElFwoKWUEnJmnATnRQdER1JiXQOzpzfO8o7odppsOmN5v2MC3oSmG7A0NxKb10vVBO
5Dgz0E+i93by5KvQutmfUMg9TDKdfYS1sPlj1bkSWoQMyp6roIq5IIw04sNKwBycmh5jfdUvWxck
bpDUpXkD+dzbR/B5z14nSZhIELXCJNyRl/7kVtG3uBzFMdfzuyQi5m9DmQYnwxrbXWbN+XFQPLr7
NMr9ctC+0Vu40xNSgCjpSPiZiqOHrXFTEgs2adHJTSYEubGBNbIu361UGrtUcBFCPtRi7SZ+TfZE
E6qwW32+HHACDRZsssgHvy4tcCs2rHqBkGaEV4INJxHHCTPVCXbrt6bv6G06nf5eM/Bg/NM51t5k
mzwl2UInDsX2JpbOU6UW46ZSyvmqmMUqDVMzPzP0nIY1Q5G5AOfrKmdcsHgGue9ey5qIa+FmXMpn
wOD06u8Tc8LKuXg93Qkb3WeKn9bqsxWfiDE0TewNxqESMFP3bMw6kzgupfwHSVnqtU9GNhfMDOYZ
BwTe3aF+VMfIZV48LQEghGdqF7HNtfmK1AHN5/I0XOurUhCICJjHlI0XaxxCO9zvaRQzLotK5u3a
+CJk7Qam3j70Whtt5n68EuYAfwZLZgi1kKe3mbdNZWyt9R1kbvEWNRGlloZ5Waw4nDL1WyS6gMmL
ALDBuzrHdji0WDuKpt428KwG21jYwknnKpOSOaVxKgSB8nHMQVB5tGFH7ulkSt0ocfVEJ3Obr10B
fVLEpie+olWirYjsaTtbbhuKkQFBTUae34H+I0qW/HbZqHvXSBzwvuZHLIkrriv5YvemiVtGVfBr
TkBN3Qx3cje80kV5bJIperDQO+/TODNCmFaEQyL7mk39qPfunkOe22LU2Ie6dfSJd87kMa3pAzEw
peHQTCDaK83b4LZ/pQ41Ge24GuWgE+0ziEd+J8ajOg7TfhTGAbezu/dmY9dYFUHpPF8vqujehY13
GIwxgYTrlxAnhgTi2c7bdHS/qUP8HcrA00hDhsgPKE1uwaCp5z1tSm/xdjTesQlDM9kUY3HdeFPi
LyYfdN07pxy2yIHmz3KeGDYe+0rnfkCOcJDh5d+Q/DFuAGdRw0Z0Dly+12TSVfq9+UvndsU2NXMt
cHr5YFjZa5rKUCzNEgBsNeibgzSLkibfjBq3ZfZGfQcbEsy85ZLOVLYJrSvSpLeuIq6tbglnBue+
WFzAmISx7q10SLdtw1EOIZFS3s3N+9nprUfoQG7AsOlC68A8vrD7B5o2n0pDHPpM71hqNihS+JQb
HW5piOn/joLrpFeSXQVytV+9mXKZ7lsiGCPUlr5SOOSplkxLvUV1NlIX1148v3eRzHd4NCAQWFH0
kcQp8JVmBbA4T56XcWtpJY8f1j+c9svTADwY0jIBAzlLtI5tBh2Qj6OofSnAYaK0TPaoOOKwbNX3
JeZbLhy79fsii7awhYDeiglF/zBD7lOAYkkGQiLi/ZDWGO+j1PmRd4O6UcGwcxEZryZ9+oDhQrIo
dzWDC+nBiBnlOIixNv+uXACAi/lxbn78139+r4dKdPP9DxJDfq/cLUrtf94Jv6qLj3r8XQ+yvuJn
2WJQgdCcBe0Irhc3FcX0rzb4iorkf3qGiiSKop+X/FHqu+AlOd89zSC56VKa/Fm1QIrEp6S6Ln6p
n/KSv9EHB4G+liV/LVsspBQGzWMT46PjEHf/e9nSEpc6pIkJKc3rzgrYlxFb8yzuMmgM40aOGlnO
FB63mGxc8E2OFmL+Hn1H2hBPTLXM9lzPVbJYh9SFz+0mQt8T+W28COxQaLrHD4N53UaIjNCVHnQH
cB/2rn6ynlWNXbnumlMHS+UrJgeGO5AiwVpUZsBE+MqyFQAPIOIBOkI06UrlU2/kdKXZ8wOhRh+R
bo7GNlUprDgYhJQbDZegxinYLuYxYatGZK0PT0tdxtemFfWBQ/9SvUV/zoxfQ22WcxGIdHYfSLPi
ez2mavKIYpo7gFQNa5+2c847BMJAXso3XLnutFGMjBZAEkujDMh/np2tNnrqnu0VPFE1K3jkYqtu
/XRB3QywZgYS0j6LuQTEo+tzdE9oaLyE42SBk08Ux8S3NaUHTRnMaGNndk8ocUsvohdPOq71FxKT
zfNk9yQxSE/jD2NE7rFRecR998BIhjWXG0whcAfE7vkMK7ur1ZEjtXJuMPLjFQK+TIBDPkU3JL40
727eyU1prudEY5t7gQP/hj5ZMh672LOerJL7J838tlRCxJvTo6do1l1vFoKWiWVp31VOpcCe+XI2
JqLmIxE+BtVVrkOCUb3R2QyDHN6s0sEB3ivWcTRjU4E9CAigIIo2bN1mpPHR5QcAex7lbld9yyOL
wxEDEbmt3VrnoQs/gaiwKKzIvIFVYQ8H6UXjCbeU1QXcCJ6i9c0Ptu0DuucuSjhPG3b4ge9n7xYg
PPb6phq9AKdd9k1HgOev+oSiz3WiB6bZYijapqgWvHQ/Mej0M26e/ryYQLMVoopNHDCYmWJ0FThw
mVoWJLX1SLsjtPBbgbt0A4YQmV85nKbafYmhlQQFPfnVt0fkciW3Cu0fCFRmELfzlZ3PBqWZaYe1
kwWykdaOLA+m8vgEN8J1/NXy19nZ1pyRUbk94JdWse/I87qzJ1IXeLwCo2NQXOROxqgWB3Xtwg1E
cBgFQJpf4wn2NDxwmAfLPO8ahGBBa47bBfqrD4rTJpNzKQNCQ0yYSmqKzj2DxhwdvfxOFpV1oKmN
f0Es9Lp7C98+1rCj25pMVY1BOUKiyTdp7j2gQO92sKqA+w0FIgQP9AdZVM8MfqHt6By3ENseDOCK
vqEAKqhiXlhORu4RwwSULO41BSqSeugM90ob7GMmUNXHyYvlTMM26nW/YwCtI9dC3fjEXK19bFPP
2VKN3xeK+2kShHniWGSwZGbf56WEOwn0S13jnvt+fmk8cNMFWwt4yx8kYbzOBQ6Lum344xLwDlAY
v2jj96z0KIESnQR3RNknDfD9oRzsHzNCl5H8V7934zFIpLLcdFNjHqwJuQhzQd6ipv6w4Ppsp07a
n601fCs9/XqS2vIcx6a9UbEHPKDlKkc6cw7vAwENiBKML4ytycS2NSY0wzjp+zJWa3KAcgB5lKHj
tunRlOGzJFWXte+zmonU5KpDBiFdxOIJH4gOeGPowaa6Yy5uKtcIhJafi3qMzvYsafn3pUV6cgHw
C/YT3eC7BdLVHeMj109l/GOQTX0sEkvuFS21d4VqKwigdBv0eOxg+Evp9hoI9U5t3RJtXiS+7jRu
OOj1UONIWCAuVKyAZ6uxlyLIlCJ/gM4B40VBtmKwEwH6ppHabozW1ELa8NkdT47ebBahvwLTdg81
T3sIS8K8I7MNW2wpGrqcRdc8N0oRsXMm7L1bi23VDUtkrBtX55ZGnEBCmJ2D2iGUQA52Ekob4Is5
2dZ1oh1goQ0UjhN95mRea/6iRikmevuNGWQEc6kwQ9AH1h6cWQLohIb/giSjYg9jhMlggawWv6B9
RLXllTt1JC2lGKeIk5Ax25g7+nXTes0ZHA3ALi4k91DgzDOKtSj0VHY9aIrxGR9kF8SdiTYJu6dx
nzIorgFn4OUMBMTXb3DgnZt2GrytapX5VQxX1Wd6uBlYl4Ted1/lfBgL3rlld3t8jmFCrtlVY9u3
9dDWYUfcFkKZkVwdDIg3rqRVrXRR1/lGPeVBgYTDb22zDNzB1jFAZTZUIyQnwkQk1wrlpYpi5Zio
fX1bxGS/aNkc3S49G1xqVKHN06QPXNMMuz6nLX6dsqxuypHZR2eiZgI4v81HJSA6IVALQp4RdAeW
pcfhnIxGiAptOkfMF7fVwBRCzVaLlUbeV88MI4KIBpvugRnGe+rOBgnMo7LHG9TtrInZDdT+EXzi
nEGsR+936wF4wezTXBPzeYvhrDkaBSj8YVLMh6xoP/tc+xw1jZggZazZBgZ63xpBzUN27UDQIDId
SZzFk3cPhR1xoKUsD+CvaF5MIjnHZGNuiVXQ96AZyjP8WfWWa3Z25IY8HIqCD14v4/Ymq0pCEgqV
996X2rvm0hatq2jcqjV6Fi8zr1LHQ6A91686ztM9l0iex0F/7hTQlWTCcKBhY8NaZFosiYTciJzO
/DA17V1LM4z4kCx+nhlbYPfNfV1K4U+1jK7TJoeoTwNo0xI4vhG2fT9Ozfoj4RHi3093IKiN0DNA
MOkQ1oI6yTIomUp3bIVU/dbs+6vKSs5GCXJ0Zd/53FrfWsSUjw4277s8l83J1mqDxV8tB7WhfKq0
DGqENSDrqltx7JwK8eSo0FvFpI+0i5H7OTIb4GTqdKxVJzurKkd7ylXxYOfleKjnpfjeS92Evjir
qLbkU1M7z1lcoTgz5HHU0KkCkKlunTGaQoYndSgwuz9J6cmbijL5hs7Vk+Zyl8FdHqBjgBfKQX+v
zFEaqiRK7sk3qE8d+8oDHJ3ptDTc09M6nhghEw7HLHZx0tfWMBU6KiwPa5fOaXNCsFk9CKEoQLZy
q/JL1CGnRls54aLLJcklFd1kGK3FW26p6DnrzntbOq/+ikk7vXL1xYXHTeskVIxieZPIRJFJzj17
fx9b9/a0sPoIj38uUSbfzoSr04SzemQCzhMtIGtPqExxwmVBj2VK1DsGwrQzmj6h4JyT+FUyC/8c
DbsMB3DjQdmVqBgaTyF4bChJF2c8/EmG0XgP85QLe0uvOlK8OYSsWH6UztAeVWBnn+ghfmTlQMq5
JPq0QwW6jQmvPauxtO+FYQHNZesntoQBRUAzCsFka0SxD81A38/myDCpAFly1bEYlMAuLOcxK9Yv
PJPsgqpR1Jy6lQWpxvO2IIMMKxQWDOhNpGTZIbLc6TQJyzg6fXI9pUO3N1Ho8TkhaTZqsWybMTeu
l67Vv+d2Y/GOyFSuxNJ/skgQvJrMe7dp66APEdhVjnY3vRCW5WcdZ7mw2JzrwrCfBdbFE89fcwuJ
5T1zxvgwxVN0zpy6ZyRm1+CG6cRRPg5PDT2+LVkYr4QGT0R0e8PWJa06TtynmMOclJUDToujZY+0
xwi+2aEoBZoqh6Ba8nM56C2foNo/VkP8QLiKb9fJFQcetxHdvCMNA4dqcR6d8S5G1iytj2npfRft
QLHYYaRF35cogSpe9beVq5Jy7Sxvtatcp0WPfarSwWhniro1KTRRt1DztDqZPGZP0a07YY9ZEjfm
LmmW9FDRa1vpsjvXGQhS5zDx7aH6aPoeSXtL0KBSP3EdIX4nxziuCNafQzJPoM76UZm1Kijkot2A
VozQnKtIapw5e6kTfNyg/gBukIxGuOWYBQgvcFUa07vhwK8FgFhtXApbmmsFb2XRvhMRTnwsaM6Z
jSdMB1vsXJPEvUmGrWrNW5WiAxjsEKJLzI95H31qWXNsk9g7RFwufGU2ygeEPtFhlhr4dS/ugjIf
idvJe9LaID4cB9QYW9DOCvtaBPlzAXxKNmwUFo5M95amkLDKU24wPtqP1kLSZI3eyLQshA9q964l
oLe1bMJvaoAFtyp0t4vMz+0A3691uMlMpRv3lA+uDeNNvjEZz65KRTFu2JBfKtF2D1VmRTtd6BRc
c17QOzf3yEWmgL/EuV7AxB4pm88Nn/mmI7UEpBfaptVjBGvwdlhDQbHePBaJrvFce/vOc4IaYAvC
tAORYQnNY3LLMB8/C3YVz1DsM632lJsZ5H5wFfwcUgpC5goGpfIECWNR2EbrIQM9pBCv61XvSmsL
PmWS6hxCR8+abkY3rju/gnEr9yqbNG2gICFCiJNfSZIra+76PWp8AfDQIl1kMupdZNr+AmwqtBRt
2Xam2u6xwrcoXL1uX8zNE11CkHetIvdeL7aulyRPhZIX37z4KnUZDyDyly6/aRxPFdi6QNjU8FGW
MIb2onuO+nGLwP6sSX5w30BE1aO9F/OVaGONxl4JWwi2llY9WW3GSUd/jVKl3de0SUNVDlTZANdh
OLF4Sywq+bztcuO5gFGzATaWH+i/DSdlEJKb6MV6zPREUGgAliJtsyfBMtvquZOEzpJV2zhZqL69
4rGKlVBRm7XlF+07QOQ0uQVTCRy1IfHNxxSIaKBIt8AY0OWA4/ViqygDfqtswFNm8ubZ+Q86+jej
EhV+CZsoKqzC+6Xq2zXtGP6iVt3ORdPt82Vw9kkp6v2c9RGltr0cGNLflQuc6cKhYl7CPq7mQzbl
q3I5Fcwzs48pMf4Xd+exHDmaZtlXmRdAGbSYJQAHXNLdqckNjBJaAz/E0/fxzKrqqrLuma7FbMYs
M40RTEa4gP/4xL3nXsqbOGRoN1rlj4lQKBnlbDu1ZUIQ1vDaNYrkaaX23vIU/ULJkf1zSBxz+85K
vyZaWSYWxsSLruycTPZbJeJW3LzmJjRks3zPswZ8H9GHUzEx5BGNJ1fmdz0Q7m2pgh+hUVbL8QlM
DLGOUXGXzFuFlInUNl+02f5El9AxwbWTjRgcx52WCLxcd6OAU5XcREzrTmv4ME5ayh5Y0tJNWa7D
vuY0C0XRau5Yda9oYSDUCNHcpL+1z8oiph1WgLFoQLpADhIIatXLLpXxE1kLbarTTg9mkeDdwWMX
mxhmRkKr83h8kDvc+Yo9luBJEFhP2ckQ9hVAIQDBqkq5MSYqQLuKAb6yWU2DmCFH31rKMGwRoule
brL3iKjYVER6WzKNSjArC4I32RSvsUmAidN5MpACqmzgc6hbqCgbDdm/bTG/4Y2KRCW8rOxZWzzb
Tp7fgk+mi8ogi6MOd6Cu1IciMkBtJ07my8CpwdCUktsCVzqQp+b4oBCpZvqORqUh8MJbNMm4CuxF
aT3vlba1NwseA3+WWkSD/blspjNYSro+bpt2exPPlJMXRda0Z1keowmZ/5jdHUjk4tIfzU0ac+4S
RfOYauopYYDjmkYy8hZMkrsu7eINiWJvEjSvW7LrHL9b5uUe1RaxfNyDF2eb9Hbz2ahZ56rtUp1G
hj9IG7NfEOSDl7VkBLcrqZGk+zKmYNEOZ9ngZY2d3ypfGQYVFblZE71FxmuFwULaK5Js7ksURkxZ
pC9FVjiV9Hp1LbhTbtXo6DsJZw1rZVG91Fg1BFNKv8k0dmBjOsznaJUd35m4HOgy8hN1+60F1R74
O6+2PQZLHg0nayVNeiaYfAPogddihvCGG+/RaqLTVHDDro0v5AWhkUn3JS34th3Se1ZkDB/l4r5D
oHlQi4VUzvhq15XMngeMztChiIifkQx+kyeSB0oBHKBjT+ehjppcvemqDeCnib7NhDXEaqbuX8x0
0YNEzR5ms+n91Swvrb18FnbzY8DRABVlyl6SkAebNXhbFIV7qNFjgtLw8Kx3dTkfY8Xakuu4b/Xp
wy5vYaXLJMIlnsUGvqvMDGMs/Vxfq6CsOAVUul0WG8qbpkhVqKvSpU/s9wLUC3VzFvvzBICrudg6
9q7McAZvrVoGS+PyK1qNQDidXXZeTh9LER1Ma8bWAVUAn3eU+mNLPaTO0RqW9YIUBH3UNmU/Fowi
/oAEG0zJzIZEJwmiY6mVsQcVulDvZxJ+vJG7N6zR+IpXiduhLb0Ju3hH9HxhAK37nVWkvojHoFQk
f0GcjXqqBNwxXOGHPDNtwNuHr8id8cjemP98WNEuu7jsuP2sZFnnS3UehMHW9mWp61+sQtgGLUKl
o6S8OCYnQqxaxQW5ugSGsGjDBFAi66TYZxo8uvLSh3WDOc/sYyfgbKBzoJlM4O7FUgcZYjiNBTYp
JW9/ZnV4jjuSzTP1g1jD3lUjmyZIJ+LPSK1tx5DF12CHe9yd4fQV5eqJxT7jOXxH2vKJ85HnMVr3
uYOyS1iNxQW6Nv4UC2DIDgUjC6oc+wea5kodggW9GPoYY0dc7uytSnePGRKbkdzGm1rj8sY19YAJ
KfOcSq03y2LCpUBIyCyzHb1ZYQBM/OwNxirVBG23T9Ikv+c6EJNoxrFD/M4zzRjqeBxw5IJndySG
PoAxeQcZ9WVVsx8rDq4nDRuUsqTwm5mzoBZWO1do1jdO8wk4e1OiQ4A5PJVn6JSFP8e3TN+K4jVV
qqvEDzK+VSOfbKYw4mrGlsgo1FyYwfHXeRUQKnfS4b7Ky6JsNHS2VOC5TLyzFHPFA1bupYjrppW+
9agmqTo1kCjaDB8treJp1eRdiYopSaKiyFR1bu0a/TYtj9q0v2Qns2280dr6ssXNFlG4x7K0HRmZ
0iVy3LFV1ONBcVes7TcrmRYkGV5GgFiQf8kTYZIr/VqZ2Ekt00Z0u+DlQGDnu46wzdiG9aWu2nNq
qYDftOS8ZBXJAAm8kuFQ9HzkVqWdYVZPBDFwYz/npKhuSQzn96pMDkrBZxjO2xIkkJMIGCWEw8hq
MgVQeXjWnN8zi3DHgfNGb3Y4Ns3nZOzIXG4+aZqnMJWPYhZh4nSXNNafiJvSD0LEtzlxtJ+pmPuC
eWf6hadpnxjidSTERmk/UtV5QbH9LvTIfC6HrsYnsVp7BWV8XOs3vE1CCA+HD5jwEew3YlQQcLrm
k4a5Vew1nAfz2VD1z2FQnnNy5rcsknxeLXu7or+V6h+bwqnBbxprRe6r3fI+YI9wy0x9pUMs2ViQ
WS+1+IIYXuX+EFedx7XvT6a2783mizSqm0oin/c266swxy+y01vgXPQOxtZUpjMkiwbLPuVdW3bX
ZZQYxBeP9qRd7UZ6NTRoAxCY6o0qD2wkGkalhrF+JzIhKZGQeB/Gd5sodFLkb8tWYiM8K4lyzIAG
BgRpMYN5tVnAgos9MEc/zIVzgKZ1xDGmeKm1AtAgVZ0QXwdSM/fA0ipzjjmp/bHWCZdc1CVBhwZO
t4gWBoJ/nceBJYxOJsoYP9aRfgFOfpmz+EJJN28Aw3qGPa3bqjTOA1WRW+FwdpFh69xkzMVNp6Hc
2pQScIvJnSANmd5nUq5iBHBdosvXpoSYw7T3AUL1XFzAAjLiDP2kt5Aam+heZbt37hPGEB6Gg/pc
yy07T9ai/xYn5v9TboeB7+b/tCGuPr7qf9K13X7gzwWx9ReuC2ABFq53PGlwNf+2IeY7N8YrZinb
/mMP/J/IDl37i2WgIHUsmAFYYm/osr/p2viWqkMAkS39rzSPf2NDjPnqnxfErJpB1uDGItXPkZFe
/4uuzUro6COxCMrTK/NcomEOV1I+vTVIvMwX2xN3/FHm2HywPRw+m8ovwzQk228JVs5eVPSH5xhn
Yll7oRYOG4H+6RWF1n5ElO5nwfS6bNkRbob9FG8Ncy+PPtVqf/fcb4hY2ZZb/JnB2pHvyzwMkoa5
VctnGeODpyFvo9alUHHLkzDum9QlENpDrRYI31Y2cxDh53w3/NG7jjyK6+gxqveLMNmZmyRM/dyt
D8lVmzxzOY4HsFij+zy6yVG+U6/FTubp0NAF6r45mqEaNr7xdpD8gj9E8uUXfdvtSbT4TINoM26f
4Q88YDVwb38DnaR1JtJOO0YBDU9qufK9eFNPoze618jrN8oZAbfhPu+vz8+OezrcfrF43bHY9Zt3
3atdJgrH7sisbZ8XPKpD6Zbua/D4GLufs98ciV/YlPc1v5k/tyDDLYQ+lnuQcdOyWfNTlDWOOz4n
QcVggD/bct9T95HXys12gz/we7NvfZGY4JoeB+Fn96b5+T0cNbc6orS5W5zMS58UVGgpzWiYIWgc
cVVbFefItf1aQ3kH+OqgZ9SXOH4Chb+Enzsa1/QSe03Yb0dXOQ8r+69+k5Qb9cxuZiQ3pN+b9nmy
Lt3rGhS+7afHeMd18DxvwCv44PX3uBS0hhLaZ1lPITBdWr8oLqAxpd7Lr82nPrFYccef5qxgRv4x
gvY6hpAr/OGL6orkxEOV8rZpxu59rhj6o273F95ripT1R5wMPD3hzWwbokR4qegRhCs/aTwbXriT
IH9w070zTSz8PNmhw0l2F9Li3zrco78jhTG5KojYgngzHOQdPqdj97a8T+ylmPCzvqXCBtSoZyBr
uGn5yhS2sm8de3kjxMsaezcM+DVzibMK7ZfmlBzVk/bQHadwfDKti/TpfMKk8WWbJBfHpcjhC3mf
3yW+dMaf6GXSaZo2stflLJpc2QhK/mt7fN1BHJ1dswmno7WjNMMJryT4a7HIMjY5af1uNF3ixsZf
5NFUaEjRiJBuHscP0hmN43Bm8NbVsBj22LbrZKv50T65ZLvsiHhj/I2u/JH+J5YC93I57nn8rSc/
tL7EEVDPLpvX5JUiklitm47aS9Ez/Zrv5qk8JCFDPxuVoydtiJsJJC6wm8aVOfwXzAGuASX0Gc1g
3POiOsBes7qDcE0ypEZ3fuWqa0mIfFFIRfSMN1/i1vkgf2WBixbQJTZuq58IvkBEhjrriyeGez5I
gjG4LFuMHmycD5jAeHVQ4TH0vdPO0ZMU5P7tEyxrT8tLkmNmcvtPHhfFa+U1rwbnhuWJVzZ/l/gw
f5v2pv2RPkcyTmjKuelqQTtvjbCKX1qqyOWRnkzZLqcq0L1g2SwbwfR0t/pn0qcOn5LLGiZxyaL+
zu/MPbw68wPtiZv/RPiBmG959lvxSfffbdW3S3xyPrCig+7ILuq9dkkdlJwo897WZTd4ylU7qW/2
scHhF9cuprQveaesJ/u8WT0rtF+J0DvBqPfwc36ql512H1qecpf8anf2RXgs6B60/V27Q7MTsF2Q
EQPnO9aJ+rPe8YS6uwaf9zb3OZY3Hx/JNus8Zye7D8m2vuwJffNeNo2buHeLvzFQ4G6+2DD6sdd/
q0e+cmVff60+3jQOc4bvjAmCYTP6U5B8MEt3KeVcxZs386bYEjyxmY53aqB4d9TDz33i6+d1z1OA
LOKVu/o4+sPGPpPywf+CCcBtXOGZyHdch/8HUZDpFnfGfvJ5QPzzcmSlD7gMwY7raDu98vKT+ZaT
Grsffg3D5cvi980K/3gUd8MzXRzTmRCR67OFUxeoscuuvj+2RyyeCH9Ba7viN1P3vV8hs+nc1cOV
5dI13Z5TuePLo8P4imOGW9WwJ7aJ0UjpI5BRwnEJRp+fYYgbFkYgFf5qezOXp3zSv2JavIZw0018
McI3UCs8B0f30TIgrw25Kn0rVDa1/6F9PGVutn/wtr/SrgJXfzAPdvB0R9woJqPIdo0Pw6PL4L5p
nZS7nJ3OhYWAPwat3/paePsXpubVgtrxzj2Wh2+FdHzxY/WRl17vhP2RB2W/sqm4m44s9ckinNzk
5LTvS+RJ3/TeFnwZooX0c7S5Oj5rIyxJ4ZKeRbwlxprfeSt4yNAZNGpYO2ikrSa2jq8MMpiIvelI
/28EiOFPffdR/vR/VKZfdQNpOU6GPwvVv/+y/3vh6n8MH//0C1TqiAKv489NDIjPkB/9mv93/MOr
Pnz8T7/5v37+R9JCi2rvvy8c7+qOgco/FY63H/irslD5yw0XCGwU74JumQYgvz+lhfpfYAWyA2Zp
4eBtx0L2d2khrDeiYKkXbRMRBRhaVId/LRyNGz1Ou1WblI9/YuD+9sT/akXnNfvzhfgvrOk3+eI/
CAvhX5kUoTghDCxO1KnOv9SNaTYszcCCNWiXVmJvvRjmu6HU5rVbZPOidRK3IGXSuGFYxXLTFSu9
dLZLneVpobSgzNqitP68gP77B/XPxaxJew7oDra9Id/SC4x/xfWrSFmqmIGBl82S85ywrXqpRnu4
6RxuKva1cJSG4i1VvkViIUeoyXSDWFFi3ce6atXf//Bu/lcv0o21+J/qyz8fj6MbtyxotJ7qvz4e
w0DG1Kg2lQIwrMzHoK0zt0ZHOjDGqktUL5HO2tqCGkUKaVd+6SJOcDcsMTIcc+lqJIRFz26sTpiZ
YKuw6o+UrrfEDtrU2Z/WpX/j5TOU29tKtpSh6ACib+/5P7CFbQXvQWcbLS79dRUBWnTxPA6CPRsK
t/RzLEuA4KUWlZBeetEhjbZT/cNMyYLzh0jt/i8vn0qP9K8voIXhBx8PeRSmgSj2X64ylfAdPdOY
Vs7MvfONsRLD4DeLnF7tklGa1y2G1oXk6wwGIeBabIeZc2OmkGmqph4ji9UMbG2tfo0OpTlV7GDp
ZG0lJbevRInSQx6vaL0tHMfxZlJzMfo27odAMbv2PjHyjlCZvLiLBwN4v9STiemNqkiKrR1l8UTa
H5Fg/tpXxisbc9Gc0mGwiJduYAekLihZnboJb+yDqc+880xIFDkQ+UxuVrck2rwzwGBrASuH+GOO
Kij6AGPNZFvIQPqRhxUrO7XY4FwnIyGHGW40A0aFoTOarYNP9MeZmTwydOyXft8AfWfHZnaOb6P/
v1pWofKHGKnGkrbNRyZUuiW+7b5Uv0o0nNwIoTWz1JDM6ClKG2U7ogiRSIvFwYf4T48WX4laC48T
IY8Dyb1VLUEfGqetvDIl9RVyQisfdsWEJg6ktuI35KIxpmWmXYbW7brwNLlftFMrEXrpsjIcH62C
JxrEDEn2qt0liETayfmRNVXqULjqdhzOsIi7bauoTCodDPugbVWZ9FVUS1UezHXbNshR25iYX2e8
stMQFwRADbWg9NEP5SYudJpIybnMiS38lbDVINIIWmi1QwtBgUQA8Hf5CEG46/3EJDDRMuacRIou
lJKZSNZpbLdqR3o6mjdgAHCojy37rJ2Fmdsyv5xRO9vQl10AQDwmkFUVFuX9bDuxVzsz3GLnho8g
AK9S3sFxuxPHfKA2X7W6bHIu2uRmHsuqm94SOvFeliZxWIjcCohpZOiEeBoKR0w2qg+PbL4n3B6O
EsztEDeW+Fz0HNZBWzHRd94tlkrvpQ3vxNXnincDvCyHQ53bn6ROTYEgveDN6PtzqjfSUcqb4hmg
MDwIQt1RW2ozZWamGZ9qnOTxzh7U6ITGQnwPhLcOPkg2Zs266KTLDTt3gb1t7dAPkfRbm5HmjRFB
qDVWhSAml9hVRGN71jgjt7LVR8z56YYMqreqMT+0SdsX6aheirF/qSrlGK2iC4n5ToO6Ezqtzexo
h05k2iFntjuzifwUTsxQeXRkwGnd9DwokFnabPyQWGxdOqWSWE9ITeDEwB78JCLU3C/1on5P06Te
d8RVtYGQWaffJcmYTWHHE/0pMCi96yOuGs/sFzYmaZTN0UFnvtay7TGE7KeyinIgsVoJQeswC1RP
tlRQT0E46L1ljlmPSQsCL3eWmzgPzKwejS16X/YH9WyOhu8stv6t2FjOYXkkXX1qdSRAftcNWXUl
vMr6jeeObqxJFfz+1SDIeLbn9pW9SqeHSJTm8qjg+ZvDYS1j+zAmhYLqfoExQe5my9j/vNhkLBEQ
IIlo09pWVn+joJPKVxUJKFV+nTSdBTFRQsQulVmbB8K0c2sITQOZwqeZxr39GaNQUullItEt9iZi
TWK9xMOk0qmIrjGOk7GSo4EjxTa2sLpVebsoCiHLVo3MoER66WgLo8YkAn+DoCEyNIflDfiEi4Aw
KF6iuQR/ITV23izwn1CUP7Ed0cdnMhLNPFwtREQf8cL1gxpltddviThUusF5NBvkAUseK2bA9siu
N0ZlGD19plOTG4ITzxBh207T7A/zqMzPCqgL03OUWpnuKH66bhsxWGcrP6oo7CU96wsEYmyFeLRY
5r3aasV032kQ4sag4ShnXdzpaBORYufqdOItUgY+LaiaP40CsqCE5peb3z0gM9u6Y2mBmBJVJoPu
lDgkBDR6VkXzdki5SLwqL1NybCvFkI2bns+pmLC0A1GKpOS9thWP5hg1la3s+w5b1102tY2+1UC4
0N+lfOTpTqc1VR+lyUGdsMQTInvOKUN/cSRyAZmxiIVRzzzHzOVIt5eq91rNtezmW1o0+7My7Gw9
J2gbpbDV1YQ3ETgu0wzMt/3ZXksWSoAncFGEhFumzgbpTtUGZFjH+gJEU4CqwOs9tQ4Ujbg21tYt
NL1QcbNWNpub+bbKS2lp7CnaDmY+JHdDyd3vR9eoUk7jhJR5P2mcIXcM7RdUqDafYjprc+5UdcOH
Vst+tcju0QUJWAvDLiGmIvbVyCzvhDqzqu/mGqCYleuiOdhIf2Y6w2i2yicJ3a76arZNHZ0XtUZ9
6CnWumBeqZoJ+3idJWwM3EZnUX1yMnbsJ1KuaSyhz/eR45oaN2EAnV3pmI+RCXiXE4zdPrekQppy
5EmzMzbhnDvZvCUNWle3tW30+i6vISIdTbkmlr0xFWTIemFz/dfoBSsi8qIcCGGbG9KjvQotOkuJ
EyfftrWK+K6RAcO6QCjjB3CdyrNlyydZO6wWlIi6dG1DStwyYqVLlEtXT99lCcRS17IQg8NmtRqE
y4nkiioGYic2wuFWyIJFl5CADTQKnhl/Krq9idtuY0awC8v2TvBSpvrdIMAQtsTbWauh3huc/V5L
zBOU4x27lhvTZwwzDk4sbmGPPS9a5ItT6r8sYTeFHtlnR0UTt87JdhUAwlnE66RpiHOdtI9zZG2d
sn9t8uZ1cOb1ChXkfiVQlXRnckTaqNHAdxZMEznt9qz29nIm76Y1erXa/IjN5mVRCcwbCg89PWs/
jcOoYMU4r+vO1PGdJNMraUSIYwa66X5hK8Y6UHXyepfnytUaVucAZmgIdKzOB3VywpRRcWffZzCn
FmGUW9Gq0W9XW9/FNNCBoD532cuHca73xakpaxSP4HyMwHLidpPhVCoLtUNZTAXspJX5RLBn5BVS
V10GiWlAGwOU1hFKMSqa8i2ZPYo/GVpzmAjb3BSlDN5pEf0hks1dlhfILWo0PMpVXhgYrPV+UuWw
HztfypyKDxGr7QJg1o7chDMxcx4f0fOQTm0AhWZ6J6ULatHUEK4NOpXx+k2K3Ub7SCCLJ6IGaYf+
3UzWuzW2J2H9AituDxof4cAsadC7vj1lmRjOkVbWmxVItVvWpRb0sgoVNMvLjTQyzszsWQ1RnJCr
4fQlMNyYu3PUPkhYuXdLprzOqxRdokVnyQ+dFsRf/KQ3+mFRyoXodydFFlRdTdIcuXhvCuOEF6ev
bJURi4Uu2YAYPAtfSvuXWscAtUjONy5ik/QKnMys62CWRvPikZitsVodh40ujy/2MqdBlpRIsxw5
PrVUal6n6G9RnTVHoytV5HDGtq277MXh2acMxFdHe6rUDFZXqr8O7KBH8LLrVMO3GUkVm5sEnpP2
3GfJvs3VlUsF2RXqz2Lbd3l7XCMxB2Bez2JOi5NqCr9WtFuVle3TGXmE0SnDo8Qd5iIN02Mt4uqR
mg/rB14btfxELrwe28jaGI3iqVXEgK9Wp4AUx4Nt8ZGRahxCxiqo+HgkxwLI0aGPMc+kCQpyj5jv
mKhcI3Lpy/SHRG15HkVx+sOTk9TJU6qWzZuyNFaY9uNuKbjI1jxjFGOvhwZjhE9S30Yy498h0Sic
RK2cWSATj5dM5seNNnI32si/GnUOKY7LJ13MErprUhAiJH1uXgyI/lu7OgxJR4mrohLGq+XbHDeu
0qBsz/WYCteBajvKNRoKzKrwO6vhoyQOwxvscfGrJE2uc0kwIsODR8QjvBptdq+Q/YG5Y8o2Uhtd
cBW8CPy9I2RaYYVZeTMjlGMcyOig7un/Jred8RjpGAOIW9YPI3A8D5v56k1Vv4MbF+a2vEtn8tVr
7LFI2m8wvooCO1XrS9+RyuqXctTziPsO7a4ZREJNXtr2Bv2BXDJj6m8WCjnumovbWtOdFZvSW4zf
Z4eRUdvoU+oQnYn+Q51IhdSGiSFhH4+HZLbr3WrMA6uDtMUSBbyuxyrjVWvz3ObYvSte3yuCW8kv
cb4hXMH7fyZpPX/VY4UwqaRhrIoE+gy09VhbpUAKLSmhXs3pA2xiMs4o5DadpE1nZU5K3oxsCfEJ
oR5VW2fbq5H6nMxV8sBbyA0xs6seLSLzz1geAaFmOgSoVb2LmplkNrt+0OVOLZH1zsPLqvRsSBpT
ZV01iCRM5lr8pHVPo5LmdCX10h0s5DzY1Sac7k7PjPT23tRJEp3avIquus25qzTqhlyyN2RibKLU
ovqOpuHTIY/d6824/W4Ksz1jpmKbnkZ5oJopa+poiDxc6EC37Cl7jJKE8pW8+0C2cWYQlAZRoh/j
FxUjgd6b/egSfviaq0NxP5R4RMw0hTnVFBZOx3aZMk6/kVP/fgFJwMWDFSr7Sbi+GpS1FIVh1Eti
nO/iKdHgOcYrslo6MFzhr3ZFPJ4VIDaWWKcg0es2bc9qnPKyXO0AXENf7hTRyW8cL+22SVtsPk3b
z8V3a9Riqwvj0HEKBmj9M3ZRbf+6zpx5q1Vs0okUXLcXCvxEMYogmseXyUCUiHWKRZYzYgnFFGRT
zKHbMctrGdVc0/1UXMHBUvs41iFblGjH5dihdE6givdtPd+hCFhTTkW1R9VobMqaMOMOI9YoesYc
1qAHohe1hFLLVoJOZqCbkB+OgIQZ8tikr5pEkA+h7BIySl7HKbN0DCyI2AcAkp8OQJ3jjLPLU+oa
HdrCgIgIq2o8EYB816vpMRE3ZUOrd8Jb7XoKG2sh1TUxWfXotC+aTBsWxQl7VeCsNAXWCiVdR9QF
HtTYYLpbL+kQH+dl7W5gtuWUzMNRrZInyD9hNldsJXFb8S0xeJJT6ZYrcJIwH4ttHJlmNlnhUqjm
g7I2YM4dlJhKEWvkuFbdKY+dEsNPlel7lXAjPgJy9pYZ6ocuRcZeNq32E2U+n/u+/wYmB0h6QSMT
gyQyFTG1bgmkYNeAwHtEI8kx5dSVgQiJwn181BzVYBhkGXV3qKLRAjVAwQyULuFSoRYasamZjAdM
qI++UhhaQIKgCKusYZBk/DF4mUFBgLI20cW4jvNRlzba/UW6Vdi8L3l8Irpx9ouK6VTGfqJzOGW6
uUvcGVmhqLAvNnlKTpL5qQAzB/tpGxTifIQBmRKy6KAdKhUkJanUo6Nz9mjsf7VxPLHvT4+z7lwc
a3nVah41jcJDkzDUicdL0k5bJmopALcGOYplgat0IrRRxlHo8QGC6Fun5w+kJn1Byns05gk+DWFE
btfH25LWn0RA8mJsk4K+runuszHQjYHqt8ImXEjccWdk/WX+Jk2aDwLCkyf5bI3c7ZBo1m6hxlsh
OxYYOfaN9nhZYbXlcfkLBfgIPD+wOGSAEW6E1iPPMx+B2v3EsRMOA3AWlbbPs1VSu7SbHh8Qv6ct
0y6J1a0+m3tFU1BtopWpI/wNqrOP8vJiMFq5KRTxVfziYOYNia+DKd2poPzndNnGrJFTRVyxNZ/H
ov5KY5ILilrf1Rihi/ynkMbHeGk+jPFhFM5919onI1Kwmw4Jmys7388EKORd+9AtCIxt6iO/NzL2
eQnXDDevtsScV8YwebRhlH5FbHAaJEBOqytYma4NVUojvmk2FvHfdip66FSt2ZzoKqtDqizi3JLw
BcclIhPbXWwaD6+GzIEhEsqQ7JFFhAEHP6vz46x9xK2RkHO09+Skn7Ffc1ajgWdIj+G+wenQq9nB
Uqeie9EYYR2q9tbAJ4VcPspru5BMQoya+dovKjNMY601yc/HIeX9WWFSzII5U6jJxNSHml6ajzJ1
L8tXq2OohaJKIaOygWNGsWoxiCd0UoZMuoLuB7nSzNm71NyQXGVlm2+DM+SaDwyvYsApkvyTbqy/
dbHjbG2KYtafoKbPj5BoOPBmqcd3tjZ5zDauzo1XO10oHESr58wkNHqUsynkac8Um4SIiODMZs+8
U34omBEIz7BEfyqSobz2a0ShTg8yE3a4TNbkT+Rp380aF52r1IbcHs2hLe5zBu+Jb4pKVe/sPoP+
atddZ+xapcQcUS8Zo1NMNbcGVaA1zWMxVdsJOAd3v67sAWUm0YMzN5yyaZyLsFkxXyMYAfR/RKA1
3DFYq16bOCJ6dlba7A3LGWUPEXt5fsrIAi2fiPrLXsRiSM0JEbfxG9OWDpt+iOlQ0kK3AGA7mA5R
AaTIDAEPSCQTkydwHXCKrofVIISWnooDnvK9XK/2rDOf6nsprfZo2ZU3Jo1R+WuniXM0Sm1i2plP
OP7o1ytYTVnVL0FFWm68be3JvKVTQtH3IsWKSr/Gmf6h8caipq11kLJijoG8qRMAGT5SU/4jQOCx
tBhpl92KAf+TXFts/bGiofdVoi4+My6Iv+G3U5GatURRNYHtd0FNNPgUIqUdDrAa2MmveS50+AA5
MmhOYPISVqOmfYtoom64urLyIK7qPTkgTtHTslnWk6N3Uhro+BLBCHeTxCYXE+FdRULdhzMOshwW
ma7gX0+qFn9u36YcnHaB3bK2sPpb9piwICpHatUyTyD+SmnSfuAcsm5eZy36YtTOYriR45nrJbde
1Uro98xssFOybFjchZedxnWQMH4uUoRcgQA58ZOoTX21s2p9ipk+YPAvpxqLySIZmZv2c/nZDisC
i2pSyioAesH2ymAw/JRaM2epUAf8PHLPAH4mtS9OAFsT4AIjIAZDfJjXsX6JMOX1od1lxWcrz9gW
HPS2k5fFCdnmXb1m3kCKBXLj2qnTKzuMRglUwgYQPInIRJ3DRLrBy9CKt6niOW40K5neZ7iEX/ow
LUg0tIn77ih0TmgMTqs/r9n6WDFocTw+cTFzsshuiNEtmUXqU2N85xxOrWct2vSIxXxRDpJcNsJr
/oO6M1mOHDmz9atc63WizeGYF9pEIIJMDsl53MA4JUYHHI4ZT98fSt33VqXUStPymkxalKzIYATC
/R/O+Y4DOITbqQ2SryFF4M7c1bhEWS4O1KZ0aMxZ32dBvy/7MrzAPBjglRkoWeNUTU6wK5wxXWMn
DQpMA7RGTyWJE+u+D4biivm9wU+YKvQloLo2dWSV2KjJXJyNNekhWDpUfzs0tn3Tij66WkMk2T9X
eG7+CZao7L0HjYWLTzni2c4zHiPTlYE6FHZeVPGk1/Uzn1MOn0n1Xn6yhKodL7yCF7Aj3bZARqab
vDkoywE95nT2qhiEZZRBTF1UTxHHs19jtXtTwgXKgL8XwgjVLGqicpLqOt2IA/ux6HjgRDjhDGJi
dpN5LRqqsLMLKy44xC8dPCxPKhdOzmFAWuFeLSsGHqsR+LjCsr4lTJwev+68awcD8Etal817MDc5
0lMcBcdFj8xFti73Dxs8Si46eRIzFzy3Tz7eFt4/GkpUK6lDFkfZ8r8FGQsFApPcoHTJWJD5ecMF
QXDJTej0lrNPhdNimxCugMVYZ+NTBVU22Rw49mu5Tu29ThwkbTn22T7GqssGQLp1RRfDU/s4VoM0
F12/uA+CXOvn0dbbq4hk86XWUXxquaKM6lapHzqrjl4aPodLPnojdpbVJeveBiiH+zYEg83HDjR3
15V5/myLqKQta8P0btSW/sICwbY1UOEKD6x0gusOROdNNo+QwmrU7yX1Z7FmBw3Ni296KqsnTmfa
U8/WPqMg25Pvdk1w8M4LR9bJpRxYKUCXZLQ2YOC/m1TTPEhb+J9RHyxfrCNoC1mdQyAGqIyVSotk
SQ4LntoTWoe04ZAZGe2FbiYM66BkDdhepM56HDFC4XLWk3uVWZ3bnmhbG7YtrQ6uQrsonqq5USf8
fgcfd5I55Hlondzoae7iqcOGewidoP/ySmJ3oQhnbYelYQmLuHBbTL9YOiOxm8O8e+biCb0TmpDy
qkr68udqL6YGJj8PW+hm1po9Lq+EJdNYV0z6ogHNneuIAWtK4f/glGpahq2NKnZrLspb2G1LvV+8
0buxcslPMsmGiy9776Hgiqe+CXML14faIsFHPGlvuWXzgRVgUm+saAy/xoIRQlygilpjdkVgayp7
ogCMhmC89T0GMnE2u9793OFvcCII5Tu1TCEZNOMMPa7Je45TO0y9MC4gMT+sRZXeY7AaGGsMAyko
rCW7+ig75k9xxvSav81elwPbZKJPwLNNYFPKqc2OQZDZLNrqPhpwufveiw41bpWkGHP0QI5f3pEM
ZeHKSducNWEowOhM67PKmNojXCLnDcOqX11PSYPbuiGjgCCk2Rv9S2vJVMC9Qeu6T9gFjrGYWVvc
hoGf2RedkVNHFEsnQODlU/NDl1nhE5ZUFBA+lrm5Mi1+/8PMYOIjWT3wDavTrf73XlrMt3HGjuNu
bnM/P9XkgwMhcxW6B7fT5Rt0iUYjyYuah34tl0slN8jIHDBJ3OH4xSjaJlFmTvDsU6NOoW6xZRrd
iEPXuPmLpYccoZsoawwl6PsfcXJ2PyMWXne97aZ3NQgJ3B9TGv6MClVeicAfCVUIyHi1oklA9m6L
5soxY/CyMGK+hTWghpgdTnJduHQKXSvSl1UDc+L7LqZPtqY9jYSZg20fPGu1dys3UswE5PpeCqBU
113HJ722IitYakE0uapaEEHPVDOIpZyCpF68nFXf45hx8q91GeTntLR9t8uHiLE+acHuKw8ONVOh
S/pBEYR6iB3lFe/uqJoxnhPJfFtJWrgdC/T8vhiCUO0I6qUCWSZDPKvlht6PInNG5HcTOesMGanC
0XwgRlXb5tdeMoAZoSvEC7uGADcENQ6pQt4C8k5Xk/7uQIt7CbWXc1WIlOs6WqZtTiv6Tu+nfmUC
pzLINUQXzYEA5j+gEBn1qN4mbBoMZoehduJBBZLNe4XR60TNLnFgOXnCE3aixLntl1lwzRaD8wzd
YVgZxDTMKCMdAXpE5pqy35ZzV1+zS4WerybiatLeQd1Nro1/Rk3s3bDBWtbTuU0AZswYVHgfJLCA
XeYh3GLLFLXfF5wKoGKqxtcHMdfqssdhdKd6sBFEj2n++EgPtsPPH8cvDAoF9XwbrneWzbh2o/gv
dDRu2b1UyJAQoHLvvAFZyF8t3mbA96PmvJgIbLgAbjQE510kRMcshqxHmlKgDnvlKf1j0w1hFofx
DT+AIeBl39kt5CCZpJ/ROrMCWEGwf0itm4cpm6gYWEo5+mC7+D93bKND0oeycDhlKWSgP1UL2BrC
kSnQgrDNYDWIImN9nzJg48s9j+uei2V6sKvteHC8JJQ4fHAL7p2gCe96wcaYW5aN2k5PGuri0K0V
jDW7nG5CDo9nMF/5mzcZPGJF6sHzbu08+aTDBk3Be7WN2/vKvmIR2L2OZc2Sq05y/7EW9sBjh4Xm
aMJku/BInYUhxhfYZriSq/lo9aCXTFR75xs6U2CkTLxXAs489wRCWXsFH768z43KQDYIopexKg6s
HP1cjA+FsMa45XuEpbeRW9HK7P0SCAVG6WCy0ENOdcFSKuOoOAs1I6m9O889vKV1bT/BGc4XWaqG
8pA68/DozqvM4hmr4CcDXu8a1sSaH7Nsyq84SKIfakobColIVW8d3HnrDM/nyECNQuxmTFX3Ptjo
TJAnyuTFqjoq+aAkJwEZd738SEaPsCclcHvKfjawZJjDcrUIxzpr55mJ0ei0eKXJU7m02HqSzdBA
VsWwMy8KOM2r6/vhxJqgheoerLm687ZdYhzB6OppPlr9gQ0QFCgh3wSxFXj/Dt7o8DQGkrSLo18F
HobodZX+ZTlHuCjTouu9U1ElsOuQGC2vbG3NfYEuI/nONGpDekUj12NfV2JX+j1AvZw25SRaalrA
xh3m86H841TJ/IF5YyGbtyUY2w4PYFskcQ4s464nyCvlGkF78L20tSDha0nK4bguCpNb5MpPOqvC
2pvR869d+mA8eo7P54siafVilGwrgdQJpChy1bOarIhIz58uuwFzELoviqOyqvXZN4u6nHwfQTM1
JWr+pu2meV8EPIlXqXKsu6rK7KfQazonDslLuZ4tieoonCSAjnbIsheAeb7eRVUOMAWUKRAJT3Gz
V/bYmz3pNetTriyZnOTEend7OdTEnPNbrPSQRiMe4Y42+mEQlnddTRWDPmNatNPelDoNK9Ih9w6j
1Bj5s3Kg/1sBymDOcKkV6rLX9+yDM72bVCJRo0drveDl62vCbWx7cumBkTmcGE7LO8uJ0uc8k+x2
wyWtdtbIQboj2KBHFe1Y1SOnZ8noBmXYz56l8MVCSQBTNegxnSTpVqyuCn3GNqCcf9hNyohGQpRh
m0lEAlWNTnrrMrcjsvZIZnCSI0cyWy6UYzpexFI+kUfezjHnhj4bVK3wdUFOHciBnLFntMK0005k
pM+DeSQF5WrEvn3rJz3+ezm1pG4ayydvHB9pAiFAFd4P4SSzOBUmbPF+ZI71EDFCwlvttlKeZiVR
txQA5k0vKU68buq3rk8U2j8YEW4kqcGlgskFrlnAzLVqTgM0fMs1gV8O7aW3kI6QJD2S66R1H6kO
JwokmaUfuMCTkwL+2k9CDaZHMIxIqdMaViY/h2v/sBL9mH83/cxbl0PGu89AJr8ih3Cec0+nT+nE
/GAXqoRps4Mi5soP1/6paL2y3wZeHhlrfoJgTnnw40mYaOZxazP6t9pM9Fdt709cn7pmmhzUAoVG
lSeVgEAZqPk7QpiaD1P2d8plnnUSgI1WR7Z8LJkW1HiMqSAcPoeLxMMw0bZhj3CapWF8SEomneG6
buuP0JxlarbeZuPMl2NRu90pINz8gXcrf5OQU34k7gA0QY9Frw9uWHAjcYPm91XemWvi6nBuVrMF
i5MYxacwobBlKGY1fNHKsRSXWD8nzBxTD4xEMkqCJAcw8BTB3IAuXCT1c0K1+7OsUFDtUnvNkdcn
un+xSl7FPg0Cu+ZqonQ+8cBVwQjKmhEbriQBAGdCTRZAZGiVE4+sq4tZjrnCRpQXn2awnEuDWuXT
rlfnmdUT4sBeNPNrX6Ol2TVLZp772ppu1RJkCC9E/mB102gh8OmZVhaO6740RSRutNcD0iqxH/MZ
0XreJQQU0kDZTJJ3c1Ybjws9bR9rkMTXjOTqF8ezLZZZ9F3+UYpo+pkkmakOqoj4dllTm0PNxKnt
UrqO1leHlOwHySaKGTphmL47JBPnH5OG2FQ25fXi2PbHlFrUBsh17hd/iTLkFmnik/naZ+/ovBAS
WCHvlK8j/y1nj/NSRUtPY2X4K4eu4jUWZVpdhHW0Zad7va4RgCkqspLtQglCZPC62J6ZLQ5BlCHE
ByXAX2fN/vPMFiw6qCigYKidYqzPSrHFKwE+Emf54jdHK6hScpXAlxGbJwvBESIH4HCMPeCyN+hm
KXEGL3saHeM8p7OI8qOuQKLvrFDxzJZR+VmnbYvPCGzgDdQB3r6oAXK2JoH/BOqAHh+DNcP3bhmH
m145y6sfdXO7N67nvxvWGep7PnFFqLIIMGeggYU6kU3gOdqOvJPDomc+SbsP2u+qnzLrMrLS6lET
x0Iupm+hYG79ITl0ULR/1qaRj0ydGI4wuKzEPp/nHFesxdZsljSfe0nKVUC1Nw0fbSIqVi1lWE+H
vHICqHV1ifQYcBrZE8OczA92LiBwoj/vcQBPa4uuanIRDfhV87h6deYcZuVUL3quR5CedgSEs1Ae
QbSDk6cfoyXtq2z1/ZTrsAT4JxdYPhityoBNyOIxTmI7PvHtArs2MMouiqsy9ExA3PBAO9uASKLH
oPLG4j5snZKlqRFJTvMQBfQUswega77hY1DTdc+GKacYYM53Oq92ddmhfWv2rSqj7jwHEl5QAC3i
Ihtg5h0cXrf/GJkZmWqBvOfJCfuZc6aai88cpdpDn1g0zLO7RNiihP7D1yTZbk9rlCFozLvqrmol
4G2LsQiXqafLK3YpqLgH/PhEnPtTVOzI3WKlZwyAQ56sHOdbggpq2q00lXrPmL3/yQ01fxAObXKm
1r1+5lGEOlDw0nxisKb5nt6V0X8Oa/wChPfMsYFaMMblnEOAEDnFmAVTitFcRoG8A4Ybvo4rUE10
lcAJd+vgiRcHBps5ovIlnIiteylj1CbBetlijeAQKFG57cdBi4got8S/MNP2UlsK/yt3CrFyjYsD
y6UTJKi3fKnG8wH8E1o3d8g6lDSV96O2q+VTQb46yfq5fHNzSz2xvadqFP0WPJAj4KqPOvcReSbN
ZH/4jJkRNYDUHPaozqt37jONyyx1ixtCytDO9CJnSdVskXCswdNtbB6u0/chaFtxCmqFFOqpZO/K
RgExmw4kKaQdOBVnp1ftNTEqpO4PfcBGjOf4Xgi61bt05XgDvuj4zQ+EiusljaLh01ldspzRfpbZ
gWoOyQyKbtfaMzGZn1N44vl3coNkc7aS713EGZLkjE7OGyJIyVO60AOF8ItIJRouGlN63t4avQRj
oA6eCILO39jN6vciQjuyt3VJmINVVdEeEfYQnQ6Btz5jFgDsmtEg3KYaUluxuu2zWUcUML1brnCR
hVdGR7iuHGEu1LI7JxhdnlFYjOxwp9H+wQQERVSLrO+x8DA57EOoIk+2YR1XJSU9GxucgfSLEGFH
hdyoPqyFq/JDpwrUPeDwiupcdCWq6wT0n7+LZLC8FOgCPxVj0jcyqmxn71jBZH8PM5V+egvt3w6+
XjLGtYSgcF6pAfCKMHwDadKVDb2CVShy0nJxPts5zJZTlMXwHHWdcw961cqNlUx8pzmVrRDKnSPl
lcl8Am/GZVYv1Mr6NUfrXKN2KOzppuftDuEKocnYT1mUb0yBeihJsdLuV5L6nnuRu8Z/BbcL0Z7R
avSzLago97WwRHIS5evmYsyH/in3OlxgchyaDWLHNtgLqVjZe6bBz7LV0t6lXu28udqBxFR1CHIR
MdZ+hOPB4huQWe1T2fbVe5Ew1YffQkTHPh/LiWYoYRC2cwBXXk6ajux0ZVkCHDlKAjSho+XjvGPn
be8Dsi7eJaECCBexeqWgF4poIKfcnWZ432Rfb0qDlWEozXbwaPpBfGkfthk8k2K4wvky3VvcKeNF
xlQAoIFReOBAcA7qxJEB2tOxFRIMP2890i/peyViX+BwMaTqZLhQhBd+su0OERXXvp4J0tbJ+whr
lCmJO5mI9wS8/6EHeAetoYcIDWkkr4azrOjJs6+E9i/QjGv+WohM5nSaJ6sDt+as3YHwt6U+DiDT
twBDVLM7nYQV4zkrnKFMs0BJhngwo1/sZ3aDFf7VVUGEMXq5LekuHmBmIPBXwVZ4Izev0iMiEHHg
5km/l0i8MrbrG/CTQ4SJgmuFFKdrQ7Z3VjWFANZjWPM706CyQz6yEDy0W/fH0t9pG1jCNQ08SRUk
s6xp2Yu4HHW7noGqCJ9AVUn3e422N9lj0HJuW46rZm9zgm5G/dHnUK/bFhDZEiBxELmZHtiqtR8e
exMDFKLfRK6gTS1ijI39uE0x3thggrJG+JiRuOTmVI1R0DNHN9yW3smaFC4ISRQZQYxsX7EtNxWQ
C+4Y601LImL27K457YvUD85Qrmjxo+ks0nC6TAyv9bRkqAdwKUw7lk8lF5MS4bXfSEu8MdPEo1WB
wtuNclxYPjhBwXeN4cEUzzZMlQsvQPoBoE5iNohkAZapxUSScVPBgdm5UR5VN9K27K+x68ucdaAJ
3heNHjL2V3+k+MsHgN2hlyKGWsqlS0/MUkOXwQjivDPRoMFpbKO2LnHpPhoxIIHhe1tTfdGjpqgi
4LLF4TaNgXolUPuO21ImVp7XMMcPQMXs53R0oWC3JZ74blkZKpcFHXWcdyE+dkd6LZJaVoeXpjQ6
OlZLTaokfYZQjPzyvEVV5ZQqFn3qnkXcjc1JyY9/XNxBjdfKqQmocwceB8ThvEepq1fy6LQzPuWT
D8966h1IkEuksPOUfeFlB5b6MFVmp03RLdlGZucS+BchRfkwc2t2XvKjMLa5JtYDeU+Riyg7VizM
aOeaNU+QirWb4XwNkFEWRenwsxbbyWJvXNKfQLkJDLdLL51j0ZbkPlK9z9FOhSq0r+qwstNzegVO
UawRqfq+uIv1wZLDttHPSCaMSceNF5Pp5DDFVUmAKJz8Ih1Ho3QxADTl1kyQBfKULX0Q3SI8GK76
IdqGKbO0Xxozzz/t1iu+oASJV1Y50bBjKKfOAYgTABQ2M0ZwrdUji1mSEhOB3+mwpKng7OgbH9AM
/956cG2UEztrRqaz38DDXzYN8XKklOHbMfRZyo1F9DxMJv455FZX5nyNppwpFOviAtV/wgKZubK0
bxdlPOdgUPoV+1TDLt2jWYF+jVwKa0mYp+SesFRffMSgVY8Zd3WnR6YzTHFCJ2nle8kOyTtPQMjD
GaU6t58KNKrqNLUTFoCdFGu2B4I6Fbd92ybqS6FjmohYGZAIW6vjcPOOffCzSMoOG5mJ3J+pQa5/
tqAmRpNRETtYLwPb4GFFvr7jn7KFWnJPpIcBuniC8c1zLMQxOH3238Z8dsPMFN62iMbVjgnVT+Nu
IS3h8A2XA6vceQUipnMWLRLxP2jwUAft/puQNoXaFvcISb96DY0fghVZ1uVyZGJys6TIGXbfxnX1
oRcSr+IqOH4pRe677yj/qfZNdv6NPPaKn7NdtZWpu7hKJBualPEZnsOlvP4WFGFkITNz9tGSOJjO
TSb5KIOCKWg+6eqZFiVfj6DHGQJ/q6ZOjAjpObJnaaE2oyztdz10vA8GKCw0kTprOvp2tFdOitGG
MWVLAg/0MA+XvlTstNhPA6cYMsM06xu24hWDkCyY1/VMikVZGRdxEopZTp00ulFs5knGKV2zxlY6
THaceCT6xo2nAe8WyrXfa1lvXFYEy28JbKsQaGDnJ/E36Oak2lY9sr10WotTu5RIaNRkkDhW3tJZ
sZmC6PxblnDe2T1CbKn4aiBa5R6itKkYjGkChh++acaiU1T1QZy0i7mIbBSidsXUdu8w4RfHb+PE
yZ4MY3mowdgS81Sw9oz5dkI8Q8ujjtNkkN5+a0THArrjIcHaEL12YREEZ4Vwi/ch6s1bBhbp0ms5
wPffGNnktE5uCRcl3eqouWZQ3TC0BgxVDYDM5LDSEJfRwQYmeSGiNn0Lx3bwY2mG7rXq/ODZt3Hg
7PzaseydUzt5t6sncFb7bJ6rI9pjmtQuQzcJ0Vd3yHDJAjmbKid6tyKmnUiq1ZVxigZHYS3VG5J3
VubsAWgoGO/W50ThzmofkQ3dnfpMjb29Em1yWodd9pPJWfWipJW5R4nM9DvJ8k7EE6RtW4dYIBFu
QdvFEGu1L1g/ojNBRf1RtKE3HPMhZ2ViIQZRYJta5/4bStPO8tgxHZwGFtZOjG0Fjz0fnqHvZXfw
adm0JHZqPffZ6j4TJlVds3cuHwhmGH9+sxkQUHV1y4G8WoSytUqoHgJugTH+lqKuKNvFiRhyLvMl
AG0MFCIByr0fBClJqdX2m0zBLWOoVYIZV9l3557F+HFfhgEabW/bAqZ+swmHaVSK3bcWncMQOhrJ
fD2hEQzYOJt96QzN1zcHiPpqo2U62ixFYQXwscfoRXr+5CVIq81CljPL75R3NzAxhLej6+a+mXpT
/8apLP/B6I0UnMlyYG9hllJK969O5aDEfAQKcUE96Zh5X5LXyaWtrEnuB+bBmlPFVkk8ES11ThVt
36YSC+pmWVqdvUpF+UGXLRSRZpVzMZYG5UnFphG+ZrrJnvNStM9UTt69FYrozp5olndjX7l3vzGI
/zWeB4N4iBWf0HvKW5sqYLPr/9lxrZu+l2pi/gxcdf1DpifhErld+AV3PoW8wEe84HByQhB2c2uu
M8CsEdM8N7r6zUv5x7c0IGteSh/nPAak6JdYUPrVQXOAzfHiIySMTbuyYh4yFCrsnF3AebDtkuiQ
jSuKr2Iu5uho+R3WXyTJIsVUTfWz/81r+hUywNtj45wPheNSC/ju9pr/ZEgfJZE80wQkRviIwNmL
Ki5jrYLphhwI+TUErrobQ9ADB2MmnZ2Ow+bppFBzL5mjM9qqaJb+O/v2f7XJS7hcf3X1h4GMPBf4
gnCEy7rgr68qa5PVsUZritO0GefPAirpnTVUzicP2vA19QEd1kBvCeSk67E3pUhiqr2hZwEDFSzm
vdaLFQdZuJkPXClgiXeI2UwjpIZ9SmwUUnaPwXyUTVuX0efV9cLolWYJ6jjqG2r//IYLrrhdElVd
EA0B3ocAY0M6g433IQ9t8/ibj2L7+P+CMgh5KAKgEp4IHNfx4VT8+aNQeQ8QnWgWcpXCer2IyLNE
rYJIT3HxGwToPcttd0+BzGrP61b7y0m6AFlTy0iFks7B+g0S8DODFvv0m9f2Tx4TXOZ43lzgFoRP
/XIajASs1aRxQEmco2w9cVaUAbGvRXOTlSLga7+URbITQVUw36rdSdIvGrHE8CqKn5a2gvsUgrza
/eZl/eM3KtrOJ2RAVGtwFX55WQ5jRBW26xBX88yiQbINg6SQWfMIDcMmh04yD8X371DBsUs3imIA
2RmCuo5qikJu+fsr+rcIfVf6C6KE+frqL9/0/w8IlYi39X9HqEDheKs//4JQ2f6FvyNUpPufLAwE
B5oAVoKBECrf9NX1f/sPm/9HusKPJKcLBBPSYf8nnc1z/5N9eGhzMLOz2ugm/xehQqYsFlknDIUQ
LunJof3vZMrafz38gy0XTqK6ciS/RRIytdFD/nS6CcwBKDtGQfmOmPDgrIXoj4Wd1gkyZJ8NE1Uh
uo+ShdJ1kpA3YHLpzYi8pAnjP71pvEdL2tT/px7UNdrnvvvbf/yVs/HHS3EE75TnEi/tOd4vL2V0
2wmJuRD7oTILBIUA6J0xtwB55W++Fb/7Tb+cIxx0FmsWbjmiPjvwaSMzCeT8t4UJxt9cH389p//+
R9kyckJWumHEFfvX97cKbIxeyhb7lACTE8aVE1Rcly4zx/ODKBES4dgNceBF0fnWN778++/pn3/9
L+/pirC28AW/PgswFjpOG1HQD+NtgAvtN2/q9qP+3+H8338pacc+/gZAtfYvdzfDTijymicppNTE
WuYwwMPwb4HvIuw7A5Jnm+XkX/952wf16+9kwOTxRbBDIX99etnklK6X8ecVZckwy8IXe5AWC7WO
2c8PqxTgh7N8Pf3Xv1X+ky8N9UAUwKr0oR8F24f+py/NkrZLXQ7Eeyo5Nk+hPQwXuI/W4tCNk58c
G4fzdA/HhPwTLwSF4kasd1nsmnB8ZSsNX9JLXVRdSqC/iMm1XTdTQWHddf1qXde+SPWVNiW7+YJM
hPbWcQ3LgH/9R/yz70DEcDF03NAF4vRLWVOVgHVC+PTYXkvJ6LZMylNS46cZuN7Q/OYxpDj5x0/K
ddG2RjzmgpbhlweRcVQ012EYgfXpsTSim2RWgwahvnFtNwgIs840nZ2Lsmg/pTK4CLxWjrtes2+n
rEjAQ6dWk0x7Ym4RpNhZry9sixzLeApY/tFN105/yuCOCIPWsNgF0dDP9yyDGfjwvjcP44x4/WHN
3Tzb43IiI7jAMRRi8nLH8TRJQDVL5teMGeywhsioypnLuR5JomG0vrCtBRqwC7S3JReOCcDisGhH
TZJAXufXpgnc6VRjUcg2MAwNvwWF/rVuZl0dFTJC79KEg0GeBPjgznijC8qIUSdYmBq9S1eimto7
GItiAbaHIeNqhR82nim4DnxxqH/DNry153A8McHgEYxnd+xt+W8/xHif++Eg5WSVMUaT8rkXbXSN
fIO82Mi4+gEslAgukbY1NyQ/eupkIWktwH+44lHodTrvvbySV4Hp2hfeJkK5EMgMn6HtBJDmXDTW
sVoTJNpYKL2vyc1YmU82vAFGI1X34btLgEpm8J8d22fl0ejCP9Nev35g81kXtDSN8+yV9frDFMTD
gdefbsbGBMSjtUn5WjohWcOmXmExg67vb/pyRpClGs30sYvYzo4NcZyFIZd4r9dG3K2WlZJPkzTj
HWSP8HYN4G9j35H0UHMR0j11siK+xGvIKJdsXVCNipB55RJ2PZgGE7CTtqJgIxyOY/CB0DIpTlZ2
bj97DBkklbpWeeEmLRr5qSpZcq6LCMYrL+3kGYsgrAmKg+qW2xLfJY5WSZXZEAK/PoL9FuOJb6Fz
ZAzduO5ZHo6SgnhFLlec0PkUD5izEaeFqdsN1FgoYxl0BOah2+pKtGORq09dEiPAKxCu1ByDsSN8
ehuFIfjKCxzCWLsJdsh2hdvl8seEdRS7pt3R+LvG8xkBqna+SYWo5b7jktlSniir9+gtKUrV3FQf
Tlbm82E1BaoyxKIFX8ll7F81cZLt0bIstDP9GHjL6dKtrIEKNyiibRXcPzhcYsse7gpzr7UfcdOt
lP0QdNHKvVVtktoXrQsAAmwAC+FxLeA+j5G0fqQqS7xTRtC4e42f+tMlaztD7IbUcjohF2qdj6HS
gHSIi+JRQMUkBGp8wG/1uYe2snho2kD4O0AIgxvX/tqS5lrO4XKZMJqwLpndLMsTq5xoPEAN8lpC
wpnTfCUd8YbfMePyn10QTD6MRRnM1bvkS8ZEFNnWD+YPanhk9gVYQvayzK4ErTf2Fr4o54ScZx0e
sXRAa9BazhOsL6ytK9N1wF9TZe1Fz9OZ7cWglSLWGoU+opjI9D94BKInoRdiu9Gv0gcENbFiuOWS
aP0+zyxO9wwMeYJR/lWIqzL3jqkfNskhqNleBto41yPzG7Y2zAOYILG1hRbSRtZw6qeM4g6jLThB
ODQbz37yLCe7DnQ6vdsY/ACMKp0jE8Q8nbSvje8b5qUN4ohaXOLpbpHlSpsRzHnC+Dc4JQbQ38gv
Y4+rdKdNK3FnkikeuFeqtIYFkazAiEVSHwE6hL0kLFHGOE9z/77CozTiulwJDgVF5jI2yHwwNnIo
lTqZXM1DOEgGPzHQsiHcT/bc37euH2anqrARRVUixH3L8Cp3oOPN5dPikTqKRlkTZmD1g0+2qDOk
J5gqS3XpIhuXp4QId80dGjkWJ2iG/Mdy8Md73HLRhWUbOJOBv0J4LZleY9bCWNqYYT5mpY+lLnXw
fAukY9k66oeucZI7N5vR6aXtSCT2avtMl2ZVvyVZlRxnOBuMNevltst097ApUS9GlDixP4XjY2Kx
EAnTNImRtZAP2/WHyZpx+rXzj6Ko3uDZA8xoE98caoZhcdcbCLRdxWoZSNERdT9gNyZXMXO9AJ60
UdV9hw5D7LzBFucLikHM/SXCR2xoE/aZgjm461ShoMfvvVMcYvnRMlH0XA6MSliY3IyaRcGpcsKL
MoqSS2H64NBkFvacDDguquyzWYnXhMoMUfRkHkJElTvU0tNpaBXjmzcSX85hMnLjYjnnKQjRHLrZ
2B0RI2RH5CSnSdA+tesWbODqOXzrFHzOoKnU6QBX43tpkuolQmp7OjXueKJ6jqh59sKTKIUjtw82
d4N25486anBMJdWpabLDwuqRHRy9aBkmRPUARSsuMWjrHTvu7pwltiPiwk5e3cm1SQKZyPZlnZC8
U7h8Z1KbnJa1/Ahxe7GPUPYruzBr35PNtwu6ojyBx7QxGwqkbDrBozZP/lPSrfre4Xwjkve/uDuT
JkuNNGv/l9ojAwccWNTmDtwxbsxDxgaLKZkHZ4Zf3w9Sff0ps6qVpl1bm5WpJKUyL8FlcH/POc+Z
SXtMMwDwvmxWptN9TyLchpoXnZpGfYxOACtIEZanyNYLy2RH/9Azw6MbvCxALXLex+lyrtIsa7cA
XsRmrqfOW5QbAldZ0R+wi+k+eP8jht0HAdBoXZRIZ/hmlT+g5+0Ti9A4BhSs0rECcqz1IUN/vSD9
YVn6SxCbaOmkFifCVMK8gF8geweSHxQADah4LHvw3H2qXi1iRfcF6v3SF9Yqe1MHI95vJ6xuSDNJ
v1V9cGDN+mDajnEZYpt3i1DFtSuNYx17+7xiDuQ25Xs0iAvK/FHUM/OVxGggtJFeKEMHnluJ+NM1
Z+KEeH0dT1vbxfIAgTo2JRsWuueqL6LvrAnd999rcXKP7tBIelRPaNZ8SpgkwczqxLTWezQcFoLh
2iIohyV94M3LixPlHiTVBAdoa9URuLJ5vrcH87pLnC+94/e0xST2dkNup9S/ExX0WY6115Wmt3Ry
uDv01WYNlewjcBNqkWY8QLVJfonCk5fRbrSDNUe36axYU8J1Yxwi6IOrTZckFd2zvtk4Nd02qNou
A2qnUdtOjvaqWHIKQyOIvbdblnvBIbYHgT/K7bf0WN6WVh36kZO/hk3v3hN5O6YuQplGQimPSI14
gXu18PJap3qzEBypNmzutR5yujetmzB6Idv5MHUlYQpF+QNDuU0VhW95wguMUQPpFxVc8kzbyrhS
W6rAolNFGFwLWNZ0rfHRKDRgNUBTcKA97qKU9bAZZC7bkZF+6glTi9cI/uM+tIJdmCQA+yZK1l/o
1mlp85u+AyWKN1ExbZqOCpm4fq9yk/EREtimkfG6rDAjxc70aulRt8UHvp01rz2bDMRX0VSSGueh
RoiWcFFGEvDRHeNYbtuJgvKiNnskW4mRbygVlJt8rDVoiKHXsgwljT1vWhaHL6EN1YAESDRhAVEY
fMZ2Cm851wlI4bTm4dbROUySJLyf4rF4jgYpghVmd7h6fR7meDbMyE1X/SD0L4eyqXmVyG6JYXGp
KcxjEhGOtuoWPYp0/gG7+2BvWIDI4mBEjQB/jGrSvXj0KcY7OteUd6hmp70k/RRYvhFY5Q09gBVl
uIFnQiVooqPgFctWLpAZ5Y21GA9ocpD6RoxH63nuEq6cBps6hoHIhH0HXwdkc9bEdEyZ9XdOY0Yf
aVvomyaagBRNLh6dOuisYZXi+Y9Xc2gNyCKMd1+9brQAwheT3R8q4RmXhjEOp5Fx6EOi52BUssgR
VOPF5DnQsJKL3k5NCqTBdN+MoTDm+4Axk+CitgHIWIZMMYzENpnRqmYGv6H9gVTb7AYsbQUR/Hlp
GTKaTe9V+hN723sKUkIX6dPlwPRBZZRGAzyEdR9W/H1v9fipcfNE3yvyiuidjYVUXzVa1e7CUsFi
k0QWDobZl68hvu3tYMOWaT27FVjPteZ58KDobcap4Cw5pPYCMgApKnnlhvKMJRNPyiz6mn+NV5cr
vXcah81bh+LuTPETDhIuVAoGnAfDHXl7ueR3iRTJsAeXHQT1a1M1CedqyvGDBlqn1tXkkDOalGdt
wy6IeCWEKVgSBzffq4O8JjHHGNXeENnUkWuz1Fcg6FvOh6K/9aQ+UOdiqUPWQcDj2i6UuXUyz35u
64BlXlbgNwLFVVJehk+G3OXANGwlCBlSxDd3xnsfxd6zFXg8hjI7RP5vU22JFuNdemwqTbJS58Ls
V9RdDXeWo8pPDKlY0J0QOAHmAUXFRMmqf23NNY7TsmOAv/W8xip2WmmUX/gKrFcdyMYDHbAVhEaY
D9jGe7sKCBJ4NWOoTqMTMxrpE+RWLIZPfHTYLigbjBqG671xZ2VOexsGdh5DDuy7u2xgTbBi8qP1
O3zTKW/JQWb0HTUdriTTnd+D3C5vJy0kJkfbc/YUlEJ99Jk+X6eLKWq5y/BHyS5UD2T38Cm0lNqC
5EeNooVSG+h/D0klJczvJS7Zdp5DkB4g5l5lEWBc60YcEWBxHcmLNoAayw/UkD2KwEUURIpvOxNM
8cpqnYYYaoWV0J3Jb/B2cchZNG0/FbtGVNnjyKqdjugiLz61rrPACYUAeHtYscg5c0FCEdgRLNIs
K/RPwltAYUHVDYSKRCit7RCX5UzKhZpojBUD3WCzPU3n2FxUmsoetW9Z75JVNmYy2es6Y5oKegTV
xB9TDQZqnmYuJ7md2DXZcB0pAhrwva7bzDV9tra8LqIhCelAFZl9Z+Zz4hICUeIxmxwALEbjYuOY
2yrCcgiAtd1HUi/UVhN1deg7LDP+hON1YBMnDXI+U2hgJMam5s+yTUBa9cKDD5ZhOSGrL5InrfSA
YzuJFd06rEuxzRADI1s0D021UcqlB6MkRwgUsV62Plqdzl+u2XS0MVB5ziKeVuc7NyL8v8KcR6hR
BLWDv67CDCa1WuJM9PgxWUEX6pZ8QIh8NDAs3S9yJeXoSNW3RDA8C/Rfowfb+vfgQBvR5LTt00Up
doaGxznt9Yr9WO8Tb8GnO1TSfQ5iWElrp+QNBVMxEJ3fGEH69tcTtN8nmj9MHz1TX/pxPJvp4zLf
/XEMiGYtiZBjsc2KUb/DiZkccqY+1Gd55bDVTIRAQgcYNNjKUlS+YYNMbBYPgd/15HgWc9ZVA6/C
8P/6wP5tEstxAasUqHQeuo/8aTwZe3YDrhd0rzCnbz1eZZblJWaKDhguyzD95m9/nGWjYWBGYVYH
UenH00DQuJbdCO4OZjNFW8FkbOCoxHvpmt9d2zP/7szXM5kywzj1hOUY+s+yuyWY3Me6HW/aGffJ
W4Prb3oacpL3bwLvIlKNzHJckK38xRDzP0xMGbqwHmaCgpBm/3RaCz0vmSCiGkw8vlcub5DV1Ep9
pxXF8Asp5N++QQeJExkcbRdAEM1MP55SPJ+UuS4fNdbT7KvcTDcmcSxqD+SwV0UWbv/6K/wPP9ry
QwkdO4Mj8bz9+HkOSRLdXmb3gkJb/BvReOKW5yGsaeMvvr5/+yiXm4bwvMGFj4St//RRpjk4dQTo
Zy1CepEdnfVMYbMhMGfDPv3+U/0tqfH/aBnY4oz4K0ESqzO1lz9KkvyWPyRJTf5moFGT2+GrtjCh
Lk+IPzRJzaS8AbcDWpVtcn/pXHlFWbfRP/9hiUXI5AKxudEXFR7FgOnX8kum/htXqochAf84LZYo
mT/VOPxVrcNyH/3/xyqfYHB0Os8vDxwBLqtFffmTusLCKZstPXHWIaiTC3Sq+JbmZOW7fRgf8yIm
xF4tHE9VpPGV3sno/k/n6uaPT/qzDvmTvLPcCGixuu5JbAYcxs9K1lCFMeEdymE5Uo3wWMtKrIP7
VEFJPOA9ZpxaTqzMrbaJL3auOexNmL5sZ7dngQkkdT6Ntqye8kl+g2nPYkSN5vAgwqSfd9Cv7N6v
C2dbjLL5xc31k5y7HDovIvQ3zhuqGMr/j+dO8UpB8GXfKCXxgD0lBfCrmxizOgYE4bxMigCXDxwN
2hbmahEfEKuM9DSNogl+oTAtr78fvkcJqYSRtUszorc8Vn48FmCaTYZhegSta7OlDwti0nvI4tQo
VWXK3CLlSZ6sjTD2BniWOquiv/4ijeUx+cMRWC5PGAo5LEB5GBmWX//TlaSmqcEDSflamY7DvPX6
jhWWRZ2k7o+A0d5RCgDvGlbi4pLM59KHsN9T1O3lrb4bqzyOjiULickXmh1MIJ3oXthmQ8jc2Yqb
uDkJfRjUL579hvXzUWMS8LgtCSLay9njvv3zUTMxT6VB6zjL5QjGCWYnoMtUNtM9bWZLLFPBf46O
emD12k1OBIveYvxlY0iKFiT+XcpAr9m2SGkSjiD4HfoaVdw+/eLk/ofD5HKTgm930YHk8ut/Ormu
B8pDD6ht505KRza2bnev12XqV52OF0sXqqX3lfSG2CezJqJLBR4t2Y0hTBiG47Mat81cg1yQhSKa
QGP8IP54AfyPLinzR6GW2wFTAxUsNgwLrA10HP54jFzmggITelG90g5rIBxmVa+pgFjGhtMg541d
TaWf957FymjCKINinTGQ1Vzh7AlAsIvCuOwe5zLo3htihz6jznQ4KZtci0oAQwNrr+9Ku6VAWZp2
r20W2AiVwtoQEE4Ep2gxMYKseI2aENB/xUs/eBy7Znh0GADZQG+WbYnscgpafvEF/Si58sMzemRt
Sk0P23hH6D99Qc6cCczWDupLmFDQy70SwjXVdRbMg54T/i8DlVG4PljJdpiE/kxVBWVzEA4RYks2
V2sFzNj5xWEhz/90fTs8WU2TpYZl2zgjfl42Y1YemKZNKePlMnMORjmoA1ZN8oUeA6HiHccSm3on
iIuOwFR7KMhOJNtkMJkDtu6NV+gBXcj9OBycKhtRKzS/Ser6qSPh/YAV9QWmhHnIoP2h5eadEa1b
AB/bpq7Hs9cSL4yLcYWCXVzHBv6IVSxIpuGtbyEK1skWLVJ/KPviEwj1gsnIHrNwlpeprkmDMxoD
Igw9iLnNAHVHDVuEwXVpWO195QCCq7Ppe6/gUuI7fR11woQ4o0vw3FrdBNu8svS9qKNsw0IrP9Vu
zZFouu4XANfSNZdL9JnW2gKlVBwvl6rjbhudpC5UfmVfeVOGW5sMMQu1rjtO43g36569o6rH2s/V
WN0bMrxnoo05mCtiT15zvrJGqKGsVykuyUNV7apRum+aygxobGZ0FeSxge05kK88So+NWVPKhYi/
n0qdskwM4sdRMQ7vQ2cpl2/xSq6ZTpCEzUJhPyuJeJw62v2cME5skrY4gPQKdwaxEj+PHZKxExk2
B4jcXVWKRy9Q6bXApL8yYjbD09KCUee0nsTFeQo156UmtP5aQwEFR68nKF560s60ZA5Y9Y8ezS9f
I60Bn3nLNmsESGQ26a7JxuyGfNO4BWiVQxltX2Phjb7eFV/mKFSz9RRZ6g3cXIaYdEPNRGbr5F2v
sfevyRDQ3V2RLfu+hAo+FXuAG8/q5HM9Bu5XVc9FuwRWicu1EXUCiYx3VXPFukNYeXeQzlzs4Z8R
kNOLk243jAmZOrH95HvYWhbVfTN2Rm+TjBGSuwzj26Fth0M418EBKFZe7gZs4hcCPS4oVFkzQPRQ
kHvi9Wbjyo02VcVO9DJ6MieGtaTeT1BxBiY7g3UM0wiqxJBn1q7ro+JAFC3bzxMNx+zXcT1Uqv/o
05CepMwu6jfXsOt3MZiCC3SwZt+NRXFvt0xaWqYKoHlZ2TCqLMvozStQGYjxgUBoMSS4TdU+wzQU
6CT49nmCG7x3XPJT5Zr9ynDjeh0zd3xB7koREmd+nlpdwp2EMdpPR+nUh6gZ412XWKibefwSarZ5
7zIc22r9pN55sKb7wRLqNQKZfqNgy6xdnU2WMSX9hpOuSA5ikkh5wD6oBFPYODmSKQmgso1OPL1e
aSIVj3ZMVjGqQf1JuQAcPOS/Q07/wHlK1XwVMkPDLaKnaxHFV5kNDNKLLG9f2FI/mT01p4C9rZ0a
uvdKn7tHQ3DF0ocjxuMQk6buXbQGqryyYxYMN2j639rO6v1Rd+sDs1Ag9Owf7e0sjIGCZjCYHrkW
NObUuHUxTtyhCGgHAaYTjzOTpzp3oGoPUf0wMsVoNjl9E7RK6jf8U/xE2UWyT53eBjLea84BcTR8
yBxnfO8ZB760E7ONdUE+lf7lqrxMREeIarT8ZQRMwOh4qj+NEjwMc5yk+NamU7+fNCQiTtK0D3CU
k8PLAmbWZlFnj+k83ppZkl+PmpzevTls12pq3zECf3lKgROoTC06mbWe3efQvi6dSPrvY6x01r5E
Hc6aBSI3SOgeb9yZ/qPZ5Osz08EdNmhtxTrgPfeYN/NnHZM+sLS2vMMiPwAcNN1jrGGij+blJIyc
x488GeaDk0NPSDFCehunMPLtmDBXC+0Ar7FVW9QoGFEITYX5uyGImq/mPh7UtlFt8SRS17xO7QhS
HlgNDMqN3Bt6lB5FUL0ZNM7cYg5IjswKxx1qsuPDoqASa5T6lrwBc8Wibp6CogrO6KPiAKduwtzR
tzcqa9LrpuXTsOTLcNtTlAF8hc7uHvysg9S7CxsMQKzAhuc4LdpLWuc9ODsoQrYfEC6Z/SmN1bWL
EWOFw7+tV7kdhl8EujFcVjrPfXgQF9mwkRgkjAbSMnv+36MQPPvCZNhf5W5RbONc1jdd0ufUM7gu
9PMEjiXDEFwPxcYuyUSUzShfLJPfyViZUV2qMKJ0QTAQ8NQTU1ulk22wsepvw1qkV3aPCdIYBH0Q
ZZBCEcwzxnQIVPEBU5D+pNiYnYNSk2fm99CVgoi0Bx8tdhnun21tx87eKEftAx8lrTSlOJAHcY+s
+CdyfASWeavzRCNsMtQbSHQJCj77gJomlW2KKO6PtSseKlDAZHU761NrqDt3oxwsvdV2/TXlTf4i
5iYQ3x6bvDB2dq/Lh6q0hd+OVXeY01K8Ol7uN3A0OS0tFnAb8MHKgdV9E0CT2bEIHb+NXTVfkCW6
S2yH+JPCuDnICml+paoUW2hWjScznqfrtp7Uvm/VYjcxqH6PpXmKEVdwk1XP/ex5R8ia2MIGB0NA
FVAcQboWgceN0xOMCazeXCc7XE/F0SrMfp+PvUaULyMWFAuxhJUHdL8h863l2YLqSBkJYeQHkhpw
IWpiubuBtKGfu1Z5z52dnWbcbc26rqEruazA8eeadAhos7WdSlt7au1Jv8Rl6nwbzdzZowwY8dYM
Am9N3ogxMQHseauQwB70oKyfVKibLxq5JsjU4LS+DDamN7KYEVYbKhG21hJqXnM3M1uz7nPYjIgk
wW50Wu8+SMf6teuz8L5nMvh9mMv0K/Sq6DZeuPuy1eTebRAdSVpCuMSmRUM3c97xIEnmrWJ8+K2c
I3pUYOCbgH3ARhC/LOsovWqX70xYoTahuPCuSuMq3icSn2CacIuYk67u4Zo27CwsVhfEBE047rOx
Rlo0sJ70cXgrRE3kNrfT+BNfojgJ0TDvrwrN/qj0GPXL7FtrS9ib6WFfabf4OiIYTNi0kK28yX7B
aUEoa8rT+960sTqU8WRzVtxPUn66u8FYyRPAQuhYjYU+3djEwNhq50vjDNaMa/gN/OxtETGU5sbK
Np7HXe934xSdQTWVdx3+VANHzURmwyb3PeZTLXz0S+ebCIfYWelQpJ0Vyz/30cLCoqOnePC1uFgB
ddt10vqg88fxiCyQuE82PlLfyDqPNybjRe72gXEm/NCqzi1QcfhAGJbjXCXlAR/Tu+3jCvogV6gk
tUJGl9c5GdBK7pEvpxuujjQ8ezHVT36ipPQ2gz71ti+wCOXrULjlvmta79GIuvxTmG2179nsfQ+V
ZLHaDXl7NXZzeJPPRrpy+65Dd8cK2PHc8To8AGAIkxUB/qvIWZAIkeF9Fnrrkuoxie9roaO+8eaF
6cEIeK/HCb12yRhjJOn0pRNQb1reG+hXchdoccVbjLzYOfEMBVIsgRKatqxvNrx5ym+5Cik5Mpwi
eJS123SUPsxU3RTAAIdNPxvwIhxNKgHhrc8+28F0HzP4XpdxqPmDu0Wj5s8stbeA1xY0P2yHKeFw
J3xIRyt402H2jquJjoMdlhfygPTnuY9DnA7Fjrmq861Ia7o+Rs1s253hTV69iVmW12sdJMkbLG28
ldkDK0LKrPF74Cx0Wh0rWdmkFw0sFnFKje6xVYEn0vUlGswdqONlTeIi4xGai/RiMyhUk1UVC4pd
yl679MToM9DGGn+dhngYjmlQuI+GMkey9KlnQz/uukpbpx0479cC++2ZW7nQjrqude2O5UE375LJ
LsWWXXYO5R3yWnYasO8ma2yqMB+6OtCf3GZpHUGDQ0nOQo3rVRR4jlm7U1exNnSbSkWL9j1IA6xb
4pOp584TlpM22Wjkt+ItXEs6Ah3lsjguBmiSVHS3HqtyPXNuLeA6l2nAKi+9hG8ry2hCXEHEnFY2
bpUrrRvdbwAotXETEBncFrKQd+U8HkMZyRulB+II8UR7E5GRo61ZMycsgW6sLTKRRrMIlVM9Gi9M
vZpXQy6NcGVAHXquFq3eLQmgb8uRXpKuC823kYf3pcyq/rvHLBLS26iV+BmB0t3GUQ13M8lz9pwd
VpxqBziva6Fazei4s4t3bilxNKFEUCcGrBRmMA3nkZ0327/e9i9j2B+GXoTUHDYVDlOPRZWxfpIp
FDJZ0wdGs3JUhSNnjtj9xCH2Hsp6qp2XJwhyGW4NTKRdIt/6ZDbxeg5kLnhFC2pOnawN2+symDVr
a7hk51emgZyCPi+wn8xx233rxJjJtZYO+UmHzuZwdfQDgjKXv7WSGgbKda8rCthIfGs7Hi3exE6t
IxqsR7NHc0OLgWVZL6T2GgA5jsa/Pgn/NkNzJOMe7EKS686mU+Qnd7sqIOCTc8V1Wybhh6XDn173
QVN+TQPmOA5lWOtmZdxi22fBzwsdlJ6cjXbd2qlxhUMquTay2OKqja3x8ouD+3kqxcEtTShM0zHU
29bPB6djEm8rxaqvyVXyGAYGG79anz0cyLnK+zOg2oSOpFGPt+2cwGFwMtU3a81S7M3++lh+FJqW
8SIyE+FPlDSkO3qefxyQhZUQWDYwOxnThKrb16ccY8k2lGbr0+5k/+Li/FH8+ePjloicFAhbhqn/
9LVYOGOHOAY4AV/prdXG6qmVDSzoVnpvf/2D/cdP8jwULWNpPv49j/Cn6WQellpShhMkMhyP63jy
9KPKo2HdekD8f/+ovyUzPZQ5//s5ysag8uO/u8H/RyVq+aD//s/+d3SGM9T90+leOsn/1TW+lJ7/
8x/3vEO+ipiv5Ov3BvLD5z//8ftv+UNfMuRvTFy5qRCS0EmNZS7/r8ib+dvvaR1KwBnJI1RwPf4/
eUn+5i7SowvPlPmSu2iQ/5KXLPs3nEWWwSBzyc8xcP478pLB6PeHR6RDfI6sEGAf00DjEY7101UP
c83pKUmN11Ol508mr45304V7vVIIUvCAQw3KwgT1yMXN54ECzgwa7Nb2bJm4c+Ni+GjwgTJd9Opy
H02doLAHAMdFt6a82bQ4jT+asIgwRTizdsGZx2Z74a2KTVc1SuzI/vE6mpiAYXdsUVxzM8QTmiyb
M2HurApz3q5AQ38M3dYo8cmWbeQPuYK6p6wqeBNVgvu/r02w6YTrEaD6uR/LzUyVFWUm0gEaFKgS
A3kDUAV3zwg3mS6EIL3u6CYHt2dTBoBDJGAcCtyAQ4eXKzcGYP+1x3I/O5rE/mimNlG7BtqRX+vU
haAU2Amo7b7MFvd6OoZg6FwWsLXRAGSqg8Z4S7AaXCVBO5wV+OGzY5RgO9u+Y3PfTEUerpDtwQgT
y9GcbUV7inYyNbzyO6fr83qlV3YjtiNdzy9JGKJSEVvvqf7wKnADxMHHFwH4684sxgZHNUoDS68p
xehOr1O+bXAxveShbX1zjNB+cqgveE2Vp65p2ezbjTFKhrZ2bUaaXzHjoi9oTC4mSI64ZxAsyp7i
aWIjrITZgeA7b0v3yQubEwQ+8HqYJAvK5j2ogqrSrp3gJR9vais7BZXAChRuIs/acxSFkmtlxQem
0vgsrQ29tX6cjW8uaSfdOJdY4Xt3fp4xou9FObeXOcE8EdLETgkQWXxnq5v5O5rJo8v+ec0Me10Z
6hqbO+OY7sqw6dDNgXx2HZs47xhpEJSar6QablT4lMn4y1J4zEL9Je4Kthox7WDudde2CFgjJpvg
YPQU9gyWuQui5kWlFIAUyUUN0662sOLAMMHVjgGa0liVk/wX5XZwjiVUKvCW42qUws+h+TBSjnZt
Wp1nlwGuwKOQOPm51d3VFDv3LOYPSeCRaA5b8YBybN7LbC4/Er05mCOXoDuM4yZyMjjd9PU+BL2T
Ldi+bT/ozn1qx0s1B4tOGIy8UEg5TNoL+WY2vKr7LtL6SrrJjQ3r5FT87v6lxuyhmdz14jHqAghc
YV9fHAi4Vkh0rFdYa8+1iCHMdDcAn/zYnDeE0p49402fLpS3rlO6DC04RvozovTWCKbnLLW2ec13
6izW1xvK5lYzTGTT9eYtqsG9BAisdYCqYMgndMW286u0+ttgboHPseUCXlDR3qEqE9zUuBmSSyZt
32UfpoMnblidIeJuSMb5aat8qAon/FJkDaB5a8lpKWuiJs5XiX1m6LjxGjhrerEHWNRtLY7Fquo9
wJX7TnuMsg/RBSe4VWBuXoRM6C9RH07CPiI+AZf1uWXpdd/T9vwRSYfDihC8Wny3cdN/i8D9SIgc
TnQ/eMYD2KZyx0z0XdO8N666Uw93DAolWFslKHNObwfG45iC1YOjsn6tM6JgLWMCaK1uwT/5gYSR
p+RgruziRbYt+Co2gRNsuHQE3NxW4sCmc9MX844hIGv3Xm16fjKJKRTW87qDfSmD4cvuoMKurE6I
27jGE4ifSa3LML2JaZold3OmjQZ3LX92NgS7wIbux1VKxUlsp6cR0MvdyMcMqv/mYIBcuUl/NdEP
Yc7pM7LhriRQgrNU2zVpd7Bn9z6fsQ43dGZS4gtFV4/jo5fNfknAh56BfNU32QVj9LsXEVQz8PnR
jQb0xlTAG9FpJ89XjjymfS19AKdbvXkxe0II+bh3ijy5p/9vh1y7sXLztnLia/zxdqyfw9Td0X/y
MJbOxSlq4FPp5PRL61997yT9ndCGg+W20BdvNNJYMKnvBuqbGMAeKb/s+4KQX9PV9xnEyl77Tvzp
cTLrOzEcvYF5de08tlW6qUBpgeksRLsbh9Rk/jKMp3A+O0sATOO5bCTxNfvKM5m2M7kiEmjcmANy
k2I0Mq5KqVHPhIieXTJBsKQ+D5HrrNOSICXwZex+obOhA2fRa4iaOPqcEpjBfbryGAwwQqiwFFcT
jxo0vfWcmD6M/u/NaB8ghe9jqgtPReFRRGODxiINsHcqdc1rGuYsKd817RGP1oCpO1IQyknzhOm2
TGW+bobdmLB3Iw8KG2VnI1Xwnp3b67i1z03wUWf6mXHj2qUnr+3zbbr48xKaQ7scJqhgM9y9q9g+
0/J2A6IP0/jsgxfEp5jxPH6fxQEq97UzXrso73Nzo8PEHvSTxahCmqB1mZ0AqUVTlZoV0UXVghPT
2KSvoRpfp+DcSbOvHXyibzhBzvWkvVtJ9R3N7dRNqVyZ1owQYKFsxj67Ip62Y+07+YGQ3LYL5cNA
5/Uz3KNF8TtrRbaO0+o6Z4tJjsXMH7va/ubOteBu+6DrbEN6/32uO39otPI9BcdztFFbXGHAk3eR
EifLhxdEaVVdvkRaDVY71m/o6pGbab7x8IUC7GQyzM1VQtYHXMwbDMrWHrspT8H4jSnlm8AHjqWT
riJxJdpxr3iYG0aJbV9a9CuF59DTqL4dvH3o6Gg7ECH1+KXWHL6k9BySpLrVMv746UnXW7biIyL2
hSQiL39walut9e2anLBnjdCQ4EM3Nm7yOdtP5ksThO6pnhkhDvbV6NTfbd5wqTETe6WutrViOicH
Ymy8VlOcQO61UT9beb7iwfQ4j+IUgiae3ckDk3njhs7zmKQHIK9+HmSEk95dI8YfUo4npVdbcpZr
LYx2yoyPjJ8o2KigjMHNwHnrdxaObsh8oFfhA9eJ/oyZ6SMnFNzr076umwsxDNIh3D5le6DkhsvY
tH3T6z5DeP5r246vMEwcS2qlk8pGDqVbYjNMxoMM8RBRQGEehlgN6xxV1W3sc2giFoIoBYXI44M5
aq1dJfx8Ut+0qbfrjF6/YZMP3rpbxQbg0s8yYItusKgDrrS2EtTYdnzLJWxNDNvWdJ8loU9X+Fql
r2bikmYuvtEuRMfERAeuWkNiNoEvxfNC4MPe3nLrgLcs0m92QTcLGHKmNxf6etc9MyegxrGEbOpC
njU+OxnuCXUe0t5gHMXKNg9pBYBDB/fVpUvXaUzmnIVv58bWqCAtauMNWOCN0zOrJobQonrOVvkk
ywULSPXKc5Q0ExPEOL+mmYf3FKN4afnhNEEdp84xm9jpa+VlyGlBWYN9FXxt8uhGqMhWTmdkLNQh
oRBw6vlBJ/p+EJqVfU80JHjGfu67UbJnZbKviW/Br1lnUttGJNTC4KOzmmmTF71fhZ+gATcMMVF6
SMlQ8ra8YEdz8kF5IiOXEMyIP0jJJQrscdLnR/ZGSGOh5bv1LXCw+pYkudz00ItItIAWrohat8q8
Is341KsvBDSi2de9fiIHS1FHQc0DTvXE8rPq3R3HrYzOTv82ltvJw7O0FFJR3pvj8ym+AoIgaX7d
VNHRbstTo2fhC2J9eDsN5vzVtWzviaWVdkKN4YzzJCxD6oXYRqRdIZEXl1Fz9mKSczS14iYGU1Mo
0T6hp6kD8+71Apqr+ZPJ94C1LAzc5k5r3hc5HEFWbqnaD06LT0lbR6qIdmVivznNztY8yqbWBf3a
3uB8NrLeTJr+YHe8tOaKgbyKWl7K5A3oka0Q3dgYzU7zDnV+PQrzE9lnuKVsgJcs7xNyN1MYHC3n
y3KnV1UfzYmVd0rzTH9K3OhqMuw9jYz2bTHiS5pPsSa+KJ8hxattRkqHKELgFeixUdAF9y83Bi78
PX3IGFHVVuH+WJYygmnlItJ1kfAHlTyAIfQzOz9E4/uQjfssMa8S2ohA+eE8oDSr/iKht7VjrEzB
B3Dy63ZpBMR2lmTWOumAL5XFKXQyX0KMpUjKN/o7sn55fsexeitWwHCU7SfJS4QA0K3w8o3ojHUp
iqskF0vAcW+F9AjTrBqzdRDTQ93Iqz7Uzy7PwQsmhB1mzk031DdGUoJmSrB7mMk2oy9u0xja7SSj
N6PTVkqnDdWujVQsEkm7rk0cGLS/kVjS7s2ZejHHPqP0vY7APPZh4uxHVQWHVIYUpM3/Rd2ZLMmO
XEn2V/oDGhSDYd70wucp5vltIPEyXmCezGCYvr6OsynCzGR1Uqpq1RuKkMwMj3B3ANf0qh617qLA
MMkAf7Pz9zJ4JO1GyEisgXBuAsvqVgKk4adDWrMLwvs6yeDan+xcAY4RwXZYAgfMVJXUJ1irmzCp
b3BjocGaZG37845/8HtJiBkg2uCZIKFAgU8hbuPkdYa+ONIa7cCehzh1k5DqdKZq23Wu3g+k11mm
BSTFzfgjDblVy1odFia/igNwIj4pNcoPQ9lVL5JrtuI0MSubfQbKwSrNhlOJBrbirHKRiqupz7JD
5hl9wEZP+spj1z3ncbe9Qvp4ki7u2p3szVIpKIDXp4CI5q+gYCHdtLE60avXnzHnOGvQ+dYvKwoV
DQrWpSi63zod7x2shHzi0z4anXRL/HkmS5Gccyd2Vy6+s3nNKhonaTddrBAkqyrr/UBT5dV+Yibn
7C3i6JpoQ5nhjXHVWz3Ph2s58hzi8CfGmPDMstYy0p9VMuyDTqIyY+7cjvkAYHLtjNHCqL4csf4M
jzTo+CQeN1N2zcUfMG1sauXTInjpMRdSFWXWkmnTrYV/zNqHVuMHIRA7EIiJmqM/m+8lO14/Mnpd
wpYfkrsZs4hU+bwQ6POn15TwMZkdki0fWYelY5WZuP+OpRvLA7o+C2v6OVW8I8cQIs3jeg9JELSE
/C24/AxRWGGwro4Nq7fCnt0701ScjkrKr3gPcARssO4t8W1NiRVWg86ebvrZ5/q1HKFP5NMSCbWS
YDRIwimhEnSKxd5vfKoE+65r7waqEigKXkr7EpOYZYbges1gW9itRSHqHNyDz2PQd3NDcliaXv7I
beqxj5pgBzg+7bgpwPaGo47j5PYDIxCnWlrEOEjC0Erf8yrj54UJ0aCCEgd1+a9rj/9PYfH3uuL/
+f+NuSXdv5QgX+qs//X1v85ZnXw11R+EyOu/+A8h8m+BT3oiijCR2zYhSDTFf/jcw79dTcHwaAIE
YrYEV/7NP5RIX/yNlDOquOc4keMBdPunEhnxfzmBCF3ifBFS5n9FiLz6L//pTg7IC/EjMLlfxXAU
Oe9PKmTFOl+4hLFW3A0bAbNfJYffqbLMr38mav2nr+CQswEv42Lz+JMDVIPmVAYz8apTK7UEB5Hk
/8NXuMrwv5PZ6UwbKVjlFSrKgPkbgl7/d17BRaxlUYGN9c8ebhB1+FosxjITbCzPPXS5+jevcIWp
/e6D4PDjXe3B7Dw5OXrS+3se4Hd/BKTklDshZPCyb9zpJqXp4Wlh0f+WJa5ln4Xq2pq/DDcUnqL6
pnazeIuFsbyhFadwGXcWm9bbDo4RkUExL++Kabw6XOnXNqpEJiDMYh2vNnZZoBT+9Wf8xw0Ovzxf
HHhKAMLsEBtU8KeVSoe1vfM7nn7RYl9E/xVGxcmlGfHaJfLXr/THlcr/faVrYAcvKSr9vyR3LAAz
qSgJAsq5fY6p9j0PwfIAKGn5Nxbh//yFkNp9cmUOn/kfv1RLWfsVCQyg/wB5q0zx1GpeCQm8//Xf
86/vXCA977r64tyB3vOn62+ipiWcYRExsUNeoReViG74MdX+wRqLf/Naf/Q8X987YtXg/K7/QbLG
+dNrZUHRuyIjFWnC6VjnaHpUzuA9lfqcBru//rvs60f+zxvL31/smowD+MgW2BbXJcvvL8rCr7Ub
TjBkqJ/hJPMqnE0SnCPc6l34GQyPKjmF1cXR9b/bupJS+NeXJpjnkQaQcL7Y4//xpUckyaQl4b/q
pGeeA3tgwMAFX2KRDg1d22M0OetmLoMvCenrlPT18uiMQ7PtIcsihao0aw6lO2d3OelKOqX8lmwp
jBFMJb5nrPcWq+t+8NjbrKW06nNum/ZljiTfFkL8/XM8Z/ZHvOjoRxz6EKQ1jcgtQg7NVhvy9gYA
NL4mvHOOP84bN2mVRfGEcC55u/THJrz2cKNcDj/L9gqTCBI5vvhtOAVroF7+tvR0+OgZtimPSR+4
9TrpXOwGlYiFc05IdP/s2za7LwuwIswgcWfWI2XMJ9EGVMM5WZQ9ArH5NfWS0dttPcM5bIracJXQ
6rRsQl/aTyOABXk2Ia0GJxKt3VO3oCcdp9ZTFCVb+gtPTn9Pv1BzrGRaH6or99jtKxvxNEcw3eh2
kIqp0XduHHfUAy0/ZPbx3ISNwIvTkE/o8VKJHS6u6hOHJFnaxSwtJuC5oEKnXTq9aWPZVTeVmofP
mGTxuUs68oeYAu7buWzuwfk3G5hn/oVGRBZdg5+566Qyeb5xPNHcyeiK7oYkJMxTMpXo9nnXAczw
C91MN9rSyXhOfLywDP8xLsV1Dkjc7LWkWpsodBDMJB6b8amlyA+cXxYWH9ESnXLudwevmeJdGirn
YXB19DTW3L73dhIDzSezLzjo8LVzglfLt+MLwSy2IVVskkuLGXM88WHKne6CaTPBmDmRmOfAIVQy
gdBq85pCocrZWl3hT7uaYJN7MVEBFohFOYejPhnL/RL61iv9z3h1ImP0FvszjqNmhhp/X1zjAJ0G
FrDzcx/FqM8adWP6Ydlq69pG0DsqO8o2TjGA9bNod1M8R+Zc8VbeoSsThYgjHh51PY/zc8F3x9mP
/DgfFIZdFRyby84Lo2e0rnJrZLKcVV/7AK/bcQaDci024zDUhGgjzdX3SEfSTvdQyk7dOBC/8RjC
S7lqMink3VgkOv9tEI5vb+Mp7q0D7Z/CfaTLSn1zZo6aMyjD4FjWS43EFpHdWs9w3p/9olbZpacT
gpNANldURtJ+86Pjm9T2G9cAbUMIk3LvBnM3rcmXlyzPbBVYx1oJKo4b2i7e6gI43S6Tetw4lGrt
asTxJ3YRhMRnF5HKF7L/lCUlba5lxoM1c8CdCJewr3DbbwzWLppNJXcxT+AjjWbyZ8gJd+thkJuR
867HUzzqV79V1l1pBCYeMJyG1ouOcymvbiNBI1di0q/GROEjiZMRnQ0T2apNpTywYgn3ynHgkxM0
WT6jlKbLtReLeheMg3cCGnBlGnH/3ZFP7N99cCOf89zZEBkm4+wtNh/3g8n5jSwvWzgWddUJAdW2
EEbIF+5rnVmIvFZUsPi64r9aOSUwXWCqjFByPDPsi6XUF3eZ35q6TT8rVdUXu86X33K4J+F+rKqo
2TLJEqJwq1QghYMkStdASbKXme0yPixtqb1XxZbaiIhalS2lNNX3SF5pU7ScBh8HpmJ/LyJiiWfy
EpO8S4NMo8s5bTZv8Gb2y8VzM0ianZXMguPzFLF0ydRCt1pcTw8xy/LuRtl5aV4rvFyIVrSRux0B
bXKHG1FnkDlZ4Vi7OE/FhL1eTs/83vXGleH4KfJpaD/6oIrWpnK5idT+mMInGvKZzTBFnu4htZjI
KG/Jh33d2eNe0ojU7YMgb778xi1nzO1SnapOWVDnZ2u5Ujcy0HNCW48pLIFkJzAbvyyQKF5qM3lb
KOLtKWIvTxeCSZIN+bP5NWwdf7nYCOI0YS+Tee6UKOgNy+r6vrfydG8cJ/g5Ght91mBzlTsffp2z
FU0aOrTcIwXUhNvO9MgoUGo9Sc0j7ttRbYtmXiIfKXVux6daUed+KtktAfbr6dG5D3pXV+/X4ibi
ZZk02QPcebDwlREnk1eN/aM0qV1vQhA07v3IJHmBL4llG4O8e7C7UcYHORL3TwaZ3NKv4D/WLXnV
NRII8lhox0OMQtJbPPa6Gcc6TVV8rrcB/Y8AY+juDgGuLHZygHI2y9e+gO6zVz77oUCxe290GyU3
ZAucZI0BXh1naTVPVQsIhmsIMPg54TlGO41oovsyGWW0neRctcSTqhKDQxCh5Ng9yM21iSFM6lXM
k1oAQYr4VWHsQIvJ2yZ+hBKocFsX+LkOPBrUgYBPU92qqNH7jPrptyqRKSoB0dZxF9PPelhGu3pL
LPrNl1zRjJe4qMoaFQV3IRizY1f6NpeG71HAAlTL3idCmfseenxwqdp0soGb/R2EoSfVUR0ZOY9u
T5xHUtS0J7ibfiZ9Rjdx7/ru67gI54hY4Wz9XMbbOnTYNYmsrB+CKp+JpAGkt9GGvStDNPW4gQFX
ZpG64HnGcRc4RyUG2wbI5o80fdtQMh7dBvPGtjCDeJqtoum2lT+X1xWMioJbz5mTR8Ap3HCuFQov
C+58GosGBNzU0enZS4LafxPgnOQNbbjo6zicb7EmuOElSzS2UJpSlDn37lRD9bFyvg197bDMXQim
8SwVePEruLOYF/LpNAArWjcLk9WE0bz6YU1lycU2EFtZzVT0wCt2MrZiNrbXrdNBeWNB3EGx5Y1h
y+C04uDCDykuFQUx6LChA46UmJU9MniyE6KJL6IC5D61PT2u4vizlmj6pe2O+evY25mPltPAizNg
/PtHNYVRDWCyY69O3Wu6zWPBj1DD4r1z/aYZN+nQ2g0QImC9Qx+xD4muM49cFXjDEwQMurO7sU8p
M9RF8sjoYoaNrpuiW4eodxtQHckOX8LCANXOz6Em/Psk2FDYWZafwqRTm1pj6hgT59AJL72lDa+A
9khJUdKXWKmJ2u0SLnmqKDEl8wlP04HokLMtQ4/GFdrJge/ZpdDfnTXgix10xy6aBY4uLas+zHAg
ATzGuhoeQCd3xTYeaMw8GA/GVErKEePy1BbcPUy7tZZhPndySQ9NMIAzsVkqNAfy/Tp/GdscC3PX
VNAcNcH0S0O/Ct/3worutZMn/TsNmt5HzkOVgYC2wWNd+PS803DknyeIxfc5GKx70lRN+DkWQ5K8
RqJuN1JjSeQB5gcfyOZqlzrtssUzPTJEWOIDwimhE5QV/TA5dGOuqkr7Z1nZITpDmDfXfBo1XV2e
hnIXxpazTnHDTseWymyzayj9JhOxWPHPSpJlsCtZWx8cnyCruRjTraegZr+MdSUD7hgrk//sKa2f
Nh1YtfSGU0Bcfy2DpM7dBJVlWMdkqnpqyHUe5siuFPbkKGXSmqpg0+BRrjZYSqKtdBr2N3qYWNxI
7TybmXI/LgIxn+bZio+WnbEjDN3YCi88JYZ1mUZEZQO3675rl01DSLUUjNniOBcFtmAsQXPtuNsa
xLVG+FMW276ugLiSJoccu/7dlInymWhAzyCvkYRWWYTHYCUmp6/u8NUiMttFhGDKFLlAe1qSmMNG
sQQPo8w7SuUXHd6GXV5vOWN4t0YAl2rQ/L/LzCtfuOJCNhFFeNZRK3dWqK1vO+HCIjvXzMdRRPF4
8piQxHmZWoeZkQDAb77bmn2HC956MU7hTKu8CUmSNblN0zYTquALls0ImTZFia9t5FJRR+g8xEjW
Q//0LBy7HLLURtHkdtElOIdtEIRYN/qukbQI2oV7jMOu1tuFm0m6oioDgputK7GHltUNdEENY360
/DGQR5V3SX0JyRphGNGqpfUkYNNtyqkdccCSD7gUZhlxYWEAOXJvTI8crEBeldrBI2vn40yz15jX
62KpCGNNqZCnpLuevTJdrW1d457zywG8YtIDAxCtrw9tnqTjYzi5AdoYvKN7llDdzy7Qw42DNLiP
4fBu4gY37Ep2RdxcgJWN72LogcUH9TQauakNIZd1nPRTsB2XEu9EI6M0OPVxm1fPsKWBVuFYc90t
LLL5tQdXhRc8robHaSidB4qw9Y9Q22LappO/nJNU9OfBK91PKDOJomGtEvXNMo707sqsV9z8YyHZ
lrZuRrW4seazNSTzuO1cGr1pgyeGGrqiPBQEoFmcNrge8GB6Tw1OnwfLUrU+IjoWP90Egxj9LTgV
66jdLTNsJKqT0uUDL6cKNrKnuIjDKgTQBdrsW97btCo5PHvLNSUW6kdJXeV0NfXxY2Ito43lQ2pD
VsfG08kZSNiYF7tO2Nyl8YfXen9tSN712mNuiEy5mcuC/xrBPs2Kod+R/S4fWwT6rRC0lBqHem9q
kwSw0CFNfuRe4j2D0MWmzFs4rWmVzB4apcWrQqf/WS+iuPNQprYlRA06QrMm/oB6FaDU2d05lJm6
TZeGl53apCOSm47DW+S32XfZlCNzOWiFfQRn8JaIGqf03lfT3rV5RBL6yvq7uXHlvoB7r18a15tP
KVVPm8VmFbTjEvRoJSSGwpbB/83X0rophs6Qx2Ql+MBY2nyYwSYakPHHr6oFmuLadQAJc9tIqHwc
eo9zJ2w3eXQ8l4zgMOlLQXLownfb3oBOzXf86t2DIxv7agZ5iuv6MQYNzEhV+wx9cR5EYjNM3vzO
jcc+2ZxVBppwQhu4wLQw4RVLXb9pZVqWsnAZb4vUKdiNqUCDK22c36hcKbaj6mjzXgKKm+pWjyzT
FAeSOHCjj7CrrAMccyQraurodXW0xZOkBNI8bQM3bbmw+0ZvOm4QrxY5ox0o0uTdG9uSvbB3pduh
C1wDLEv2lGbGec4kZqCojFmHDolfPFhZOH1YKqke/Q6ni2clEy16c3kZVYw9yWGNfduEfnWgaLd4
hKaHt6oLqYULyuau1+BKfRjdrFk41a/IzZtq40NK+mGMV236QJL85DL00Hso7DO7NBXs2FphRXsK
XfCYjhO/wDrrSAh1/hTuF8KkG5/68W/6TxjH4SCc00wvhySd8qOaSDCtmoga6HGhnpakkf8asa58
oFGFLRbY6NjfZiTBrrlOa9kMaPNPphz9a//DVK8nElRYT7O5ODQyRsqAGghE0mgfRpc97uzR4plE
ohDOAf/zUGyqlJSbqwTNyeMcYbJqdH71dZb29GDJMOX83KmLa7AlhC1Bjjids703crPzACizm5LX
f0lHVfVazrks9gU3lXlle5SGYspiF8obgS/Dl8OltiOl10OvvF+JLpoto0D9w3hs8ajZe8Ti6ww3
LbXJm+tY/UIRXvBEq21lGGgDU/y2hFH7NiuLTDQ8XVHe83ZwJU3tMAPXm5p23ZuQdX+/VNadjRWb
XsCraMigMIVi70ruVoeM88F8oQfO+2wy1+YOjWC6UQ7njF1GUJgyN1XKrZgLEW0IfWF7TBWhQxru
eVL118w7WWO8t/69a+dEwTXRKH5DaxyIOXEVBZYgosLldQ+sOvzlz0hWjNGjg/82XSBIxO47FXTj
Y86rnaoo9+ozlZKarTwJMgjyXcGJOjXSUThVen87Zny5MQ/nO+VkwTay65gudLZMcAsJmS9bNWu4
7SFl63QfZ3Zw8YaAroPQUcmDrwDcrlpWT8zFfPMwFa2m4Sle1Kp9xXaXBDlAPLsVR92w1doVLHzB
7oqyxV9cWV/9bIAJQgUWv2LjWzaEispe1zZsLYJNhIhVgJOmtyk2PozEmj8Dt3L3ImjcTWeINR7m
3ualR+3MXOPUoTxIq7XvJjJBm6gQZltEFcUE1ZWoURGdvnWbLMK60UEUW4saQvxNm+nnpjWfQaiG
G5xhPASGKLsssNK44V4N3ydvD2mXr99hjvsS84HLpL4PlGfel6ymy0/0hBn3btM1N4j1M/MjVVar
SSbpkXQ1Bl0WXfJ2pCB8K4txGg4JBYVfLQNnjxM/rDZDy7diZY/CYGZaaiCfLOgRUorhtWc6/lk2
Ph+B8jlPboveIZKZhg1ppODagnNTh00dYd3Ksd1ieDQD3ah1d5OOIffg1heUskvMDlL08Gtybqwv
UWWn9iZDm7+b0iEiyGwc7h6dS2YWbH03BLcODn1ivbAn143m6LGqW2/8KQ0pmH2pA3OUaanJzHMU
+CyIY+1TyA2fFtCUdhOM0j7FDBBix9liHvdZF91xbT4UKWpCSsKCGP/kxUfIna63i2i6rFc103S0
wyB19RT1lP3S0Al6Ahvye5sN7lppzd66jKr4TXEiitbSYMSmuyBUrz4SbcAeKdfOo9ME2Dkdezz4
Qcf4JEaLLjuVhwxUMGI9tcbVmWrEe1/dxMkcfiF0/mpk9RCTWyAnO4Xybvayxt4t6RiX24Rg/JPT
u2aPRSD7dpghgHTqmJE0tKB21kFDtRpm/qi6zDnRI66ENCGQrb0aY41Jmpfensnlcx6aXt34Cu+M
wyI/205N9t4YMhpHubTC7A2l6cM6HLWqtm7lG2w1rumLbZlUKt+BJ5iLrbIrVpa9oMnjeSq16jdB
lizDLvUAGBI6EPENDXSgmoFnFXpf1HT0WRmy/Sqqkjk6pBW6/y11jhBKCuNSHaxB7f5mI5oP6wJC
xiUHwe1tyJzPwcEBG2PtWVH7nyMelxGQgkw57yal2bdNvRQPid2Fz60PT39t+HZfTGD4PSD5i+II
PMIi1uohuVCNiwMjv5dRYAUbtHzDSoC3DBCw7sbPKtW0D3ZO130OiHbLV89BrLwfmIWPNbdAHJX4
nUmFkPt6sJNrC22Mi+LZuk7Ah4TADrYXUPjrvocv4FoWHZaxr5/oFPHQ05nofi2Zk+6m2p6sVeTV
0Bn05NCzKvw0v5S877vJUT7KtC12nmeyG3eAM7YvrUQ96EQaaPBezgFLRctdH4vsngFvvK0dPaQw
4ekBmCG58k/5U/wFvQgWgpV7hbNmfZvolapzyqdEU43u2fFIUKa+jl9rJxSbKgYCfIFg1MyQflHn
Hw3NfdfZA0B/tdQMj6A2LSYDO6leaYoo5m0BqCTdLgBa+QIlqKkrYyX5K20nmvMHKj+dImW8WXxX
X5I+5r4cFADq6zJkM9RMn7xYEW8FRp0na7HUS1m1Hhs3Hli/3CrP78sKsljNXaLfDz7225LkO+fk
UKfVuUE8fOrpxRnXZVM48oLnKPoue1uhd8TGXjbQLTE3O2KZyZzQUoMdaiFET54iKg9TjeVo3UCW
PuKOcy3emoHC5qToPnBOeTexsdqjALX0JBxBYjcvB+Ldv6KWpHtlabXLoy8cf3OEHQwYd+mW64lR
tGRyFI3FmsYWv7Q9ElUYKFQBR1/HuXMu0ip9y+O0xdRkSo5rQvF9ZtccvaAR3pFyf45tr2g2jk+l
+WpMdMuniPel7yfD4aPNzxV1ygfd+MGNG+jZnME7Cx5llEkmO2KiePrannjk0eR1zSqBj/rW7bua
Rg9DVBXREFDtSklKl88icNkcVvXSU9UCLgpHeYOBly17Ud6JmnaEtmZhhBc5T2N+yZSrdJrZZq3S
RrUHwS7xsbs+c5M+5JvnR22BT5yr+wcLQCqUdS3JZvFN5QCn7In5sl7kM7SV+g5ODINggSDJW8WJ
DnIFGdJ9DufWBgEWcmQbMzXnJ9segncMd9nZGis938EkMPbKm5wOcEtqn5IoH7NNBfhKQjnIup+F
TXh1p9QCPKTFHsoIGI1ptlctMV2hyLVuI0VWZota3nx2HYfhlPqB4qFmbcdfFvZJeW/3XgiG4Qq2
KvMZ8yMIe+tl0a24E0mydCsA4fOZKqBKbGuxCA560pfMOZE/3VRQzt8ccRXGE6v3JebS0qcjt493
jFFiR+2FAQrV21QYMSYidno2SRR2YC+NNgt7HtjcmEkrKq33tA+G/YYoVy6v0J7OXrP5tPFdgknm
9Yw1rVko4T/vBJSQlR9a3K4po7deKfroDnnAwxTsTzn/5IOzb7Jrj8OPosUNJ6tMWk8sS0tWLUOR
Lih6gfM09qF1VSNj8m60BQPqytWYX3dSwxHTWFIcFgh0CkSLtzzncHDKTUkS6aWfnQyrXOJcZsTr
B7brxOL7Th2ypq4UIBpCFIdU1c5Pe/LkFq474mUVz4HaugSYn2p77gAxtQVGeMSK6IkEvNvflGBU
y8e+iWk2qMISXzDECo1/N+iCew2yAaCg0hEyY52UgrEk8L8tzDDlsR/bnv1NxU2SquRSH1PDCPGz
Za8zv1h+baePOq6Kke8tqOT1PLuo/NSNjS+QpKoM4k5Wv+hxipiTdYjGzurdsuiVQFTHSxpZKS74
vmUvlhX6w0mS6gjwKD24aeMQusnL5RUmn/s96al4ojEPOSWFAdRtSGni/UUAIa0DWBBENTpNS8qi
jCdSTTye5UNKKhLYCEVO2bmflLqtKuKOp5wVtH3qnB5jh9W6yYddjN3CgTLyHzLJfXg9dn11tebr
JwcB4BomH9rsFBMXeiAOOJnLKGnhLosm+fAZgeCS4ej7sHJBbYyO9PxJUQp5dFKO2bBOFA+XteS5
PZ2thTzV2oZBrwkJmezeSUpnOZYeOUlqTPLxlkYA8C11UpRvtcCZAH9D98+956vn2Q/gMLh+i022
yJpTyII03SyRJQl/OaYAKkZBVINbv5AITK2pLkh9JS0s+LM3rmv37m/FbNR5qD11b/sMJtLtllfQ
xekN9BqiMfSAbOylHE4+WgqOVo+Vgr/yFIXd+9n3GDOuVBFVr7oyD6bHPO/ZiAZCyYe8NvLLFW2U
blJo47ui1KH8yJj+UEVnlFK4ZX1w0FwvR+Xl5sIGLvhhtyY8O6Hr3fo0QHbgeKji2o9KZBXnwMzZ
STcXtHTJYQ/yoyu5CGf3Jaa0hvfccEMK+s6kB8ORmB1mRZpUGpcz1giC1Keh1yK4yNbim0eWDaq5
pS4y9ujCIamkbsqKVTlRLS9fQY6nawgGJM782sqpv6m9vjWPnezkPSXV2Y54/nQrIiHfbdXbF3+y
vW3X8qM6tvrYuTPtVdusY6FYAl7YzbqZ+ZbQ50T1g/CHrTNYeXgKWXG8oRnVO2Zmsayque3PJEGT
m8Brg1cBpRGLuDS37ciZHho528+S3TTHFTtB2VfBhBhrotp95zKKt0Oro/tcwcgh2csvRGR+l1S2
uHMykyPplH24qbidvBnBWC/4am5V7IXIZlCTqu84Yfa7ZCMwkVMSSo2QU3I/PjCel8Uaoos4kmmr
nihcGX84dZbUK8RS6oqSJKISKs3iVh+w9tWnnOXUYYqYc1ce/AW+0cKqHmd8Dyw3gVT+EjJePqT2
RrZVUZ6pAxLm/NItohc3KftA3gu3wuY9OoaWlTHKnF8Ol+E+hrSiNg7NVv2qtoryMUlCRAcMLvbj
2PN28cWhXE8XYLd3UOgcDkQ9QEkgZeELdXGNt/UHE4DjyjPMb1QVmE2VO0t9JB5BMfGVXo4Yw0Cr
1iUbwwNc66V8nq+Rk8GqxotkrqOyreAGt2t4pJ2xAhp7Xy5Vfe/RuEzd+JU2BxhMw0qCEc/ccv3g
drFmqL7L2iFMfgxLJ7lQFMiQRbBl2CTQHm5MBoCDZoW6H0iZMGZFyawn+DeWNx0NJm+UaGpzv7nE
Ow6S1mJvAu6Q1lprX0KXCw5L2Q9bf2733C+K+3gKiuxUJH3xCFGCJT0fxdnzguWFY6XV3YTT3NT3
c+MkB7ahyXNrZVxXo8lvE9tHuMbAl+A0YU7Pd0FtcYzlTM91sfCGEUNiet5Mi9Xx7Sn97qvJSHKv
/aYffni5x00r7tKKp0kfTRvI7zkVinndbEP2FfUjVVVsNYlen2NuY7ccYXzCwJN6sLOZBaYUNbuM
odK7KLY4r9CSMawX00bXmb50d3mj3WAL8qg6VGRCiSp4XvPIRg0xuONnUZjlufFx5jkznHrfN3cj
GAk+pU45yU5h6y5WE8JCRfDYLySODNPcO9TD3Ey1lTpnPHfNdHT8DIUrVKK5t/q6YPlDNQK+8jbj
rNGpu4RYJNcGSJ2c+eZsx+kCjqcYn1SPwXJlFm+8qMgsettWCbArL2DA2rURvs+VjSB6RM2Wrz6T
95slsxnV3nNYRVCt+GkgnRCIR45s7icghFvXKwbKX6bZPY1FpqK3Eo7npfbYZKxSPhZnp1w4HWvV
W223CkzOVkyUxV0+mDDeMSbYRJDGmmajBqdQ/cBmIp2f8BWU6p2xR2ksaF168ABdfWshQmtfRc6Q
3qu2FvIQQoL9KQY3ClbKbcJqe93seqvODyc0e+Hlj9wACrxMouHJMbdQh5ZevgQ22I4YRWvLey0+
MPtBYBw8nnwSak7MqM/jeuT4unhIEKxRS27I1ZDH7Iw0a96oYYXjTEC7kNd56uPE9y55Jt1LAYWT
Tx2r3IvTJu6r64hgUwQy/QIoG6mDcqeWsLhpwpxzoo0kxW88pWeqFqe3CAKiv8siX4kt91rKyQAL
qeSNWET4lcyLLI712KAf4VdU9ZbRfSrWXtvYN3CSmGfscJzf+9rNf1Lx43x24aAtIh12+Wtx9RKu
na5l1ecSmvtKWWZE3NzZxqCdjkEHn6YX3LQsxdIohWqYUyDUbG38GeMqCuZ2ORR5GD2gXWIHAUef
PQ0UhLW3RQzWmQsw9ziOumM73FVuupxSmLO/CZ6ovxzaF0kKF5I7ThPJ6zc8D6d32dru09xZNjFk
UFHx4TqTBWwQEZZ2CNn+vBplbecX3Gk1nU9VaItNBnLnXXGOPMMHLdSxAd5D3RS36HmVD+yXN2Ml
r/foZEA3IPyA2t+6XQK/kt1OsV1IGk+rFrPgi+5HaEg1o/3aKVPuECkP1f6UxX3jH1mnTxRrWqbZ
/+9+WmrwhgM376xwiGIO7n+QdqbLcSNH174iRGBf/gK9kU2KIiVR0vxBSNQIa2Pfr/57QH/2dFfj
bYRsW9bMBOVJVFVWVVbmyXO633Zba40bknp+oSPM3itmGz+MQ9D/UOOmJPkqy99vA1Wvcb6WbVvg
PxQIN0AVC2BRNNm7OmyhIFPrFzgSHk9sWcea/kXP8n+SQC9Ab6lPyjbFUduwdV2gk5eLGHm+JqZA
r9INL73AB0P3ygfqu4X+8faALvH278BbR1ctB8D9rN9gCwMCp1WkNVSs7kSiEKLlz0nuP982sTBn
SHWa5Hc0xiPbAjba0AoaYxJMaPTjWJ+ziU7AFfj1NS7almmX0cCZ0denqwJWOQlz4DFhiZAOvOyl
RKt4spcBzk6htgIYvkYL2zIs9dzjDjznhqgckpXQ4voRlFHjnFIloddDLDvSQzq8nSAEdVYBypfM
S/MCMWUqihooG6v0hggLlBdTgtr5iDxsOkEcDZ+zcp9V+8h5jKNHFGU7ir/mChz7esVmIDRYNhW6
J1MW0exqQGHTASPn5t2LmrcH+vV3Wru97RbvAPJLzLcjm+B1WC6FphaR9WuA4ABsCdEzfAdevTX3
3WbYSK7k0oW8zT3Cy43jkXH0KNF6zXbw+o3iMekuSRJP2lB32FobY9Ou9Axc7wg+SyEBAB7cMnXR
XQs7baPK5LMUB76S18b+V//T/7m5NXp7BKw7BphZVYW9SqEJ4hJwLqUBmWnb6d1yO4+723Qb1UP1
lnFP7j/jtjxYCjaDR6vu5l+jBnPpBRs4LzbIEazsoOuOkhl+T4OPZcrQXb13EJ0j8BVKn759UiD3
Hu8iShLBZu78rD3zU71TPvgH6XQ03ZYV+BK6n36tTbp6tYMF8/O+O2to6eS4y/0Y88CAYCBQnyFq
yO7+eoLQxg3IpcL6cefvisMb8BY3cwv3w+j+pnvPi1eWX5BIYsPN+gV01WgK3U7wOgnLU5Nwt4aK
pnO9br0SoXb00mPD9KoRaICKKqFUSPSi/lDr15pMCsnouyi2Hm9vjqtjhnYV2nq4Y1TTVuA7u5wO
JT/RH+Cg2TNqxlMeFptWbl4gAqm9XlI+qmW8ofS0RvJ2vQYYtWXFhOMQdXpRhMmEISmtQ4V6Sux8
qMqvRU/4WOv9M8wMD2Ombqkaf6CAS1LbgHKdTrCPKBd7tZY8IBR3qIPgEV3ul9szsbQefJWGKADC
QlTRhLO9qkeqnLSCuX7zMy/0o0zQbsQ6XcX5o027ZzDYrpS1Xxw1fYJ1knKS9hPVp2+3P2NxQRx0
Z6DB4ztsYUEslepuMAC+Lk8gdg0JalT0xMtg09nKAS1YDzjZ222TV1HA7ANnJoUtoVYj2I8MkzSb
FohH+bRz9hRnWxRv83DlyL869QRjc8PZ2f5DPx2ofI+xDqAVcR6Fb4v35+0RXd0rGGFnWYYKuy2y
EUIkAJ52jFHngyZ2NLZUmfZwCJAc0lbOsms/ps8REQeD89uZdWUuxxJYUtNIDdoLgWF/HDP5t2kb
JNNO9ZdpsvLXPx2To8vEagQEpj4LRFwaQ2O0lBrD8l0pkvcKMXagda948Uqcdu1/mHE0WOA0zaT9
ax7z2fpAuqF2zeQgMqG8NhASga3IQJQAbm+/WYWxcgheux7xp0I31tz7RRuYMKhe6sLGKQNSr1h1
9ai96/xuCyXbMx3CW0iQVuwtrBgxlY5LKDJ/FXdXFKGBkECeC5PJz85UPqRD85KN0EVlwYq+ypUl
Dnh8gkE5TCKkfZfzKM1lzQxaZjesrWf+ZH4IOgi7ylizkTGVVzzxqk2TSx5e0zkupTGXXsdLa3I1
VC2gTrYwLML6J8X43dNQlMmUiy0km79lXb/9Q3ecLeoWLuJwiRviFmvL0ykJoDlEMlr3jKjatsbf
PsIlf2yFV4mBv7OVaXoUxkVeclRBwoNMGD4MxXej8knirFyBCyuFDZpcYXy2Ce+Fc5/KZ2FDhEYs
Lz3YZH306t5Kv47t6+2hzDSRl+EYUa5O0EPpzVFtBLQu16hrNDRrU7SywIgpD5CANpvSKoe7dNDi
I8Qcv32th/41IDmJNPQhGenbqyj3bdXYH1a882rfQSWjmCTXbXLDxJ/zKX22y/u6TJ3BAgYXq3oP
0ARohn3Stc+a3qV3U6OSudKhD7o9A+yv6ymgTW9uVaZRHD8VproE5NdpJX2Pm83muNk8bo6P/N1u
/rXbubu7O9flL4+73Y6/c+/cfePe7ffuy57f/v0fk86Kn+6Lu+fHd/z1hT/Hn93OP+c3b/7l8Z/N
/JvnuRvv+Xlz4NfxgK3N/Bv/8/g1/5H5j87/sPl1fH1+Pf46FpuCfzoe+fXrOP9f+M7jym699jhN
l+mUN9Bp5JkvdtfqLXlQaoQAVRrHTao3FJ92fvLgm59vT/j1Kmu6ZrJ3aLEFlyvqCQajUU5VAyw2
x+u6oqPhzjjONMxF5BXO79vGlgbFJtVlmAZ17Apre9K6HmIakmlJWnykG/qOJmJQtP1Dp0qH26au
3UhDl89UZQZm0pk+j/vMe2HejLspyFCMSZNN7r/WZbkJa0pMar3NmjfK6bftzbfQxQOSqJCrGx4C
kwIsG+fSXqgkWqGhN+TCXVEdEdJNN9Tb8/tBOnUrx+r1QY4pxzFQJiJsISq7NBXVZqAjUUrvXWcn
dwqZczR7x9NmGM08hEgxMu8Da+yOYEpeLSAlK+ftvO/FkeIp83FoqfqVxwzdmADvaS3eHQ71RZo/
y/vbcynI8HErMpnnJoTJLBS7tRSq9BTNlOwAIfu4Mca8vUMOiu5QSKi2mpL9SpDv9fosfdJaufzT
IGD+AgfKBPIdRAHvT8Qz96E9wg/1ji9QKLB4J4i48pkGLBsh7llTrFvYFbScGppJ0sjgeSWEiGDu
R5LghLtpE24UKOSdxxOEgJD23J7WNTvz5XM2Jgh66fxVsEO9GPaeRx88SFTbXpmu3JZLHuLAc4ow
isz9IQtxDWraSdAqYBjKXHkui+Athlrv9lgWthvtq9z3Cs9i5Cbnn5+NpQ8TAKIpz0PEdCA10jrP
UIfaDY1yxduVefYFd7+wJPjiQKO4HebMWqvLrh99nHC88O9G0oH/njypIs/X/kCDroQQ//YYlYUz
DNMGFwDJXf5GGGTc0tUOII2Ht/I5Cp4onCN/VtYfe3UvU5bWI7hw7+VhX9DvWb2E1QMwmdbZwfc3
5T9WvmV5wv/5FmEa9LiJ/Gh2Hr5lzPdB8yGX/0IJByWNB5p5oQONhk+pf/TjDnjB1kx2iHff/oYF
tyI0MlWQmaSsNPFKVDpTy82K6SgqGZa1tuDCAn1028jCJjEVnRsDChvSLmKyowVdDcMANRBayn6r
uYHggPE3DahbhDn+3NRMhIOQLylVk/f1pQ+XQV/qRaLB1WRVX7tofC5q4whS8s1PinbF1vXyESKb
RHS6bpC6FWsFUq+WJSQ5eLEm7cvSftMSld595/ufzh5meBGilsg5BiDzckhjB8RuRBYWarvuIRxO
YDeA8ufIOhnqSobo/Qa/3Jjz0QI9jwzAw6L5+tKWo0t1WXQhCZe4t+zngqrZXaBqUv81bYoy3mkx
1cct1SX7q64hVUWpfOK2QlemHz2y2NEdDc8mhM+83x/9quj/TqGDnh5o5KGnBIGV+rTJTzMhajNR
kNv5QZ3+Hn3aBTfmFBmvqdbbzxVdrPe4zNAQkPfd5yKsaA0bNIQ0oEPI0r2uxQOQrjCqvljmFHyu
oyb+TjGwuYsh2UOzCon1sXQgkry9EtebhcBdc2Z+FosmQllYCdWoutqIE8fN8u+afozNlQN46d/P
w5VMGEtHHCKEcoVD42mQ09I2TvnPBlzD1Fuvt4dwvRV1mHn+MSEssBRLHT0tmJDptaIe7bLOntVu
Gpolblta8iVVnjMnvFO1+VF+6UudEWbykJ4oW7u5+9e/ct/aE6Bmd9wSXe27HfwRm5P3d7+jM1Db
+p/oQd/3x95t3ddiI7u/f9lesLM24/3aTbcw0dQkSPNp8zWnQd5/cdNNNFDECN/b7NwaHAFsPtra
8Bcm+sLE/POzy7SZ0AqkrdCGZ01KNyd46b04l/vDBKHEts7l4fPt6X4vTAlbl+SRQhSLc1pUyS4N
AtuDNtjOHBfApGtqxX2RwP+X9vCggGWCMwpE1eea6rMeD54d0pQEA2ROt9ZMzK+o8fPt77l+A5kU
HCEUQM6DFJMhBGBONcVpZEk+LWH6i64HNC5X8BLM8ljhN3tSVp4K19f6e80O6jJeXQTQwnTDjDxq
ZQTa8VT+jECExPavEmGwqfwQx3eWuhKMXQ9uzmbZVM5Ui2vmPdY+W1zelhpAwIZj0p4OmuY/A0hx
lbZ7nIl9tWlNtXrBl+BpYm1ncRaOIGHTyiaMF0rtwAxZK27Ybg24PK0Jkpps5YATxzWnJOhYAYmC
8i5zKRgqu6RC1atKvBEovQxnCLS6ZbLRu099nG5uO4h4e4q2hD2IzIU6dmDPPbXR6dP8coJW27QP
t41c7QrRiuAXcd3rtQy3hJe8Og/687AB9XCnPfbfmyPcPPfdCxCslUyu+JQUTQqvZF9WIsuB586D
2U5GzLKqH8f+sTTpNzLhqN072u72IJcNWjJkKXR8XpUulNYEPgjJgTd96z+UXvKQfJzuNS/6etvM
VSLtfWDz68OgbOGYYuhcxGPS6zp2rOghOt37w1OKJp+qfDX7Q4t6AWyhqN2hyEsD48plsugsDv1+
ColWcoWCs9CmmaAXjemwvs9o9wQ0CLHUfmWAi+5/ZkVwli620OacrdTbdjt9gtJ9F90XX7NiG1Ae
PI535af4i4Q26Mva8bU2PsFnOh7BkimzGRwbwD4KrCh/NCt+OW/e8wviX8v3zxwKFwQQ/smgtz/x
hlMAo43kDu3Kll6zMDvq2bEY9PCMSRIWWEZapRDhXYvA3oEe14OwNIXyD8V7EZ5x8h0V6WMAWYiF
7KOXdGMQPEwH83WHoLrXPZrfol14jzTwrn74Mrr1YeWEfM853foAwUcGI0KCLeADhs0j+IW36Fjd
/Z08mHeItrj0SWbufb697ZeL+5ug7d9jFpwjB0Fk0nOSeJkdf4a/gaZtyN4epjA3PQv5CQCY40sa
1D/kLrm7bXp1uILTaCrgNROIvWc+hrDvBhvnKd6Z++g5+2o8WtTK97T8KduIMG3F8hxMixPNq4eS
mKpywzmCM5UJFGP2vNLIoT6fKEOXzmfy59soLh66GvDAID9Xw8+peS3smL6wdOXImRfyyj45c+pk
OpgBWQjG6S3s1Uph5KdYSeKdjF7CQe8k45eTFsmDTdPAl9sjXjoDWGRSxgqYHBKRl7sHwmMFyToG
DBhMSej9yZ4mhGBvG1k64s6NCO6L7QEGLIyE2ltk7VKYDUEUttXneq3usjh/Z8MRvHYYStSqaGnz
iqHx2h4xkhhuSdRptOb77TGtTZzgozn9nml1wlLj/AiCgwVU19reNnGVsZoPT55N1ExlAALw1l4u
DmhOo4YCIAEVvZke9C0koA/S38Z9/7k9hvvbxuZ/15XnUZOFz9ScmXIFWypphTrqERjJ/B9WtEus
wosgNChlt3d+aIjvBD9vG1yewP8YFOGIAKKKeKoxqOYQSQ2yO5jN7hQVK763GEDMxeb/PzAxYULj
jUpH0mznvuq8z+gHqb8qgMn7ud0NrqpNtbs9sGUf/MegerlqRW4olZrNPoj4L82jaATQ8KuvHFVL
1975sISTwshU4LqzDqJWfTvF+65Yycqs/fvnn59dq1Zkkjw5oQ7vDx5Qc7QX1sKrRY+bwzqq8woA
DqH60cU1/FC2QuBjgV4fkbV9rWh0cnQ3kO6i8atMLuL2yiyeQ5Ax8Vy1DcVRhedh0OSWr+dYdJSH
yO88+GezgHZ/OrTqaMULFufvzJbgBaqdSoYBcR58DD0dK88n7fX2YJQ1C4IHZPaY6dWAhRLRmvi+
qGhOe6ngDSz3AJbhPajougx2QLtcxfSytWfb8sYCd0NSCujSVWTu96jE0pudeFKo0FJzsrrxi06S
w0HgGBkVZNeRRNGG8iW1zNOTGSBQggCOFqLbNuloMyNC/l/MuU1qlHsbiOUVEshEoMgsnfm8HOgS
Gh66/NftOV86s8AOcJfNVRFZDAQTetUGWWPIFq3cRsEWl+Qd3UAr8d6SGfIpc1OGPNc955+f7z1U
r5FI0JjZ7lOsbuv+vnG2fz6ScxPzIXZmQjvRtYkuOyFtbH0A5u76KN9l1Wllxy3u8bORCPcxl2Rn
RxNm6i5tjoYFA54vKfco5pgbspr3tpMiTBMHR73M1woAi2Hk+RiFK7qvCkitLabxBSZB40nd+t/R
Ps4O8lF7Pm3IKL9wCRzWXuKLh8zZkIWLtG/ayOiKech0j8rqrqJpFMKhkLTQipssHgD/WFKFAzSO
a/q6KiyFDY0sFLUadWVDrTiieGBaM/lFlWMhpcFULXbqgIj1aSWvtTYM4aR0EKo3Q4dl6pRXy8bG
p9uuvrggIAMJclWuGTHEzWLy80YZE9PPssso2Q+bOH2U/I/xcLht6QpVOgdsPDPJF3Dyy5wRl7sq
SSF/pROMc4EWbl87dt3vFIak+AONbGhobnvtYJ2+j/5jYXxU1txBWRooJfcZ60Y2jXLUpXVY+cIp
ysvE65+dnb7PX6YDAu36XbN9QFIKURv3ATZAlBpXynnLdnVg3oAJeUTMPz87S3zoIWLJ5zTkSv9R
ISlqDn+FBTh347OWrMl6L50oYIpswmG6S2bliQtjeU6eBqG3uetHRmrqeIp/DvQ+orEeZkcYourm
79uLumgQwL5MlZrssliglgpCrcJvSObZ+XGsv9d24drDh9DuvckPPk+ncRMka3jxpY1H8ANoQaEt
CHjw5Sgt8k50c3YY1amaJHdqd4R3duVwXjQCzMWe331zw8SlEcce2liryBlWer2r/emuDOV9HZjb
2xO4+IxBxnjG20FQRi320k7Vq9BsWvOjNkofx+ppgpQxRBkONNP21Oi7sAw/wuMPEr32nPTHbevz
RSa+a86vbOGik+kVz605DqM2P7Mvu+1p18af9HDzv9kRNoGSKz1tjzwz6BZ2IyqFyelHiY46GP/b
hhb98SwGEW41QK1mW0zEILkqQ670A2A1PF4NikDWJsujQ22vgHgW3cSZH9U2xFuaCMuc28DlquRY
CZJ7ND1k86BUf90e05IJACAaJU7DADkjeIikxWSqIbzwnFkcb9hmJ+60tSarpXvm3IhwOENSHeth
hpGTaX+UzfbZyV5uD2PNgrChNC075eOJXVsacJkOT0a6shSLMbdDQDhXyam6id1NiTxGQV8R4db2
Vzn/AF/+qH6S2i9x+KxkXvgoPZIFh2D09riW9tCZVfGlFhKjpsacv+mTyfPt16YCugGhj7S/bWd2
XXGvntsR3CCo5H6gfJt4Smlm+0gdnzuoCibnozm9nWTVca3k522Li473z3waok9kdH3CSs45a8ie
CaWX1r4k5coBuDZ9glsAVITF1GdYnYPKauhOpluC3QpXXuxrZmbvPLuGc6vutcHCTMGLMx1G92T+
hBujkFfgxFegvjnKOV+meVLPDOmjkloqXTwIcgeoLP+g9KiUj37xUg2tGyQoGBoqEdBaQXJhd1Fu
ApNJNcghPypMoxMHca3O10jayfdNZn3o2s+3vWFpe80VLdBuvCA57oRD3DdyaGL82YQFf/icFihA
1oWtC/sA4msw/cn3lpZteuPbENDmvKZTtbCEFp1SwKbZ3zrYqMuZhSVCgZyESwSxALfP97H+LZT/
MqKVfbbg9Rdm5s84W0AqHIGeWJhpmvbgN8NTo5e/m2ytT2FhO1+YEWazaacScUXMQAv0qMMFa0Vu
8jxYzmOV+xBYrWUkFm5GCtacAzRA2vwu2IsVSS7jmqs+NstX+DO3Yfs79IO91H/Cpdwh/+lE/cpU
Lo7xzKZwG0u61Btlo85H1qaaPlXJs0tHMiIvzdNt31xcM+Jr4kFTIf8gDK6Awy+Ado8zGNBea4e7
bjrdl1OwEsuvmRHGow1VYPUwyXtDsy8hRK93aXi4PZL5S4VTfobD06pK6m/GBV16H/oORZbYJsdh
D6gJ4s6KrBX0RSc0B1dWZ3E0DthmkPHs5vfI9MzRHUCIBGWYGsJ+05oHDTXUdC3PsGwE4C/xC0Gk
JawMeu+Z1Rk22Zo+81L1y6ghwRSs3PxLfgZCFkATj5AZVn05aUEwqFLQSgkCxkiphVQ2Yj3ZlDq8
pOhKN+lA4hTFqNsrtTSyuVmLJjRCP/Jql0bj3uRBWcCFFza27DnVqdxYyFDuIm1aGd7SwXduSTiR
6KAzJzNheKhde0WrP2Sdcxdk4Yab5u7PB6UCNrFBNdJ3Iz4gu1TyUychCVwMsNXK8b6KTXRQnZXb
eMnLVRrRKeLZJq8fYcFKq3VSKHsJaeGojcY9vIKhfTTBocW72wNamrtzS8K9D5Xj5I8DA8qkHdre
rmn97Jxtp326bWbp+j03IziDIqlywHAxY0xPVu/sUS7wbptYHonFc5etBIxL2EnpKUWMSyMTdMp+
jwNJz69Wu+2N/8YBaOL8txXhiIsSRSvDObvaFh9pRRjDLWy7twdy1XjO0QaRB0OgPcZk8YXJKobu
BF2MwUhcTpxfxUP0Mt5/lrz0OByMXXWM7qx76rlPtO19CHbS8RlFbvf09fZXLG3f848QNlWEKFKL
AAnX/PhhMF6lFo3eemXJ1mwIS1YNPXxTCTZsfacH33p67cO1vsCls4+CvINKoYZaqLhjh1RNBsvm
Tori6WdxCh867XRMtHiXprAaAr+zlbBeefIsxRI0V4KyJvVD24iwgEZexX0TMK6og45O/hBzbZQI
cNRV4M1SG+iur+V85qkS78Vzk8JydYWaBoXMiVGerA8g4jy1P711Bboyjr3rrNPK4b42QmHl9MpC
a9lkVse8gA9BH374hVTfpV39Le/k77IDRZAfOR9OoD5XJnd5Qf+ZXGEHSnKbDGnB5EKzD4ttQdoJ
ipduc7IkJN397zK0R6GxlphfOl3IGNIJRBbPobJ4eZsF0wm9Tmk+kfsjjxcNGoIp8ir/9+1dt5Tu
AspIM4uJMR7qguvoQ5kPZs7ooCt6lBOU4lL4RlRnX0qwvibfG/t0B8Ms8mwjOszt223zi140l6bI
f9INKHbmmV3XVfTW8oTI35rkhONEOzXouFh/nKR4ZSEXp/TMmHD1IHAYwc1rkRpS/ZfCfE0mSJrr
YGdI/01sz7/uP8MSJtXIyyY2K4Y1hrrHtXu0Movo1Dq0Qw6flbypwsZFZ2R7ezaXakggMP6xK2zK
jB/Zdo/dMC4Oalp5sQG9YAlPhJM+DuPohYnyMegyT43lg982yIGZT1ZEb6/UpPsygWu/k1dmfXGJ
TVgjZsoIcMfCXCQjnGV9O28f8s5puIM01dQ3PkWg8eft4S9u1DNLwuh7C8kxBd54Tx/+ggnwlB5S
aihgJnxoGM1uxXXn7746AM+sCSdSPtI8pc3jijQdModvPtlaJVjz2TUrwuET9gkqhOnsSYYb9ZDc
oV6ernV8LR6uZ0OZf3728NAaA6U6hK0gEGy+aU7zEEL02vmvfhVudTPaRuGPLMs2t1drCREAK8B/
HMMUC4JdGJd07fDcMdKdFkV3CsqxSpdtO6s5EMNTHIk3U4nAXKdBVFls7eCHLAUf0/Du9peszLHI
ldGUkukPJz4EnZ6NHqK9V0f7QmpWgo+lkFQzZ44MTeYhKZLqWGldGE7CyyuwjF0fI24ypfv/ZiT/
mFAvF7KrqggpSk64ugtg7Q0fTD189adpxcziQXo2Eu3STK41OdKLjEQfg7uqLh6V7kXJbMA35srh
sVSjBMaKIAXEGDTgycI1qDtNLWmhQ1SI+M4wwIP4ktauob1a+rdh2rX+kwH1rN6hJLCt1whhVq0L
8xkSL9d6xUBVMly5/myG96GN8MlRrbZp+9PkS9D6SL1OBbu3RmOxeJydDV2Y5drqy7aaX+p5VPHs
QxdyDxcyRKhf6GDRpRXvXMqTXsy0cDsGQVigFMVMh9MHo9siV+Aa3X6il82PXjTpJVU3Q7xSTF90
pBmkPG8IeoyEu0FyoNtxcmwirIvEbAcrO23yUGu2DPH21li8huBFVlRF18mZCo7UjcZp9FXe7EbY
gRVEbKXV93DYe5P+jWtr5UhZGtjcIuLApUAvrVhEHHNa5SU9J+DXLKiikvRXUzqdpwYmHWuq8eX2
2BYzwQZQSIsuSEOVxSRVkDt2LRuYA5Go7+ukeGhqGPSNJhjuUGQ194hKvzURGp4DotAbbbChOvan
TyezMFbOhqXDlEMdVIHO15DKujwb1FOD9nBdp16cOvd6W3p6aT2mq6+sBXel/jY/imfsAF1dwp3V
xMim2lpHKjN6sbMfRfecw7k5dh7osTCbVZvnssXteb5eVWySoANzrVkAJ0R3tdVZpAyb8SxP9ymy
KxeKzrz3/0c783ec3ceWChW1nJHYRziqaT+NKBdPT5X+9X8bzbxjzqwUcW+Yoc1ojLRDgCBDI+iT
LlPX/nzbzrVHzLOGe4KchnVHdM4yCvNGbubRpJ/67jmTn0p9xenmT72MxS5NCGdXaBST48wmButn
YN0p1SbIASP8ntZqEdd3OG1fsmqBcjBmnhxhzpq6MaRxBqAPENtXzotstyuZ80ULNu8hsn1sZBEW
oymIXkQ+ZYG2QoCbFuI/PnIZAflR5OV4WZIAvlz1NixgzH4vAVhfam2n+bmb+E9Z1PwXPnxuRwhc
1SEDMdiTgDNPmyBN3cD6EqSUpPSV8SzNFwUwSlBkryCSFM71tiFwK0zyY5XzpOZ/pwjp3Hbf9+yX
4FwAPR068+mDJbYSTjRTsgp56AjBiwf6Ou7+Qp3J2pRb/696P26hIXFfH9V7bWds6Zqb3K8nENvd
fbDhgUeLOIkX94e/Dah2j/u1cG8BQ8Vrj0XUaX2fs8TCgVTR44WOKZFra8BGMXyWUbhDaNUFiu9W
+aPj/NbN+LnR2l0SP8tdfaAC9Bn1s42sVJ4Z5Bxf5dqLZWEv0lsKtRgcbRA4idu9alO/pieUaNpM
j2hVHatI2WulsRvZluO0Vt5dMkfH5ztPJfeOGELkObIxvYWfVfVUfB8tP6HBdYJCxsvTtE7deFTQ
6onb0jhkErxgrq5DrzINVo/WaNBtYR9PEUhF/gCptdYGMggNZ/3FJ7/10cg73djcdqel76WQZJrk
W8GOiPg+f+p8Eu1Mz8hTx/UTeSNNw70d5Q+D1PzKELu4bU/cHzBKwCtrzlS2ZHYhLbjc7xS4TUlt
ZW5DM/IfyEH87qdmWikfiEe8QrVqpkzlSMEE2JtLI3Dj+nmANomrdz+iXEbqzNpJWv759lDEqXu3
QpsToGk6OKmHXFpJCoSshygMvKJW3poi2/sIQA+ShRxlRTFLqe39bYNLw+KiJ8zgsJypOS4NTm02
dpKCzLGVf84K5J0ji/BiLVl0lbWZKXAtnb0yJ/t4EgtLlIJTPeVSGnrHbwCx3MCFQeztq7f1ntc2
y7UzOPToADanngAeUdybIWg3H7710FP31QYus/3+od6kLjRjtyfufWbOz0yGdGFo/pCz2KLX1AEJ
Tj/00M165zau4DeOPXOr8U8ag5z/d+K/x2/fNo/O9vFp594N88D3H99090F3y42xLbbG9s39iLar
Cw+4+3W//eQdnn/9Oq7l7MXATvxcYQWQ4kyCKmBeJKuLvajNon2mFPlWDZIXy+iVPyxbgwmBPRu2
blj3ePiI5dGhR9cuNnPSubFabk0jTw60/UfboIc44/ZKvMOqL1YCWzT7Y407n/tLGFoYUzDoaiXy
xmA3KdBJZGhHTa9+2h3q5LVNgRcHD2haHsOUlHbmnZDyGPbmCfHERL6T2g+V/7dl3Rn9ygtJvfLF
+cNoy4QxVCY4FHfzVI2oEpFd8qYMfASsZTEQCyebceiBYp4ekzGPTM80K9S9Islsm0Oeq8bHMFWl
rRxVrX84RXYQ3lc44ujCMKBtUGJRn3tkX7pN1dE9v1OkQTracpTpnpKg6eQhgw7JSnkqtW+tFSFQ
AoluvNbje3VswBzu4P8mpFrz6gpPE9UPHcgRCRLpQDWqwp0hMlK0ssUWps8EXUFKFYommu2Es6lM
ykLW5jeC1bYHg9cOp+bhtu8sjIMhkK2aD3ZgPsJ5205Bq6UzfG/yu1fUd3c1tKRyaq2cSvN0XHjo
+1kBUgAE7YwVEC6P1Jesxi45K0LbdzX/G1pk26Sm1aEdDhobwjRSxTXDtYt4aXQz/yABHdGAKbJv
lEOTASjmIobpcKO09xNtY5Y9bm7P4dXJwqv83Ip6eRCOzqRMc9O8143I4cKc3Q4UOOF3t9by7Ivj
YR8Bs2StIEG7tFTIJ2W0iyhFBiq5k5CU0VG19Zu1F5CYleLsgut0Jo1DM4H8huAUWqX6etOEqefr
FdpdSJES5dyPTkvTChNZlM2mbX/fnsTri3++Tf7xEOEtgXKUqvSIxxDGESpV2W5omnvNyZ8L9Gb1
TP/T45l6G01icx8rzXdULYSZbNWMOCyMPNQP7+sSko9k7I+FKq2wDVytGKlgwibeLoaFnoaYJNJ9
oy6V2SdiOyGlWUFw/pCk327P3dV6CUYEB0TNehxTSMQ8mqdJlgRINJKc0XsSX1Bypf7vcKg+3TZ5
VVNkTyEQQrxJqEERRESTdFHRI5s2RLhG9Bz26k5H6Xmo5DdFCZ6HZL5n5K/ICcIoW25m1Mlt+1fu
wi6YQW4cj6T7rs7fFixLivJw5PVyR+d/b705mWX8KLVW8RTo0TdpmY1fbtu8mub3bQHeA3UKXEYk
U2z8yh8Di23hRFA3dQ+n/q5QnmfkoHb6mKzt9YVTRcM92emkCLgDro5MtRskmZxwAYvjA7xq06bo
/cKTp04+KFFgHm6PbtEezJs4K+SfV5dNUk2dUvNUpO8+vVeb70Gk7oJsJ6895q92BOfJDBnkIQ9/
yhULXpSiEhpENeMayw84yhvwu30g2Z//fDgzyTCBPc9mklOXG5yIYgqJ6ihHxn8pxq+u25naryJc
2XlLkwYKDezvXPIh9XxpJYpkJWwjNfYC+a6Zfk0tUrbDx6j7dXswS3OmQ7cGMzrPr6sHZZw2XKC+
E4HpDKS9U+TT3anUowiEXZyvvPPeWxsu7uo54UoOj4MRqqWraDKGtje3Igq5atjLr8MJgJ2bhbHy
PIwyumcjsmuqKwO++llnvbXL0N36kqLQzH6IZetjBZDi5HUTj7g9gCoZHS659n/VfjV8nsIgfbOs
2jiULepm3uxzX/Q4V378+XyRnpihtxTKkfq4XJayJeLrZT/yWuCIfkhCwMkPju/8+cVPse8fM0J8
lql+QuoaM+hI7cbhEDSyZyQJ6uavt8ez5GaALGdeI4vnxHuO6Oyp5eilWkw68WV7slBHyAZd/6rY
SfkCyZb2NpkhIfZti9fnOwHuTIGqzOjz+Qq7nMLKID85Zgl5cPRjNWWj0C5q3rFm3bSz1GxTtoXr
VNtwrWS84OrYnbHmHHvUF4Q5ncow86UCocWA+0RLjE1eS5vAUra3x7fk5TT4g1sm1QuZpJjnN+vB
MU5VRtCW8hgpQsgbnx37i15tk2lbwXPaRNvSv9eCfZe/Skgw258q2Qu7H0Vx1GcBv+3QPsFCefuz
dGZV2HvAkN+xhgoBmPh4N5OuNCKUapFS36O77Crc4bctXBVVCO4uTMyfcOZL7VByKNeYKN6gztcz
L8rd7n781v8cvq+x9S7c0sYcRULHBbcqr5NLW85UDmWaY8vmYBxRiK2fGlV383pTr9HoL/kNYT5F
xjlJhdzQpanAMs0gckoeMkFxQNecFkjjzs7llelbNjNz+s3Pe0PkcJ0CvdbsATNBPnlm27lGYrq2
tlIgWJg3djlPJYhVuVnEzVc7dEEO6RB7kBkiry130iNH588hqxs3Rjly29OPvxIRL5wx/+LzpIuL
HvX3A+HMLyTflkrI/tAT7LWHuOy9EwnF0T4doFVYCYrXTAluYU9azBRCT5jksBaFLuKRSGZ+C9cY
SRYW62JIwhkWyXJjaBl2UGPcBHW9tZro0E76n/sEMTD/hQ5OvSaekyO50ivFn2fO3rRK9cEHh5xF
f8olgWfPRW2TqhRdFwzs0sO1rsrjuKU5No+/9mbFa+LT7aNhYbpm4nebVwrkt5CkXxooaJgOzbyl
nBP2v6PmtMu12EWGcqWas+DcsxAFIHRiC0gxhRNeNmo7lCDf8Kw0f4DtFqJw+b7NfsE7j+D1uLI4
C9bgDpqfYPOL76qBCX5Tw8y1JPU02zzKpLtOnbUxW8YHYs7qdn88hVibEcFzSv4KgVD6NpKQBvqr
wWTfywa0n/b/I+26diXHleQXCZA3rzLljvfmRWgzLUdRlETZr9/Q2b3TVSxtEd13gHlq4ESRSiaT
aSKsSG8lIdrK+QGns4bkLpr58agUPlRnDYXiKZSgo9LeLu/lvGT+UKLlmA6Sj7ViEydQy0858gqZ
Cf1uzwaU0XjPpGEG8Zk1T2FjT7KR25W7D1BYkwGbwBcTVpX1VYZFA8qqlb07OXeT9qcDt0ti4xhC
WM2EvpCExYBo2Og9zkmT49mfJI+XjWD98/xeiHBQ0wmMDLMHFHdQ/Bmu20RtH+01sqt81bThdZBe
RmoLkhSn32ZoHHWm0LUMstp86lHx6r14N+tpBBKmG0NBV9Hlda29fxcv9394jhBVT66RkiRGB4rH
IMjcNmkVVH3i+Ilef8Sxu0myZJtWxeYvUDFmtKQO4QDFkGggoBxLspoEc0UOIH9l5B8dPf1QCC0N
LehcCdxafITc2m88IT7SB+q0Sg08NJ8EUzP5SmuBGkjFXOnTYN2VSGBaU+RJ+3qXS08I/U5wBfM3
NZaoagpcDUw+Rrox64fJeB7MLcdqMWFXtVMwZ3TTtXtbFg2vWtLRmoVzYcdKCaF4YKNKBsuxLV8d
lfuJJGBGGtCPV0rim1WvcoQnnBBz9OCtqmWt+nWilX6Ntj4bVfTLlrN6Do9QFns+8l0zy5OuWSxn
8rxotPjn0HaQ+kT/Lsvm8DLWeYFvcS3IhkFFFOE19HVOwQgnSd+aSLuhe4SBnRg9g7Xzgy6llix+
zndV55vTNW0y31D3qrVN82+xbQd98t5XEv+zursu2vxRFIJejHiP97rGnY5xvFmy9p/SzQ6IGhKf
uInkbljd3yMcwWoMFyNlnYclK7oWDrMeKFxHxPqZ/VUhBKaHlBEyYdCnMU43N6kRmbKxg30qk+cb
lVf7pVdJ3Nvati25KciloJZ+ltFELm4s1XQgSN+j0pKwa4vE1x13Xy9bytquIX/oIScMDmtX5Dhx
WA92sq4nQZHb9NlWJ7Jv4qS7TnXPeLXK4u0y3NpD3vbw+MJwISIgsA2d7l3aZ8gPZxMJiFKEPd8j
WVX1HzaS+9OhA13o0ro3hG28uYy7/FnRneE5tsRe+GYYlTqFrQaKQddExeWkZNcuR8ti0U6qr1ZW
e+/yQ0pex65qfEemJiJ+RTxR8H5dEuIIxtExJCx3Zp5dqGg6Bc18Gw76Q+dsGQqwlxf3NWx1vLoF
BU2YKPssr1ts7+nq7G5M0tKYYZB9iPLETRrqeyOkV9OGhG44BxDZg6StX9FgqEK6Db8dAjeSTKie
SdmKP0K4qTLoIYJjC192QhAYjBvtu3cVh+1Ntq/23o3r1z+Lf651v7hjoStxMWKsJkIvX+HItWqz
my4ZVsRqUE4HAZ1vDJJ09NcWXtpi0bvUjQvNUawOjqyAIs3nJzqzPn5YB/cOGqy+/cCvs8/yoXrm
t/N3tNwmqP9GsSSRuFjppR8hWLEzJ+lCr4eAsQzq/D5HudnYleV1Nckuq5VRiVOTEm6rhKgUAjWA
gljTRw0SeMQ438uX6/5V+eXuzEdeRI7kHb76FUHhv6R6F00V4SsWdKSTO+GMpmgawHhwwNIfkoOy
uoFHEOJXRIacKjMgKhJqd7WflVsO8Wvn7jl3/B+qn/6yn98aX/GCJiq3dTiAyir1u0323b7trnLZ
FIzofBe7RSYKhatFPRIiAqd2Wwy5www8YgJTO+jDgZrR5P6qLBnJ4Fca6NRuliot7hIQiaK56Ovo
Hp0Pi5TdlKkeCdqpqjZ1V8w7zI9DgNOhlp2Ejpe6N5laprdoSEGzdlOV9e0wEPKUzRB9IaVeIv/X
aOgtrJHMjnQ7Jk+64tbXej6CR0XHSN9uSVJln+0wtJDNrnIli2w8n/UAZA/WE/GUvAHNhQ5G7rat
scNEU2S5WtHHL7VhtElDtxI5NygACV4QTJtJ3DRYJfK0ajQNNA7MtlX2A18Aaz5Fuo4A1pq6Ydv0
9Z+TUgJ+EYpDqhR9NuIVUzrDkBUsKYMMXMEb7hTJuzsZSL3EKB9ftuPzWwVQiPDQFKw6Ltz+qd2M
Xq5BTjUtA9L1k+9oNNunzHb9ph9l5A3nJoo8Dyin8H5EgRoJn1OonBnQiycg/kkn1l4ZdoO8dOG5
Pxqjmg7TMNoSJ6CLDw98ReSU0D2ErcSrW0xpjhnvhpbVuKoC+uzdVbsxtLSwI37mt3gfX/Mo3hTX
ydZFtxaJ4Ize6Fb2MF/Z35PfIDg/rej4ktJEdSG/tqzX1PkoqGxjZRjCxk6FmnSVC4yZ3sXdXZNu
8uzpspmcO9STrTSEF3Izzi1XZkCY87TRNLKbUpnS3hoExF1QIsH/SJ8JPtsZTFqbMSCU3NlktnM/
0EKyipWRKMQ0RxiC0+55QyhHmS+oI5JG+X354l6rez2JtIO3BSs7gyKT5K0mW5Zw0baZk4InE5Bk
bnyvzPz+8/KnWemjPl2UYGIJhhQrZUForp0ndEeCNzSwHqG54pcbxL9hH7h3zoEGqiRZdya1t5yv
490U7E4haEIb04YG7gO570MNQeOHdaXfZ4G7dyICeO9Ve+1v4kDW/rQsSbiFbBTZkThB3gQtroKt
2FbPMRAEZPQhQvTxOX+vHHShjBAZwwP/++UNXrkMFlFU0MHAGSP4FsDgXjzSNZwGlXY39QvbXBKq
STDaoRtvp9jeqk1wGXHtQGNrwWuO7ghkrQWn3OVphVI4Jp0pwj91PJT5N3CJXsZY8cZY1W+MxW6P
LvLGaBRoKAJDAWfKr759U5MwT2UHbvELwodCgz9GKRamLRQjhZW0Fl/Em0caxC/qgT3Zi1noG/BI
ILb/w048WOMJlLAgdOrEI8Tp0AQKrXjM/5Xpk91gaBy1RvuqsYJ6/sO60hIk4D29ZEXQJYGC8ukO
Eqv37LbvyoCxu9oY/MLM/R7sM0w23bjyqdBajcT7IkRu6KpwzhLdrh1a9GVgxsyfMs335uw2dYao
Nes/fv5gTb+hvnKIR1YRM7NSZw6oya79saV3U8c+LhveinHDIsDZAjZUdOSI79jahLZJzAAx9ElY
xsZ9YaCxt5i2l2HWfD2yqugzQrsfipqm4Hi7zFOGhExlMA+bbn7MyJWSvyb63jLDRY1cqa/mMRjy
W0bua/J8GfysCL/YhgsiFXXhM1jGu05tw+aWU6SxWQZo6Z0gjzdeu/uo2BZbyK1O/rTxHhS8ZZGB
7PwXZfvn9H1AN8EOjBP+pRl3iq4q6ATPCiitamANLDscCRnl/tpHBC0wOtRQzAd7ruATrc6qYhBv
IEJlr1Z1mPUHabi48m5cVgE/j7yHurAgnq7ChD6zXaKZOqih8DmEIDDb9P74kN3MDxzZHWXzTd/V
O8mHWztr6BhGxxNoj9EjJIDOzKq4VWNhpd/63eG9jXjukwyShfhUpX/Xh/rWu2U74zbeNVPk7ssA
9T7LBzvjRvZj1i7YpX353x+zBLhHp7GYy4aRFj8GRBiaB+lqPw6SEB0c9/kGT0r13XnMggSPpCy4
/SnZiOVvC577BFvw3FAazLSCArt/L35Nh1BLoto377uPH+7PeTvu2oDvhmuQbOUPDvipfC1g4eWf
8PVKv/QTBI/e1WbOmuVbVJH3ZLxDqi4wbqwtjC4YI+XmQX9gksTvWY0E5xbzWKioou6EIQfx3Ha4
7IekQSVI49spDaaovUHu6w4V9uJ+lICtnKHlpY5MKRRtEcQIOzwlRdXMDVrKBkxQlCiozbtMJ8Hl
TVz2SNhDtDCjqr6QVSAtIIC4YHPJmKvBhCbUlIoIZGAShLXPhNEbjBrhoGLIUBxii2OatrRyyqC9
bbfpmzn48bXe+erTffGeRhDJQ1JCxhm1djROQIVIXlfSkrolQIeg3SY7zXcR/+7aD/bm3Og7/c6C
Gt8mvSmvNHg/SaSxkp9EKh2+HakBMIci/js9l443jywu3TLgYbytb/K9e0hAevldv0dY+EBfs9Da
Zx/FW/aUb2ViSCsOCvr10Ar7YlVDC80pdommayONU8SG9CZOb7P6xvF+DbLpiRWzWYb8QE8KIkTM
Zwpu0C0yygta4Olcv2rmuy3rn1qxfeQaDOSz0dJ0nnagbcenwoRQCutqfyhCnUKQXhKfLV9BMH28
D0BDheSGYeAuPN0pncSmPfTLY0/bauXz4G4r581Eq5/1GFsEQjGNf/msnS1qGWfFiwgCCIhs8IVO
AVU1VmeEZqgM8MLXppBpUNiUjTDIQITXXs00j8cjQKyY+5hc9A26bWWf5+zzYyVoScDI5dKqiAyR
sBIN2ZhxRG9JriNgMcIh+WP+wS8EYKCQArkIMV/JO0gJ9jpI5dC1F9I6dL1HjXiB+v2PPwn8nopH
xiLxhj7T04XEVcMQPaOToK25T+rRH6a35I+DIYwMo6sNUQq+OsIuYbeUtkqtxkHhi6bGg9H1oQUV
UD2RvPNXPvwJihAMTGSIuzxeUIxijy6krZZ1dyDokMTNqzBgM1n6GkGEIWbp+hHpSHseQQtDrGs+
GjeO0/t62f0FjIXMmI7GMsifi6+AaVZ0u7EsfBgM4sCNOzXUFYvw8tc/SxPgw4BLFWffMUFm7YqX
RFVT5DJREcQrbjN4WVTN03ZIoIdD8sdRGcI0leX7zpyOACn4gNxFcXzkzkJmYgaVGmXsWxLzENJo
kA7YmM3WyiS30fIXT9wccmVI3eLyNdARjhbRUxN35go8KBy1JNdtEUogIBswelqwrT27j30s4zI8
K7tCjGnhFDaW1lcDBRDB2kHn2cVdiWrygPGGjoBr51CCoRTFV+elKF417SFN3z0ZKe/aKlFUNiH3
gnSPJk4z4y4ZsrJBisloDkkaVCOHjtgVep3R9yDJa53dsFjgUiuHtosO2gRPtBpakLmuAIWrf18a
KJUTcMsp9a/O4w+XDXQNSsc1CDJX3BpofTz9diat2sHqYS2WDeq6VmPdjZtO/Jq1teLzZPoLTwVh
Hg9lDTQpLkn/U7xBd1st1nEgMHcaoQ/Ydx0UYmTPz7VvBSvB3Y4nqHUW2HpeMcF6UD2B/psTFg46
qWZCHzKNoEOaYqCA0vfL+7iOiHI8miFBbSNWMWqnAU9f7aKeWvEX3ro36TT5hYXyF6bTMPlJJTe9
DG+5P48eZu3YQt8uBR4rs19qyoOWjocxhjdT6gcbo02Xl7fik78IWf+zPOGIT4iua1JgQ106bJjy
rNnWpsqivwBZppktzPQhphVeCrSaPLda1jAW+r42HnhvRTaoKS6jrFr8EYqwc0nZNUW+dDGMqb5R
GwzM8vrGmH8kWSMp/6xtGspMcIq4X0CALti6MU95PucTPHH/SAYvSDBmnMqc78oNg5wcKsz4D7VC
8eo3c3NqYgWvtlzVwlR9U7O3GLUlGrcPdfatdCT+YhXOgZGj/wQdWeK08TSmmKJiy605s4NTXBPj
ZzNgCP8fNiT7P6ehhiOECjOCAAQ22EXB00MipFPbHhFH4Xk/FOJGBs0kb+A1c0B4BjZ3sEfA7QqW
jUOEqbAWvhaP173a0bAbpk9kcn20c0vuyTV7WCaMkFBfip1iGj/Tam2iDgr2ubODKLFP1F2ry0SF
z5NW2LNjFOHysM2spF6NBXFilj+V2bKho24095UOyUZNmZ0dcspsi3o9QUrSaa9yhgqh71gdpN3H
MX+xy0gf+v3lU7cSz6MzAG0Yrr3M2okUyx1hMyUpeNE1L743MnY/1i+XEVY/pGHBMDH9iK5dwXvo
CZg5pmZByOoiO/QY6M63o6HVqZ8zK/4G5WNZfmgNEukGtIm7SG7AhE6dcMxBm9BacMIZKd8H9W0u
jAeGKmKA5PLm8urWbAfFGCRHliZuEASdQjl1T+MkX+6XGgNUzDJ/ebw8IMktE5Zb+1AokWP/wD+H
d5HgtDJu0GoeMZWFNouPqoZStDE5ksWcJ7kEGxVAMORrxamNk6DUu5gMW7uL7DlIrNS387CqjcBM
t60sKFhzXWhOQdyBNsdFjeJ0CzUlaZzZQoMKa/g+s439nHXXMRl3E/xy3HSHwmzCy19NBikYSF/Z
U0wTQDYNJqlNG/yBmMkN0eodoXmOZn/hnPFYxtz48mJGZvx0hf009WYCvtuAg4Glc9R3qrJDxVBW
c/QbPmWhUspkq9eOgLnkUdxFddkWPXRaz6OVe4gfHdRQzFndTCXFEB9S5a4lyaasxv1wHstlAMAz
tmvdyQur6nAGYmTfjWLwTcQKDkhIih+j4yvGbR0/Ocu0vCTWWjt7yFwiGNe+qC+FbQUlsjoX5tLZ
1Dq+Rsv7hhebuPtjweLlUPyG+aKiOQ7p3CnRu8U+1SaJEv6qIO9cV5t0mv0+l1xFa5/Ngo4vmnzA
ZAS6lVNLSSxFy3WyBMhj3Ptt7P706sFBl/GY+pNXbC8fg9XzfuwohaOXeL2Lvht8LbszbrPmsXId
8OZVw5ZYyUafycc4W+9NeZfb6V9c7xYGJfGIwpWL33C6UEzwlAMaLpCzAMvNQHToc+a46nXoZcl6
Rs8qzfh+eOsjxYOTZ8ODnkK5lTLNw4xGJptzV4OghZGQG52TpvEH5iTVLoVkpuvbUEi8NbmVPuqp
3l25XZNK8jTnHxfPORzGZah56U4WfohlDNbAEAUEUMWIBtuf4ipMQBhOZRJ4i5s+ffgDCHqLqMMt
7ywRyOgHqzM85Dfj9pran2OJVni6w1MVfTR/fAZPoZY1Hx0OCHwzYzQBpYEIpvUir0IYJQshzg/6
KYhwLfWW1dba0gBUgnKw/e4pPZ5wkkBoDQMdHHAkyJfYZ/Onmds36pigSaBgTWiDRqp0QN+tyJIk
KzBoOsUlgCZxRA1i6nkCH3nMNMyU09b5hor71olx5BKWSByJBEccXDIUGMxgzLC1cvJTpmxaZYxi
S5N4kFUYjK4t/hc3jSjnoHj9pLTQCQyKCVLuqlu5vmd/UQ7Gf36MMR6MQHUZEQZBlPjCSWqwW4DI
GcPbNvNLN3IdjBPcuFUWus2nzdKNCzHfWdY9ex4pLEUOvOSQxEXTu0hJYmdtmkOAA51MhDyzpnmF
3twmV1GZVyloskG8XCYyWfAVPwEZJkRDWKWNLKRwCfRGkpMOIsJB7Kib3vhOpmE7IzyZrGFz+QJY
/pLgKI6RRCuJsyppxxFI3H2BXAdunUiJrWgePyEeGPOolpUPZIDChUN4FaN/FoBpC5KMATHBbT5s
bP0tc1yQG787MqHW1b3E1Dr4a5auBPFC7Ryzs8YWovcauvan9GHUp1CNMQYrCYLW7ARtYP+HgyT7
qR9sKqay2MbCcs1ATvfN9CDSmQeK9V56b65SSdzumYdHEwemlpFsRXsRdGgFj1gZMahyGG1xcceb
qvuorTxo1WxPu+Sg54XEN54tTkBb/v3IyeNqze2uBlpf7xXtJW8O1pA+zM0QVlXuG66skiVbnXAA
aAlusawBHmnHTekY9wyU9KZLooznt2MlfZufGcnp+lzh47lch+ZVVmF90AqOx+em/VU7P0fl8fJp
Ow+UBRzB+rkbZzlDZjfgnv7ZFnnqNzlVrrRkuNbLcukfhBoadccqUFlZRlzvfymcyWofstXqp1+z
zdxJ05bVNspGd0MGTtkOhCCQhJS8slY/49dkEooQmLAX3sYgPyt1b8JnTNlNWW/G4kFjGPJo3tJ4
d3lnVw30CGl5PB8Z6ACyVDqDKiLw9FeuYh83FG05tPE70OYm6LO6DLe6g0hmgJsYDU5nuSnITRKO
2W18xxpImQbir8Tns35jk0Fyj8ugln8/WlneFHAsBqCYoz25+vCRW1NAB3vfWDJOzbO7fLHOo1UJ
PqXNFUp1jk00E+8BDb5o8+u+m24rWdH6KTjCEbxJbiY0HlLWBjSJjDmkiLn0lIUUtoF2O+4GJb+f
3cDiEnOUbaXgVQonXcbvsJW1AepV3at80nR+gWm1gaLqf9lEzntfvnYT1zimRaACJc4gQqaMQUcU
aFY+/kOYFqh6cueOyZ6X2XtMEZLrbfcrtzS/8Oh16mIuKG/DvI7D0iZoRpB1Dp/dvKe/R+SH6hWH
sqH72nXqa2hMdqEuQlI7sqqNYofEi1g7/MWO4ym7MGupePWIIZtSEcsYaYMvrVaDr1InMqspnBFg
40qRPCjP37JY4DGYYFakVyq3H+s2KOsro79S7cDMrocyRPExs33ivaWZLM943u4jYAomVdYzd6B3
iyOjHWh2V3JsJAt5/lQYvt2FZnWTqLsij9rGj/nN5O604ZDyRyeLGvsqS2QS4Wsn+GgLTOEeU5TJ
SA2Cn9NayWcVNz/iCnx9oywUX7zpSdT4tWp0H6LBE+VCsa0LU/uVkVWAyZ1uO9r0Q3NnScZs7epA
LehfCMHteYlhx52+bGze+q151eLyn5V7rXiN1W+XT6oMSnB7tsddh2s4GE2r+Wn5gELdhjlXcwFu
4UESJa5/oN/LEmyUt2lcEhfLgiMK1DFMFN2f/pTnE02DOAhLfyySxXi1CAsqRs/NWgWnrmhNH0EG
XijxFTOo5BOt3bnHMMJamoxUcT23INykN2PzbCvte0tvK8I3tgr9SWTUZC51CY/O7e73woTTNhsm
VXMOxI6OQQp2u3+wOON2Yv4hU4J5CrpeNgS3ahw6ut0WfkhMigkhDEccyrsRe6km/DrvEl9Bcz3h
t572zA1Jd8F5hWj5cEdgQhTDSEITK8P6MmZE45DBGpWgZk0Qs02faBCxi0zttfIe6mandq9QRifa
5vJhWL2cj3/DYsFH8UZCZzJ6DRZs2xAH/xzNxxRPXB6ZCm4wFsVD47vmXet8/Je4woFnjoOxhRa4
zVz4aP5SIXzT+LW+YZgLVgjY1vHq780QY9jBZejVM3m068JxoWWvQG0CyKyLiNofZnvc9rIXzarL
XIrnSDAtfYCLaR9tqzLMagXp6DbQZxUCcOhBNXj3fnkh53MNX/bzG0QI7Aev4Y438ha1vDvMg3D9
zfO2jXJdmrd9hmbHN0/ftvzWhSalJ9nEVWdwtD7hnCh1YSo9RM0Cg3CodqgQ9XxWUoP5IBC0vR1T
0Ah/ebVr8QxGXlAKQ+kBbZyCM7AYzdVkBqLCnqf+hntoqNzEbPCJUftgVXer6DLgeoDxG1G8XXtX
J+1Egdg7W65HdnU/FbMf92A7gOylgddGy3wVxfDLuKtbixItGhbA7oA+p1PTmZuynLMe8SDRXhnK
AB5kjYas23fxhzF8tvW8u4y3urFHeIIHqFPNyofeagLLAynPPG71QY1Yhcy8198lNYba0JibES28
DCtbpuAAyrEfDXWB1T3lVYm/9wQFYm5MYGT71PoyGnQme4isnnyk43FN2uhlFvtautQsPT5jZzN9
2uj6+KLN7CbT2NZ159tce8m0aTcm+BnOlDEEcGBS95Q3FdztbhtvK1uWjVt1EsusGmpoSEWLuSpz
zKYut9wmAIfklujd45ga+8u7vHqf/QtxlqbqGV46cwoIo/MH6xZRcV5soRptjJJ07fK5zu7qIyDR
4XWWU3qjg7vLjoMsHnEkU58tnABpITkg65/xP9sGWbrTA6K7kHhXl8/Y811vP7jDG9dk3mb98B+t
R3Bw1OazOnGsx8HgVK8Z/gB+oYIcspgHOY24A1ENvKtaWaJPCiwcfzDDdizVANyrmEqPE382Imbu
+rwOGpBk2Tujvq1l3USyLV3+/ei6cvuqcHMFoFQPHcX042TrtL3Eg6+CfI1qLDMi4Ok5BTEoKUd3
+W60cHdjxrbmZEeOZkiuplWTP4IRHEut25ObQ28jANeB37HvTQUtmsoNVMgIxKMEbNXsj8CEYAId
+E7VTACrJ+pP5Jb1JhRKvrWVjHxLBrS406MvZCdag+AbQBm9z4ethkU5bjBlf8ha9vWWOFrP2S2L
C6DIYQiqg4d1Uj6l6rQp6/bpsltaNwU0rmE+YtE9FLxFzaq0bGe4Jc3I/MGYkCB9GnXtrwzuN4rg
KCgqewly6k0wcmuneenzVGfbnHqSR97qTWb9hhFcRZc5JOlcDz4WD8o53Zoxjaxsx/FOqZNwlj2L
ZHsnOAi3iaG7UwEuqW4h8sv0HlN/MiUh2ZqEs4osQOrZI7auRJtt2OhemvvZXH7LiDtHXC3wSq9B
ohsZZO6eL9vG+pMEVxW60xZpGJFYxuyUlA9D3AQNj6zmau4inlpgRLtl1cHj6KHxO3CvJFCSvwy8
eh3/xhX7Pmgy11NfYM2zpvsEVH3xKItAzloTloj9CEKwe8hwcUI0QGCmMlSwCubsMDnug7CsgEDN
1G1s0GuBve+/W5lwEBxKmUrAzRNYirMfWfc6NzINv1WrPFqZcAgsO+tacODD61Y3DVoesurZgXVe
XsdqqHoEIpi+g5lMZZqwDuQ2IR28b+EFGx3yLfhg9gj6qMOs7C5DyoxCOAgQ9i1ppwOSxjFSi+QQ
V/RP20QEoxAuLNuIUYxy4XPrhvi0uaFxBaHbm0za2LR6h2BSA4J9oP6D0MLpHYKmniE2DaUJTGe4
18o8gR60G/Uj9SvXfLu8b6u38BGW8KmauiXc9mAP4GDA42mEaKLBQyMNFsnGy1DrVvF7WcInagkG
2CgDlIbBQSOZgtx8HEsoXatd8r1vyN5I5mhgsS45Vesm/xtX+G6mWox9XmA7dfh4DNSOdvKSjDJ2
4lVPfLSRQoQB5aghNpbVuWbIySODHow2oYBvbVjjRYlMK1xmI8vPOYoz5q7vPK3EokgS9agT9Gxr
tJ+m3Uk2T4YjBBoaGXq3VrEsveb+uLz96gy1ieKpq2Q9dv/PhfKfDwW1h9M1QYi7jDMXWF76kg37
FJOSmGdNO/BBxD4pnmbv16g+VyaX+I5zPp6vk/0bWHD3o2ITey4BnLVuqOa/2hhSbe6o+hwBSV0o
25KB1Hjy0ZYXDnhysj7e6H3m60bq673ziEar+6lUZYW/yyYF3TVhP7hjtj3BN+b5C++vLPeBV+kh
J6+2/Vk0tuRLrx9PCDVCzGgZihS8jqFNjDUEd15DVD9jQV+NfmaAx1vbj/TbBEYFCBZe9girxoWh
CLDSIY2Cp8bpAsci1vWsgdNG/sZ30qjlH63xTy3tNFx++tmj9whH8ABKh8ES9GziPqr3jO7LDFM/
P0izK/uHCZPGOu7an033UpOHyYzDy2tc/YhH2IJfMN1a5/Zypxv1joAcKC5eW5Q2QRbdgZSoG/7L
LRX8gg2t0lzjgEvKf+rs1mRB7d5RGZvT6m17tCjBK0AUwibMAEpfzHvL6n5qnS6J1i/bBupZp7ZB
1NxjNAMEWKPCFH5NMfxGuSf15vL3Wb0d3CW/r0FG/mzQwvV6nedlggzwWN0o0L+2S/XVbpzHyzDr
zu0IR7BBnrKiiw34GGN4Q41EM6I82xiaz60kUptQ6XY2xJQ7mXTXevL5CFewPx19gG03A7dBrw6Y
Dw/xbECPuAhjOvq0gGyO962l6Q+W84Um2qdde+04UyrxLquf8+hnCHZpxDM1Br74MtIdmMmulkme
chx9XZklUKshzRGUYJylZ7EBr68GCkU/LRhOk+Nxxzbt8IZZkd3lzypZlsiyV7RFTKHhjePWbBJI
+AHLm9AvLQk9V53IcklpmBte3uKnh8E0Rzt3BhhpDbaq9h+0gLCqDDM1tPhLo8p4/VZvgiM04Vt5
nVNwZ8S3UodPvXmx+yvdex2gh0idK8o2E+8kZ1AGKHyxoo0Vs0LLY1DT3E/sgCo3WqNDUvy2NCIL
Kr6ydNCq//q9QpGSw0pT6GXoKQ69a/oTMg1zzp8vW8Z6D8IRhhBUxC36SOiIRalEffCywfNbUvV+
VeoL8d54Ww/5ncpbkGkOc+CY80sbz3vFjZE/zO6yBiJXTUPyqCJGHNDe9PxhqjAd68UysjJNX7ke
MSCOARi08WLAQbiGoYjK1dLJ0NZnoF7cJlsVxSILYkk7PVfRtlEc0p6DJQ06TfDFSj7sR+79TRLo
+EcI/hGyYjZqqfgRWvUwKHVgo6JZUll6btUNH8OIJ4mXilEW+PK4uBp307bX8/BqKzZG0t7b/EWt
dla9r2eJ91+/ZP49v97yBY6i9XihWU1r2EKuzgcFhSLCzNsEoroS1yfDEWI4x1Vzljs4uUjb7oy4
imqn9UHNL4FZd0cYvvnfkTeR3o7YZoUGKSzHsV96EDi2ZdjxHuWYSBsfVOns9upHQ+s/ZjwhYY2O
dmFZyeCMcWHio0GLjWAupequS1QTx/R5TG8GuvPQ7arwyqcypqRVP3EEvPz70XeDipdCKpT+g8mp
t8o4bAclvOwmVi+QIwTx7KWlhdgJWzm6SCrMG2bHmL/fVdKhrNVbcSGVgngBRgLEjgknz72xGmAa
NH206ggTmL6KMNSEeqjsrl+1wiMoYdfiUe9VSheo+sHUBt9uVb9McsmlIUMRdq5MUoxBL896kPp7
KDFDO45QGXv26s0EUW0MM39NjQsg6YCuI6PF59E0VCey6wmkGWriG+2dR6IcXPC1Ibnqz9Q7ltQ+
So3oTUQv5jIadWpzjPRFCQYGNLFCCPjGepzu7ef2Vr+PNyr44xp/QhS3T34hirtsiWuH+ghXDGX0
pqDokcd+mvPedSIQ2BX5vZ5cdVo45Q+Xsc7ZFk8XKRYWMgp5QUS+uBy3np9ETuJjGjKYffu+PJRb
duXN/pvqk5d6A/Y8jsHFQJG8L9bOw/FyRZfMuZHZJpY7j5suvwL7hNo9uxgxkgmArlYKj5EE72WV
HtWHBEh6fgWX3E1daKhXloUeBWPX2Ju6tINalh86p1sTdlg4hK7bJ3qvYIdbv7qZEdc/qbk/Jj6q
Hekbf4kfrzgm6oMs/IbZLVk525AZk3BuIEGfqX0Oj+356SZ+tu/ztzZ0oixC2W2b4IM+5BCnMINm
bz3WofLJfXu/bd9BluqzoN0hTvJCN8j3O+Oj2agPylUmexgt6xdzAmCftUH/BZJbaH2dHjNiT3OR
lznusPE2zkbQp8ooR9Yc1HGoIXz3hpacqBMuD7rINKFbqtzG0pb31ffdMYrwnRtiZea8XFElHLo7
+g65AUGhmf40OjRPEGXjaVGtvszqdvA21qRGl0/y2v11DC+8FRQ2orm2BLxZK4didq4G8kvRyFs7
KT8vI8m2U/CLTa9WlLowKWe6t7SXqX/i8a//CkJ8FuQd6agDQehAL+ZAzzBqZcwbEOGEl2FW45mj
TRNlB2fXS8EesWyauVHwIsdd3Ln7Rr8Dgcug/cy1q0oLVbvcX8aV7KAYhUI/pNfUFLAJhodRN+u1
B0t/u4yxfvD/fUuIoZrl5i0rGb5SNqBzrwf/56C8u+4APmf9e+4+tW62u4y4fpB/IwoHANPXDTFj
IDb1TawiCiztRhYGrGJgPhTUn4hDzzqSaAsWpmE5ZHqX3lbegPSIZ1bdj8srWd07DVymEPCEkvf/
kPZdzXHkSLe/qCLKm1eUa0uySYpGLxUiKZX3vn79PeDcXXWjKxox+0kazWwoVlkJJBKJNOewayei
AwgT11RKrTszGE/FY5DNjiwoTq3fh6jW/d/kMSuXh8ucJiNcYFo/Nup9kHrpfEjM9zw4Tfq/hlqk
99GZctQ4z0JpQ4zBFqtD2Dws6ELeNilwClNOq+6qNzoTQv/8TEgaDiNK3hASAGMHE+62GAOhMDPv
0ejBMTveZjH3hx4WiZyKEFWi19lCy4rbLR/z9KTIe6HjzFCsHlwZ/JzfM/lXqXmja0GtGOAuN0JH
m8edZDpxXXIUWo/JzqQw5lCociVk9GkMMK77ZrNsUL3a5seqQNmboHBbkthRtoCfP+aemJPsaLoy
Z/+umZaolZx9A2MlXa8KapPiCAyf9wDICF/Q0/f19ixroLGqwYug+Ya92POr6fa2sls0u/NUzjes
TgidfwNjRMiNTnkbYh36mRROPoKaYdq3/rBJPurP6KS4aeWiDMYjPlyP2M50ZywqK+RZb2vITUpi
ChSCfN9t5K/gq1cArkRETyb1B6qk9xW6lA2Xi5G7enjO5FOLPzs8gaqmqRVDvvZ0tHJEicFhTFzs
PUBKiPnY74NH+S5YSPhx2w3x5DIXe6K3laYX2PNkJDFSCOpxEdyWVwTiSPmO0s+0M1I0f08KtIub
jyTYA/QlBTr3UnOeb/Rjr8LKv4v4ffWfiZG1NlASiy5iCIaeyPitIMy2pIiIyp8lEhH5i8jb8lpm
V53RmVTmMaMWSxMNIHix++pLCFQnSzdBlIEy+1lH3jBuvds7ds3Tc3lMv4PSMy3DKreEnuZPZ7u2
DQNPN+MN/8K0oHGntaRz38WPzhYfhUPhdz/UxM5OwoHHF8Dxit9jG2cf0SmyAo8Fu6klnJVR8krV
BiED51nMk8J4pBKYiUNE7QbkJSTQa1vsf/c9j7ebt4HUes90yZqCtilAiph8tpLb9k4dfWqpOyNF
mCTO7e27qndLgJPEfDpYCYF+DAxcxtPU1jJ3sdIDA7+1KnBTdMZBiKY3oVVkN40A+pL35quQDMtr
N1Yz5uZm1W7T+DFUlJ+jFL4oZpPeCXhB+emAV2UYGgKnA4sNuPCFqP8DrButQqopskRQmSC2AsYa
VORXnrvqdeTBT7Lrzf79jK8r8hZN5pEEdEvJT4UXQ36eslOW+xrmrsOeE2exJsQKYxycmhTqUgEG
kAQZaGgiTEKEHtrfd5xdpYf83PVQMRJYVjFchuARL9tLG5LbbgAzmayCkk0lqvGipT8V5YeAMl+t
HVL5Rz3u28ETg6OMrgqO7JX9QrMw9gm4+JDNJq0KYyizWuk0IkvvUupkATJjg2uofwwNDRxu0+IW
1UbXGn8EaesFoIRUOB2x3/jDjPr4BIDaA2IHGTvWZAS91M1pgFEbc+VKlZMGNXpVdp3qRnJsV8J9
H6UAhgK9qA4Ia8kGrOkku+haFBZnVB9k5B2iTQ0q7jkgqTyi6cIfjOdiehrREiWiIQqYIrUWeaOJ
HEYQABjpSW02M/qX0H9JivaXWiBXJRy76meu/m6bJ8u8Vy0/mUU/DG1jNLwsf+pB61QoT5zVZ9sV
sfMXqjPWHMcGyqsZVK/DFLXyjEygsg+BL6PeT0g29RUyeI9a/28B4lixjF2D/k8QshFih9lDI8PU
YB2fTJ0aW3gIOh7eF3u1MuLYBOUyjqnZhhBXolukowm7bJeigtwNtowLVp+/RJM3SbxydM9X9ipP
WXWDLhSDBqYq3Q6rBeXqHA22IeeSubpQ/9EN7yPAygDThmWWCGawUqU95MyguMkQfTXBU5H9trSd
1J8MQ8AwurOkTjW/jk2KHKUnK18o52FWRAfU90gE1Acr5ThOfisi0yRU7m0TuwrM2Q9kHgdBHqpa
KWHxNYxTdOYuATdaoeYQhzNvbJb+dzZLpMlk5HIflvhnWe1TZOM7sXCKyUIDfIEY9tSjn0is75Gb
JI1xJ7f6r9ufeRW7f3/mN3osUB9BXcj4wMEYxHlusY7hIjuCYVvpjzja1uBYGxI7sUJHNR5N9DxE
GBmqX/uK9NOXWvJGw1at5uwrmPMo18FkpAG+QuwQGwVfNRrOiz7nOd0Vh69QKHbQkXwry5w/oDr1
SRaMGhkbS3ksFkkk6Txq+0lbGruyrI70JXhx0WUFwpsij9weOOAk6RPwUCmxyXHAV4WL77Wn81og
2QASFJtRHURrqQpp0oDaf8plL2q2ipoBwDcnQDDprTejfBex/1ZF//mlTaUrWu9jc0i5XE50l6+u
grMvYda/1EuAIbb4kha5hqTe9Bi4LtJ6b8o7KwA3eONIgA0U5HuxfRRFL1zupvmHKgQOqE/6OrWT
BLym/a4xAN5jurmGUaJYIZPakTwDFFJM5rLyOZZL2wGuvxnQkCAoo9D3dLPPIkAhzUYDiSWNRO1b
IPuG8S6gu7BpVX8qVDsYFrsbnAY99VLHcT6r1ooto1gQAL9jL87QHPRyiBeN9NlYYh6sLZ1cGL5U
igJ4W0n2DfaPhfyVxOxLaAboa24gCfxJ4E/PbSHyOm3a6j2vmZEniTkaQO3RuiCFpFARnQA394Ik
vJI9qLzWFZl+8/W+/Vcn9lYCBaaJbil4wRgQIegmWWT8Z7ar+sXJ41Mv4AUNVxlKgEC7k0RfVnZh
vFctREUvmfWmVC+GueB//BznYyoWpOnvCysHVJ9bAjKnep0tTult3UVSUNzvmWf9+xifGZquZOhj
p25bF4K7KeocozFOoQRIUnBHeKmsepO42FYQACq9f0+Dz6YRQrsKYn+xBqfsBs7VcpUN/7aKsw9i
fPYSqfUEsGngLeqLV86VLYkdiaxDi7kES6jsBawB4sPY6Zgk5ryEVkyfEs2BGgjrcc2NDG5jASQF
cBRFF7lWIhzB1uF2WcWpNa6pCDmGRbtrQTvIvpeFNsVYkoELYdIEgI+F0UiSGa/lfAbvDDCRBQ//
38APgEKBTjLcsHk6D6QYzIyj8BWWARZb08D7hDQbJUNiiSrRTDSDOxhuJmnaX1OoOKUlvSjAR0H7
I2ZCtKcgHLemmB4scbCzQnuMlvQQo06hDbxk7dqqwAhN6fvRoJgy8+gtE6nIqgyHNEnl9l5OZgTY
ZfepWFWPBpksLTG7FL+EYVLsAeoa28Io3ptRz4UEUq6PMIiUYQc0+ALzIGOARl9KgYrxatJNVe5G
plU7stKIBykoIzJooYXGgnG0VSt5irIceKVALbXTWJOxdX1OJCN4vO0n11bmYpeYaKsHcwDYeGCX
fSfbheYPzVbUjyXKuFZ4r4x2I+Y7Qzv0Occ5rJ6HM+ugf37mGwL0OlhFAusAoNs2Aw5gvBRu2eUc
K6Sfz/hMQGZTM8S1g2oKs+BIMutSTNVLk50uhbbVcbJw6wt4JoG5aaRBBed5AUVy6y40Xidl2+ab
dHxVplNe7vT8qMoHdGFztm3lHXahF3PrBODFjFQTemkGZtZfAyHwM3EnFA9N/CfrfCH2RIyF3Ba6
umWgNpNxe8OKWeZxrUN6QZ+hqarDYwTqJhc6cHZYnOzCyjWnUQa1/4hhFrQRm2g2qJgJec1q9DEt
jvFJZXosFQDm9pz0z1VV+9tNnYljVhLPIbkTKriGtMQElCckR/Cox+HvDOSwteLmBWIGuyy+QC1C
8pETi91eUuOq9TzJMwmle4QpbeTKpvBQFfl2yMz/5bD9V0d0iFwetiVL0Y5J3V+lPbYdsJzfFp4j
WT1oZyKYoBLz95HYT9i1FACs4ljbAw87kbdW1LeeeQywt4haE0BCH0W+MiELMIU7q2zd21ZOPQLr
MXTARWM2BeSIoKi5FBPWk5BjRgARfaO4cY2ZT/Mo1R0RYjAHi5wj9R3xMtIuLiaq9JlSoWpWWptg
Z2ppN8x/tEjeFN2mLidbTxKEJvfi0ts15vEaA6x0ho8hbN+cnqx+02tflnonKl+l8YWyrSo/WF3h
tGXpqONeMH6ZmAxPO96E28rqXHwvszpIveHdW+J7IzreLuuAWkzqftimeQNmE3GoSNgBxO72ltAj
eGuRGI8Q5rIZg2EeLnZxAR5BxgKdaTFGqtPU7hMVBY8fpsHrqVlz7PByQO+jWT5ZYuk+1XJSCn2C
IWjoD24xDGXCpjEw5ph3mXEPvKA/qp4/Nrqwva3tVZM0PNK5YBaLNByULMMq09ftcz++S/Kf0BKd
ynwum22XpLawnIBOVvdA1NA4vnfljF3EJ8xKA/W8RWITonUg3OfD+7ik9sDDJr8q//6j4N8oiHG5
qq7XQzBDSgKPPqStH88vJbD0abua+asxiRTRAohtlB1syl7SyFnQrl/OTxgdcdLYK7s32UIGNQMv
6htn9akvvDI2lANoqgMdrGwersVkdF7NCNHK/sc07zNlq2SAYG6cadmE81cb7HPVTgvOpq+l5bDy
f8Uy/jNdFkVA9x4yLBaSjKmbIiCMs9jtwIDRtI4pmXYZ/BoSX4oaUmZHvOFB0QGEidDPhMdcdmTD
Bop/gvRkZ+5b3vfRjb9aFXQF4OYHshw48y79VJkoRh0JWBVdHZ1kjkmKLmyrfwiMbZu+zwsvLOXJ
YwxRKENAurRYjiSeNkimSPFIIsmrqm0m7OLqx2A+adqxGzdA9ERK8jgbKUnC38nkxNJJr3jd7utn
8kx/xmT1BWzTQ0K3R3srejT0Z4snweX18Q9ZsNP+ZQZxQZ891zO+iHMjfReMbyw+i9EN5hRtkgBL
hWwrJqe0QwY0OD1ACxKI7PFcqr6s6DP510ww36cUHLJIshmYUfn2j2dXk4BLqDE6RQM/27uFQU2t
eAvRhmzUP3RzW09oETGeBFXgKMtuPDokQfwIfgSUd8AIwzaPD+JojrVgGiQUt1oy26N8CLWDIr00
w2NZctzd1RtVliwZqBKWpauijCczc/2CpUEaFgF9NW/eh7f9/fDp3j2FDq8qd91vATHo5wJ8PDCQ
8Rxm4q9QqJQ+WjAM+qKRo+cRciC+T2x3wwlmLTYZRfUBFj+e+JTTFPTol8dUDuSslMMqtp2jc/Te
jv/88LyjdyQQi1/44f7/f/AfPtkS/PK+//nnD13iFuRwsJ3N6bT5c9o4+9PL6eXrZcPxs/TEnBs1
PlURAU0JhjT4WRBPXX5qXneaGpR9TEmabc/zYvv7x4Y3IvAN0nElSKEwmGA1vGYTFccyT/MZi+/s
HcdzPCjtEk4ct7bDoF1DilxV0OyFFv5LbRrFyvM6rmM7Jfv9y945/vT810+VvLqcLb4KS77X7UwS
4xnFIpQCK4Kk/fGIbbNdniprG4MCK7gpKMEvwK0vVYlLzLi0MZIg+6PjvB2938SHOdgbTlD3Ta/L
7su5HEYRILqVUVpCzvHnz4/n52fgWpHniTwupER7Pv35DNHuwbU3T38q++nP00jozz9A8ScR/Rfn
lfRdOr7+IpCUoy8SOEQsE1oD4k/QlUuwFHpctvdbLC+xHei+sW2O+t9/2S1hTEpqNApx0moqzIH1
E+/Rx8mEJGfjcER9859eiVIV+HHwgoNPj3E/4tSGc2e1VNSRngBvS489dQRQD/o59Nft472+lmcy
mXgmtNKpB68yZOZEIfgN1Gj4/QXapnZs//Zf/YfDw+HgcjbxKulMz4d0Jph5Jvb1IEdiCsHwgCXx
vGf/3b7jOZXV834uRb08JEYoyVUTU/WcI1Jl8KAPPiz1B89MrgIPVh3mhtLjrJHEb0Fvjrf1yR1P
wnce9so6dFVFuAtOGlDmXaqiJGUhpOjSoTu1N8jb4PWu4/kPn5X7+e0q7Q09A5yrd/34n4lljn+q
BEC1lCCW2kdK3nr77aV1R1wHwP5yWndwHAOnguCmBFY7fmb4z1c0HNidi8I10UmBn1h/zsX03Xp/
az2Yi8ksonGR1X+2ll6jzvH7NxwcenjojYprlB5W+ht+x48D/v19mHCc8MOhx/j2edLpebnxVRoD
UiDUQd2LF1/1/W2e88/tTb+Cfgt+4UagP3hfoFCTZr+A4nVgUAwFDIUF4SpLZIrVBg0uVDAiiu8f
cJGP5BXa39k76iadk8cLaq5iGqQCQTsLzA4TsZrC8oQpTRspQF6N7aEHwVSvo2Bq9cRKNUCNhZx3
h0Fd4YWSjDDGK3cg40giU8HlV5J7OiqGZ7A9kN/4r4VM+D2kkZsLfQnU9g8P9uP20d+6LtT/8+f0
hWXZevQgvZz2m5NzennZnzY9+RM6I/niwZPRk8l8rEYXBYGUhjo4O6uvpWNeoNSUArSJ4uaUc1rW
7iIpIHCopwA0houxxNuwKTKOk13ZEl1SwFKH6g6qSeyWmIFQz4s6pramLJUzIYtF6/9v2qwlu7Ro
eAPb1BUweoJ8CbiPoHyCm/qOes9eIlaqKGkzQE+lQ/6lsjvVH03bQIrCaFzD4nRlX8U/SDyfS2P8
YWkVIIduxNSelocRTIbWna4fpsIHd0Da7VBevX2yr1ok8cq5kMc4wlrQtaQXIK+wyPIW/GmJslk+
so9wW26TR+An++nz7IwfPGQVenOwq4oeYLBtgtfJwgwo/vxsVXWlzpqgtDBqX53i8VeYoCzJSxdy
ZLCt0L2cSvk4QEadgrYXFUi534wo9NxewjVzPNOEfanKKOyPeg0peaY8y8Ag7DtHxHwGkRRO9H0l
ycQDi3I6IzjGdA7bPCXGIAozSwCvTmb+aqJlayPHaPIxRl07NVEg+rcVu1o+Kg7g1jKAi5CNZg94
FA6xCb3QCZwsOGJ1WriBJKdk6tR/D5CEuAmZNx3hL3KdV1F/Fg5WJDa1LSmVHzWFWwzDdoqNTQeU
lttaXV0k0IrSZKEHzcCcvU61PjO8fhyNoW0hykw6cOxNfmS0nOtybeGQQUDIC1xKPDKZiDeIQMmh
K0VtJ10mkSFsv4xI6B15MX7f1uUqN4M+Fjz4dKwZOKoprMWlMjW6ZAFmhXrHMhS2Kvb7IRNdawi2
lYhsfdfcpXK9k9LKk8DkyZF9dVlBNpDPVZBko6KMt+2lbGlAV1ZkLLUtB7PbBQvqp9lWygdPr5vj
qEdbK2wJUCgc9Kj4xRzxuruv7h8qH1EwAgLgB4IB8FJ+0xedUitiDRqfBcWKqp6IMg534dRErpqg
fVE0et7sytrOnslk46BeGGCUA3j+osgBfMxPUU9Jkcm8Nsm1g47XL9I24LwHjzTjlHMDaGhGINd2
HFu+OE6ftaRt0Oy20ZX/gXABqTZR0dF9btAAi7lwAEuWYa5Wqe1yRAket4AKloOw0B0pRrZbjIjZ
104+vKShaA9DyPEx1wkF7OK5eEZVc8qVMKwhvu0nzPrkZUDUePTGSq0PUSwAY2hQ7qdQmEmdhB+G
lhyAb/bBMWW2nk2PkSmBSR6gGyDsZl04XjkLetI0mFKUPOBCxEO/mTwrqH9Js7xLAsXv0/TQR1ZI
4D5+3pa+ttmo8eDpo0roEmBvwsJsZrOxwNetqvpxbKfHKlwehVB8qxfr/baoNfM9E8VeiPNcmWkB
p26rXdU7aC8Gs+6gR7becOHg1twsLnY04SD5pckiY1by3JlK2EKUaBmuUlfvo6p93tbmqleXbhta
jUBrDS+LEQ/Gz+adFmOyEw3tFlLCqiPW+2X+6tNNlinoU3+LOn0PCMy52gbTU41xYwsgcdlRqLx8
2RgF4L5tbXGr0Ncqb1S2tz/ueleRAgVDIoX8Q0aZxdJHU2aootsQTV5ospEW0gO2fZY/E4vzZliV
oyMQR+IVgyJswWiyBmVo6qSyy4xO3wckGdFUpOzU4l8zWZrQCCpRMBxVRQB+6W8joQLSc5xV9ryg
M3p5NNS3Obif8l+3F+7acOh8F1pmkAUzKaPlpRhr0tTRDFLE2WMGvAih0+0gCFJO3Lu2bLSwagI7
BYCTLH9l2wta20Qd0B+rKdtbYiEcy0ZGd9gYvYTz2P7rwVZkUjQk9JEVB4sGa6kS5rWnJagruzEC
xE+9r/WGrZcGx5uurZ2FBD+FvUH6nS0oRFWnpFnRVvZkbPLgS87ebu8NdcYXQTtMACMneDAARBCV
eCa7ZaQYvtPzoQKIrqOAkQJQDGq0l2ihTN2q/e/b0ta1+SuN/vlZpCZJQaxkKaTFIyhhxfCgZ4Zz
WwSNEa4Uov2hwIbCY5I9pbWlzOFSThWG3ZQ7AdQpUvluTY+G/CIv6HjT+o8YtM/k/yIUMeKlXgoI
uHQNA2f2KGza3os0fxZtYcr9WI/tHijLFW9s6drvy7JCwZcwFojOEvaKMacosUBvUtlVW2MMzhNA
ApSqHOO7zn3itFrI4hm6ivkOnKtLvYJpLOewR9ibabmjo4nEMAUbsZktz8nrnOjPQ/miCRkGlk7I
uXzOmA6dgJdtYeofGIm31/g6c8l8jHz5Me0YBWZAY3DLOgkL3HznhmHspLgCUaJ+LfpyP6SYnccI
bjYep2nmuLGVJUfrKUqXuPw0Eaf+Ur48JWqUlFMN0gLzGe82YFv3A6VE41Jm0ZuUsWFMD6pIhBgW
0GVZaqeykuJYUEOagVGRphIwj1Qt4kNthJ9AhbxP69TgvEOv2gUomT0Cf8BIAkkU8T/joyWrKczR
6AB8dZB/LgRT+u7ne+J0JHZTO/IaVyaF229+jEQjp3+f/YZ0lGctFXzciJnYiFU1hUiTx56i6aJN
ioR3xQMaRSJHc8PjYCsvCtK0fnSXP28wIeT9e7vSMF0IG8elgTZaxsjDUZ8E0KEC5OhYHRRi7sxt
ar+Wb+U29QL3fxGmoK8N5wFPvO8A6MwDTmi7VeMO6yw8geZuY9m5P9n5Fn1IdrlJOHfU2pGhzID/
lcb42ygzwkW3oFrt6rtwJ5DoPnPimOj37+q+4D3fVt6uOBhn4hgjMqyslqQBys2nxqkGApw7gPo4
ho+mN85tf9VmCYO9kEXDgbOF1KUER7WHrHHXux/TPvX7t/pNJyIMZLrnxX5rnvBCHBP8SmqPGjlV
rXvr3fmXsR/IsCvxQifoUHvq/ObHiYdqcF1oZlRkHlIFilKjVEKmeco3kQMMXGe2owOKQ0pOagcM
et7kv0eu6BX+C8dOqTNjXBD6qUSKaIEHlKEyzm7MLKGdG8iWPq2v9JeH0VsbQ1keLtZlV26527ni
8i7kMZaqxb2YVnQ71SPe+fejjdYjrHVthz5GFuX70elswHbYBeeKWwkXLuQyJtuNs5ULNeT2duWZ
Cfl41HxR5Jvrun6KhuwRKsFXHi5DeS+SrAEebif7/e/8qDiRI6AaYNmNO/yKt7+iXb+feeg/1w0p
1IbAUv8fuYwNWYWiJGoyAkP5Lf2F1EZIgkPz0biSPblFRn6ceL0pdKOuDIdyyOsUBBDdN5fnUkOD
TyFTwxmF5aAb4r4rao4TVehNf0sGYyzDgoGMIsZ1MduqjWkb917azvb941vgBB4oUAkGNLfH+Mdv
9He/j05EQs+P9rGj3lnPP0yOJ6IWcvUxFPhIMfAcsNiE3RhrsZnIMk5K+VzNj1nhz7zTsfK0QdoP
0R4Y3NBIzMa0i2amdZCCyC5TJwe9u5IMmLTgGA68q3BVEPoUkLNFTgyEQ5ebJ2CupUwLFZQakT3v
4g2Ght9Vop30iIBtuXXqg0gMZ3noeX3Lq1cHQkw8rxV0FED2peRIrfu6ncEhPXmDuakeQoQdrn4v
+LHIUXJVxzNJ9M/PLo5YzGMpnyCpdsGkVdomKXjUlasidNyEyN9SHkDmDMR9NoRjhv2qhx+RmFGw
xDremrzIZVUM2ifx/BQRTLCxBIA3LGWYYXmhcNCLR7neoPllLja3r4LVawhpLJxmSdb1q1mn1MzV
NjDQ/d19Ts5oGyT1DTcE6qF5AFALuJp2EbkbSbkJjsZW5oQwa6cL7w6ZzrohN8SiM1gYNZtqAxZp
mP3DrJubvrO8eOSBmKwr+VcOOwuJzoEcDdCQM+/k3BkUu5KJYEs+fOTj6Fsu7VAXXGgJSAaS2Nbs
ys7AI1G6amSmQY0E/AuawEDhmH1i9EUcSWkJw9GP7S/zMcSj6xC7pjN/Gl6ziX4pC1F+Nm74LG4y
u/qMPfT23t7tVZvCi0PW4WzQ4MOYbhqquRzN+IJ82Y7TyQASha65psy7mHhyGBc+57U5lxHkBLni
RX1LYGE/+iQHUdDMKQ+tXfE0GfwflRjXEqeakpg9RM1Cc9SlwBs1yynrEtALw0ujg02j8iqJ86Ba
jU/PpdIFOHMzQlcoy9BA6gI21yYllvwbKAN1jfdiSQx1W2KmXXI7DMmZ8lbmDZ2s3MIGzAh1fAzn
0GbbS+kNYv4iKVDD1zEIngcdaQPOc3xlAw3MhWIkFKkBlKwYQ8lRfsK7CdCwBTrEZ50sxnuSPcVc
1HP69zDXK9Jf6NulF4OosBdDJYeSIvWASsozgn7te3UbeNpR/Orcwa3s6Chbzu0TsHYVXUhkds6Q
595qKahX62YOrORhfLBajDOSdtPwkIvX9ulcO+ZZMchpX5VUVoyJoNSwRyQTb6uz4kAvtGECQHlo
ly6nwKCVtdVazPy0TtHxloya061NokfwzNjzatL7hkKHib5+ipzeTRwhc0fnafaNr9v6rG8PUAYw
0keL2OwY8JK3mdigoxQvE+yKQJac4CKa0NagH5d3jrCVSBNRHWaNIUoErjXjO6ZYr6tQy4Br6WN0
yl32gWfZVUOSXwlJfAQRt+WtmsOZOMb0aqVSRi1Hu002KE6bDDbgEm9LuG40BLzQuUaMxaUBENcU
OUe3fe2MJ9UHVVXiAZxB8k0gXQD/TDnRJ0lFykP8R3vmSOcpyFjjFI61vgDCCs8tYDK66d0HYJ3s
4AHcVU/lV2NHv28LXHl2XWjLGKYw9eJUV1jQ0XqIM1fAiJmCme2AFAqny2dNko5sKSYNZFVHDu3y
CCjTBG8vlsCVy/dglewCpEC/ytjpAk489t0Xxx62c0mMTcqCXC+CDEn6MRHIuNN9zb1/uBdB7rVB
R5mfkZ0MRHASuD2vir1S25WNc9mMgS5NY8gdZiTt8jQQiVh2cJ/6g/unN0jN0ZOawi01GUOt01DO
xqgC0vDP4hDddxvhKJxajhDertGPOHNcXZ9HcVNCH4pzOGIgN0dl02k7Z1wmjiNeC+6wdhhOACI/
notsR0xndHIspTVVaPGAkR8iV6USkPptm8175JVv1lF+jh7nPaBbdulHOnOcy1oO6+IDGGWjumgb
a8QHmMFIwuatLu90QPWWn9rsFDmqc5+q+rm0d6gcKxpGFOWX3uQtwvqu/l0E5kA2+dJPlkgX4Zhs
55PuS3vTn/b6VvzCoDIBvpE3kMkNPGnXkNgzfLDo+dO9RV6Mre7edg5rzuhsQ3SmalPnTQ/IJXzL
Arwh0HyrJQ9XaNW8FIqegVSIIrNTbmkT10ssNsCERVoCIYwPtOy7CDFMGCErqm5ip98sD6LPOztr
iV+QHv8VzGx1gck6o50gGCBKy1bEWxdjjziuNfXxoAGM/NtLuRYNnstjtlUAwHna5JDXSTIZUblo
AuDpAWfL4uwZ/YuuvMJfxdjRNZCztn1qYs/E2TYkG9OTaryjBXIUxzWQzkeftxVbS6CdryRb50Wr
V5IMJTT7Ge5QavuNGwSnFrg3ZHZE0hOT5yd4GtKQ5MwllaUgDaEODftkU1ROo6Lu4+WaLQmkyv8Y
PHH0tri1oDT+PhNnaiK6UztqKT0gz5yp+Qi7B84aXjfj4NY42zTmbtSmOu81CTKSg2j3v4PnbC/8
TIh+p/wPZdELSczd2HZKq3YSFq/rbW16yaW7bOBY4DfK0K0VY+5AUAh14T8r5kVbwLPtgLTso4+o
g0Wk29ZryLiRX9XH24v4nc25FqvCjaBrCC22zEZpdZZ2ugHVrCd9Z+yVVwvZ45Y8DMjFYGTdq+xX
eE47Q2pX3IiO9P4/pJuwtn8/gNnFsU7SuIixi5JE5PrQh26k+FPCWd5Vp4wSIB18U5AJZFa37UpD
WJALtKdEJHi6AK2ecwetPc1R7DOQSsXoEsBomJWMrCkTexOK6D7qYnbyFUVEuosfBCdzM3/chs7t
rVuPms4EMivXJ2YSRBYEAnEgJ/NIXt9l0j7Nm3IzcpRbN5MzWewJqJHKA4MgIjRXDFzd7d2UiPZE
1G2Hij2mXPKIPAQYxnkMXQz/kvSg2KAFuq3xyiaaGA0DPi/SLsBWZW7WNG2CrJZnUKGheA2QRcMZ
NAz43hayEkqYADagE5g0E8Emy1QjXbrEUlEiotRuut+kb2jJXYacVP19xGO+WFMJHVkoyGO2lFaK
L/1knak6kKrR/aZn4vKkd/WPGVv677OdaGH6K4S5tsFEVpRlhsbBMW5AfibvOl3Fc0Xf/OuVs4A4
ItFuZtpmzNzWdRJISTFEuKWR7PNqQE+inx5wykVR3teNZT4Gal0/x1mtcQSv3G1oaEMchMYGOubB
GGc3REEP8Dwwo4rbEED41kODCDA51unPtrPT9HRbz5Xw60Ic40vUEOobKsQ1Mw6C6KYAF01qwJi0
joSdvC1sxUDoSDD6wQzauPEdfZ9dpKEK7K+cVviWejvkYHvLeB0wK0HWhQRGHSPLtCrqJqhTSUQq
UrtNHtX8WLaTc1uVtXU7V4Wx9WiE20wTCNLFExh/SRFW7lLvJZA4diB8uS2MpxVj85XezFMpokLZ
L0J9n0fp5PZCHZ6qxTqJRSdzdKMmxlyjOGC0A9v4rowytj/nvVrNQGCxB+sEbKQm/uLm0NeWD8lX
eAmwoKE1i1m+oQYLwwzoRLstH2IgPGBEJQVe3hMX+GQtFKHVgv9KYtZuCiIpWypImv3Az/8sXrf/
WFC3AAfao/oUPlS+Crha//aG0b+UXcFzocwKBnIAANUUQs1kk8M9iQ/G4Ki9M0eP0cB5Qa0dqr+y
kIO79LpmPyRFVEJWNz3F487klZLX3sToEadRAJpTRcDyXAoIC2MJpFTBqb0vTVt08+PoT4jlKKQj
7sYRMT7ovIBDzqkPrJnhuVz5Uu4MRiPkTCE3DhuMNbwmFGCdB0W/FnhAO1Sm0QujGrrObNXYRfWC
/Bg8RugEk5OB7TLUSSu+yN1bl7nmdCiqE7jpbxvIum7/lcq+0fIlHUAgC93M8qvKtFe5kV2z5eHg
86QwOzeWmVXlI3TDc9NPKwThWblTTB7L5Zq1a0BXRL4GHekYzLncqMAqhjYE9KttiH/KbDPmj0sJ
MPaGLCiIix+3V271QJ9LY1y8DGLILo0hDZMk+s+5T7V9amRCh/bcYLE1jD+5E47eQyeFmq0VbXkw
pm7eYlaodUUhi+0pG9ptlOS6Mzad6XZp9XX7E9cqpRQM1MKAN2IIVLcvFyQulWLO9RknJpXdoXvt
8fjuI9kBS6c31p+YuwV+fv//SLuy3bh1ZftFBCRq5KuGHmy3hzi2Y78IsZNongdK+vq7lHvPjprm
bWHnPAQIYKBLJItFsmrVWu5YofVLGU6dNukOr5Hx6l9n+z4DtzJR9StUje4MJfAqtqXWJJ3D9QcK
W2tsSgslMXygeRp3yT3fh4cMLzS9c4OD/pgfi6sIUWsPMPDlmZHFqrVd4VnBIwvs2QlqAmX60umn
fCupI/PE9e8v9lcXjFJP9FTXEQspQoYGzCBYla3oKknuA1An5RtVU9n2WlsT/L6oBgJ6Ilirp7cJ
+iFUezbY8+UZkx39axuCt5u9PfO6woyRbJekXzXkb1KPTl8uW5FVjNDhAAI+9LSxpeH3fOLCiudj
nmEoM33moQW1tWOjgmkSGUVjb7ZXOuAE9VbSQza2tVFhtVqm1XZgwAv58JSlX40Mr+WTufUqkZ5f
OLcMUNEA5QXA+/nYdGBZ4mlWEeE9bLzZuwP5meVjtfzqFPg2cn7oOP6yVbaUOYeFazwKYujVA8rr
3Gps9QM49DCjvErBaYgKXDs8z4W5UVORefzajLCT7dwOlLSGf0Tdfi4hT984wzy7tQUBBWgF6FtC
HHJPWY1L8BTSmC1Xfjvk1Lljis45dKfhpQTN5sTjpWJBZzy6K7MSFPzDxrVqa04Fh6FRoIHxG3Ma
KA8x2Kv7fTNucGTILqbr+RSchVCrnJUUzhKP2RdQIEBlqdi3VvMVEkw+kEQbyyfLnbK1PWF/AyDQ
2UEGe9qjp19lO+ubxrzgsd1BB+2I+uKunbzLe32ZJPFuaoFrCPkde6FnEkaIwhikDgNYNDPyc0r4
e5HpGyY+99cDkr+2IYyqhFhBygi8Utm3X2yX+8O1igJG4eiH4GZwew9ix9dAQm2EMal/aHiuQ1kI
GosiTJ2HwZBzDfeduLZf4iA/qKV5sqOtLn5ZdgzD+2NH2HSqUdo1ZCmx6fL4qa2f4p4dzSnzWjq5
2vQyzmRPh/6xjbkf8tapQGxiT9nT5XWUDRa9CEvvJi6vwCGdBxgtzvSOM2DO9Pyep+DH/KooG/Mp
Xce1jSX6rM5TDc+0dihgw6LueI2m6i/EjX3zCHnR+aE/Dlf5LtuPr+qPYGNfSAcHJkhFRXcqRbf3
uWFQo4d2muOSZ8wQFBrS2CnbysmDYCObJLn+o2Flpa0mGDLI2OTWIklIhtaZLNfo7hXLi4fe61sv
goQ62iSt7jnG8/7fLt+5YWFqaV8rxMiBB0FfHKSjx+znGG2dQZ8Ph3MbwtsG98oSmD3YYKg4zd94
fsznvQ1mZ5Sod7O5cR1afu08sJxZEzOaOMjjflhUznLbJ70fY5cX0KtLjjMd3Ildj2R/eQol5eJz
i8IZW9kQiIsbLF6GZleHXgH/VN1018zPnPjU7hKn1dwv0+4p2w9XS1fOViPd51B6bl+IAwabg6ha
NDVJikYry4Ko++7yEBf3+zynBoS9EK6BkxVO2wEdm4h0QPLY5XMfHS123dXPUeZb2kbI3jK0DHW1
040R3JN5AEPVtIugmjPeFiiUcK83e+fykD7f+pZJ+zOkZeuvLJkDz6NRhyWl/ABiGjKuIDh2Nnkm
5WuDDNYCl0YntrCxpwSxJTNTFNQgz5PbqWvrx8sDke+uPxaEHTwpEZ1tE943q4kzxTWkGEsXiZ+b
oSROFhpeu9k1bywe/dkf/tgUdrRtRBGrFdiMi/olxWUFmjVoHohtPdplytgFkBDI0ZkKOd7pNe71
HIncvL5GDynhThET7T2fivLdbqrmtgGZ/Q14Fqo3vYtw2SGJfoLYGDjXbTbEh3wGxiNB7tGr+87+
lXEleO4nZXpH+StyQTwBwgQtigOvGWt6jGiVfdgVS0/WEA4nkMmHx1gxx+ek605tt8gpTCWg+Wg+
jT8GG+3pdsqMw2y1+s9IqdEuydMclQNi+Ik2PiqVle/T2njURsIOekkNvyHxfcniLepnqeOjTRSb
C50DqiFcVUhBraangD+F6qteOxOJHUtz9PQGxAyX/UVydYbnr0wJLmk2nNmEANkF0p+jSUDfARg/
eyVQ0FSt6zSqHEX30f592awsLINRg4JfBqwlym+Jm9V+q3uekELHRphGCI+12W5CWpyX/bExin0E
TaQpbwHnUV4um5XNq71AR8AFgI5JRYhcoLKx+skGLDBoscOth8FIUseuWsizspOibvFyfb4woCNz
ZU6IX0FkGUQZYS5VHnjW+q39lHRbTSayHb82IoQuq7HZXA4wEpY/C4DzUm/IHmpwb2XlNQ3MjZAs
QahgTEsZFpS4GugBBHNxNvNqhKCWa6aQlQy+c9upGuZpUDDkX3uiOW3nMPCys6lzAvX98vpJJxSo
zsU6el3F0mFG9Cqxyw4gSPoDLSluDLnQLTld6XyubAiLVueG1qQLBCdFx0A873lIPSvBteGV9j/0
9l/nkzGduCcvPAFImIvk8raWlqHBsdPR8OUokeXr76NRblyCZMfOyohIJJ9y0NWSFGi5umyfo8LY
Fc0Wvke+Mv+MwxZuPWY1k6InGEdbxdCzIU6Nl7g5/Li8/tL9y0BVxtAYt3Q7nR/TTOtYHENGyB3U
5w50d2YCF0g8aCc4IOrZcHWpI6yMCUFY67SZlimMseExMO9VKD1y493OSs+wjlG3UTGRTSACPgD5
CEtLK9X50IK+qKxA7VsXCsP70AJUeTT8It3YQLJ7ztqKcDlMlMQojRYbqGS3QdrhorNP6X2SbZj5
f14w/1wJRI+bgtlCTgZXgiL0CapZ4+zkCaA92rcahRlyM5dP1rTQY22cK7JZXG5X/3fBEt0Q3FYq
7ReQeQHVcHUk0L813dRyLrvhlhVhFomVFSgm4PSqJ98wekjl7aLg52Ub8ikEPdqiSYxYJnb2hzXT
02KCkT55DGdwTz3Nxj4F3DUI93m8I+17Ez3FWzgUmdOjyvqPVcHp9QWg3IywGrTf4/o5VhNPH67J
cNTSx9TYSr1LJ3JlTbh8ZFYMYUIN1gh5jbUPHZm7efOGI72erowsQ17dNVClTsKAwUhSPQT9HWW3
owLRwfJqQm92CGWJEqUoL63Ihi/KgtX6ZrUMfmW3iliWAQiFw6oJ9vMIuoA4uu15eNtYaERv891l
h5FdqdZbW7jb9HycJ33G1g7n4pCBGrMdeqfR7F2VQpEAsijFeKeoWy0kshVcWxVOS5YGIeP9YpW+
sv4X7a4o+3p5YFsxS5jHGAiilqow0XcjBObRWuhUNn2FRuV1q365bEs6HLAeAmaAnj4mcmUVVpZ3
gw52EI7oC97HK3BlvTZgXrhsRjokJJB+H/kgPxT8vurKZFJ7mDHwXgOHJLvvK/2XFpb7fBz3l21J
3BDKNXQ5V7CXQLh47oZNEus1QL7IWtmHO9qA62a4RZ5uY0TLOgtvwDMrQtwoJr2EnF2LVufmUM2d
02xdyyTuDQOQHFGQJQY2TXDvyZziKQ1gwAAKKE8sZ1b1Xdl/nRto3gbkI2pzp7W3UnGScAgauIXg
BFBwpogpPxZEphYuXfG1hVuTAsYoU3+wqshJipvupjKSh8uLJXGMM3tirAoB/goI7JFhp/VO0paH
DBXDNt1KMUrXazUw4c1eRKaZtREMqfWx0o8GWCLMfdr6KXuGBh8F01KWHsZkbyzwYrQTKPq84TGS
rbYeqog2wMPI4BXFF0zTKYO0NrUP6VYPtOx1e2ZEuFXlYY/X0bJ+KZn8YET7fQIc/djetFA8Ta3E
7xFNIpU/lnjybAzw/zH+m84QjdC2IuyJFKzLE6c9yii4jBhAHxB7l8Uvhf7YkhKNs0dwTjhoBbrs
QtKNAro/kCj+tirEFlJllCsW8GxWv1NDr6AuHoc7pd6HJYDo6S5NNs45+UL+MSj4LAe3Uw7oL0qZ
7am279gI0umNB4x0KlWgftGAYqCjXeSmn3QrqFAPhruCA/92ZNEIjsEpAAuulnsjKypHMynIwCOa
OIY+Q01KL7WNcUq2zPLwAIQC6AlAj4SJbS1EUTSBt5DCJD/sqvbC1hg2Fk9mY2lXNCyKiI2wcx6s
+3Rou4mZuFlWkFBTJ2NnWOlGjJGtF1p/oUEL1ouFQO7cRm52E0k5CpYhnulBSF0630bl98teKDt1
1kYE3ycZiE3mAWX0og5Rkf2W0T1QIwydsluwNkk9CLDz1XiEdekU1gC2jPGYox+aALA8xMZLVD2O
3Z6B1YxXfpaeouxdU/YzIH1orNGcOIZO1uvlIcti9/o7hH3QxbZig74UsRsEk5X2XCiTh7unk7B/
3/uBERvgfQT1OriGxTRICo0hI6pBIAESZ3cqdxMlblXuLg9Hgsc5t7L46ur+GrEqyvQMVhKQyKmt
N07vtnI1KNdRvQ+M62ZodhO/jtOTarlj/2qkv4L5vY02PkN2Aq/HKnjrVCkK7/qlFh371oTlLN2+
hm5uZDlmg/xrt7HLpbsDCk1Q1tFVE+ze56OGQlEAxl/Ym2dWAXlnoDhl0e9GZ2y9Ij8LKYDyUsXj
Dl3Ki76cyJGRJXWUVhEmGNJaXu2PHrQmnQnKQektRMyOs1P73I+v+sTJfjWHaRffJC8/Kz+/o7ex
h75fR3nJwCulHCrv8tLL5+CfDxNJNZATBqcGx4fV9mMaRI42H9MtzIYsQIDkGMA86GAhkyOs66zx
KcsKFFPz5rlWECOSQzddgQVWpVuibZKgCqrFP6aEWBRPTB3ROw0wKsB2KLqkdKumuWVBCEHQsMp4
OsNCmYMIT62ddKsUJj0B14MQoksyjnmsDzARJ0ejuY50n+ffI+WQ6IBdXwXtjbqFOpF5AdhMUBdb
qH2R8T3fCX1T5FOiLl6g7xTbr+MbtmVCAkrUoe620FwtBObg1ju3AQ1svIASeAGEt6/aXbtnzGs/
4v3L5PU71Na9wA0clFFzCywOpU827hWykL02L3gGKXMjm5YhxhVgIYjTuOFb+lU8/40dvFnAxgNG
WPj7+TBtkyuQ0sIwp/EuNj09eTfLO4M+/vttu7yM/mNFCNgKJRwUmLCSoAXLJAczrMDlvRGPJTgT
MA6DCx3ij2B6xv/Px8Jp1ltDiXoDs/NbouybcXTs5yB87kFyY5TXKbvPYV+3dyzz2dZOk5mHCgLy
5aDZROFIzJNmkxlGajmB2WG8a6FBOVoPVvRijB+0+EpqJ5q91ryysSm0O1pu3M4kZxGUgJGqx5GL
6oPYIKBw1UybIepcI7KdOfbnWXca+1cf++jZdWJ7Y6ol3nlmTtjyZjTlSjzDHOHJLiD2SSOgyxhw
pzfGw2XX+R3Shfc79CwWjQQwZoAsSjj2IlsfmoBlHWgZSyfacTfwSseInNTrr8r9kKALufTfba92
jC8DmmgtN3FC7yP3fvehOdZrszF42VyvPkg8gwi48Pms44Oge0zjn5MVeQh1UZNBxeFUNdNfPIgx
ATowAGCiBpmT4NZDaJS6VcAeuiQZWjFyHTxR7ge4yw8sdV55Dtyps9nb/1l0y0ZlemVW2LO0GVAS
aGH2OfdHxQlrp9+XLnOCo34f34BodDdcg0TVYT57Q+o3d76z4/f2EISOBna89v22nL1uN7mbhKcy
54PACWC+eLoCoSq8RMIuVlCrxIcFT2RX3YRe99HX4JcNbkIfDeIVtPdwdh+3qLQkJynm449Zeh5d
gjAj6qzBbNhqkG0ZHPvlsqdLGi2XGf9jQVhoTeHGUFuwMH4MnnbQ/fi2vE2+tU+xGzyCPgF+/ah/
q3ANAwbBu4rQh/nrv/wEYdHzKjXCLMw78CCCCsfv3tUb3Suf7vPTx2t1Mvb8JXCx0sSzHcObrreY
D2UQpbMpEE5dRsMQtVVMATmcxrv8FySFD4Z5sI8f38o9xGSDwiFv+qP9yPbWw+T8uDx82YPtzPzi
equHxdgAPKTHGL5xd2ejmXd4V73RKZ3w4UN1wTbva24zOhuFVgniGutuqUCToxVbwkiXVnGFFpfO
7QO/rXYGjZEdz9zR9FAYVboTCa9QklIS1+5c5S2O0LDxvjHwxbU+BVkL/IzorMU/8eU9VVZlWhzz
Pnd4lGpgjlJ0B0HZ1eu9ph1Ldme3TtgDGlTczvZttfVulO5pG0ItFCxMQIoKe5qMdC71Hva5cW0n
XpgcCxYiH/x8eZxbZoQ9zEEpQFsF6xsQhLC6vKGq+UGa6IvaBRvIaCp5RlANrCxoWl74kRRhSFER
daqx+BK7CyAXGO2DB9vPjuNX+6u61w7D9fiFnIpfj8YP5Gt2OEp2rTeh3b592dpVsvfy2acIw26S
1uIhweymE7btgLcjnnTJLnfrBAbRlUmdYa/s5ivreHm+ZW+DJVukAj0G+nw8+oUNNalKpOoJJqGb
3BlCSoQyt2uwtGM+O1E83SHB+r3rNJ+23L1sXBawF9okdIzjBfuplJGRRqvrCduKhhCi/jkEXy7/
vuQVQk1juZVgy+ARIrxClMlgPFwOSNAbTqBJqkor3I1qmIFtJw+3+gpl7rS2Jly5khBkpvUIa1nX
HYvG3HWt5k/24Kax7kzRRsZIOncY2qJnaIPtWxhba6kh73nZIeTEHkq9N6OSbbw8JFh+HYLWS982
pDyWDOq5b4RJOUFMsercspyceCidOdAc1th+GoB3vyiuAh5COD0+WA3oUVrwe6kZknSaC2rPrc0q
CwwAPqLNGiEIUHzh6KVDHmpD33RuQWy/Gjt0ywXX+QS0djAe1IzuigLNBvwRCHk3V7R91k/HgoJ9
0Yb6HTo6QF/sRqQ89j1HFH9Liu8pilpGX7lFmp2m2OYO6aAICtDrZSeU7jCoOeN+jA5knCDCDkt1
GkEHCF+u1t8sfqMyh3avlb3vo3ujcsbi2lQ6Z8PmEi/E02Jtc5nN1TFpBhAfVFrYDNvUiYEIKTSI
OHA/18hOKe9GdlLRqs56oNh2/V+k3ejauOA2URZANwFE4m7PyVPXJlem/bVVOz9BH/kIclF9et8Y
rmzrrS2KW6+wjXbsluFWwOQhhxIVrykSfqbumWh+5bWnNQclTBxNx7MWMrDKPiZukf3k07XFfm58
jeyoXn+N8B5C/SQLlRFfYyWtx8abDsi21PDo6M9B6lvBfV18U8B4XqQvdfaT2I8b9j9T7yxcFQhF
COigAxYzBga6feqI9ph/+rXBbUiPnvG6pfRomE5j7VgKTNpWDVf25FrbFK6l6ElTq1EfOrfNHqNh
Z8dXEzEdpu2GEbSC4UZkkqw3s6EXB85cNPabYgccCFCjwlIAywAxpNMR9lg3thsbmWPHb0O1VfBc
1kvYTGfWhM3UoLfIDOMF5lqEcJoTyCWCwPJK80uKZpi0Pelb0gNyi8gNo5twwdMIIQPwSL0AZyzg
HyAwbBuksvSXBDQyfa498v5XFoTukG7hF2ThHkwnuFAhuqJOJoZYcMYPnYkGY1fFMhq3tAUJP0WL
U+Mr/EjBpAhiMZ0A9/Ld6EunSY+1drjsupJD7ewLBC+KJq6RkGGmNav8BgWk6sg62mwcJVLnWQ1T
mFzo0pGwXGCT8RAeoSbjLrqb0OxBBWbX6X8BisKQUC6D1CcOLlHf0Eo6Kx/nhW0wVnyLzq4dv0Dq
5WtX2rspgdeq1fHyJC7f/8ld/1gU1Q1xbVOToV8Qm8DzVjQ7BG3optlfZMYxMOB3wGyIp5F4OSDo
xuNlAjAvwZPMqcj8pigbhUBJUDkzIYT1gGoVpwv2VEmKAxKKjjnuFthBEXpjFLuUfLs8c1LP+C2W
yhYlAzGPo40xQJsleKjAGToQbdcGd028tzMX7e/eZVPyzbayJbj6UKCzteWwZc2lcj911YnF5kM/
s301AB2tUfJI9bh1VGRinbHNpvsA+R6/NqAZkeXJXWfn+dPGN0kOLmgZLGKx/zt+YWewoYLOboxv
CvLkGfI4b7lS3WZZ+hHw5xyFszQIPE6CPYhinFkv8NgPP6gZbp0lkqve2WcI8bYsDbBnLTDxtrgd
mHGltjry+M9WvxFt5HYMQHOgWruoAJ1fkua2KFHfgZ04dG1lb4XpsUSz1Sa67vdW+LQjoePwH0PC
WusG9Ea1hd9ssD+UqN+bU4eUaGA9hVFx0LJXk9kHFYQj2tR5efvS0uG+N9hLhRkG5c9tMilezPKN
MCHdXKuPEha7ROF7VCJ8lGKAretGxz2xtfe59Ry05g7A8o0rqTQqrcwJi0oI6UlDMdn9hNx3542D
VwJPc9mD5SuK1QT8Dn0NYtmJK2PRjAngftDoi6xqF5SFYwB8laobZ4h88v4YWv6+ul+XiRkMU9IC
6F/80I353oofentnFF4/fWgB31iqrWEt14WVtYZHbQx4NzaEpuHl6iis3RO1uWXKRlRafuizo/4z
LPHoKHOIRhoLpWcUv7bImmeKl3dgiTVeapCX2un1yPeXV0yWWsPRiPuqjasHSA6XmLwaW4oO+PI3
+H/Ox8MI9V8VMIACdKWZXt6m2ugSEyI9xo++/2UUP2laO3gJOkrBPLPPNz5G5qPrbxFWdTYo1LFz
nDctT4pF0k71eK1Fnh5H6eHyuGVLujYlLGlllJmd6DCV8vCYDaoTxv0xmXN3Hql72dTGqMQ21qmv
Rjou3NGGCnnMGhl/jR5M6+GyFemBthqRyA8Br8lKK4CZgGT7PtZfSIkuC6PzSag5WUfdFPqpBjf3
o4Va5pD4FoQDWl13Ym77l79FtjsRbCnkRw0TqVIhsWcrHGxiBty4DbmblY1jdpbbMuOGd++xOj7y
Yt46s2RXB4j1AJFgI5MG6vhzN+a4pSxMgbi5TtoTayD/2JZJBqNF7dUanbwwVDc2q3xd/5hccgCr
nRNUAbDpGUxadm1BD2a2/SbmoxMNxkaB65OzIuWsmkCxLvKaoCAUBtf0pdUM85hClvBNryOHlL6u
gOpna90+p0EXQ0jugODRAOvi72CxGlLIYwV4RxhSgcxVTTxgRzSGRs4c3gSQDCHfwuCpLXZj8UKt
/WhCivcxI75tbsSBz74sfMcyIavv6FLwVfcBvsNMAsemwS5jOyu/R8lYr4BTRJHjxordXPXrAlUm
gBvIBl3AJw8WPkCIiu0MKOZE8QG6GiEVa4eOoahOYcQg5lNSPw8Dv0EL6eVt88mHBaNC+Au0qodo
Nox2Y+Qn1VWD/sos2pHhQMbXvzCFxDt4bQFhoiKCpw1YT2umpi4jpUvCfUX9rAGubvCCrTT/p22y
jAqBCRTsUOxFUDhfSzstLchq0tQd2d3cHfPhZe7eLo9GbgJavSaKCApA5ucmEkUfipou6pWgP51G
b1J/ZeG3yzY+N0/+HscfI8J2j5oomBtzSl2ltZTW0QOl9YkW9t/yAWAJE6fJIUxn5bEYs2SXVRW/
6araGvyxJ/ExzWJjqyi23FrPLgvCBwnXZ6SY5irWFYwaTY6K24BhK7A9I7i20PMWPbD4WEO2qcdB
bZ1iw23+vdzO7w+w8KyGWKGNGsb5tNMu1Wcrxwcgz+Z2qpsTX9OPpnIy0KNmgGGDeAxQZu6O9Ydu
HDfW41OWTbAurAeZ9MmYarhwqeyj7naGiguN3+3J4/xFAVi72bXNxpTL/ezPgIUZZzyth6LBgLXg
LUu/TNUp139dHpY0BqBt/D9zKjxVylqZ1WoxMcdvSvOBPF5u3w3zfrCUjbv61mCWv69irJ6XSLiU
mD8tmW7L/o0wZUc3KXxlgRTVEQigoGzAIGNxboU3qQ6RGoJVqq7DZperd/H0rY9BX2dc82Dj3JAN
aW1MmDw1M8xxUGGMB9w3w4dEn7xmeL+8QrLDeG1EmLcAfoezGEYsBBs6nHJzl+EWpQRbDi4dDUR3
FqgwUPO/NUlWC2R3RThPLQJnhbxx+TEO3JmA5jVUv6lB7hg9Zhoox8vQmQu3h0ypdheN35t+4zOk
w/3zFeLtFfmOISYVvqJIbnL+fTSutOwx2GJ8lFlZ+gNsnBOLgKXgJowhcpppmbndfKunHrNvyejZ
W4qHshnFpQaNSGgC+KxTblZD1HKkrHEvHZ2BvbYkc3iy0Qz8u54kxmWb4vHLli57TazoTlxNFORQ
M/Q7kMTtM9BYO1pWokWG1iD2xa5D8245Z9CUS+3+ZNtzBegCn8rTaFotwNI2pM1/cgL0uDMkZcio
OydR79lhRn8qbWYkThOEI/VLo1Bq8HlNZeXrdt51N8Ogjco+y40R50GjV7qna0W49UqVLRYAxkhQ
gyfK/JT9z1DWI33cZW6tUq8I/Fx1Rt12+i0ROdkBhwcEThZtYYsVn6ZVpWo1sTCRdRMCUZpYv7LK
2Or0kRoBuh96bbD0iZYA0tAR0VUbV82yve5GkHUY8caxIZ0vZi/CbYteqfg2MYeor+c5zty4o6k3
jm8NQFjmCAWYsd7Ka8qGg9wLQJZLrgdIkfN4Gyi8rCf0iADIAIZAKAZl95fDn9SAqgKJwjSK9LNw
6IPJBeLzGQYDVL1D8WbuPv7GwCL3jickKjCCARYmY8j0CK0e3PrBMsW1m2jaOPs+N2jj8gA478Ix
i7eOKZboyobmdZPggTi2wV6NfUbxjsjBaA8Vnucw4V5Nbgp7aXffsCyfvj+Gl7+vgvpQhWisydIM
UmDFd1CauHpIN4pzMndbj004oNQ2s3MAs7OlrReQYk8bfWIbu8nYOG0ZPlWMc2DCViF6uKiUip4A
/LdlI2OSuY2lBm5Uf4wLaoW/NENyz0Z08+hFdgOlE++yf0iHpyO2AlECHxGTC7nJ9A60fBlyGGaE
mr7mpYn1npVo2iE/LpuSnhdoPvsNcocUqrCZ6kinQCsj0JGa3fKYuirXbrow9S+bkY0ImrX/mBHe
fVmr92UHIKk7BQBNahzd5uBhill4l/TZ4b+ztSzqyv/0FNxWYKbL3KF4tbPrIj1l1W2/xRP9GXOB
/YW4DQYkNGODsUcwE4IgtdVwVqG2l/zs28StlR6y9JHTo1Uzj5r7tIDOY/0eN1tqNPKtjXIf+G2g
DAAxzvMRKkGeF2ZZY4SV5prBjVXeTeZtFB+p9rOsD4bxQOhXa9iY1+VXP20GE4e9DiCbjpfuuVU9
Lidc5OCVZhPdU6CAix/1uG/tdK/z3eUllIYQaB4gvCMXZIv7rtSHyKopTNWdhkKx2gBRvIkn2DJC
z8eTKFYB34eRmKfPPFC+WuDCuzwO6ZThrAKmc7lfiihlMlkMxJY4SSbS/6zD+FjxCcVMdrD5W91s
6WzLHiJIdP9jTRiQpuBphXpp5vYqWMQnpfeR6HJC/t2OyEswsFvVeLk8PmkWC40GUPVG4wGEWQSf
AHM4yWMCk2VUPXDkltUqfrJAvIfuQoeDfN4oVK8rqgpi1WBpnTza615vV77VbHU/yOf6z6cIISYY
EnRs1Th2mMHdmiC43Ha13yM7nG0BVSUTDf1bFalKnAzQTBLO77ahc50H8JxwtL2q3SeWFxnId4MG
334jWxDGLWvCssa93Q1zXmDfQWDSnJ/q8NsYUoeleDKxK3OrKV0SqtHrBBJmFUA0XByEuNZWjTFT
3uP4Nqw9si09+WF0X+y53jjkJGerhVscHhBLFe0T2k4fQU7X5EPmpsa3ovlq8oNBrgodQLvWadAs
3Vf/tqAGBCPaiinoEjAynKvn+93OewXkk4ia2Xw/1m5UjNfUP/YJ2ObbjWy2xBeBV0DeEXBCMOqL
TUgKMZtQqXCqtr19PeJe4Yx9Ch9BWSlIrXtTj93LG1FyjMMgUJQamG0VlLbPxzaH5RikBIdRwum+
J7bTIZHMsc8um5H5xsoME3QzmpZWRreYCfAsStoTaq1BRXcj3Yj/shMOvIKLAD1ULdG1LOywmhl9
V81LM3TVUJcBt5w6XUHr6ynTH8jYxg92PGkfQW2i1lSU6S5KzD4CDM0stgR4ZAc96PgYULBYS2wK
4eFOIsiUdzZgp3NyUwEBb3Ag5IPl7u5o2o4oCGjIYrP6++W5lm37tdnl+FpdYyJAMMYhori/j+Sh
LrERI/O5jOw9YTO0+xKHF+VfbMm1SWHWARhULVBC4EQc32LljdNdNqNI2V8ZihtCrDpWN9x2a4xC
aJvboI5LEwbLiTh99lLPTzl6h2iZuDx/U6PD5Sn93J23hIDVUi7baDWnRjAGWltoELmnP8fKH4c9
hWgmu7HY0dLvWPfU57saGD8jOfJg44ksjQlgD2cg2WZLf+C57Z53cxku6OUOumikPXQWkIvQhhlC
h7cbtR35QJFTACIdIEbggs+NpeEYDCTGxGpmpbgdUD4+51Psd7kOiJ8afOhhUvlpxOkVWvgfCYgq
PG51pqvVGcMhHm1BQWSjB4wcfLyg78LTWghQjFd1YhQ6Zj6wfcuorvVkn7Q7m6T7GgTLl9eZLn4j
XFWtlTUxo1cmWthVAGsCx3XXq2gXqht0rnUPCF5uVOoezxOvaOipjnaV6lEXkg3x1yq5QZAm+RcF
tCf3o0c8Ndn4MMmVE9+1VB9RlwJ+TgwlWksWUVfsaVSj0rq6w9FwvDx2WYhGWyYgVsgvgAlTcHEw
XkVgHViiVRpbqTcB6dWApBvoymau4108su7x31tE/wOA8+iSRkpG8LWhRp3CLgJYjJvkrg9b5MmU
OT3Vgxp7Qdi1zr+3x8A9sshuoPwukrNOKEb1I1ra3aoomKOG5G3O5qtYpXdZtCVzLw3+6+lcpnsV
MfS+Symu1bhTs8Qt6+9D/2TOPldRKX4Z6SmPcJ9/vTw+qZMgPsARFkExsQ0rV0iYJg1WMONotMzb
Gx5stTpInQTIBeQ3F6EUkTdKhTbVDA5adFK0N0p2baELCUr0/OHyQKR7HmsEgISKzh9LcEW71Jra
LJc9Hxb3qUau6qh+nOzYD3vIFYfNxuklnTcIUplo+l6kDARzShfyLmfY9AsO7ro1S3Zjzvbz5TEt
P/IpsqyMCP4AflcwOQ8wYhijxwAVIkkKSfbvl63I3W5heEOxF1IX4mGR4U5ZQKARL3w9f2i46ias
OsY8OpCgws7WD33Frrnx02J/dd1B1hPyK4sEJrRSzz0e6OyIBTHD/b/XvC5+VQGyjxq6g8gieFSg
NW288XLch+pflLYW5mMK2h/0IKIH59ww0iYG4TVBsq0lXtAfZ5xE0c+NiV2Ckbh+ayOLE6338zi3
Co9gZCCMOWOVuGNI/MzAUBPulMO4n5EhLRL2MFosRhf9j//yAwQvLVF3I1mODwhJvtOLvTW/hsGt
Pu27NvT75oEqX23tFwqVl+3KNsd63ILfok9Hs3MNQdpIyh3R9hBR8S5bkN3lNPBCLR1IoMoQW/Sb
UA21tp2w/XjhaqqvDk8J2evk0IPSK4u3mBaWDxYXEoko4FYtJMKQJzpfSGP+H86+rMdOnun2FyFh
MNOtgT31PKQ7nRuUzsAMNjP8+m8RHT0v25uzUaIoUZRIXdgu2+WqVWsFGrWhU+gSgn6n3k0aCuHK
b6US+9fHtTZzS0NSjFpzowgBh0BfAi9e2ql41Yu/5ppDTIDqJy5Qc+Y2kLsiYhpkut0hWouarzbq
DeKx+JckwtLEPMqF3xtqk4n8T2jff8HtZcUFhGANtw3dRjwKsnF+rS7OYkCSkzupo4o4wOKM6YlU
natYnPU2+ky3AqotQ5JbDxATa7sUM5cEJ2J/6bK7qn62oo2Yav5c2ddQRkCNDE284GWfL7rF5A3J
ZE9mAJB+mNklYPsfnItDHxZPf+9paArANsWFaZnyozeIVGOiFo4GO03ojQq6ZRY2JPly3cpazg7k
8kAqoDFZgzyGtDhqk1hF2yOfFLfKt1boew3NY0qsuqMB/qohuu3rT70Hl8ZY7RzIcYfYUjYP3Qw8
ixufsnYa2+gInvkAgWuUoRM6N3vk13Mc+VNDobXQDSwdUPulJStH8N4qjltCJMLhwDomk1uCOW/j
C+bdKy0tCvLoR4Lu4Dzp0mREKACSxEaiIcdIK6DhewgWmyJjLf0NhcQj1UFPWwASELbdMdAIaEq3
lAUvwiQDtzlehUis4DSD4sC5d3WOsIbWREihGOMj5znqTGgzteOX2i5dE8y414d84cwwB/gBDmlI
183NrufmoibLIGJhzfd75JdV/UNvBmhIqBslulUzf0hdQeRnY33PzSATR9R8wJ7pEv616BTWk+rR
iTYe1ZfOPI8GbddQLDHAnSCj/KzYzA2Ut5GRsgvDt0WaPA9Z+rVveqjp6O1tHvD7NDHfS11wqLyZ
d0GYg8m+mcTcJ+oc09ow3OsTvLaewDahPo0so2nI6hi5wUk8iSh3Oz1ifZSwdLo30JqbnvK/5h7G
6GEIHFWoT4JuSPLeIol5VKdJ7vK+JXdJG4KPqmh6l4CLFhw5tdJstf1ePq1hEuVQNGUDP2sAXSmt
q2kWURJ2uRtXIIAD54xgFus+wMyRs5CZP8s92psFHi8uaNTdk/FzPGw9cS9u5PkTDPiuAX1dDVN8
/gltEpQgkcAnVBPamFq0hiVt8n59Edfcd2lDuljCXBk6NNXk8Kup2kMhhBy1Ovq08rreX7d0MRog
M5ArpjPTHBhvL95iJedxHpa526v6uzXWTzX25nUTax4JLiwcpRpSw5fkQZ0m6m72SAfAmt4pJ1Y0
JmFWURE3MHrQBZtbo1o1iQwHoOo4Ww35LosGKxQFyXNkL3GJnNAsjt/fRhD58q0Y4PKxNJ8BC1vz
Gb+4nmlsdolJYWtE02oeHYoOKlZotpzum8nT9acR3LaV4l+f00sMlGRVOkdNVCQhkZ5h3fI061g9
WMmdRtDRFgT2eMdRFaZu0A8234VNW4Ow2AR+LlRJ9wRqwcKbJm1uIlcG9eiQDjFSXdW2YFxHvsrN
FIeAMjo0/T4OdXDO9DNLZ4ZmxUOQxuGXqKCQzhNKE+3ioDM2sMZrHqmBY0pFegC3hD2v7WI+1aFv
BwfgGjfi7ZwR1MDEE25lcS4cBG6PDAS2sGYgKSg7SBVbJUdLKyqGmcrsHlE1WuuNZ4XqIEDdSIde
RImwBUm+mVeGrrymoWrYOSgcYKnsFzP4rRAvnx7b4e26R/wJnM5iCXgEuGMQvQE3ZAJGfT5v05h0
ht6GuYuqANb+SLzSpWzwfxAPpFS79in0dZD4MEDyNJslpwT0VMLPDx0DI8zN6Bd7VL38F+1WvADu
uHHtXzzPzj9O5rPWSdkrisDHTYAtC/0F8ov4yIjue+uu6DbqX2un52ImZIBTH+IoUuaZAK2iBh09
pVJ/kV7YzwCKZxvpsrXFResIoidkDvAelG6D0ej7Oi6N3FXD4SnRP2k53PEC4au59Uy7zKrDj4Bh
mTtHUUcAXf35AgsamnlhwVRVC29oT52O7XhwyoNCb4jhDpNvmgFL+o/Eusm3bt61cSJgx/ltwLtQ
QTg37rTom+FdXrgqFCEia2/Zxxk+GStbslCrMdVy9aTzFDRUlpnPrmI+VZFPUCW1PQiQAu2+G3fF
feCr3u/rW2fLX6SxjRhEKdJ554TPDT1ysg9S97qJPzn/K7tTDrOpUZq87mHDevkKbsRj56XfNDd6
uCXu43R4DIDZYRTisbof7q6b3pxQyUWNyYHDaDDd/rZep6/dwyd6EEGQa5we8/3gpnxjr69PJx4V
AC8idyifrRrXHc1ocd9nxu+heNTam3jLG1dNzG82JCzmNirpjmidMon7CnG3aoz7tFcZGKH9lG9m
I2dfu1g16Kr/QQHZYCc993qweaZa+8cz0Jc0jvQzLH7kbXar1Tgrx+xnBXZncEu5Rp4eJp6xMI03
0KCXu34+ORfxvLR6aaY2pNJn52zQRmil1bvqKP0OxE8dAl3kuAKDvqiVnTFVjW8GI1Y+QH7ynJPW
9MmobOm2XJwD8+dQPJmBS4Qylyk9rFS76FN9jvkT/VdD/F4PmZgOZruxX7bMSIdA0CaiJxxm0vI+
SDwe3LUJVsDYgJJf9hzNw0GFEnB15CKoTFra9hmUZEWauyH0DnYdL0FIntwm4/jqtO8RqFCqrIUS
sPPFtqZ9kU1HQ/u6sT1Xr8bFJ8z/v4h3CEmiMKf4BCv0oleQOSWQjvs9+sJ/0BT23nvhCwFv8tE5
oj8h2bgqL+Kgefzz7YUEBPJ/cu6vC+scDw0Erw39adtvcDY2lPsq/pn3Gy/yLUvSy03XcE/yOUyu
GgOli69Ao7u1VZ7itj/yoN9Y2Isgch4XLkm8EJHSsuRxKeHYVfocHgOQA4LkdECfSkv/WlALVpDK
Aj85qmUGELPnS6eOMW1UtcDsCS9Jv4DEgqmTt+EfF21YsxEKUkQClTpgcqUDQEyNRYWCxAx4wPvy
NIxvaMSvpltbBS3krEPpWVu0cmTNJ5c25+258MkwDkpDcWBTwxO3TD2CY4Z/7/R7PdgJzZvMhwh9
gDiFlK9CQ6WwZaXqNfnRLI8OGAmuz8Dq3Yn+HFSuoTxoAWZ0/jVOUc+IMXxNX96EDiQsfgXDE0+Y
ErBeQ0iN7lmfFJ5ZPRjpjV56gc0icWpbn/cfWeyXycaNunY4QbDcRrSHVUe5SPqeoUS6J2tzCBT9
muqvoK10Rw6eSrJFgk9XLaF2iXIzRMMvoH6WE4RRBRoAt/aB5j3QPUKHHfGy2w6dKwdj97VnyKY/
xMy5V1i9bztWsNL9iEASmrs2G26Inx6Le9tDW8yh+ToiwOjepn3AnrgX3EX+2/WVWruW8aICaAq4
RHR7SAvVpnU9GLRH6IZnJTxnih//vsUI2wGnJbBQQO4hIpX2XB3bZRsLOEMxGgfLEHdWSQ4K2cLQ
za8l+eaHJeQJQYiKninp5u/TrAwzB9QQfV3MlbieqA9d0SenShUQVTHi4J4jpXKXj42KNu08Kt6v
z+WfGObiC9DTh/QMPgLZxXMvUwFPqsoRX8CjvQZpicqPnLsC3MsQq8k8W2T7Sj2ZvGI1/QFUS0Q/
ouoYtI/xVh/jH3TMtS+R/D1Nwhg9I/DC9A3gyMmrPtHy707urxb6iEw5RrfGY+Tbfnsw78eNFOva
DkDuCLgpKCGoiCbPZ8EQkw4ILGwrCXeJceClF4dvzrSRdFjzXAQ0ICSbU3rk4ojpMzGSMobn5mRf
DWRn15GPbgF/Y1HXDnNg5mcgKNqhzIv+f8Ps6r6aj7LRyTo/7yPjt9JVbcrGQEuCnRODgDeoRfOc
IalqoYkAHXAIK/NoS5tuNW8FJCr2ENgIcIhJq4ogTqmQLcbMHoJvSsuGT7D9GtVO2YEcSt8IY9fm
d5m3leI5kjStFaRIaE79ztG/FaB4gcrT9cldu7SWNqQtm6otF9E0H8uhNyE1rB008DGi4CwKaMH8
bVFuPoaApENyEWSdF8yueaHHk9lidyriGHYfagBioX8Yz9KEFBgKro8oOcCEwNtQCW4n0wehSNip
bjLYrCo3fHNtidA79995I+00XaR6bVezuU5zae7cRVD5G+Pp+e9XaWlG8oRWCFM0Aqs0Jd/r0rMq
UHcq72b96ihHvilvOf+0a0eX5BNaGGsT7WENWe0m+zqFFovyLwjvI/7e2H5ZIvv3SxXHLNlavbV4
d5nCl+7CoEwtJSxwF2avdXlvNg/DdKcmD/HL30/n0ozkJLkNhjWuYoBB+hKCRiwr3Zp6inKY6B6B
/YZLrt2Klg3YFlrNke5y5tN6ERfSbii0sINSXPU1L107YtpHcgqeRwDL/8Eb0YAzN74h/EFd+txS
ZTRmkxFYUmc27n2mPZmVe33q1q6WhYk/B+RiMNoIgFgv5hXq36f+p1Z7EDbKtxS41l4iSyvSttJi
LdUhP4o3glq6WgsNo27jhbC2cZEYhIol8Btzzvx8qoyUo8JiEERE+q0xFCyfPFPfX5+rtYX/UyTG
swwPKrlU7gygIqo1E4HoiDLKfso5Sh0t03gIFNO+KVIv6Tc8YPWCWtqUAiATpGZmaMCmEk6MQlIy
rFjT3aj5Dm1MdXgPwbuq33DwlV0LgRiAYCDhQtDGLq2W0oRJFRWoC2jQR+lUMAjnvxIwa0/Vpx4c
rs/pWg0HxpB2wBUCAgJD8vE4S8M2rgJUjlzqdi89GvdyNgrWv8U3zVHf5afJLZ4dKFxkTDw6R2ff
FgxsIyzxIbS3lQpYyxMuP8ecY5fFfjDLIC0qBWMvbu296RavoZ/eBQem3EU3+il+UZ+vj3/ToDTZ
YT8KXiYYf2wy+xhDPyN8ag4WTA1vgZsd+f7nhsX5uJeug7MhztfFYohTn6MBNIXF3m1ipjBw5pyS
3eOEykjhavt0Y2euvVzP7EnXT9T2vZ0L2Gu85la/nTqIl6QQcygeqKt+L+9D9m5W3j2WGIptNY7T
3caA5z1ybcDSHiqiqjTr8s8H1He1toOPmbsf4ekdJaDAAhKBtUzZCNlX/BqFLqTT0KXm4EiSI0vI
d7SF1YGhsDU41jbwTLtjY+p3FijjjZ92gjKw8ZUjq+WEEZ7Nu7mVPnV+68l0lyPR2tYHOtw61kuj
Hk37OWwLX6kyz6p3IM69PkGX+33+VFAHoMsa1Xz57FRjZ+RTjk+FHkHcP5P8A1mWTkUyYfh13dLF
SoCeAFQOkEdC1voycVo7ymTWETC1bVkiJJ0oBC4yEFNct3JxF8xWHGOuAuLmvDi/QCjNzSIG7sWq
8ukEguUvg6NNe6Uwv1w3tDYcFDPR5gAoxpyYOd9Jnd4EqTPhwaRG4Xc0YX5MWrixNhfxPMYyd+ih
fA9g0oWkaAFW8QypSZTx+MeovzRgFrZQuQhDQLXeDPMfZg51CWR10CCiQdbtfEB6wcd0MiqUnePq
zSDhrR1Vb07IN9Kgl7fa3H8DkCVGBf04TaZLjtWoVtoSimq60kK9LVUe+lG5teP4VxqBpt+KuAdc
duGrBXTXhdVXv68v3KWHIHkPuQiQV8AZL8hTynHQeNbAPhHo/cHHln4w9p+BUncbM3q5frMl6Lmp
gMjiuSvFJXQQJWCxonIdGrwXWYfDT6Dtp9FRlQbWj6roiqkMa4ug42JL45uXZqWIOCl5GegEZkVl
Mdr5seXRFAdsEbBwq+f5chec25Kcpqiq2kgUTGZcWywrBhbzjSBhfbn+m0S5l4hXXKkT2HFj+96M
Gtb3N9WW9M5FIHw+Y3JKzf7TmdpgxsLid1yhdznSkM8NHxrRbUAhLsLI2RLBrkYdGXtMm79kcf+q
ZhwZAQUFj0hOPbhXuXkrEuQ+iDvoOdP5LmryjStw1R0WJiUvVKMe6OkOJqEP6fGSoI2wfUlBWqka
ituU2f769lqdy4U5yfviturQ8gJzmTEyPTia3RNUU8CvvRE8rdpBVhC8cDixcImdzyTIjAoyjtCV
Np3yJgosF2gxX4E4xHYL6uoMLkxJQ8rNFJQ03UxLXruF/d0cDnE6uHQo3MrcUtZYt4U0H0py4OiX
T+FWs3ueF3BFQFlsNpbfrSg7CU2LvBxbq6Jb0n5/itFnAdLskYBw/j+DspKeYSlt0anYwRpRjyqn
JzNG906oHov2axOJB9QNGYngprnKrDY7XveW1d2N+uMMvgfiST4iIaZTguAUq5gp3EuEziASHBiB
d93Kqq8srEgLWOZa2TYJrKhR7ClAEoO8ZtemJcuMcqPLffV6Q9sOWhaAj5zpCc790q6hQx7msKU0
vtZlXgolsSTztNDjFWU2eO1Blkv/Onc1ryKwrjoFHBfLKZ3DWmuKPOvxIITs+W4we6iD64lnKs3G
7b16fv3PjkwfPUZKH+TI17pl6riZ/q0u/L5oWWfvk6BzjeoHkib/cosuTEqPpMHWCkPRYTLDgjmR
h5sTadRafEvQWaqaG+s3u8LFdlhYkx9INp+x4phIyERowUuoPJtIBNKXqPBDulF73ppMKYTszcKk
hQpbZif8SfHGYgfWeKq+FUA2DMRL+4Rd3whbFufrfHH9pFxBbzBCKiCUE7xEOi9xQr+fAJDDzg6G
/EsWDw9my39eN7saJSwmVdoTpCBxZ5cwG1ZA+ovMi+gW+fxlxXbeAQjqoL6EFkSIZp8PTYNaDLFi
SMrHym3UvVXia1Pf6KFHtAOAE1VxyOluAil0kDzZagRdPXcwbqz2CHhnBYWQ6wNePdYWHyPNcwUp
mW7MMODOfM5Bh8/TG3VTdmp1VhdGpFnN9D4xenSJuGl60qvBF9AWuD6M1XMTBRLAo1HQvKi8W1iq
DOQnOMswhaT7WdMAvOzMFlt9IKvztTA0f8jSL6ke8ETAUM9BXAhl1VB/I+bG2XVphOKxpgJah5LP
3HVybqTKiJZZznyQ0N5VunhftnRXOlukCpfLcm5GOkEUC5DhVMfag8Gx80HxFqCI0GR/vTTnViR3
VwxLa7oGg7EnzYOWR5UBVhp89ltg5EsXmO2g+jjrYlJQrJ5Pmj1wI8lMxD60gRQnOqEnPOCY3jf7
3tS6jW1zeTzBmIZXGZwN4Da5lV2z0wkSU9BCbOEG0fiiQ24T3D4KBSOEj1cAdu3Ggbi6WAuL0mLl
kW6mYabiPjOne1BjssYJn65volW3Q5O3boGfGpBqybc7awC3+ohB4TX/WRQ9fU+pFQBhiY7265Yu
Y0eQU6OTARVR6E9fiCFmUOgZyEih8J2WJy06dI1+j6Q1Ex9auDFvlzzuqJoiMQEIObq9AcqVNlNb
l1pq5ybCxtElX3fqy8C0p9LlNyawTUx4/dfQbT/JFrRSX3ORpV1pwUgdp/ZoGiB9Zq/2KbudHmt/
euh2TwQtLxaSeUBx45+tEDLNr4Y/uN07lDSAoDX8ym8OyRtxTaZ6aGy7Lb3G79/1n9cX4bJDR5oZ
eceUZdVyff7Ch2gfvfJ3y49c23N8fMEN93uvYdPJZtpzwU7RXmfdVgPUZQhzvjSzzy8O00kVddsO
+ICYnKrqnZivJDnS/HHUcVNsOPdKuHtuTLqEYlULSwVpI1fLPELvdGPuVwQD7a6rdgF/qQJ/4htQ
hVU3X7ietKHGvkuKOIbrGej70IGLniwfzL6sCw7W1g24NpfIwKE1yMD+RWbsfC5D1Q66UrGwpUo2
oE9zcALUr4D9CDuvrW7y9+vOs/Iamzkh/mdPcu8itihYaGGvSL+gJTNT73P+Da8/1ynvFCjTDju7
heTExmWytqmQlENHF14OQHXNM77wmIEPSpRmATxmeAiSoxI7LAOiLEKunh809YtNj9fHuXYmAtEH
Uj40rAMgPX/QwqAT11M6Chhs0l1ffbPKtyHY2IeXuGHsw4UNOXEkDI1rTaXg5qqql6mYvLb93qXx
NwoWsGokj4TTG25knmr3e2Gi1DO9A0a5cSRf4mulr5AcKMniCJ+BkfY9B832pwiKp3wodyQo3Fh7
m/oQT5lbRYn3Vdeyacg2cKBrm2U5C5JDpSUxcqfALJid4wsQAU70fSK3RvJoDRsQlzUvWpqSDr6y
6LiwgNlyVeQdK+CyQsvT2596vUOwndYHq/uXw2dpUTrpSkNPrHqCxXR8TcQeNWY08jF0u3tN96W2
Qj8CSbX69znPc8eSjryhQkAyzVYH60tJHUa3Yq6tiZQOODsnRl1zGKiLKWIhrZnSo8OtiG87vfR1
PQAPbQFOduP5+q5cO+yW0ykdA0odcA66Bxx2gJT25g1NG2ZBV4dHv5LkGP99VmaeR+RIQDw/l38l
f5kakdSZCtcM8999gy4sg0HzKSdfro9q/az5nxnJSTQRdMSad0AzJRBKHO9oQ31VExuvi7VAeTka
ySuMuAnVWocZtX4u+vlS0ncFh3CFebg+nv/PkfK/AUnuoYtgTEIFlqqIu1Cj9o343Zw86OXoPdrL
wDGFpJ07RSCa3lJfW72fAChHIwj4ifQLZlh7qEk50bB2+8zof+UpHfZmOkEpnls2OkLyoHtWOK3f
p44KD7C+8kQN3vtVkiu769OwerCBFHrWNEfdUp2deXGF6JnZxlYVQSC2o16UvPJ0ArmKTylUpzaS
9pf13PkQX9iSrqtgMLo4rTFqq2q9uJ9gE8am5ItITbdyPnJ99DDMm8YAnZpmflg8YqoKMcChv1W7
34oNqhkoyGbqD4dEIGdx9vqg7JM4eAZF+E1Tl27maMfr87Pm9ujscOAn85NAzkPCSAhqawjlOcgn
xZUfqybTw78mJZZmRtrDSsTT1E4xM4r6ayiOfbXjyk2JVDFI9q6PZ2u9pW2Mfhw9iXJYsp3QLS2/
4K+l+jUUIFHgW81qqwfwYr2lvRwiTUZbtPZDChhqpC9K6wo6uoXJWW7ErtJC3vXt+uhW4+ili0mb
GjGSYk0mNjVYXxPjqLS+SkFuZbpB5XXtkzMii7XVk7oeIi3GKR34jgjitrEwpzp/Ah0FA9Qsq9+z
ifg1CXdFBXDEnJh8GoG2dE7puLGF//jgebJ13ldg0J4r3KohU4YJfQysuoln3bpbXKtub7bgED1M
yT0OE159s9H23A3PBAQZ/WsPsl313YIu8fWp/wNxuPYV0tTTFPp5vYavsB4ezI/RjfaVlxwB9FYZ
dRvEiKz31GPp/uAsYr9RHlR34CncZb7jTR/Xv2X1Bl5MiLQgREwduh3wKYNipkzrvyFVErNZm7YF
RtOgNdpejS2g5uqLdbkM0lGahaET1QRWK89ixS6K2K9vzn3Mgp8RHqsFRj0/WqEsHrrhDr55gOD3
9XGvHVbLL5AO2FjLocwS4QvSiukCjhB5Jd+ijdY1XAlXFlqmzy2RZk8yA1bUfZ0DrK/tY2YePysv
/zSY/nN0Q5+/BwpgWPGxOHU+WsHc/kN//kHceFceQdfnpd72JpyfANc+S3oitDW4wbr5s8KBOGDf
4aaxC9KIuGVYDV+UzibPJOpBSWX1UXOq2ziqWZLH7S9KEkoh2Ts6n+hISW66mjh3apPbDQsLh45P
0xA0H2WXilvSgeuVdZZRP6ONu92NUQIRTq1PHa908H5u4gEI+IZzp2VRJILQz+1MnMLEaA651ek3
pSWQ+xUKeRrU1nxBjgM4JWJZ9BBE3H7P6z44pVUIIGzZB62HLYW8ut5P94XlZPuksoy9LabYrwMD
QigaDe7ypLY8pLChK5RXzZdKMfDeNJ0wPmU2dR5KWlnfHaRy7/J24i2rLVtLvCnKUXJquCXeWzuC
FGXcpO1jCe/NPShCgKqhnEDu0OTRq5J0JsTtcvuxyboRcHiAUpB6QU/DvuG2AbhbM5o/VMzRTSRC
0B/YVjt3mDlc1ZlwouGAtrfgCC0Sq8dJLJpT6zjVmz1146th2+LRHobooVbD9GRDqv0okEX1s75T
f8dC656QBlI/ukZD12IR4ScGdpXv+GiJ0Z1G0hwrVLVOYUrVJzXoQ91DmQsEWmrX3EViNLknhFr8
DCZL2QWR2QZuCIgEJIRzjs6BMKvoqU1GYjItapxih5wYbaHZEwDwrAVpO0BDsNdGZicaeR6HOnyi
gRYhy8mz4L6GiNYjXvyRDqYlO/9mVWFQo5MunGmerArs1amwnINKC/qoBmlzinJduXMAR25crtqJ
X5nB+Fvn1HGVFHru++tnwZ/U4bX9MG/jRWRHJ6QcUxX7QbuLnxFUfku8x/QUeD8KFu+1h/IYe+/9
jXUcd+gK2DqJLhGLfyKa/+4kWSE8j+rSAXMq4oz9Z4vs3CGCmKg7PRWAek/o8UmeusK1bq2H4B7c
UBHQjNeHvxp7OMQEXQxFNVeuY4GbxKE0TDH6pqSsGcWdSaH7GbT99zyxf6RVe2sVWDSjHI/XLV/C
UTH0ZcgoXYRD46S9WXYYuvKjaZmwbiM8b+1AuArpmKGzynoBWlNNfC36FkLI1yitjfLrbEJe++Un
SBfgoEdZlkT4BAtNZmpk7FL6PNLhsWq3cgerp+4Mq8NhMmtDSDGeAoA/RxcGTl0UUEBLDf042/me
RoLuKr3DTWcqCNUVJLPVTAAqS5B+q8z6/fqcr40XKbf/vkKacqupSltFtdBFJe8+UIY9VY5TvhfQ
B7puaJ44eWKXhqSJ7QDIVFCShDi3aJEkb9OO8SS4NVTlo41tUHNtbaTViBYEUfoMs5u1KaRrDZTx
jjHQWbexv9Fxg462B/8huGsaUL0lXjfcJVvtLmujRG8kOgHmWPqiWY42o9ZmUO1GCuqzsBC3GIAX
G8xu340t/NH6+GbqL023TXTDSk+fMLLUpq4wo6b6Gg6uPtwY2R1uUc8G2M6iu1h4MSH+9WVcC5RA
DQT+OHDsEsOSl9GJQ941BdQvwQxvtMlN1MQ+R1LjH8ygyQW6IpBgQ+nv/AgO2zEXXYCHQTkdqhTX
snKnNb+v25gfbLJHgnroPxvSgw4ZA6iyabARWlzsSNV0R3CQbLXRrG2wpRVpmwfjCDpiAitdXzEO
trS+g3ij5lXDFlp33SF0pLIANJhp7iVTsVnwRAFTE/Zy5U89ng24MBH0uKIuj4ZoTFYgOxlVNiSG
9a3ttuYYIHLEL9Bk4sEvRdBJZaeFMRd9SuW2Hp7S4K4IN+6HtQVbmJApjIBCF2XbwoQoRsD1uYee
0X+4/HBi/DeF0nE4ESdtRY+Hd6rcYjN7+ph+NVQdTLbZN7BmuzGEDnmzVTddXznwmaOMCdZa7K9z
dzdSvK64iWODQ+lIZynZd86OQhRRc01I+AhwtaEx5br7ry0YIDGODlZ+MFD8eZUuo5x2VAoN7y7X
0Z8N+GM+sr/v0cSFbgBGiIZbIK0BfTgf15CLySk5xpWZ4Y3Q9lrHD5z/uj6Q1Zzg0oq0kZPGrjIw
pCEWh7omGcGXUKbPIhgeamq7JAC3Wl5VHu2giFIZr05VbEl7rp76i2FKGy/goKcqc4RsTTp+NQck
Raf4hwKyNrUFwLrZShisHikLc5KTGjnp+i7AeIto33Rv8fDexG9du5XmXcsFANCHHCtyW5B1lJwy
yKOclGAUcKc2/Tmp9s9cG33DSpleh7cd/dGJioE7JGGtHp+oBi3GPI1ZIeqeOSZoL/nwk9vkLo5j
Rptio6y08XG21CpVWGYThwGmvJ+YiG8me99CkQyqzImaeJuKa6t7BUqNmAQTtJ4yF4HmNHUQzlNR
2CPjkLSqlPJIi2IjhT/P6MWNtDAjOfJASQ/6YZhJuveGP7RT4o10B61UdywP4L+FCLV/fe9sDUzy
3LEhgYg6WFTzyW0gv8psQMHLZtg6WLcMST4bRianpJ5n0PqSGvdD2CP82+IEX50/QF7ndgcgsuU7
iFopj0mNYDYAGKlO3/vkPhwTrw6+T/EeFyCr8a69PoGrexEdZqCmMnVUAaQgM+NtawbanAcwdraw
9329p87d2JLddTur8weMsgEROXBvyFoKKQLLqUxhxwCWfaLHCDnSVtmSaVw9yBZWpFXKbeQ8oHdZ
u8LgtwXI3MFdCTarxp6YprVPZZj8fdPP/OT7L2yQ2z1zEvRKNocNRqKyKi29cLyJNln/59NA3ljg
CQK3OhDtAN9J95AakiyGQOgM4Y0+8Pc9qexDZXE/Caa7wtCBJXuC5O+crik3ajcXPokesCXFtbSn
TUdkuVXM6m0QiijaXWrdFN0OMt4szFUfrWis32qpu/BJyaS0qY2gRyolxF3oVMMubj5rIA17HUmp
z+s+eVkIlAxJ7mIUzhhbBGMbDagKF+h85r3lmVZ1CtHGizeI41nNpz6l+74v/ARA9Ezf4ia6vP2l
j5BeJDTtAJeeJ7jOA1Ck7sF+w6j9azJ+CPNzjO6aoXVTuq/bjUzBxQ30xy54GA00l4MVSZplWx+j
FNLTIO0nySG0HOaUwa2WvDS2l5ifyVaP+cXWlMxJcy1K6HAokJt1w2h6L0bhd9Q8xaCaCRz7G3F+
X1/aVRcCzySeEXjJIrN3HrjFTZw46CSAOF9re6NAMvx+UvfJuHV8ro5qvlAhfg3c9J8C0SIIjeIJ
GNgYdkT+Mu+JDiAKEoJb587e0sRaNeVATxd0xMDeykgqXuWRWSVgpq5UAiavg654OQgtg+/xFtXK
mmfM2qwGGEpmzizJI5FoGJoWEsguaXxQrZnkqUsfVBP5c3JbN+71lbq4GOAXS2PzxyxmkMQpRyYA
xoquLvZdQlSm2LQ5aq2+hUXbMiUFhGk6CZoTmNL7e2v8kSmPkHn62/t0Hg48Ab1pBGhfmTae1BB2
LhM4BEfonCKmw5uJcU1hzj+NZmFJO5+4BEpY8+MEG6ppmILmNxLcd93H9dVZO/2Xw5H2USI6qpYF
jMxlNKE/18jkEWNPyGsOmoF6eBDCv25xbeciXv9PHUtyPtw1eCePUMcaonta7rh6jLNXbevFuuLi
ALCDXguIYpApyS4+cCiw81k2waK/NcvvKo8bx66smGr96IK/fl8BXQFIInplofYFvgbJ8bR6KOtp
lmDJjc4FWewOUMJXijY4Rylv8hBU5tfncL6Tz8IF2NOAOEdmFnK6F5jziVRDq+uYw0kFA7eJ5PcW
mGBlKwF9D6A53t+Q4ZIBj0VdZyOyvLg8lG88vM9BcJFkGywAWzakk4FmsYoGCtiYkHkaG/3gjIZP
7GF3fbJWHO5sKNLi9HFq6CGHK1SAqOp46otjrL+QZqtKfN2OoUovPgBe0eE8YTgq7dAc+wC56xaM
ZOFW+8Sfu01efTDOQTsRfzholT0/GNCGSIVeQchoQtGQsrYa0dQZUeJ4ARniyHPsMir9vBWOHyC3
coz6oT8mveXcguwd3wfG3MhLY6Xe/x9n37UkOa4k+0U0IwHKV1ClqCxd1V31AmtV1FqB/Pp19rXd
yWTyJm1mTj/N2OlIgIFAIMLDfQox5gcb3Z9cRkOJ1WGVP5qtxTM3qWMIr0Vi5kPKZrUGt8VhM3Yd
1Cll2ywa6iZpSZgGSP03PkzyRxzg2W1F5fgpgtTgT0lH6IfajYZThBI0/gbZCHwzVfTfPEqmRyMl
GXEks8/9sizzAY3HoojsooBW367mrdHfWXUiVR46D0roY6g//FZr/fBNqitK7bwowo9yNBV0HgIO
1mmzJf0OYq+5N8R1vAUAXosnYPPC8wZ0FaBaXDyjphK3QaZAKg7yFU6r+TWSuFLdiequVNEJfr7t
smsn49zaIvQHcReNMYE1oxoYcDYMRPrMhIjUbTNrHntuZuFITTLBaUaYUehvJUNJ9LnvflVboq1r
CTAGkDG8BArUmadhXu1ZBlBz9K3pzGvRVL9K6pDMp+pDEsYA1Ryl2Ic4vFU96vrT7cVtmp1Xf2Z2
aMMgRVYMgRf6u+81VmTPaYPp597VtJ7J6kMjoasPsNJ+w/DK10N7cp4xRWSe2U0uDaOg3UqWCpq0
zoh+qcXn1AsPkvdB/4YKzUEPRtcEyVOQaHvR3k+J9gTVn/0UFoeRGv7t37KSU178lMUetCB9htYm
foo64PFIC82RtNJRaYvZkyLZkyLbSI9W8gksHBcTuAtBznFVk9N5HqnZzJhVAAORFq5pAnymZfy+
k4ov6CrumrF5KVXz9+2FXk83gu0Tj5x5KBxm8WS/3HQj0IxGWGA508c3rZS9UMnerSFnfZy+WODN
CUAzmko9JtRrTGuLxwjUFq0WvbTkRe3iE1dehVFiAknb8IbrL4A0EfSJ1NLgCdAZuvxdmtZFOfgF
cnSIS78RP6QM3RVT96IQOOxUbJzoVWvk77g/PsBVSxF6q3GY1BDoaEWBaVmDaTrIGsYC09WARG+d
7L9drsubCGmwiXYOxCvAbfx3FunsiE0ZR7SOwL/ixS/ZqWT39u74dHS+LGc3bKQ81xBTAtatfzxr
WVBFUTkZ0GWHalEx7Tl4t5TAzAy7ldT2lAsjau2mbaR9PM2U0UkocQyUplFk92UTfvGRyuBySHQF
qlJZ/yiTMd7FmakUTJWSlLCxAxAoTDTx3gdQmGaxCn7gcOi1wyjL6aMcI9HKg2JjIGAtRiH7npHC
wJ8aYLC59I44mJo2nNnyFAnkJ9zsTrLZaAj76gcY1hO3rhPwfQePWupPYF9kiui+bh+cqzuAIkCA
2wD/4HJDynz5C/gUTJkRGhILobjHA88CU7MknGproOUqZf1rByBeAEfQnV0S/6L30oQkgp26fE0p
6AG3hp6uou7CwOKg6ahATlkxGxAv8AtFeQqFe3uvttawyCRbbaRx0sKEGQLmB26eSZU33HzDxBUC
T4kRPOdtAhEUU4N32dqIR+vbhB4B+tYEF9TiRuCCYM7FQlQw44YZg1fXz0T/9+mLBe5TVcNEOWrd
ywRVDY1JopEMoiQp+0Zp6FuN8a4r6cZeXbnuHBH+KvOhUIfm5DInG2KhaxUiwogeiw4BWHRXutDP
gNO9/d1XLpdZ9RAcy6AZlqE8u7DUKAMQB+YI4lPyIVCcUb/3hVPPKj2HXn5TO4/PoMAdBeInDQST
6UMa7cNgh2kpgn93+9dcfUEk+DOlLDoIMypHXzi6nMaThJiEPF7L7CLcdSP0mLYukpVwiy+HxAOj
J2gdACpyGRek1MKbL5xS2/FOD6/zP88+Y/bBfhnZLmS73cZj8PpjKhTLAu8UgAEEFGiX9rqwN6iA
tD3QRlD+jMCfjam+d9FujEZenS+kCedmFu6PBxUF2ABmMtGxQb0fAV+6/XlWrmBYQCkAtGTQUV8G
Oi0dIyXTYKGgnTvKb5irS/LUTyeX5xtneW0xFDFbQYsCveslFY6uTxyugJwHk9LtY5tHkOJuN/vw
K5eUAhowjGcjo8Xw+fKSgnQ6VWtwmoP8yYKWB22JHRnTA6YXGS9Ct5xkFo8/RZ95afOLV9rL7Q29
Bh/gm53bX3wzjPJoPQbsQZFYWV5f9awaATWjSng/8a+6ibxRUgPwr6OktFVmXvuY6NMhlUVCi/t5
EfGLgit0yhtklVDejPoTyZz54cLFcUq21JvWTsCZreU4ZjRQQwXCGzIuU2t3imkX4kijo7lVP1hd
kwZ1RCghz2Qgi0w5CXV0X3S8CTLUFRW5YEbqdeN92n7mkr/x6ebAeJkg4tOd2VpEEUgUNl1iwBbq
SXgv/5EVvJd3OofumPFzQgsmAsEE9XrxetvwyhpRHLGgdQ7gCJa4iCYQ5ADdmlrk0L77CnKJgSEH
lUAmxwfDit3/YAuVP7gHCt345zJySUOd5XFX5rZFGqaoPiG+XGp2CAGgdquBvOIjwJpBhRzpIrGA
xLm0VQLtSoIRbOVW4+vKaQLyrBEKm7qN/btGuiKonBtanLmSjrWeChjqsmMSnqbSF/Q3MV2BOr4B
OqP8iK6gTN6LYm82brc1NT+fq4XfqEj25yk6EBHih1yuM9esNMBDMZ/VHx0J/d420u1h1oQ2XvKm
tAn9nWgbzrq6t2c2F/cqRTQlmQqbk5p6VuwpGcbl6UFrt1SFtxa3CCpl1WpxKYABoTRmGDbHokbW
Jb8U0Hq1am9HsheZH7eddP7xNzZUXRQnkUuMAIVicbmBMvihbZxJ/ZxmHnDTFnG9//fWzh+9i883
Crmv0elBUa6IXDpWmFq5k1B8TyrhVd0AQuitIZH/B2S4XOH8FsVLChVRTEvRxeebkhaQgw7TgxLw
L4PfpyUHmXvTCU8vasMEI3TaQPyklCzJH5PUOtZAIhZOUofKu5JVkWdiLhMTiBzTkRg6N784RsO/
RJMXBynSg/2YjoYnMiN6NYOhdEVTpJianybhG3lVPsqSqR/1kajf86Gq/cIq1YRpbcm5XWij/BmJ
NvrUldiIQOEj6d9Qvc+5Y6o5kRkRouqdKk3qEVghs6e+Pkjqy5DEnfWQWHkR49aZ0ukQ0L7s91aQ
6YqXJbH5nXSmlDsFSp+1C1zv1Hk6z6w/4LfUh10baAGoOzkkK11rlBXh14kcQ4mmQb3crpUGPe8c
JLyVF1SZwNiSofbm8wy5w2RTpAixV3kGUqaob7LkIEP4GxvXBaAuyajwY0Df2wcepUG719Mq2LWW
PsKEJbKPsJjSh6FCY4GNgyn1u9wEDHgi5sid0pTQZ8/KsT9lmsljAKSCNLHTLBWGn1EV4hakDkMb
5KbGXVxURmGj0gFyfsF7JPkarpTEtlJ1/N1OsoaOeqmDbrzswSHzGA4cgyNjLLeDo2KuBvgvaUxf
isHSHwgpReSKvEhOZJQ4sPlhChUPUllSz/RIzT96qkXlobbKQbPHaVK8phnpT1TPdPMptQaojbdh
jB+M2fPWVSewKHlxKqPG1CZh+WBMat69ToUoOjuzyrxyLSOzmn1btvJPWelGX+ZhHjENs8koX9ex
AZ5OoFI/QjUwEujDB4MPRZcRjV8KQCd6PFFlx1nRPvVDSWunK/To1WqNGlhLIuW/hlIbfvehXn0v
xkE+qSh27CotMI5A3WQS64LewPSQ1ZtA1Mr6tLfAfvOaWE32bIm+6pwB0AiHZmF1VLsgDliUGuSl
TDOwklRknNx2LCDGC0HC5L1Q6uqxLjBRjGb+0OzMuDdl1gQxsHX51PMfWhaJX0UlNaaNrvwEqFsh
c0aNOgOBmrD0yu1iA1NrFeA0mJ0Y8x/ZFCc7PZboe6V0luakJi/+oFLcqNDfNfSehUU2gZtgMH4E
oUYmzATz4imqtdKvTY1U4N4wjIfKyjHDg9bFFLM+slDNwYASWA1yUP2hwkl5/MOUFNL5dQfXhHcj
lid6lw/eoIUCk2RKlJ/SrOUDw9NjwPCTHKBPqOOBcJJEMspejsP6Ux+VJGBJ1ivlRr3uKiyjaEGh
QYz31Sz1soQX8IEMfdcpEtTkbamxlRADMzoBRvBkxk8olN4Oy1fvhdkaKFqgSYL4eJX5hZGWNymH
Ncn60WSY5FI3XlfXs0ELC4t8j4dqC0pfdMN1f/oV7dK9N+3+UF86lO+R/bMHm/rMLYTypBduAPKv
LtW/5Z9/6ljkMmPoi8aIqhSFkxyD1eiM9u19U7zHI9TNBeTdml0JDcjb27llcpFIp5DmGXqCUkow
fqaA2ID4rcCBSL1S+dGbmm3xjWt1zu4urrjFGhe7S7qp7XOIhoDl5t4kHoUAgRJtZEF/Xe7KiDkT
mc2c51cp5qCHuqT3MKK/Ef87REjf0/0w+IoPmTC/2VW725t4zZM1L+rM3iLTrHKtk0kJe72nvCjf
++/Efk4gDe+Qx7vhjtwZjuwbzobR2RtuLXKRoKgthNmh+IgqWJA4QaXZwF9P1rHv7Fg1mA5iKgnq
8WBOShpHrja2eO0Y6hj4MUBIioK2vjCuBImeGDVWbPBTlT2Yzb8tpfzd0X/+/kUmFPR9H3cZ/n5p
1G3o0LuYTpenU6pt7OLWOubzcVb9r3QaaOPsjkWdskzZcXkLO/T/cY7/W8pyoqJWOylGHiAxlLsg
fvkZPU13/e5XA1zCV35MoVSAkdG3amMDN80unnQRt6JJDDBrEXt8fsq+ZBspCxLz4/DxbXSy/Rto
WLSNcHItojZ/N/xRNBCoQgt8YbWTO0lGu11ik8Wqg/aL+KNvnqqv1nl9jFM2PoQ4C4FTs/hNPm7h
XK+rLAvriwBaWQ3QUxxHYtTYBM6I95a1NRPclXzyLdw4AtfSdX+tYfoNFT9g3ZbgRAwjgCZlDtfx
XfVVvROIEaZHfa/44rn4Lg41A+LumMhsy2dXlzkLcRtQc0VdZ/mCNuNJTIPAMgUI0XTNKdGJje9r
atNxX2pOzO+rLWDI6mINyGZBRwKi3JjevDwoTcL7rpSw2AxD9a7sgg+48vOj9pyy4W70TM96GnbI
qN0tFNTVkxa7fG54EVt1qMRVPRJ3SGfctzJI1F9VkANX2kYMXwsE52YWAQ3fEskngRmZfBjD3GL/
czter+YV5xYWIU0yOCdchQUUpCtGDqWnPraMBXdNALEbk701u9x/onvtcetcrGwhBeJDhrooZKTJ
cp6QiDLUpnqUWNW8KWhnV5h42Avr/fYCV252WMFlMIPIrln0aJxZWlpPiHOqm6P9GNYJcD3hRra5
8p1QO5pHnVCcBlp8EbBlXhu0ywUOnfVmGU9yuAElV6/KfShEa+g+6+hpQjBwORreK5XWIHEP7aNw
TDvYWQ+UgfjagSQsa73omLjtMXtSQSMh7Nae3h8HX7vXkRVCkuqxeUCsOXJXvb+HkLJd7AkLnLd0
Yw+udnrxE+c9Oru0QjNqpSFPISoj3SfDMdHdTdWmq22GCXxDNPstGf9bUo33Abhc6iEP8ZK5k9Nn
lW4ct/k4XSQv89+PYjzUKDVMJS93WerlIMqGIrRb+qXUL0N7GEI8VJww2jB05fsLQ4u9CiyOcxGU
oU2KiYG+IjI+1dQFF+xt5yfz6V0u6G8uRFG8AbJ2ET/SCdVhWnRYkKO/C2a45V3i0vvPEmwr6Dr4
7V10wIzcPmTxvfaUPlv7zEEG4EuvhbuF11j5eAYodoH3BgwbLb/Fb6FZLmd1PoS2Qr7ayOn6Lezm
yqZeGFiEsqyNFX2MYEAzHibuhdm+BHZ9C9q14iOztpIKoR8UckF2e+nmELBSuNbOVqpTCvKKnOza
Hnp8KRprzu3Pt3Kizk0tRcEUYRVUETAlpke18Lvm0JsbCdnaavByBWvvTLF8RUWQFqE6dC3FR1F/
qSUz8yMEUNmM5kk2XH7t859bmr/eWXjIiY6ikg5LhQboUA4ciLqV5l29PVTwnJwtZuFhFgiv5aJU
sV+eQVjUMOKiKuY2gT9CKhdxc/p9+wNdP+kWFhcuF1ggpUsFLNaSF71LIGS0Kzs/BncVUi31l2ba
W2MT1/2DhcmF/7XShCtChcnukEsnSMhW9h/LFrb8HYJQ0D1RMgd0/v7tha54IhoG8HfgvYG/W/aQ
2wGj62qjhXaGakrypupuXG8gdv72VBexCjbmQS24ooaodekgVNKnPhd6aKNgex8wg5kH4yF7hq6P
PXjxl+6A38eGcNddfv9F3YHdAw/MzPuM/RhY8PP2eq9fDBDmPf8xC28FYU6jtYURQh4QZclZ+0Ed
WetMd6od/mxd7uVMVDbkzm3C9ILxjft+JZRdmF94MnDE3Gw59iKlf0yVoXTGqvi5aLbA6NdghMU6
Fw4Mtm5SNRMMjS5lGWvua4+46WthZ8/tTtlN/ltvq17KqKs67b3lW4duhx7ZxvTr6nKhSwR2R1y7
SKwvP71pDlZhlBY6DJITUztG6mk+TM1GfFiJQAANKPOU/SwsvmSW6CJKIn3qIltrgQp7jbK3DadZ
CaYXBuYfcBbi6gBYrKiFgfZXgyAHJuN9dAxccx/+nO7lB80PINzputZe2W9YXjuf50u7Ojvgfap6
WG7cImX9d/Wr86eHhoHJSztJn9VdE+Fe38rgtzZ0cUh60uUYFIfVMvGa7LEtv24v69otgN4DwhM+
OguZLdO9KBws2tQB4PgxaXcWb+9NdULdv8CEQSXCLYTt9SaiYjzDi+GAGPb+m4Offb4+i2vLrDCx
w/PHCdiS6qnbKmyuxBXYoMgycdX9nUW7dBGjraSyl1Fl0T/FA6YmKr/3kML3u8A3LBu9Q9cdnJHF
drbN9jbfDJcBFrbxFgKcVJ31vxY3h6lDWz0yUcFNdjEkx19yz7LBd+c2dtjakl051p9Jt6dT4ImJ
NcduIxn9i2a5YX9ZcpLjqKSqgP3O5k/GXq9xW5rOZBf+4O6nmXhPsV9ue9B1gQD1+LM1L/FlkUDB
LlTnqlbBwCPMkoPxHeLnPxO7+iWweCd0hcu/laetAsH1hOwMAPlLVws5BM1Y1iJL6D6V5hiA2yn6
ZnBbjvZVvxOBr5m4x6THvkscjKXnuoxK6MZtff2ox6pxW0PnDRnPrEl56WXy2KMBNIWpHd9R8Elm
7uBaLi4wFNQZ9eOv4NU49aAWYIYjfnV2125E2pW7/PIHLCJDZOkZ5ZAPsyEs50EPG6Nvd+ZXe/f9
t+mNB+EER3HE+JiLGRsIsh6TVxXAYFs+3ENoEmR/QOls/KLVUHK2I4sLFW8+MVlxhBrH6EKUFWy6
XoSMPZA2nPz6CgBYHtqcCFtIptE1v9z5Jp063nU8mensFTCsNJU3lI8dabxy+HHbt9eOM+IUqGPw
IgYP1OLSTCoNUGoVpsyis56SXBZPQ9ocpzGpd2BSiyCPMfykzSiOCXqIt21fR37EEBls/eDQ1gFQ
XzgYSAOFVJvYTlAU2tzIQdq6sbo58VgGC9A5wIiGWcMrTaUgrvQ012OA/bTONSSkYEZ7BMnDt9YY
7R44LgMd3/+wKLTvcHCRgGJpl98uhp5DWLaoh0fVY2yWrN2aGVk9l3OD8H8tLI5FCs3ZpOthIaSI
uxg8xe61zvBjAu9nm7mY1fNi9p68oiYd2L9loDk2lrjmM4BvIQmabwBVXSxRNYWUYHAHTbwI2eyc
TqsPwePANqvQqw5yZmix0kqN05REMKS9QBEFNzirAFM7RvvM/kZ+Ec+0GN84eqv3y/niFmcvyfJJ
a3TYxADZq3yQbfWjw37+MR8iG0NyLPuZb5hc206UMsBwCmQtcP6L7ewNksV/WRC0SmNq7OahI6xH
jCGBiaZoB/T0ndsueh3GLi+VRbpetkJpI4pLhRhiLxQXs0eu6J+nrQnplYftpaFFrtBGBCoREwyV
d/R37U3fs4O6p6cajyEX/HI52+IcWjkbFxaX2UHcNvAZMJraMhTZP4udcOKH8RQ89zu0wE7CRiZr
508AcL1Bu9o4lP7tnV3JFC7tL3pEeaxwGWikxA730oP1EqA5W70DHnRnvo6BO+3AfpTb1Su5Ry35
tunZSy5D3aVlchl3FDBYiVYJE3sy0XdLvoV56bVbgNFrV700srgtah6BJguQE3tSCDgYG9aQ8rmx
BCta+T1QWpbVAzAp1sYJuW74XaZBxhwozpJqgXUlfPZY2e/v5HiHBpwd/RktBrAaeRgccSBHtGkc
+vofNnUu04GdB5Pcy8deOTTArqjYVJ4GjMR+Xbzzf41rnNeGUQ8LfzB7s0yoSRX0Uj/bqCy93w2a
9SeZlIdWGkH/ZfxrGqBLY8vz0VsgptV0GAvpH012J1x/gbp1CGaw4pUr/rOiZbpshKCNQ40uQQ3/
jqtOr9/FBoTkMurV5NAoEFT6RaTvt7/Uakw7s7lw/zCerFHhsGlFJHfqND5p/QhuaauQ3IKSLTaV
1dN2Zm5xEDKZY6atiOGQ9Cnkj1WPec0NfpgtEwufD604nIwgwqcyf6J6A5w7M4Ld7V1bP1gQwMJM
JjpOIGO4PFjaBBnYQcM6NOskKfZUnWbOXrzr6I6ney16NSQwycoQXvAq7UFNQU3DSLtRp/rbOb9y
mLNfsbjnrZyWozHgV4h6D6ZpEkKLrXaN5EcoHrIOPJTc0UPX6rce0qtOc2Z3cdeDyVJXygZ2x/iF
6DZJdlMZOcDxbezy2oGAGejbYjwDuoCLXW6mLtZyDjuSCsyKinUoOogaOeY+OZgbwnlySVYcqaGH
cKsiOq9hubcofaA1qpjmLDF6+YWriGujQmA7qcwDWrROChjIIOinXhj7YOsCXv2U/5iDGuKlOWGY
VTGSBIBRvFuMPyVUYAPO1Oa5NIHny2snLLwsH/Z4p9/e5LVveW54cfPqkdyMJIDhPG6ciur7IKpR
wMfMfLA5bzYHk6s9nZlzqYJ309WrPO0a0eURbJmA6bGeIvPuJpZDi2sENFIrhTv/+7qh94mS7uAZ
zmRu4OnWN/rsNyySOMC02zwd8BskI+avgCsNx0wHM2U8Fb2dy6XiDFIw+YEwx0MZkfohE7Xfoki6
UXVdLVFg6EgHZ94MXlxW9ZUwhdwTxQ+RdUzetBD72MXGL6n1Es0LVFbowhmwSeiYi63wNYfAq+/w
l20V6nYYLl9884rGkU7lAiEyGO+pVIHyYus9sOpWIAsBIf4s1L5MzsloWdmgV9jm6NNM/IT+tiQ3
3VI8XIv1IMIBlyqg3WAeXFwnsSSoVJT1nGdoh04vdmEXs2H8efuIrHR9yMy2gyA0U1FilO/ycBop
6A3NGGkU6RFiBTffc0PKZhi8bPMuJW+cUi9uM45R5+GnKIvvTWM8AXZk2UpG33ir0o1+zTXeBwmJ
DnpQjP3hR1nLSZI+lXAx1Ri6T6BowSl/xujarp3A2D60TsKjJ7XLXE1kbpBuZAyruTqKD0B1wHXn
scPL3SBJNvQULN92Uj7WuvCjWv2ZjgnL2udJaR0lCP+YACEBjNFj6LovP9oYt9BQk32jJUjU0LOx
Pm5/ofnQLh0a38UENkPHnyWNyWg0VQVg91z4iQ9J/wRdJj8Fbz3n4h7ydFDVqDZS6zX/Pre4yJvK
3krHEcyQAENMFaNI1xo5/YjQ3NA2+QjWvPzc1sLLFamdBBlgK0E2bUFizCjfy2EjpVm7786NLNKm
WpMgBWPByIgQHMcViwJfsg4cJdrevf211l5D56YWDlSkbRcWEJCyG4xcQtXDAm169MmTwCF4540B
JIC6jbC/blIFvRB4n2bWikufjYcySnodq5N5BUuxXSdkP1oy63TrnusN07KHRJo2yHLpWgKD6R3U
JI05d1+OmKa80yWSIj6pfvRNRckXz9i74kQBAzxK7mjzPciLHIgNOaCZcCbGX79XNnBYh+iVf69+
qxvfeC3uG5AiBj8e6K7V5YiklNXaGCoIyugEgDHMvI+CzZxt1VlRmkSfmhLcMYvcsMizCVPCmGXh
T+qz4hWHwO0tR9gYcfED6CeVA4Ng722HWvPd+aOCh2cuuS/HDYoStYOiaZHD6MZYPmZjP2CgFVFT
c6K0HNDSbLXnpsEoDbtteG2xJsqVsErmdsNisXWZIZ2QQSyfjQ8J9docygP/5SY1Ke5QA/ofALkt
XFduxZBH2pDYkDGVpvsgfIusN930/sNKKHAogFaCp3UZQSdDjCmuUxwQM3rpuv49rkHNNEwbR381
68GYhqFZJjzkinIAHFw8kMWIPNc6aaGrJ8ch98YakyyPsuYWikvxUNIhW/T6H9Z3ZncRr0OhdOEQ
TnMMRectife0ei42tQnX7qHz1S0idRxEU5AN2MXQUGcZJOPPbHRnYQzLJmVueFHZKU6V5xsDKut2
AToGShGSf8vwpg15RRuA/+0JMJQoM4+9oTvjJD1w6IXmiuTp+tft/VwLJYgg/2txOXjJ2yzqKdjV
bFoEthnfW5DMuW1hNcU5N7HIuvDCUyHPCxOmyUFLiZPlhsFjMHwrdRu4LwIxDL7VO1u7J/5yNcw1
elCWLg4b10qtmWIoVSU9QLHax5AXtkgGh2LuJqrFoVWzO3kY97eXumF1uZkY2xAJqLywUvEwlQ9x
90jC91p6bNRdXdnV1jjTWtQ6W+Sy1Q6u5i4BIxQIm2JwWR1DikZguBFP1jzy3MbivBWiLvSAwAZo
1ZmkMk0NGUHDpR6dsXUxhHh7B7eWtDh4Y2ZCVlqGOSP8kYLTIBduvUmANv8liywTqqO4x+H2YJhZ
9vxoErRVg0TC7sY0jTyF9MEH5Bf0XxEG1j2rUPIXUZjJvSHaerLHOpAeALsEvGdIguEurNIUQqHm
MG7cfitrx3UO4hvArMFZtaSlMXOQE7Z4wqMKtefBoTEEM3v+H04j4M+Av+kQC0eGvTgZdTphUrJH
oXAYKu1OMivyGGSQjRQD3q215Y89GRzkcCc0/aESEhfTf1gmJH7ASGAqCHLLEmxtGE2ZpXgvc/PF
VB8Lc6dsoUuvCXFUtHPPbCxCDsaQp9xCzRxz+bEN3l1XhYjE1L+UZXrgYHMgwL6EUJeLFMx+U8vG
7CSTc4UlsdiNOVralLBW/jRQErzt3/qK653/sMVxMo2k4s1cN60D16LvQ4cjdAi2oAsrQR2+DVEj
HWBUVCRmTztrF+h92qBQgUclqb+S+jWs3/7DKuYUAzx2MwpmkS41mtzwsUE6nEGSHNB5zFeB49rM
t3AAaycCajLIcjUTjBJL+ZOBxDilCR4YlB+I9Kfqwc+58aDYMjFv5dlWydoIqS4BE535YqGf20Ee
bdwoEW3ZmP/7mY0iqXtTNfFoMYuvKnGT4kGUz7e/yNoXByYcDHQE02ggAr80gYlgULcY+OITPHeE
3h0ysNsW1q5x1PuseT4DL4+rHDmYKt5qAXaq0I9WuxONa0L22PhQodGua74YUGbbwFWvFWwubM63
09nO1aGmK72VwwFeLIWNvsYUpn4UvnU/Ad713txZjrpRjF/7WIA1QqiEgMEE0PRLk6lOs1aFAI49
Snep7kt4RYNS9fZeruQJs9jF/9mYo8T5shQZs4jtvKzKUQBQCJwpO/HoTYbIJWHd1ptgNRyixYZ5
slnYCrWmS3sxDw2lEXgvdoAFy2/QGugZ+lI25i696M58kAGWk46tl/pbtIiru0mBP0SFdH6yLyMF
+AL0jiJSRMpBDQ+l+DSjjcf5WpcdYegfGwsnKfJE7fIAL1UM4rJoF7jkg991nuWHTH8OHGWjZLe+
JNDHzYVE6KMuLtCsUqMwnLAkU8E1/WvITmO7YYKu1eagHIRxKwtjZRjNW5znNhb1CArkGJygUfUG
dKf2U5OT/l2FfuiuKzn5TJvc2vMolqBiGbeHOFMyN4ba8I4XcrgP4rr9UAWXf1RxwXeyEkxeLGkB
ykF6Qf2iD7gnAtIdQL3Qq9C6z6ePZGxVWw8EtF96ocolkyoT0rpj3J3aKIWPQP3FjpqOnJrRkB5q
KES1TDbHya+UKvhBYiU96VlXPvGyEXdqHLWPqVR3KBOGpQXQYGZBTaPDRFwgk5/mlHSAeqgNJ4wg
73ntuijCNd1H95pRa40TaREUe0pAtmqWh0ZjsqkYm/dWhxYFNm54xh0f7BWtUlyL43HGus5Ud2Ep
ihK9wqq+iyidfxmP970JBgdSdXnORjWMndwqBq/StdqT88GCWKOSCc8ES8Ud2EmiwJankL4F6WQe
Br0R4GQXOY1crqZjydRMVu9IKfNdMFigaCgbuWlYh030hiyljoYpOXDw6Zm067s0sjtDgxRZrPeR
n02W/j1rQ4BAZFl6jZF0fE7c5A9NOaiupIS0wwivSlMWAZ6lOjQNVAxHy4nyjU7EclKtGw9G1dLv
XVqTP2oRyY+DkcZuAZ4IPPJBD5Q6Ul6k37JEHyo7sIr0d841cYiplL3HSt/vi1yZwFoxZif837tT
aJogO0gNeuLSqKAjTsO9KUh8IpFWOXUxRSWr0Kf7ZlVEfxryAPLGVlfTEmRZZjp4PAuC1AcDNNkX
pGmfkphWHjhwrdaOKR0PGGUbPo0+lF1YA7uPFvHcH8AXB9RqpKWPJmiU7lNexSUrrDnvhATwSwAM
0nORT3rhxGVY7ruiqj4CVQ8tVrc8/IiLUAeRoTJO2oGEafs9xpC3F09peeCdTF/zroTsrzok0a5L
yPSkDDQHHc2o2RKXjCcNQsj7VkES4/cqQBVu1VVcYXqOhpmtxsnY+2kDBb607MeeidTid4MmZWAF
k7odjyAtzwxRFT9BqhW+UuxLyKqwll4CRWtyJzd6AP9jVbyQoFU+rdKK7SC1IFwcl3H+mtO++qGl
KAWD80sH3UcIwdJvxZBaT9wKGigMlpT6naRmR3MQQMx0IGdOi2Z4JdVIahZIdfEl+kG4CiAor0Sf
pUdTE11+lpFClG4WWeELTXh8l0VaiJkOFBReyUgkr+AdDZlcyP9D2pUtx60ryS9iBHcSr9x6b6m1
yy8Myz7ivhPcvn6Smrj3sCFOI+x5sB9VDbBQKFRlZaYg8fCH/kWpg37ng1GFWHmv64e+lP1zoLQ4
wIWoDThFGCUNs7I79H0ivo8Yo7LkpFLx00GMkzkjOG3OWY1KJKQftGEHMXoBoUOvk3ETlVO9V2sh
uR/jCehUAr7aXWKAlxR8Chgo0iaIGTetNoB3KU5+Y0isfy4NQndQrSYAQ6J7c5ejrpSDTSx0yrqo
fwamH54RDakjQGvvw8jkyptUqJAoGHgJIXxcAgk+jWNwiLoIz20y6v4GELrsETyROOpxI3cWDAU7
kB9VHpCnyUkti/hB8Mdwq4eKhuOQgMzc1MPWDZR8OICxqPOKSU/ewZQjWOoYUhdk88YWXPHdYOmB
1jl1DUlosCfLAKkaFDgBdTTMu06tejeKc9WFerfWb0pdr4ltZqo2WaDybIjVF1HVOnLYpCEKSTXw
RFppYOCqgyaOC2buVgGjgJG4upSkT2asoLYNXZZuskIFDDU2uLGm0iZik3yG+sx7OBRV+1IVxHdH
pS7fDdVvt12YJh4I1Jt3JRBa0O+ALakWaOvWRl06EPbsn8NcmF79LNV+FYUceIaRFBcgso1j0JLm
YJjmtJPgiM80EwD+vp0GrT6GFun9tzQIPONlj4yyhGNW2qtZ/PAzu6951d215Hj5jGCSkEiSw0DX
YCenew1alB2nareWESz/PpOACBWuAl9FylhlbgW4dqO9SObL7b3i2WCyjjiRoXZRYg1ts4/pa00e
E/9y2wRnm74eAIuslPgQBZRqmABJWAhlUFr/OaIHaROZQcGopnzTvh1FCsqiDGloJu2jwRWyyBJ9
3pNhzmXZ4s7SCPMxOiUFnXkLI/ol+4kRuPO0FWzdoV7fWdQuf4rb27u2+kZZGmS+TJJiFkGeV9Xb
EiLp/bS97w5AXt0rG9BwiEdeSj1767cF4giC/AbaUoTtlYvgJ6tIi/xzzIAo6e9N4UK1U4BRL51T
rOBZmh1m4RAVYmCYY9TfHsWNGm6D2rRU/QI1soKHyF19XKKzpoJVEUkGWjDXpuI00/Qugyn/Et8Z
kqsBMbFv7Uh2ld8+5628epT+tcX6uSyVfpXHsNVJILg7T6rX9X9zlEBlgN4ZCo2YmLheTj3ocir5
aK235UkjhdVmnDXIa7Fz+UCQry0oajrUfYIHgmYBXOzVb+3urncD09Y38b3uGHYI8o63dq9bZFN+
5jbuimdVssB7H3ErA/NjhPXI5W9hnpchSOwSZabK65SHKfJEYIEk410mryLwnPBKobSS0VM77/bJ
W4tXyjxCPks5AMzBmK0xN1dIM5YTSjHVkFlpzZv8nz/Tt4UtLDAHIKClHEAaBKBKOv4opd8pMIgE
zHG6gl5k9Iuk6b3a8vizV88CZH9BAgOsigZe3+tP28SN0kjx16eV7RR4KlQgtibYWu3gLvq4vYdc
Y0y4rBojpoMAY8k8ex/ttM6jiMumBgWI7RC9+urvuPrkGJ2dk93X5QqZ41HUMdoyGYyGkaVs69/Z
HgV/W/0lOrE7bPJnjrl5Dd/N4dWhgcgHHVhmQ1WxqgJfmGE/lxqjXOnuI7KDU2sZGaai5Xvfa3Zo
D5nn4E7guOiaAwGU91/LzO6SegoDDCCj3AvWtV36GRzFX/ULNGU4FUZ57QguDTE7mpMk8sFKiTYN
Znweixdv2oARCoNqqqX/zk7aA4Zn7foc5JZ+rp9NzkWxWq4AkAkcwyrGYVCLYVzWEGpZLfFBT8VD
e2feqyBB2FQo29rEDuz4R3E/HvqdDlaq17/5tgvLTBzUSFiQcHal9s3UrDsBoWejO4phFb/MEJNA
oNh0mkP0EW+63OZODK868sI6E4IiQRFwRcJ69dLjcba9kwwrfemdci9sIo83+7l2HwP6YoBiAj13
lNOudzlqwlTWZ4x34Z8hCt3rXltu+ubk85p+azfk0hAT97qxHkk3Q6+F+onWb0qwoyLHZdaC99LE
/BMWuUVcwV2jObROxm7IACmRlL/INgGAQKcPtC3Q5GWORIG5TlWeQaqkP/QjBoNdonFqxWuX8KKb
w44uzFLJotShmyNM5rE3030bJY4ElTAllp3bjr5q6t+MQpsRSov9SvO20M1wbul0z+AH1cND4W90
HnXP2ocH3SdwmMBI4h/zVQwxgvw4nQvTxqYPPKFKrJjXnFtbia6Dq2oGOUBPlPHiopwgT9IDORKC
TTQDlEgfLQgxSTze8zWIir40xHixKMS1mrWzoaYFY09Gkn2O8pdrtE1zD4JD3647iGR2OqbIRalx
9EnzUj1SbCiq8i71taOLZtw8ZKoDkPUVv5efr1WmYpLxSDAST5QxhxU+BOKhxUj1IHHq4Wsna2mK
iYh5KVe4kWBqntmJlEsf8pBM6xYgNTKTEIHliblPlRSKzPFc1G+bTVmclY6TPa96CPrT//n77K2Z
Q/KjHvD3q/x3TGMnyFFXI4arRDwemLV5OXRFkDsCJAKMCsuZAUcEYgMqRrbZ6Q7mdpDyCJ4WYPYR
1c12MoDmNiw5iNwgKY6YSTqPZr+bGooaamfFmD1VoC4R9WRLpTP1wZOXc/ZiLYNY/kDGiUGKRCc6
7wUVXk39PtT3IL8IC7tq91W5VXj4ytWtX+wHEwBQncaNGqGXkgDu0UStpZcj6LW2AUqJtwPaWqhZ
Lmz+JYsTkZMYU88jFhZjJkJ5boWzKLq3Taz66awvjZwPzTzWT3shh3yMCDhhLB/DRELPnYttWt+v
f00wrjrqhYpyOfYLGtmVHUJT75x7gWu4laPf0Z3g5J/RE300ORfPatFBXyyNudy6yQiFcv5OGGCL
zu09KI1R5rd+i0doVoIBorT/WDcGkIqFRVb5KcpTUgCcCcBfBKW65qkxvDx9S5ujABLt299ttV+5
tMWkk37vg7Ic6pp2upuOykFxUM09E7t0o13zS/wlW8Zx3GrIMR8mTueN4zKECZ4+0eu+kuEyYVRu
izg66mq6vb26dcf/r8uwWVyjyOMQ+9hIotNNofSoc+dWaqQc5/8SFLh+9WCoGpf5PPcEwR8Ws1wH
MerzOUR/zUJoHIEGyT7UChFPShLFL7IvTu8mSQnEZmm/jdUxcWoKiiqIRWP5QTv5VgUW4te8LsX7
3Jdj3xEbhYbbLEgxklZg2nafDwp6yVNegexEH8JfYGAfcgxv5wmU6vNY/Sf068hr1AFDXn2kyx9G
V2u7HJf/YQxMOth+UE8PlNTSE1jok3ewpkW7oA4bT6FiXx3HUklOidjxdO3mU8lujTTrfxGIH+Iy
mT/RIvYEVFS7DEPutjEK0QaUWbKrVwREd3W9UxSITkKMwrfGQu04OelKrxok6gAYY9Z1FoFk+7pR
VmJEzkCHQ77QF2JlLuAaoSPupn3hFcAgPTUcb/vu0NcGGYfWilmnRYdB0lyUKrYMHn3R9wh4bYBJ
51o1aE0BjgSRVjcWQcpSQpxBBE81Jyh8Pzaw8yVXiio0XphMxBMqiAJEUpDZyG1cSpNzrlCLdjUn
e/r69qxvIEPDbYEZIajCMrGnVP2YqLMCV0zBLlF6+bY4KrFdHtDxlVFMQ9jJN9JjwHnIrm3j0izz
ndK4ldSwhFmp2U8dhD5/jwWYEXnUFSsvdVSUZMD6weiDiYZvs8loXLVVqMIfujoXkYOH3QnnvP+M
qNBsRZWCWEdPyuHDzFXcZUNfKhaA8aXrU1/YF+CYuk+TmUINFHrZcx2pyX2VCvSjJMKfx2INwAiw
tEqoc2N6lEkz86wDNCuBVis1eycSEJ94KnLfs3KwoCKBBXwEfXVwLl/HgT5EB6yr4VPyCL0RV87d
DnCFJu+gvKBwHrwrH3iujyD7lzDp/u3Z04lqmULZ/YtDqct/1MNdW7hxwrm/1r7vlZk5HixCWwdU
5xCPfmqPG9AvpJZsFw/GIb3z70Go9plDJiKyoAsCIkceK7k8uyhzcmCaYCdB/aWBH+7atKokrZ8k
WKH0qD2qe0Aa3PhDvXxoZ2jZdnayM2fCizGz7Gin2OM2xhPTun23rkS7q5/AnKJEw/S7Oc6bnL/r
5inmaaCtTJ3CYxZrZKJdLEadFhEY0H4pIH/xrf+FUkWyJYYu/dB5ed7KTXVlj/mcYZSGXRzCQ8Md
PRWABzj+cdqo1Jr2EJu6QCrolYLz6UV5at9vb+VKinm9VOZwCEKqpOoX1Pst3uW7yHS6V9WqoOkw
O5LdPiTen99VV4udj9DCd8Oxgzx9NIf4IbdEwQ0GHtUMzz+YkBKLMYTl5jXlcrLTu3hblJw1rB/z
fw/B/EEXa6hKdE6nEWuocojVKqXdDK86qOp5QPlVO+DNRYNABsKXBYtr0HoJuwx2MukyAawRmD9b
5QzOBE7YWrl2Mfr7rx3GAXWSNCOR8LAJhHtIIjX9q0B5njYHhm+BY2GD8bRE9+Vm6GBjCh5iP0G3
zM2N2Ap6DMKe5PoS5TuR/Bz/InO5WhrjbqAHJUJkzsFCtemszVqJdlkcFN6n4m0h63RhMbaEYnkA
vGvlXQ0FViVxbp9Wng3G7cZi8jMZ0DK8cR8mc1v0KGKFnOC6HhGIDHFeUcfUFwuNpaYcBWqDDasI
1Is0h0Rbf7TqNLcN8XkcAel6qdPHxodQ8yx1lD4JvCRwpV2FoAT9X42IGB7AsN718SqaKmu6Am5P
K08xLtD0zCU8PiobsmKWSHpg9Y5p4d3e3LWcENBqEZV3eCnA6MwXbLVQr8cIOW7tDI6/Kz+mDFpx
FrHBMHan2eVJfABrPa84tfZYuDLLfFSoT8XYBRM0lxvDA+2hF1hWfRhs+lY9VgdeD2ktoiwXySTY
hp5MYz0LmUXZtlRPfg12B6fmzQzPv5k96wsrLBt3TTIzbGcrWv2Wl446ncwO7WFw/A1AE77d/nCr
KcnSGpOSSEI1TJUMa1DR2IAwEZ8M8IIzUqDYyjbIruW3wCmd8OFR2dd2Gjt9bXcx79zw1sxkJcVA
S+AW4T7T3Q/gYE/TFmShj8T9B5P0nm/VmxJgm8Nh4MTVtZiA0yqpKLOBWoCd4J1KKSlMEalgWgOl
VoOJzzaEh9s7/H/46L9GGB/tJ8lM0C0CA5/XOdqWnjNb+JkdAeW0uk2/pbwMbzUDW66KcVNaS9Ax
lWBQ3kip52+Gp+ACSZYJKnyWyKXDW91DkDSiyA2MzzeGjR41AAIFPhyKHMnzsY23Pe/FuW4CLwIM
0nwhvpmQ1tdxHw0IaSrwPECPDdByazrONb6W+IBc4j9GTKZ9NJihEU+YaQUg5cmH4Gyk8OqDnGWw
lY0eb7gxznADCVUJjMlRp3toS972trX3Goan0UYB6cw8JXe9Vdk402j2MVYhHcXBod17Z3hKshv7
l9uG1iM+0P0zLSiUq1kMBlViIxh9nB1qD79ahIjMMjyEfEt+jMCyW14GmyeLtXq9guX2vzaZo2Tm
ctvpAXxt8NRPzFO7oPXdFMf0XO0A/fC0He+TzUflWyxeGGSOUqq1tW50MChugofsOTomu8EtbZET
I1bD379mvnowi5RYK6NQ72uY6TzDA69L42lYTseJdjwrTKiP83CUlGrevV+TE1z8I9TngA3e3XYM
zpZ9XTiLtQDp57dpDyvx0d8UdvjaOJ0beby7eDXPWfgCm+dQSW2DeIAd9SLh6m8PtYuC5BsGdC63
F7R6bBcfh8nvJ9nIwLUKQ7q4nXwnqHe+/HzbxFrIRtKEcRnQHxgA4TB+Rou2E9t5ol1K30thj6Kv
U2CwQX/wDc8km0T+NESvMDiTfSv5DKyCtxrxAlp2LC+TFlJfn1uVtk86W0YrK/KBgAbSh4c4XXm+
zDkhIGhoaYNvifE8KaVpg2FLiIjrFFx7leWbr4X41heQivElFzO8QKcLdNOAzCKYko/bu7sS2a+s
M8lFlySQ9o1gvUDTOjfPEq+us7qPOqo6iIUoFbOBPTW6pgW2ActDep0In8PwIISnkJfarzgiDPxr
hllHGyptVBOYUYJjEB+7cKv53l9s1cIE83iYZEw7Y7gkswd5cvpGtMrg6bYF3iKY0yTUQY2iPxaB
xgsmWj7DrgWsnwM3X8u5dFBu6JDiw/jTt87O1JiJUMqwEgeqVWJExwfYM1esPD+jpAt70NCZGrcs
ngf67PNIA1dC4JX12V8WIRCMA10siHC4rIs3DTEexa46jEZuBYru1g0oEoHFzE3eTPPK3X9llnmD
RWkcoK6KRU/KQ+MfU+00SO9K/UP58/l0lIQNFegXFZPH6I1cry9r+kpvRCO2IwzSWQmtzhnk+FLx
jxVhVXN+RUNxbwbagLLl2o7W0qrNRx1o+ByjHfRUDo99Ndq9shPbTWfc5z2n+fTdOYG3mW1BBAKn
gAVEDWWmY4LAQFc1xbzKcxI+CM37n/r/lQm2SaxRjKL4BUyUGkSN1TeF6k4zOreNrCRKsxWCCVoT
Oe03HR1fIi2KXyawY5KVfZqlnX0S0GI3yqwIafwQTvpj4hTb21a/x9lro4zbj0Jp9P0Ao5XRuzo4
Fntejr7yWoUJUJ/BJSRTwq117RFV2wZhVPkw4eZPnQcKbi/e5KCWSneYDCvsfKvkL8amtC+9RY7x
hhx56mLfY/31L2CCcKYKei5G+AVGZ5XCTpPdTunwGnm5vZcrZgxIK6CLZyKXRyi7XiiOV9YRGmGB
9FkjBwVKU+IT5XEtfLUEr/NbE0hJBSkHODUM6QtmsIhUYiOTKoNwOzDy2UPyInVW4MaSjdlnK9pH
G9+BIg/QqafODbzsEaONt1e58oi4ts9Ekiqd5IYgBYHI1ORJTuqp79J59GQrfTZPv43Nz98cg3PI
uLFgNtOm4lRnsQmD/g9NsnrRTl66g2QRVzvRwZM+wanIW+P3sIxGKQHvgAig+gz9vf6UsTgKtTbA
Y2pHeIzvq3P3GBuOftRLzJhPG/JDsiHR4duKxn1XrHnRTEoJ3gPwhX2TLdUgHywlfgAvSv3UAj3B
QyrScz8JzQ4D9gLn/K8tdGlt/jULZwLhfzwB7jsjboCKVMufQ54+ycG7Ocnbsf28/SVXQjUwglA4
wAUx02Gyu4q5V78Cz4xNwMo0iD+HkQKJ9XjbyEpEAwsLIo0u6isat4M0QJuLULyYQBMDpSWxNS5I
AU2OV66Z0SF4BuoB9O8VZV7rYuO0yAS9v9CjeIoWboSEBSxQtxfyPSMBYaQu4woV9ZX3xRiSTKo6
SOIYvpdMbyE42ONoV+KVIXkY0bG6POO5/Rf1CHPUZgFRWEQIw0gBE6vDSchIGOSprZRmM1mi6o92
5ov+/aAY8A8jRG/BCrVStQ2zow7pAaBL5VgPbIxu5ZitRxuqsdVeQA80mhoQAveC+pL5DbL4SOzK
bQzsy+R0ChIRMdPbcEP7VJGcDknJsal7ekR7vz5XEmgWD6URqff6pCNiT+Pkye0YHnQ5E3/IY2Ee
hshsdhQOHNmSlCGnUScVvDc6erUQEQ+I/pmJxYBZWnP8wCiPdikaP3sMhSZ5LROTHlSSDB6GU6NL
aQb6ocxzOXSygXR7NdX1t64Kq42czGPAmRblk9N0lXAqIrNzJjFtAhAoid1P5Ktx48mBVOyoPiHj
qXsju+/zup0OoETq/XsiiMpdPBCzs6FYRVprwHzPztDC8aWE1qxnRB3GXAuplR3AAvQN4ONQxPHN
ohydgI5xb01yKNylci6+JdXkX4q2icDkamjVLuuE2DHKsa/3nQq+MTTowvyQl0mxx2fEDLhCkvEf
uZKLzJr6JHuKqFyioQBiXC9vmuizaatU9gQDDM42AiIF4K8K6FsAgs0P2ZjKzy404w8pqBW3DihY
GYs8VY5q2KDN2GJynON/a/HBwHMTb2pwDv8vfcTiTEUkgv8kwHZhJ0G2+UIyqJT9uXAmuAq/hDnQ
8IGPMy6uQjS57E1AUgTz0jVeSh1NcW6f3JUQfmVCvo4NJMuxOTGAWM3wI9F0J6alA3VTwF94sqar
O7ZYDBNRxYIWZS9gMc24lep9g2Rb5oShlRvCRFkSN5IBmDfG0q4XE3Wj3CH3xn2UgG9AA8/3Rn8M
p8xVfWlze9++F7vQk8XIG1pxAOvqbCE0gplQqAoUwbPJViFwIwvtZorFTdSWtt9l/8QCr/Aur8Vx
DckUCIPJ7HVMHO+yqgqDFteF8IiOTX58g/7TBFER9ekpOHeHyNYftXMC4Cu9zz5C10T2KkMoi+P5
q78CfB3giCCgLWZ7kJofGGqeIdYriacDz0vBwXF7b1c0AbC5CxPMTa/0PtjfWpggvqdRSz6N9gca
q8CB35PcUS7VLjrWFtnx6qS8pc3+tTjUZZ4akLuB3UBB6TIdrT7f3V4az8LsVgsL7ShRdfy6KBFe
m+g8yJfbBlZKEyYyMaRjMzMo7mIm5W3xbCvydkTKXcgCmD8M4z0HyL62KxN0FxaZmtTLwHSBSyjT
QWbQhn4kO20iZ7+Bzo7hv1FzKKO+q5zbv2xt6csshDn/aQDGi0BFFtLTZwEvAT3kAAfXQtnSwPwD
Fntr1u2sAjqgOd7LL4mcbyrS2NpY7nOZY4kXZ5igORQiyEwENDX9Mtr2wS5P0RxonVY8heGfJ71X
IY3ZtUEygi7x0YEuBt9p9Qji8k5avGCi0skF3rj5WlAzoFGJmgsGVDBbcr2DVVB0tCGIn/1MMxRZ
EPZW1C2pFQvkIn3MuxHWPtjSHPPBGilRx1yAuTEDjKtzRvHT76wufbnteCtgduhOoI0E4ADqLlBE
v15WR7Q67MsOr0AXGmxb8vgPwEG/EDprgAgw/7oRt/2BbMu3nji8Ds/arYccH1VbzLp9B83qdKBa
qsF2CMIZYLtNAAClqXBvL5FjhX12jnkg6tGImyHGRJcZ3uvqg0692zbWvtZiJWxtJJvqqQI1DwJL
qembXklqID+k0yQhUwBhf/z4/zPHnLFoVKu0SWFOUX6lxq8ciX7pQ6kkfr1tZ61GAFWS/34httET
V5kpCfMjLPpJnkSUGq3piJoZLoGj4QKp0EGc2fT+YuwbTonrE9c5YK+Yi752yhohpPaphJ4cboJM
s4n2QOVHaUQVN5olSlroNPNwUGvne8ZVa3OhAPM4zPkmoRT2QaFiT4u8tMtJORSUPtK+zFypPndA
DwmEA4ddC5UExHdYokgMYG+vl4mEvleMXkbO0qvUFZR7LaG+ZUa5uCvN6k03DR5IatUi2vgzRkol
uAuvLeq0VZsqQZ5ZjCkIXBUpmrZJH0k/5MQXQnAAV366yQaacZoCK/fbzMapG2CSxOuIvXjxiXOQ
fqFhnYfarqAnw682t1115ZSTWZATE39IAA2Wd0RA29OEfE9mi0kCSYpJDB29bgag/Y1/blta6X7O
0xEgXgBFLaqhbOsuyrpR0LsRINMWqraBJfwknQOxe2jH8R45Kwfw2tYceBb3tjAlsRzWsIVJquyc
nczfoTfTxciefGeHVngSP0TOt1opYF/bZNxSKsDl1eOw2YUbPombwsLrzQFHoq2cwnNr7YHB5+zo
9493bZHJ/ARRmjV8JyD1AB3+Jb4kqENY4260Goe4/qNkp3u6M5zbVr+fhWujTDLYN3KhFuO8TPI4
CQcwqfe6rbToDo1coeD5XF3XY65sfSk4LD5jkXWa3g6wBaL0xhWxsJlR4jE/xM69cWkeA87aVjfU
wIFDlx49UZV57Jlql6O9I+Z2TUHGhQgTq0/VwP1uMy7nelmKhkIgBPJw5ojIEiuMRmgMgYmugyzU
UM5qRKdX6BFTao4xjU5dEUy3Z5jT7tFtSf68sQ3jkBBAiVWZqWWZNQ5Tgrb1hJLnAOWHuhe3gkhQ
qS9sRBtPoMrzFPV2VNYWmOi6MuDE7u8RDdaJigoHuGaVb7pKOR4aE54KkGYLPvrQtGT0QG775/ec
AiriaEOIigGuZMyBXR/9tAuGSulQuzZ9Vw13lXQYQL2Wv922shLNrs0wuQTG/ARRQPHTFl9K2Q2e
lQ+Q6TmyflIDUNreNvbdLa9tMdcPSmYSSHphqzN2Ndwxqu6I6d62sfLIm43MLBS4UsG8Ov+IxVlr
6ima6gaF91wbvCSlpRUERLKNVho3LUmgjQKZC7wTIAQzxO1w1gjBmL3Ua/smo5eunUbOL/oeaPCD
QJgDelMD/7OtVCXyexX0iigxy5+pYViZefZF4Z6SflMUA+fkr8BZZmvQbDKgkwvwPbPHStekTazh
TJaSD7G+DCzE4Ct0w6qo3rtIjz2Igd61wWScoTVyik3BgCgZb9BnzXdVoKA1ERzq6jd2iz4FMWM0
1AB3UmJ16i4qf8Tmm254t7/12s6itI5WNforUHtjjkhf1ArNaAUcktm78pCCwyVxwka1UuU9GFT7
trUvz2HDHbxKRqBDxJPYt5KvmeEAuAxaEqXetxjKzxTRDvRMfRIIKDXahNbA8A5JHh7qqsKxjeIE
ZNcSaB12hhHXT4OSgH2qFQz1p9kFigO0wkStSs2SvViNeegmE/6S1bR681SHEjisAV+tIF7Ujm4w
6dmzrLfQ5m0L6UlsVeGzyptqQ2JBftF8v9qm7Zg5cahOxzBSsxeB+sD2BOCsvKdBzdWZXjvMy81n
AsfUyV0c19j8doLYiCy7qXFfDRzqoHUjkNBBzQsz8qzKvRwmQ2CQCFue9b96jPHem0b3XMRtwZtl
mn2F/biz1hgKiAD6gIb6OmzEbUvrXkXRsvABJMo+mtEi/mEiVjDYpurKxh5DuVbJe3Z87w4hLBDU
pESIP6JPxGQhptoavp5hF/X2eaKPQ7kHvKgVAGV6FuutFHEi8ArtiIJpa+BHcGxk5ADzkVpER1rQ
MpMDnEy1fcZo/KAgYXb8yG3RFYrfFLzsYFU/mzzt5bX7cmmXSfGQxeZCb2KdZtNuImPY9iOvZLIW
DTCfjOeqBFQdpqevl1ajOimnIBi2g3hbNruq345VZms6KOEnzt285pZLU4zvJ0WAp04BU2YAuc5A
36IRYYlZ+hfxbWmGieVBPFZTHcKML6EzOdwPyRvJCtsff4dgrb0d3b6/f+EYM+cNdBPwftLnJS8c
Q6OIN/lc34W4rEEeSEwsol1q/5GKta3nnGtqpV4P7OPcEAXnGUpqLIRZqoSuqpX5lg6tqQUKoHyU
J3w5V6gujf9CzI2gnmjwcyzszNwqyWdTnkOjtKR4Y3YHUf1dC5WVlY/ptM11J8p5FIZrzrT8fYy/
6lWjJFqAWA9qeAyOd+DqMi5K89FGnETyq/7EBh5A5cAFBLE0QOYYt1Vqs5FCDTtRy6GVR5t0vE+/
SJutNrlU+uiEkmKRTNirwqlEVcK30+qXpuyT4SU3QfM72KJ+GQLOZbfmDghKeD/AG/CSYOJEMszC
ax0KS6YcXDIZgC/tV9uVTiLVkABQvKH4fdv/VhOXmZ4NToGk4VvXMO50tacGnJ2OLjEvSuDk9DU3
nsLuJyUX1OFV5KQY7b5tdu0ko94z96qw92CiuHb7PpVHDcqbKOuGUI2QZjHc5E6vVc49tpqVLr8y
EzHQsFW0YfanKjuAZhZ+7ELQrY4dhTzFmafHTpdsC+j/BpmTy5w4srZIncA8puIAKWArFlUVh77Z
JWjIQg2jACzTV+3+z5GXONELI3NOuAggSVOSHAq/2EnpvQWwtN0YmaeET722zfw7mfemnv/ct2Oz
MMc4aFWNWhCNMKdrMVgXLFU5D+hMEd4zbC0QQENGhCCTLIKHiTmedBSg8lHg4lKSzhbjHShBQsik
qNLPNOUExZUzh8wDaqczMRyKn4wvGj7owCOUdu0oftSD2soMsPYVdwGUfxS7SDgnfCXzuLLGfK8+
loNUGGANMnUTBqd7ElpRCEZG2crUH6AK79u/OGxXJplvFmuqnGsdTMpAIogtdfriJPIcY+WDXRlh
IvfUx7Ffz3lp0GdWle5D2ca2WhCL6CrOqZZXv9isCYxH+kydwCwoA4tMqo7zHqaPEdpAIDvKFbst
HC1w1fwpilU77H43+e9IP/rT1lBqp1d1SxE9E2oK0a4NvNpPHYm6NRr+Q0qh++QhOUugzBze9YQT
B1a3ZvFzma3BVUNzOcLfr0E3SerAluqNUX2gdOoavHDO2xomsa3NnpJpTvj86qPQnEZ4jRRvBs4k
4U4cXTDvlMqRgNaiuG9BG4baWCU/EO0tzcJNybvN18Iv5nH/86Fkca5kLYITVHP9XhTxawi2GTyk
wUnrbC0RgR7dQVvB8vs3Wg8bTbvPM6cfeLpmK8EK5qFGie4zlFG/0cPgmd4Mc5bvV/cDeZJR6pSL
/RBycomVOL80w7a6hMkXSBPBTN68RXXvBOU2r/I/vzGvjDABUVOFcFDnuEGEHw0wTzRydR7/5lps
gt4pmIgAjZ3Jbq4/l0SHPgXHFoiu9I/U300pRMp3tQEO4ORQFK/Dyx8nATr4dPD8Q8FIldnPI7Zi
SdUAuIBkdAVzq5mP019cwUsT7Kcp5V4TAfHC0atOafBe6a6Qc0732tc3AIHEMBMmar+RLkABY2qV
GcqIps6ovorxsc4f/mKjUJHURdQjRXDlX3+XsJOlejKwim54NCBtnBwxvXTbxFpBEgSR/9pggtSo
Qa6naWCD1G/TD1XzxsYWtH/k6AftLimuRY1mHJurOweJemh6z49xtmRYlS1FK2Bu39a7IPiMUGNR
ft5e1lo4BML0vybmCLEIQD56VwBdwUTju72wxXtGc+L8PBFXbjilDN5qmI9ExiANVQpTxAQDgLTt
ox8aT3N67SZZLof5SAkd+0YSYaOKRitKLdV4Gc3MItJB4QHX1mLn0hRzkUhGVfvSjFDoi1+SsE+b
z3LAm3tz+/usFUbw8MAUICBySJLZ9+8U95hmguSmPSK7g1gZVKcky6fdwah025drPIrLs2Eqm1Hz
T6ERXMKK03hbC3rLX8C4SDmkZdOZ+AWKuevGf/TuSQYRkbGvgo8CTXaRt+I5UDMZNMYC0UNBs33W
tVauXbIjUzj0EprBtIYSVGil0bNRuKm/H9TJGsirgvJxi2c45/5YGXxAsoQeNM44SI5BWnFt18iE
sfYLHUhEq3mhP8Ey96E44e8CyBor2tWJFfwOreK1PZmHkWN75WjAtIE37Vzjk1mcRlK3lQ9u3a8Q
aZpOhlGmwb3tSCtfEcMcs8ohREyJyWpFlJlRDlU0j6xW4LQyPV3chIplirqlRQ6SvJhXuVw5H0uD
X/F0EVl0GfI85eDDbdTYSuPSmjADTo+xwmm4re3dYmFf7/eFnU4MAlPNCCoCArSYDdSYB5CR/cUH
WhqRGd8o/4e069qRHEe2XySA8tKrTJrKLO/rRaiunpI3lJe+/h41cLuVTCKJ7l0Mdh4GqJNBRQSD
YU50elEgJHajAfknDGbYr+iKvvyFOL7LlFG8s3TkNaAJy39fCZIa4IZTU+ifbGvHpuxcMA8e2iH2
yzx0wz4RnBvH85/AMa4ylpDmkgh0LlN+phSEqIrsZJJPrSt0rgmnDURojLes9Q6BTgE0xfDq5DPp
0ctY78bU05X7tPu+fJKc9w+GwZA7weQEMq7I3Jwepaln9jIXlrqHChNfGAp7KrfTVb1H5WJvu9Jz
7Gq34RG9ETfSR+2UfrVNjh4cDorgf1/yPv0pzDETEhhFZ4Ls3mwokmLYod07hYhr59zWAAIKTIJi
xJIuYmPfOUfJeVx2NTS48zqPYowiNx9MaX/5YM+dCHBUUD6juo6wkX1XJnNYkioGjix/p6CWxgpO
+qpg43SPvUHm4Ea64OWgLoZ1ehmcIjLHh9xvIgcBEFWwwLjqW+M/Jvt42/lPX7Yzv8UPX3njx27j
Ygtt1WI/Z3ysnOyqfAw3s6/6yA9uRZXcczs9/UmMKmdkKOUpXw478Oti19tXTfuOXYnChaeckHON
hOVFjBrbpBqKRY1nzVDxogkCkCa0QXgtq0myiW1sAKjyuvypRUb4EMlWtDU6O326/M05nd2nv4JR
LjLJ4TAY+BWDWyMd40eu7bc/MuLcTR4WHXoxzOYg7f6+Dwaw6IleFl4jy8VmQIMaPaw5icGXTq8b
cJlnyr1lvmNIm9YCT8jV6hUSE+DkekLqwgRSOlQe+o8lClKcEdMo2Iw5vPbavdYKQmGuva4QGf9k
aYEG3g0gYmNAOfjgk3DG8Tao/qHqvhzi0ggj44WPYOpUg7QxKsYpAxAx3dhwdblx+j7EkKNTd9+B
9kDip9G+kRNBxpBrIn9gNUZxg5AkoVEs8slekmEDpXRn2H5h+2QQpLrOb/8TAdluG8wOGU1eAknS
fD27HuY7eXoTGMDya8980Eoa5vKXJUwxd8uamEbvHbn0cxRcW1AF2EHs6P0zqK+kad8TgVaKJGPC
YBKbpJ9kSNaDd0EaAmjIR4DZrcvCiVC0UwUJ7CLXq0VBYvUQJegrBdXWJHjGcrUdVwY2M1nIVWuM
tld1XgazDQyqO8WcOBY69TrZiZABvSwMV+1WQMxlkdpFG8iLIY8oWWnSV0ivbdWfMa8n2qLFcRno
tccbBVTHmDQ1mY8jBV1mz2aIgH3w9eK2j73WfOzLG/SxpKVn5n+v5eCtwEwr2JyXehxzggmG7TC5
HyOBlhxN+S7T3/K/jz5R7VxBMGcXo2kvGSYUgtLirlXu6v6Zlu483Sqd4ErnlFhPkRifNFKkcMql
d6J+Sz81twaPu9O/hO6wCY/qjUMHV3OizyvEv7fNlZo439/kIxNoCqeBdSnuwi0iZlqmYBe7WAXb
EygLrbFD85MsO2rnYDvyFbY+Z076Um6zQxG589X4PWL2UmBvHBU9wWXuGtqhqGr2wLWCu4w8JtS1
LFfD5Z5Mu8vGwIseTqAYpdF61BYrA+dsZd+t9Gb8Fw0uxj6dpruW6YucXIdBJ5COY+knkIwSZZKm
FVYC6VCzGeS3mWxr+1iIelOWv8L44xMURoH6KW3myYJgtvxz6j+xzDawH2j0kIFZUxFYHlciS0He
EqsjUahkDJ10QxNhkS/6UpCN71HmjRtsJj6qneBrcfwwKLX/4DB+OB16BUzQwAnnW0X3guqpF8Wt
y59gjw0KDw+CyiBa8Rh9KForKpUAQxIBSL5K8q2Kcsl8AGwVxJQlMtZsikG1kCkyZ8zfYy2Vb6TK
46yXgjcyFwIp5KWThsDxMrFoGsn6AKEXL/WzrB6M8F80eMlR/z8Ac9eDZVMZ52Jhv8jvCe4pJb01
s4eo9S4bJ+9zr2EYtaoT2iNqgRxRs59BT0KdJBBoFM/TrCGWo1x5uChswmhMIYlVvkjxu136FsaZ
0il1MirwptyvAkolzOQsW5rY8Q0r1Qa5IWiR0OOjhlnaJqcCxyJCYIRJEbiWaItHUx+uBOQEK9FS
Mu4HWYnA3Ad1W6G4ZKOvRIqeY+1JnUY3GQRfhIuBhkGiIcO3DAOffpEwwM6PdERPRzneSpJnYUVC
/n1Zr3hxCZopfkMw10tWh02qVYCophvsSe9sT0MTcXVNpV1XYfzQtAUfhueLF76NZdUAKkXsPYp2
Gcy9qKi6RdOGGhirL/H8njzJOMI/00E0ZsxV6hUcI1+LPUvmsNRLrfo4yLvYfDFVb6p3laiNn/+t
/sjFOMuht2gfzwDqxg8j2VLUKjTBI5ArCzpFQEWuLZ1tzDVmUTu3iYmqt1o9DdVzHO21EP3fj0ki
iLgEQCbzGqPd0OU5heMn067Pn/CCySq3R+uuISAP5B7aH4lYeo8QmzNaGY3erhG9Slnp1HXs26JZ
dt6NrNgoiFky4lVsczq1IrJwYsT9ouKqo6HOW1se6V5AvHzZkrgeZwXDaJrcJokchYBRyL0kvVHJ
u/z3ueEZxgDwiS0U9xDYn8pRJkZSBEtjIwXZAZWig5WknhorOwz8HchwMxYFel+VgjqF3QiGoTl9
B8gYgdgBNYclNcAWTJNCjU2rneGKbuRDvkX63yOSg+6orYrZNB+PtFEAyeknPIVcPMnqPoKn6GjS
AFIBO1f88FTsw8aRX22XetU3Mknb6Ea+lz9UV/JqyZF+Xj5untaoCHvANYkyGh7zp+itmtvqXMDY
Ruu2TDNHByexhCbC/WUYngWgb3SJH5ClB9fNKUzU9iqIBmEBpbxVgv/66Xbh+LuMwelIxEn+AWG3
Wtb51NHcBEiHhWVl6CnWdWC+a+bW1l0ZTVPFQ2Jvm0xg3DyDWKMyoVc4qeiMWlCb4hC3pVNpr5fl
4n4izLniGy00FWyuqlb6uZorGEQ7SkbnambSbNUpUCjI41KjdfWO2LnACnn3pYqkBHrbMBmFcY3T
7zWqs4xyGTCDVivAxW8NCZjbKom6ZtxaW31QFK9qqvhaagPkeadcxEnCNwtQg0Bd0Nx/3h1eWFTL
5mGhOSeRGz4Uvbs8Q29sf76JsfMlfLK3Fnate4MX+cENiIAE6sT9rqsfoJweQRZSCQRD+AE5Wp6X
67sXZQM5lVUo7AqCOWVTIrk0JiiVg05toz9GT1Hk9Z52RbfVAdu15sg1r9zwnbyBIMSrN5fVinf7
QaUwzIzCBTmbOczzKlGNCOBa8q3OkjMPjop1z8WzLloTxTX+PwrMZj3Rcdek1qLAtPzMzT213jvR
QD//1lhhMFZIhz6g1QwM2dhHDejqah3dundZeweSEKcJvFLyieL/wxHilkILwkJJzDZdZ5lkqV0G
UA1hcab6FA40sDPQrbwohSBI5nqBpfKPyh2qdyxJD8nVrrd/jfbXsTcnhR9KLQXDu4KYXzcFus/9
Yiuw5ces7qQZfFPBSKEbpLoDSUc7PKfWP6nfb/tm+UOlMDKzIoN5yRTsJqnkmNYnkiSY/yjRcqgL
BOL6s5WlsaGeQVs0DUOgKdYeI+t9rt9Ce77PC3IghYW4D2OGmmjA5eyTIeWKFiKQKplLbdBePMzq
FMHH2pVji5hSmg0Xw70mfGar+pqIMePMkhmc5WuucKakltSmyis3nJobs0wdnKha1WDaytGEI9DD
s5MEGBQKRHWgJMCqWwYsaudayZDQcLsGewWoqmCQmBjjC4h6dBDXoXU2S6dtWfcJBqK6XPA24B2p
Dk4ssJ8sBCTsjrV2TOOiG6US6SBMCidz3d7pbYNamw4etnkeOwEe72gRsWDKQccaazSInB7t3AZ9
qKWQluaT02PJYnPVBTs5vI5b97IvOfdgONgVFPsamctc07EArwIDlx44MvpdpzJ601sMuRf6W0Wr
LZGMr6lCGx8RPR+54NjBg8+6EB+il/1Uzpq25USDsnLRBBTss0nNN1oXvpl5uE9AQ+TY2NLppnry
WNr2MvtYCbzB2XOZEZ5x30Wjh2hYwTkneXLXY99PqMu3Ulm7aZ851Ywp3F6XBM8/ni5BjyAuBt2w
KozBtBJqVQNZNBn/oCVWCp5RVvKm8MflL8uVbYXDBBKBTps+UYFjBYN3XXhlEbo2vZPSjSW6kLhQ
qopXM8I2cPQwIplSl3aqDj6UEg+0MM63oelQkDnV8k7XDlYmSAJz4dBdAeJdZLiwBvJUawK9ynV5
hNZ0JIx3dDZk1IiTzJnycrrBKx4stXFwjeXXfz2YsKgLNjEraAjSFdCDnQKrVMEq2ImC9yW/haNw
5GxHRAwlXOFWGMt/X3nVJC3UAGtjK3dMzB9tnx6CGG13FugtbGNvRrWjYhT77zUF7dMIuzGshXFs
Jh7s84FacxeB2UJ+kiTXDt/Ned8MT/mgOJKILZHnyNdgzO1UdkqANS5xhSXyyTL1oCXYYiRHDlE/
MylCh/0h1gVv3bOwAp8NM1u4DvEvfDtGPaso7kmyQEryvBnl9mpu4003GAJnct4buuAoOgjRsdML
HaIMztzRqaFGUrnKAKZb9TGM3d7aIBOn6Z4SfmFbTZX/J1menot2gPIOFRSuOhquYQ462wiPlYCI
tyvYOvokcP/Gfh4/E/OlM65C8wHJBadMni7rDM+LIdmDLWbYZWOC5eZUTY0uDJNGwpnKkfLYlfJV
lyt+pI+oH4p4Qrm3xAqLfWBbYwS+0xTnqqU/I0yA5EEADh3deK6x0z4uyr3SjtQhlX1rkfDlspy8
m9hSbazfANGUcVZwKrqobzqC69HOenjSBxuBB/ZROza6G4tK4NhEYIxtzHOvj4kMsF79ssOt0mZe
lrxS6o/qX2fwF11dycXEU/XcpGltLlDyi5J9htS/fG7LTz2pbi1//9fo+JIexgDvqX6EpA2tysbf
b+z8UY76H0ouStnxITCJj5Lx8pBkICpSqzYm7uC2wNNhYNkmuPYuC3GeDfglxW8IdhyjqEhOshQh
rnlbxm51HPfpdrqjb9rGeDScz+pb9gO/9NHHuJXwjt1fhuf6LQwUYtUxKFIRpZ2e4Ry0/ZC0uFZN
gnRL4UyN7RX97jII777BuOdvECZMqPtMteoBIKr9TM19nnnKbLkwBDcfb/Ovy2DcT7YCY24aEDBO
FJ278JBYNSijfqTJAr3jnpmJAQq05hsLuerpmUlFEZtKXVVgR5YNhyZBjPrws5w0/4SDvQ1wCuhR
Z79NPjQwVtDxol8gGrYE7wA/7aPCk+VGlBHifiEbnGhwtAga2ceARJI0a3S4P5vUPobgktjT2/90
vB1J8aQGD3//ieDqQF+JpCkicsaq0O0foTEYKl9Nry1yGFInSFzyvtAfAJSnT78QuAqsPLMAYAyf
JoSg5lUkujJEGIwWRIZWolMVGJOxsZN7Vb8Rzp7xLsC1GIzdVKTDNFgDiKE/RomrNfuq87TGufw1
RIIwBqODn0vpVKDUarPJabrBFlYnb2uBNvMuHgyEIYTHshg8s5efsQo6TUmx22FxAgrdoE4Z2c/o
vXRS46uwv/9BoBXScqwrpMTuJoTWQKqC1jGwUyE3tpmwnsLzM2t5mECdKlM6VQOODUXDe92SnAEd
9aCV8gwtfe7l1otsEHL0E4ZrDazvbJce8HiTZclNTUWVll+vAvYqXP8YJqLPwB9faOryXLmSbu3H
6b73MKqtObLp2FuyD3aTV/jJs/VqCa4vbuC0RmZsedL0RpkSHPZo2S9Dnd/Gc7nJKFJCZYTxHQ2t
f9F2HhQvypPt5e/Mc1oraHZXY4Q3bqchfY3n4PU4/kDlVh38MXInEOrLj3+NtZQM8O40ZAyCsu/B
3goitUTLgBuWEYzjaygtfFxXH7Zaf5WIfAvvVAGnYX2jbqHthR1MylBGtw2QvLtWJN1oMsJSvUVi
BmM8oO1L++HnFBn+RBqHTNnusqQcd3ACzVhPptVtU2eQNJevk8rP6Evx130qYDXFyxpEQ6B5kTGG
fGqghVEF8Sg1SInQ+6Tz0Meb2JugP7SqoHeIKwuSeigGIKUGdr5TILSNyXps4hh7Y6dMV1H5kgxP
l4+L49YWcrPfEIubWDmbTEKbfBADooj9pLumaL6QRn8ed3YvCNU4t8EJEnNqcz2A0KvCh2nTTR5f
TVhfFt73yY/L8iz2yngSBd4R1RvQwaIyx1xrWS71jZLOuHMyR+6xB7j4VP3uqAg3xvKesuiJwaMZ
XHTEBs/t6cmlsWFkZbTo9vV0FT5MN/F2+pL24T4HWidorT6nEoXOrdBY3kuztCsSSaRys2OE0Z/q
GG3ia+tINuF23urbetu+Xz5Izv2AHDlaYRaCVpC8M+KZaVFHGNxESKVjWAa7atu/bi5aRPqNYLBR
TqrE9ih3QACFXz8esbwkD7zLQvA/0gqDUQdLms0h6IEx3c/edJMVjvGz9qdN8Bp9SJt/eG6BEwYt
4xiJROMzG4aiexcVYZVWrq7WARLTCXbFDE0uCHh4hrRCYdPRZtWpmLJB/N5pb63m5sqhSF7b+e9v
p7UsbA5WC/JOwpYyODnbyQqwaIyHLNlIyaut3hTz/eXvxHN0CmjUkGVHGQ0Thae2ZHVmnae0rtCT
VStIeRmNM8xV5JuzJao38fQamXSM6y69f9itcQoloaUjQFIdF344eM3cgkPI/oejQ2kJxNumhucV
m/gBuWGfKwFe3RFVFzpxcESXWwUZraS077Xoh6Xm+8vnx/PimKHTCfaRoP7CMl+1CICHcHlq0bFw
2p5iT8iDnoWOPmEFtC54nYjAmLCeqrTrMnmJhAsfzN7uNF41c7KZZL8T0VIu35315mu5mAuwlCrw
NgaA6scbMlUOmIadIME4i9cErRvVdxJC8ctHyVPFNSRzIdZD2mN1BuLioiiv0sJ+aw3lWtUiEYE4
J/rD5bEk59E7gpY6RuX7GU+UUIIVj+BsU9IXiu0+mjOYexk94ZEgvcs/x99gbJKmbPOpNBWAVWG0
G7LiGE3dzm6DfawVjmTO/ynG2DmWRAbBafJ81UpKdkw8IslgJCm8SKmjt5M+j6GCqerrIhDVHc7X
L+A2WSMxWtkFbZL1i4iDUn1GslY7pNHB9TQdMUbu50T1EhLdjtY7MdByYD3jLt0mjeK0xnCrVE8L
yWlnxA7pesEdxFUoGeEiuteQn2B7aAssXVYrE7Y5GuGuaeCw4/YbbIQCp8O1SuRf0fSALW/gvjr1
a+hmjsBZAhdqkKcmeGzV27rYzj/D6fUf7GOJRcCtheVHbFZnsGkv0Rn+MwUl04RnoY3NZc304zIK
VxoEHUszLtJ6bBiHpQx5RJfGbGKk9/gtoIVKHgIMX+dZedXKokvhvEFt0Z4VHqM9cznPcGUIg/G4
VZya/Jyjj3IEB36nbVANwv6J6Skgz2YDBkdhMzrXSFbgjJdLR6nP0rCHQyXZwdIfcxI8ptG8AdOt
e/lYubq4QmKcW6XKWKRh4VjLdJcZ2yn56EzBVc4VxjZNBKvIj4GL8VQPq3HotaaAMHH0s1Y9q9jE
zVaKWoFj4X+xPzhsFBTC3JUBnNRuPPnyJvSbxEFB504P/MyXjlXxLye3gmPMq0rjXK9TiEWa1Jmr
0h0HN7f/xVWsQBgttFu7B6nY8hgbHkG6mjUPSbj/Bw1YQTC6JpVZaMUJ5MBYipuXm0mJXOOvm5Rg
TeCbwtsfHpmobAdRmGP7hloCpKTH3PRreoxM/7Ic3BQDKmtweCr4k0Dzd6pncYWqgzkSBFnWVzc9
oWnJGcFfGGk3HfwStoUpyaP191Mdi2Qr1MVvrZ7LeOBOthkBFVV80H+7hi3KnXDsBwKh0UPGEaLI
vZjwCoGiewC+AH5cG5XnVMXjK1bDH92oo6cGPayXT5HjZsE6gZFC7KfGu4WNG4cJyyTbBv5Akn+i
rdQzpnQvFZNn6Y2jJl+XwTjO5wSM0W4sOJCVaABYjiUUY41YB6uKBOVB7umtBGLUO6vmWUU/f+XO
6ESalWcle0ibwYlEzdmcgOpEFsaRDo1Emgr/uLEyPndUB8nBtMtt6tWWfT1hZUI4FNgeLSpJio6Q
UQ5jVux+yJfvhRqrgX6OvLydRDW15bczQfeJbIxlWVYXylUN2UKp3OcWdYZW1LwlkoMxoy7WyjEL
IUcyqoe+HZ2xsSGIaGaWE2OfSLL895UtRYWNsHcEzGxujfZotZuxVhZ7Aqdq7op4d/nnBt4pjJXh
GcbefG0u57rdwHtXU+mpzYFiK+llC/o1u3n+aX5DsJdeVklNMUqA0DfqbnAnX3NHpzhIzzfkdnjH
MLKrPKH95braBn5aO+mP/DsV/QjezYtT/fMjmKtQb2qroEtyFyOzHTaUy8dRx8iei7GBakwxJ++i
MmqIYPmu6g8q4z0iu5daGZzr4GzWnUa9z/P3ajz20QhaeYETEXxIdlReHeO0oUva1cB262HaLlOI
lz8k3338EYZxH6XUl1VjLwh40FqDM4b+kGzzFN11lZfI20HUoyw6PcZxxKgijnMOwJl6c+DN8108
YLcteLRUAfca37T/iMZ4j6Gw8zonQGrIduqQ1ZOdQhZlQ5cC6CU7YPwHxW7ftsNIFebD0MLrGfFr
XXy0oHbvyUeReBN2QY/by59MpBSML8EmQ0wUapBLlV+64EOYqhSdGxM3Y7G1Yegj/n5rR5/SNOxI
Xry2lb65LAYvblpbL1t1ao0q6udFuSuwV0vWxkp22N2cqQTFv2uw0xfKlS7i0+Rlr09AGZcR18aY
dwYcMRTd2sc+Af38DkM5e/gPTXHprfQEHyKkI+JGA4pMdFnG8DjePaf+30wR+QQKYK0h9OKc7FXk
w0zpy8xEbTBc7fiNdJbLruWY5F0HpAmsewZIh6rmX+xqhcAcYWmaXUeWu6y2MGTXf+nhJmwE9wv3
vlxhsD7Wok1Sq4tu5O8Uu7zCG3QGjFnrmepr2gnAuC5pYS0EXTwyCWyNUJYG8EFS7AAlyr0qo1pj
eWNz7OLbShKYLte0VkiMSyJ20nWptniL5oHonk58uxJ5JL4C/JGG8UhqqMTlPECaAdsUhh47CFu/
UHwZDF9Udkusqs8tJ1TR7fiS5u8ldp+LBm1Ev4BxUFNFEVtjsYDblD8N9avovMueg3tnrU6RMaYZ
9DFBPi4SFi/h8ADC6Ua6CzoYrpc3iY/S3v+mIDbTBaPPRaAVEQTCFhKUtN1gBlnpV6hFbi8qRQl0
kU2eGUOtzJ286CLyk9Lyvd7i6a1Pr3RRWU2ExJiYmmL1s9ksSIOEPuVDjGWRoLgyxq9R1NvA9X4g
v0O7soX+OLZjhc4TODqXDAmxXqVWcULjR6vfYc/RZb3gWtcKhrUuJc6acEkIzuanYePbHI1AkL7m
qvYKgjGu1urlzlxejoP1GLXfk7b/30RgTEdPKMjqApzUQgxIsM6MdFs1+P7fQBj7mTRqDf1yTkpv
eIWau228VcO3/wmEvd3zuk5a5AnwLsU9lCj+LOkO6KUE4avgk7Npg7pXE61ZsqWy+RxpH3G4zUZB
64OyGMJZiPfnm1uMoYAqk2bpIgnIg+0dFhDotx/KXXJr3ck31Eteyb7xsoU+sTk+h62DoXN6kDaX
T5NrrKvfoJ7GD9RCAzB2oSJskWxX71/inoJQ8JjGR9keBWfKK1UD6re5WosRrB6rUowVXSYFWFh9
BsrkBe3gzdV3MD6lUb0hiep1A/Fb2/YozTe6kb9fFlZ44stXX/2AKCgLGTclItCNfJQ3AfKcG8Uf
vnPwinjGft6Wx+BQ+8UL2dyHP5qrl8v43OBjJT/jR9pWNrJ5eT6Hw4dWPWOh266vjU0myyhpGpZT
pNiifRly+ZOXdIzxK2XUBwPmRCExWCExWWEHfg9jkURM7CJ7YfyLaYBYeFxEU6a9NXr58CppgttZ
BMF4l7aeNYLrH6qK1Z3jQ5H9EA4Z/KLzvXBc7IU8qWZV2jPESI6NW27lhxjcmtgjlzr17GEPxLaQ
3epV2QQPyavxSpxhp9x0ru09q9vcy0UJAYHE7J1NC0uauvDXx3vKuju7edBiwb3Dh8DsxlJYxzOC
0Y82UwdKFouYsFwwSnZp8KyIujn4PuYPBqMbnaEEo2wBI86m5zhvnXjUNin2ZlRV+V5oohYVrpWh
NwXUQMtyKJ15RtBar5VcRfxhYqCIYqLX7jY95pZpdRUleyKqaPCTRWi1wGp6bHUx2IGf3CiafMwn
JH0fmhf0SkNF4iNG7HQnv9NuwE72Dxa9gmNujTqYU3syIV5M3rXpyqL7aFl7JogXZK7jWMEwFwP2
+BbWUEIqaWfdTz65jq/U0steqw8syd0n2+QqvdPdwL8sHFcdV6jMDaGnGWpuBVBb9YjWRjK+Rn9N
lwyCyGV+T0YtwDbQSn96Bwx1phh5iPpGhnFaspNTv+lyRxm9Jtxq2HM+p6//INMKkPH6dadIqSpB
psyalKOB6NgNOh2lSTL1At3gRJGgIEHZGuQxqF6z8zZykINAXG5yt+vH3iGJ0WzbqmwEgQv3I60E
YnzGbFVpMs5oQASv8f0MWsY4NA/ZKJh+5irgCoXxGgocRBN2QDGyraVeDdpdTm500eDLOeckow7s
rWIEZTraSzfljCVyjZuR2jGiG1r5Y/nSl64VHzBGFweHvnnArm9V39j/9HgHmSFYh7DMBEUoRiM1
rGEdjKXihlKYOh716cMQ+eBFjLOLbYXBnKaKFhxNR9FjSRBEqpfnP8z2s519OfhJNZ+KBvW5H28F
x5xqI4UtqQOIpGlv+vSFrdqGfRBm+jjqDoYicMAZJigUMV92enBYf6GXxfLtGlBg9PRHFAh0kKvp
KwDm1AYt0mKwJyIj1W7T/CpX/wtFxEG82wr5KOwLWS5ImO6pDBj/lyIrhDtXp7J4qKL2ytbRZzZ3
iX7VYmzuJiRaulW0Jt9ddku8T4TmVAtNiRj50H8ZxioWVsZi1O1ihFsyHkzzHm2Po3JIRSkb3gmq
WIKsmgYI9rCj6VS8QWmlikbqYl4KVseSfaiDOLlQt5eF4WgCGisxjA11WHY1MKfYwB1KMfaqugTT
7i6JAuJkFRVFoIs+nRgRODRxx2Mpgk40MKEw6pCOtIoILVsX7NlN/4MM+6C8LpXRmYiofHI+L/IL
C58FrcmgIGWL5OmMagbeK60bjsk2636Cbf7QKp9tqGNkCrllY3Bt1SwdOf2vNWLPnPprW2+8udau
pcTaSNkdVg88XT7l88w686OYqwxKGAQ9oVhnjS3hXdr4Uu7a036KPdV4m+nOIjdqJwA9+7QLJsbS
0eIMF3m2AYbUqHCqStMixiH3aW48ZomomePMBhkIRiw1SqVxonWL5Ijq1wkm4LdYdCxV4X6SrqJC
NMp3ZhMMHOO2ms5upagBnBrjBYHsX5Q1zoyxhMtfi6utq4NjtHUwKnnsAhyckcq7sNmUCfFklbjS
6FWiyQeuSMvIOVjt0dXBjnGEQx+h4waKITfU0Sk2bLb++PcNMTg4NOujpRSN1Oi6YQ4Ob8ysHXNI
VMvfuMSaLHNUbYMatAQO+BydMYajKAI3yVM/uC2YIHwlaMWZ14Q5jwa1dHysheOmrdWbbKgFt8yZ
J17EWkEwEb1EMflLY4glxQmoTm+zxClCLH6snv9eIdY4jJOMaYpTrYBTmKljNbeYVp3RTB2VfisK
snm6t4ZaTnV1uVCllNNGA1SqFF5kORV63kMJ1+gxi78uS3VOXc4c36KbK6y6SI0pJy2Ob9dNDrLA
1nW713zbVW6rw+jmHpjbXNyo2yvrNnp4Ttzn0NO9yz+C50HW8jIeJK9B50nQZuTWXeHnhT9gxA47
LR1dPkihJ4l6c0THyxgC7cd4Ki3AYbffk4Rd2Faixfi/ZjMnqa+bok3wXA0FmwW6VNF3a7FU9/JA
Z1VC8c/V6GZWj5V2bYWfs0hpuIe4QmEclg36+Vzp+tYFd8xg9TsJT2gE3mOT+5V1F4pCk3MGvEVx
VnhMbFJQWplBD6nKybG+zdDJ31SP3Kuveu6EvVOFrvQyeQQpHszDboLr8PGy0vCc5rJA0ET4p2pn
5cFe1aUxQie+KyW9k4InJNZcoxGU7bj+awXCaGY4GZH061CDMvaI8hp3onvmPK27nCNamEFEh/1D
aGU+NcA5zep5DHCOhXRLy7sifK/DrTl+xVi83t8ayZVRXYfSNiVP/3B+K1zGyQSKPKfRYvgNnm5y
Ezm6icBItA727OXESMe4F6nu8x4kDK1Lixut/E+bjgryBYaGPhYMejaZXxqCOjjX2lZyMZ8MnEbU
LqpFL5orO3mP++uweddFVzYHRSbYaIYWTKTKVJZ8tScVmVsFKFUguYmpbrIB5HfWbS/H+8vf6fyN
DZKrNRTzoUJkdQazGFp3RKHjETOL8y6+nrfStXZXY3P1PnSng/0uCyi2OO5ERv7PxoiSZdhgiztV
y6qROjUEdQZS39dWMKJnwQO/kaPJWB4Y+p2IBZ9jzSdwjJCtOmTmkAKuUo659CAnO1l6EBykSCRG
F0ejGixKgFHrDwN2ItVe3l93mdcXhRvEvtx/t9qmtg7Euq/7g17cNfFtE3odHJtoffB5LQUf1TBA
0ApaHG1h8jw9Xkxj6NI8pJDXC2/U2w5ftvzU3If42B/bXfTQbXLJCXbpsbgxnKvouRF1+nMuwZMf
wJhJEUhVpqf4AWOwCcZNFWGe/723b6rIdC+fu1BW5r6tKYmzWAcUlqvRZEd0J3S0n9Hmv/T4lWyS
11L2QAp7NzjFsXPip2r7Ofx9MH8iLHM3WlY5mtTGl++wclrzNNA017kfhx9q8nJZWNGxMrdiZpZT
WxiQVZvcPjhgKfqUPTTTYxCLLo7FIpjn9Fomg+l+AAUFtlDWQKqVY619tKkgrj7PzENFwUYHFhOw
7yOEZ0RptEoJNC1r0Sx/qwe3duOM2Yaqm7k4TKMH4dQQO2U00aiNxjFTLFaCUYAuFXvS2DcDtjw0
VTZqrWu3qlfDv4GPiyBlDtYOZfAzK3CS1A1tY5dXh7C/Bs04RQ5BPxjqzaC/GcN9XMSOMmH7TrhN
Ay8pe3/GuCg5pPNmwCajGQ8g1UGPQGIFhy7AUl1r9HvMgrWF5DbjSx9Vftt+Kt02yw3XBHskqPin
+tZsyQbsCzbeTWgCiUUekKM5mJpCa7C9MOeD3uPUIyBhUpbSrCMOgAcMa7e0r9MUfDU+1WvvspLy
TngNxTjbcgBdR6YsUPER5B1NBGIJjBFgf0PoGZUg380Fwzgy2JHwP9DPn8oVzkOX5SrAst52xnze
gAvTaeU3aTiW3U1StZvLwnFu5gXoNx7j2LpmKmI8RfF4kl6IST1VeQobYzN3/mUckVyMV5OtQK0a
Y5ELnJ95k4MS8qsE2fwcbSvT2ltzJnBiHMCFNxX89qDUBlscoyCSElmBYlidK9c+Cf+PtO/qjVvZ
mv1FBJqZfG2GyRplyXohZNlq5px//Vc0cI85PbxD+JwNY78ImOLqXp1WqMp3wfgx1CchLc4BKLRW
Nu2FUQSRDcSKwRg7JUU4sCTVi9FkZmNJqmcN+cuA4ipfc7t0xTum2ed2sQsczhVzUfaViuiNlZrn
PjrF4nPQvt6eqIWN8gKCc0B5lM1ALjButaeg8ryztH8uD0I+D3dApB8Q2RS1P3nx2RtaGmWNpT4G
S/Gbtzod7Tb3H9M1zYtFO2Yok3/MUFrRELSAACXC/ibXCc3W8g6LkzFD4Hb8UPBNKR+B0EJsLmts
eUDMC+HS2/OxgsIzVShqJjOskMbq1YjW6q4zFGy9/1qifzklfH8oGrtaXclgCmnUs99KNjJH9m07
loLM82n/I/Q6m5CyjIpa1YExpOMp0JB5gqBohmKUQbbzID0mNdLZYDbrDAJxRd0pxNTqQaDktylV
O7Lxuqc60laO7WmOrhbU3znkY4lpG6a1KWB0k+bFyJ6K4Y6xQ1wdWkisRk7bPNwehMV9YgbHrd/Q
I20aSpNTBt2mDUwqBG+xtPGilUqLFefnA/ogUDeq3JwWcRTeN2VxSNLn25asIXDnRlYwyOcRIHTK
u5eCOFJc8ful+P+Fv3AnBnTrxjQqMVaxSp6hKQfZyLGbFI2G+74VHBNE7X2Q0bp6NNlaRd4qOLd7
+GwUVaPzsCDIc+KV1G+sojkn432l7fvQRFnyIRXWpAEXnRFhL5z9k3QIXy2ARiCNKYLfQoghoF7q
BNBN7yBEAS6B+FN7JPXv23O45I0yWiNVxJvRYMXLchq9UuW9CbzGbL8hI/zcIxjWiKlNQBx7G2op
bgOtm79Y3IB2tSGBTC5oLfFYJXbJaHTMP/WT9/QiPZZf2Uog6rqiBBvaHI7bmw1PiUMxBVz7Re6C
V/0puht+FybND/pgyY6t7l7VhzWl70WvmaHytLG5LsWsioGK5ykq/VpUWZ6UnR9T6JWtaWqsTB5f
eWSIeUbSHlgDyo1SyEiOKTgEHg1lc3vmls6fuU3S5Tnqq2Ec1dBbshLZ3GmxcvC7wOqGtQjRGgx3
g2pEH2LP9QSjEvSX7EOE19ai99eiR5deoXLb72AM+tBMIMIWSYlN+R4+p0fRTg/Zu/IUanSt4G3x
zJsP3mT17MwDiydpo2mSKhT5f+pU+6jtigpOsGktqAgIv/OD9NxC9OQhfv3fpo3bn7FvxmVQAlmW
vzrjVZIrWpCX2xir5nFb9ESoBq5QgGgnuba8D5HWhwD9TiithUnZOyRU7yMbMivSxlg5uNc2FJXb
UHBqa35fABv58SKh4lmBhgdFh2HGnB/ovtroK3ek664rlE0oBIqKBlhRQTPDTaY3JIGZ12JlKXmA
x/0ZfddR6MSyLSWVHYRPQwEilm3TbArI3xV3YbSyEhdCDNMHmAgxKCi4Qubz0pvGfmQmuKMqy+zQ
jNrGdpKr1kAo5nbwrDDcTTSAo+ckubM20dNoXt6TLqG5lZMZoDlA4UBlRdqB6chNJpZubKNuF0Qn
wTwn2bEs3jN5U4J2R6WgXaBC5sjktyh+anikQDCjjx5MFNGbjDjo5Qm6k1F427GNLD1/RphEEt6T
rLTNPIT6Ukvr8qP3iVXXZzamVMm3Mu7YKduBDMMtEb+ojtUYIVPzYYyCI9To2x1cUdqGo5MnO7XY
Z0LqFN0uFTZeuNPSkdbJbjQ22rAp26eoP3nyWUV5DQuZnaS/WHBgCTrAcatIMtsc7+PwnEq2JrlD
aeX5tk/PYbILB5fUuK+mr4lhEW8b6luQXGb5g1wjJJAe4uEhHqguRrZRbvXiCf3RSSTTvD2qoNBl
D1p2FNoXXwfll1OOx6g8ZGjRLqKdnj0m0SatPr3uGYmT1HzS222mUX3YRPI5xfohkGzXgi+w3fj1
uRvdVpecwKNK8k6qH5keWMiJUFyKIu3kQ01YfEnDJyH7lIfKNr2O4sJSawzDNSCppuwrwTaDLylT
LQWaS8NdEp6FHJT/yKRIbbhNDBfuB3atF6/YJp471t91Ad6yI/HOiGO11YsR/ezQguUXx7aYBuSg
jtB276Fh4TLFqUi1Ay/YsWbDRpXOqPqlJDM2RvQOjQNwFTqJuZZ4WkivQQlQRaOgCvYnEAhyazNR
mVeqfoMkJboodvqudGu7cQIaH6HUTii5l0/6S+nAw54Io8Pa7eb65van+HeiJwPXtMGvzAK1YU0p
AT48gs3a6qzISs8loR59e9KOqPXbfyFz9FY5xcpF57qFHaJlCIP9B5lbmFo2aHqJQ+1PmZDnSPuC
jm+soAmurtaj7uin3KmOw9bf6TZ6oTdCT4nN7LWTYGF/uPgMbvxBWZ/VrMNnSFZjZYD2bG2Dzbhz
s/eXlE6yXvoxou/mr9s70/Ut6NJ87phr88gYiI6EWc9AKfuRS06V5xSEEbdhFrJKlzjcSUciKFbo
KhJYCU3uFEs++G4EOwu73dSOd6i2jbUWU1rF5E64xAcnZ21gTJNX6F/tUrdQaOkgAGl/1qe7eKNa
3Yo3TbPE7fIXs8jdmmO5jNNqcmPd3MvqxuvvZGG7MpKTQ/7/MUyeptIfckOLSmCEGvtJ1O1I0l0e
VrTqPpFyss24/6w7ieqRH1HPKK1B7GgXtA9RtPbCvM60mEgmyaj0ArcOVi2vQqI3XqwlQtpZxgcb
aIEHuZu6QktDV7NFyKSfB1vfCKg/L7bfvaV/5HvhGK6w/10Nx/QNmgEa4Uk+F927l2d6GeeVkckh
CuzioyJ+G83v2+O9bOQMgPMi5NC7hNVBB1FFDWVtGS2U0AqJ8Qh5qZQ2uYnMHpIWZQwBegVvbQii
9Ajnd/6W5aGF/ioqaR41x+Lc5d0uMqBB05VPhtriTSMEazupdHtBI5N6OR6mGUu5OdVJ4IL+AEYM
2U13oR3defbPaNPb4yNuGhS5L1q5BkXbrwtWbXuPWuan2+N29R2YFwUcPhoYyiH8zl/2OsEfYiJ5
uNoOpSsZkKDEgVfpJ2l4vA10teYmB0BNhgRuLxyrfMDfjMc41xTMj+KjVxaiErngrAqzX99dORRu
n5SgShr3FVDKgBolHXFnhkLLJt16T9lOttKeZsgoJv+6n3ConHOnIETXWQHnFrKHOnxGTXYnWreH
7+rg4SA490YYWahIA8OEkJBdHBXJGxh2jbOY5JFGe1CFnvQmjL+FJuxXcv5LLqLitqFh6qaGe85V
oxAFTO0Yd0jUbkiVUSKB8fwgye+3LbyOZfwx8S8O9wIfFakN8mHaInDhtsXe1TZsL/1ADyU7Gk+o
4z6op2inWtVaqer1e3lClqDZgvwaspt8swDTR7Mzg6iz4h2W3k4n9K2krSNvql3o4Pq8xmGwCsjN
ZsOKBoRtANRO9TFAzH6DRtEH/aNz+42/N+5W40RT2vfiNOIs5E48QR3STvcBCM6p3s6slkoiBKUt
xU2t1W6qa1LNS7Q/8aNZOKBJ46wdCNB6Wzwbm/Yrg2Ln4EjW9HAeN9q5wo3Vt+pPeNOwXbtQLO40
eKRBbhqVrWjBu9xaBzHLUmlMOpS8oea43XZTeFHV1u7Ci8sCJPVg5zQkCPJwi16rDT03May4BTff
zQakbiAQLPb5T+9+4q6zxrvknrloTFpZJtPr92oqZ6c5txwbCIoxzQAuUn5fygMk2VzPjn9Kz6Ol
ghKl+bmCNy27W3jcslQFKa59P+ugdokao7qmKBC2gk1lE7sjtMGzfGVkr+/6k/vMjnLOWdvIiAoi
TdupttM+us+RZprrP+XbR1D5bo2vxB07O9zL+94SNbu3Bvvpn+tgLj+B71mVBaUvYxXbbTLuCvIh
NA9GYJnGWwp51tvju3gxQpTFmEIdeNFxbhS2ahGEFdbKiIRXOuZ3fU82tyGWd1bdgKjKpCQPKfnL
FdGnOt6o0+pHP6oq4mbf3LnqQU7o8KOm7BlNMZsSlZLumiLx4hKZ4U62z/YBMGZHclAD1wyknZKP
R+SqISUxOL7/ddvE5VH8ayG35ttwUMeaAckw34LgVQmc27+/dPyi1gWFLyghwC2JW3R6lfusYwVc
kqmbCpEP797sH7t0I6bxXbJW9LFkzRyNW3KJlo9+BTUMazDfGuaiu/G/cLo5AOcQmh6ovTgBaMaT
Iv6q1zoAJ6fl9wwEfTWkeFSU61z1TEqDLGtt2Vmt/hOvDbm1q8BFa4vJrNvzsnjhmyHxzBVZL+Mg
iIAUyKS1Ut9H2DkKTwn7xbzIZaCUK1IwEaWt+dYFKdqY0vqVtGhtUI3szosrd+V7pqnhLQdPqmKK
OBlwY+JGdmBKIbcpvif6Fqlo2jVKiyqaHe9QqoSoSE1Wrp5LS8yEWAq0siRwuJvc9qEEsmL4RdVZ
ICKxB/2YgyGkE52ssm8bdjWjqPiai4tzLikzlFVXk4B0Q/ZVAuYZE502D20LbZYf/w0Salnw5vpz
hF9uGrWvMrnW+tgyI0L1GrpBYD96JuW2RX7yNtTVTQFGIdKN0gxoD6PTnNs1NARVAjmZJOnVFkxE
nVM0jErS622U6xA+BzPN4WwbDHwhzKQSMMLWO2WfAkrmHpXSiY6drd4b/dRlcxvxyin+AGoEjzpc
fyS+pyeDaBpa6ofYUvXPUP7uB0RwvDNSurdhlnxCmTqTVNyb0cLAbYpN1XSs9DFTTDg2bEck9PEc
pOyhWSvevs4ITAbNkDjvIwnijn49+YSYb8bSPKDsr6ZyKtsoTWlssVVonBUbyYxABlb9ytWVt8ni
gMJCtH4QdCvyd72mNMaxNqcBxevYBAsHVB1rSJuz79sjuuiQMxzuXWAIIH1XQoIRNQ6helCgnLG2
kK+TWX/G8q8t3O0qEYexq8QRbZ0P2oO48/EUeKh+g/K43mpPtW4LL2DZH63ARuHfyik6/fTF5ngJ
zdf4RAh8yX6AYezbt8EsadFvw34Av9n34AWuNNwReXt7QBcnDp0aqJU3wW/Pu6gOdoBO9DCgSfZL
QfGthia3wQbr2sqKW1wKMtpk8XicnhzcUkiGoJFCFQ4ajdsy/MyDZ6FDiPasiu5/YZAKwV3YgxwA
XwYbN6zKWChhJcTCTiu/DbP9MuPAImWxsroXh26GxK25MvaCwYM0PJQRHkzDVZI3udKtlEUrTnGd
05i8YgbEHZkEWQWVeCJMKozT2GZU1koL9UMveaU8llFzDJDs6P1nKX9NA/8e7YQoJxqdzvihxHg/
5qUzaoGlF+FOaf3d/zbc3A22idF3qRT4NrGwK9NBkxbx7XKtB+HqdjmNAEKjsjGV/oPN6fKAYIXZ
SWKLTmuj/4ib77a1RpCqFBC7srpftw26jrZzWNy0+gnOQUxHbFVO+i5tUpTBuZVl2Ky22bNpk9Dy
Qiv7uRbyuLrS/oFFiSoaTSdtdm6SlSEUOyOaFkh/zsRzhaqA24YtuivUcP8fADdTYAPJhwjK9lah
xXYoH4fajpFvbWv7Ns7iFj3Dmf4+O8x1KWsTrQGOGnwEyYj31IMY/byNsbibzDAmW2cYgiKwIZ4w
BnRFhdF7j7a5SPStsHk0yn+9QE4Tgz5cMO1A7Vfii6M61haJPgCrzKkPKIjrEatfu6YuevgMhTvY
/LLqiAzVPrRlZ2Agd2qP6pnTkHvDcxXj+fbwLR4zMzDuhCMs7mSxAVhATp7h6JVTdq4pPvvMqspt
Efy4DbfoeX/h+GqoVBdQTDH8uRy8N9mmzze+/Mz+va50mihci/GoQB5U4XnClXxAETnC2xZJDrrb
vhOHgY0G0W063CNNcK9utKfG/kTb5crZtujxf4F59nAUYEVNmgG4EozNiLR/odUnr9ZXttrFHWIG
w22CatDHuRcCxkc3ZeCnVHq7PU/XZWuXI6hzW18hy0mkNEAYpW8Fgaui3Hbmq6I8SsWbj3ioIO6N
bO10W1zLM7O4jQ8K68i6RABVc5xm4BvEbdyOgqmx0rBl/VcTqK6fPjYaXiDmjz7wLaF5Q8nbc9uD
XS7MaKh0L7cHYtFhZ5/EbZVCQ5iaM3xSG3ZUN57y3C3jx3KNgmdpQlUEAWTQTIhgF+CWYZLXSZvV
WmzVkh0MqHgbxxXPXHxZzSCulp4aMCPzddyX7yKnp2Do99zgZdw0bvSrneoE/1dAzkm1jBFGUgCG
x+Y73Xl7yHcyClWK8ZtQidE1KsmlqZobyLksKn61MgkMjGH71hO71x9E/V1dCwetoXA+6oVwB7mA
VUP8uzdgByrw+4/6nxWKsf4QDlLRIIvWMeihXB5rWpdVYV/AmATFvnhwqApa69eix9OP8G+MGQi/
WxkSBC+lEiAFKp0S9gRxDbBRIxdYhYcqC+28/Wf660uzdM4niMTMDhRrsaUVrsKsRsIal+iQHrtf
UVqseODSZjw3j3MIw2xaaegAJmTPUWP37Yv84/bucB0tnuwx0WOHSULF9J/k1ez2UdeCMlXaTI/d
6lnXimrbD5KLzp93EwwUNOqMbtNX5WAHrJX2hha/d1mBxHHooNoKbDNHNelcuYdG4u0PW9pJNVSM
k6n9b5L4unQfU2oUn2QIQRmtQFNwMzAk7IX4EwWt9RotytIwz7G4YS5ZRoSkAhbosSEnLVlj+aX8
s+oMBnoOwi07XImYMTQASQefdky0s7i9SwQQqK4mxpf2Yk2eAl2IB4EUbbJ3Nqe49hl+xXocfaKt
9hH108//YnJmANMWMwMgocFMPQEAEzPaIewqN6jtb18zxRHTNeK1JWt0ZEtAmqFAg/jPG2cG1hjK
QMB3CS2l/iPvvorOvW3M0uzPf58zpvAbRWceihbN0beYXNm+/gySnJWlvOTPc5Tp7zMrUhT2e0k4
WRHuWlQhEUcRUeZr4IX79F/Yo04hg+k0RmntJVLcJRmanXESD6iJKSpXbjxX0lf2jcVJ+QvCJ31T
1WuligDEQ62koW/8du30XTqmdFVDVx1cGQ2PnBlpSbqsD3FMycV2RHVwStP+MZRWJn/Zjv+g8BmF
VAelXyfBDom5ifjde2sSntc5C6z7SVbiT4pTBxvZ5XQ0jYr9ZQCCNjGbKjvEFrTmHPRg80BiaZeX
b1ihUb3JGZhysV7xyrztD8sD+Z8P4JvEQ0EIQVCNGICJR2VpUE97yar3/p97HS7t5DUfGQnETKxg
pwjSWANnQ/xkrl1dFhcR2BIkhBVAWM8n+71BrlDLiwBNKr2q5ZMa7FBnl1VOuBa7XHrB6jMgfk+Q
soGFPsJhiCJK3anrXgZhq9TvZbJV1mR3rovZppGbgXFbw9SiWJoFwOoGbNr6k0kDOoTg0KT3R/r2
NlrUOTqORrfyWhvmovfPkLmHepeFaTygvwd10DEdk8zKg5Vj/JpbijOOc/8w6UKT9YAAwQUUeR8F
S7gTrGLDTmiGtItdbjm0d9hTZ6cvCoqK196zixHw2ejy7p8apeaPAnzG+BCf2F32Ktp5TcOn38JH
dS8+7Bu7pOVJc24vuhUH4lcDKA2VajCAKiU+raJNER2N5ljUthJ9xNpKzdYSGKpSQCWCdMVUd3e5
xaCBQombaTPuo8wNJFQr6+quGcttJZpWIPZoPMhXejEXtzWwyIkQNEJnH2SyLzHl2gsCL8bVNAss
D8JAeURlOaC1cPaKHXR8A+837so0LO4i6ahHdr2mtbT4wJ9/weTcsxNVMEoQ7bT4ApbdgXwYDEZq
5+bxyWenEv4FKVg8eG/P6jIm4mZTAkzSTT6wqZp+XQeNiUeNhzATZHrT+yC/F8qDr1WWB87ZIgPR
+WreexpM/pkDblucHuif1EyepjU2jDRJNcCaUAr+lUdjhVSK2R2aXkh2aYU+OUMf400BFWNLD0MZ
DxKpwyPVGAm+rEZRVtNFKyt76do0JQOJLOlTspi7oDfhmEWlxBLLKx8r+S0uZcz5mvbk0tk1B+Fu
5lIKfZLE8xNLERzD32vGGdcl1ArdntalbXCOwvlyPIx6KxCYgncG1QuZ6t72NsKaHZyvekRMSCoC
QY0eugRRQ2AoJuji7ds4SwckChsJul+nhclfNiKDZEVehgkqV8rXUDfvS1G4k7X+YGjNppLqFbMW
B+4vHL+3RkkQqqMXJFarNpte7B9GbDy3LVp0MxDZTLR5ukl4cXBN9NQWbUyJVeVfKNSike907Md/
gQH2ZmyeuIbr/I25QPQYJMgCrmgko2n9XhjfeRGu7B2LY/UXhL8xg28wVjrTwzlUNVapEAu389tm
XFdi4qxF2Re4yJQpd82/mTPWeQykTgiqBlP3YPItnINDf8jdFAW8oNTXnQ4n3uhod/5+bZ4Ws/am
pBgmqmqViRn+cjsWEe+BNBhcPIP2kklxzh6jU9E9RbsIHTootbht7KKn/91++HijGsmKiA6ABFEs
8FSwrwaSWpH5K83vi7WkyaIL/oXi446iMhhdEMCynsVoiRyPQe/bUt+tpGClq7JdBQ9zhAhQSSSC
VFHn7oGJFpegBi5Q0mONrnlULLZnv8ut/8Ye8p8IPMqPBppOf0lI2iFnn1pZuvtnpn3uE6abxuxM
bbSKqYWQQ9O8GjwFDZiE3OuKHuq2kqbxWp3dUkQXNDwG3qhIdCDYw50hRI49uVVgsZKENBRweKlH
L4ViqI4CHSsf0S7R+FsxvpfL2g3R8nbbhxbuTRfw3OlCWimM0LaDvUVxBaSmegSb0KtTWDI5E2Hl
vFy6O1ygcadMVSUZ1GmAJsuPNcINY+2UqMbW/ddGxsGOANwRcj4re8LCrnMBOv19NqHqYCpKLWGE
/fycsw6X/LXn5dLz5QJiWj4zCCYbWSLEsEsQHjzVrQxH9pmtkJPqvUfoCofGTPlLTgQ39B0/ePND
cMsMDqI6lh5TNTh02hdhP4bi2WjXxDCWx1xTQWtuTj7Gi7PIQZQUQY9va/LXJPqu2k8VBGC5sUnK
Z2W04Xw2eOHs2261lHU3sJCQCZmS6wbPvyIHahb7BgZ92JPfyo+ioO22sFUrelat5iDuCge11Ku2
LuyIeMYTvCV1GbldPurnhwLIyySs3d5F9f2n9wFlry8T6s8u+w0GQTc5m/DsXfiwdu4s7I8Alk3Q
SYPfC2Sslw5ABsUrRA2aGaCIDOVXLTuFa4Rei7bhaYN2MoQ0db4VNRaIjNrPBitVkidiVCl2Byhb
9ukG3O63Z2/hqoZW+L9Q3Iop/ElAJQMUWHpiwSbN1kw3g+7eRllal3MUbtHkfVGbBWRTLAMNYNK5
MtZUERYnZWbGZOZsVXahmkl5AIBQsjT2ErSuH6yxFUwTyz1LTPVPlkcGCzDUUy8xfL8UQMYQx5Ye
EAe8CdQQnST6CcK9QDzKnZVFbhxIoN1bS/ssresLZO6cEuQ4Bx8rkP3ioUFaPEEpy08EB0fkKfKJ
iGU1vLUIiQJn1I+iagfBVc5Y0Qy9WG6RKEGUJq6eM3ApNQICd6B6amiYNFQY8H5Y2UoWZtGcg/J2
EiMcIJqJgNd4n2n3RPyGCORtT1w4BC8guHtb6bFRLnpAMPT/D7QEn8cOLVh0MFZO2z91k7y7zIzh
k3VVW6udSIAk592z2hT7EMSLIVgHq3zAQMp2LX+X8bsmPuEaXmjHpPcd0UDdjQG9RRAlqf4uaDV3
SEqbaS+SR6xE+gKBA0URJW3B1dp36jkU/lkATlHmA3S1vQWtL6oVPrtFPEMCK7n4aqJeMnX+i3mQ
VBU1hRNDPx/bhGSpl1dDhbC9NiqvgWkmHwxuCHZfRfZxf1exs4NWFLLBJPLNf3+dQL5MwxoWwfQH
PmPOC7q4SNKaBajYip8yckjjFeuuHRm/r+NwAgSkRHjrkjYPSi/E71dI1JoFQ7Nu5Jrk/fYYLlQX
AgaFu4iUIE8HrMsdaSr4UDNoYFlx8IgG4C5yibxBF73GGK28M5RTipbq5hFc1M+qQmvLkqiau+Pa
1rhkLuRawJ0Mk6WrYunaz8VwgOipVWS/s0g71oMAoXPpY8Xc62MRrZr4T59aekHSwJ28dZyKRVwX
CMINVH0mm9Ymr8neO+ontbRqqp+SX6mVHOK9vrIvXXdt4aYBWJFo6McwkTm+HOiRkEbICTbgTtNG
Hy2+pvgtotzwMGRSG1ES16jlr4uxtYJMrh6yPk7xZknEUrbFIMjuRYSmzqjdqgIry81Ks+XOg45k
VbaokNeaJKXoRGMgQisi/9nTm+oZggCYO5lExlbywn8/j6eaVFwv0FwxLb5pQmfHZeJl4BP1p41W
11xT8eyiXOmJX5qrOQJ3IA8F8vh5BIQ+ewDhyNg9kfBgRhU15afbbjE5+eU+i7lB3bqBCdJwBeXm
pmiSWAMtMKoGFIY4U643TmzGoqULhkELKTmiLx7PjTgE24uwWpr5JyJzBY+3nGogrTZ1ZV4OpejF
qJkvsZGFO+nD+wRXzFFAvN20lJ1nZ+8ghkIl1tTsvk/Oyp3/+9+raGD+X/w/B/lsKgWxN0tiAj+L
v5l28EBL5UGQYHN7kBdX+AyFW3pqlLeh2gLFqB6jyBZBNQCGmtsYiy4DOQCUAiqKihfF5Ug2lR5W
udwi2oywhtSoJ9+UN5o34rqRUUPwVhb19Z0UawC8EYakiAakWvgHaiELTGxgUpkalllKVPI/bxt0
fdcAgimDURZhIhH/4wzyINYaSR1cY7xDOwAptp7vpB3asyx/tdJ8+lzeD2dgfFdngZtNmYoAKws7
kU7dsEkKx4gckW01xe1lO6vOSWBn3tZYZQaUVizlhUc9IZl4twBe3FUPpKfCi2kNTrf5FZ9U+1T7
1AcLx5u4pWwHxQU0tEA/lKaWYXVOgsrclavXkrPOh4IPdEC4Ti6mcSfFsURG09wyf+VBs7TpzCE4
58l90/PEERAg02/6HYitcNhCsCA0XcGA3Pz2tict5J8mV8IZj5AZnIkPHfVQ+lVSVJFCCdmt6nsy
vkvhFpI8g2/p9W9D3sXKRy50qMwCpQ35rNSVaN3SYsEGh8vM1L58VWPjFRoLGygWWOB9snSk9ltp
ZYdZRJh4GPDmmDqRuCOJjHkeSdpUIitXEOU4kUBZcYuF+Nskx2biHMeSR0MCtx7LQiCFF6FhplNR
FnBIhkfR3ArRidXQ5LCZGdGiQqEb/q2kD5eWxwyYX5uR3rK6bQGMZjWoQYryz7C+E4eXKt+L/17D
f2EkvxTDAVtRPhmZs8yths98lPaCH6xsnmsW8UsMjafaMDVz+bJMtfEcpwe8RDztJ6m3KHReQVta
0PPx41Zbg7K9KiKTTai90j+qeh92P26vsKXDxzRBeQAlOh1F6Jxv5LlalkXd4IDzFJSslMHvoJUE
2mUjOrp7NjqlVknWbcylQZzCdEiwourd4Llie8GXA3MqxEuiJ9BfgZFOIC+ZSAdz361J8S0MIVRb
0OM9tcmDp4izT2laMRM0YNUmAr+Soj3ntTa6sb5K/zP9EncQQRcaZO0oxdN0sOFcnnqMeHj4Gtiq
JlECcQjuWHaPZqY7Qcz3uXznE9k1VFyPb4/lQjYIfXB/Ya/SFn2DU17F/hH05jZLY2r2us2CV3mQ
IAyl7av8uWT+ofVBp6d4loeabmuoFBqCm7DWX6CpulUaxVLEr9sfdjUcUy86smwgAwaxxVV0VNET
MUBIqLTUATUhHsRvFVTwxMpR0BikOw1HhTxH1lUr43E13xzstN3OroVtJKk92rVLK0KmuqpxLRV1
J9F2/5tx3KYtB2CMa02g4PptwIz+RUZHvPw+eJ9xdPBQ6nUbb3o1XPgWZxX3qiCZFhW+PuEpjg96
Oh8k+m9kjc5pEUWF/KiB8n684bntJo19kgx1X1qpfCT9RmV215xk8f22Lddx88mYGQw3RcMI6dBk
glFO47veUJwKhAp3wb5+03b1Q/6oMSr+XlM7v85cTrBYl+jh1yfCaO6aDe3lCk3AGMMgey0VyHrs
y29ds3XpjPZEPUbZ9eewdn+52l05zGknnHkjqytZH3JggvkoCr97taHd8GaGd7W/JoR6takCyoBM
29RwiPIR/hWR+bWelJWC9WacyvTU+KdSOdf5qzw+IP1xewqXHGWOxZkFoe5xaDJgKcjKgrc192wl
y6nQrSyzNZu4LTUQlSDTfOD4DeTD0MVQZL8CMJuC+J5qIH7QmrWKwBXL+N107FhTlGwaxfycsd96
+xKMITXXGr+W/AJUEijgQGnTdPG79IsyjUkn6IjeqJPCZHyndXvQFVCvPkj55vZcLW2IcyhurlBR
3WeNBqgohArvJ9F3Kvv9v0Fw05RmuVIgo1OCpAJHbHAv5F9Fv3bQLc7M3yHjw8pmpUSJJ04+FzSK
E5K0hJQdiG8Cz9DOookw8W2jFn0PUSKESqHZddWap9W5UYI8DXi99DqGIbNGrbfLbjiQOAWJr/wG
TrwVzEUb0QuBUivcIwy+Z9hUfJGVnVeis720o+kgAbuhb8drtePLONByQHE/ivv4SxHLxBIBMr1E
ProD75wV/rmfMysfVpxvmnn+3MJujkizIsomymIu/TwATVdVjRjEov2s8gNyi1RGNyXUKUpbTh1x
rVpwcV3N8CbDZ/ttkqesk3rgSeM266gsoQX6hy6e0nwtJrtoGXwDbza8C8FqcolUSkGHnR1D2J3M
uy61xLdom0Otr9zHLyK6KvHiZ/ee4/02m230cy34tXiYgRnpP/DcqpYrvyLmBN+62V0To6mQpj/j
g7AJ7GrrZ//sl2CiEUXUqxh4iUPD7tJYKUFhbQ1GKysTNxXKi9AqOtqDtLu94q69EiiyOJW4wi6d
53VIlEiVhjGu0HW07dUj0pllbwvm622U65g2bjd4BoN1WCZTGQ63Ww2dOPZJCzrwYS/QAKzDAq02
4kG+k/ami/qbbFPJlLgheGv3+i6wwVl+COw18uNrT8VXGBrI7ED7oKOZmBtSxQwTscFvx6XtQ+kd
DF6562f3ebniqdMPXS7BSyBuSXQG85Gngbm9/MUEmrTgLvq5MqRrGNxi0Fpi1EIEY8hDfUQcYWe4
8qbFsIJJaNu4bONbuQOWcIo7gh066o5sDEc5SY+3v2PhZgluHAmMuEjHYGD5O5AyjF5HeqOy2Gv5
pTkiCu3PIJyEVoHupNvwTT2J+2GNWn+6FfMDPAfllmKgmn0gTaD11wCNRx2EeuUxoMqucoWP8m7Y
3jZyaazncJz7ikZEfKEF3P+Rdl07cuPA9osEiMp6VejcMz05vAiesa1Aicrx6++Rce+6my00sXvt
By92gCkVWWQVK5yTjIcaheIZiFEQ3onWkY+C2kJRynqCjNdiax1NJ3uQHIJelsObvYufmiM5Pvy/
lOK7jAe7pY0yC1TGbaJvVXktiSK76wv7wjZ05fLAjVluBuhkRxbvSX1D+OiBo+NZzLRw3d6H6+Vs
f/TZXM5c0ACy2KQd5/3ZoohLDmAJIKt0pT3jLPj5dly1mxfLB3z/OnUAkCMahLhOSXPyuddVaISB
Vs/m2IMpLjpod2ip+wAD5q7ZD4/dpsEZRNvdWt7G27vfw0m5V7zJj78CGKoIH0S4Ftwlh4n3RA0a
fEv42vqqFx2SFXIjbGUDJyv5qt+LV2md3D1Fx95N1qK31/VICLcS3M1n66Ou03knxp3hB2sLqZH9
6JMNcX4dQH7+TT+kB2tjCw7PvL78dWDKmASDGYDbkX9mFlI5yg0B+De6ZdZpk+0xFyaoMS5dAeci
uBsnVBN5mEaI6KVuUwQ6ItLALVsRYd+Si4JzkpE7Q0UTM5mXlmyqqO7mDaLRRM1+TSqSGnVmDsc8
AqcuOJFWTFcEjmTpjKI5e54BNay5on4pURsDSymD+b2H4bI0vJtsY911fjRto0jFeIuTUcHFsxRz
nEnk0auCUpcxrTu/jvLXMC99sLJ8diw4TEYXCYKoeVeuDAPwThjYxKD8lXNSWovGwfygQIV/T8Pm
0cgoqEZK43nog8dW7rzcGF9u36uLZwC5ln+EcqZSo9G4ymTEiWY4nbqi94zM+raSybXNz9E0XbCp
gycERyMfJZB81HfoWlnL5gssCunCbsd0c1XQUOCoFw347Ku4fS5ZXAdBhq8izbQK2upu6As0lJcC
7RdXHCEWZjLVuUWTC0s0K25ba8A5yYZPo9EcDUyxwEIy5NM0bGpTcm4v9uJ5QW8k0uh/Ru25WnEj
VxNGpqFVmn00KltZpHzIpt+sU/cFSp+3hS3qdiaMc2elbYQmiA8rN6gz32J0Q+utbLtGtK+bLbEi
wa22uGNn4ri7oAqrGIUCLOUUBE7f9X4CqqshFnVPi7TinFcrGbLUBTgjAyiAJfUH6jeS/IMkb521
N6Wft5dw8eyf6TTrfOapOzQQ2HGNJcwBAIwYziubn+HAtmiSEliGSBLniWqJVbE8P4MN9junfgv2
PVo/M8BE3tZoeZeA/ATsRuCGatwuKZaNJn5i47mtag7qgXeAV3Simm5ui1l0cbjA/k8Mt0slTptu
FnAMRYPp5iCPyWbsQ9W/LWXZFv5K4baHxZpcWy2UMeoDesFWqvne9duiWRsYLLU+bgtb3iHgfqOT
Bb1OPHWDPrDJDjBr6DYWRldbPJKM2gF8CkAVFIH3XtTrTys9WvDml+6l2ZXGQNTAwOopceJUxqNa
vpmD5Ez5I2XEJaLh36VbCblatHwA9wOcbfwyqpOBlkq83VmlO7S6q1oM0hQPY/deaYJO4aVFRAv+
3PhhK0BN5K51piHuxagx0gQh0TddFSK4VJJ4zQr9lIZJ83x7z5bM0EIfOsbuZXQJ8G1xHctzLWvQ
H65WiZ8p4d0YDqvbIhYWDwVzKKOArRuNftxe5XoIlNAkBi6B9BB3RwDbELPwDGSeLeGUzOweuPgA
iTKkQICKilosnyurcniyHGwybpSAEA09/YXkka5winhcxchAmypKpHI/on4xPTI9ERw3ZFqWPsA2
0VSFnASqs5z/SnIrG3VKARyI5BZoSZLowwxHdNI0vTw5qULpM8bOel9Ww3wrAWT3u8ktw+3UIH8q
9EF+jotsugtHVvuUSc3KSmIdiRxLOvRq1d21DemZQ/QcFlGotPwerKx+p+mgunpNineMOliRO5BC
cgNMa3zJkqQ/1qVl3lWpHQBfKMOMUBcOvxSEvvZdFJWA9poC4Makk2ygY7oBQLKaRsq2mAYJ44NT
up3kyMy8xqZ6sNdolBzKoB41h9htKTugRFJGbxzAQuXJkoYGJWrktrLGEJNWOMGUaZGfkEIFEJts
1jhAvZquGpkVK7wku99dO9i1E5lJBBT5pLVVN+gnth2JOuwTImWHOs36Z4tOxWstlS+Kqp4gqtsM
OTMjZ5SnCVRxpp27WaRkqVMFirqKuz79bE3A0E6kSB9b1Ec3YW2T2B0VkNawgeSGa+VxVfiaQXsQ
aGaysQbqg+obiZxsScoUPyXI0RnqYO5waCSfdRU4zaqu3OldZ21HW1E61BzQdd10Utt806Al4U4D
l4uLry6sXdUYce6XWmWquz4aFBDx5pntqBhFBgtPWtHCadSxeNKqOHlUGDC51KnunrOiGjEYbtur
oQswH12aRutYWi1/DmOCMl+bAh/D0wATULskCZIVWm6Swi2LLnxqp7qxntJ0aEcMmTLljfVNtim0
oSCuMWV01RMy/pTNkHpZRYrCB6JO9zLa2C6PsMDI11OpQaYCIrU3TaKltdOAwPmMoDvbjE1bK4ET
6kb8Ugx60TsWAOGtDSNtcxiUwmS7GpUFzRvx/31WylHu5LYV6AAjbsbOyZltTk4bF0juqH3erVrG
0LqdhTRw65SxnZTJMt5htNoMJdFdq5rABAh2JA0VaKqYzKFh8Kx3KvG6QW6OrdoMqwj39a6OGHrj
pMbGGAVGKCA7pIlnyk24adI+eaysYNqqPWqpzjSA+j0PmnitgUrRqUA0BJBdXe9Dr0jNbttVVALn
dDwQr5xU8luNuxAt912MIKpTwLBnhENwUAFG/CSbef/LntrYH+2JPox93mzCsBqeSZomOIGJNe0p
SwIvC3X1oayJBNYNpMAdFTqv9LIDhveEyePPMAMHgGNmRfihJAnKWEVcWP0pYCzbVUEK0CMLcwAP
Wl/bT5hOC0+ZysaPfqwxZyNT1V5PvRKwzWRK9SEiqQk3D/A3PwNV9kNXpHLr9ZaUkkMjp8Wjjrmn
vSIZyW81SUzDQYxbq66m1b1vhay1HSB/d6DZ7hn6DpOy2RmTOQJnJUt8ii7yUXBdXiNqoTyDP3it
AvRMlnk0hh7ISLoF1HTgeTLZk6bcHYAmZGIsFlndFXz7i17+0tKKoc+PPrcO3X2NYe6x/KjLw9dt
N3Xd4cV9DBeR1bJc1CGdPW8aOhrOIsu8xPwc0P4IZpHfefldhvohChB0No0T16K37UI94nI1uCgj
JVJqsWHO3ffJLmGt15bMAx+bW2WaIwVkg/lE30gjL0Ml11LtN8ECLPkubAYSFZiLR78LF3pIUplg
ngy+y6i+aKR5UR2tVFZ/tilwF4feqbrcb4D056VF5NjFIAhFFiIftBfN/QX6/Prjs/kaoBOG1Jy7
6JryXg/aLxyVXcd2DMVqgaZX48PzVp+Jmj/l7NWSS+1kNm1Vu1JRerHty0npI7XpVLI7dq9GvB6i
XasIIv6FmJVg0hxvaEXFwANfMERbnRagkgcfGPW+PvWvmN7bTJNsOTYz3aKij9L447aiS6GXMrdD
gzQW73e+8zMKJWlKW4iMMTzQa6UTKoDRlLYYrW9Ew4ALkSTAci2kbQneLmD6vlzTjkW1VoBwFF19
36CCBEOBd1uZJfs4FzCv79mm4RpUytyCgLYpgXEnadkd64P3NKGAL2dpKRA3nzY+lERrnY1RkT/l
Ou40aHoC761P2K7uqepfo+QtFPEELC7ZXxE8JkQ0SiP6biFiUAfPGGqvrta310ygBB/es2DSekOB
hLb6srpNa778h/K0CkIKzLSiuIkK9Z/s2dm2qBM4tMDNiBdEHGUYQoevL8E1Qsg7U4pDFzUPUwSq
wLIXNTMsnScVZMwKoHzQBsl35FI1HeVCVmq3q4kTZF9y5iNck6LJr9NnIVDzonuAn9K0P08ZDPJc
mp+UDaOkNKjPGZ/MaxQnva/eyB2iqG3+s2ycUTADv2TtgCWxMRiN5n+cqEtxrC3bWp1dIyXPZe6n
05dk7gfRTbgkBSBIBP3MuB+Q2biU0kZ41sqIPN2E3dfg2sRYcqkihPj3vXeYuTqTw51dvbCbPqYy
tAHGk5ybm3pKDzkC1ZTJglrt0qEy0MZsYagGJ5cHUx2kqteBR4Y6qqweUms6jFR0ky+dKgzIw0/N
SQE8my9XbexkDaECTEFqzdDpDGZ65RAHgFpD1f32Ab4eEYKrmokh8ULHEDSwlDhZtlJK+tw4n/vD
O948Rubvm3Xpa+4EtJLYNZ6CFVh+X1B6d8bcqXZMkGpZVPbsAzi770Hanabm/AFp7cTDjrFfVNSj
vZRiP9MSHfyXWtp9idLIBCHSBmF/6R8zv/kCTNQ6XRnb/Dt4rk/9W/UpGsf/M6fDX/IG2qoAxILG
DEyUXsrVTa2tmITyVl05n9PGzJz4MyJuuH3C21bZZNQVdp3Mv/KWSG5D1XCaehpAVdnttmQTtp5x
6hrH9okrfRgb7THZKXfSSd6IireL0TaYOPAXLKMywGculVX0YowARgb++vVwUF6QKEu8eB1s0FKw
VgA/5sRP1brfv9624MXzeCZ1/vmZfxhJ2pZ2ImFrhxOVMTyhCAYkZgO8XtC/as0GfCZgsjq8jUMI
qA7AQ+n2yW/2Gq9szAr9vK3Jogs4X8D5Nj2TxJhR01jDAmaVQ++ad3aIfQk9lSt9bYMq7l8jzPw5
+n8V44wzjMK4a0aIC9Gnh2lxRwPmbto/C7QSbRBnkHgfFybpIKbxsjvdkd3Sf+8yR94GT/LqR72J
3wQCl6Lv82XkbhTNGOKuMyFQ/UYvb3acZFfpnfa9fg6BMyJSb0ka0qh4V2ho9UJz1OWmaXpOErOE
eYyp17zXaxCn/jKPQEfb6SL7WPKmJqjd4LUR4OMRcymqTurSnkC27Ebb8FF96jw0OTaH5N3aRo+a
5rd7a9X8SNa2wEcsHuxzuZxdxsxQaYhqKHgvqR+9Mi8eHCQVhke0Zuuucqd9JpIjr6NjJghSrkfL
YKLgCAPEKFJvGnpxLzU24riMMLSN+DLBhGLNKFLyejOOngSMlS3IMaH+VKLcBQyKDPeqpSVPUynX
L3lvEi/IyLDJ1Ykdi6qQRQwDS3Z9/m2cXTeTVTHMtOBeYB0wa4dtLonwkK+RLv7ob4CODS879I5z
plzKSaz2lom4ZtKQ/lOfSPnRK9GGZp1bMDQWZL+KQn7o9EiQrVhW7h/B/FQYzN2q43FGUkzICgy2
K0bSteCcLpozWlj/Vzl+GiwykPkbUyjX74oD+Vkj/QI3Kb9YkRP+OkjH6UcKcH9VVAJeus+RO/9H
rHJpU82UR6Qw9NqdmPzaFMomDOr1ZKL9zdRChwIQwSqNU11oH7f1XQp0zuVyF0WqVmj6kbGkmXQq
069S2pnFy20RiysKYj2EcxilAn7epWqsHAfLDLCiGZoJkL/U7w20kougHRZt40wKZ/htLGk0H+d9
i39axbYVdcMvRk0oXcp4nADOFI8UTo2k7GUQTOACv4cSLkCbzDv5hMm373Jlb9sNCDpur9uiRnhi
Iq5H/gRLdylwMhjC8Bweo1Nepf5A5dXt37+49QYYmNBEiml8vuZbYYzAHBQo1FY5+o4HZywfukmE
obYsxQQChY03HVJpl1r0fYSbsIcWY/2Yg1NxPFX/Gml0vo9Q9sK7BJkLoExdigiJ1XRND2dXjn/e
4ncBxoKSvv4vdnwmhrMwa8rwe2cPDm4xXaNOFmw041XOBE+PxeNyJoZbMDuVkZqf/ek4brLiQM1t
K3lC7pL5Y/n48WzNNO7tAYJzNqUhpCgm6MUOcvWZmp5Nttbgk1FgyMsOE89GsGra8Jv82KaU6p3W
l1Hjtj+s1i87f9gBz0pdp7sYrIIdoHs6by4GCe625SN7Jnde6rPQlbAqIUY1y931a/NeesR77pi3
bnNs/AZUpe3m9ola3DrMUOEP+sQxt3ApT5NbY1DrGEPt5BBPuqsndJtUP6lUCOrli0G5+VcSv306
yjsW/DC2bwR03coy9nrxRsa3CJCPDAhA+bZJHjIQZIeifp7luOtMNHctqRXpTbmFkvY3CqL2W/RE
HrMjDR22GVwUFqnkRkd5n3uyKbCjRZs9k8z5yA61ibBhtHFp5Ob9Y9Yc1PZ1aO+y5DCUokGrpVZm
UBUDHkVGVyE6HeaL7cx45CSq+6qEnrXp1Ud5F6BItpv88WSuiw1Kjke1cLJ75fG2CS3WQ0xMnANA
DE2gCm9Das5Kqk+w2cbr3nD3O8FTuP2IjvZmOglELa7nX1G8ESW9ZYfBBA2L99Y31uWd/kV/5cfx
HgxG40pb6SfAI32GH4DvEbie5ZN5Jpo3orFX83bWsvOIAwzCdbo379jm4yVw873QcJZt9kwcZzmk
m5q0+rOoK9shmxNQh47AeXLVx9QJXfOQHjMhx+Hsda5u2DOZfGQlw6szDFdi4Pa+kvZUPlU9cJDQ
9eTf3sdFDztnMjGD+gc+69JQ8T5OsiTANsZ26tXgw+ztLyH15WIwciaEu0pBPNW0doILR9IDhwyP
qFLe1mJpuebeJqLM8Ergv7zUAnA5WWaFONwTqjUNUDqmMD3mgw38jnrNzEoAz7F0VZ+L4ywibFRM
6QFuCW+4wEm1cNVWR6lYAeHitlqLSb5zQZwZKNWQhLGChRtW6hYEbuVGdwZv2PfEqfZoIdQ/2720
AdzRwyA636Ilnff07AYrBjtFRh2itbX+jR6B3Jk86tu+dl8Vrv2grdJ1uJ38wAcC622tRZL5u9Oq
GrXNsLq29SOLdqn5PKZofti0ieAiWbL989XlzNJue71vGgjS0YQJppk8WisADLytzaIrAG42xubm
/o7rAfA6a61mjmFL5ocSoJXSfZi+Vdo2DZw22cvRI4DHhwJABYdEeabMDSJBum9pQc+/YL7Kz7ZS
DvrI7OcsZpPdp+MTOggc9LKg6OrYiQjPcGlN0cozA0yj8GPxGVNTptlkDQgN4/FekX6W2UoVlU1F
IjjLlKoaUCGziDEnDwzoJ6oRrJqucAUbN18a/B18rgpnh7RjWdEyyGnstZ3+aCW/Uvww/63qR/RZ
e9EIdJ77oROEgQt+FWaiKkAPURBC8DNJ09CneKtAKqlKh5Cvrq2dLHM08jQEaMJrBWdg4Sq7EMdd
ZV0eo/uG4PmjhtWpZMzTmmTVYU4WjzvBgi54gQtR3GU24bVo9cb80uoyv2roLqxFxCgibTjTqDrJ
VEeg17hddj+Rt5E8WdMT+w9PRigC/itgtWKYmZ8XKXtAeuZzQDD0T2jCAVEQE0ESL6XJzmXwEyJE
agLWFPDLo5V6thR6dpg5GCv9aMzcUWbO+HjypngAB+34IDD85Y36Rz9+HnxUlMHWe8iWtfek8Hu6
S4tNHr9OpV9HL6G+adSnsdz2BXC4H1RDcGEu3FYXmnMWSdVI08oBq5uFmhvJPys7Ai8D6Dhz+TUv
Ov+2siJpvFHaaZTS+dXV2iei/tLANGaxzgExLpo5b4taench54nQDVx99oykfXkPq0mhdFYAzfQR
4XIpHWSUdvsmPJXofwPMwEfO0GvakEdUu+4tsIVY9P32JyxcnRdfwHmCPLMkm1BomwzoTLKsnqDB
rQJ4Iyl177aoxYU9U5Z7zoI8LmtlBmXBSruPpHBVaPpOtTuHgq4pyn7elrasGJpP4GFVTB5z2yiH
UwS4Uiiml1sNdD05mhbXt0UsK/RXBHe3pHFXBtIAEQR9oYMJTqIJ+dYD7dYJfb0tainngX36K2tW
98xjEyUCngBB8DXuUDgLjmRVH62fqMScgLSk77RN+iDyqtdcWsAEwasChglYTzQYcjG0TQZKuhgy
m+fWTzygo27QBiuFTuyizOur68wb/GwFau+dcYcfHGC7e/UEkgGB8rNlcH734kO4C6CkMMs+xYfo
96n7SvcAe8kMV2k864C2dHfc/KBeUTrSM3tRt5EgtF90v2erwBsSOn7jSscuj+mm6l1Z3TeBqykg
GngsjFKk6rLZ/l1zzqbyoaI2eNKw5qvCA7bB+r0e3G6TePYjeWz8yDHHdeAK1nf+pVfrawGwZ2bv
BO0Nt9FY3bJXgKHrDobh1Biqyo25HxrAn2N3TPXa0TGQpxihb8ShmxLFyRXqtfo3ZhW2tz9l8Uid
fQm301FEhnrq5ncUJuX6owaeCkvDkHTl9SIEyWvw5tm8z2RxGxtbBS3ICK21HTscUZXpTsmp2RjP
eEhRx3BAYbNqf0reQ4Kx3f+fmtwuy0pvN0YE0ZKJrgUD0zYN9aoKwO7dr6gX4i4ulG8vNOUujyJh
saUXEDdKb0OkO225rcxNBloXoj3bxgmIGk5cCnRcjLxmXFdQiKHcwI+RSJNitHkFoUFLnRHpesso
HgAsQfJ/zT3wZyP/Spq/5Oxu1PUScFMaJIUoPMVAr8AohmwKroHFgwmUYx3UEwDi5EO82KobqssZ
QL4bhMJWsUpqaxXJtXfbMpZX7R8xfJRH60GaqAkxQ7pKJI8FJ1p7vS2oOYuk8Ace0HQRILKxYnSj
j78b+5Qw4G+KuFpEYrjTbGGiYSRAbHER5jRbuY6/pY6Vb4wmv0inRgKDu9qhubAFD0kAaY86Mt9c
qMdFa9kSyNto1bwMQYrRGSXxGND/BXt0HYpDEkoqmM0A6xn+c/6SM4NLdBKl1kxpjpfATrUSVFQR
fwd19Bl0/c/JVl6jTHWVnJ0I+oVvG8jVXa1jLNvGXC86JIBoyDtlc4r6KKxk5pbGXhkLRwXU/G0J
1+uIvNlc5kAdjJio511qN5RpbkatwdwC6QvMB/UYXGgwd1OahYiEYEkZ9FBhoAy5RszqcQuJk5ZK
KQZT3DQsHF0/CXlPrpEfsFw2KL2BPIa7yODbSdpKprQK4EYGvUaPFjAKkOxoVtKY3EeydJ/ViEED
pT8QSdpZVrWVlPylLKdjoYQhSBfkVVdHJ6ZSbY2q0y4HpV0gYQomlNVudXvZrx8D86cCZRXOH8aF
Nblc977q0I5JgZlUScaqINlGjmZ2Bhms8qDVHFAjxjyePHyHk+4lJHTtrhIEAgs7j3ZPwC6i6An2
BD5pWhcB6lAjxndysgs70wmrR3T8CaLmZSE2qE1U9LuY/DHNUgzQFZhAcSMcnqCW1wZ4LoQst38u
youYRkcTkabMvc2AbQZ22uVq1qk2JYodYxpmpa+ku6/By37UTgXC17J21uN39fbYudY92x/ofeWk
r0/Sc7QrPk2EXIJ9vfK+f74EXVNoZ5oHKzkjb5OSEfQW5SAUpz5rX8yxmtDZP2ymspqdvjeC0pIU
oErWa9FVtbjYGiJ4SEd3Nz90iwHCEvRQkK0l9o9xgFspCMLnSYA9tHCOsdh/xcyO4OxC1FkFmN0W
YoBH6tSpAVjJ+OP2Ml69AbCKMw8zsiuYxgCeyaUIC+EozSTsp1E9asFdx96Bot4Mj1b9rmmbNhB4
yOvCGSePexg3Y2MFY5zk7lR6eXVHRwf0Ghhq66edJn3aQAHpX4B6clvJ62feLBXoc3BjMFqgc1xq
SbvCLosqBUr1RmrW1oPs567yAdIEDCx62bZb0++ft0UuWci5RE5PdYpzzM1RcDFn8v2o5jt0eR2J
Wf17pwLKEDTMopANslB+rt0o7diWUlA+6+mIVN+4LasaE5OxwBCXLlFYCNqQ0RpgADSGO2yN3dPB
GnJs2310GFbdFm1lLvnMD9p34sj/um6O7TqXxtk9+EoCMmL8G6+1xpM2xjoGgFu1n+5SpxicVrCG
S6cM/TtABoCzBH4sF7X1iRWVFilxyka0O9S/qEjAdWVi1udMgnJpfqZZ6K2cQYJKnHTbvCvu5MiS
gwcY8eih203uD+A7izrIl0xQg8tBkQAjB2jpupSqJAT9x0aNS0p+JkgJgZglFdnF1SsemiGDoRAZ
xHxz+HYpI9ArJaiGPnfZNrm3js/GT2Vr3007+Yl6ruXUHjI3riRCaV/UDHfW3NU593ZymgV0jPJA
bXFpgUSKVYYTIjkqDHKu69F/lPsrZjacs+t3ZKEZVUWHW+MezDydh5Awdy0MHTt0bR7zQ/VqbMq9
vZ0Ed8efRw/vZIGq/Y9+3GnTMXnFigz6KevPAYKne3bocW2t1Kfcob+KA7ALvS5E4ki5x0jCm7Tz
29ZNf2Da3dG3pej2XPIR55/DHUdDSoxQxqvTbWpf35hPyPrvga/mK09F7tWrwbc9bVMe4nv65lIR
7vGicDS+zYS4uOR41MjQsHKb5rCw2Ni36TqrU4/0DzTCG+5X1XtZLniQLlg0BtMxn4MXj4o+KG7t
066qNJs2BWbGZNdsB0fpH5r8FFuxk6KIV4ogcRZs2dQsxYB+mLFG69WlkUljp5eVPOQuZd3kNNZ3
FyJWVZX+399y81AQclHzu8Dmk1FMJUUQxTI20aqkHSazkffv9EEQ6l5nf+BhDZTVCIaq8JTi88NJ
ZIZG1gNv1nixPs1DA7xENAKf7NhZGd7gtt60U4gjHa1VKMpXLF2zF7K581om1Vi2JWQrbv07e60O
YJzdZ6VjwUjtwp1ctXSKF/nttqdfcB8XUjmDsWgJg0khtUYpo3vNRaDBCwcA2CcG2IRx2QH8knNP
SmvS3Irw+6XKL2SHWdRJrGeCkXrqK+F6rEVbuKjQmUDOWxWU2k1RzAL3xro5kIO5n/a2L/2qPfAy
Ekfe14IbZlFFOCpwkCFOU/hRv7QP0B8gwzbNfNi19rAOwKNg2L9V8wsPTScgJjDLRLM5i2pijBEM
W5jvx3m/PHg9UiY9xbsUMXyzMcP+LpNEOOqLFgm1gMsDwkly1S6jtWqUg8kud9Eq6kjaaxpvY/nY
JJjOc6vuRRkdazqB+jCMf6TtukNwJQp9l7Q8/wJuM6k+dEPJNJyJYJJ2IF9V7rVS/759BK7vTNQR
0G0Nbgk8InB9Xi5lhm4joH7UhdvSJ5k5RrJrhn2j3UvyTtN+3ZY1RxSXvvFSFrdttE+kHD0rKE+0
P0xtzQInGQ4kPtqJd1uQSCnO66ERLWu1HIKa0MusuyR4AUoNQDtyBlARgdNZSH3NmeQZVxTsSxin
nD/mLNSw5UDLaMkKcL5b2zx6k1XdTTIMj5vgKGf6ehzArpw+BbbIROflulxONGWfWSgXSlUqJTgD
sNCEyr6Ef8HvuTVjkRefF4sXY5lI6WH6FbBYfBJmtOUR/CWz98FjGdDrIEwA21p8X+b56va2LSl0
JunPSp+tpF5NMYa9Se6m6rTJtGBF7cSfeuPxtpglhdCzAjINzOkY2LTLDUspKQEDG+BkV9m9aYdf
QxUfZWSYkOcWvZkXZFnAs8YkKCh8DAAmXMoyLJKlaghZSlLs2zY8TaOxNqsMhGvWitJmI6sngtpK
WqLRaLhTyBNgKA9hrWNg+quiVKD60hv+/Hv4JW7KIM7rFt8z6cFb3hFfq8hOL9guodGpziwgFI2e
iawMZlgjZ2D/+rZBrITiB5IVYBgivLfoO2WkKOYXLqvRk0q2A4ZFEf0qMaZjkLv4uL3RC/aEMRJk
nMHAiBFnPm6ajLAaMwDfgLt3cBqcxPTH1An6xkQyuEtaB5wSILCiwq1i5kzBmo2hV46iBrlFMzrT
hDPZsCwGmdTQRKNrq/mQ4rso9SIRzphICucLosJuG62FLgaIlMNDqm6RZlWs5/+yK8hEYJpRR7mA
OxIWmTA4GUCXFEiyRNvYaQx6qdVtIcuq/COEh8mOhhbAaNW89dKRafeZuUlGd2gFkyTXfgbmjDw9
+mltDCvyD5ySmUEymFgwqVYRlzfbQi0PrVaAiy5VQLkRoFfSFLzblwxuLnRgRgqPAXQzXd4oaWLS
ygYdpWtZiUtHGw0ybG035OX2As57zd36IOMBHi6ufAjiEedKWiZkLErYgqEcx8lc58HXbQnX0cCc
zZu5a5GbAtAGl3+I+rpVKhWvJ9OKM6/vIoBxRX3mk5p99mPS4l4MM8H9d20Ws68G8SPqYsAm5Elz
daPW2wkPdDeO5e0g2fvSVh+Syjh2wKxz/q1+6E+ccWuA02zIoG263KgJoVVja4jFm9jr7A9N9QNM
yWifrYgO5XohIQg5fWT3AD19VSWJA6K2dY5ouGjfB+MjqLZh+1opu4kJDtW1TVwI4p1HnVNTT3v4
Z1K9mxTuQcQRcv2YAEeSAb47JPNQIeeLX7XWTXkDLCi0Xu2n5mSwtRS9VeGm7PeFsg9rQbJyaeHO
xc3WchZv5CFL2qqFuLQY3VHeTmO1DuJPadg0SfofrAF5RBR4gPcJ1A3u2HYTegJwquF4MX1qJRtN
nx5ytfIltDgUgCW8bXvXl8TcHoiJQCCwoN2fP1sAZEvCfPZKfZ85prnqrZeg8G/LWDpLCGngXlFE
BDsud4/nSWeNeU/xcsh/6eNjmRyiEchmgutuyeYMNAMifkIh8IpgmxDQoqvmLIU8GEGMGsPDbTWu
73A8SnCB4xX55xbirqFWLgtWlEA7zJlnFCC1/w61ezXZZiN1hEOBSxZ3Lox7KyCPHLVtCrdkTZoT
061uPug6UP/lLdC0buu1ZAIgU8MTQUX4KfNjoU1v9UyPsHAlCGjSaj0TXQNsVmDWi1LmZkL4P/DD
8DBNUZXrKAmDOxcorCPAMRT7UTJFE65LloZw4R8h3KpZZS/hpoWQCYcz36JpYiI7mYjQhBY3B/0D
iE2RvgX0wOV1wIqiNmkMMRbV9xkwTjfIYNSOFg6fZmsclTDIBEdoUSJgcmVcd8AN4gu/kR4xXQ7g
joLs5+zOa9Mtpa2EpuEmX982h8U1/EcUejQules01tRJnsMcxk1Nt2VfOLaOEFIgZtEezsRw15wR
6GXb9hATpL7RfbTRYxG/3tZkcdFQkzFRPANpIN92ZCdgnYvTrHAV5aFLVo2+k+3AyQEeHwuuhkVl
cPkAjQkjMGhzulyzSAuKXs2gTF/Hq2JU3STN3gdtFJzUxa05EzP//MwNAYrWMsAnXri0zZCoBlKo
PxLDafL/cJUi7PlHnXlhz+TEhpkqhEIOkFi3amu9sin8L9t/JoI7qUhUhwzFncLtwkc9vo/t+2kQ
5FuWt/+vFpzbqTUABOuzIdfoMY7CfUvXZZi5kZY7QPO/bWoLz2U4h7/68M+Iyk77Gui18D7sf0j7
sh25cWXbLxIgURP5qiGHmgdX2VUvgst2axY1UsPX3yXfc3pnsnSSsDfQjW50A44kFQwGI1asleSe
PXao3y57zX53BhpA1TEUixU0zpD5GRcHUE39d/spZw2Om0WiiWEf4XUgX4S1jzpVd0Hh5bL6DilE
mtMaNoqWBW5yr4Pf31UBLhU+Lo88NQ4foQUMIwamNPpQ0J1NrlxVAWnTN0CEACAaKi5URriY+rzC
ZWFlrH9EldfMoSgeiwgDqLkqn9uoD8M1TmxJrp4YYzq5ArbI3tgNV+kdv+Mv6KgdQEiMWTUkDw/D
wf3jt/NqFDSq2CxcUPIVlVhuhxpkjfCqfzGbsCh/uaoIvv7u84ffuYk1ITuJEllc9CaNsC6neqXV
x2R8z5kv6DMdiadbCv/ePmAnC5JCLAY9CqNosKAagkypR96q69Zzb1exPLY3f14+ztvu8Z/dkwKt
K7SCg64UAVCD2GE6BMk0+ci/R/uD26+XbX1m2MPT7/RTrT/mZB/zfursLoExHSwToe6nr5Yfh+6d
uGoP+ZG9aOBmE2F/pe3NffuUBiCou/wLVB9SctAujoXecGxt0toHABjE9NWeRyi9v5H6VhBFqNyM
IicfUgrLwBrmEGeFNVJZH4U7px6QVtCvMY6XV6XyGBkO7JpxDfQi9rWPwxbc3RWYv3NvgS7hAJUe
jGDhDk0OkXLEfV3AhXMho0wXAzBxTDfg6LX5q2DZkU1fQCcMm4OnsQx49cxvWkUGoviGJjl3Ih4t
XRLnMDqM7a4kj+A7xUDlnnRvY8m9cvxxeXMVH1GGnehL3uT6Gl4qKFHMbum3ff1UaK5iVaqtlEIM
0Xp7ESXM6PyHnUGq5ModItQAD8nozwyU/oqToFqWFGRiEEtrkwl70Xzr9necfyHN8+WdW3/yJe+Q
QotoihqlJJhYxudp/jBnRdaz2WU6CSefIMg0ip1MwACd+tdl1p4MlkFAPXmMgR6bHfs6re7rIg4y
paC60rQUSFpKVkIymHYs/mqWw01WxNeuO18VFoS6me4vNebCDSe0J11xP2z7P7J8DMlBEvR3MDgJ
olU0lKDkx2WUaZZf6D/AGbJPymVnLKDAb7PbhTuKmtCmryCBwCw6Hs2m3LI3l9yaimw9cfYYOs0Y
VobljfnfFAdBL/OvGelgWwN0MrIZe9qnYldS6rdjei8gdFSavxLWKbZxAw6Fy+ikyys/y/DySyHI
ghPwriUgIy0fnWNz2x5i4ZEjbqCrbPKMt+yoQgdsfr8Tu9IywWlhCj2BXUxsej14T9mw73nQ6otH
+NdcKA765gV/Yk56wYNce+mIhmZ2xF81gIfp144HS4fxeoWhrQh2WkeWjoShVRUUFOGXE8n3SRyM
/HFYDqi0hAzywgnyv44qTG6t7dTk+pNOjoJVxnVTpKgVdMU/Jb3Whn+m/iVPICSpmcHlYLb11dYH
L/TSgExF7+zcVDsIiFMNazDLoafiJek7oTfRzHeEBDRWDcFuxpdTc5KTQP3TrIcO5hpkKS44HxLi
afQR0hHewm4oD0F3ODiOYpFbL5JTq7KvYNbMrc31EwLRNO0FJEpyAFacP2Z1Rh54ake67EzuZnmP
2hIIld5z3deTh1xF6r11+aw1cwIOJfCWy+xfaJ8MsdMgZnHK70QdPeEOP152CZUJ6X6ruFZT3oPV
RK+jG4AhwqZTPd62Ii/Gd6DXgdcbxnkkB0ehp0krisNr2rlnJG+dPnmZ7V9ex+bB/dcIim7nro3i
FMbWJgQkd57fl/5LypJjiiLs9NFpz1lqPFKQi1w2ubl1AISi3eliklSet6kANqBRh6+Tz+8te7Dq
4PKfv+nIJ3++9GkmvZpB6QAHSx3nQFl6n+TopcdcC6NZVY/YtoWRHGCFQIUkc2c5iUjH1MBa0BMt
PJd0D/M4HFor3TeJqq217Q//2pLJswZ3gq6VDVt6jUy//so41GNU97BiQfJ1ryOdcVM8QAHChyh2
4VGItQ8vaaJ4HW1gKxEFbNSwIVW2clxKIRXtYEIFEMn+/GgnXvQYTD/4lZN50a48Vl/jPQjQ93OQ
H0GVdKUCAW+G8xPbUnyttK6fqYk1zutETVwkoBZIMVw2YWidTZjRLw4jHjGXvXLjujJAsYb5GvBq
YhBGCq8FVNASzLgBdF2EqQgs8Qj4YcvVovFbD0KA2C1sr4MprU+o33wGgXbpMIAB7SG05nKvFVAu
BV0eCMkOvfULHfM7G3WtbHZuMlsFAdhaJ7BEgBs7QDjjn+cBxVn0sRozAGosSCtA44xUoTHmzBty
3vs4R1WgJ80fi0mCVh6jgSYGf4ChwA6fG62SiPaAGsNr3eRYxcNNBFmfZOCKb7hxAs/MSI7jGNW8
cBcpB1CWLQG/zhB7o2rC7jN/l7QYyVOWnC1xvF7E9n15V9z3IJBLw4dqN/Ue1LSAjcofug9xC6Yf
21QscCM0Y7gPgxaAOWCyU8aRkmqo5shA76+IBkhQLx/jDCKVywdhY4CJYIBj7SFAoHfN+c8/lljs
zikHNOKc2XooBbBfsNZfY0oc8mTzjOrBpD2g7OZeG0jlfLJk3zNSACXmiNxLY7v0sljxmtxyWgxf
mBbUj6DlLPfZ65no5QSqFQi6/bCbZ7B8B3kdw3tnL3KY4v7b8qJTY9L9NKDLrdcOjE2QOdtX0HXx
iQPBSy2ZPy5v9cblvrIfY1AXQkFoSEueVDWoxbAO/trOkHYvErxuijSFVOOsHZs5tXdQKzS8bup+
9RP/ctn2RpA9Oyurq52k55VwGiddOwX2/GAQn4jHvnsi+U2J6p8R/ne2JI8qRGMsUwdb8TTeVIPj
tRnUF0QHotfkIRNsj+FyxUf8tDzQFQDCDrUVwDOAp5NMuhXUT5ZlqPyyX/UQgyR56iDZjAGb3P6R
CFXk+XQt/zaHyAYGqbXYvTrwyW7OcUcxBD1WPhQYvELc1aCcE+mjnasQ+p9OwmoIilgYgzZXOJIU
SaFRuZ4FGOqKr3Z5qxW71s1AKBk2o4r1bXMLT0xJ0bQCW6A7mTA1g9QoJx4ph7AormIAd/L8xv7j
tFNamXQYzNTE/duuW6g3O7wTr+NxPFz2Q0O1JMnpy5SVqTXAxsS+N+bjbEApfPLofNVnV+2yy0ff
QUJTA05zWI89RB5H9uT0D7MDwXpNcQI/DzpKK5Z8NCMD57qFX9MKMG5fWzYISNngCbDv1M41i1qP
6Lumu06qcFBSp6yOclYAXI0DpEAJMODgYZYcSXOaHNTlM5gJKXnLMSxImvFOQxmVGvkeapjeArWN
qX2vVrhjHZWqT7FpHzB+sIwjKQDw5/zECFufx1TDxN5gOEfTFF6rFWsqqzvCs0rzoAHOK8rou+W0
3yz9QeEI64eWV7/meQi9yGnAQ39unZuDcAqK1Yvx61iBgpW0wUxL346b14iRo8vdsEZPjM5TGNv5
t3Gswsjpb9pSSX2yFTpOf4p0zOzIht5fj42omFfHSaizXybokpv4b3b81JC04z0t9TqFrKwPFgi/
yF9Nuic6CKH5F0cMIErYNwLt4vrBTFSI/M8VEzgb/sKAOWqieCxL4ZHpfS4ahu1G3uSZdWg7P039
EfdMNtlhDh6H+a4kiktnK1Ke2lxjwUlIXiycLExoVb6FUQPDB0VPsYcegZ4HAC+M+7ZIpzfB6vHp
smtthZhTs1J+nSxQLhaYKPZt62cGkt8akpXcSybf1G+zYvEuW1tDxGc//t+N/VQeiAxAt0mNb+pW
/ApI+UPdRQgivy5bubyVeDecb6VY2qGw1jXN0+DzqDkYg3tbpc8lwzKXObhsbTMuIptEWUXHdCRU
ms7NAfTh8EEHP4qdUC9ZoGD2aFsYx3a/UOcjG32I/3qp9Y1H9yCQvWx7+zD+a1rGT4C6x87pDNN9
M+1GsiuHARVu0KXlquD/iVJiPRJ4BgKrjBAEuYLzRbotWIJaAkslf02iXYskM74l+ugZ5lUB4V7w
0Knmsz6/PCWb0pFwlwV8eqgD+w7AsLm7K3TL16Ibmu00+9pp9ksUOhrG7r5f3tQNbu/ztUofNBVU
GwoDdivowbTs2PZ3toMI7/fjTTlgPL0PomKX8N1AkM+rzsjmN6V4aJvrUAsGX8932uiyOWelBYYa
3r4MY/aYjqM/Jq+FprpUN0/jiaX1l5yEnH4SBQRiYYlHRVAnSWAK4LA0FeXO1oKYocN7TAK4u4yU
5IaYtJQYWJCGEpObgbyIxgimlWW958agaDBtWnMwL4mZYbDwyI5Km7Y0NB2MMhpB3hSZHusTTL80
j5E1KJL2rf2DIvq/piT/NGtSxGYMU4mGYfvcBGlGQTOMfzv2XuGSKlOSS7p2lQhRrjw51XVH3gl7
cOq7oblJ6h+Q9TOXd914NaIDEV95/mRMd0wFW9mKqSdr/c16dOIr1dQ4XU/xAwb+syyvdHpjWKAp
JQ9lqgJMbV1Jp6bk8N1A0IfFoHbpFvefPHnNq9Tjjghq8EDSOtkJS6WZtLm7bPVO9EGBrpQsYohf
yzsBfQTgRY+sG16GOgkaEYWXv+Kma56YkVInkyZFalgwg1TyuufWboGJdLIPbUn+dHIGLRHcRpgz
XymoUL87P9paWvzP50I2gRxthhbpqEO+qI3dh6zXQBjcTmB2FF2ryCc2MlW0F9ZaIUYNgPJdt/rU
T+rBScoSY/o2T7UncKi7fulSoTgPq7tLeQSU31Hr/12O+FQVXBoz4qWJ13HZvDpDoKc38+J10Ttl
s1cUpWe0ijG0DWZSNOzQAwIXigORK5mAreFCc9oGU5ogcfRMEEwUkMyFHjVmbW2fjfaBkSVMieXl
tgbwp4GpgDi0oVnfL5nXYoQ6rcYgcsZwcdwvOjc8Sot9wfJdxsAkWjE/B8HlH7sbfvJKRWYjj0Vt
4fxTzGDxbqYa4yRV1wV1hGwEQPXsZ9k/XrazcV4B7zcd/I2pRfRgzu24otLSXGCOeur3Npm8CDp6
4xeC7rO1To9zRdRVmZOiLjfaRXeX1Vz8wlFONNhdJu6T6KUahVf+zVsAq1ulCMF8B1FXaRfLukkn
6IthmnUMCuq1rPey3Ag68pqCxMU+LhDkiRRp8kagABkaWkBoOVrAFUinNyaDPSUFiD3Agd6bhV8V
v6r5y6irasMbQf3MjhSQ4pKNTmPgGNn0INiV43g2dACMBQM7pWJJW0nVGllRDAauEi8AaR/neAJ7
SApbrvEwWQ/a5BO8ojGZOvTCs9kOwoK83kHW0s/MPRW/Lvvo1pMOzgnTmIfDX/LETgmor1POmIaD
k/b6j7x5d+0dgdQf83WUgJdhX0yKc7EVCk9NSo6a9NFUdQ6+ogON5mVhz6WpKaLt5gc8WZWUFiSO
OY+2gAmtSW4au91pcbMTGLe28+KrSJQoqdXx5Lh7siQmtXeJU3Q1RXHXd5vxZ5vcu4UONGB8j0LY
VW0Oz1pMdwzVyt761lFVYrz10Dr9hvJoJuOsn2twFftJd8ybsAGoZqyftOFnFL/S5IbXzwYNW/NL
bSlyym3n/c8+M+mgpBoh1UxhuW2yQAOr0tInN7aT3bcOQMl1sZvHp9lM9losoHT2PJuvhigU4Xzr
OXS2fKkgkpsO5sFqbH7e/Cyix6EZg575ZXYvGr8Qx2rBW+xrp6Jq3oxFYIgDrBdTLZ8kweY51qfK
gtXECKr+2e0eonGXVQpH3grqkIv6XytyMzrPooFrNqzYFu70AbfrbjEOxH4nYFBUaeduZA8oCqCX
STDwhg6fdGpSd67AOolQxOiLVuV7p36dmfYMilNP42sTEzLxtqpFrTAqP9VBv2loYw+jggdcvNjR
dYYHJaiRiX7jxoDzVgp/WQOqdFYxV4xJSMyuYrZGTmpBjcBi0iJjKY3HuiceaY+zUHXfNrzjzIh0
MOzSKaPehJFleujxSi8YBqCQg6lwJarFSL6fatTgLsRm/YV+JOBE7+bIo513+ZLYiKbrIDFb36gM
zI+SX0DnkxW5i4TJLnyreGVQJ4Bcmp2hyqj6OJv7hg4hrncUU/AyPs+ZGEmjnOswVUf3i/jVjM9u
/Gz3f/4KwIL+Y2W9oU6S8SVHW6nQYEVzUS0tvIaGThQ2w1tsNv4YKRxu647FqD7IgoGWAbGefK5a
ir4SWc255X0bf4xm443k1bEf3eVgjOE4YLJHkQxufbK1MQD+iZXRV557sTmEDIs1GSzsPkhjUJu7
IY/vWnrTWCpqva0TDEYkHCUIJEJuVMrKaJdwElHY4pDM4JgxMF4S/o1Ok2f3PxYzbBGBLzvklpfA
PSjFgC66Z79RLyffb26cIs5GWMRIpQc1Fl+z4psVm0sK478zJb/v0XgAFihfTWmjn0/5QSNfTXvx
Fk5VzYztVeEJxTAqh8bg+k1PVtXFJKqnGHw6c98WP6so5h+0NrRvI+nq584lkR3OHBDo0U6Km2JZ
3BtnJmW/Bx4mOTZajfcdsRZuPEAcyRjCdEkaEQBpJBT528adhNE0IEEw6mSi5ySFg9qepm6YXY4M
tYAj75zuweZoeQP6YnIIT7Rvl7/2li+DBYiZ4E2A28pJRuwMtcCILG7avvFyHprsbUI67ugPNFWJ
YG6uDb1fyyWoWn/qcGhWywdzXRsYgY2vE0nmkLj1bRvXC/hm67u84OkBi3+/vMStEAGKVCAiwCa+
cotJr4CoBg/4uFJU1fyNWLcEgn+281iTR0ImjAtddVaIJt5loxtrPbO5+uOJv1nu0gprBT5iPMlb
iiUo5+9rwc4uCq8HJKNHA/yyxc+YFExqny5TcvFpHuPJtVaTbajzHbf25bJfu5aGe6iN3kvrI4uh
NRH0za6qH2v2evkHbC+Z4b0KmgIkjZLr4p6vCwGIMXoRtysRZf9Ee3SylhDd2ypWyeNuFUdcw0R3
Fs1ZwBjkKJwUZpOirAtwRutEmGrT5yc3toxnaEMRwzdF0b+NELs/EKu0/2nsgX1nUyLCTgxAjk9o
5x2tqrO/IY7jtzl9SZ9oltv5XuPWOAZOA/aQsBVO/tXGoElQOmYXZJAM+ideTFSxDCM2/ua5ii/4
7w7K6VqeNnkdGXDUTE98kxw4u5vFcWh8rSwgFVKi8P9a6we0skrn59Sq5jn/j4PyH/vSZcPBPQE1
SXzBeDlmuW+lX+vMj3V/Tl8S8zDZ3+o4U1wBGznW2ZLJ+TkZU2T/ZHUaDH4n4pe+3FnDP5f9cuMK
PTMhpT21EMUy6djVBBh+DpCGbuxs9FhZeSgXjC3AWcPLFjeCKgVBKqIqRfkBgPvzRWmjwcbFXIC1
Z1czDXRBPdZ+pBFIwlTfbMsUqjZgNLSslXxLOnSsBaXaHI8r4v0dZBc2SLFoHpoA9k2LClezcYdS
VFPQizORFnyqEFn9ykLfTZhvKdHxq26Q6YdZ9kOosK1bfgjKOLzMEK6R9sgsxobQnUgUBpixBhvy
E5VrAclnFVYSjF3PF2/udAKmGqZXN44GjcmgzIaxCJp4KhUl2M3tPfkla8w7CeNd0Vu6MHXgsJPp
sVt+8PRbj57jnKPrsvwx6BsNXfTeLExGrWRGcv0cUOO4zQYsu1g67kUu+C8B1/zGmftNK4BHuOyk
WyfvNyEPgC2oa8ubDFrbiFYzIHxJU93xmN8UlelF1FWY2dhBrAfkVgCQ4GaQHx06ML69saxISRDi
LZGnk2f0T1n+YY6K1GnrnAOuZ4IWBe9asGyffytRVQm3UnBI0MaLqtcahG16d9VOaMRN+5InR0T/
y1u4VR3BIwBy1wxk9qukxblJqrVt3RgrQFD/RweLW4eLYQAxcemLKQfT4Rvnr7H5mlUK1ofP+Frc
9SeGXakmNtVDrvcrvtbShA+M8tJpQcYe7Og7Rv+9Ztyl0RVr9vZySJnfWQ+t+y2N3xZ+16mcdjPt
OP0pUrCb+rkU4FtC2qFBlxfncjQAlCoDW/+euZDXbA+kvImXoJq9WPNtzHFVfwydxm6gpAJCIfQc
0P6RfoJrRmZsrWD4iLIws++TxPF0/qb42BtoBLzEVn51FDigHCN9bOL2pIwcWBFotIy7gnyPyj1d
HbndZfNVmwnQg6og9+tr+bygAq54EB6u0xkWnExaGjXBXcPmEu27ZfBBoHY3xZbi3GybWB8BK9gV
pYFzJyZcbxPLroB5muNj3QGVmYr6x+XN+3x1IHfAyBRgdCYMycEmTjCiA+aVChSVH3R6rN03FDU9
/Y9nnQFVg+SKjh4gxLIQd86XEg9ZPjKnxW5Z17xht6XlBsafjx5LVqRLgY1iNCGWB0xiXe2XtEXx
zvpZVqXizbq5Z2QFmMPZ1qf4+WL61M4YFzATO99SkDZANrnpgk4FsN4IYti0f+3gaXZup3Z6bmcj
7BRVF2hAuEzv0MdYMLCXIGbb7I63XvW72nvZJz6/F87tSq5NGlbEIlrtWn1INUi+C+ZlBQ3FZHmW
+aRXmuIu2thRBtZD1F8RL6CeIXl6NUHvfeoxDIYqAXDW3Ev70YvM12hSxGeVIakG5qRaYpgzDHVm
UT67qUmOyHb49dzW7zlEDBTr2thJYF3QAWe/O2syTnTQynwwTASJrs5f9WYO+ngAZKisvEyvbs3S
9SLrz5NBPFRsdClRe8OMjJzjomSp0TQDeNycHH8UwhNJwBDjo0Yx1/A5T0EbVNfRRQMwE2Fe+mip
GNuGQpMLRSJ2RcsqgUrH5HHT/fOyMgwhDwLLHpizP5dHZ70WY44VzagppyDmYY8m5pxaU/G1Nhd0
YkdyDuhxWY5IBWJh5O5TKFwRtwzybtldPl4b/aPz9ay/4yR3naIEIgcl1hMtVZBDtNUcd50bgge2
dq5AtDbV0NrSgi7nwBRcp6biDGwuEwM48BAk0LaMwKoYbxbTwDJZRkJDAzn+bIUG4U+Xl/k5v1y7
5P+aoVL0AsDKgLgazMRJ4lvROwrAz5bOg54YB16rnHHT2noRgxgc9G5ytT6dmkkbKR7gDG6h1/xa
tz7S9FcsuiApuvDy0jYuZvC3Ayu3MjFaeOOdf0CIk+tNJ7A0M60etNK8cZvvly1sfqMTC5IrNvrc
oh8PCy6SlwqjNYvRP1l5oXDFzYWAiXF9OOJTyY/UPq2QI2Kmzu9o/Ki707OZqmYx172Q8iTw5qLF
jmYA/imznPAU/7nkGLiIpugpwhux4l9cPO+t2qPPVRVidse1bt1fOvgzK9R1L+/jVrzHOBieAWuK
Q+QqfWV1TWTPAP9m9D5zWr8af6RDGOmLInRsBXpzHQfHMgFtlIfCW7scDZIC1ZiZ7u1C62DijheB
1JKxYi+o4aWl6irbeGqsoEYUM/AB0e2Q2c4LUOtWowXAJqAjX8GbeHQwmv7uFuZ13du31dA5/mIl
X5zWfUrHafQytujeoDldsBTueIzK5mhbrbmr+6b0YsN8ubz1axYkf3jAo5BXArgLPj/pkLS1DdKu
OQKtzWh4Zgfcgwc4AtgFInuloP6inArZ+tYUY9JQb8GUHT7F+amMi8FOnTZGTROCftHwASbWql78
NFd8682FndiRskwIbyYa5VrpR+Kln9B3OOo26pA20CO3Rr2rx7+4Z8HSi9fseoSApztfVwoP1qIx
wTMApJXWWOI9N3pdayiWtRVyTs2s23tyK1l9n3UGaCB8hz2MLlAbSxxQ9uWyU2ydk/W9AXAYnBYF
4nMjNO3Kkg1pBVmDuyi5LVF2o+6B6bu+CpUAlc0VnRiTPlSit7wriwyhx9K9prkm6b4D4ejlFW1d
PKcrkh4DeRd3nYZA6s/A27iDXxmVl/CbPn0hKoXOTQf/z3pkWATYD/WxiGEqNt5qepjyx5Z8aVTk
EyorUvbvrAp2nQ0rjB5Z/XWu7yFnLEZFYN48RHhuwg+QH4Oq+dwRrLgQWVoiEQdmOmDDLx3YL1hz
UV+rtXRnmLpPZ1WSsOUQqAXhc6EUAZYjySjUFEmJiUMgweskZEXjZW0cUlfxbN8OzChD/IbcYuBZ
2kF0y+jYmLjyGkh92onpjQ4ad9DL8sYpOxIe7ezRaj0NyBYb1Xyj+lHa1W0+sZ2YUcRoRq+x/7Gb
5i+2HI8ZSBOjW20SW4ojuP2jMUtQTqh6N+hBARgb/+R1t+fGS7X4Gr+ty+Dy2djab9c2LfBXMAaa
SGm/a1frm6UvcNqbMjs0emH5uZlMt9wsVAQzm6agDIa3I9MNJIKSPyGyRBXD4ni73DLgQcZJ/+K4
4/PlFW0U1YAsgBXgmUEjjGfWuR0Tb5RSX9/kC8RmQMv+Ivr0thO/5uinOY5HmvSJBw1DIJfGZyOd
Qpu0daAR3RM2YMCXf8xvgJ18xZ76s5Ql9qu0CtjwMN2ASdiXIbdFfYi6tM9CYbvzsxVNRrTDMH5l
e2iGDGVQG0x8h2eOwcwMdOiAxS40P08Mgz9RMMW9ToORZhj66pgbNFqLmDYnI79mLXc/ynlhT8Jp
IWxdNQZ9zqKMPU6YiPAx6ti9NfhTAI5Bpflb0YDjp094nO9izRK9R2odozIZX+EzhVX3D+5i1O6+
HVFgC/C1usnPsoZToED1fGctC8bsBqcp8kPXuvVDHTVL6aVZ0RbeUPeu7052vWv60i/jHhRbncWr
wpuSoWbe3IzNHWtR2vb03nW+gDNde5ubAtXfNG0WjIPGFt5Wk7Ugse6aeICsVU2cq1y4ZkDcWH8e
GzFlt4M1Ow9GUrIp7EU9gkxyIsV9TkBkSWozdrzEcoq9VQAjDq07PXq1BM2HK9J3ZRxmo+neG23Z
HqGV7e6mTCA9mK060/dWxXrHZ3PmvoxZA4zKMAjM9rU935UWrStAwHtIUZLUGq9F3E3fIz2Bass4
aXWY2KRWAQm3wv2pD0kO3S4jGuIZAnFJOEDzd0P05KLCRP9iZgxqelD1Rn8KxQJMqZ2fnC7TrcRY
q5nzdF/xQ+KGmb6bmxcKnbY6u47co6kdLh+QraBwalJKaSYqOrfSUH5pocpekwZDuUn9CFTD22U7
m3sI8hVopDFrxR6dL411zSKqAnb6qT2MibXnTfaSmc5TPagElTdacNjG/9j6/f9P0rRprsAJtNad
F+dg0A99fuyt1J/pd6sOlyXscihsqGrdnxntwAqA0suqX75eHDIEPdeHuE27BhVBdhs3D3y8baED
nnyH3kZm7+Zu56ZfcNA9A8WEuvc4CdL8W198XN7mzznD+a+QW9IG8OA9mmK+wDSBHj23cx5U+uRH
aD/WX5PUTzvF6/WzA8HiqoW8vvNR65du8srOsylN+gq8C7ZfN9rOgurYGKnMbFR6YQcXM6iKAMPB
v5w7UDQKpy4WjpxrdJ4tBvoe0Bcd+gQofDMF9SjBcH9i4qnXp+0x5U0TQjqMKm7rz5ksULCrJMiq
bwKN5PX/n3jWQnNWp2vZN+26W6QuyT4q6RD0swYg3TKj9GsnRPEe2NpgSDSgnWzCInb53CaU5WuW
6tCbjp0JVBdl0flxM0bhUBu/LjvPxsFZ9xj923WQG81yKRmJjKkojRzLw5RQyn7lyeyZLXxGe9PK
72K+mwnGhlQDI1vrOzUq3dB6GRVxa8FlJ3T8MsP51ifDjrdKZueNFtja/QdUDD0JF5Wp833UzYZE
3OpQf2CFV5Z3LftSIoMu7ym4Stqw7G5LUHRf3tHPUQ8bCtrv33PxuOalw1E2+cCGFoejK3+1XQ5S
9rsomr1KU3y5zT08sSMd+4gxPhcu1tZ2V7z46CFapOpQr5/hPJE6X4q0fW3GBtsosZS+fVx07k1z
/V9uluQIgGe40J/AInJQT+NOOuYpfXSLa0oGlbLGZpg82a91P0/OcVlj6rTnWExF7zX3p9ZhQGE6
msiJI+MGMlle15O/WB1OFE4xA+maLrfbmdkM00hR0Sa9FSTl/ZzeVZgeNlVyBFuucGJH7q6PSWfO
egI7iVFdA4IR9k6BalYcXPZslRnZs6dCWIMOMwOa+GykYQKAYF12isLORiMA2TD4dpy1aw3pL8nO
CF2QVKeo8q7UFugNjZG1a0QMKTh7oMYUdG2WhjkZUKOjjXaX6qkIzXau3ulYimvSVWYK4Oms6tpv
ORDQUQiUKNgCQyE5kFah1860EhMRmSm+6fMytl40Gm4H2IZFv3Nn7u7tNB57X0N/AZkcgm74F1/g
ZGekM++arYX3CnaGRuKZR8bPzrUClytec1sLPd1/6dgbVbfUc4Tv7I5fIeXrGaDaiJrHxbxLwJlL
82/T8jfroqh84QG+JnGSxbhO8zohKLinKY12WaPbV9wUORq6ha04k1sxzVgLbSgNg6ZULof2gEjF
fDU1DOZNG0GZu3L8y19p805FC3D1YgYuHrnGm0R51i86ui7NNHhx65vzgeiHXuzMPjTYA3ESrx8U
yK+tawfbB+T9qgNO5eaLpkEitZ5QarcnENYZPUBZ87G0rNCpesXX+lythPIDmga2qQO78EnAzs1Z
A5VUUqGNiqFALVgw6Ws4by25rcarqn25vJubCzuxJpUr3XLsl7KEtQT1a1rtTb1HJbHzeKrYwa3R
ObRtsTYLk/WIPlK6Ce6OoqvWdc22HlC735msDNKh8/pO8zPMXo7zVzYW/txMt1Hh7iLIOf75WvED
UM/GFPXqPdIdBQEe0KnhOkysbheVPwaaBKXeHHWWKr7h1hnHfAaSFPTDgTGQTly6OLQqU20F0dwL
Ou7ApMr6B5veQHVsnFLPdVvFwdvympUYmKIzuJId2udro048GV2RYriUfl8MJJgPZWd5HfQ33SmI
u0SxlRtpOzYSj5P1g6KTJ20lgepEOfcNSgYDba6b2aJXgEMnozdZuD1MlEL2fU/BrHP5C26EF9D/
QRiKYMLHRMp5vkpnEnzi65PEzuy9ttBdnarQE5smsC4AyTG6ZsnD1sIp89mdXRy/JT42BNUhdHMv
r2LjzAGqDlgnXc/B57x5mBu2DDZu4LI8kAba49NNm0IdOPkLugcDtQHgdIEIgYqfvF88K3ISO4j8
IAHKxjjg7Mrmj7GKOWrzLeliAB/a0foG+a2dCjhgjl3jkPw2zRFIhueGQV343Z7v0/y+tu4dZ780
/e7yVq5uLefQUG/6LSmJ8rz8tYCgHax4xAJ77btmkesKpasqVjzIN+qv4I5Bi3VlXoBggIyocdqo
JHaJw+UC0NjOe84fpuzRgTaUvR+7u865JmS3pJY/Iv003kpd4TBbORsClmWto+OA5smxk4P4righ
LehX826y7kfbE6C9QwEIVQlPH26Z7Q/0H4piP/qUgWGrOJQ3thk7AF/FaxmytDL4LNIq8/9Pjpbk
/5F2Xj1yK0kW/kUE6M0rWb69UXfrvhAyV/Te89fvRwE7qmJzixgtIMyL7igqk5GRkREnzjl1wQ+1
ePK9n9e/5NL9cGYDkvDLsz0Y8LrpJdOplaUyi9PYSaM6vfgj1KJbQCOHUm//lUbxg+qzLTfSMY/q
laC2EEMvfsEsM6bGRmZv8gsySIKsnjdLdZ/79Y1e9xsNIOQQrMkxL35Y8lqIFiAr+YxBK2IlakaJ
mTch90ad4cSu/GhGzyXrHbr62ae4/lSIgpbsZA0GfdvVDI/5O0+NDkaetcoOmjHxFFpmV6/43FKQ
UklBDKIGzGJzSg0zNtWKM0GoTcQbCV2OojhUPRdZqAkrt+Xip0dBHcQuLLIIbs2KQLKg5KpvRMwJ
m/du94WyhS36BymOoPp6ELIvenPTaKek/eKvaYEsffJzy7P0p03lMvBLSkEiujHFnZQeZQlYsnJv
+F+k8bDi4pMDzaKVxCgUgCGIVj8rnYaq7yWDmDFya6m3aiY/D+2r1eZbmIZ2eVjbtdLdiWJ0awrm
qZLcr9fNL60VQC9qscZUM/79Fc6e6EFTa03Rp1MUs94GOMrlTNlZoYl6lPjB/XNTe+qKEy3dC9KU
LjPjzgudgebLQy30UBIwXUlaEmmvvSxChyxteqmOnEj3bnWps2EaO4m54mjuz0TV1zxLXdjxSVSd
JIUJFRA5l/YV15eMtuZ+yKpbWHPq6mh2FZiGwQ47mPS3prW33F2sMDNCtWwXZWuffKFGBkYc9VzQ
dVQb58DI0grcqhG567vwKNGOqsGhqMIvn+teFw7xcFTdu777i0D2e3ocTBo4GHV2ngAhe4U/BTJG
icPbqIaQutfq/M5KrJexCe7RHPzWRla9UlpYChkWeCf4YqYG+3xiRVLKNA7kGqL0QoFJPLUNncsf
EJAoeStwwoX8E9ntaXCdpya91+nCOvNlN1dL0cgYxofeGrasPRRUCKpWZNnl0SjXuIqXnpxUJujy
YopK5+9WxZm5BjrvBkY8qO7L8qVXwY/IiZOJ0VYyCzKAxxaJpLZxdx7NyOuHdmFPLyzPPiVkECHa
uFiu3MfODZ06pYcfezvmT9bOqvz5rGCKfFSdUD+f4GTCMGoSsvOomY/KSaUjyw1z6wuQhuflNkpU
O4H5LDOfR92/GTt9X6Gl8heLNWTC0zSBDJTh8qumY1DIfspiR+Ef0GSVUNl5/VzRa75uZyESIpZE
SZ6ZMqgP5rWmxqR1zJkknZKaU2m2sKtKDjREP4S0PghJf4zdNd3zBXwGxS2TC3Xir6TqNlubmhtG
Cnkd1CnBUcsOgXaSPChVD1SxUvPgMxJsvGvCbWrt5BBKEGaCu4NmPDTCymdeXLtJP5SADFB7jllo
FOZehYHfEfL4jfaq8mpod2bp0pC/sWJtJT9fdN8/1uYzrG0/MJZbEP/TrHVq8Z0Gz6bvVTtfC3lL
AYEOEvtLQQjeylnu5sYyMiXNSPlQrB3APPQkmudUym98JXrurfLpugctpSwUMyBi1igYTnXvS1et
xF4MeIpnjgTfmyfldl7toka01fwuTZww37rBM2NngRk4YvB63fjCpXZhezrIZ9EoahFaha8P26kH
bDy8lfw1COtCwg+GCAANVVRYiOdF4rbKc990TUgtBHNrAgXQxIEsMDheX8nSywpw4QRs0SfW+XkT
W2ug8FZrOrpVaWX7YNLVGtHBemLw2Nq0Wh/v0by4Cw0d42C2qkENbd8bSAw97QuUnvWxzZI1Ot0F
X+LD0pbkf/i486Ma55WaDAZJeRZVjQ6xbZgwZV3njeOHxE/bKJXoBnhkuDY9N2Ujs/yQWSVSNKBi
jB3MOw16EOlNJtG4AyEml/cwo23kUXcMpvhj81tSbep27QMsBP0LkzM/DpqUAaYek4bZb4r8i1Ui
YNUnW1WIHimI29mELSKz6e1YFmELtCBtWRMW/Z0YzNbNOeKPpPEUokB36dDJQJLGqCvcVvQWGPVF
jc8DjvazVeobVQTzGnHhqd+sQLdzrdyrTelIUnoIksfS1A+RVtsuDetQD25cU9/7ssA0w1rjcdlV
NdgFaHgCwZ+PC7VVE3qDxalLW5Ns7tREHyHM0crGrbwvoZof1eBDqhRb1rtXOYl3YVjapbg2aLN0
MDmOJh+NioA2v7o4AFIQ0S10AoUZqUCV+gM4cIYCqnKFQWLZEqUj1MaotP1O7c+iDJ0X8EvT0zRU
5YMp+YeqRfA9NvbXQ8DSDUEDGbiDRmEYksPLb9+LihBq5TSnCwAorw5B9DPIsp26Sqew4Omop/HK
VC0YIj81mFLUQcJ6kn3MCteVt34gJjtNLGsSN6H90pqD8S41knRIfCO/rYxKujX1UrpR05yZWois
Vm6QpbPOUPckFgXFy6cLJKtzSR8jmk26/67Hj6b7S+6PQbUd40c/eaHW8V9vM0Qrf8zN7oywDmQR
ikxq3y5aeAeIpcbyTV1jaltMlOFVIbOgSkV2MTvJaMjJCpK5SBiWqHncutnPRvgl11tD/dDkfZHu
47Vg/ZsWaB48zk1ODnbmp0ydZa0RYXJwpE35TjX1+XsEe82taTc3vp3ajyf/X+GxcYxNslIYXPLd
c9Oz5Hzw87KykGx1wvRrITqxDJpkeOiUNUDHwoVEpvpnV6ec7myJbuKKWdVgR5DjnVAAnrR6R+ir
Y5PBBCv8BTPPhbnZkewUP+iDjh2N64+x7O0xf+mCZ1HYZPDyZ9buumeiN8nP//QFacpIkAHRNJnf
t2OYhEaqkCRSlgfMnpR9X+6rojKrLTFIP5W1XChbD4jsbkjq8k3MS/lR0KxBOdVG0tKOzqV+p0dK
GdkQBg0eYM5heJKHTDQcZVSU+JFwXuzzLlWNA7Rn/bcIDXkdIR9P2fqjx73imV50UxUW9BEyA9Cl
Xeht5m97TShPsYjSHrqcraOksis4SSNKP61arA5y1UXDRkwsIdi0fpgaTtW75r0mFCHoV8lEGsJT
xddCluIPTUxM0REkc+SZWomeCKOK5DJWm9XhsUk6hYfXABOvxEQov8Fs7lvDVWCWEAXvm1QG+Yby
cPmiFEqXbwaoF7dNWIv/MIdD8FTFQGfKLfF8faf5hXzyugyGmDrv6thJKnis9lUCAAQsrod4vRSr
04yheLAKuROhH2rk0baQr6G816cFsV4c2lMX+VbjFF5o/kT7l85cY1i/Ii+XjoliBXvKXMPGihks
PAGRzjZGPbTsW8Ym2x4U8uGmMJrGEaNad51GVJN/i3xo7vTRyipHmvgW4SVo/MYuy1D7lVhu/U0K
0LFzIq8qfzSVlL5kQQZJhFZAmwLzt/Ur1tjeZ6RG4FeTehE6miHOgLqr461aj8W2LaPwyO3JJd1Z
5r5NXbl3/Lw+JnUTnkY0SY40X+SjWNMmg5kYBSA59ZNsV1Z4mFD2SnrStEFJ7lJ43bay0Abepoyb
9EbJWvdOlHOhPAypZHibSBaFu6TBd+0hk7MPuRwAO7mgXlWnHMai2HTQj2VPeR/6N3o5KKpT5GPB
KFpfFBG811mlbfvI93ahTw9B0EbpRS37YGRopAV4LCuZLD3mWpuCSu6kxrsT6lK57Tu52iq84r63
1lDsITcDZ53jGcnKG3nxhTPh9kHnEc2V3w/as6BTljXek+Tc/6LuuPLeL+7k7msU3KPFnoYHJftV
jptBudX/imWVZzlFSkaYGZqY16+ytraKKiLVYur9lpnHe837GUFio0X5Xsbc0LU7UAY3RRKg6Dhx
va4plS68khVC0UQsyTuISYLLiJsK4pj4JOOAcaCvcPbabdOpnErR8YN0JQAuRHemBWESZ1ZQnIje
Lm1JQqxVUi1QI21sXb/PEx0w5GFwX10lWPmoS8uiOifSa4CMiGB7aSofOsJmAQbfrVTqsYWanSSx
h04nGAsoiIkikId4UoQsb6N3a6z6C9cl1X3GGKB/gZ9o/lkpP7dlOAKGjIPhI4gDlJTLO5jgjyZo
seuXypqp2Y0ZC62swJY+YUSKg1loG4FvWfcRkz+P1y0tbCnDvyooWthMebnNtlTpBwvWSRAvYYvg
UaLlG1nIXoS+24ZGsjVjYdv32UpqvlAAuLA5rf7saBpeiExriM246ey0VHiFvFxf1fSrZ1fyebo4
x9a5AGTVagAqkWuurTLnEPXAscx/rltZ3LuzpHTW8kuZMWjHDijU2Fjc38JbEFmw1OuQhcY76Nv2
rSesPDcWFkaX2gT7hgtCEDP7XLUyVMHYcQJQEncqsSGncY9oIvz3mSFkdFAiqJQ3wA3NzdBWMXMf
xd5Qqreldgh9dGPkV2Ot7LX0dAaVxFuQ00zSNg9Ug97nSu4FjDFzXj8KevA0FgbmhJyaKZvc7nSP
X+GHEeoEeqe6uj2Q7/zjtk1b2LHnRbepJxk3ftVaB9/T/a3r5t6NH3TCVlJj5K3ySo/cTVR39Lxj
HTIluWz9tenWRYc+c4RZCAw0StzK5AilQTmtC6nyRL6y8k0W4uy5TxvTjzg7NRnFSKmzMMLUqS33
SDL9LNUnLfiha9vrfr0Yfc6kFGfLacKmhsOXx1ZLpSoU640SHHTJtty363YWz8+ZndmKwspq6JCw
ImU6L030w8xFp5PCXRRbXzVXPeVRtBLull54+DUFKpiyp4A3s2m1QaqJDTLHuU6N2h9tP0638fiP
r6RIev/DpLAcbxJV2lxf6tK5PTc7O1BRlSZyGWK20TrU4l+VYdjHzYqR6bfPox7zkzqo2AlfOH+9
1rFSDa04cTrRHfUU/yHympX9WzMxC91SVpIGeJhIkoiz6PpPch2sXA8LezUBz0AXmdy0n5j5ykI0
2riC4tAU8+e0Er55aEUlbv4XFYxzM7OSQhPEpV6bE5FqzJ+HjMk4P7gLLRi4t0r7nugroXvp/Iro
hU60CjriczMXSAp6VolGLbQe/E2W1Q/haGzrXmX8zd0YybC77nGL5mBaMmFXmGBaM3PhiNxrI/Ho
dunxSWO81QqdKbySLr1/lwvH69aWjjIIm/9Ym/kF03+9EA5YK4WHsatsWf5ZRXe1tvPBBaRr18ZS
8YkZQXgSOMEo6c6qvmoUyKMPya5T6v+qxtYy9n33Kw5fLRi5i+Znr64BiJY2EzYiUJ+wOFI9nRtU
erq1XlQAQWY8NXNzWHDVHgnt0Bl8Y3Aavfl+fUOXDgHAGljM6ETziJl9vsTvMwu+djr/GfjZXn/w
PG0v86RdyTSXVsabTqF6SSHvk9qQOQxGwFlj8AFx3vGmQoOU6U2/5EW3Nnq7bOo/7YF5Uqa41M/H
mKTWKD8yUQSj+2UA7Jy7h2GtSzi522UknJ59wCx5+eEm89GeJK5NK3KTmtL7L33YWsGrXp1oO1//
Rp+DIVYsur2EEQb95sVszahMyx9C0NSer2zVXPc26hCsgUAW13JmZXa0gt7y2zwGLRZQRkgaNDwZ
x6KMoyXRyno+H+JpPSRi3CCgTua04lmcBHAcYUk3SDBlR2gcN/lW145nPQh+sHJbrVmb/v4snxnV
xmfAI66dvqxvqrb4NzbQ3M5bqd7Rh4bFuNMDO2GQacXjl/fzzypnb+Mmgn/Z8lhlObzkCSwzjWWn
4z5mJvu6e3yOUuQ2IEotpsWBXsxpAlWjbeo0SKGCM11br6HVzyBxkYVtJA22OFabxKQdpcSH62aX
9pXLf9JOp/unzFkiikD1Isaoa96L9xZ3WvniSUcv+e7nAzLcxsoiFxKqaZV/zE2H5OwzZmktt2KL
OcMXt5F2b6ShnYkHV3nUui9BgKCmk67pcq0tcRYc25y+LyJlOCZoHUM9psy499q97m1F48ks99c3
9HeraB5NpjY5OF2ubqLK5RJp+KMRp2W1YwVfNNFR6n0lHKPUs0PlVgJJY6l2b25ANq546m9E/zXD
86PfFa4u5BhGWe9WLP8JGSTKvxRCBRH7uDELzociHIeaurGeU0wrN5nW7NtE2aO0AI1Ss3PzcCOm
yk5He/P6rny+oKbv/mdTpmh/9t3rovJA1eLdY9nZsvuc6h9hv2Lj842BDQrq4kR9M132lzbKEjJ0
RreYmfLrEv6jVLArH40ypJyb7dCk96DguxVo1oJk+KXRWVxqE2MUey+vHcj9v4R9tzf8Bn25DiqE
DBir5rT0ncLiay4GNxR+lWi8U6UvlLltxWg3qTZsVGVkeCj9Kzc8241Z4BJ1r+lbkd1QKGZUwrvc
HNqWjtQPFVBe2m29/M5ITlDB/8WHpohJj4FE5FPZKw2L3g+laT/6FEhPfZBN71Cl+drypmrJJ2eX
QDkS3YHszinwGSlIAB9xqFukcWHMhl213daG4Wi1ZYOFelX9bEOr7GkY/RXbSxc57Yz/mJ7FMLWD
hNmaYlijt6egKI4Q9K+48uJxOTMxiyFpJ9Pji/h4Vt3vYLsnhEDhoK7lWMsh48zOLGQwSyDKIW0m
pyDT38AFsm9+BQeaPrflIT2kpvMov0Dg3tlw8B+G579xlT/7ODuveco4ZuyyyCBiENMKt2hobrth
rW+5eLGerXF2Qg0gqUY1XawmWLRxZ2bPFldPdBs2EOAfmmjlobj26ebnrraUMpu2NEa0sLvT9Vu9
/3l941YcUJ9VEsPQ7axcIhcSstdeeVjNIRf/fUp5YJU0qoefGHgqlVx1nJaQPtQloy2H679/8UJG
gEufNIMZpp99eD1pMwNhO3IO4N8dlQFFCl+0/FVXcwYf4pu2r75ftzj9i5+ixZnFmQ8UiS4WFrwZ
jj4cdYRwhMdCOGjZT7deKbstfv0zQ7Ov31m8+7IBQ7750FQaLP42cpYrN/3iauCpU0zUD6an2OVF
F3WjEML5TQDquN6SuD+KdAZtX2SSuADQKq58r6UcGED3hOoGqPWJV0ZtKBtnCeAR3zxU6rspbXRr
t4rOWvQKgJqkvkDX4au4XJWQuYln6mydx8R5CTtxCH1Yq9M99Q6pDxB4re21uI1/DM7FFf06y4Ok
w2CR7U35viy3dfavaL5K+vEvvO/M0Kwe4Akm8gzFtDKhILXfDKUdRd9lybHGlbnT30/VuaMrE66A
s8WTbE7SmoAH8Aa/JuWDI88RT/pJd0ALDHZwAGxmR0ftrtvdh6evj+7GcpqPl+qm2cQ32h5dHJst
d6jVrRwJWV44fGe/aU6ql0PmVSp6VTnjw4ew9U7Kob7JnuJ35S6/Ge/D9+A4bp8i0dYeixtvM3gk
5yvX6QKcjdwOLjHdpIzL+2r2BSLYyhVYESvqL456UvZoH2263Aalu6X4/giObe+vaMEtQHUubU7b
cpbyDrHblrqJze/e6Ei3/bv4ODyKH8XmKzWNDfgdu9z4J/WGXT9oKx63QCd0aVy5NN5ZSmhZacuC
T9kBtqStOzjo+zjdrnvU9jxjb+N7c2eu7fN0Rj+539k+z1Ijj+etm0eYFQ7jpthqdnaKYGh1qh+3
xav6YNrCRr8zNuIGeNRKkFoQRbpc8ixnqqElEweF/VYepN1ovxkP/e77s243O30jncRH8cFylL26
Gezo/aXZkaGHa8tfCmHnbjZLp9q0Ljvd5SfId4qEi9Xb59Hud4Lz++ilu+Qj3xsnZWttrgeYxTxO
mZp8QIsN2mOzz9236lB5Lftu2CGuVW19u7HbD2VXb4xd4OQ3Iawxdlg4yc51qrWX51K+cG59/tWr
2CrguasATkBh1G5l2lrXF7hkgVFvzjBEw8AHZuvLhTjAnfvKiePQGSnBh/LuuoXFLYS0kQc72wcK
fOY+Uhp3YSBiAjCftCkOBOn6O55z8wM9Fftf7+i9DrZ/bJz4zVzbwKUL9tz2zG/USlJGycW2FbXo
XjteuvEpHUBC+1eLxENARUw6EbN91GHIjIoRQ0pjjz8su3K0h+SbZ0eO9hTbWukETutkXymQMKu2
X41KS9mRinrL/5qfOUpXBEGio/LnVIOt/eg/ojtgwwqaW5CN2UChvik8NJKHnyurXnorMgrMilXI
ApgIvAyGYd2GbtFBkGxJb0YM68i/unHbRq+R/BZqGz86tWvSVIt33rnJKVKcBX9kDzpAC5gsAzt6
ag/Ipjykm/QmP0YHBpp1xZbutYgLCMWRl/4t3Hrc11/UNSzlQjymlwNh0ERTMuGaL3+GW1a0Bgog
c73+BcihlTCbvqemaJoEiALqqhUHW/jAFLb1SZQeDjuAx5f2ZHkwU10qSkcsknYPwg6YjRu2PITi
cOXALoQEmlXT8AuFNg2o+qWpOMiDVhVR+ma0amfmwze4e1eyqcXVnJmYfcQ0aEm1NUxIVWEjvrWp
u4d22F/3zoWzDyc0E1qUFGCRmW+ZXjShEuSTYjnafPB5bhuWE9HB/HrdzlLpFUMUxoxJS/UTOS2a
fUolNHVJz/zUkx5acDWqe8VFmshOpaMZ3+X+y3WbS9/IhLMKdTbZgIF45g6eEuZh1DLAUJnJLnXz
I0X7FTdYKreyrD82ZmnWqPl6GkfYiPLSScQtz294GZh+VXZlvRmZVxo3fr3zvZX5zyXnAM/O6CGj
CTxYZqE0t9I8YBJ9YuSBlO3foH/J1tT7Fl2DYXlYVThUn2rzYp8N6dC2pVPnr4Ul0aT/YcQhN+zb
9c+0vJQ/dmZh2U8DLUlq7KBkFSmoEN7D+XPdxALAUmG0gsFog1ucG3z6DWcBUTCCuHfFyfuS7GkM
XWh0o+ytHJVp2kr1DoM3jvtSzNPbTPKPpaV8tboh3qSjlzxf/ym/gQ2zJJWfMsmk0Wbhpp99OUlN
aS4C8XLauPdiGyLe6q3LfO/RiPv8x6CmvQx9SG4kNjDGaNNWqXnvR77OpSnQ1CWgpQf+8WyfRgaU
igV5yW1vVp1hl5buoawzjo+e5VV2IOT9Psjq4jb3vfqLpot6acddDghZ9LTgMe1V7acHKeR7PTDc
JfaDAW9iJ+UbXw2aJ7DbEg5c2r3ch4jUyuFD1kwlKzcfTFsuoH/LoiH71THiCJ0RnAtbDzqPRykt
eDkXUiOf5KYxg5UYv4DCmrBesKmBTpimn6dL5+xTdkI9DibExaCwBMfMvrDFW/DXu9EaDxVCDApQ
dXKp7572SyzqF3MA9i2H71wYUPjHto+ac1r+A1WLrVbdIc8kumntSl1+waVhAKMZTnkYf5s3W2PJ
ouKj8Y0BnNx0HeKXWX/qjffrrrRwvV5YmQ7w2U4Eo5k2mogVq8q7exUkvW/7ZqRAaKEH41FMq+g5
Eq29ZyDSkPfdCrxmIT4wow39N88qNM1/JyFn5lXYoBGKIuzVIf3xoUW64EUxt0O1Yme6SmcH5sLO
7MAIrqkMfcKtbjKqZ4y7DOD+yPuue2mR97y+pQsfjsOJ4AZ1IPFzhiqLaNJC2EcGQeU0lsq9KKS3
ruf9xdWO+0K3i/4Xh2KWPUBslug58FzHb4yHXGxh646hFVf9leLH0q3LMAtdQAMmT8bpZns3FlLX
MrbBN7IGfWs1MR23gVHHwmiLl9IjER7hkANGBjuEblaotTSp93p9T9f8ZBbfUwABbR2V7CkQ8sbq
bYRg4mRbrJHsLtoBLacDWCJoz3EvjWfVilzhJ0oNZindlNpdrjJBKq089Zf8EQiFRLZErsl74vLY
+W6fx+F07ErkwRPlJcwjpFd2LWQq3howamlN57Zm6YXq+rytB2yhwGWVe82v70TvNjbWIFGLduiX
8UCh/PmJOiNsubFGDz8JfNl8GmSeAppQSb8svfHtUdfSL9d9YiE1s2DL4mkAEzEzlrP7OO2jYEym
S9BKPGAF3XPSrRX+Fo7yhYlpyWfhqa3Vwhos7okOLqdQkXaWhDxbW/1FqJ9oP/iDBAJX06UZLzCl
bJiOslp+LxkO7d2XcI0gd4G6iH/4zMjMDRg10hjyYbsK43cfCTaIPvpIxaMkfVHivWb2YFGcrr5v
4FhZ842FshLGecOJcIBA0zZb4egLcRrFrHDUK9tQD12VOJ13H1Hc9TdVuwbyWrrVkLeDOZBayDQ+
ermhSVsI9VBOLp+jYRSqe6nv/wEjcpN57e2khiSO6lFTurf/3iMhDwSQypAofOCzSJm7nhDpFasM
+2pfy9m9ov3Fg27iBf2PiVkgRBAlUfTJVTQxeGrF5JlpJMZuxs31lSw5Pl9LIjqRXwKJv9xAanHR
aDQp78bS2ozZuJPz8WitT+4v+QUvOrKbiTr9EzdoYVBhltWsdBpfKjKQqHwwu3S1jiG9qNR2ra/p
O7Mt+hezydv7PI6jTSwXLv+RwI+0YbutB9sQ/UpmEq4uDBt2/WwjaqUwQOgfRo+aECt3AgXdbZfF
7oNch35vu6LY37qtMZ7U0E3eEdsOGWC33OK9di2mQHx4nu1ar4PbrirHJ0vt8tcKaaxT2yr+pq3z
0USsS0fEMBtr/q9Knoehw/Mn0WyPYs0PRUMdc8ucWXYQUsnaeL3vPpqdXHBPypP8rNrD1JWr7V4p
eiu05cqkXe37j2WrBDtRKtyjkLrHKBPkoyFoWykfFYSqjGE3drkF6s4aHtBdHPeqJqi3GizbJcDu
Jku2ShqJT0qvwxiS9KpyGMZqfBtKHb37rIUkoBWFjkmC3q9dewjTeGtqfvvax720b4ok+ip4gcTk
YKCDoSJtWmOEXMwmpgGIqYmhTVxll54lW0KVIofNTQ4v4W3gFvl905X1kVEA9Q2knhvaZdr0m1zo
zXvJbMLU7gHariRPS3cVM+XTq5t3PWqil7+iaIewqPPpLUdNqW1+lVkEc/22d39dP0drdmZBt8zS
JFcM8haJSWBLL25FzX1DJfXUWeMax+earVn08ZJiqKBAJzRY7nedd5TtASKqyti0u8x4vr6wpcv3
/DPOFhbTwMs7jc/IQm6ZYnmO0mZ/3cRSEDfhIJtY5mBumQO6O96MlUq5FzihxMSRT20p93ic5Dsh
zr5PZFJuaB5zfa1XvJSbTbpMTDZDKCLPx94sqxNaZcoBU+kWwalM8GyZ2mYYH+gD2tfXuPTNzm3N
6nPMo/aJ0bKNuYHQUwNr5E7Qxdc6LsrnyhKU/6fbz26PQZEY1KSXSSoYbRLPLvVom8uvLkSw19e1
9O3Oz9csN8vkIYobFUNRD61Y029bGHRF621UaO0E0WNS5vZQrUl3LVTSfnNhTboU0H5xoVwe60Tq
hAAWlMpJav0u8H5aMWI7YrMX/WgbRr8MZsgEzoUhN8dMXONm+XwkMM5bHVAIUzyfyrmmFEKkWmAc
7fpdEGrPEfjy69v6+Vq+NDFzFznsQzEb6UM3erQzXOkgxvEm8/PtdTMLQfrSzix/UlJPGOMGO2F8
q/hfOt+3e/2pkjdRQcIWOrH4IaBKdN3q57MwGVWorsG+NzG3XX68tIDurqpo/OtN4OiJu0vDZm9k
si2Y/n99Di5NzaJXo+nD4KmY8k2deU/YBQcyitZ6ANmxUnn4nOFMpgxmCnUQ+p+iWBT3VutpbKVA
Xyh8q9MdPW3bNb6UyXftL9pwl9amPT57sJReVKlxyMJc6U43SzSTjpZP/0ZbKR1/jpGXdqa/P7OD
ErNoxAOrGrxk3xM+gvyXJVan3n9vhTXRyWXH+LOFM6/P/KyQ42xChNTbAHGhyPheu91Dteb2n4PW
5aJmXi+nQT1Jd1WMAQbWpvDcyGak4qk2ug9P7u6boQsgMFDHm1gP1bUG6qJxxsDgYLHgn5yXJFt5
4kpLMK4x0y2gDdv/ECpS7sDOqpc4/+WtdZ8Wd/WPwTkEL/fgpegLDFK97IpvTb2xoveEV+H1U73Q
lWZXz+zMjrXHALsrVrB41huOgLcNDu4Glq7eVm1t/024GzbVw7hNNt6LcLs2SrIYL89sz855a7Uh
oObJthztNRp48CdAhhGvrXHNzuzegYixTdIGO9E3JAZO8lY1t9pzvh126XOR27w4/L14o6080hYg
MpdbO7vOvY7qkplPZt+ybexvhIO7Ve+6N/XfZJ8ehokBxCl/hehLrgS1xfUSpYnUzDDBBDM7/pPg
lOti2JTvLAk6r2IzGOXa8qavc1m0ZXlnVmZfT6DwrUiT54RUrVAT8QYnMeB5rzYiSitetvWGfcH8
IheS1b5ed9vF03Fme/ZFU7KyIBew7dXqzRBjRKQHIgT7MtAP100txtIzU7OvmMSpGOYeplKh2wvJ
uJeH0C4S08n0mFqJ9uW6ubVvN/39Wejuczdv4hRzkvU1l54y9Ke7tWC2tnvT35/Z0GJqZv4w7R7g
gSB/SuqDZ5xWiUcWl8IjjvY50gb6HIVb1VRpzUjkFkpvYmFT5j98dWU2dzkVou2nQh2Jvtt8Rqyo
2zwxZbI6rX7nOXrqurzcdOPXUajuNEtmhjD/SKXXKF3TnVlMHM4Mz269oEr5N6fEIVB2lVU42Ugg
4dHeuZ6tQ1gJteFKGXLREc8szu6/RDODgQI+96yYa7TsjF1ofu3d9kmCwipRxZWtnfz60/H+Y25+
Afmp6AMw4VoPa8HJG+9bO4xrooRrNmaBKi3L2EpClqTy1XgZuPC0M2p3/UQtevvZQmZxaohrTW0q
jDRNvglaUQNFZm5HQyL9QizourGFOi5RkcalYcKRDSJmdn6LqpAGeWDbivCQjTRnH0P3q1vdqt5r
rajoyb/L2rEJH3P/WPlfV4xP+/X5m/0xPjvYXVdnKcTk7GfM7NuNKt95+rsWHpCXiuMXv7iVNNts
V26bxdSIqiczL1CPAm67jCZjkaP4HGAUSbT33pf2ZhhsOlne5hqSKXDR5EZIY0jY/c1iz+zOFttX
vtnrU945BrfjEESw/aAZbw7bPnszKGBLw1vqN05mvmnRqoTE4k6fGZ9l2E0VK8Y4vYZqdCwF9S5L
7w3txxCGm8A4Nca+cDdeeXCNp+uLXvTlM7OzqCN4o8f4LWYFeVuF5lPR6LbmFjvJeLtuaDF2nxma
BRsmN6j6TTBv3/CPA49JyJZ3amT9zdn8Y+Z3eD+7icJaC/tcm8z0lmsXXf/uKyPaxYUtwXV2fUnL
5YczY7No40eql0cFxkL5l5Rve8VxvaPrcZsLljMgK9TsmKRoOSMrhpe/2jQyiErNRC1zeUKyBIlj
wyOXB71rey3k0D2j2aGwN5XEZpjnIMegiNryqIohVLHpThiNl7iPKLi/Dcq/ebI2Q/d/bMWfXzSL
iXmZCOA+ANQiiIGKb9c+MOAGU91JQzXRUPZChdp5vbW8lWRKEZciFM33/92KWeJWxbmqpRNmfSy+
lp6yr3XZ7qET0AfVyRJjm1POk8KnOhlOrdk7YigeNT85Kv9D3ZctR45jyf5KWb2zhzvBsal5IBmb
pJRCS2p7gSlTSgIkSHADCPLrrzOrekqKjKuY7rcxa7O2LElxAvtZ/Ljbt55gZ3FA79rw20ie6t5N
beVim7AzNOEVyeiyzSCdt150EIAoQZznQLC7R/cvYIQoEJ7KsB59jd8N5MAtBBS0DKYAAxF6r4dd
XnwHLSEov1BLmHaf75/jF+zfc3ZwwXa00TFdYs8WohLubQ82dbu5doYrHzGFFSVudPe5weOH/2+D
Bzdr3tki9EfsjsYHXVUZg78QhO7GrD43c3IXHl6itQ/hPL2cC4icRquWpLmsElA5jt2uBCm1Upme
k9EZNycML7vs4zsJQQWQnwSLEksQHnZQNzGE9VwbDnDDL3rKN+D2CbHjEb6o4luJtBbgULq+MFXW
KQ3dxBOX68/a9y/2IQqAHhoQaqCS8vFCsEJksL0lMsxb6PL2yG+tS/vc525G2wXDNKWR3IMdrxMg
8+pvAsvLBLuyp3+dKw/z8O57HDwnUIvvFGvxPdgwN2skV9AqYpid+XV3RWWBNl4XNa3PJ//XzQWb
S+NQFIGnwjmswo6zW+Zl4MEdiy+Fv83bu5MyIcvX/mV6F/gYWtewxORgevXcO8RMIdJsIXhsdb6x
A7lSxIc6JHOzmF70bDpFiHxsWKhIgKYMJRFgU5afv3vJrKXUPfoYlpkuwZSXgEAnN2+fT92v7jKu
zXc2Ds6lCePczXP/Z5MRgZpDUZxKlZwaxcHM8amFVsOyOBVLNXL002UrHj8fxPIlDxfn/SAO9pxC
ZiC2LJiIakjbqkTQFbRrhv5fziF/nKsDB2bEejjLMUtN+8Uzr3J8oNU18U70YB1fEQC8kGUBTuiQ
Q6aawhGcqVgR5Y7JkK/L4cSSH5+t/zFwyGFPQbIy2SUMNNNt122q6J7RW1efqvv++sRgttwQODKg
CsivmqYRDyFZjtmiOvdkAo48XLxzQ4PXsFD1Qx5Y5evsN8Md9BFYAJbQkp6IIo50V+ErAIWyyCD6
EQDJHw/QXKDWCDI98KCs5WW7obv8OcgTdLhWu5W4D1JQe1+ez6/ebZSNjyRBUSDtLox1ylc7uqKx
D6KShaTqF7Yvr/VmcPzxASFU5p6ZjD+HT2oNMHFSXZQyqVfxHXgAPz8Sp2weeGPE0j5rYwalDX4R
6jv3X2e5X6b27zEdOF3dYBVOQfH5DCqyzTaMv8ZF9vkQjl4c70wsQ3x3/VVAFVs+gYmQgKppB8wx
sLcnymtHzwI0atFn4y0Jn4MjrQmf7bCAjQUpmtcvCC+NLJKerD8fyzE7ixwSCMSgUoRD8XEsdqkM
djkYeRSIPTYEtPK3ghIAeViDODOhbMLG/NzksrkPL0XkasE0AaI8DyHCR5PIJ5Te0IFIJUabtaN+
5KGdFBLbPtLAjJqHz60d228LkybqeHYQQoboozUUxNCspHCp+EZuKhIi7Dml73B0QNDDQkkNpIbQ
IvloApwlhVeFeIId12R1uJrQi9Q5wFJ+94fbz0fzc90PJw+tH0tbHcSEf12vvikECPqwvXfxdnhE
a2RmoP/+OF6WKYUu23eyG9fzZZh8rb+EV9N+unrq0mkbb6PES4ZUrj7/Psdm9/3XOTjN7Qg1ZZBk
L23mdmLA8W5P959bOAKQh6DJuxEfHGguK8+lA0x46+CSfpEbe48+zG10WZ2pJyvTZ82XMBEbjVFW
F1BYp9vPv8CxE/Le/sF2HYDBRT0M9n0Ac4S4IPySShDaI9L63NCRro5lpAsuEdm0ZX0/7qMCEimo
Tukhxal5BEoxLac6C8FSyEO6EVW49dUAfBa3V614Q0o7s6U6Vfn+GQ4cbjDsK4BmoCsJCsiDLzGB
ZWYKDbTSo9sQnc4QtrpC8dFP80sUb6cxczKR8Q2Il9HzOCX+Y76Zz8h3+zu7J2uefT4jRxr/QJmB
JkO0weGiwFn9OCMDj/JwBst9am+CtdzQza5KwYYarZ3LNu2LJF/5WX/hvQEgJpJ6U2zCr6dkHo9d
9u+/wsHym5lOHQ9AeAIWeOTY3XB3kuTq2A6DWEoEfYuFzOuwoxJqy04LaUeMsnlV3Y/Y1+h6uQ31
j89n85gZtOTiMsS1i97fg2uqLvzRlj5uQjdnqWp3lZ30UZlU/u5zO8dmDJiT0AaXBgoVh4ByE7XV
1M8RyhTsmWidECqSKTyRHDx25743cnDxhCyy2mEx4uPV4vt5vBX6HqEugEun2jCP3XHvTR1sQplT
R8wgcUkJvQhjsarVKcL8ZeYPz9x7Cwd7DEoDYWNpWBj9x4pvDb9CMOI0X3sc+eJRjid8i2MhI158
MPyBwGGh6T84VabvZBHESOfIuxqU/JbrJR17Zc13P3rm9YntcHT63lk7HByNxYikI7A007YV36zm
RKno6OQRBCUkQvUNbcIfR1N6ZT7mGu5EoB+G/MKzL8sGCb34CcIx0IFvx+//xvZ+57sfXJC1tqeK
LL57of1Vi8oKnuRV5Z1KVxw9Re/MLKf5nZPZRVUMOhWYEcHOj4HrhZ5HfyqQP7Y2772/g1M0t15u
5RVYNOvxQTfQ4vj6+Vwdu3Lef/7BTptLp6m0i893+m2jf4zQ6IonkOSdqq0duw1c5JdgC08XYJof
J2taerdCG3vANpkzovXI3Wo8USDDFafcgWPr8t7UwXa2WC182mJdGg/587nMPPbQklMv3ykry8/f
rb6lwwHgbVgh9lnlaFAZPITWKTbO40bQxBxCChWSdQcnZ1ZuHA7xMhT3lbYgc3TTAdDWf2MLLByC
fxk5SIF0OVCQORo2Uz6IZPZ4FroAgZVOwtTdv2EpiiD/vdTgIYb3cc7cBuWUwkEoE6Hdx6dXhdlS
ewUq9c/NHCnDI2ewkOQhgYCWhEPNIVNO3OUoiKU6gjBLEN0XUK0B7yDYe9FRMsNvmyqIu9N8HfbW
4+fGjx3Y97YPdh+ZBk+OwDClbj2Dz7zbz7FzIs1z7D6F3DDQ6BDiwiOx/Pzd1svZzGrslwVPl+PK
UbXO/D53s0LFgKzKINoNHS0zl3QPtT+qE5X4Y3sS6QhsmMUZQvD70bqOXBrNHK9FVMBzyGU6NuSC
kuFEBubYxeQhhbUo8jnARB4MUgkr9vHq4lGiK1cIFKQggZSnTdyuP1+wo+P52xBZakTvZrOd5Mia
JTb07B5NiU5Hh1sA8UcbWbQKJ+Jza8f35jtzB+E8akBgy5PwJEJukpLbCVr7tsTgkRdRmxS8Ruck
yyJzpRpoSX1u/JhbgUx3EKCjArno6GDpvNqhjuEEeTUk+v34Bjqga0+1F6x0M995Hag5YfDYrf8+
kXBgMIqV8Yd6ufWDEZDugeUpGsHrLVpb9oVGeb49cfqOTu/STgVX3XeQMzu4YgR15tbvkTArSnVG
A76rQpIUnVord0qMyBM97QtWZQ57/Xxuj22j94YPblEALVqk72DYAP6v+LYG99lgdp8bOXYoIqwf
xNTgSdnB8iXe7VW7ibsyDPFaW9Fmphu72JDwWzCfmsRlWQ69XSBGwGCwaFGC3vOjmRJySL6yF6cg
34flnMrJBmml2Gqn34EBG/rG023YPIFIOZ3zOnVa5wxKWydQw0fHCiUAcIVAsQEVzI9fwrJc1wKw
fECXoUiBvC5A9V51q+bU83fsUICs4592DnPaprZ7AvQUdkxd3Hi8WLVO8zxTO9Po2G/aV0hLZp+v
4vLND6eX4AWEGipa/+JD3Xp/roR2DPjxKPeKhQ+32nYSIVhh6N7zJCTjNUtdadEUTfDyxLQeO5Jo
dgB1Fmpt6Ds4OJJobO+LbkIo6wXfinGvq7d5TE2/hpL756M8Nq9gXEJvL/p7kX85WD/uGCsvXWRl
QvLQ9LuieOr597J5UvZ3evO5qSOlW2QhfLCTBAB+L1y8H/cK1JLUhBsGM4pygdLrCfXKce2wKydY
E2dNXAYP6gFk1CfsHnvs39s9eOxNWXqWrXvkBfz1q0mvrW3frcnzjXVPuhX0Prv7E7fM0dULQDcE
PgfoHxyWJcJZoNLmKnidYk5JcOHbIBN9sYuvzJzYJ8eOH3ln6eA+E8EoCV8swcVKYqi32i9jCTKQ
E77MEYQalu6dnYNtkpvIM2SxUw9AQTtbnSBPdOZdD6i2ZO2+pWlw9/mqnRjZzyfk3SVKx+KvOeRI
Rgz0qpMPEnSM8SnilSOq8Etu7O9E3cFTP/eR1L40yEtuwtTZOndrmfpeQq6c5/x2TotNu4e005jM
T58P8NhT9N6u+/E0DIJagyQjdmX/Ldc7nX/JT+l6/n/yfn+P7eDEaVt4srRgQ6+Fm7j37RnNzI7s
+ozeyjtnzKBblILjMstfRHqO3pL034ko34/y4OyJIrI8S2B2Z9fde4alfQO2RYB1ZrLXbbf7Oaf/
8d38Z/4m939ez/1//xf+/V02SBjmgJN9/Od/XzVv9W978fL9rf+v5Q//5xcPfm/zJi9fql9/6cPf
4MP/Mp69DC8f/rGqBzQiX6u3brp565UYfn4+vubym//bH/729vNT7qbm7Y/fv0sFLkZ8Ws5l/ftf
P9q9/vG7u1CH/sf7z//rh8sA/vj99qX+7ctLx2v5yx+9vfTDH7877j+gRQTyWn/hnQkhAPD7b+Pb
Xz9ZtBXxykBgBxmsxYmoJVB6f/zue/9Akwcob+FioHKG///9tx6J8D9/RJa2OJA0LA8HCCJ+/+eX
+7BGf6/Zb0jm7SX4rHt88Mc3CDV1n8ToSndCgLGRezoMOIciqKHY7QdJFEEirQ4N38QE8NOg7kkm
pz7euNAmoU6hrywNntCW7/xiaNa2W96Jwl2peryFv4qqF1zVi04G917Fg8SrJrWySC9WDIKLGdqw
u10o0GeOxIPI+lbLNSsLkkYWfRMu2Hhc7YFqNnSaxNjRj6gBzl3H1ZbE9UOUiybTBoQKECS61WhQ
taK8AQjQhchyhd8J+qcmV7u6fVYyR3wyhFVm+fQOaZs/QQr/0h6/kxX+9+n2/sK/d7KXP4ZPf+v/
1CHAM/vJIWhe+MGhwe//uf/9fyxyCAQQaxttewu99z/3P7R+/4EUbgzO6sDDZsevvT8Ay96GQAQI
uRaUAX701wFwo38gLQ/QAYBgKALA0/9XDsBBPxX4GCA/jjAdwDIo8ADidHBNj0R1OWt5nQRCV12C
Vs1x3kZWHXqpghbpZkYPoJ2CeszpoFprGZWZUM8qy8uJgh9aUdHBLa3wX1waxN3KF1Xer1TFF/8m
YEivyAmIwAxizFWTIR/KyCnfDmP/4C9jEKB6AEEG6hTIgIE08GAQzWSjC1joHwpXkQZA1IeSVh+P
g52ZIe7HJKpmh0EYcZpXjgV1CcqDeQP+BP+Nxq7In2hNlbcJuwrka5LMU/mQR+0Munq3rlgG8cQy
dbTnqReFWwuKxa0TlmnnTYuIdBN1BsRpgQrXDp/d7raxaJwUPp6/PQ6qA27liod6hUA36DezpoIm
Zm5tnbhhawPFOldQ742FFQVowqh0xquZQCnLadq95bKYpMy1Jiez26LT6BsCL0UCujjlZy1trK8s
nNo6zStOu81AgvqHV/cMEuShW7SX3OHtE3HL0DkfoFS6oawD12g41nGVRIOQAsooRQPmS8VnBXc0
gnhfIy3bXeFDLmiX++4KzT3TzWg3FU0800xPlgspr8z0Wlm3c5vLcl0EOg7PJjOO00qUBb/jTtis
QFrOxw2r88lLJOkwj51V1qBnGUxrnvHXFqiXGqPHOxbL0LqOIcis1iDrsHlqM2nfFFXrBF8gwQxo
mjdAahvgyhhw27an7dOARLJKLSRLaMIgPP3aVoxGt6wGrXWCsLiZt0TZ2oC3zoxPQc2FWDMyOcgP
GaTH9spz2nJNWqsck6B1oD0zcyfmqT84ABWjgIv2+TqKLnMbCJubaAa3XEYLjlEMhds8SdWyeFeO
1L0ekWaUqYS3cNYM84xyptbMrBeeH6QWc23ay4GB0QOwzN6fMpLHLWg1Am23OxGGEuAlu5rPIrfl
XlLZgjyq3nfjTEMmRWReoNgDqyMa4eVoSn8V0LHud1beIxrTRV21TyOvih+yYchcQHs7d15l0Jl9
BG3GAoAQaZlF5Np/QfIBi4RXdaRr2g/oBxvIxKdV36uihe6D67GVLYOcfW2CcvzmygJoZenaEPjr
BRACGS8pAtKAUuVezR3o5M5y4+DDfC77CdTdU41z33KrQ2WgxcAwu3oO6bk0LS6Q1h8RZtVxbPZ1
3NrgE45Gbd0KfyD+jlgODtsAbXSdAHyOD1WTgwZEB1Lwe+PaJcDWfx7FYeg0ZwASanxEg0faPBtJ
A38Lxr+5AKUD84zMU2RYWfXql56YAXNDjskCW37JJdA3TcDi+N4wiaJ8xkMDw3NsmifSl4N7JcpK
0/Wf23UGMUzwqByFRa+sElfDn5sORBU836guGobM7ee6RnZsBGuoFy4qY0VPXiI/10Hmc6vFpke7
9qPbERnukGot3CSfIg+6ukV/jTlBMYWzyX+yBlpeBCIarkKQDoBQBYqx34w1IgteU/lalMLewlUq
zlmOW1f3S09ODx31sG4GkeXE1du8qn9A4abLZng0yFtbVXkZCRe9LH5pc7YuZKemRNPBQ4Ib2bZV
XVD7wWhH4eov3VUxF9OTaUh0KSO7/hprUi7PQS6fR2HH52Li3INORA1ckSqVm6qaAm4sAfqxoRe8
axEOfgnUhM73Km+KvTcOjUqngnjbHPTHUQIuR/ZVmOCWMANkjWSc5xCu18NwTdwR0OkYnxAmXR4V
LuanX2QBawX2mDCwdOZKEedZT10+p2WcczeZAoisN0403ZSys1jmTjrYg5dGXjikwRp4lrpTBp1u
Pe2Ds2mBSJOOKJk0w4igI+j4zdSw0mAOyXQ118hy5qMsQWDjTLiOh69lNBSX6I36YRdjB40HKYPV
HFCrQL4iqK2driR9MGVxq+Yu3w2t6i4wepFpotSTiUfIamsO0p0YUXEDMp1NU2Lrgu3H67OIF/XZ
7ONAc82g7AB2Ggdko3HjoY+S4OQWjm7H1VwygdtMsB8KOeFb3Nhg2WigMg/+kKZvNzaE2PAfoopd
jXEbl6uxbbt1kPcVZDj9cG4BlEanGeSWquJijn2ABgjr1XfCBC+SOUJPaha3mr7IOfa2TlW7z6rq
JEt8K2q/cQ7yECgC29NtO7bhxuZ5ayUC0rBlFk3DQKDcBRdY5pAtn0GltLP7imxwk6iLaiwjSCL6
+RmE/9qtqKP5WS9KVLlyVbVukU/3AJwv5Dc8jaC8RpsL3xayGLaVRGtdPjMHkTepffeMw32JtqIq
UDvTCiuWGPQwvVrS+G/Qwf5B7bn7kguZZwO8qa+TH9MnYpfRs0XMyFH3aL4N9Qj+22LiNO1sSgDZ
j7STcewLmCrj6LwALW98bgvd3vj+RDPEM4ZnXTw2b5M99D9I0bd73PBtmxCcvUsgJ4bvjjNEt4pp
qOaMUHFPJJ2jC1X7c5N1whWph7a968adopeqm9rrwgr5DS7MatXzfH4onTE4H0ANhdumoV+IKOfv
vT07Dwoe19rt++Eazf0xcLSQb6rtSWbgZ8z100B5jfsjirv+snLZfDeDEgihQ0kWd6zvGr0tUcmL
nyScSlDNCKtgICtx6jJxeAcOB7vQ0xcmafhUgpTrUrqzjlHUC6CAZYFhEPx3uRI/yIAMbwLS1x6J
KrBnJLgOiIB+5zzjPaEzxFX44K5rVmkFSlEfj3ExYhMhhKq9aD3ywpg1XoPyoQwHHa6HctbnaKXR
UdbYsdigFY0wcMfpABKdrRzs60mSfjsMVfBWFbk8QwWrRxjmgXsKwkGhmDcMtTyGWH7iFTiNgQdU
icEakK8aNHp9AubRyi5QI5G45vIiII+hMkGJo+zWAXoUTOhvQcefi8wCQxz4u2psY+njcGWOU4MF
S9LaenMjxez1SHKOhjgxxToNLLfNdGyG9WgohCtYo3mM567B3e1YUQymdpSBbLglsbpoAql4VoJm
XCHKc0PrZoy402dSx1G+Ing3+6QKHeE8S+47z8qLJrNXGBgA+K4Vwp3k8IXwCNjahiaZbtmqm3Wj
9iFcJX4BSnwHslcU5LhnebAQVwJW55UXcRH3j3zym2s8yUSf+XwEESSF21EkUArA0zV1DYBJ0xCI
jS2Rjt2UBio268h4eD9E7HhbrxirfFPowU58FkPBUs/EZ8k4BiFk4zwbbiuIfkPnWrS+gF5GrPU+
GKOqhVa302yUV8bnVaNisnLh4fUZImN7Oy2BB24THp5PtAGDP5Stiq2HJrYbVxk8rH7jQwOuaS7D
qnDA0du7bXTmeL2hSRTOiKtjNL8Y7ElugcuImuJ8LKV3XvUEvO22oqqEemhf+ueyMjgAFphSIa9h
jWgUZ3A0nqImpyTx57G9LPGIQn3OyGtwWFbQ9VM2GL+9xobXYbRnhoxa8MWSGlRwXkrKCaddIHZb
IaCBtw59NfbS1flwK4oZ7/Lcd+WXzlHhW+5E/XqyGGTXArhbK1OE1mUpquY5dvIY4RET+HuK3keI
gPvNWCUcBPxlAmgggE49kk1uQmcOTRrWg95zW9cSXTyj5h5JgmqswX1uz227caMcKB81B9aFXRek
zWYVWM4ZIp8hBJRB8XsQVACAnsc1eRyrLs944IMteWSc3LeezSp8aVw+6RDGza7QzDtzGwjVg/Ey
wvntoH2GAMOT7j1pivoC8hKY/8kbcIgiVUSAei8BXm4r/6s3lPLJF43elENcPPvcgzfvCGle3cFp
r0kLHmaMmFF/p6zQ29Wu1487W9g1hBWUsp9pn4s+GX9GAUw4xr2YyvK+yD1CV108t/Naz8gvbwcy
Nh42kM8sxCoUSgGjQ394wcjPbYhT7OAAkB3YcoaLGHXTIm0tga7pCjACL1OxZdeL+4d+odn15gfm
dPO9ciblr5xQzbeR7iIog8SVdy6Ckr+6HpVD0hpD9iPBDkuAE3FSe7ktAqfz3FT6ut92bt7dwv9G
Hy3Of0LA47Jt6BIRMonmTEx8+QWgTIl+aQvVqAgNqaxhr0E4NJAt5WaHQzc6qSA55Ic6u8IiD1a4
ZWC3XlukYdc+D4q3zq/8H0oH1k0V8+45Niy+zScKumE8sJkbWRUkbOuZFInd1dE+xPF9o6OxIAiM
mOVxUHndpBJAAC+r+SjaTdtN0ZPToYMtC3s0rVtLAEZGNJ1koSTtdKXdGEUlIDXBth/VfgJoN8i5
DVj+Uq/29Fa7fn02Ddxs8FpCDQNBJRFRtJRUcrQYhLbZ23A9NkXcPfAoyr86lhueux1E+rjtudu5
Mlu4b9OVb7XuI/jemjmp2pGdO7KfIQHj590mnNx671pe1yXY7WW+Mb5ROzOJfs0mR381wok2UQ4P
vrW9tawCfdUPLghhae/FF7OIXqVxrDkpKbNxROO5Oic1L7aDnnFGaL4oTsfcJWdcGneH5+eNjXn+
Glqt3k7M8VYEl2qdxdIKL+wi6rwMss9cpuj7jZ10EAO7wS0pvlREVasRfPe4IhrsTjz2MQRNUeyK
1+NUhI+Sx3mq+rzIvMaBb2t7JK0Q+aHNXnf7ivN6xbxRfxln8RYM+Cs9DdauCz1xjkZbQJ9omHK8
aICnOVb1RorGW/Gob69i0YczXDwoya+LrkJOkqE0eenLvr+uKS03UeNYZ52V52LVx8g4WipiEdio
cjtIuqEF552Iwf4orAoONu0FSwsiizN7ADOD29cvc96YM/gXw7acwu5CqAhKJGiwuXKrXtzriul2
ZUgHbEKAl/5hLMy0YQHt4V8stbyOxHxce4JjL2F/7mjTcW9r6jH+5tdcQpDeHrD4HtVJ0zExnDuQ
PLSSkbd2vAKju/4huhaRiwO3BvdkDMXuruHlZrTC6Vs0+gJETU2jztAnoPd9ZOEQMXfGdW/NRfdq
G9bBYy6HGd7s4D10A4JCv1NOvSmjyHyjJdj/kgJuB07vlEsrqSxEKNjGoIGJOj+3k9FwdQshTWsH
b7wHzTw4FlMPXWAjXkQ7WDVezfxVr3y9bqn75Letc14XkqdVDenloB0L9CdY1rONRO7G1RGq30Vh
zhm18p1BAJKUg9Ws4KTgbe1A7gn1FYfu2okhOHCGetp2oIP7agboA6S4F4JyFQ74zgZ9BA8Nqeki
TBwb5KPicp8b2aLrqIY+HC97eTcZetf1+XAlTBh1u7GzcHCi0lfFXVdrsIkCb2EvMp2o63JfW/Rq
CjRJNbjK7msbncjoMBk3UE4q57XJRz9EuGJPWWsKcQOHcF47o+e24K8Oum9lUHcvqsw7pMxa/R1w
87LLlDevJm4Byl8JfwPX0yIJiUf/zOi2WfWVti7xALbflAPuUBbkbdpRLRGDzaP7xUXsLzcW0oW7
UYhxJxElXVdar6NIkBkCwZP4NvOhAedfV8Y7h1XnpUemBZDDto6PrnOjZraNJJIoI7x1KCeHirx1
UMECsjRC1JYN0aTgA4RWN2yMHc7X0azVYxtM01Yqtx/2U1dOa8mGZzzH1W1BarMiZSX21QSlI4x2
oyzQkSfof1Fv/hiOwdlcQF/wLI+gd7BqK2M9z13QPkKI9bIp3GolkcBNjRfxR57X9k3XFVUazIDT
mN7mT3HZN1srh4Q2ilW3kvomKZArm7ZwmuMJeQwL7jYCZZlYY1hdaDWXO8ST9QbcI+GzVXEnK3OP
fSmwSoPUYZENIdXgh5qDeodkz5CNvTvtFPOtm77ASwSfJ8BR8G6cSKkzZP3ylOGZWncWSCGoP0wX
kkcWW7nzULdo9fWALp+JM8EFCBS/tLvYeaIKnt3Yy46uVGnJ81hqg+RcUz9HzIMPJ6YfTmXGNWjW
+L0rPAXHivJsiIPiDGrs3Zcyn8NLNxJfZwvuf63r10gS+y7oe5ygvurrKwGFVX80/f3g14xfWKQe
7nuQ0561NRmeSG1TjtiglAAJwY8wzzW475CFjZQtsoEqKJkiIAqR7xp57sxJU/kYI3J9dbsHyzey
qZHAy5OBham/i6oQHqDXIX5JpiUVRH1utxvmaWQuga6FlxoPEvrEXFj216n1VdZq1gBwBib0c6u2
8QuI7MP95I/VHV7cTq/DmsOXkqME/E6KHPkBDXkKgIqarm3Oh0FS8MEzOFUJGIdGvgoM4B4X8EzQ
6NYOHa4Z40eIurCmBNknVoG1412F4q9K2PvK17GUOfiHgOkExgSdoAuO4F2Nu5U+HV0vfgM5y3RG
KmUH4Pb1WZlOEkBPXyoqkdHvpsuotJrHz20vFfu/4S1Lun4RGYAuXOxAvuxnSfC9bRJqgKHk/EJk
X3/hsac2+eQU2Yysa8adVm2lJ9SNRUu/Sgtl2evPzf9a8yA/qXpd31seLogzfRw7iwJmmRCp5Nl2
GFtVdg0OcRZzPn2nlR/ouwagexs3f4wlMJZtfyuKwu/XXYT05mrsFBI08PlbKMsF3JQ7qqxJnKP4
Rt1NwNzKyvyyb81ezlChSpyp8KwTgPmlCPtxCuF3oOsUZSWg9EDxd1DxsBikSSfHF4nr0DLcsI4h
EW7VtWunWiM9txpKxxFwlUoUdVhNUI3JhbPUaiwz3vt9WVWbubOMzpyfZRurtUJxAqB57EuC8xtt
bmh6ch18z4/z7Hm4bCPaiiRsukJvqGeF8rzSOb4XHu7rgY38LS4HFGuKcsYk/ywjxTJGIOe2uRuu
WJGDJ8dEYP9C/jCYT9G5HAAwoH4JFKy/dEgRSBpA/eIAIoDMNmtoW/JkUCLWN38eut7tC7NxGiSp
LnFvBP065EjYZ5HspnCXm34Wl3HNzCJ1Mw0OomNTwn0QbY3t0hsPO4W2xpnOK956IEMbxiEkJ1Ax
PxvJ3p8hfGGseoBTtDRGuvYBKLUpglnErC0T1xfYvV45CfIs8rbRK2vCwX6pWqx3NlrML7/krps7
Ca5LVlzmUyjZOaCfebAVoqEoZLmMizVqYH2ejUHvz0nQMVyaxVIOQiaABUDYTe59ENAQAOlOhA3S
YEXpr1v4zSarKoQa8KVbsrGIrCQ+sLJ+IGIqbtBAimQrb1E0Sc1MrJeGjWS8HnsW3sUGtOaJNwyN
PHE63I8AnmVZfSAtiQ+2DND1h4f9JDMqE1WEqk6isUzs8v8xd15LdiPXmn4hoQMuYW5htitLFsuQ
N4gqGpiEN4kEnn6+3TpnRs2JaYVuJk6ELhStJrVrF5C51m+NMmC1Wci1z+KSmalLW9G5zt00zixU
Y1na281OU5G8CLPlv7ssbQ/A/xNigBaOluhmQRMzh6isbkxvC9wD/cnCiKB2bTRIcoG7CZqcP2rr
oCuZkFozXJNgXKrgvfcaSfVN51dvIPzm9uXvT7O/HqakNOAz5xhxrw8D7cfmb49wsVrb5kpyzptg
xTpJ9HwsS11jDWv6i1eO4AFm5zFLuLOdbkbY/DvN8G9OeD4BX7JH+7Lp0HLihX+ys/9yleyFFltb
YeXbi3LqDl5uuQyRO5qt+J+cDl+z757DzC3eSqObCfcqxuvJauX2d1GIvo3rXpRuYoPOImmsASsP
jbMu39qKS5DtMyO/Xq0Z/anIRo5ikSgiCF9igW3FbjR0ntiZkQoXpPL499/ub2ZdBCImceHIXC36
xnxcKb9JpShTy83Mm3+wmQx3IC1tHdvkahOcF0zhHVvkkkWl5TuXzJfFe2+24Im+P8ospWgkc9I1
bGcr6kwvfNiARhOi4qsnW+t5g1SyxFO4bNWNt7ScKWYmWso8W7sdE9NcrbtSY1AFE75WtW9OJZO+
bRcSQjiS0ibsx89uxjIU//1P/JtU8s+fGK2CZxPzwqGNbuGvp3Zt0EUuuvrH7FyJNQfagx2im67Y
GbKENg6AntRhr0X1yd6K1TyIDuCVmZy1Zh6c4t/F7vzG7l8/EC5WgfwWfv8qa76+7f/yfDWuWzJE
0Og1r1zn527pjaeqCls/yheLrFDteNuzGhTafIG0rUxXseHzox+1LEGb5mmJVpjqKrJyEf5qi6Ci
5LgxvXvfkZSwLL1sfuEPhasU/dDcLYq6sCdzDTT71ZXh5KDpv9r9JL6IBcA+2kwT9O7Pf4omqAet
N5Xh47VQpUrotpb1YcoMHhGKzvII9Sfrm5g66USibxgWt8aaeiKepiyPM+w05bHp9MQTrVrQupqh
vOCvXF3ySTlF5rew7fjL6j8pSLtxHdq//WU4YRNFuArvzyIpsiVLu4CNFp4z63Tq0BXeJS0ONPfc
btWVazdsebvVvfU8hdu1ZK5j94lkNfo1MqLwrjaRH8WtbdVh6swN46uoaw+6jG/XiDZrgW/680n7
/6Ym+p+olrta3/9GKLT+/PHzr0qh6x/4p1LIdpEDcYeEJlcXZPxVq/ZfSjnzj5C2D862a8XFNazx
fwuFvPCPq6na869HP2eUzYz1X0IhIf6wAwyVrHkmKT8EUPxHQqHra/9/Bg68BKj9+XwC8R2SbRRz
f30Lh8ata123e1KFMK+kPThZQ6pnzx3eI/RBXsN+9d2G161jrw/Jw6KyT76YXiH+XXv57zfOVezv
+YQxCYts6/9b5DwOZT1keV+kai3Wh3rP9jxxjKYoYsusCu++3bVP4O3erRSkzLn70RiLRtpCF/eD
Rq1Yxdt29U2T0R2UcV10PRTNtmpamWZyXc70IFp4w7Tli8iWq58f2ulaVS9VV/dgfXP3UNogKnFd
gQv/hwcwgTKUk1zF2zRdUnL5u/p/ZDbX09zNCa9ibZ4HG7w+hT1BJtQOYyDuncm23QOhH+rbbk1U
sfi4QL+sg907Z+L5pn8XKBBcL7m//O5Rm9Fe5gaoajiAnd8WJi2yrsvmpeFmsz3zaTAWoHZdLaI5
UHtC2sEsjNE7eLud2RejrLbnFuTAvMylQKVtr0z0d325A/fMJPV1CXG+u3PXtoH3Agy5hWk9Bwzh
/pabH+24iSe0JmpMsqwZecaGovLwkK1oclrlAsvni5jdqCgC67lcWbRPgTnbQ4zXYDe+rKYRsnT1
SIFup52SINhYU4uLMTnzF0Ug5Xu9wI4lK/GKAcMfcoRob7r6imj75ZowSVMSZG4G4i7eyik/rw7i
gzT3dc6p2XbKfxgKvx8OQo3Gkya73UgtcyZ8jTtkXW5EEyiYlsLwwicjyyVYK3Qx+pZA1/V3Ojxl
80r/UVie8jbbm4Q9ufMjS4/zDj8w0U1cFkb71VNuSzJCD2iWhGHd5kndFEQkCHfdXhtm3iDyYCLB
/+3R3iPX36WIe0Lf1yS7Osgiz8n1QltGnm+nzDLz9qDCYfdOdVAQjMvTw9xEAbW3Rg6kkJf8y8H2
+M+H41/xBUuEf53CfXy8RGDgsuI/HjkxvxtJDKR1ulkdi5AmxDWvwhSFOk1TQXGoF2qdf17RaW1n
ZnXDfpDoiubbPrQW7LjOsAYHZ9qN9qUnVnE5zYRw7XQkbdtwWlerFTHzmF+ddF+5BKkOYTtdSLpX
ayKNEUa6KpE7x8XaQNC4zrIaB0/xG3oD4bVJaEK9a6fN4q9G7GwVMb62HBoMmQgCrCub7S6pn7v7
kM5dPk1JsxizPFpN2cgjHDqSOrEue5rZTjl9pppEBYSnlq0bky3b5Sd4gWJO5cTffC+zNR+fjR3s
lCcNNWTBzrlGy9iRWOagb+Dbt6nObSKianFjksawRygF9+Bmn9wR443lMfmoCbMMUY1uI1JjWsmx
0DS8yZPnMiMi4XDyz307GfWhDwO/Pa5lhjvRNohzj/KgFuK2qQqaFYlbsD4qZ/P5/lABzp8ogjLn
lPN241mdRQaq1c90SyfasOzyCClR7ofe3jOVtrlki8hzb/noA0J73zOkESoaFxp4P49FsZv3dW2o
y+qsIKGSPaNK6krzXtlFo/s7SJzyHZlWJpDxqEamRqiz7VyXHmSflmtOMzYVVCgNNj9bmJhr3I35
4g9+EtQBJO6sV37XXdZNzRet0dPi2HcHJDirgtWpkSLuvPbsHsSEWxQg0mw19IdQGmpJ6Tnr6JzV
o027uerw3y1zrY5GOa591BihZSTabeePXqp8SkKyJOvYyBRfASbbijd4VfUbERJkt1AL2IhLMQRr
Fw1gnU20Daz7B3/M2y1q56CmdNEIxuuY1+tIoQb8rGmgHT5b7djA/RLYyqpU+eX3olsaSd2aahmw
uCyLZOntrIi3wFJpN4ThktRj2Ik4cOdhjCwyoKujqimVjDx3durYLIbRiwcZLkM0ymVBAGflwNNW
tbXmwSUBfkjlDCgak8UnjVvSN7tfIaoOhQSmCEVKe1dRn+o5LLlAyfzYob5C75Ftr8aa4cse6a9u
ezM1AUWJ6Mlq4yMPDTtLLF8O3zCwIf0rra2r0xK1zRJNGW1y0UAI3BqPxmoH1BvTKBpZXV/3T4E/
0VGie9f6aTutAUMVqEBFi857O3XqCVudpfPqiZwn7bw2MpBFLK+5EKa2zNtldwwkIt1YNgkFb1XB
zu1qeZjbioYLZJh5nnjmWMuonKztW1Nqo4k7GzbA94q2iGfw6A9Z2d4nWhhLUmTNWaKFq5o1x+1Z
IAepw1K/bpkZ7BTYDn4TE5iHTGWSfvaa5fZ4NwMYO4fCzPsp9SguZuEONN3QmKFIEMtc1C9Y5cTs
x8KZ7UfbU52Kc6cMPxOXhSaIR9A2Ypcng2i2rc5cigcmxzlW0EZs6/6+eUTIjZZIodEN+3FnU86T
TOcj9OFs76AyemyvH9q07gu6ewiWk1XoxaNJoXzcOMUI37Stu3EoBkPVh6rph8SCfXkLw03jI+h8
m7bhrWV4uSqam4uYYJmiLLMyHE6MmHu8Wo1tP3gqO8od31UkSkDcWymG/HEumtFG0DwNYQzzL/Zk
zLmYT7XUZfu62goyDLSNYOut8Olh1ISwQwTmmaMezSuWfbuF1UTM1IJwigrM3p8hequxhIWQ3XHY
vMmJ1IickdXSWJPJ8AHh6Uw3IC+1nD/Mfh11ogR/FAxKGByQIAN3cOd1ecCColrOyobrvbfk5EeV
EK0GOkR6R1c9vtiEe7OlJnoc6DpU2fTdy5X3cykyB/AqzIdbr7DC8MaeixHB5goLEjcdYrCoL/gq
I6dEiR45VWvmR9cICzOSjrcja2kJSIk7z26/1cHmG3Ss06/Mj2+7JLdnux03DU23BPWU+y+1IjFB
k25xeRMRFXzWqi2tI1YwXrGmrtsvm1lQ6Mf4m6HCrxaXxRpW9odeOv7gTqz+cgS+bs240/sE4+9t
pZMA4Za/mn3WyFkWsUFa78UsEZAql2G8g64B8FaLk8UeHWHVUc8dtH3jh/nrWDcuYk9tByB2OSkl
IsOCgPm8skr0EF7tnMttmRQbNBbwpLKcpf2aC52Hzwyd23iRqui+C1Q5y7lAXF+fIbhn+dixHZfx
tKJfj2ZDOx+G1QfzseR3eLLZkd8nz+zNqAyW4WFviE6y5qoZj9k+NN6NVrK3Y1KLQxHvYb0bZ0MS
1c6T1ZmPNjUKKprbcPkKBeV8c/AX/dCAbD5Y0mQQ3jYOO6KsRVlUXU8LOk+MyI5/aUbKRkglKKr1
QHMFur3Sq4A1a6vy/XQfd/fOKBfvElaZNNNRDdSW2zRJzXjDZ1y37rZkWxSMmoNs6GoTcZGy2zen
nEl9dvW4pmaf6S/KUvylqMnDe6c0fIu3d/LqVGWjkx90pdXnmmj/llOrL56zBrsTGtA1qw6B2Sor
daaZ5bzNjD1I3HHTH8WkEDRQuei86zJkKkY5FkwQW+x/JAqammpG7Xuo2EgMGG7xeon5sCmHiuWg
W+osNtEHvclJrOIw+2H1ncYVR96QgRHYqcvV+oVERrtLtbeMRjTbTVszeAuriQ0kTD1apY12gKzH
g3AkbQbh1AwA3vD4lOZ3ok6G+YTctH6ivLyRUbs4G/QXGxny79HrD0q7/fdpHht5XhrE2RHovvsh
ey1+AKyo7+NmDlyN2DLCOJgWkrQpvddvjqO8EqF6fe1VB2F8aTBBYOcYekmPqMmgdpnX3F154HP7
eWKwB5OdjbFP/J1fOj+H7HMikpz2vZ6M5bgZAXp2aDy/vBMVimEaZ+zpFcNwXkRNb3tNys+CDM+z
dvQbNYOpxF5QAJ809GwNdM7t43bKlz775I6+fvP4V7bDtomKK7IYuzPJlVYA72yX7xOIZZO0lUf7
BWPJTnOd9LSZNt7U7LcUx7kPlB+A+zSD7MNoy6oV81ZQr7ARLh83xhMgLpnMGTGCfAtoCOA94kld
esYQnzHpy2Io7aDwqKtf9qj9PhJmyHBD0kDuopv2nTdp2igtPO61b1xIoREteeFrnGbzjDZWdn6b
VCwd1lGolgERp4l5S3F6tifu7LJehWXTpguiOfeoSMElaqzWFZey4dQwzrhrbJZPr5+RG18tQPy/
bQl+ef1rUq2nYqTkPTngcK4f2+bsMwIElK6kzu3GM06N/p5jE+zc3cvxvQ9Q5iOH85yNtzcrLlav
GnKtLbF9gbDzn/HiGPwLhGyhXNF5d1XHZfJX38ilSAvjym5tU8s6HBZhjx6fbxU5B5Wwn9Z9kvZB
7nq5DZrJSveisG8rZdAR24nCOdlWSSahNc1YTGwzyoW/n1sZ9rcqpMFKibVPjCVsH/YMAwkrLLF+
3cj4NQN72JgRDloF/QO5Kk5cqurZWSgeGGtn+rL6A9pcZcqHds9ORbUVB4mhBt2jEVjfAXwLlsZy
OOfNvB6zmaQ1PAvl2V6mu3Brvxh2fwWA25cmNJaE44HkulaD6C3FyYRpQIhcVRS9EnyQUxYQ83Yb
R7vd+rQuM8gct7WSrqn8O55SA7kggbB9uE1HlHvjfd/K4RP2mu28tmOVjIiyitJDZH+dOMqVksVd
SCqOeYmLZTlOA4f2LPv22Gl/PSJXVemkuu8Zu1ycW9Vw2Swnf+qD/s5fg7tC5fQFoDZ/v1oX3Yi+
Zg0hElRpQSs6O3W/PUivRymy1Afa7shHmvMftsuxLNDkwJ1rpGs0Q91YqNyO5JKsh02Md4AJV0hg
PzPiPZCaDaNZBm6yMkN/W7TJBV/5n8LpKn3uzOECm3Un5OgMZLVgXOmGnaj9dlYkDzr5I32qRwrF
2rPVlz7GTiRlYZh/dmuzftgZq07BYJpJ4Q3304IVPAjaDgklM0EfdKiiLOcKzE/PU9sEN8u4tp95
B1HygQrHu4X6Phvr4mdb20+2i95+IyH11A/1BQDQwRiinPPsXEXDUyhvMjSCYLRjdZgqr+RxE7SU
Vm5q5yGK0qE4eZUZ0upu06FLfpI8usplc9Noq53dlQdrkheVtwSKdqU9p8CITaqVLw4WBrXI1rbF
VL5+9oJ9uG/yJpUlqjl7W+rn2vSRqi3VrVymInX0CCqt6+HGU7b+JIQR0txhjAOnRTHfiHFak22V
1aUbme/IN3VfkNo4j8StPLsUTyUBc4xGaTZtAPNLwZg2c/0Jvv54nUj15bZHMMbVHpU8OscFwV0f
7RqNZT2UnwMmiU+advfzrFpc/rmaDmsbFHfZgNrZ7WxOPqMit3JhduGzfm0k/ngHBCJPzDDLWDnL
/U4OqMBoLzwxuiBtGYtzVgzZV29g/avtkJcs+EQy73Tj7cbP3QmM+1kMcDNZdktb62MfYFbfJCKs
1rxxxlClgYuQb6Ybuh7Q2IgBRL9rze5mq2R/C/kWj1xlFMgWbEDI4OPCZxw0l4JkmQ6YlLtLNFE1
LaxTcJZpze8uHkW9HmvkbzBmOQqcQqO3NIpsHoBSObm21kdeO+kgdbXzMGVm/rwEjr5vGHiLSOYW
O5dlfG3r8JIFuYOOxhwP1SY6JLI7AhLOKxkYN7hYrEcWa50WnsgSz5+ylw3h9nHe8B8jPYdUY2qy
R8s4KOJI3lZSjhJPQXRUfcBSjyXaxxWVuq4CTeAFuWNmbUiLF9vRb0XU9vJH3zVhOhjWt2Gtj+6E
VwecyhNvreefpBLDpSA56Tj2vJYcSs5RBmzZTv09D3hAHLjYeJ+3e6weeYSF6JlioBAExitOV51I
hF7Nj0xGDP+KIA3B4t3MXv3cLjv/VulvpBdsxUlnRnhUFdbqAayPtAhkj9zDa2ovngfmUJux2czN
x7hdRfhD+B3LpRPLjGbtfCLyqC7n/DS4K/ykRPMZeRPAixGq13IVy8uyei8bhvRj0zL2lJSfGC2O
stgcrRLCePV0XNbBC5y7ipdhWagRWrf9TINLkJTmlIfYSVSfDpOfllvxhYxWOHjwARny7uDw5tfd
rS/ZyDtXSHlrlCBDYeUW583pPqTykaG5UKET6YtlU97O7nIvVZafpDew5uzXV9gzbGwT+Ym6yQqk
dumSrtTLXYNGLoYmIpAcW1ki2kGlnP2ozcPrHoEK6H6wmycPavbooEJM7DXXx3ndjHiU6wOuRwJr
TeurnTm8TMI0eOd6PiGqg1waBqqTfr1gy7uf51nCS9bVKyxxcJOHfscu2vzMSv+b8ovlZK0Niu5q
ddXVGzQlupwP1WR/QsrwPkOIjNGCYj6aNv8JkbV+ttfaFcgnSZqbxAJ84Y3DcRKcYOHAGTMDQEVD
0XXHeu7lxdgVrX4ZRt8J2DbesrU7uXkT3Lq4WzBNTOIA0r/e2TVmoKw0jJhlxAZkX7abBcQ/kouf
WNJ0T6ZhlQiPBitG1fi5AvqAXA+L0+K2z6Nhq4OLiaqNimadXhungiQzffF53KYzr8iAOcdFCjzb
3xy7c7CMGd4KigGMu4XyNWOhiZYa3Vs9uXMi59w+Nu6wFHF71fii11F8fvCMMrCLdOv37L0Jw/Ge
djr8rtVcQHabm/9o++aY2KxX0dA3+mivDh973u5ar1vOYgR2b+zxy7iP5mnENfdWoqOLWamyQ+Hh
I7b3djxnZoEqp8oJLe1H87aZ4XeiQmg3Nd08fFyr9hSQ3iQU3jiE9dk9euNHVRuHSoZt4m7lFLm6
H9LalK8+cE4UWmP5ZJXTTZ7zpDUeNyVHMwLiWfT92bb6R1YtWATGsZuiHHW0yJ1RCanSV8NdT7tY
xgQA+Cy94G1k4rqBlkLWNIIEVrux53FYeY/8jfjImCKFHreomRcDVbp/MdYKNDdohBmNQCd97Hsz
VwwinWx25WldesBhd8lpTnEYFJsSab4zJ5pQtdMe0MjTdSUUdxvuh3YwzsSN2198UcH06lC0n7Ne
3sm5/2XszgCTJJ3H3cxsDJKBfRjWyU9M/b6UIDtR1fanNc8Sx6ctdy1DOANPPCOF+zRNoXNg37k0
/vJN9otbxz5OGG74+VsjeY8NdF2pmzG1eZt+xbWpb/rK/Mjmt85c3G9ZbjwPrs97WaG17Z0BfKso
5/aLVZjt++oZ6SDNDs2+Vz9sTLJA5dP6EA6U3AqDvlSnmNiIAfwLmMTDn2W0aBBjMVVmEUFYtxHJ
6FPSijn7tdedcWOZaw8o4182r9LvhlflCY54qDEPFPQc7qjBef1z592ADEzW0pijTW0/Z1y5GRCY
WH7k4/SyUGZR2uI4teGzNvcl7pGL3JXwFWC4Jop7c4hA/DdxUBDPxn1WlEt96YzF3e56JBf9z74Y
x+Je58GaITzFQ4Tce8ycrefHv0L5G7WTNb2hAYkz+91StgHF4GORt8MBwW/J1bQMw35kku5zI6oy
gvweQiBFJ+lduzCe0LRI41hZRrE/lCI0g4/elk6FqGdojfabhKzASYKDmpx2QHzBbrJUjvuKzDEU
V7F9UCf7SsLiF9fN+vY+yLoR1x7At/mMph+JiIEawaWXCD7p3sZ0YV0GMF2SyIeueDM2NL9np2PF
OI5ojVDqN7Ipu5ueJ5/SHekH+uRZCq8x7dV70P30GfLaVPNr9O8nDkj1ecY8GrDedQbeGEJNV9M6
CS3t9W4AQECqMfeKcABDqb2LnetGpiIXOplfeusPav28Fy5GnyzcuRQzt5rqm4n3wHrNaG0ZT820
DuMJE6y13psB7sFYd+xTL1AyKMAQHrvq2ChPKvwV/uBOPPmN36UgTOSlH+padQMklFIDcZTOHuw/
DA3CH22+PxXvrSk9jAv+Zi8va6dX7zkfAtnjUQFprN5Wq+AWdorOsR6tqweKE2PKZoR3ON13tN1O
bSsgEc9yiz6RI2I5Pu/ii5MSzIlPtjZbwWBHGt1pWXvhv0JAjFuQ5sC5JJli556CD28g1ftj4Unw
56OfZRjYd790mqTLl4H5CLldN0WmFwTNWx/4Vfcj3A3GIrYblhRdlvX8ILbBYnGfcTTZJ/bszL/R
4+LpY+ko1dyash/cY8ve9dZn7gJdUWj013oEONCj9H+14VS0n4bCAcmeZdHdmcFakE0QIDn7YUwZ
vF1+ra24EVW3iNNq9nhFM3DdgVKyfAtPjN2SCmbPkuHRvRJiZ2tWGfOoaYNjmfhlzMQpV0bMzVhU
djMMuc+8KOphi0XQNN9AM+2fiJyIbsATNlX3xhAUw8Hj6ru0bt19q5fB8JMs92YvCY3+QDpE5oAB
bM5jXy3vxWaY6eRm6kXwXqc78PuD5ar6Q3JoD6pyboQOnZt2vC4JWcZVk3uaG7C1bnU5vLKV2I80
0V+a3nsH4v86a69IPTQOX3Bz3ha2pHMLVwyO2JqfPMTw2UmiSkblgY2P5eCfc7TuD3mTG49L0/d5
qvH1sNeHwfJDdlN2Z+WFRI5dkW4HisEL3Za7/7nhHiYkv69fCrc3boElHhagyK9FJtYDtvDgo9FX
b+AUdgRBQJDZCi9lpGTXfCMKpYd4ccuvwtvUB5xufZQyrCjTVPozIRqc1VVlIv/pdhI8S7etDgip
1M2+2PykIv+Jb3dL5e4hv9mIp/9QRAIeJhJ/Bnv7higkHsLgsrrDdESRkMc+xukLcKZ56ju2QSTy
/PqtB2f87unw4hkVv/YqrG7Hqj1kXQmCDhM8nPx+lCk1eseAg+GA8RpmY2wmnjRWswF8aljXHwSD
3iABORleUR+2IlAIK8LHAjf5ybzGGUnjvUN6EfsjRXKmHS6fdmfPb7duGPiH7SIPo2dtxASbrut9
1S1xK2Tp1lUDwqr38bQ22s+Pk8FKSSBLHv5sLD97RnZQXGxCDyACiK74lBndSL9Z5iDguB4Izaka
++aGYxwG3PMxioMnlyDdIM6Wc8693u9OucPwmQRYPp1km2rrh9Uo00uKNUfeKjqw17TKPMI3FVTn
p3yoHQqS9x0OYWkw9idYU8PXmm8KQRXIlpUwuOXupXd6jQlH5NV7OEi/jNtMFm1cwDjM6Vx6QMt2
MMsXSRQOJkgHm3sELcspYkGmMaag4qoioFzDO/r0fpQRuaToNQNtFvRhZMV6MbAbY7hFxtJFWV9A
Ag3Z6L6JaSh+QYxAO+87tFScGzXRDrZviC+MwSybS27NZpzxQOjEm33DjEioKnqwv5JRzrPd5Xux
XdNMoY2s6oxb2yf1gpcL94I3oGEwfXSiB+xx5tVp3/TmCYAwxPuMkObFxqEKyhU4cCiNhT7hMItG
wV57u/ymCuzRsYK1LqOJUwRdG2JY7FlOUOoLRkMe6xEGEfi1ljBfRlvViZd3fZaYTTaqmJjZ9g63
9lWZTAvidjNS38sYvJbWxcorrLFyp7XhVWNBzE9BgecnEsxM90uT2VcEYGdqGUp7gkRjZJovgQyN
4KUVNoQ+hC3QpFg9674yvbLhTc15zCvt77g1Qq9q42FfhueSFbpM/aYsxrSbEfkKAzktQExmfDca
B/oDDHozz4gTwuWFfQjwnz4oeDNcat6vTNW+TLIFWjDl5i5ffF9MBYXODFKvOeli/q2cpf2y+tuA
R/wfga5aBJWWSjrfwgTq5EbZ8ygbMCZZJVBXu976FgyN9fyPAq50XRt7YvUrurPbOHqP9yDMHmkY
2eiT8nT39o/c9zO7aoI5zfxmelgxmMb+JinIyZxp+fEPpP95vTtqToF+nPnQOrb6PneO/eDvrs8X
aClzP+x4hPt/BuL9JQ/vXxUgvwmTTVPYtOZhbLSDq2Ts92SpUTeqZUajYRZtwNEAmAH7G+zwB7Y3
w70GL/ByO95A3k/pW6MR67CfT/+5xPAayvc0jz9/znfv/d8mkv0/c8v+RyoNsXz8ndKwnPefY/3e
/vhLMN81Guu/gvnMP1yCxTwSyRxGJt9FvvNPuaH4A08JtwoqP1TsSMn4X/47mM//I8DPYYYIcj1B
DhFKsP8O5hN/oDRksSdQBMcHsvT/RG5Ipt9vmjML6RvPUMgnIz6N6P+/6g2R1uSDVdo2Boe9eJNu
KGMTcTvSLrcq2LgHEtRDuY8cQSy7qvDhuVfDf8T3kJ2LfTDTvgBFIwRjuoe+658KR3/rp6U7YxCz
HhrdhTfSqPNbgHZ1lwdzR4HaVHV3bQm0WO6ee6ewuwvh2+c+Dz3SAdWkLrrcg3MgyTryjJ7xw0Z2
fCMImzkumScv1TjPYLHd/lX7lZVoJYLp3IXddpMrR9xYlX5qGSHusB/1R8cfmWVbtXJBT/n4NmdC
pxCnE0ti/wnZThuhvqBpvFa4NGHT8qO/rVVaIxm47rIlIOcWkr1UlOJIw9ECTlHW+lPVm/DLnhcS
BdDZsElMnQ7g7IXIIiBHeNBDY/vq+8pldxgd9+c4lWxiXQmhjOkkthleLlBbW7Qa9Zxix1Z31pSr
i1VDVUWtZfnnVdk+FmgGBFoqHSxjup6KN7PdjA/b2NEuIgGNcIEimbPK7aKnhswEHxXTV0Iw7I8G
7xtpHw58bod86yv3mLyM5dY/TYuTc5UowqQnWf/SVEieZAvFkoG2T8WyndDvtGcSTDI/Ie7riF0O
nIJZ73kdJxL1R0GcqbP7N1MhWDewYqlTV0zTTu1SLW46nxL1hc3qXHNfwM6axHl4GE/DzsTQ1VXG
EjH2o6LZia3AzQhb2W0IRBchfnX54N2okd7RPev2T7tyxSe7ZYfw4KNRpjvhMRiM8RiG03SjuL4i
cjG8C3tRfaiVbk/+/yLvvJbsNrZs+yv9AQ0FkMiEed1+l/eGL4gqqgjvEj6/vseWdKNZ5DlknLcb
0QqJoRCp2gZA5sq15hyTFhjVWKUfIbOg1OscWvfCEfu2QhPOCZfucoBEqnUt54HwwQLuOgYqUabx
ylOoo5rZ3yOfdNYco6qrqWz2XZ/77xMeWSYeteKrK+yNP/vPoSjbHdajeo18heI/g6whMfVeVl2k
1jbWN2ApSGn8qGDsVBIKQCZKSY1Ao7XBq7nyppAz3Wg/uQAWHqQXgUChPLToYUfJtvCKAP4fZLuk
zuRLXTCT0r0VtysVi+ocPzw5FHa3DCcBBWdO2WXOS1IkZr9k4/g1HtG3R/HJTgyITyB0nJ0jig6O
JnaVJvu40BG/qB5Qi5/iR0WEuUp9vNjhgkrN5Xy+HbACcIbkWsKp8ISzZY7tnXBW8xehUWV0zKjf
OYWrB87DX3ILGjn9WffK0eN5EY/kUKEx3ruWcq5DiZu1KxZrT7GJ+KqBAkOngzH36DmXbUt3v4L5
f6DAZubHjaZmepIJLeZmKYandgoZLEWAyreRGl4srzePnEmbTTTKadfV5c6e5xrkO611YZGUywnt
BeCNvZ0k2iIe1eEiy4LitkzmJz8K/cOgLHcLxI+70aBZuJ5lhmSArtfSz+nOSvP8JhqGiKlMHyBM
nubhqiWWc9iGdQYCparb/MnDZ3Jwg2m47t3R/2gJuz9fgkGuS4cmGLHifUorIJqQTTM5uyilPVvb
KbbEJbKfk6smnjrsFV5YXSV5C3wsKVWEu17vcY/qVTSYd0gr0ISa2vzZ4rumtC29Zd80XbKepTdz
hrGYaXN0/nCQjiGsw0Rg5Ut/VhXldC5yZLyFs+yaIn/MLanoek4YElbKGsrpLBhgoF6nNYPjtdUO
+fPJGXuik+E2yazK3NZWdRnEWm7cIBZHtrIEJefcRgWTppo7lJPRw1x7sjnayF/3SYTbepMJLN0h
pWNaWmdAJqbNvKQcJxTLXdGODaS7URTbILWeiqH3zk1eZg+MEHZlOAUgwpBH+LoWm15w6+Z1gpDG
izYRh6JuMyIhQgWSDBcxJ49V3Ei5F00vN2E+fnXbnh2LU+XRHZZw5wAwRJnEHYR/CoqN39EpLBBx
pTozl6mXjdsxLfd12aW7UFZfvVy/Fl15hDj04hfFlbSTe89iQL9KKJZxHHseZCbHGdZjPDenSe3b
SPl1aWHovVDO6SZxXX2w0wI8p9u7zTqeY+fQGFbKzHRXSzi4LxYDboyisjxLgkowYIuah5wJy5e0
LYNttjDlwO1WrNHVoIiRpn4VBdKycbnKp/A66FmgNDDGXoMhg8sBbQ0SJKvFRMvYn6+MJUmh47Ie
C9Wd90jR1osMbt3C4VRjTe/VZEXPfdckqLCrdBNXxrBthxUSopQ6MggHFrNkkEdqZVphbhDe4bmN
r4sAmfcw5sFtUaToYYb8Aq9+0a4VGzBqH2sqDzIN7fuG7PW30tRQIeCv+GvaNtERPRZjhVTNrHZD
gf4vn8904EAIha25Bi0araPAr1+GBsAi4ifAiBw3vaOD3v49cppm5+D3ZojZuwx1lk79WTNlhNRR
2re6SXxUXrzVa0mfAGtEdyaCbDnDVBA90R9Q2Xlat8XNHEVfnWkqznTEJubV823sO+69RfjJfppN
vYu7Xq1av/GPYY5MPehV8toSPRAyAHAtVFBxc6xUNFdbul1Hv2V3YV0GYpwphXYjtDdZreZzJWbv
Ol/sBZls4TS38Wz8t0oUNyNe7XFHWWXI9cGDjw8K0Oaq95fqZjLL8OTm9nNX80TNQRejcygQYJg5
XmVDXCCoo9XilIP7iBOPo3g7Ko5ylJ7+Kpd2u2k1RQTiA6vYqKLxXpo0YB9sXH0e2W106YmiuUow
CdMu6eYjw+x2k1jtqXUQ0OWt3YzdO5ytr7zHQq4cxA/sKyOwwriNnPM4CaxdGC/9ipkK3BGNmjQu
owuTeO4+KSzXWU0CjSLTNmTXQxuZXTgke6trqkM9lpdTkHEI9Rlbno2SqZU1JjaN/MV4DIVkvqUl
gfJ4PLn6JsirX4DqIfcUgTWvKuKK1ljc/T8rJDiHoAqXq5ozPODcwJxx6tYPGURAthAHzNMIWA59
pd3ejK3FaafAvMoYzMsU4hAPlUJKPskXTlTo9uLAmdBwg9Sr0zje+VFg3efYWVdIt0ByIWdsnozO
2leN3d6+KGiOfxRuOzj3SVTNapU0vtkBH0DwZ5jA6XQ0BTaDVIJti1Nr3flttVdeFjwCj/mmXetb
3XvuPWaNYBMgUmJKwDgFS11TvoVuA0zXLrJ2n4OrudLSH6hAyuDJMELPNvyuBcPU2TugBalIkvpe
yk7vfY4Mu3bMzZ3KuFUI2TK8cZSfQ6/xWOgsoNaKEbaVotxIBWQNMulyzcjsWVJL7mZlR7sSrfLW
zHP2EZQGNXgg3OOwsJP6Xp4fmLI3W65Ee5hHYx6r2fTbsfzSSgHuJII35dtcGz/NLyqYpV6Jd38u
IHmXrz4D3JWfphfI7e9jzbio6a3xLevVVZb3+obU6PhInXKrZbvD9HzFEOJD1OE2WKq71g5Rdpi7
dJZf3VzsLQDHh6k24kJRLGFyPhaFfxPht6MD6Rxng+/WZ1S+6lqmJDLxjjr22HvmeN6yEOLCpqmY
T/amkMleLIV5nxFLsGxOCyVaCMdmFyVed7fMrRMeorSeQHgNdWnd1n6v/Fvwpl99Kthb6En9g+/g
elglvZcxhVjiW4CxhIPZxYQiC1O3md3yPmJ0CSJpNpuh7YMzejDxdjKTuQ7BodhoxjStHoNI4zww
HhJhBO7xRsXWdDvZQ7zs8CZZaGNweccDfwTUUKid5ZKRESEXYZYegsZwWgA12TOyZJJtxYV1gzDP
w5o19OZKFmP6YUsdc+Sq63WqdH2VMI5fQ0tRN1JovQWETtN1dmggnKxSqEWu2hkCFfm5Pt9nYYHv
GkD/rsZBo11B10S11CQH+jTVtsAgldLeTS+QWGHTYoNrz7NeTGsHWshl2cv1MqUvHvIDUpmr2cIp
CeVOQL3W0TCvUUfjEWN44tw0C5sr2ps7LADVphpeqhKSMLyR+zI19tYfSGjx3Ihoj6Bekbnln1Uo
us4S1+33E53SWxofF4Vsb7wW40jnxe2zbWn3roUytxpExtBtEcklVohkKyeAzn5WlHud+fFRCSva
1wgPtwsl+LXPXPgycWamjqWHF5p+PMIiH75kye1txDQdh65EEbnMl6NKb301Oheyn6wjvK3iMqIP
tbLtKsy2XrKUiOfTsbxDNPznkNUOU1IbeY8D4xnwWwx8NB2s6kLx2E0gtmDLMZJMH30x8cjGcXiH
1Dx/xlrHDA5+VCy3E+qRBw0DiuMD3tPTDyj9iziV/JKn8W0aiWrGjVA12wXO2yaBmQ26CUZOjLR8
ncjqJQaWfuVYkrsNDdl4AbyZoWTcWC+6Rj5W0kzGZlDYZ0yjzJkZDQfWwj3kQVPdtBDdOEZmMWmi
EeIQkAx3Spl+l2jbrFvaxGCavPldjw5Gxt7itltsInyapqyfFR19cMEz6xBslxq1UVona7y17tOM
4mdfZ15+P7aLvZl8hYzW6OJIPzG/TDP5wM1A8TOgSTgzVgfiWTfQS+rZao9A0mkxgvBkfwbGSXY6
0lTOH/L0WRigRvN8XS59cI+WnppQpF3wUnJjnHdT0J+sbM0loEh77epleQiMos8O0Zg5wwIJqerS
bxD/oV1aS3bMkV4+/Hetytb0IZriVDnJ6emCgNdE7kGF9BxT335zgmw6/+/BB/pLo0Ot6N+NBxsb
1YqW/Ay5yLvCQhUxQw9jqoX0lmNnduUAtbj5zxt0D/8HEwUUFst/3727OsVgfOi/ozXeqrf/Onan
Tl73fSvv9BP+6eRJ7w/bo5kHUQBv8F9pGf8Yh6X8g/8EGowu3wmE8b+dPGH/gY/rlLToEEEA1wC3
8T+dPAcj8snnidcYyAw+5P8oYuPkDf1f7yjBXISsofuFoEAZIqQ8tYm/c+8D+qrqmcbWDc48d4O0
5ouft5IsLdtHiUkEYqK738UunZgXn18TH6pHfohQjMCd01f1/Ws2HSY4suymGzOS9ZTauJaTtix/
0+D+MUqOj+a7Eo8jExDS8vjn88s45LjTn3fGG+0kUMCz8mASBjEkDRO1CFsHnqeIL/MpP85VcO8V
Tbz/7q74VybLn75cof4i7HAUcFyFy/LzO6iDcVgYDemboO7Hg0QWv2PArXZ2OE4cNVR+VmJ23ERJ
DJ+uHQUWCjTAbh0WB6bh+Dw85i5D4uaXTu/E9Cib+N1lMPibb+p0M32+IAJGiMI6TDNXUY1iev/+
ghAwL0HHyuomg57HWZXzlyJqYj9VpToYgXJrFZpOYrgltMCak41tmlc8WViapPmzJ4vnayV6l1mO
bs/KqJgvkygLD+DNhx1UCHff0Dlj8w2bg7SHm8lbphcossDnVHjCqhK/mvd29QUZy/1vLsFnXzz3
N7c2Xz8ca3QFpK3+cAmqcrHwWcjiRoW5hE/mMH8xKr2wJ3RVwHJIicTHeSWjctom1UJbKUQJ/es3
8fPXG8BdIS/EwyUKzuiHZ6zuvEkFKstv8HSK86JQzxk9uK1LN2y3+NehiRk1eTr53e3302dXdEpC
/nG5eIL6/vNl7e2wGz1KoRvmW6CZA+e5SCickkxZpCV04SHtk3s/opdYxnm3wZprrX79yYEY/HBn
IccBdOERdc8TT9Ta57dQMWPFYlGF1ygyOnhXTJaQ+vh3MdTTbRD5xd5Z7mWcXcPBw+JdmVWXapge
gzDII9sahGCb7IKxWG5zHUBhLfcCzc+m6J2XviBNV660b8LfRKT+tEDhlmZBtpmtcM3gM3x+1/S9
GvA1IrzWaejfI8cdtz020u2vv5wfUC7cm/x0hm+nJZzAeF/98OUIUEdx7QeImug6YV+39vCjJbi3
DuWdynZOr+c3t5HvKdLHwkAgLgeQM79+F3/dBZ9WY9I2lQxOAwfejDiFOX3/8Fs5cLKRk9F15Ub2
FaSSS98topeRCuWmjxpkn62bOxeizABOZvb4rlTrnbywPnRbzDH1q1KXCXkuyEk5Zgzb03jqiJWA
CXcyNvMBMPtpL5H6ixm0+/Hrt+/8tMaC4/AlTGwcpDziP+Jn4hohM7Nn+5ru54W20vi1Q0KzzSAm
IDJzlpHpE9y+y6zt6kufShey0TxGR39UMGpB6omVRIPyhWF0dxnYftSv8GVx6IFc/7sH8rPl/nTB
hasIFSJ5F9NSKH/Y+GiR5LRuxv7aJT3lTijF8aONyJKNc2dnWTGii7Hyz3GIzI+Q9rtVVDr1gpw5
YKkFTdutc1kBDW8IFL9GHt3uwCiAOP/rK/2PwC//dtb6KTbtl7Pb/x+nsqegpn9f1z3mmqQobsC/
o9f+ylc7/R9/13HS/kMI4oug5Z0mn2xN/28iK8QfDrVYELLYEVTm2FzXfyaySvzB7zjO6cbkNz9N
ZMmeCjwqQjZeCkCXn/efRKV9Wmi5pQTNYxGe8C9seGBqPj/FuLjbTAx62mS5COGdZvKMKaj++9b4
t6KBzwvjP68ifT4Pq2KI1PHzq5BIEZRpY6YNxFCwQ4CW+sPcl8v7d1/7vyicPm+Yp5dxYdrD82LG
zdnmxw2TZn/juiwe2CFq4moSu15HSMYOIYjHM3+ouker6sx5nTt4TX790g5Enu9qob9fG2Ibdkrg
93bg/7AcllHb4S/Cogwc1Ane4TQFQF57dHbYP8aqNGwFaQNlWzDI2vhBGD/1jnZeK+Z50YbWLAoi
a3ALXFeWL+Jtqe26unKUm6j8N+/156tBQl/I9gSu8wT+OX2U72p3GcCS9Aabt4pWN72qJygWeefO
v4EZfl5hT9+IQg2GoIALzonkdN9//zJYAIJp8sy86UnQoe/oilldix44+GVQT54eVs0wmuwlIQaA
A/Gvr8dPn5EU+EBwbDr9TfF0WlK/+4xDjz+mdbNg43eWtzHJ4p8zqdG7X7/KTxcd07vD1keWG48k
wKbPr9Kig4lip3U2mZ91r6PHOGZUbvOk0t9lM3/eAvgyA+VzbAO74rsuk+Mfrhl2aUzB+DWgLjo0
iysvYmwwMisP5tk6L3LFev/rz/YvvkEk0SDcbfLXEDj9UMykwyAH4WXuRjHMOSQeR4/Zq3+HPP3p
JmE95KDlK+8EI2JP/vwNqkpJLTNexcVgfZdBa9wxvmaqMafuUdjtk1svxc2vP9nvXvOHG7OE6bJI
w2uKoD01BrHFOnn7lVw87xliEfpw5Fe/idX9+TVZkfisRPf6UAF/lE358YyINxsFr2lFZ2Nm+hvH
NfMZNnfaaSqbGA2M6HN/Vyz+fN94NpWMzcrEDcro7PP3GzN7C7K2F9C+2+JuVDp5A6zlkbaDW2E1
ArH8O0zy3y71Pz0SLID8dWoLABQTPx7S0dRCn2+V2jg95lknbNpmM9hl5m3aILOOv76S4Ig+H1ZA
askTM5XzkbRtl97HSXD03YPu1G2z+G0+bjoPxcN+6AwZTE1m9eY56zFq7iFBlNEuLo2o9qJH30C6
ysLMpAi98ADOtHXe5mK2MZjEeT7qs65hhni2aH+xdmgQEInXWBJwp84NilxdZLLecsiOvC3lbzXu
WdZAFC4+iNjDMJxkKKNOJ5850pDqNSFBZXNNL8TI82UkEeZsIrzBfQ5gmbWbPi7WpCQcwyIJwQOU
DoictorxeGQJ2TTvMm1xuiyEUdQXE4oa7zDamKnOMg8ho6NLBgvEOTUvdSV8dWS4jBc7JJ6RWTst
kmoN0qwmRtBGm7hZxpy7fcSvtk/RZRqKxKbPV27RDDmk8RBlJoM9fEuxpbKbqQWXQ5aUCMYbCHBI
WlvhNy/NgjdsR39RNbu5byU2LN9CKFNom8QRR9vJNfRUcmfga3ZPEadMnzFazFnhNCZZ4q+sjhJ5
eCPAqibrKOrwOeGpE/nUrbTx5WNvg+xZNfVi+AphwBh4i5E4OUoCEa8NAKgnssyreB/SngagD7qN
3rzwC32O2jU4CCAk1lYijmGO6croFvnhZO/txQm/MO/tB0Tdy4jex54mjYdWFnPg3E9sF86tbFXW
7cFRlWJvcHI05CxA/IiBGuX9dJhJnhC7ZB5H62JKZqYwFpRS/ESk1FSr2sRksLFNxBOa0x7bjutk
wEEiQG/5jXA6YhPGtqd97NgA946R9rCfDhMEsi2HHuc5y4BMbqIpV+ddx3XHh2usprvAqhc+MAWt
HQKQSLQkm2JsnwiGwtOeEAYcAqKPZH6lmqxZyDx3oyM2hJ47IUmKYlP3jXd/ct6jzHdzjsas69Qa
ZcNkdVPpjnR0T1eKEJyOeqnFCEGGDero4KXte6I0cZiBrFzM6OxsqyjTNbFIBIZBu2ifxt61HlBM
IDx3XQvLbs2gE9NjPmLjGOOMQClaBBNgPm6bb9z5BCp4dUO/wO2i6CkfxpZoXG/Q8GII6W02phE8
Frjc07PaKCQs89g3t9UA/2gLEAEsqMVD5PJYMfbBp1rHz3VRQbKYcwthUtwJt1tbw9K+4zGG0pFm
9chpU3gLqgDCfwgZHEaMBsbg5V1PU+T8iQdfl2vZBAswkcF1YbMUUQ/2RKA1CvyCzaiTEw8DNu5T
XtfkMgXh2uXLIU2cUO46mEfNbnGDBqmHFGa4bhK3nzZ+QojI1sZe2jyUFoEkd2yCWbpDXJUMaBRo
ii1RiN3agTLyOsST/WKNbXZ9otbK/ZDOOBHirMvTo2bEN69CCE3Bo3Bd+4xH135l4rrAOW4scQ/H
0IRfcrEEMSlsEPVhOQSODr8w7SmTG7eDSZAxpq4MP6e08w4ZUBOpNtm3oyyBydiTfiZrQXc3rj/o
7jwtnOF+BCadgDgGcYQ6vI8S8gLsnE15FyyFQBIDTmpe52ALsoumoMrbabF04qaNyTS5m/xaSPB9
vbbGQ2lagrWY+eSa2MPcmR+slrC8A89mVaCW6mTwEXuMJXcFpWkGjJeoF0zDNA3X1jQZi2CdjEIA
U8NwJUpU6rsRXwMYn8SALpGp+8XXbDMosDwTH0/8uFvbYtPFwGXMLdwS92UOetIww2zEYR1FJH82
2upf0yLNzxmGTx9O7phvCb1ItSfLI7tGeWL0zcR48y1qRfAFXKf/gGcrB32XIopB6p90H2EQTTe2
HIiei+gofGTxLBCq8+/OqnH7rN0R2hDqY1GbfJ+x0fSbgGizdJUXte8xhw/svTI4Wg/OVKHIqgez
wXnmjmugOfGwG0Uqhk3Se5O3mmSNOiO2+7AFowGrc+3jNCOYleVzVY5LjasxLbwt2sEpIOk0q199
ZRBjlhme/QNBgJLQM3ECfQaOa33tLJvcjKnwy+dwqfWDcT3sWcC1kUx22hUf5CCqaifa2u3PsgV+
E4SdATN3XPOURxBcDoBpIn3skFS9TfjSgQ8k8/DSOQWIlVLibMUks8xXwI7MbdEB2l8PCakawDi8
xCLUyLUNpP4odVYORAUSV3nTHyUU4jc3J9pvlYYdY1SSBX1Q7Eoy6sYBqe19YSMo3dVWhs4I/ap+
APsF28UZ3PEt8Bz7a0F9QmGFnsJeudaEoMrx0indLyofLicfqQnBP7NEHFS5/bbOupiryEQUo+eS
vCyKz48mIesqdAGTDe1qBqUBZk67SGwQINzgXG31pu/6JTiMIGXsVRTKlp3bb1DH9ya13nUVTSCB
rRrXyZhMuEDzxa2+9AIt4NXCfJXMCcne8WAvoyS0JhyLy2oaHIeWctBsKztzo4PfVelHglAhW1eW
j0bHrVTzld5o2O3yIcMd3/GNfsuCTNOeXRZuBQax8BtatDlb8qniaD+j6mnYdJfrKJhQRLV+iAgm
XJaEIIvSK57FnKXdropCgPiE0XIjBUi1DOBUSmVcuo5Kdg7AFMBBsJOhNaB2vpl144I7TGvnrYvJ
mUHAk9oECOU5ZlRhrOAN6lX0Uts9M8t8qnHvEoXiPprJsehOIWNHBdkP9ZtFMDUKIvqq3MBajMuq
T2eBNFYTAhKIIop3mrisuzg7+Tw4s5BBii2knvYVvG573TSNP2+Ugky5zeHH76xOkBPTBFF78gWX
y5ZRTsHol1LnPWUxvAvYlKtNid7RrMaAFt5OVzk+2p6qC/uPoe2Oja8G3ZAG2nd3AEfs/ojDCHrc
EOTytQjGDmXHYCIUo7HIhm0XLYBuIoYep/i5wTaAgUR3AG+mHxYacfYxqoohACTHqrkJU9PYV1OM
E3WTNjlXNe+JocIx0VogYbDir2ehF4hnQ9psXdhx3gnOPb5nwZhTqiIe6tdYdz1UzhDbMpYkz6rW
MjFhibwKlddK6zy+ygAPT4ceYysB9Uq67srIxjmmVSOoHZsc+/hJV/RaJBLDewLIejxMnt/fRTHk
xDMpbcbmRP0kIDtPci2gL0B4SLB2r9uGWMy9PXmxd/BdWovgqVsK39Tp0ucJuOSbFlMWbDHQBP5G
jqn/LSqzBhSeG8H0Ha1JfCMoMmSENoRn9tTA4ACYrZ9GQChPvYiBwaH95H5OTOnsifxWJyW7D3kj
rj2vWcth0U/IKgb2dn9o3ucagVKVjuNjpxtzCkBqwPvXPR+asCnlQR0LdL7ypxiSwiLDYGNKiX1o
zr3qtppJ2Vu3bpNAHyid9rnLR2gmCpcppmXP4DgbHPvUy2n8JwvSCeEyS0wARwFUChoFNtmT9lJT
kyraGmiBO0E4kkTGlfCkhU698StvwupJT/1cAHpvV8R9uJcGCl69oa2FQtbg/V3Wo88ReKUp34iK
6bEFrQM1NuHZEi3juHUiz7uv/Fnm+8ZR1SXCcvOiqeyyrTsj1UOdHVLICeQLiAtMOx3RuVXP0ULG
7aokjOmKy9kiWssQG66Fn4hbD6zLlwR2ACKYsSCRdszseyGW6rHLprJfu1MffYzp3CJfgxh3E0YI
n5B95dh7lnIJcEb3pzhHPcdPpPyl7RobXh2uKa3nr2NSVleSIEbOGlxYAOQm7brtSKgdhS+8Efh5
KP1YtRjlHYGQ9hT+6oSEaTyL4CEyfsWzJQeFpAYtEQwGk/Hlj1ldHRXaDbg2FKq3hhVSc0uMdbYL
wzS6X8jHeqOfRoI23i/RglUZmm8O/zkl13tu3/FJQ2byEldfT1nEUWD2Q2T8bWemjO89bO4dUTZA
8iOgecWA0Q8aJpSBTYLDGHfT7E2viILIuwurVl1aE2v7Zuym+h7tpMXi3KQMQeAIT4xCInb4s8gF
wrGaWYoeQfUl70FYMecgdgBmGDI+sGoA8F67xcW30E9zcA+Z0wvwS9fDl157in+NJ3c/dbNCVwe8
+SngRsiPUtTs4PbJcdJHmUPlP2BRo51AB1IHffro8OxY3BKurEk3zUIsc6ZiYZ8tybzeb1qDlXHk
nqTwkvJbCearXg2Ojs/6JKBWSRpd9+uKX2Mgdk3IIzKhFF2RDxOBYWWaWG9tU4T+uivLkhNKicV5
M1ka2/BocYhdjXgSZuArpaiod0mDB6BIkposWHXXNabYdD3xppO9RhwUIW9zXIwSNcuzmgL1irGF
6TuIVXhckYO0RY/YTMCdZhXyaGqBczTeaIEySKXVKp2cLrrFRUBByLB0eh1RGz/kHJOITuEPXA3a
gf5EQzBkidE21UdrnFOR62jXbJq6PaGtBqhYyHaW9mYOs6zfxVaIBz8p+2GBPDv1em0XnfjKADN4
nVJTP1V5hmpsYevHnVNYzUcCGq5dSSiHqJNDDmBBGbB4O4UFDlhbMK1XAza/b96skjuOViQEILfK
v7QqHT8QDc3Vbk5SNiFdaEvt5w4GNw1GiVy/Vjni1am3vW8gpJb6ulpcCQp4NEu4quVQ4ObmWOoj
jF9EueO4nX0kWIgTxrhoOR1V18lZVMXYuukRuWBLYpOvU7lkH6k10UwsSZ1v8YcKs4CzkLm39kE0
6JUAdX3h9hLh9FC4F4SoQq4A8siRMgk88SbgPl+Meu5fySZMT6p6Fo4VUt/+Dj2ikqugsZOMstbJ
7E2uVKHwwcd1tfP6JnqnEBiqk5Zp4bRKrhB+yDpe8pUNjWFaMZEMrnw/9+9JGLMeYRS3b1FUGPZw
N40fhvJ0XsmiepjWgCS8+5lyKSEHNUWLDPowdPfhGPJzKAPoSywcO/7EZ5q8QDNoHiNfpDTsQaz1
EHBEAN6kMw6gjFEChxWBZ/ojx1AKSS10zufIqS/2YFLLh5wLTaZVqdQhZ7DYIjcOEyBCfdyfaxNT
vttzdc7UQTVbsdjpBO0oN9O6xfRgrWPRuHeTl7fONgVfLBlnq/Yuz6eygr/nGlYPVSKpjY2Jycsb
JHn3SxtTaiL70MRDmhBsq+AmoCRnxd0S15Oe+MejIthOdQ3RnJZ4DfuTRlI0PJQbVmBgrsEw0EBq
6JJcDOVSW/sIvBC6UZkQR2xkpTg4aF/qQxRy4HmrGGSJDZpIZKTzVMvnkZx4EkIxUOA0d2zQUpOr
sut5CFS7pU1lim0b9sg+EOmEoEaBAW10tRCt7RNA+tT7Gc0Y2Y/OG3QokmCDDqzsaiBtuT6rOI3F
hzFE5IYZz8p3w8yNt7bSBSyuyMu+OS+nRfMnFGfQgPnDyzQ3sSJquYLAprTPe6hcK3mDDcfLVKB6
wnON0d866HpOyhVEZG4sOQ68wrSAKVxDE/YUMcaGrxYvB/RuV4d9ugM32V2mOKvK4xRi0MKJULKb
9Rl0jlWPsRvVddsyRdFpj45YxgoAURlieIu5fOMuk2B2iGflXtnakj7Bi007KtuVVUKO5GzNfbCa
S9V4a5dJ4rD2wU3snazzvJXXZhnmi4bQ8Y0op/mRJ9goIOp0RTgqquygOSx5mJoi0CRaNSdAs/Lm
j9yp3ReOFTiKa9Wbr7L31JlwvJmlrou9FyUX/1lnQn+Ny5MJcyQdmojNeVIf9IfRy/YyTvEoUpcs
O38Sw5+TP6u/SvL2Naw8B1tIQzifSOPgkf0J1r3MuU/34zgSxQzHyL8MtGwee7dkNN6hQrwpkGa/
0LmICJq3CHLcdm13StR2uoR8Qf+0w1tzoFEytRiHV6pJIaMEnCO+mqih6ZIlzCm7JkvJfJ3rRW1E
D7J5NwZEQbiZHd2DDdDJuvQjW12aoKsBJUcgo313gZXt9AX9JMQq7nTINTb/my6lG7jRRPvVG9fv
fIGwBf3+ymOZhSvsNiSMm6hC+0VTkgBbI3giBvCG3yowpCNRLUjlV3MM23E9kpBB5qoNPOfRyrOa
REGmNRhO+/mh0b3En4Bsr9r0iuPmYfR7H7jHhA0VrXjWXJAUw3IusbezKozMEOjsgbnAHNgKah36
mxd45K1TShGSz82kUv4IpOLqNhj8OVw52isBo5Ia95YU+Oh3Iw/hgqEMQMJ6brzg2S5DqCQQlNi8
ybQjsX2us4VqvSu9a2KdAnkoZBNybFBJ/BxatG/Ww1IjGaZrR1OtS335J9ME7WwI4wmKVYYUVm+q
ushe0xar6hqbLamGqEmRgZE/nwcHlubxJUCaG+MKUBWVtk1zaRXjN3PgGVUQdFTUNs9ExdcfMrKd
+4wgyGjrDcnExaRBBd+xax9ZMccrAfaQSAqOlGKVsUB/c4sufxeA1Njwi9mK90vJAWcrl9F5iVQ8
Z+th0BDgRgjml8D9bOwtedh62ymfjdxatUr5eYwlF96XJIxK0eSln1XWgAnSJW+wMVluDK6WfMmQ
ZF295vAf3S559T/snUev5Eyanf+KoD0/0AXNNkmmz+ttbYhr6V2QQffr58mZ7pnpEUZAQxtB0KYX
XVXfrcokI15zznNgmSLWzu/8OTeJVPZrE0xFMfpb2xirG6xwVb/NNSOG/2rH3rObg1PZyN7qvKB3
rn2mjgjJ2zZODJuR4fxK5eKqxdvSP8VnsE+KONEkGfojeOrmDfp600VxbKa/up+Y5bY2NfyKs1+2
TzZbVb40tFl/YlD/dbDyITTbluEeqdITAOSrMBAN9Zp7X5NvjUaQekn1qqMsjsN2NIrnbGxkFRkm
+UObfh4rF3g9YFbiPztufc6HmawLo/him9xfgxTKvP7AWLlSFfdu/O4y+yOJNdOt7nNs7TWOEO4w
ROaM9IFxopcpD82kTT+WUMO3AeOt2HDHSIJKBzYum16bNJ901tK4tS13LILCmLBQCtUUM6ovX9DM
MJm4SE4IjRMRr7Br43U7w8rsX3UDi9mVvW4erEmNcM1baX+VVuJ1QdfFzGQ1x6tfcz3z8PPpi3eb
O614WJjmfOmK7xeXpKtBYm7ohmyBEH/n+AJaIIKc9rerHXIf23XRLjNXBbCX3jL3LKzL9mh2Dji8
RXVwB9uWOnRgLPvjww/iZFJaBZe/deOAfGXMalhHi09shvnMmwRkcpOqhmVN02XC3Vh+VribCXgN
vYpY3DGYhqH0NvRmHsUfivhh38AxOpLm2H3nQk8zTlD2ApyXU4bg3OP72doL4b1BzTi8o6iNARgu
zMhM4Ldu9o5TkMeErgy5FS4g3l/cw8Mt6s7lz4wKmXbOosrFaa6Q7jOhv1o6WcRqDHUW+ZS2pv1j
1itRWHnbzzdlZxnjRofkIrkCGvzuHUbcBytV1BWxDQku1BZgsaAweCxAOcUZxkdWlQuIImfND2zQ
xO1kDSM2/skamWhMTA8jR3pMAbBcrGZE1dCKzWhyY/JXgfcS6KAhnwhqSIiTixnKbxyqRefUOjIT
obrqIQ9D74mbqWn1O+P6VFNccdWG3dAC53BLi6FywsKXGFqy6c4T8G/WQde0uVtLqyDzIR8BnTUV
C+9yKRtTjwwN2i2FgBZ7uzRlBYnHLI45mGrSLaK2Lxl7+w1zl03jNTK/gves9uzwslJAmlyMl4LZ
pxY2TNhW4Hlj/V55DphCnPQG0CEaynsqEa2JKDSpu9xlBN6KMznFmCnia9NMgE1k8KY0ux5bZ3k3
mR1KNSYgDsPbdCEJt4DZjn2xQx8TlVhlq5As4iwPuLLXa17Y5PwY9GS01HGRGQHMAWTMamKqFcRl
5f+SIuB4u8HlFzayke4BVz7N+Ej7eTGAkqE1Rj3EsdUusg8qc7TKXc12Q4ajH48nOiVHHYbU1G4Z
j1QMzUhjS0gvsOIm8EHX/NjrFUmUse0rt9eUcWfbpz2OIYj40ggMnJvNZpByeeK1rQjesTFP7dXK
obBtXT2+zUrLvtEboJlj5mlrMDOWcQMbTiuchHguWOeu1ECBUcJtDAWvHDN4IJKYbONWWzjclvhB
lLGPib9Lr5RMg/H5xk0selOdBhbHrDW7WzphBjUjinftSP3rGrt6zPT0SWdmPXxlsAG9bWstKY93
hXOPEQ4/tbht2tqRO6p8NoZkxBvVaUp1FpsCfTGubbNsbBzl9GNbiwbitHSt/cplOZh7q8VhHdSZ
o/dbFvVlTjRfqW5RxrLoMIx+lg+QgiaqOI4tvMeJO76x7WdQvLLhAg1hlp6xkF1AVnFYcj3b20xU
rgejS1lb6vzZCBy9rHg6am14QI+U/embjEyPtWQiS9ZJP50Z4lOmKuFXjxWp9RfULCgZ7cRuwZj7
Vqptgdak6bYyaqfAtA2ff4NjjebcAsVW4CUfWigOuV/GnEWmTT0C2wKTelrFxKZba/VucMjTWnho
WJjgj867bHHlshzISC4fsd+1gZ5Xgzzwk8t3f9T004jyMonaQs9/2U4Ub4OpdDzXrrmM92OZxEW+
T/VM2O8kiusVnlabhc4fPJay+i2gQMnXtbQ1wkOI/WphTJLzemTw1ahIOoqtYOzWZU/7gkxg486g
AdiFsyLcECXgjb/Yz1JOtV4yVcW2nMRP7BnSgTZqkh+T7XJwaNBJEkjhMY4tgG6Yz2kvPS3o/HgV
AaZvUKoaICTGxH7mRbpEkRTlXJGPtZdT8jJSUofZd0n+EHpevqwcmF2Us3pvTyWmTWPrr4CfAlJE
rPVxyQxr3tmpx72bd3rBmsgr9YWBvNOmcJtZMBKSLZKUwSyUr1Bq/Ca45MrSDu0k/DuP+q6KXGAF
DlS9NI9BzSlBFEJgJlRVH74/qPWlTYxMHhonxeaHWoCpKKW52dKxx151m3W5wmnm8lZcZ9BlkmEP
jBmnjmvFmEv2gIh4Y1UzoPdyuE9I1tIImM8mUKhMMZzpOE1qRjpRYWqIW24xlkA2qBe4S/QJ85AC
GSg1v2lMFn+rOvA/NUtir5xdWW8EcxA+uMXAB9mndnM9n/GHHj2Rom/FcD7QxDRswgNWNB4vXev0
33CR/EcN6xhtoMYqMADQ19pBudjiQF724Eba0CmGh3VM3BcRD61kSqvjNLV6Azp0UTClh3cxsxgV
tfSmkyZGTrbJH9p1Z6gs948Gm+vLugyA83O3NICN5k4aOEXV+TtATroZ2B1pBpyM5QKWgHnS0VaS
JCKkX8QgMIdu1me4fxkPNax8dNJGR0JDQByePh+6onS+QJz4X0Y3EGgOl8KcfIZqxJldaBdw5APF
YNbkt7pbPcOPHNK7pJjL9tdDQA1vesqrm6lkvn8YGYZi4JsZ+EcDrKhbpkr9EDE6ITrb0BjFJRtU
Mqp+WehYGybga+8eSmBm+n1M9SoOpTEO9o5rHAZkJtEEgKz0mOgPSrCuvTryzbORWFTvKyMtfWex
LkxvZ5nZfpTaxDy8mdyG9R0Iuk7DzI+eI2BawYDPIjbq38Re/1+V/D9Ngdbpv1clv3wM2ddH/T+C
bFj+QZp8/WN/s5iZfxFGaIMd1LFYXM1Vf5cmG/wKxS7CKqLkXcdEzvZ3VpTxFxo224MefnWg/WeH
mX39JTQ2/H6qgSsh7J9SJv9XZRdiL+YEAhcWGb3O/6LQHxA2JNOMyf+K9ZDqPrPvY/LJoBe4Q9jX
+0XfufOjjrnA399uq/bBz25NK4ni1AwFmRYaw3sLshRPGckuTzVaQpSZy3M6PevrTdrdqaELc+qB
epPPOycmoOveab6u9IH57FIuGI//+vn/U4/i0/+BK/L/RmW8y7f23z+Dl6YefuqfRDb/8ARe/9C/
PYH4FS1hokHWUSc63N08aH8zOXp/sY1EkC48fg1XzX96BC1MjqgLr0pD28KBxgP9d1yZ8Zd3VZi7
yB3R/WKC/GceQZPf/g+qbswhPODoOsiRR2oNOO0f1YWa0EyBKBuQCz0KRMRGUq7QZdromUnKYYYz
tPMfe8hI4VbjwtIqQV+CvLIuwc7Di82dqF1m1l3k0Oik7XnOue8ZLEc589AsXMtFp4VfYaFXjnS/
C7g+/nWJ4pdnYSIimkpRVWEHjyUgukX+uPZsUgVovrvFXCxCz40lzUicluumS6bxlnjJHDnUEjM9
tkmMey6hLQBG764+ZjxU6Q5UEKOHcQVIYk+t9Vxx9nYY6hU0JH1dubSXWf5Z2DhfIPd7cLJ6t3+2
7M7PwD017Pzc2GaAY7fIL0jTQUupCyAhG4Kv25brXNP3uaVZ941l2z8OPSdMdls2FF+EiAYaVTn9
iZd5YGAHhje+NVAuxLnrtiEDJruCXCtagp714ujpbatuuDJNb+cCVd5bsmSP5K94evb2YiZPUBCT
Y0ZnyB4eNgNgiMKqbgoWtvjO+bjfYZ2J1562HYo1A62TuxJfxgqAJK9g8HNA5y3bK2My2wWvzEIh
2+oVeC17MkGhei2wMUb643NH821C5VnID0ggsrgbP+5zxDCuxz+ipfv+LZSwLzMY1lts4NYnEy9L
7arKE8PGAwPthCQD+vKyJJVxNOER5Xy9ytj7lVFeHQHzfWMDFYnIua0OJk5OAAiIRrQNspn+Dr/t
tvMZq/M9p8XZ0+zstYPHBg9q0EWkYt3C46Ac2EuZr/FvKQdUFpXwH1yAeC884CgK1ejEbF01yGWR
Ftc+WP5YtH44yEISawnB7G4d5HoiydS7ihQahvWUC5130NzWeKnMEsraKMAJlWj7gQqhJcqjJO5h
xyZa8qE7scpDsiyNZ9uBupERh7uG/TxM+ZYsR7i8BSEZTrCIhBDedvHZSaPtke8660NkeYOaL8QP
UAOCs6O/KJpieCiIJ7tM+aLzM3w7Y8bhAekPTOrPA8PFUrIwugohUrWyltY8Vdz15Ii3rAVmamue
ocYOPBR/rHVNaYNqSRosU6nW8xMEkT3ks3E33njoa/KIARVzEQIntKglhFKinNYR4JiMQQ+r3o4X
X+uTo+AE2rumlgOubYYannSxyOoIdKI99I0Lo01UBjhSH446mW/6mAvYptaF/AI9TPxuvneRrgik
FVdwyAKklQDTtNfvqwyOw2HtkKOEeSyLNTA7lDJP6LWvfQqAv79ZJf6pa+n/Ud+W+7/1bT3+yM/s
4x9vpn+3bZnWX1ffHa+dbzhcNQZXw7/fTB7GcPyxV8cHu5z/qI2cvwyKW9fF7OXoPq6G/7iYzL+w
a+GTN0zX4J6j1PonXFto9/+LsN80+KotjGBYGBnP6f9qEv1Puvcs6/GYJpz9oFrGYwbBOWIjTyCy
mzQfVmOoV1NOaMdpQzbDQk4Ym68gNQd56yG9PSOFsz+ZvROJSdLSoUyX9DXN13Ur1Gqf6U8gtFCr
u2/MSfpdWyIDJtmEObLP/BctOnyKiR7pXiszQWTAoN0wq5IPvPndDQuAiZTBSd3pDHKAYqr2hdTf
BAhwmkeTUMxHmbmSYZr1kfRN7TkfOnC/bHMOA9Ei7WbKWBOs+tzds8WwH23kPAD9ivwT2yvhx2k2
HSxAifu5rYb7iWDM08x+C0sZAWBraqxR06/VFolhcW766WIK/S4BJJjM7kNpxFmwmsYj56UXUJRY
V/ae4mOw4g/fSzP6R+A++FnBPV/tz635HU9kdMObjjLAl20Ji6Ryux3rgm3OknODwudoWuWtkzxP
S/OgCcj6aSKmO8UtvAUwl/gbPZmmV/joy5l8bKSzlhp+vKm10eKXSD9X8yqaQG8EwWv5JARVf7RV
1R20xX5q1np6L2If1XNiY643iABLMc2bttithqzv46qh90Th9zzV+hK5jkKQ1WjjU8JyB6lym4Af
QUJMvO3kBKSjqpfBmgWKixTBXMLFfgs36wviTmSQqLupqO5RsFZWoHkwdGp3iL8I9kx3VWcN95bF
1rMusfm3sUKf1tqAnYg8NZvhzu0HNMzAAdPOCqaFUGbU/Aes5OGM8nQSKaAfNb8kLaf1Muv4V9Wn
a2UPorCyaC6KCwO29ugtuR4M1ZpuwZuSNiDW0zDOpw5Vs8YxScrZZ0pOOzHCSRHV1fg8mleXXZ+o
9Kx1PRu8oWv5S/SGVKFJdEroFtBd2TC+wEYpTgZqoxPhSgSdJDTTvVNB6Foqa6szvAyTXIZ5VkdT
9212kLKYKxNFRXAN9LVjjCAuSHqrj7qZhTnzDJBtKx9vGsfHhsC6uR6Li/QnFWQ+1E8m7TsvtxhE
EB4MCU6zt01nxybDC9cLR8NQd8gQNuRc7dhS+MHiLruMlPKNWEgcyoXFZk9jaTwScsO0jfECGm5A
1l0z7wk56I7m6P9IaRxYnLI4zocTGpl5M1sLZoHBBagwzm0EOxXBBdf1OOWn0WRit1KpEDWSjmiv
i5PVAucemZciCNK3QhIFMlg16aCtZd30TXvTj559P1NJgVPrkA3LZ3ecmlvDE/e1iRbqmtSzWcaK
GAgiESPX1T5msPTnnlXqg9RxW+aLBb/UZpVjI/WZGTCAnnLIqtIR+Wx4EeTHOtjOSaaevSsWVEkj
iqViiJNbrHzzBrkUUMJK341ka70ox7K3qunUozLFZfA0PqtUC+u2PrrI5cra+s0rdPN2ml2cZLZf
ino1w7a8HXq/C73lquD3bHiE0/RVLzGzrE63XsRcdSErw+zEXGJrZWhQBlt7Y4AN3oGbONRl+hSv
MnQGggXrpdq78G17stEy95xlWftiIwELGDR+lWl+j7dN3WU9kfY+6aMWostleGlck5ypJOeZBF5M
Jsp3vbgfrupuxAgsz83Y6zllWaLUI1mwzPKjaIEVJMohmqosxhfSYaoLbG6NyBINfdLauVvicIov
C67xOUvgkbPWWH9l3hRhbZWYUaDLn8A99jt21xx3PeoDVM55HJBfqR1ZjZSk080z+/WS96lrWaex
6tnJBQ1MOuUCEZLPaejHINAzd9rDmkyCqS9Y11TNzTrh73fYa2wT2zCQPJjeaaF2OzHETR+IAjH/
ZA0hJPghBuMGM5Yk9SyDWVvcxygkAXqRz8yfXS9lATvW92prUxtO+u1ohbM3Rj9/S0S23Liylz8+
RNufma/tWKz+vTHmFHbeNH8KvDMfS1sQmC3iE/8QiHIlu6+kS8A6sy0ZO2EAF0jKR7JNv4fBQJHa
EA6nDUb90gzr+NCaVfnSLxVIQmc9QJYqmLab9b3WjORGLblvXuOKnDdtFmS4+lV07fwWtybn1W7C
KV81iFVpfDN2xRfTf2hW2VAFxGqUoZ6W6JCwqZkfbZpBBFaa2b9kXsqyrDauTgdweRZx6Vfdp3kN
Fa9Xh6lgP5Wat+sXzT6AwtPerbGtz5QfhI+hTXOfbF3zxAYtr3p3kfjsaYvqu4EIkIPvF80ZcLAW
9nbOXM/MrsI7NgbybCF1h5WGfegZgcN0N2Ymx0CGZPhTodrzNnE9xnsMke0LVmfxZLN9bAO24SvN
QlljmhsaMn47lamH0TQlMEuvfjDbtH+kFPEQiNVOUDqq3/Qs6jaxgYYTXYSN4EbMt8SXrhcm++pI
0kK7E/FaPDe28cIilEdMVc3Jb2frmK0gLPg8mCquTtf8LCsur25J1W/Cb1rCMuutZ3eZkxEtgMkJ
idkIhb+07gqSLA3/KrOuxwdTiajzhAwgmwMejf1HYj03BCPddDJ+0ApAbFYTB+ranii/fHYgxf2S
Hu9g5wF31y+7UnyTDxmSLbsb7DFkUfKpm8zCyQdI08zOYU/GC+upJj57hWKVkU8HRAAf3kjKDStw
suRMHHqf13LxZNEE3lVJDw15XuM+8FI27jECeJy8Wrgk6JR4fNEqqJ3v8o4iXAhNfyDRfk3Es22o
KaSMsC56yXGss/Tb1rD+cXytEZyQ/n7MDedZ8jqhkB7m7jF3LRNvmU3SR1L3H5nE7ZEprpm4RA+r
1oLGBz7xIRVovzOL6i8ZWhCvPvtCx+0/l9Jd2UWqiQ+HAOdWV/a3WNhMUnv13KDsV5WkSOs740QK
SvmI9N/dZjG+CDk7O7iJauemxqeb6y90+SoEsFzfNL5kMZJ3nOpNjPI8zvb60u1M3ksBli7xmp0Z
u5ySPgEVq2nrL5DfTIKsafdPXEL1z5ijdatWFg6rCX0J+8hkbfIyT767vvhwNU/empUR5aQ3ni2W
Nw+iBflnEwp1Z4Ayee/kOJ5qbWyeE0Kwbyc19HunXGo8pKzLYLjYO7rn/Gus/TgaeyYHa2FZz1iB
GkqBuvN+rarEz4STxtmZLeUsJsFQYO1LjXJTOOPtkhz1gqi+axLphNMMYsyeXVgW5Vpa3iWNTI+E
6Mj93KP9wuKS3OpAn6qIAKc2clEPhEaCslZwwx4Akd+rFbkWLAD/Zlo7Jj3YvSGGjkbzDA2hxzZD
MpK+ESk2cY7xzMIBiUow1wlsZBqq5X+mpdhb2hC5RvzIbCnzMGRBLCeTNBnWbqewFcD2s7z4kJej
8VvYfb9vyYglK2k4yiSz4Enx35awgvcFiMGDlK06rMo1XzuPPGnIe3CiIQz6JVIQB5Vr1V1BTWuW
RYpUmSWgN+qxOIv4nKieYLZVzxM/MjNigejJhz6yV9si9waWL2+prVGcmUvCzvn6nIOLbv/IOaMn
B36SZHXzNg0lYUPrkk1VyINPUKiOBpUqykCHpaUQufs6PlW8aDWiLWkD5SYUOJKMBJDrT9fA2c71
tSdfaiQ6aq5LBo2+1GR7+sLat303TOhbZhSK7apeJwm+sfOsDKsgdC0gpJnSn2p0SFi6++zK1MwR
YbCC1WM+ON17MQhtitL0KtxpLfdpcRKEiniUioc5t6qdBsVoCwq5CfXFxpC1IHbnm6/MYGw9K2iX
jK1Xz1ThqZwgvTigX245/5MtYQkJDi9JDBOS4dsYIx1jbiE/zBwjw0bLi+bX1Pr1o2iQkwyJM23n
pnsamdwR0+nLKSAv7ca1B6o5MzdMpBSddaOle7EuzrkS3ElWIasbWyp5JPWufDJpAziYaOq4QMCM
W/wFpjKx//DpqAPrdLwRDD2RcWvTtm1dcY579d5aughLb9AKEJ2ZwGo9rsSExxx5NTlJtyS4mfs5
VQNumcQPBplTqpBkdoRZ5h67wVl3aK500oWJrJs0D/EaNImt6j39hCJfi5A8WoeaReo+F7YWpfl1
S8fusXrrl1Yc8ta7Lpzhb69EF4WtWy17/i8uVF3StOz6qTBenWlci5CG9QGB4icurmaD7YE9Lhv3
Yahw/hLnFjiMw2i+OtoivHEcPbiiblFRWUGKsGnjYG49jU7Y9o94ux8mCYupz0U0OMYdDcMf5X9b
c3KAB7ob1YQStsqocZHVZ/r00NDxIV+e/KOfglWeiaU8jMI+4568c/TJfOPv+h6PtcCL1bxqU0ZM
WpcPH05h/0x5ehrRDgTs8jdGBf7Ysy5zN1/D8FAf9G76a4krV0RHWwrNgZ7BH0Xk5tXr7LXuebbV
i99rZoRCNtn4VXxZ0wKm2qSqGwIkyLFPSm+/LjPSKVpjcXEHjquFIIPc1fTn1szouugrNg4FY6jP
bhwuFJhzTRSnRuGLF98626reZbVRnxhiB5YstvNai0e5VtpWI21h1xnifYxT742zkEDHrPhT6zW7
U0xNKUDBzNBeYAavUWs2Yse334Sx2Yv9EBdP00iTyOmWUWH4A+0CPT1q4bZ+IEZCI1g4qdHpIk0u
d02bxHnU6aN7tcPHIS6afMcf7CJYuY9Zvn4tXjJAp0aqCf1Zhezp47sOySEft/tiZeR7bFwR5wfb
z9VnPhp6IAzQohvenshq5y2monYzmrOGQn30H0yfhUEgY+/S0Rt5arhkRVXeCgY3kEgyZ9st0Oed
wY6EkN6GSPE2nPFnBFa/wHMl98EX1JjdQCqq/5Urj9AKIk1Iau8jGGMnK8OOiL3ADxeve0YZ9yhJ
12JYyNo1Nfp3HOjTnr6SR1bwdXQ+8t5udMZ9Zyce/0LupCm5iQ3DPo5iWW+Nufyz2voYuNbo7oeR
HpT+BcxdxfKiy27IN0gOMy2z2/LfML1sJyjSN8bCkpr5ihnlSbXLHCNsxULNoxsI1gd++tgbH9kA
7AUj9J8cGWZUT8SwrvhoUICQ+8BoKeLbw3atMQH2xoqYa68DzF2u94aqHzujO6BoILQXCEpoYUgN
OtuAzp7YZ65cbALxY2F+auY07mwd0SuameyTzA21YdJ1LEf3j9uPp4GKvTOMcofrH15yYTxyXfS3
qlQtwZ0Nkwp0pYma7BPSrfUAY3pvOnGCozvejnK4Q/SCtUNuqslf9qpAsRbjyJUGwRltck0uYeQX
dIMYdzxu4h6DeLYr4xig8tQuoZP3r5Mv1G1foP0DffuGV7QM6ibfFQQuBHkRXwpK8n1L3FiwrCgF
rKp/nqp8a8n83FTyu/U8lzQXJMgJ/67dQmTNse67N8uo5X3Vu0+IP1AclfifOGSGXQ3n56ZkZIAi
VNsru+sPdOlX/1uzhDF85qC0E2eLrmgAyDQskarMe19mLsepZnzSwX06LuolExjmoSX2fmP2awhD
Ir4KeNFeEWVAZDDvU0JuGuuxeZN1QgTp7Hfo9DEQjYl+gKHfbBp0OljeYM4i17LgDiQbicqryLIk
zG1Hv7R4oNjZ5s/EwdzomEn3nlQ2bx5THn+UdPUkp4Zoq1M0WBjO0bsO4iOxYB8Q2vbYmvPHQObU
hr2Z3BR1xWeEnWUDb6nbGDmDDImyqHNmiQoKUW5vaA+m0x2TzqfjxMoP4iPZJ2TG7vC3Z0gcKWAR
OO2dBgdKIvSrfMm5tSvvolNbE4wAZdjogkIvTpi2X7ET5UTr6dnWETI7Gx7qXTI7Jk6UGzOGznJ9
Tuo9HjhujCr2d2CB76k9dJTOgCxHMoDJy2Pf0vnHecH2ODb0mOpqFqMK/AV37/14S/qF1dYh8mxh
Q4bzcMMRhepQh6zedRaWEl5OSqps1ylMpak/PIhRBs6qrqnJYnggCHjjZ+WbZebdYTUrRBcp2z1p
nHWtvSdpYictzfn10BzaWbwr2vVdTlQUGYgCD6ckad5X1RNtj0T8Yb8Nwkz++D4iTxjJWBfKczum
Xy734kZB7aGSy403o+KDH5kXOKUIVmMc75F+nEzCkOwWx7AshAqG2dph4Q/adC7DxK3rJ7uo0t1s
z6eeDE8ujmXarov1gUYITOhwNuI/7tWhZs3ZT1nBlNCuTyD50xqmBOAsLWU6MUvk2ivHDaVnFScy
A+7nka/Ln2SE6prqqap28bCuUepith2KnDXiWkdmTIZi9ZQ5/sEoWPg1Ja0fWi42m/Ow0Nab/mI9
4xr8BQ1lnJFf2pDGhLUl5FeeycbQzl7/R+/GN40gaD+5ApRk9w2zety2/VAGinaQ4Ju8CtOp9VNE
//Un9ywyK/JCJoswjwI/LvkNLa7/uQ5l9yNtM8K6ccMcGlNx+aX6+c3MhbMZADlvnCq1CFJMCN+d
0vVsdKZ4WhMOd2I5eFrsVw0jZINmc++PFzIR1b5rky8iLmGPd/p8npZ+DlU+45awYioXoK3ueDYy
/YQ8rKORXsB3oCleW+emqpxLiv/NT4uVTw+JPHFv69YUjv6esW7wZpNVJKnce2upsLb89E2EbXfT
zXdoPaLJkDuz+F3WF6W/j8St4ECmtyqxYlvFDxaBrdeW1JBwX+6ctS9DBfoa7fQ1u6dMX/u81A4J
wiOexzMuGeNJ12wSvCyt/E6BVYVVDRzDJSXonommBa13wNOsy5IpvgYVyNLj88SblWn1o5vHNwNR
kLsRNe2ldFlgImx+nmKKdJGeyGfl7FeaBmCLXSFbgzfTrpCk5n3UrFp6sou8vPDxz1tNiX2sbP6i
TVo/SX/mpEIP+6a0N+GPW3OZI0kiBDTuaiRiOb56jw35aFfXeZpnHhNjPRS8iTtKki+yX6K4SE66
NLEvjN913NzYBg8lHdK3zyrGbLpxU5b6SWuSHdEWfGIr+HS89ZbvRNqVu5AjYSVHZj06q/AwhpcI
QV19p2YyNUilURH0BvsVnANlgQfYxJ7YpqLHlTBs9PWSxI23n+O+3dJRldTabX9vjrCbMpYG2BnL
mgGuM3B1e/ZPL0qWuRIR/fxlufx13Nae3wtednqQPFinxyUReyfjIUSjVoI1KQ5GnkUDNy5axU3m
vregr7iOtq5y1DFB0HxZWRZtsSagmsBmlbmBvjBUYTKO1J8Wr1J3Ck/+4uePUuUrnrKk+gM/75TH
GuOv6UENokNEPnEry/65pmrKFupmKbsxIBHLPc4jm4vaI6wCV/rXTAxq4FBKLHpPXrTbiZN0uKmY
g8mTvdRRMqmFNS8zhM7lRSCm/tQxm7W49Yg4QA65OngZu5o1sxT1JDbE7S7EeI4uNCgmgO2FjFR5
KvRxZXQycagQBUuwVNJfmJH+oh6WgRZ3HLwGlV+04oi6HYgaispU07CQcE0ilUn2CzAVcGzrk4tx
YT9oVbfXCLVPNq1B3WMbeG7nFIi/Ixv/0nejYuGPKHeb1wJBKPAgIn6M3H1GFo5yXGEbJEYGmTfb
8ypYOycl3R1M4iU2Gg4m7qAk0jFt7vKF7tkg1SDkx/l3OeP3T03v8HyNHsHIenO1SaNSRVTc6B92
o85a5SAZr7MDfrn01RQDNgSfY36cO7xJdpcfzNkngGfmRyzG+DhwL//w5XbRWHvYr11vJOq+yPVX
rez175TaBuBIXKY/DV4jGkqGYtgX2wDvY/Elels/pyUEfEnC386ph+mtcef5pWD8TFIpfhiCk8pj
6jDfR1ArmIhm1rtp28aFqZDY5ZJCU3EQ3sZ+9lytQ3yeC7++h/TtfI563xHhSZ8QCl9rQ1wV6ctA
7A6cJIhbN3VXFZdyGIh8m8njyA2RXZZJtW8KwvBxQii+ZUBF3qdXDiHcI/NSz1KG1Vp/JJ28s2Ev
YhBlnNQLEurTPndveCDU1vBZKfCF6c3jVdJ6Ulkl3s1mgd2TimR6ubqSj6qyDUZNOMgXJC0J48hJ
P/oNtDEBzuZxzqlHHDJ6qTvqYeGqJVfJLamHyyZxdphM8JS70nud7Fl+jwI7Hrr2ZksWzRJNpCts
ITSSzEPY+Tab8C8gXXmwC685mCTev9WmWM44MJtTk63xtzSZnjAGqhPDYZQobZ7qqsY5yCzbzlxy
2df+edAMTIq9lqzfKmvQa2RGvPsX7s5tOU4s3dYvtOgAJjDhNpM8S7IkS7JdN4RsV3GGyflwv59s
v9j+UK9YbaUzlFF1t1dER3VUVLlIYDIP/z/GN6iWilM5voA70l7l2AacjJx2D2qqe2hCK/ThpdGW
K+JsB5MmAa7g1acmaEaWMDYX6FuXj6cCUIQ8aN307IvY41VmcB8H/bDXTcM6GSGgiGm0C3YIMvuh
eABHfbSN42zn2YaMOzRNBAfTz0GL8lhz0t/8l8XXXOcuVdw56SWMHY8MvLmxqW/OWOHD0PVRxkbM
M1Z9//fVgv+/gXLRSlgI+T6SBJ7KpuzfyQH/5w/9tyTQ+NciugDfCshFouADTPlv4QViQQQDOK/h
3uL/R5f3H+WF+NcihxD/lgo6NjGl7ySB0hGQ/IEEWAZk3r+jvDDkGRgT5QWSQ92Gv21zpgPe+14T
mCVBks9OWnBibKJ7iBDTscRdc4gsJeG/YH0iczQqaICEU6nTeG2yF2mrn2GZ/dFP4mh27WtCVsvG
ptmEOlCRoFn2gvkWqRf7PsFGlXML0zOWpTx4ktgrd/PwozSmid0IOz6tGj6FCcHNogheBtn7oaPj
Fa+D+0Jq+T5ycSQPlbmelsKaHhqfQAnc5/qETbVfKtiagTc3Nj/Xw7F0jSOTRHisteh5jNs/TRRx
fJNDd0fEECEuLIIkITcS8z0TnkYPAe9A8N3wBpig1R2RVDejTL+iejlafU7YgEVXrc27g6Eon/Ve
ehMgoVx3jno0dTPfkReN/5twmf0wZ3dzU5mHQMtO1Le/mqIs7+LYfujQfBRz4FIzQIg3YQbYVims
dzXGG1ww0bYum/tcE9rRInirq6d90sNHgDtY7Lwk37hps5uqmsy8pITCFVKSMp2XttFXc+1h4iSo
JUEelngj1BEhPofheFepfu1Z5aPuTZuqU3ugFZt6rg/xOAK+EAfsoze9LkgQ7G4WDhLZMRAUmXvy
hNNeop6ylK1jUclnr8lBGATiZZIebHNNhzjpGDs6KM8mAT82IJZ9C43ydrKsbJNQyUSIxq5P8GMG
NuY1k7Wcd2pqpZ8WkXmIKuX6STMfiij4nNdsTHL4EVZKRA5KQL9oMEPYFjHoqGtkLuH/4KzBynLA
fLKnnbivkHLGmQvlN9kVyChp0qYU/tPmpKrwNJAhs9YSPHxajf9LkolnGJzr0wKGINLQNbCMrdnI
P3FQNlTDg83cp92K7iniiFjieOt+YF27SbwUA0Ez0RMz5VoRb25VFGH4Nna6SR0OdtM+qfpkrYvp
FefKHwhjdhSvmu3UFTcUs1+0Jr3Pne5TZTh+2vRPdFYxE2ZEuDNnmxDXTOBMBI7uYgWKKKa/4w+W
+70iVAm4n0UChcluxCjowQ+wHAjSIpBP3wdG+zj2REkK50aU44HGMiXXCURh2lEwVARFbRk/L0Eh
75j6EQh0zqPhFtzIUN6ALwk3eCr38EMAWOnFZpqBzsRmMXFA8Pwc3+icmPlGWeFnVaTbUJUbOQVf
Bso4PIr2exWjN52jH5apvUxFUR1FaIHjtH7MUr7WTXsKTc7NOqJHestP5rI4dU782a4DgoiMG8Ea
KyhpkB20N9/WsGnR0sS7BBd+XaidTMcHT1tEppN3U2bjc1QlD2FlbjBmfq7M8EGxFsYFo4XqiLks
kp5TPJkJ0voAgLybTTtHJ0DNyrwvomSLhLrIaoLXeVlaZ1E91BRdVdDetvCU5gQvm56AOkTmayQQ
dAqP848qf8o2OyTuTzMLOes05WcoX8cmoBPULgt4XZPZ4hZMEEub1F5W92yoCw5EFpL7uj9IS+Zb
Nb4IPTwFYekjguYBw7CiI24+8TcYgzu5mRpgE7P5jSEarEGA3uXSyjdJhUzXYLKpNO1okI8Baif7
VCVGcXBqe+uU3VPF3oNa1qfe4KhXj80uLSnhtHqb+4Gh2zu80SFn3OiZXEnfibFdpd6XmOO7a5a3
PXJPuH3xHmdf6nvOi1c8R+5z7hLejgN9q4yIzfEgHvq4Zd6fe5RM1GpH8wVdLeiqwG/c6Uc51SRP
0NPypgqfXuMl+4Yd2cagedKGiH7G+E5PqFIFFmZ5zDAn4cjbHHlxSQdlLfh0aQrPvumaz7Ys7qXN
x8aRlK+E/juFeTDaZgP9ouu+xdJ+tLJ5DV98bwjnnhDZL92yvwsEx7UgBBeR0z9xc+sumkSyVnP/
symFwq0DwEeUyUM39n/kyy5xaLzl/bnP9VCAU6XtOgUc3xw7fyVgXqzgRj6Ulb7NwZXSE236xcT6
Zej4u8YKOR8VZcxpxfs+2EW26mjvDzqZMVUPEEcbvjjLRrUfo5fGKr47oXMDTukHJqX7MM++Mp0f
6kA/ZL03A2FaDrfdi153e7MD/BZ09UGWcEd7tnlojMxtpjh4sXZQAHKotFaih8MyjUenir9rDnxC
8PDGapYDaqD2djLdH0uAs9/jT9t4tXjB7y2JvyMfO4A1NA7WDaxLjreh99dguOgCzLxjljcIeS3i
kLgIp78pq/CPcdC/ukl2nC0C3rCArljYEJB48gdy8xOJxp9ioSNwXlChCk3WymNmwH9afCkMGJFO
GN/HYnrJde3P3ojMlTe0B2syHtsloq52JAwW+TDI9NZCZpfDvSlnFtSZjpRLmRfzAoot1AJguE4I
YmLoNHJfDiibWcqbTT6i2pAOqXrI24cYeGMizJ8yMe95nc9MXPVNmqp9Ci9ljc+PUojqHuUAZsvV
ANnB6yef2aFs3o1/Ei/7GcpUuSZVkaq6umPpSFeZeusM6Zua3XneNnQrzHIba9NDhud9NTRutbXK
9N5wrWOu3IcY9jxDt8Pd06N2mi2OZfEQfm9GrOm9hx/bSn80pntEeoQpvpiTW3YzeGk90psxknBg
AXrXzggcq2HalFEdr1RcPsYq/2oAdmLNNgG9gAyG3as2uAE2rtFTv2LH1XY3ZobJmnxMzRP7ciaK
O0IyhsNvo9XuqXej+ZCrnG8LcrBl9b0vQgMgltkZt7H65nB87OZoHXOcBHV7aG39Lm29XdQOle+1
87iSxsz00GyHfNpmyxmUauzBBhGxNtL5j9hxv08GXDUZdmA6bf3TJPEhUW8tA96TY5AWTFTsSg0J
ryR9bUwrOolpPEUJa4Tp9Y+ChiQmwnwHphcaxtQwnAtxg9zTWluaEgDAOBuPZd7virfzcm6/IpjN
/DYeboEPQ+VyqIOlAtox+oG11VNqhhDxbLv5YaqKH3SKjHXtxbdo9vFn50O7rtuYMMRi2BptRF6u
nT5psX5j0hLbMZF1m6C3aPmMHOHDkpIsZTfEodQ1tzUALPybHI1b+pq4+jEPN8waiXGc+jqAPxh+
GZa6wDxVYkfDElg59Sa6rHq4jeyMeTFcaiYRBXfLAnGWQNEoyrtCmq+GordFcV1tm6m9Y5479aK/
YSafmBLjW+kWr5IDGhU/GG4I7jWEnuy32sTvdMRJWttq2zyNC07yI1KhBhEvHK1NZrvPrTk9Ol38
jZTcW4Lase0kr7KT7aqWyDA5/fcbM6JPZbeAICcP6J1TKbYCAVoHvViMBKH8U4nO2TAv0lNIJ3gH
uGaqZGnG0BUM9FXTD580U+ADqcRDOy51tAIqZL0ID0V7cke8qdQgP0P+oeHTnnJTHMNyAT114qeS
lnGS4/B5Vu5zY7mbWnNhLFveGp7YIpPdItTaRo5C7mnnJfUEgKi9JjeUzC1Y3+BjhyIdQdcgUYP9
zKQzDd+mNlx3S9pN5A03U60HKybTGsxR78fOtMhDgscBRgGbZEqhXp28pmN3g1OdPv5SgMKYeudI
fkSDiGMtombe5mGxT3W6LGnVPTD6kJkG5s+2Kp+DoMDwTbM1Fxv4ku3aorhFHF5AGaF6gmqsFmLq
iZCnr5qkr6ABhV3V4/RkBvUNMoonNDWfQGk9NkV3YgznvNbhiQC5tzLM94aCd6vT6gy18SiSbD/Z
w8mKxCGkYb3q24Qdl7Q3U8KGiqrVfZ8hp6IzRRxsBTCMzfCsMvozifcptNuc+mVPv6dM1+ZSxJuo
T+M7sn2NPPt1mgZ7W/PuAewAoQj/CkTU7WwpNhmrCiyYgqRN5PlVPnxJ3TDZZdQsOy3d2LV30KzC
vdHdNt/BTOmOaeTc0WXONjy9FXPRNkyTW3xIe7ZdtJqjpbbFrKMjvsDZ3+4BSvZbR9OXwr5Ho1SP
7EXSNayBtHb7qWvZjTOtHqeo1Qn0RAguaKnN9vgcVFDpBZ36KvZee5KwN03WssH1Gl9K+6g6jZzW
rNG2BIZmbFMQjtpx1oNJZag2Ld0qiI5b10Jcpw/T1yZTyEl0+z6C7EqWb7JZMp3W8Ka/iDZHjxi/
uFVxigNXbIJSyI1y0lcyiBOevnTXgDm3Yw1MU/dqtoE9lD9R1IB0HEWTn/JsVRNoDdOAvFJAN8ZQ
xQ91lHw3zGg+AYg85rYI133FlDgKbWeVYb1De0yZ0eEoKkP9DiDBfRTZr61dC0rPCR0A0hequtwu
tnJQNat6sB8kbKZ0dslib9hvtfxH0ARgp9/obvnVpLzHwS8EsBYhjk9sr2D3PP3h9Ojz8/iZz/UH
FtlPEcKFFToak115/dNTlPK0OfrsFD8mkX1xRJ1va5FvLfbWnGDRdE0LT6TFTb1N09n4IzIg97uR
QmRrmBMDEXkpTKLsxvSMVwMg4zow+FM55AhKLtHndkZiSv7kDNjB9Z00032oIhwgPNreiYHDHOC1
czO52tckol/MXiFDtVcYaLbj4mlGq8oxhOo6GFJB395g6UTX9NMtN/OEnR5RQCAAy7f3ql/YPopa
dWjtoz59dMQnr0jA7SzQPFNS2pyag1LTEYXt0dExfSFTRRZI+7iJnJOno803zPprEQI4pTrApNhR
bnQIEmBFtx5a/etIvtXBVNa24JA75+LgFAiFLLf6QvR7DPFzfqloqSQCrQSzdzAQz92IehtIgfTP
XjCxO68gHa0cHoo0oBvRxneg/E9xo9/qtrht2YJFDoBTsNdgZj6jl30xBmPfRBEIIaOh02Oh3pqe
SkmDDy7WPaHFBjsTGHqlOWSbzPwWlK2xInCi5rDbfU2SuxxWVZ3bGLyiJkU+MP2sZ8IDG46mFjuw
YFiO8aDnUtWhh7AjQOKzY65tNa6zGlWELoojeme0ZPjX4HxHEAiQSsPtI072hzC/DEyI/Vw9xP0U
7fow+3rKHe+2VPlt31MGHjMO133wKar77AAX9lhwnTqfxBorzJ+NrG6U7oIDQX2mOE3rdnWDXGpt
SZoMTvx1zlH13tvq1QLkCa+1ADLUb1vFnkTHkdE1dBoo1h7y9q6pOzImgvJx7DoacDEeVbz/nych
tZOOntJv7SndVn3PXl/qd5O0nkgGeRYNKuScf2E11bWxXxiI4DgyUf60Z3jPspjvECBgz+mGXVer
ve4YdwoFlxH0e6dunuKorLfF9Gon9quspDyk418w1Q8JlYS80Bck8XxnA/GmDfvT4Bd9sejY6rr7
tajmct+16c8y4C7cfurvJkyIiELBCToRtP4KvGobJ+YmW/zmyguMLVRHP5wiCnXomjXHsdZDSdqe
QYlPjAW/veRD8YrY/Kte8ERjy0bHMttgZ6K+vO1tVzvajUxOTiuwFBmUAQi6SH0rgGDTdPY/sJf/
7/TxSYutA35voPS4u00BfeCjEvP//T9LrO6ldN2L/6H/KTsbhk6CF5BSj4Qy8R+/n/cvYeBQJ0QK
wbvlOXgE/xuG4OiLE921ienE2/AOhmB7/3KlaRjYlIlwBaYg/k7Z+cztp5P/ROWbsrMULpmFJuXt
X1NurBo6aNwDkIKcAXMScCeVA+dYJXVPscAZt788rwtBapcuxyOwhYV82DTO07Nap7Jc24sI0+a4
tVElK2q/6EVrPQ8owJnyStbUUjL/T5akfLu9hR4qMPsLRz9PtyJ8zPYqmyVLavxlGIz2FgMU/sFs
nPypaTJkXuXUHjyMFFuPY+/+4/s9K+m/XR9VL2ZKfoEk+/f9403zLjZchdgU7I1zqHSwJEViZ7uP
r3IejcRLNBlXtuVI3QKSAbbg15eYEgRumEtEuamGAjBvU27BlynoufG0+fhSFx4o+ywHnylbTM+W
ywv+xR1aK1iMQk3otSy33beeRsqCXXnsRcpsb5BbsiaqCoXqAJSJRnl55U5/S8NbbtU0XSLgaJGw
np7dauLNUUeCHQOInJmNs4TAV10bkr7havcjOdlo3FK0wrWHpYidtYM/+gAgotg3pYZK0oviPQFK
GYGBwdXQqEsPhx9Go193BfG6yz//5eEMbg64J5oBKHllBwVfq1gMvXwkOXnURHMj9YHjp16p5DYH
7MYepYTytyq0KvoM9Bu1VppaKTEGJfGaYY/Ok2gKFwnugErtLg46+QP4VyxXBS7ix49f7HnE4fJg
MasQv82HQlny7MGOBI8UKiCxTDM4HAyVVLuwa/CdBP06bth7VTEq3LoyxysBZhemBC4s6HkRLU6+
4dmFS3z3aBOgYwNt6rayRTPfUhDxh67+S++bzx/f5m8fJIOGG7QN2mt0FI2zqxEdbVGnHi2/r7rq
mGVVcmPo6kpUGe3C97PO2UWWH/HLOCC5wCN0hItMQG22/WB/QUfx55Rm3ikZ6A9FFbCPj+/rt6fI
Jd9mOXg2knnubOjBscU9EOGWJWYC8lXT5Lcw5xWi2npez7PsrswDl6/nmRazAVgUep/vblEzOkLn
6sT2+zIYyJHOqtveQnfkMRn5WCWap4/v7812/m4mX26QcEmgQhJrjn428eRph9PX4YJxDkotox+y
rvMw9g3Ljf12Sr81fTieOqdqP+fMCmTSNGIDzTu9MqNf/iFkjUkhiaJjXn9/5xx/c3Tr5EYDd5z3
1CqqWwSeAuMCds+c5uRR6zSg7g0Ye47C1aFOhwKGCyvrlUdy8R2wfdE9utmSMf3+lziFYCjTU/ZN
jc4H+XjYX5FHojeeUEUmuKkGq9hJdznHyCw4kcTWrOt0Mnf9UOl+JAWk+qo+cbQXPryc9so7+/0z
oGm/7F8ANtkgoJd//stn4CilIiQstq+qfIEf68GutBBhW8ixvVhXq5QsjisLxIVrEkZoc2GES55Y
Nlu/XrOrrMJBnqj7QOQfHQepdyiC/DFTzreyjanlVpkbXbnP36Z9hwoXqgIIDcLE5nX2uVtOHAZk
2OugOqrq1DewTVlCY79kQn0CRPmj1BgfHpmQuFHL/MqX/7aqvP8yCAOzdcvEhMGvOF/9HbOMpgLz
ClqfBoG9qswnFybMOtNT69Abtek3mei2cabBgSfdBptDmfttYpW7Scc6xSu0N/bYmNtOoa6qB1by
tFTdxgHJAPgNG9THA/fS87JQTMA/YSfhnc8d01Qqaj0zWZzCpFkEW5ITNMVZRLzKT8v4UIXuGrrt
n+wV09PH1/5tmeNdWVICcnKwCdnnscQ9yydyI96VDdv2BmU8gWYIyE9ubn4LyRPchqyDT0Q0jFcm
zGVa+O0teYaDmoGmPBv39wOzoX1kthVyvm6o041LIBak1z7ZaJw6P77FS5+ArRtsakCvCfs84r4q
AcRUM/sPHEXtpqqV4Ucj4M7QMKIdsc3xER+CdWUUXnqnv170bFbE2Om1YJ7Z9Lh40AwUK/siKH7M
unXvUE+mbUQpFFetRDCt/u4OgnfKHpvBgmvRM86Xhq6TDTYHvvkSrABg56q+sRfWTVqANyggeV4Z
Q5depS28Zca12QIvnJZf5xiaItCSAdH7Vg4rVqZBugtS57vkz1w5vlxYbLg1dmQuWyMW9fNRo6FC
hppL4afI89aP0xB1adHTHWpoB3rT3K0r5KOIFPrCH7UF7evRyi70yLzyjN82Rufjl40tP4bTJ4eN
s/FrWzrt4ohsJ8jn9QrDoL1G4uquiyLNNrJU7iet6yEj5RadKbuQ/lTZwVGkCJWoXIwomQz98PFA
N5YHff6bOAUw4y6sZor/719ENHUWiEzMkQRSLNw0EyO+ekBdZMLuJbwD9saAfwaGMwYrMHx1VdNY
YPIrDDFc+b5/X4z54tgTLHtKT+jnecMiq2vgXh2cAmLF1uBA4m0wh/WKdli7MpSTPH9885e+8l+v
t3yQvyyuCZ8wiN2e3Oa6ItYwS+ByFAr2hqPifTJp8qGGGnplY3vpK3fYb1hLEjlP/Ixa53Q9EbDA
RXxidzl4ARXbO/l0q7V42KCxxxt8/zTia4JS4YmmV9Z249IzltS4obWbumRP8f6e3Xjm5Oby4RHr
4hxMDqJs3jVna3HyopCZUVCj6Q7Fi2CuUA71sRXBeMe/NqPe9GhlCkWqg8qcg9NYim47ONeP38p5
ajD7UhgATPKuyXDU+WLf/8SmgTA+x6C4gAmgyo9moT3CdaCIVxKJdp+OUt57rf5IVACBeGkaEwui
eXdxBrxUGeMqqsw/k64xbuvRa7KVIlTnZu5LtB+VqO2jALZPAA8wW3FUaoRBH5QRa6ZqN16q1742
ghFeD9IYkUznGB9JwlWDjaw+6MkO0ooZk1ul5IuOPGReV1FgHzH6jhI5We6ig5qbgVSiuD56GdHy
HJ9F97mSTKTIAbTgm+In05nk3P21NlrvU5YR1bkCiOG82pkYIfzZAiD6YJdZtTNw3NjbCNc5HlDP
oCVtQ6jjj8sU3HGQpZRYjRo/T2nTKK/gu36xTNbfJc9s+pqTfIaFQDfrrQLZb64NKAyb2WD7mpu2
k+F/s8HwiEA1Yh0TCPnHgFjnMyoYtZ21Mf1ZMGc+0pDJv5GJNz/WZg16KRAW6Y7KVftOe+0wVhKW
bepHgZvcI6IMiyM8jFfZRGzmkdlhVUXeOGJO7MvmiwsYhSmubvorH/OlgQ3dFNwWC4ptW8uu5ZeP
2YSI2mQpIBvSaew/ey/T15nM2nWFqnI7ga6/Mln9Pnlw2Ba6ZCvCMRjq0vvrlZqDwSBPDX/I3X5f
Am7AGIMfoMLRliP6q5X9x8cfxu/7LkSY7EXYe7H1QgD//ooDe/YpdaSBjyBCXkWPca3XxUhYMVwo
szJuUY6RFWWELx9fd/nvvl8iuC7lN9tGqMvWwH5/XYhIDgX6wMDdYMaP4RJg1zOzXZmZfp8XuQrV
U0ssu3DOAO+vYhLugp2TLOzOteW9qxy59kSXrqPMag9BOiFaKaN8r+zgpzu67pX9yKVnK4CSUufk
vMXTfX/1oJmCMCAxzCdtoWD/A17cxorPaTBP/NimRdkWQL5oLQ9XprtL4wgpNXsdjnhUpM9OoHVW
xjo2NsMXMKPWAZHP28p1f9LYNV/qCnd6Q8jPxy90eWHnLxSRNKJsl0qH4Z4NXQsWap963Gwionhr
uGXv62S7rhPqhVd2X5cvxXriIcKzaSi/f64VfDRC0jro0e6SnZsx8xTTYGzDjuf6D+7KoOQPfQ/6
rHc2TAWyUphF3BW08ck3ctXvxplE3678+yV4mg18DWxTEG8t+6b3d9UA948s7sXvYbJuhyz9HvVB
iAajpWw7Ybr8B3dGqY0i0aKSt8/e1+wEc0sYJ9KbBNtWU1EzMT0yHEx8kVcudWG3bOqOCVqPXovN
UeDsWqamKi9vcf81g94RtqDcNQThfKuBNkd1OaKMB6KOM7gIAB6Y2EbyESF1Xdv/6JcIj4lbsl3B
r/b+IQPPIs/X7k2fLKJ0OwRlv4lQvPnwzAkqGXKcfICwYQqVCmgnsCFHTSaZQZqe/4NBvNTnaA5w
HgRc/P6XFEmOgiggJ5hEcGy6il751MeF71ZXB/GlechbKqu6hV1CQOl+t4rFjoGqPLCWuZb8cK3U
iLIBAbUrhVU/0GjqVzR99J3DFHHlJn9fP/lmKCZ41rLzho/5/spVJDoLNj+TgkIWUiLc3+SDUSA4
LqNNHxbXRtqlmYFtnjCwjVguh7P31xvaMbEGjVVFQOrdiLxDhWAXJBkD17gyMyw//Xy++/VSZ1Os
S7HaIFWcpWWK44PQR5IwsoBzH8IniEAg0qDIRlee59skcHZVTpwUeGxvaQt64v0NikA30dTGfEmN
Nt6qtkIVpMUrUcfo0quItFqUcYCNDl5meAgode8Gj9az7ioiPbBtoWEagJ6HA5C6EuZeZODUmm24
6fOY7AeOSDs9Kx2/F/GzHoRiv4gWnk2ELKdYYXizW0AFBdSwXVCCQm4yj2ZTQ3Gz0KW1rzoZE5kY
/4iIDdnO9O12k0QmGgqj+/vLjaELVgC5lHyp37x/EH1fmOk8MqajIU99R5nNA5WychNV4bz5eKZ8
23X99tB/udbZKE5j0i7DyOQ42wjtJvemDmM7dMA4d6rDiHzb9+am3SoB7DFAbb3F/o4HM0mRxzeQ
fpIKKjTExHrd1z1YFKhm/M7eufJILnxsPBIMT4KHIt/CAn7drIL4qlOlOHUPFD2PbjY/wXhOX8ib
F0xynH6uDMaL15NAcQ0WK5juZ9OKLsM+0JfNVZkb7gMij3bfkCe+rVVo7ubZrK98cRc+bvr1bMQX
Cq752/W0kDzK1tEMv6mN8DaZMgRWNCXgdYGK+PiVX/i4UR642M44TjO4zm5txtgMobHRl2rsYs93
vlZZF29EV2EKwAmGyx5B68fXXJae81FmUYI0GM4SmP3ZKLOTgigOi2sSBjcfKqJqb8jjTa/c2Ztw
4PfLcJpZ+lHIHs7mrRxHTaWMAPsyWR0ovvolpxlRscesPBjG15T9McgnU9AS19AX3UVCcAok/CH+
WqBC+wuZfX6TDrPz00Wp/YBNE2SIlM23yLK9B2wvMcZdZpjvldbI55FM5J+dmGrnylJ+aTRYlBaX
8hIHeutsqgdDHrhm31Jc7BjthdIbLHNCf8h0Tdt//GYu1DcQ+RkczTAT0kc4Lx6YSz5fp3rdb7xU
+sJr7ZOeR7BbQu8G9nf3qc1xgCkdyXvclNiSojBbo5G0j44isaYw2fkjmre3wwzMLDA7b/fxL7w0
Xpf+9qKmWBQNZzvi2W1Gk+Ow7gdhXiJRB4BAkR9AVwvAJiFR/aZP5JUXcKHyaCKPMfn2JScMavfv
p+Chs4A6Q/sBOopDdzV2RbetUweLXb6Ecq0UGVXoy4H0YhgZw2fyx8eXacqDz0OFgHaV5Jn2Se8N
VV75ZRcmJo58EvsnyYc4fZeh88upHR2caop8pBoG5G0r4+mPRnXWenThtZCLbf79h4/ygSRji//j
lLn8nF8ux8eHiT+feQ6NjpJcjhU6f7InnSBy7uEjLoTP6Jre48LwBy9OBZpRSX3zfEtdz25fwWmG
vlTFIZXcsoF65qFERmq++XhwXSjnmjTQTHRNb5VU+2w2RB1LeETMDaKTgSowoUkMXOpFckAOKTQz
8GXZBBtvmNk+5+4Ja0yx1aopgcNE5sLHv+bCkd58W+BoOfPQz5920kC0C+yMhb/wKj5IHD5QguYj
2bEANPWhwM2BNBWFH/JXO7nWz/9d6MLSw3yDD0tQ42Khff+2B5nYZhtRahWYdH7mhEF9nq3Zxps+
pFg+bfGQti5F7xT3pwsh9LOaVX1UQHdXInKIom6BXAJMZDvc6NcO4ZdGPv1O1iyHzT7Ktfc/biYg
FKOODQAyrwzwncmtVY87cH7RMQuT6cqK9badPltLTLKE3vYADBD3bC3B4CqAEXFkHZtA+TTRTJSu
wCVJZ6OhHYsBGDdxtInVvhCnuCN6u7/S/riwaPKFC5eFkxMGFbP3N2zaeI6xEMD9XT5ugDQEbg29
eWUBuDDmBJtNhL90WpZOwvurOBJCZpMNpAxljvFQTiZ0QXJAV1nfjlv0O4UP6aM+FHA7Dl01ZFfW
7EuXNwR7Dv7H4nO+M6BzFGU9Dhp4WFaxCeZx9gu95Lwc5OnWgrBJRh6Yu8VBoWBE33/8wV0a8YK3
KyU6FmvZbL+/exjRUo87aiAx4uVVVmXOqSNBEQydkW/b3p32S+neb9LR3ZDalm05zEM9CjgpJIND
3K3KkM/G9qOrBnXl0VxY+NgNomRY1BaUTc7eTOz1M6p/YfqTxK8Sgfm/r3mNB9HQa0oFzoWJEPUr
U9Cli1qIsSjRerqF1ub9Axk70mknB8xqCEOtrtM70RXzFtxFvM+6WZ6m9soov7TUsrFnDC5bbUoG
ZzNwQro8FkKu6A0CIy7i+62JzJ4ycV3dRDISS7sRKD12hx3RtQRIY3V/Sr36NVvU5RoRuVce/IWZ
RtBmxQGJOwff0dmDz4hhAceuqMGNMURoIgh2Wq+eG1UDyM0BfX08CC8sdzxw1lYkcOz+7bMlPSWj
MBBQ3v3YAJKYKJvGSMeey/E69x+8XQfmg04rCzGse/asFaC5rIWv5uMFTdf6NA8rwKjk2JTap1TP
QChlkAM+vr1LMyliVFZ0vnDaeOfyTZtvPAu9TPi0sNtTbLMn6qM2WQ+jAT2KCPhVOTQQQWuN2iO4
moPCy7D9+EdcGta0OqjTcNfoDc6ecRzaTVPo/IYZPy5zTQked5bPBeYcHHcJ2MOk/P4PLslpFJ8e
W3n7fGZLjLgcob4xsc5Re1cYA+jVoEbcAhPaR1wzEWUy4E36+KoXZzSk2mgbF7AIX/D7D7isrbhO
jYDBm4rgUGX4RUU31cfaK9XiYYHxMNQApRyLBKUA++F2RsMH3rIgCmAC5NHN7IHgcWIolLygj3/e
pU+Lzatji2WjgeTz/a9rs5ljIF4jHztwunFq8SN2oU17dqydrGT0rk0uy3R1toovhwbdhbFCI+hc
QSBsSSzwgjXmJbgw8Og/OomRbsECqV0g1J/QncdjGoJzVGnZHMgJ8daqdwuwRvZAKFa4Yi86HD5+
Cpe+eNprumFS5UfBdTbB2GroCs7clj9b9c85MIsdyr3Jb6UorjzvS+OetRXpiaRQ+ZuWI/QaohxQ
CvqVFsobaZGJ0Ifzgn8nHLTC63uCOyn+wUVd1Pa8Y4r+hDKeveR6aqrU6ixfq6NnMBaJv0hwfaj4
TwzPpzIz5itzzKUH+usVz5ZxC+JlFFStRTyuB7mT0NcV1BbLzw2n2fz9d+cu0jdOo28j+f3NjaQV
J0WdIHoIZbYeKosMsYbk3LQhavzjS73pN85HLycTi/r2v7+X99eKRRTaRj0AXUx18YcTgmxAGHvq
kpCIH9UxhVJo30QcPndwNsw14cQjkTyTvnXtruWDIkcP+b86KHbsJLGRzFb0FFKnMrryAi5t47yF
V8R+mc3DbxL5sAnTtGnhS2iTpLcavhadUR+jmkynoE/TY2fP/cooI2ODEtC8cvVlQP32nAAHsrbQ
7dHPDSWg6oouLOGQhO5EuEzL7A5QocfP1agdvgJccnny5Ljj9A8+ZDocNB5YwBGIiPcvKBpsUBZB
xoUj29jUuhviYYa4wYmovXKpt53XbzdJn4FizWLq0JdP/ZejeORmGC5GBnVJ6MWdgesOeTzZix58
28gtqluCTZIjZu1XkEA2myYb4gict102mygbO3C7mr4LXJtkZVcQRY7UwshqfeVQPECnlA2nkNVi
FzqkrpRRMKw1rbKufD2X5iPyx95quPiJzoX3EwG7M6GSFoVAa9xGIHo2orCqYyWret2FTc+uACbQ
le9oqZedPbpFvc2KSAGSk/XZoxPa1KWA8nl0BH2caGCIVR6gBhhlGft1q0++yKyXLie4qCyhRPYl
qMOPf8OFGYoZw3rrFNEGPdfKRzRpglQyQ5Hl1CBUytUn5cpv8YgZ/+Mr/T/qzms5bizL2q8y0feY
gTcT0f8F0jFpJFEsscwNQlJV48Af+AM8/f8dZvaMmGIwp+duOqKDJZqEOW7vtdde642lqDMZSvJQ
jvB800fiD/NEDRZFSOhr26GNwt/LcPyCHK2x94tmOCBVNW7MaiHD9w0DxhiqU+9f/S1A5aUSR3ip
W1Iu0/SmWoSRFZYLcjaaNyR8cjPbeHvWnLaxN03ofBEW7WZAx2PpOLSbop+GWi4dk261uFfivrdv
B84JCmeYQgaXAQfKxdOIeg0nw5QXR7geDoafTRhP3jzf1M4UIk+F5wCyycZ9M8BXqjIvgvkYJbdV
ho3N+2/njfDHNQExCO8oWSIP8npsIoHLS5fyctD7qW9Wi/1iXRrjAea8gQkD7dLvX++tWWeB5AAi
ACBQkn19vTZTCFegRL4t4TjhrWIUx1xgajF3TvG/uhQZPJ0u1GeCi5imT4Olnu3O3aKywP7hCbZC
D1FW1Rr2la1Q3/XlckZK778udRHi1nO5QEFjLeVa2ZN2F3Nn96iVvP/u3kpMqTdxmmjyAv/Xg/nD
QgrwtOhRn6Gjpl6wKABx2hDRFihbRuaxnwo2SISwjyaemIcQRZM4MgCBsxHCJ9LI2poWfYcr96Tf
4k+P7sID1n1LtJBePLpQXd8qfeAwBj60G8iEwpEAFHbX7m3sqL5nyeLGw1qvD3MjG60ZKw75jKPv
+3fy1kymwgI4ZcKI59R//XJyB40ho6HdyKrpnsfhBmlqJ8EtLTWzo+EQGr1/vbdHQ1eQwOQYk1BP
9R9GQzpe4rVqZQM1P7k4gcVerf5IjRkbBRqayR7X+kFqOXJUTP09rSfGce5EtM9UXzyLbhZXaKlv
vgAd3IKUANBc9q55C82KXcNSFrmkx71q8wcADAxU69zn+Cy8Kxvrm9fTpS0ePySsvjjDkAPyyrXp
mfTriGZsgqNIX7bttu2DZu+JYCyvzLUX6sTlXGPfZHg19A8a8vqNBy662wb8RwT2Vm9n0oO0kQti
jKWdPE512m/9BoA6Qixoi4qLvSnHytrUCLvewWGqH7xByiMCcdV96NJwGJaQtJEVNrYzEHc8YbJx
MwtvifFFRwzCLZtD61ViUysn3AsjaD+WiB7uRVbb8ByCa+DaWzsj2xRpIeiqJrC9fjhjmRqJtqez
NdE9va3KekawHh0Q9CmvhR9vxDzofGqyGqxxEybi60tBFUXdETOPrQ2GvbWF8A+oseEYUQ4K146x
27ceGtzvr5c3QmLSXa5I9kCb+U8hjzRXT8A4piFoRIBngsaKKOY9zIbh2Ltz8WHsHFSRcbz48P6F
35qnP174IvkrJj/IbBcHVAEPD7swhYpbg2eoJ1GkbTLHv3n/em+FOxBKGUPerCZpv367wsuph5lU
ziFdFv8IvTq8RQGnwyJ5QQwsjYqHijm0ydog3c95dI0F9FaOBsuJ69IFQpDhXJx7RtcZVQHUsV3z
EWfUpMl+Tzj/bxsy0aNA/3kz9PZwUymsN2Z3sG/Qzm+/Ji4SLX2FxLjpTSO4fh8g84EcI2Ed5g2c
JjdTVtRX3tVbxV4XiBgWXkAPCe3/r19WjjfQ6C54rayund9gc/ino9plFwZef2g1PV0G4RwnCyqg
qKPZ+3Cg6ECXtXnf2z7Olkh7PcytdD6YKYn15AXW0/uj+RadjjukEqGTayKli23O6g2MibjqtsZf
vUZBtnR3TWX/ma3Osp87uaJH24a/lmnh7x0D/JelXX40E9FdOeDemlfgaCBpBI24HF8ccPjhWmhY
0SHmWmS06JgVm8qguS1ck/QWU1r/ME7u7+tgmnu8NakYvv8i3tqffrz8xbSqhNct2F9QflK9+yUh
gd/hNITaFG0SX96/1FvEK8jK+kldevmBiV7PimzKIYeKBnJNgcvkbC/VbsT5a9u5XnMc6WX5nIZ2
f49Mm2b65sshNWtxxH6q2Kg68T6TWfxZ2fkT89e99QrD23qWCn4jRIN3WBveB2o/y1ejhCzb5n6C
eo+D/8pcDPeYnFu/m3Vp7awaAaq8CbTXRdEcVDTJA2qf9X1CRXSPakK4b+vKufcIMG690W73Y2mP
OzpA5yuRxkvSfnnusVfT9Qt7nKzh4nVIiYJtIGC/5X6/PAtBw2+UYbHZz2my8ULXuZ/kGNza1dI+
EGzIPcJG892a4QSfOe76sQkwk6GuhKUHqi7bERmXZ7yK7Y9YItYHx89rC7nX5a+8VlqsDhx4Tpfg
SvT61vyB2Et4FgU0HV6iBXB/ZsvG+3iL6Wy2XSqBV4XpFweS4+5KJPTW+Qaqjkk4FA1IvhdJhudm
UzhO1NCWqkA2Hm4IhBBMtySYehxAndguNAs/vD9p33w+3fNEHz+xyWWaqcywstyRGo0XlOPembzq
eZ6DrxbNIVfy6bevRJMr26ZHGePigLGqgITG4Epdh4wlQtq3sFrtT0XgDP+LMYsoF6B4+pLBX0w8
emJbOnfZnXEDlEe7qlGrmqxkZwezcWWSv/VQutrKHqsJ0pc9fmsLnEXbDGPmNnTc+G25D/oq22Yi
bK8Erm9MD90IQRZKFST4iSBdYbHZddhQbbs+HY5D6qSYbWHuBdeQDnCMRzaLcbXQ9cbz0WiLhjrb
Gn0Yl1WQyO3TsJaRvfXnMNrJ1NWcJQ8TtTK6Bn2+BcwhmwMMSImeOrpzEd/1SI5gm0pNA8/i+rD4
dFRlkEZ2pjD9ByNzup2iQ3xvGN38Ry7qNhahFi0IUbumHtofjLIBJI1SmpcQ6Njq59mvrRHej8hc
P3bQVeG5Os1f0h6AC3AYOxQTdilY7/7x/pp6iwwKj8GkZqV7D6Lw4syz8MA7USzmxmxuMhjkMZth
et+VaKpPiSR6HfM6DnqEMDHQQGlZmcU9aj5YEcw0wZlzPmy7anYeHHpsdkQg3S5F7+JfXyc+KDN9
BGC9VBQvNhyUi/PZbJi8YyOMWyEQCnNBULDyROHv/VeiP+riLHh1KT3Pfsg6wY4s3eYLJ3mBe+sG
ChdJgfHO+1d5I9aghY+XrjdqRA+c11cpZ0CnAdorrAdUvNKgmA49su0wgBC8y3zyLYLc/HNUO/JI
H151ZYW+sViAN4BjyeYjBKkuht0clyjyF/QYVNdlvFR8uld3+G7MXX94/0HfvhL4F8UTgmYtPvXj
67QGBxqJ5vCIJm2eEE2cD90oALId9OJfLvUf39V/pn81n06D1L+YH3xv5NJlqRgu/vn//q85Tmjl
iP/4p5/D9uvw9d/+qodsWD58rf76+982X+uvf3792/l7xz///jf9+yfBL8Oz/x31iRDCMtgyXQI6
mz8ZTRgvQilnja/Q+XcOYH2WkYPwX6+tJYiVcZ3wOGj4gfevSHy9zJn/XjjshBzJhKIapGJC0/Pz
eqTxcTINorn0CUWndV2+IUVYCxRwMLJuB6TGMTNDIq9Vc2HEJS3MEg3tVETtsMX5WPbzfqKhaKnj
wZ7yvN9UawV+f3RTypjmATtVJ/9aDlRsswOdr4NsPkYTtkv2jWNKK+qBfjIvrx6cNClClCdXpLjs
R99ew+zJXCyXyxCnLnJ9SurR7fdJN9qd9SGfoZ8JZDADi3+lk1AF7o6n2+qXPmrzPUK/nYMhgWFE
XfeEN4VtEwWj64NNBjFsjqhoV0e9qyVSrSTMg12+hqvlIl1dm11yJQp6WTA/vOYAXBeo1QKHghbH
cX4RnFSsC4k3Yvqr5af1HMV40ky+uXsh99WYHrRpWsfGOCftN+T4aSpAbdQua7WHTT9mz1Pmz0jl
or8f8kqGykpqVGcHOyH0SBmcfDlOxqCV9jsH2V0kFYYxjDqt++Lwsv2q6BkB17dbLD7xPZwxFUjT
oME+sUzHFq+BXMwl95XSXcd9gdfBFz70GMlBoo3aKrGn20qR3jQkoZBWHp25SkPsGhZrCv7scLZs
sApP9N3VmDTxgdhBmVxaiXSqSpQecf0JNh4Nh6TWWC4kARbuRdCj+domg2ndrdh7jwHGlEbjensa
CqHVPdC1nss/OzhJ2IGvw9wo3aE1JohbQ72e+Py2zYxpug9VWfMSCgSO+JebN7RCb1rPrXlsqOYm
t9C1rXKNQ6nQSIWbiRQzv5KNY8ZjixxX7W8/LPrzvvZv9Vh9arJ66P/+t9eHBRp25Mc6KwnphoAD
fAl4dMVAI3I+d8+r06k0OEJsS9b5FmVgZLC3rWj8QexsHCOX+diMKKuvT8ZQzEN+Y1WJ51/TJtJ4
zqsZSEyHBIbWgfJogLuMtDJPDDYuccmXHsSeqaHw6VZiS162GNhI+DhUZ2j/iEqKR8NGE2e6V9i2
p9mViPYieOG9kH2EPiI8yPDwdi47wVag+nyUffAlaDCLrj5MHXtNfoDDlvnuIxriWeLjicp8pCpO
g03b0FHUTmgGbLMldOcF7YRRf5nmJZoxDxulN1gfSeYWx/hYqXIKvzXOMKbFg2oSp3iAJmz5j+8P
7mv0jIfQPYsk4R6MTN+h/+f1tknViL3Jk8sXZbc5iqn+RDN/tXPHuYmWg3D61pluI6OGe9xcCXUo
1FwOJTAHlWz6Dqilw76+2LMxY3FHxAPSLz6+JUvyy4hjXdDu0b9vGUM4avriAXABE9xtuiq3N6bR
T1H7UK9eXzsfJAgnK0JkqV6pqLgKCGZj31h6XqSG6IgOhRWgQN3gz4pVmT/S99Jt5kk0fKbftUtg
x7a1BhqbnNYp+h0aaK7kZ1mjyh4cXNEhEYCZ8Gi40d7hBGCR9TJP/BYzAyzCWbgILHKbi6KTvqMj
Wo7sO0izj9xR1Yd6VRpQYviCqbLP4JvoxPGb3aSKATHmIBQdEtPtqNe2YwcLPwtPnzK1vv5oc8gz
nku56HQjgyJFxTfDuk7146laP3OeRax71fTwhjGvp6ohvmNdiCnbXe+oZJZxg6FD+41NFAubfd2v
7NS7FdcUW25pdsJ52JKZicZS3EWVtiQYSORkdlxSbBCCx1zis5Ydaqn7lB5lgfKi8ZXyvn7tuD+2
DJ5qh1LJ3ydrKPmms9S871/NIhxy677M7aYobnKoGHR4xavBamCDXaeBX51lqe86dHF6Z67l6WQ8
udOgd7XqdJ8gc7PxVMten6MNiAzKgfZid5W1X7CM74E3RhxSIxrnMFsydxznTvvNz3GoxDfh9FGp
jnv8j95pR1VD2qjPVWXiZt9i5TORI2alGuxfIGLqwc08jATKX4dphnceF8Fs5QnS4rV+4HlAeWq8
o0mkZ4+pEzvllb6/LF/K8692ObBlLeIERkLplprX63Up/MTs1zUcnhvkX8C9UHqJ2npz3vOMtlO8
Mn8qVibNXOcWX5q6nbm7868g9kC7HI7P1WA8RnaoD2unsTtGcZiDbn7CPABm+XYsu4JZFQlbrzIY
p5Z/8Ko87dtYFU7nuU+5pbwszWJktGTjPQ2E08P62VR5n36eVe4p/74N1sW01tizZRuMd87pALWd
3ise6IxMucDpH5Q/9fyGFqFnu4WNkI6Cwlzv2Z47Gbi5e1k1MQ+6xWt745O0AIOlH9c9+iDi1/Np
ZykwwzI2UgkGvmmNyJxxTZZLzXhwPBJWxV2AYNmwSd08BTHF6H60g/t0RNfiu+kZMwvXwoKXM9ax
1lEadL4Pbe+DJrppEu2qylprdag8q3b8PfRGvag9aaz21Qqr3mF/GOmQBlQOVfJKwAMtbXox0hJw
kj3JK54CH/o1PjDJtBAF2hQZentzDg0T161y9L3pSWjzOLRyYXmYWjgzu/KKe0x2Terq8nQLTeJ1
4noyJ1K0nwO9NZO2h+9n9wVIeubhobDqLxhRJH2El9Hkyc9svmHDfj2YvZq/R2UUyOWg7HAWxvfF
RPYafUZEWhxYzHMztegoJeXE6VKpesDWpO2S3A0ejDD33SMOvATXV4pSr6EgkgLw1AgRHSA7lKzM
y1UEo9IAsmvtJ8pObYp9xYTxYIYzFbEtsXWdYKnuHPFFHWZ56BatwfTL+wv5IlrhDrQ2ICJaSCDr
xax//kM+j3Gp5c1rOz+h5lME3q+zqRRuo0ZkVUx5ML1iWpBS76jZbEiX9egGQUU5Zvev3gdtzuha
gZbSW/XTmyha26XBtpVPp70RnyG9IbPyOfb3Q2IqhoWGj0gvCFY94Qhpv45737+Ni3CDZJH6IGij
D0EGbPNysufFOHTCd3oGpDfwZacgGBlosahmrO3wH/6QV31xl7soCKVXUpefRoILE+kgWMRU4C1c
ZC7QXrqiKVb5BF3IJ/tjswg4TqYkQsF2e958nJq2+uboiGlanmlIxxD+yhsgdL5Y8CBdFO5g4lLs
0ZSciwU/l2HTF1Uknxoxwj374JwWmMhrRu8GK1S280NYNB3L7RzE4N9Vz9O9aBKAKCzaPdLRvVUI
vWUXhklsmI0ZR54YPH0guNJ7eabTB9O4EQoy1HJJcCSb8TDuQiSYpDGoXzLDaMb845CgKGHszKCg
W/4YusIt/Du7nnSgMaOQ3X7zjFAHDl0Ae6iD3eOmWYfSTKhnsTQxEl5uyZDKCR8hIyHo3INa0boQ
Z6d0bIhA6QiE/Hnmm+ftP5+Yfd/6btVBTh/NiGfcT55ytH26ZepDw7KhRPkxwCEV2b099WvzpcYN
mDPGqtEG+3Y+ARuzw+8PuldbDPysqMuKm3Ubj1Trbl11mrg3rQQxg18NzyuLDxhDD5Z6SEpasXEV
y1Oece85AznNfQdREQ3NYUkS2qCSMEmmKKZ9QSJJ54a1ypGJKrFcGDCu8w35RXsCctKumR7sPflk
wS2sHhSJFhGml5hlxsnCM+JsHQKxbNjwM3622oOGE+bG1eeVRCuSW8lwTuDGytBbSQP9sINoceep
RfAr9ilVNVhd/Ob5DyyWNROl5swlmSRm0y84cZaUjyb6z4gRK2ERUk2Dq4EEEzKkQqWn83UEWM+E
C8SiUkV8sU8zqq8pDJCdK7/kPC0lJzwGxl7CFrojINBntaUM2kE3rhJ21+3XjHcl9k5VY1eNy1Tl
FuX0mwrsYknvMHXPhlGLtwVJu8vGhnjExAIFBet+wmv4H20SvETv1rDwjoy8afI5DkFBTTz36mkg
maJdnTnuO1ke9mgRviyNFVCG/WlYC0cOZpyIagoRFECODop9nPZLa2K6Y+Sh+EdFPmBPMe1gTtQ/
uuWwqoD+hEjHbXntrkF6U4U1jlY0S0wZe8czhkfr1N4aeHuiOVfWZk6Qje2dY2KO11fpeuc3aZHJ
D1WyqGh5YsWsOGFh/+smkUD2wc90+AovYc1Q4SaVrY7WaT2ZwTDwPvFAqbxpm09Ow3MSpjk4sC+Z
U3ChIO10onDObs7jbflCh0doQ+iV4XqB/pTzqYwYr965o2AxeCWnEPr9jfun3RPxdbgkEI8IVShv
XGxabdla6Ow24vPp/AAxILRzeCL16M2KYhyI+KwzEdco8IiJm2Bibb9/Dz8dHtACODZokoRa6CMp
8PosRZu7yafOmB5NeyzVozAbv3ig3luszwbkTzLpGol7jrX3L3tRb+HU4GJwoF94V/y3fZEjY+8N
XhUN3WeRJVGYHixI8FEO5GFLZezwfp5F/2C1oo9M9NtEGzQ71mKxeHdRkQzr+iUSRoeZ6IxLoNPs
qrYMQrm30pnA9aaHNMRYi5UukQwDq5UWGXh+ZTt9ThevA7Rsc1Pk88GW+BigyyQCTcSnR7nFGjRj
65LOtnQwTDKv5CDua/CcYxowlaYRKpHQTKjaXYy55bfznPrlSB1g9a3ua65ogJ2/Z10/Mt5OY3HR
GNcqrE0OdbbYGrts3NXqthnrLfxlUNopFfcUT2eqltkzUJKci19opKL5d2suNFEU5MCjBh3y0we7
hshzZA1HS7kzbPMOgDX2C5P1dafFSyo6EIaU+OXoJ1hB5vtq6lte9lAb+jSyHKPI3L/awPCVd2et
GXeSSqlEt+0zIJb5VskZmfKdaRQdpmvWzCmUaEKwpSR+eIkZjdmjkhgDyBsy/Ggy9gGnr2XHbR+N
UGhjj/MGgneslkWPshyS9eXZh8wy96zdyq+vYCWXgSwJoE/YxFxEJIA640Xwkvcqo+Q3Ro/UM6ZJ
/kZGj23pKmhD8WIds7B7i3zyeBvKdjWK/P4auFx6IKFUUIC6MEMAY78MpJuWvXYpqvARgLlcn9EH
12sdL6aAKWDTUcsVCeDZE/7l6+qKKhRMZAihIl48N41Lfja7uBqZLkT+ZxduGzjubDd6f+yVA5Qe
lJ7F996/7gX7k7mvYe5IPzFK28B8F3tNCYVLdfO6Pk6oi3Q849BWTrY5h6tsUMJubpsKVpGBiXqn
pPepLcnZsJvMxULHdtO6edAdG+rrFpzDnjjoNyCGcJ6vqdS/kKp/zCBtBK8As6EmaBFdtunX+2Kk
TBw4XEc8qiQcyRLDQuiJ4HZ+H/5BDJCn1FHzKum+5FMPZrOp00Xl38n/RmLdcyqCgma0otqfDbQb
bR1HYpO97WSgX/T77/YCT9bWFoRr6B/QGQH14DIQ71sT7QpMmD+hoKXYSPwMkXZc7Vxn4V/y5eDI
5jbKt549Qno5mNTimG2FTeFbXLmZnyY2bGuE1MgS9f9oy3797nSYMDRg7Y+04GasJRONLdaSg/MQ
1+pD9EUf+3rO1uf3X8KFoDkTjOYh3YSM2jBL66e0P0pVSnLostMErTEc627S8GtdqzbBIW/wNHyI
5dY4hTr2FE3xeI650h4NGaKzqE8IB+YQ+V/Ijla2cttnRK6SrU9HfWgpDYTa05KO2QcrFeuwbgNV
NQQObjMXXvaP9x/K0yfCq5nooIiGUjMyPzpeuFyukbuI1Zvy6fGMyEayifyPo9UuodhlwYpa/s0E
mAmvqy6gT6Y3sG37QW58s9SluBRWPU8zdOiQGPFE3lI2zGPgqs+rxFbR2IDK+g421UNP6ho7GIPZ
OGVBC8DoMoDEVoxHml78wjm4A3brw5cJfTNMwk/BAnpfGqTNXKErBx2gzssXkmEUd1ZapcEm0dlO
FRbUpiydg29kNM7GSe2bU70rCwFz+XZsp8F4Qs0d4ctv5+FYl0kjUuuI1wkYHA6bDumLazXYJftp
Sd8TQlYvuDQIW8VsPmPJpdJ9hNuRIhFNItKQnCn3WHrp+2sRpljmA3leSJdyLIvQrY1jioAW3ULY
VhMNbxAqzmiwe38cfzptKMdq7SufeAudz8uD36eXYnXRr4V17egVqmng7bdSJBHrFChYv8PAKhOY
vVnhXd18f768XhQwIOmJ13pRF3EHsVaWA/PLxzOUCXPb5HwpxtDn+piMAXW7XuFwFwhxMOhXHt/+
6Qag4sHvhbGKQIP10/OLwc1za22nT6mf6qwqL4nfwEiddMzHjTejGhFtuR0cR+5aIAcGEKVq5sjO
iNqGpOKcmxn2rHHDkQ2ZbybS0DA+Lga6JnAO55cmYi4lvdchIDfU6FbmKAy8XPU8syq31DWOLh2H
yrtZgqmu0Bg0hzH3twNUUXyiyVHZNbK4zGpRGVd2yJ+2ax8s0HEATHSZHpeu1zukKv3C7inefjpv
UaQjLkN+LlY7pKvtt4IerOHoY9bBbEHNoVaPqClcTQAuA1Ksn1BaQkqMFkqoI5cVt8RSpZcupfql
qgcj9eD6VVxjLsaSrToKmY/vr4MLJQGX4dcRQICsJFUyyH8XJ+tseH7aJGP6i3CTzHE20LFI2GJr
Ab0iZGxENH2dcV5P4qEfkpYiNHtdqTaFCUbRxUJSsLm2OH9iOlC04xXoeJDawM9HVq/KYWmaSvyC
pqbeSRYa7znuC2pohL+nAG2mSKQepTHyTiqFHxIw8cs5w7HmFg+eWGZ98oJR8Br91SO77jPcm2yc
h3VWVaVOtT4HeW/n8rDC+rQ/tzNG79UGNzFdbj0FoC2xM6uw9xFwfDzXtTKHxmRo0lXFlEA4kcgj
Fv2E7W5UYSLSxhJ+Y3DfRjV9kHjLBtLb9tr5QMRtgIqafaNbOsjiprl9wTm6SMezlltZ3F44GjrZ
VCfw7v3hvowFWPQUlV/65AC+6WF4PdPHwcrMiDrB0zmzrLpgmPao/07JntR0QZcLLQm92t+/7utT
09NlHhiR6DYDVOtGyosVZsslo/WrUZ8Ww4yU/KtOqL6UzxRHqgJ6zn8ReN6o5YO3vjqi8Z9CcgnB
ViQRiHE1Hvz6IV212mHDkfpJNA00irgA+XTMWHjYidVbT7iTam4QttN4VeGZzJ80lVbubRJv1F9k
mTT8YsIexog5ZqeMpxPgMFnOon/vpYDnJZA5PN2/Bm+FUUbT+Q/fHh2+l7PLkO0BR+r8cRzcKBF3
9JaMuXM7zI4y4dlNkf4ojsaV2wiBx40nq6cwg8VzPo7T82xl+ap2U74iMQJPHmgribPTjRpi1A8W
oP3OHyepGZQfREnqbh9RogCZ3cp1pQYUF+QwyoyVcnqIm+fCX01ho0v2XpdGUfmlPr2ImaxILb9i
BA+7dWNbw2g6H6ncTtlyW+W974/7IVKe2975qqdo+ZgCd/IAdBrT5QCFpBC8MwzGNUVBRCRMdWy1
6ICpm8XM9UE2Eb/71Q0ONdJF4R8rBbBal9AFvwHHUxN3LeykHYv7lCofA7ZqcM88CsKANflU4s9j
5ftmcstk3QyErUCqopwBBR8TqqH+H0kZ6lvJnNqjflMAk3AkncegWAuQLVxy3bZOPp/XcWQWPqBo
Xcy9kDsIc6vjfBjNIcRvNapslB6OTmGtsASMLtX3t4LSwcOxIuiFCQHtoIfcUPqRge3QrY9pkV9p
S8Le1WDk2ep1INF4DcXd0xQyiJQYGLu2ItwVkmFxl2rbUBzrtI+i2/ISXUv2zNB+LOlyuimSJeWb
5wKG6uhiTG4zmpQCdUMhn4rONh2NoE8fzMmmYo5lRgrmeyiWbBqDD9JslRK/iMSu+u7Z9guPq0tg
Wt6GDEZvXo5UEZmZxwzVZe65DF39s8lZInczoOJq3Z+DFCr+hEwPasixmjZQDEp3qe32fvYxb0XB
PdK4L/nTK+v55Qj675Cb9YxOIfVh4jXI9+QxF5sHV4emgiXWp4lIwO0wK7cdw4kx0k3bOm7rRhE6
OoMPur45sQTOdILwRBxCPxUVILDKxtaEB9uXaRs8I6QB0PHbnDB1mhgKsoGzxBkxhbVAjbg1l7JK
Nh0mcH1DU5tp1EFcugLSwVHJ3uTtThSkdH2jb/WBcCZmYQ/L+aK8hGMoY0Nmv19PVDKPj+D3xNSH
vos/cqasdifczoBkK6nUpgfaAwuqeFQY8FqPyRscMPIwWUr+rDImDeeWQ69x7XNluc3rkipw3HTg
emC9GWZVwY7q6SyHuxIlnQprptMfLnYJBXqTDMzYCvuIKcDLJxxWupe2nuMOmG+sVjDXv57DuNSR
UyX3yvEqJKcbg1kPw+MU4gm70AnrqURxZoTYYaJZH97aJd3HVRawqOIwKSTMiTqP8KhglE7wO37U
WVPddXonFkRTiw4ezzFkv6aJkQ0boxo1psbeWTXpR98fUI/TtrvTQPHgHD+e2Qq5hyJN+ymnp9Jq
b4qFXhO4C+2iK0QkOU6XbL0JRCs7ABEs/PmZdJGcgteW/kgG8VxZOlNfbEm4xLlvgt1LbOoTWGPx
YGJd93tvgUjWO7v31rI51gUBDPZBJ0A7YsotDpxBg4L6FU7x65gdjIj6OQIEgU05HbH+S1J8pyPD
Io3WD2nZ6NLmCUcwS0yuAK3clWl8xskCYV4HyF5HyVyenncUpAGNwAW1vNvrY3WaDNVUbqg+2NhW
6oSuRa5GxOdgme08U48p2sfcRlTTIMrdVIEuKvxPwIULXVruhuwFsh6iTEhaksFdHPJAsUEBMoje
7OCOS/VQDkxSGtZRiIImuxmrHjH+3SQb5JmQmhyIolGa1TOYREcTU8+zlRJQEuSfwGcoM8WYkvYs
1ygpdG0qf6k7psFLRW80mJZfxyZMq+lzUdT6SDuX/jIOYL/apWzcy7UAHQD0MpwBntNNp4h2arj6
MkJ3xUArCWyej3XaUNPcEY6EdbMnFGHa73ogKEaBEqc+adaSitaH8xYeNUJWIRLenGAVNjtt4eWx
NMdxvB8Sz6j3ie/hvhCzXBSUWmcSdeyITqzPPdwQ4m1QeODOscw0C3JeOn0FXctUj4ELHQl2TlTp
70U4RurNIMn1cEsM+ip30xukDstuGoGZoXuNnf4Qf0TfVyDsIywSXHsgAq/cquCjUBHRJfk6DHQ6
ngN2UMCG4qi5hPC0HOLjds41YmXMJugf0MkLFY7smnvMTbb4j2yPVP1xVfWL5d4OIui5dyE9Ihzg
JZ4wpA6JSh3kuPtUJdkY491DXrUfbRzrMVf3erJucxYgPI8OpeHiSc5QdY+n2F9VhSYSZJouo6c2
zKF1P3YI6Fa7M1G6GCC8ZZtlNHpq2IphkHenZEW6pn58TxmalBFWnZ81t9PMeddsu6kimWyMIhSz
QkINEGu8S9dKZzR9jv9pt/HRVykeXFMufM8vUVNcKJ+/QKBngLprUQQqbnqrTP3gmPutzmAGZZuE
JijM1oJGQBp1bmpsy6PlNkcqmqE633BA6xK3NXShJgX3MDe5pmkWvX5xdp/g+1bVZdmRt4hmSdyN
J4rRsOMmp9F7/OjRuphOh3A289Le261wqRjMhasLHlmgUDG6oY1Nv7yxjibCtSIrFHJLAYxIVFTs
rFx0eaUJcBREkJaf2TfIMc1Rio/9LNPuaOeNL44CnjSBnVzHkQswKRWv1DTcnL/mxNdMyiUyqORP
krWMQ0xmpvQSP3e+1LDrOYoJnalui7slSGpuzGo4G+2b88uEJuOu3S6EO78Oe7b0kA2+wx+UF3H+
c9sce9T9HH7oZhs8TNPmYxJ0EA2i0tb1Lbo0JPelwkpXLwelCws4v/uB/LxklfL97SlzDepEM1I4
JJli53805drzt2AcetQHV7GlnglF5+pZYRlhat5YdrgOKh4XC2/OvXbCMZ8kCGpBDO3ZtPQ+Jb6t
+RSN0bS1c+elVi3wFj3x7s+L0czqYApi2aaWIdEbMPV6SU8DpnxXT7IT/BBJioHFTTeWGqyO+9Nc
G9HSPM5L3iPha3P6TOmCc2b6Eo2co4RymnXZyBrgsu6n0mRD2oPuZ1676UXuJE9UrazZvG0pKyz+
zpCQJxpkbV4oVB6tyfWATrSCi/mhaWq9JYEA4Da6afxxrL+VL9vIzMxiP+Dsl0p9IhALtHADZ/Sa
hHelJGpRh0AgYwU7ARnu4lbahtvKbQnpfYo+DCShzMlh8vR45aHfwgiYT6igsbSazBV5zEWwmBD6
PsQmjDXXZ3NA098X6A++FOimiZaf5njmstkrjYBUVKhp6O2LDYXaIvrDeqdeKCYyxmdGdNGNeu8x
Cho7YHjzjNzE+e2tg9HzyKlszfG4yj78BC/ESzfTXOvbsXJXw/nzS5xZJQDigHPBPFoEmEHd2uau
sUoYp7CFk8lJiQK7rEZqBWGFXD4FKFDwBwVxxlLvinFMg/H2n+UKIGHuO0F4jGfCXFPqBX2qSLWJ
0BuTQ4PxssfRQEVf3aKz2Z3sAvuYePCXFh+UvO8D3qqlxIRK0Oa8zGZjTgzHi7O5W8EYY5V3mVV+
wjBNgEPE1mktT2Hmw6vLmkLPYIcSjxccMxXqB4TMa0LB7WxSN/OfRNBgpaJvY0hWio7vyinK9NTP
TU4i9LzBONIoJvwT47H1RjjCYaE0LI6XZcVWkPK0bCEnOKfLpkgWdz5xeFt/+v+cnddy3dayrp8I
VcjhdgZmUlaivXSDkmwt5Jzx9OdrjKFdNlUln72vXLYlck5ghO4/dRztcmB1ZAvxiVYaZv6fLsc1
U2f4ZjHj7Z/tvAxfNzJCx/uU+p03pD9Ppe40+2CH19hwW+eDfl8YrgXrsabcpS8GBjDkwE6hocXE
QSyJO94szEGux2ctXSsTp5NjUunZ5jaVBbrUPWXuhybqOoMRJh1S2u/JYlLzxGScFM/p7FAjrgde
mfaJqBcWBT0NKLVZ0xzPx0Pm6Offwjxp5uWpqqa9z+/alT7XvM6BDwJ49jAqLsstk+Nk07VzZrMa
EvH/fCvBA7pvW7Q3YYxy9dgm+guOISQjq4acLFY7bhk5Fgj94RPqIwbWgg3gRLmgnvq6jMtFfjMC
Jpenr0/salp8vrISSBQKqe/aUHaRnRkmH3/2kbvWvxF+nHMJzk0l285SDFtZOvJ72rWWpn1SF2RP
6rRcEHtzlKtKrpD1sZBQyc44XkT5StHeFa0AO149CzOVYGbg3xqfwoFtnldy+0/hINeA5o8LdQLu
B2DcHyAitlahtHeXiRGsukDyq07d5MDO3BC9PXI4eNMiakldzed2kvIni5VY/Pe2kqJU6yq/Je9G
2aJlmTKr7J7YhpmdWrme/G0fScf+mq3xEHv3A6emuT7YaI5Q0ejvrReRfhh6Z3tuIzKHQfGi4RrU
rCz99fUhHAVsQ4eoVTZhfkkWyBvKGAsJdXBObWRt9/Zc8vxuFlX81SQVcnFvHkBp87iOrRGUT15f
FcuE76CLl+9A8ByWlzKOR2pae+gC/4vLf6SWVRhaN8eOM1wZUDLGwakeGS1mnBIqf/6Wx+UBEsV8
H8EvEM6E/LV4kldDRBfA0CCcXkegUO/xjzkMFn4Jq7oHrHCbuB6j5yXrcsGvagfX9aVnCCL/iNwM
SR3AtxuvXx3GlflfROjKF3PCVTZq74V8ROhJPu5IJKxdXhDvMFT25Od20X4mkFRwOqcPBacb9lVW
roKNKCAG/kUDRYmCAVsG9nEuTVkm2OToxgIZ/xpOedtNwKND/UAy0DTRzb2Nhk6Zb1rXY+O8MKms
NZpTyQACHMZOwaP5hidGVs5gL3uTof2bcyd/VOvu15/ip15SJEew5KQECevw1isfmKnhu8ZgPzNl
mOWit06RshpoOw5+PF9nqUBqtWErxYynqjL69Yf5JyhOKwlJD9dg+gQJUX285VxyhJLd4MXzc+qt
IgBfZ6osTpijH9iX7NiK9SLukF//4p/eBeE2vkWIM3wHqQFvk8fsUYZdRO707KkLN+iB04pHTeFO
boeeQdcCczZFqfs9UXX7rz/G2+8v2gpO9wCfF+j8T2oFxrgwgKhaymdsMQq1TH1eAxB2xu1I24/a
nfi+o5f/9W9+E00D9SqCDjTnULGwAsHb3rabswSxaWw8pdUgLWQZxPQ9VyYytMQ6jx1H8DdEiEKL
rKr/nMJOzmOgCDnV3ThI4k9Wm+cIrX/92d4uURwBRygY4+cJ0/fewh0+ifBQuDExParD9pTqb5wi
6nW1RJc64VrVbFDl+3KJeP8/0MuxEv4OgdpQxYhV8JND1qLVk1f4N41974tV0LX7p2Iu3B3RqHom
aAFn88OWjJ07XSZrDMyvZeHLzWY5fW197SYk+ck56nBoAEMnQeTnd95cps6/Zde9IXjw75AcQCy0
T9AQFOFP4km/2ywvTxmDS5Jt9w3pnmBDYxPR5//6vbyxbcDRRkSMEYPs4O8nUCF48yxIDqE96Hb3
aanCcE9/d7x+bIt76GHX+Bhyc3B0Bniaqz8YxLOC/qyk21NOjcm6MKJ3DdxqWa41ME7AhNTusNIs
JbNr8UkLL/mFqtAZ7hmPIiUL3zw2xptff4e3G1+CFpjzQJIoG4+xIG9IV87nGd19FDAdWHnb1LZu
DWoOsJyQkOHXMPOoqvGaIgCz9srjpf76QxwRCH9fVL59DKwKOPjQj/0kAOMOnQX73p7zvim51OZu
aML+OWJubfyarKvh8waNDTfe+12VP9qjnPlIwMtTAV/qvoyBt7XFbbt3ZvPfNh6T4mtqWJiSnJM/
WDPClHCitsXSvBmiH2iSEKk2SToJWBxAMLyXi8CN9anL3q4Cx8NeZxL4kaFIONyGTbLOI/J3khFZ
XqhGkNP9ULdoXI8l0fAjJ1IUOUmMcPaWgqKgwYp86cLOThdIa3zVO7snDCnf9NHqlwA2HxMMSll6
xp8X9DO5bjDFYX2CYBGH5Vxs4iAzZ4KfE75BOk3VbeE0IgxJwkH2fUkIXWpeA48isL2QbTiM40Pf
pWj7rsAHqfn667f3JiSNbYDjhxMKyz4QkEXT9s8jgRD01F3gVZ81pt6qr0/NRCf5ACBpxiF2zqVk
UpfXQ6FJDNShqNbgZaecpUU+CUBn7oUI8AmpEKGlsrLpr11B4jWfzdVOzOXSdaEf/xtl+5axJSQB
MYwnDA/57Yjn/vldHJzjwOVm/0QX1Xr1n1jsU6e+wc9DW6GtlHqn7jUJZREXRUIfpy6IdA5E7/Xr
5/tPIQb4NpoYH2eTj0+KXPm3AqF5QykVQOo9Bbsx9kgQBnLsEwZzA7akp/9THSKhaByi8NaBOJbf
ziiEneloBD2mpSnqUpeNnSoKsdJnVKidj6T639Jf3zILHAHE/RH6RDwRCT9vi8Ji7kQisrRPWZoH
HDQVHZ//5cfvLwMkqb8F0SAcX2zN+KTvfv2wf/r9iM/J3z7gfOaWeG+O9Lrc0nELrfRRuwMWDgRp
5P5hXKosD4nFfWdjjv03PdRPH4DXjLSKPYWZyeR4/ucC9MEsfVz9wwOaveP0cI/OTl+ziTEKnMMV
UXWYOPtsCH7/9QOQL/j3o5iRNKjP0UhwJ0Q/XwgFs0NwYybbY87hsn8Kw4lwtnRg2nt15kP3xnBD
ZI35b8H7x1SEf/5eqBOSZpECiw7sbZFTeM7s7FXTP2KuSbvpJXDbZntlUFO+32vaviYvwvl9tHrh
z9k30mPp651Zx7mArl0+0S0NAZLA/YxbBJzpprcrgVi0LgAm5cCxk7piDeFFMintZ4erhXlzrnie
4G9Fe/Hrx/q2hkOCysJGzorKjz7jLUkUe3G7NraVP47R7Bw3lp0VTDHlmiu661QXs5f/sD95G9j8
twkf2WxKY4d08l9e8tsjRQaK85qJLbU57n5qepZyjBJn3PLH4BAOZSRoISI7akiFPf36y//86zi5
oIzwAiK//WlqSZ55Hmzp7j2QzBGAzuRknqUXt5wplUe3+3eCUM1f+fty4tKljeIQI71CYtnfbKNh
iNcuohp90FLj/LDsrUnV7q/TsAjBI1byuXxMtxEz2bmvfSIyX+xp3NvyBp9wbPaPbosiY37SEJn2
FHkJ+nga+qgHxVvLGGhDa5gassJwnDWYm37z9mks45PPT5XabUMBgjks3oQ3aZdBuhtueSlNS78S
RiaNIQzwISEgAYo6lP+lEpN50ywcSpBVQtmPadLzx0OlzWrqRXivHG0ieGATlwAzmarh6oJ546/D
XImTqZptKrlAhhGlJxaU7Ii0n7PdPJdxB690xkmE/ihTbM9cM6AUEi+o5YPioREsrMcexi/R7UeT
1B5YGGmJ8pUkKOGHS2jIfUGFNXwTe7tsuCYOd4qTPi4Fr1K9SynN5rctqfzhJuwNNxlPS2/0m387
VHh/ovu82/FcK0TANJeF750DzO/OjZfgMv9NPSzdFunjOFc2W43WaIS6WZ16f9VsNWCa9JH2ATQo
QBJER8DJQ+1q1p655bcxBrnNOitxnu45GTYqDzPoZnHragKucUmhg4E9kM2/K/p0Se0yXc19X4as
JNwUwGouVQ3YWftfqsswP/U7IRhfR3fJsVZ5SZmNp4THjYWpSvmWAHLZsVxry+YBGszwohhFidDX
Ny3bKvIfKrtdosdsCobpU05MAm44QG1vjy6qLMF4VFPEmHE1VJBwOOQJys971wWd6jC7f0VilQXn
EZTf766z2Qosm2RYM1+nbUyhSYHajQTZPhJQJotbHmjatSkLzD8n/hOw2VjkpnfbMxibJVoDXkTl
CeXK6v2xKyi99I3ReUewK9bYi0Z+tVTAVmytxj7jCQHkt6p0Z+meADvcl97sliI9d/tU7J+XnpGV
rwx5tZbvFXpREiPSfE+915Wfs79C6E7Tn8AmlvsKEztP70iIqVqbhL7W2F4Dd1+N8R0GtoZz39td
4SoLXOMDwsl8Z1jeZVDko4alMdiL0hPz0kFxhJn0tAEgKYuVrty36NyIwoRCCCC79hvNQHMachbc
7lXk9/P7ICxGA8JDwbqcvILq9OoU0AVctPlu9nsVulb+Xi3ryV/ZssWxcWcTYDe57DNRrc2V4bGy
DBVDHhuA7HetYRtzcZ6VhkiBAgW+SBamUo/mtp17JqpPoh32S9vFHsA0mVUCmmvvmJ8XS9Jfza7y
JnDDMk1SvJJ9PL8EhZMsSMq0crReUy5b/U3VEgs3H8OZWUKg4k5kVA3xJwrCU1u9IITc+H32+tm5
Ruro0oST43m1HH+HFHY8FLPmYTnUj0nb5vu8FENKwVXF71ZQPfgiCIhGi0vmKEoU6yGSJQN7Ajom
0SUxX5kT7DkQNtr4nyTd+LGt7IABf443M7ReI+uKFmGQjGDv07KXvEBwIXlC+4qjA0qcJxMlF0Xd
7LbZgHG7yp5VdZMooyJQc/68CBK7bzrrZlygE71Lj6KKA347lmkAvgvFn1qC7HdW6qXPXtb4O5Er
6qDM6jjkEK1Whi14jHBLzSI/15FB+gSjCIiSfO3UZlvUzzsg9t7ZtvAzMVm83VOcb3HjnXANWyar
QKml1Kv5sbaPU2/gKXDIB6jweWTqpMQSwsezwl6ET1yycgvkYypEi+KMNZOtdBlu3QtAkaxCR86T
f1xuCqTSBK9z9E/6eFBw5pRbsgVd0hJ4r77SI/RoZ1iXdTfEZZmc2zbjnUadETCyHelAj7e5Nnpx
31ioDHje6hDHDuxSpWP2l/YrVX3wD5fnQfn+z2I7rEbLtg/s+7ku5M8zz0BuKM0F1QowShjHTCCs
ekGmuQpgYO9lumcf8mEj6RNFxHHNucFITbOQHM2W1LgJmckHf6N0SdvuyNKY3QTW4dmhzIAhKVRK
z6jOldYq0QzeTEJ7GlfUj0y8h1ofhWCjTodF+qONJ9E6lTZaOcoE9W+WEkCt6rer2g0RizQOWgBV
kI3AOio4UHm78VRzRuJ+FRVLoHxAdJyV9Zwb4WY+df7B77RjG37p8XGlvzNPzKxPExCD8Z3hyKE2
G5flLM9MM2Etmi8uRA2eL25COSmJBmgGcub+EBFmMwnwVRu9ImghA8MZlj8gwTiJ6sK5MXzUhs3Z
VWL5wSUFC6CmXeQ+AZ12y/CM6SdO6osP1DgN18k0yaO5jkoir5ZtpKz4uhLQ1z2ZQZwA91lnT2gO
iUrb6+icdA0Ga3i6yjH2m7Jv5P3yhvjg+kDWhaNe6OB1wg4Um4hHNClY91zc73WHWHrVJoSl0sJE
Br5+jF8tjisb+cRR406qqNLCIsxAonGJiIfmj+BulBUDTcO+82rGwxaPxNjJOevk48SCQY+Rrh9H
SM+xIcn3sAf1KpUttunmmlNuwbaREOEkVXrRggeUR1JVuvonUh/yE7nRBYWt0lGEhVqQ1HYzXUeo
pCMmVwGfaoAYZeer+4gJr6iDDNTHCNjU6aSKp16Vh0gS5LTQdGOiyF3SixBcKLpRL889O9SU3SIp
A6ogVSDPoCpbFM4+AXJzalU2Ui5kMDxJDnkwo3smbyNXuMmMUIJx1GqeEgSoCB7UnstFSt2dIFEc
VKT9gGApuA/HumuYsmvGvvutUi+78VG1v445wQCY+VOEbe8d3xSW15mTZJg/xclcew3uB/G8k0Mo
GiRaAGG5lYzEyA86wFM8KAhNVaJe45na5Gy4VNNnTfxug1fOCLZinGbpeRpc4Za0rSZXSi2L8oL3
3w2l1zW/mUvGQFWmFUFaILMq0O5CJx6ntd5jCPT3frqEYbaX/r0GK4xkGQvrnJDNkEoa+3yAzdyS
RX0eZw6j5byZsIdQw0pJ55Qe61V+D1kIp2AjznfknDrYal29FiszWItHiyuZlaMfsjY7ckPjvD2L
xildXwalW8H6Wo/hlSZkbdqLm5XJkP/n1/3kW4yC/D9mjMHZkApIpMtbkG73/LXJkrpkskeLDBzJ
t6rndyEpN8WZaUPL/+oX40mihQeeATL3oMneQnFl4Yxd2OzpQ16mXfhto1MIsBO0hJAQxtAZa1Vf
a64Kjvlf/+K3tAvwOA1t6MLQwa+QXf8GlzSMkDzIqk7v6mVrQ/ceUHL0k4eImBXE4vDqUxDe7rbb
W4g39ikdyvrsZptDoIvPndrbT8VxtIwm4RvFO2Ro09L+9usP+VYJi/yVpGwGUATIJRge9NZsvCGx
CIJ2dm61Qk1p4FadmNbnApea4dqWxg3JK0x8zk/xGgbhx3Wc27a9bUpyzhg6X/XA4H2TGU1yRqmF
qvlUsQwcohJVvlyXVmVJ9E5WGjXTAL2+XEnZoVJ10mtFogmgvdot3oGo//prkij1T4wMttry8ehb
JhGdGCffcsYmehLW5mzfjF66GyGlU1IzcZfJIFZHkttIeEJH2FJG7X/el2iNkyuxvmnzzlZRar5D
xU3/GPSW8c2aOFTIZjrICJ0Mp5Xf4JvoPk9VgOI8vZik7BrjOU33pn/u0QJv5rkK0tTNceia4jBh
dtYUkLhL4Aud3TKNKSl9dC4bB6Fil9DsiPDYndsZK2OEV8Lmcpc74puOxmnKluEcZ4RduzXftqTK
DBl8yOC1zw1lYFHdAvoO9lcyNtF+XzevcoLXYo897LyBa0xDcY3nHRnqI0NmUazc7hNpCi9IgLaK
BgZ5SFueaq/Imvy23KI6frak60bs6UXG0l9QhbTR9rL1Q+i0GK8zQQ08I9wTtJszmZ/bvTngslsv
zhJnRnHVtZY3DOFq/L5tJOg058HpCSdlUlPZGJ/cxTQZSkTH12/lTUEEjB3cZiEj0c3rsmE7wNK9
j1uZXLN5GGDuDo12pdgIpgNEwZ8kzqT5bUIL0gHaFTU2wEvfjQvLbldZlJqJWhDW5njKjY09fJnX
IWAm7+hsdPJnTkakhvcVyT1T/wmxyo4Jy+wiYjPe0xnmWUdgUBOYA4m3U1t8ndJ1Mb9R/drh/dT2
lpWcC8aDTXBDSMZhnXSApWqasjCdeCF9EU9b8cSUQEkQUq4IneqpawGDV0qZoPq2eW/ESj0WrVTT
M5ajaaCKXbypOtlUePNfaiMleQ1Xlgb+gqHB3wj+6i+L0zDHo89DI3/9ly1G4MQ/9xgYMCAwRzuB
1y7ihLekEubAGsVC693PTZo58wn5ZNLknyy0fERDchLGdwyZgckBQGvqMuoZRkdrFdwtJWmgl9Va
M/CwER/lpSUh6GlZxhZsbrKST2U5EToduVWyPNtBNQzndHX9B5NnMLGZuS+T4gGFJThecS6jcTAv
U8//S28ruzCad3lBaPWD0RL8dMu01jYj8Dybv8ZDseU3jpct+O1sq/9A4ELWXLt2NMtzv4fehiDd
t5d7hs0xa75x4qi9dHESjOdsXFFBXqyxWK3HKKrbFyPYgvlk4isKTlOVLpeFbnA/1WnYXkBnmugh
8fDukFhdB0/EEzDaeUHCGvJli+BjyXzW56l35wUPjGN/sfwoeyhXb/BPoET5S19FE6MxM+t1rVam
2479Vz9Nu1fDsouX0jVW67SPLnIT5neBGs0kXqVkcz4BV8EjX1bP3bPonDt9NZhPuH2Mv6I5cW6J
+KsuGwr8K2La5MzcofCO72pdTSPlDGrAPz75xLecBqQmZFVF+9O4x25yispg+2yW7n6DfsBlgrhV
Du/mrGt/Y65k/5zg8LkpttH7MIaGcxtHZnNt8lbC/AAPHuHb61uTzuFigd1KiE3wTK53cteS6fnJ
bD3vP5sdpp/jYezfbzDbTwkJXPfl0I/FCekbY7SyxqJeWvarv+YurpE9X+9NZ5weG7wk7xp7sK77
0ufXIndtkrvmlnmWgbX91YZL8bGb3OW3yjXHB3K60pclMBkYZPR5dy2rfn/EuxV9JHiqfLCS2Pst
RJLrnnICTU9IlMNHE8Xl59Kb+s8RyW63aHuMMzhJfOf1U8ttAuh2Bi4ymPs3he6dO/v1x3Zc6uYs
wu8bZ5uNr4mdNU+MAAfxoGn8iByYMSNt79wuTCZ9tp2EuWz7vH8v+rj5lvgZKUBbbFyauegBpWLr
m0WI2F3QbMWdk3nbu902xmc/Yb6ulc7zfcrkhxPz/zZEzFmYn7O+cX8jrDdcr0T91vwW5pgY9K6P
betup5zJEMFNWBbxf5G3vkZ+M32zuN5uEcdFp4JICexkHudhVpifXA7gq7EW4TsvCYI7Z88aEroG
vgCwsPcppJjHpL/g6L00YVN/narcy5i9kzdPLE3ahKhd2Cd2jY2MXC7qi8J6Soiy+bpmroGeu8dn
Rrtz73GcvG+aDLMqafWvpNkwmn6f869pXWQMzbRrJNveUoOUMMssqkhDQ5o6Ozhel7L+xoFaOSeb
f+QnLp4CbAnz34nhN90fmxFMNx7u2PtiaifOjHQv3pPSN75n1IYDkz3UtxMh8qcQGPqjj8LPPsVV
YxXF2cjmlA4Z/HxltnFSDf+xgrF+SSnWrsaCMOQSzwEzdxKguStO09clJxJvnZrf091m4Epl/TkP
zqsP7k/8dbHeGFNQnPeIEUo0Pq1xb42Mo3sCq6vu+GKlc6Y8al+oKJieCLUZz/DoNldyaoDvYJJr
OV5rhJcnyCrzK+qD9bxEHsMI3Nb4j5GMNu1gn7nMCTGz8i+fsVV3eWq4j82+dV8wyBkPBS0Nm8td
nxPXWR6mbMhRS/hedSFDo/vPwt3xaG2e/5mktu59FXcm42TTYrzxt8V/ta2h6i9xbPQPwegFBNZT
EH830ird8JS1I0kiNjH919QbsududSbic+KhvbSFF9SnKMDfHP6BriY820O/kY/HE36Y5sq+mA0T
ftLdHz405JhdJxuR0A0ohvkhgQmYT3VYxXyhhrMEBekHjP/Ge4sYtO+Ns3H8RJnzhB0gz048ePNh
YdrANXSm6hNGUFC2dQ+/xk6TfC6QAwynRuQdJ55C+9GKcu8mXy2CybO4L2+TJsy+uP403AXGln5z
ByQ+bjwGZK8sdIf+bpenNa5jtibm3hsy7rqHzM7qC3FeoGBuEV/yrM3+Ctu0O1P4hu97kDSGL7jJ
XRnuKw39MOLmsJPHap/bxy7bXvjgf+aDX/3Z7VZNRgpBeU3hcHZ3znhFE5rxt+DoHgp3jF5wyrjX
LfP6G6dbkurkLVl7yT3De3JbBv4FrfmFFB/3cS3W4BylHEIVYAyTCNi7l6xvyz8YQJcSf+01A7qV
Mbpr3bn/5JN2RGZbUWQvRmLYZy7h5kPdr/OdHxk7k1Z793bZtvjO5Xfnl2B2jQ9pOM/k24F7ljdr
XmRMx0nCNP+uJN2ghCJj3bOQTIpitySdJNs7AeKUT6ndKdSyc0bINlWkHSUZJiHdLqoMC4V66IAT
rZ8bFtH2fNDy6YIDhX5OwZ7hWKQAh5jByAi9jgTgldF5LZNlz14DLLrUsTljEPgjnkrPoriSplTx
eYxo76f6ZLYTbp0TIAL83JqNSfd77EXVyjyeg/yL9hppB2U/Vqj7qPZq90+NvUJdkIZ5HiqCXS/b
NM/7M8qUpL/rY+gNcrCSdmtP7Dq/fsmraWT4YBJ5Y36dGJWRXhl95vQXw6gBNIy43sLvJqmj8QOp
7VaFc6agxDOI+F9uOuj3+r2NzKL+3XGK3uwIShma7AN5lrFlAcwWpW0+Qvqunn9L0ELSZaeJVFXy
fhcy5Ldr7Nep/7ROAUjpvsWMBLiJl5yL60TMh3hwhhXGTTOceVTiC5ssKp2LQoyiI3Ot2/d2i1C8
ZNX4nczdYkKKiQre++tH3J3dhkQjOkCDD7PrU2KFQdPexkUMyQ7uVuz+14U4gvhiuLtZMPjBKurf
dDB9tUONN7yOBG5QsSQR4rGQHiTlMQbpbA3/pWcVmY25LdIurF4lUAxif1zOL6o0zphPCYym6QWk
5HgQT1ijuuG9DqvTNqIodpmSd40dLr/+hVoKtHzRDhpFnDiTvVf5eQ8NJhLdkiXW8jsVsWjshBXe
K3xQSBCSsg6uRKuSUQqKUpZ1LvIqMurEz6goiVT9N03HaLdPs9gSy52aixDCyrmr+gitwVfuylm5
j7qsFoiNLkiga3M5gp0CZbzQHJL6NIUT8m5rJZHW6KFmdmZLmDNcinFdyuETrtZ9GszebNzD9TkZ
OTsBj6a5pfveevtdPDd9898x8oM+f6Qvxv90mmGAzfZhT5hCMZ9t3Ict1gmi2NnkamxDTVr5gDov
VSadsIEWx1tnukJdxAEKFEDr2DJIxO7tGUUGod8FPsRbbVVoulAsgF26APdqClThdb4Z8tC1b220
qxRKPrHpDsZrmBEW+Z0M86SBsozD2gtYPb7Ai4dGV5QIaXhPs07a5qlhaAYBCPuyE/Fyy7C0aSNr
XiGtnWuvK6KPwJhtAvgO9HhW9tLZtnd010ZTAN+eaoeaCJOYcl1oENlRPEzdtMJB/VALq9f0A5aF
rAZAreJmh5Ka00heaEzBUnpPeeEytfYH6hgcenjt36SzENjQX1NrzW+rBZMvtU9c9BvVIAGUfBTX
xmSEF6yGCoTnHgwIMAyNshw7UT9821RW4rRDmDTYWJY0qSTapnM/EzooCZUj+hkzPWc5nQMWJ28N
JyIiD5eX5qG108zv5pkeZXWj1GxPJQlu6+tKAtnwTXsHmyjDpqqVFQOoVManWIZuG4hWOfQIUbZF
24WMyW39knMsmJ9MQmxbTucozasb/Izz/IWuLftaS9DuAl8eWcUHMy0nUndXpwenH/oud1/TPcnL
p8wn3/ympx/z36uzZPRh9iHUDlx9TCo824aHUzE9wd/+D5KuNp2mGbWRfVZerGrO5Ina5chBod21
2ic7H3p0ZkGxJOt2Er6ewAiMVIglKp/4H6XZ7dm13pclWK3oT6ZWg/IU3iiNfq+ka3rTHuZyhQIN
sSmqDnzeQgSNLc7oD9XWxNXX1iYMbToBqK2bedpcMoUzpkILX6FDj5TGhhRf+Ti4puf9dqtCFDFx
ULst/eCRINVGC6IP9Yj6omgrAevDLWYt0D6ufyhm1BqahCflqnj0/QikVPyBurELhFYcXDWDd7nt
7fCwZTsAKvzHJTaFNVJ6JnVG62ueCbcENUXF5nwfPHQbFd5iwvHfa8MsdhTRuSgayN4CydQvyYC1
10uCMNn7pI4ysnnFzqXZcMU7DwpAMQliRF6wKIdANQ7yB6eD6oiZW4OqSzm8wb3kI1rrJju1ncmx
m97pmJ++InCgARk99J0AP2JUU8sE2Eyun6Zr5curNF5C/+X60e6QprbXBjJktquVoR/qIPaRC7Db
8aWK7AdlvyQLZDOhH0wqRBHM61LrZVS0W54tIl5wmD+1v/rzRpz7/bpBd5E7WgAAV9TzTZH7wVWz
Xt2aY+u4n/1STgKgQal5FIO6tZHkMNSIAZruZJVNxkmvHQoq8fFHousWC687Y93kIluU0EK9Nx0i
oV+2cpM15L3zc7s+kePGX2K5njPl3Qia4CAEDgYSy/7EiVcTJ2iQyI6LMqL4PfIE+iNBwN2Leerv
4qwenOlKPE1Tlg/An2HX31oDA5/goyN/XcnG9CsW/y05YYWJVRKtL2L+okrF6jYTYoo8fUKRQHDR
qXBKrKN3mhPblYLfcXvhc9AUS1WKL9xJ23NZl+3451BazWR/dHq3crOLZ85bsNxY1iZhYyYhlDwZ
xaE3cySukx8aOgp4Yc9Lysf3/nHlGOUgF62KCkhoQMWHd2iUtZGOklh+KrmH8gBx5EsF0B5sWIwM
kWdlqlxOdXnBkvl4dh0xcUIkqnjAudnrgMQN0iKa9g49B7F1Dw0Zwnw0hliybNzR3MVgW0E8l5fZ
oKW8IDtgDNELYyFoTS+Jk65BcdGjAXQWRhQSlmB/zklVKiNkt8dO1stYbeg6nUcnfk4yY93RBBH+
2XRfBgst1bVhHsq8XaDPXb6FrnQc9f6zygic8RtDP47ldcjVkqRhtv19ESE1qq5+MGQ8K9Pt5dTV
xlntPleZIplSQBDEIoIs/QCLPhepnEeZyV9rpl52aB6nQqxlayDXbNsfeaMD7AmPsDdyQnnIvBxy
9IGkLbFc0iPOd3KjBY+vlkloHlrLhCA+hXC3FeGvIwd0tJwxkHCKMUqlqmpdTovqntfMQEhal/dF
QTiW89JQ9DEfrs5xFeBE5Qrm7yVNtRPsxbDWCYh+JZZfSgMzTiD8RgSTPKKaCZI9MzxGqiNy4Vb8
rcZ5LxB1gTijSqyYtHSU0VpaiLOQgTr3s+FkwXD5kZ3HPCjei6UmLHUULXwwZTFRN+IcYfHyHg0s
C3wC7dT1hkrI6o1xOPCQ+eYWdv+1KLzD5K5KW0AY5rRrRWbTbwOLTK+ZvrWFiEfMI8E6Y9wTIH8b
RjEcw22GEexwJNeUY1Rlsm2UiCwsTdlk+rkSMi47BXGBbMM1HmX3mgvHiXeKBrIjTGZrtktVndXd
BpQuWosNMHK5Bo651w2yRScngVWvGd15kHd/NCADeZP3+tjPVPCmFlkyWkHcnbpN2ggMHqxLjaMV
/kN1pEkziD5tzNORZ6Yueb2nGYmmvjs9MSNdVbTfZgVMYOGOi4kauVFWdH1gG8rkzJcX07oeoFUp
EYJW6wRK3hBujpy6mmN1Nybb9Hg1+YmkThwhlRg75crRRzZKJDnbJ5O0OCScyolc5mRpeBeVYImg
wW1vEV05i3XfHtW3VgcarcPwoMc0szj5rhPZaHwZ9aDVkotQKPKM1H+ylSxIBY3YyuT9420q5WTS
D/LyTXcFbzohAKeE2gfiCvB8TxLkw4hHruoNFG8y/NO2Ryg3TyaJcXV7SmC2gPGBnEzizZSMVr0H
ZwzlpSttUx8mkoGk1NWJKrn1RR7RO/GrIuX71/8GfCCvSGu0EM/KBW0NXhoydSB0E488BbUpugHX
UX7zI4xcKThIj5HlWisndqrkvz257VRQ6DYNft8PFZ36yGO7AgFowaWSETISXV6i1nopCQ9B/7LU
1T3gK0ADjPIYa7XvIlganE6evbmtklEgD1MEK8qSjI5QjtoImwPPO7Eb6cT0HLfZCgRHIVlMAh32
Hic/Qa7AG4QVz9MqL2PjiOaHNSDY/BQde64DDHTTu3uoJfgQyiY/KYv3xKwNfqa0a/JZjhpGV4tz
tCDWu0h8MMK4MV6SAcmNElnTf6FrYaaKHP7jUbEp0CZxQhDMswc6GDDUlOuGd0MzKqZ37amvDJYt
Vv4jAXRZbVHyqGJXX92Mp6TKdJX3qUsZoUQZpoSlaMmp7jtQDRaMf0AjSoeokztUFTUc6uBKVfqJ
24oUMlcnRZFPcws2SnkTGw+WmmRFxB79j1bG6HsBqu1Ay9Ra18/OSJ1VzrYDbtE7TtWaK5IQvofO
CNBqEBQfIl1V5VNMNlX3DZk5LX/AQSavV8FdZtYeMJkKn9ATB8y2mGsKvGIw9oFo03QqXshHMffl
3JlrZFH1SDvT5L0I1lSpDacgshvtGnP2sN0kC8ok9wbpr9ymRGJJGWshb5ebSeFznpNLTVzEFstc
aRS5yDdJkE4YS/Sqwx10lgC6UDnfVSsQqlNeP2p8FHKdp10hbz3wDzF/sMapvT6HwIm+e/bVEEfL
ppb3LjqZRSsitURUH0AMVZC6ROFfqgEyVoQDz4x5sRgLDuG8NKG+RKrBFs/zjyiEv491QLR2bDol
SkRnJI9ocArMizX8HrLV+kpguZjFfziClZCIXkxqfS0rEv81f+SHzkfpEdmmdIlqOWgIk4mGG9lF
DCTA/1kdmjcNubRJPgb2zWqv5k3qG3Ifav2eWsgqtppZZiMPj9QfeSfKSUed6CGZd4xh0Mk+Pd7u
4bni+G7eY4iotndlR4Z8eFKK1b3vRTyr7T76dlQjUfQoBp0UlnW0KdYVHePezw9WW1Gr3OB262eG
whiJyD71uRcsjWgMdTxSp3KxfuhajxotwavILtd4SkNTJ2VlP8tW1a2S4y9SNjRqFoo+rHSGkvY6
1Kpya7xQYqhSxC0UVLY5SugCo6mccOAixV/W3iJZkE9EQJXYCywvTMeV+I64AGPSn3aIMlzf77Rc
FmZZvlDib6vZ3zJFILS2CxidJHiXSInYl0rV60vzz+NTqU5MnmLVgY3xqh3yAflWbGKZ7qHE9QoW
0GpNtYmCHOifprRzpczoTV9SZXDzy08Nqhp656Jlzl3HUcZFPRwmG+1bAy/d+bre/6PuzJrjuLG0
/Vc6fJ8eJHKfGPdFrdyplbJ0k0FJVO47kNuvnwes6vksyiF1X34Ohx1FsqoykcDBwTnvsvZmKpwT
k/GkT7KeMilAuAZEbDQpzGeKUPOG4ZTWnOkXFuaZAR0xlaOOvD3RQuIVuSd5MXkqIHU8nyXPmPJT
fmA/H/G1Bk6Y7NPOdlXxlnBnEnPUnc2Ah8I1j9ReaIxQDMVHM4xBeQQwTM9xPC0h5/CHCuoeVYmT
SMKZF+26JoluC4zYmg1wNxPczzD086IIEsTjPkfUdFl9Z8BzfBImHE7Q0L5Ol4CVWThDQV51AtCe
pJvO+PJoHhK9r0IF54++03Mqei45n1H3htjKI0xPWV94kkuZTsXD+gS6PGsVTLAXXLFtpnpYxgcr
pcjLiTKsbXu+Wm0MZLC18KtSr7ctsP/Zu4Muht6ZqZWucVumT3MvyKEOQVHL/I0qQNf4x1T6oxdC
cbITLY4qQLx541FF1nqb+2rpnhLZNuO8g8G4Fnccte1y57e47OoPA3KPbriTEF4QrvXW1Qn2bUxx
6LiOQevvTDXKvh1ytKSuxw5QVHqMSk7ir5Z01M5lvdRN+VAzjb55Fm3dh9LX0XhA1Xelr5lXi085
HujUVTN1+k/Rdn1zBysuro7xyPWBonJAdDesO2SmvD1yC+6Rml+qX809c+tQyXgRx7YR03otkSLZ
FU0uQdQ3MiAvSAi/wE3cqFk2Coa03olpBv/lDOl01Xuj31Cp4Xxn39RrXU8QvNrcP6CoEiE5I9ep
uQ6zchX9wR0ipZqNDrEAyw5uOVn4yGWNpW8t/AfKZQs2F0T/JqMFOFsbr46nwgG1LmonoFtrIUy3
1Ws/LUCdwnwY8eUCWObO2ybDUyjfZLi2g99OiQ/+TrAMHMjorvBuYmDGstlYaTEG0RXyRJnyN85o
i3ndjfSspvuy8av+sfFqUC3RmHrTNSxS3RyQDJY1ZmyluMgQvkBDGrbLfYubbHvZUfF0b6NyaKxr
r0F88UtIUG6/tML3c2qgFvzuT9UK3qnYp3oe3XEzADNvqQyLMPjsl1O7sZA6/wANhfbVxjvrPD2j
m5kiBlLvsXGnilqjv2abSQdO88lbSa8MxW2m2na25zkVDgM7SawbkDHSfwVIhpHZ9G60NA5OGAW9
KEwFaEJlS+W5F4nRVV029DWN8sEpLFuAWIirZ/D3OVE+pfgnFkIGdWP8EFJp53BwSpGaxFACjyf5
TnkycTopwJ/Q1DMCE8XtCU58+pD81L8k+o1szqdPse014J5wb6Krc+5l5JUzhaww1kG87E4g5fOG
cyp5nlqkMXJDz7EZUScmawCSXmw1YhjcSYDICpY0cl299/HY9SK8n921tsJ9oWyaF1kWmCPSaoP0
exrwo2qAET8nov93ZjPJ0Wx3RLcB7kXzTrVhXH/OVOHHXydM0iFIilFUr1WpXDQZntubp7tdznWn
5x+d0PXZMmVUmL1SKEkzaCgfAnayZd9QXdQh2oJWMjs7BHBNfaI4qfFkz1lJwk1KMBxIWGT1jafz
NjwuswKaGQuJ6dx9Z+ukhOdLNxrfHe1xnBhw6LWngZQC9u2979Tx+qcm8ZBAOwBSjluYYdQL9o4q
YIY8ylLmtnVshjJDkuxNMPDxQXcB1MeOxuu014Q/Cy7lkjYRsttZluDbuO3aER3suRJeu9d913cb
QFPSgsqGI+ddO0cd4KdlSnJSAC8sDqgt9QdPTWl5jNQCPAk9gCACuJ7Kt4WwOnE3wLDajV430zIq
y48F5NUHZMKLi0aG+gubj2p3wSpowEZeDHdnSfnSMkjVNUVEtPX7sZ2exowa3AXnuuZNShXzrspH
5yrMx3Gvp4iFqKgvu19bDHzr3YA3Y39Mx3L+0rtAyjbhKqdsOw26/dwlLUowCxigHazu4G0PWfka
8U33BgEMh8bvlKfLQXpVd+d7c/4ZuHh3T3Qrecq5m6LaVznv07a3LoKYOA9jdBkvZGlPcLE5ZItP
wKKJamXbqA/k8snVwMMv+03caCfYJWA9LyXV768wL+YrFEBTUB99BBSBFgSDV7SD/EwLovBuJce8
GpnxKbe3qZdQiu77jAq57Y/+MQnI9DYZbS3/0vPWrIDkEiY5YDA5fF7rCgRSggoGEl3078BRlAh4
LBIilsxFd4tJA93iOihlscs5ING365rLoMqcXW47000eJ/afoWiCT+gbZV+ytNBXIB+d+2m2mWWR
Hx+iVgrwS6V7JaehCLeKuv28kSLur5CpaD6yt7EzjJCWPsJrrA9pwrrjqPdeg7z/M+Y8hCHzlL+q
RVQdlFTR0fPEfHDQ9/8kK5k+xJnnb72oyA6TtcZv0hzsTjDJkk6slvMWOZTurnYdQmpmpeMOhF3V
HZ0qyL7OjWW/HcIhnffFKPovYF/nYAeykQKgm1pju2mLhMgSI5247Xp4kLg8oT1cWkV7F6q5H/ZC
y6rajVHtADQV2XiEJj495hFnsV2dDGIr3XgEGDK71zlqwLcee/z1mmhwg+nivbXrrjzoPMY7HU+A
SzTWEjCRapriS7CbOtkTl5q3oV6SGxRGh3DfksG9npJs+ipblXB6G0M68k7eDv2OG3HeOsb485WY
MUCiE52HYtsiw3vL10JaTeL10I2q+lJa6Bq/y8MR02vecQhNf+Bbxp75WFuiji+ENfr6fbQAZvJu
w2kOYBRy/F4j/50X8oTmYmv+JEuOSLUD6AWwTgMVkpOlU6mp1zSx7ezXhVIwPEtVzffwoQp1Kyco
JJfAc1r7kjpaYX9eFhwP8m0YTaH3kMCzyPUmsFltxBZJyVjtZhykq3shZIUuE4hRzAGqXbFYfrQ6
UAAx68vvM6wHQBIpTjTkg1cI57C/l/0y7ao61sHtLHJBJ7oRQtxMS0Jrtx7hsR7lkq2vGqRHgo0o
vOFVlkdw3DFMkGnUA1AEkrbJBQ32iwU6XYNrBb2iHa4qCsKMTjpxyTQonVe5Lr31bJz4X1/m/06e
mrPLxvDP/+H1l6alWpOk6sXLfx6fmrvH6mn4H/Ou//ur79/zz3dNxb8//ZPb7EvfDIAKXv7Vd5/L
t5+vbveoHr97sa+Nsf1r/dQvb55wRVDP18B9mL/8d3/5j6fnT3m3tE9//PYFL2ZlPi3Jmvq3868u
v/7xW+T8BVJtPv78OzMQf/x27J+e6vKx/vryLU+Pg/rjN8u2f+fxuBIzX0qMwjF8EzB85leB/J2a
NJoJ0LgDo1oB+6FuepX+8Vvo/M5JGZAELgfAJTkU/faPoYFG8MdvXvQ7Sn42HQwfJx8YIL/969a/
e4T/75H+o9bVqyar1cC9fI/9lnYAtVCYz8GdRNov+RUNxwVoF/kEvk93GreQcDaLR+mMtpEcEscK
b5aK1BgThGEK48uJlmn3QPZVtXd/Gba/83B5gUPnWgIXfywuQ6BMxTmEa/2L3lngeTlo5cC+7WTi
y3yPHGOKnJLKJuu9qjidoHrUDEm2g1hINeuYINSbf8jA5b0z5lOY3KqqIMsKUQ44YnjrhK8Hq87W
y59f5w9DxnJCIwjJFkTWPWhR31/mOIsgnj2nvLWkKJONsfSYb2dC7vShcfEL3VV2luTHqZdJv0EB
1Rh0QnRvfiEs8neXge4aTw4TCgbsxWg5S9csc1iWeBoB1vvcO+OYHqRT5cWG9mUTHGgDz36/6+uk
ja5zMZbqKkGZOvyVNNtLHSeUa3xoYh5y067HtbwYjzhXOUfKKbqqUApL7Su/UYWCCqWrSFy3WBzK
dyqD47hBLg79cDL/or3MpR/T36nFcvPzp/PC28qTXA5mNbgPoapD3vJSjmSOcBmbcie4Mrzz+rVm
d1g2zQiolW7+DHzfPYAHKJIZbndA/RyXCEQp0SGGJ1O8bobcWX4hdGQG4K8CKZ4Pf82BV+FEmPKx
0L6fMKWzZNOMlcSl9oeyQS87oZV+zFXiATIdkjxoobufUGmR9qr8m6cQFC02Px8YSdT6/jIo5GA8
h+QbtgYcdl5MGAX7tpfCXi/jJYJU+inoaen1N54YEODkPGllQO2l4MibUSzO1ybepm7Upu5moYes
4k2h6UN8o5vjiW29wKJZthM+643cjhYcgGUvZ7SjrxOFRe1jOs/hAN7Vs0EKjvC2i0egoeagFUUA
qx7j0eW/SreJCnc/v9OXU8BBzQq6mEO7g9xL/qBLaHk5YkbZFB/ONLGAji6FQKpsBVdZDXZtlds1
6UZqBwGcXNJn3SmkVw5u1ke1RWbbK27455f1YhogtgQwQ0gkgAJCHHvC99OAPD9bdCPHQ6VyVRws
KOftlWWvCejJNPHvUA9wqo1L+SQ8dqGuk1+tjBfaQFwAfrPwryQCnLhuv6RUgkCHo8D+c7Ctzla3
MNlLuamWxfvqykmUt6mTD+pVn3H+2lAGUQ9pUrQCJ48y9y5VZevpJhmqrD2ibVgu+a6kavFxHcp5
/YWC00vSH4aU2Hy4bJrIkrFkTOj760YQUsnABVShgm754cEeCqDwWAwMw21dqfJtDfNx/sUi/WHS
hAgmydBm34HL5P8gR6ZKZzadSX3QzSrCu1GsGbj5vLC8ezcdpvXAADTJ2zHUbncR9ABNb7vec4cN
AMXYlb+YLC98VAmmPuEUz5eIUqzHic6M0V/GAJGtqZiccjisCAjdhxim2nuNO1h1uVYA3I8UQsfX
fkux/qKi0rr1cRB9XeWwsLdpGKwfp6qI/aeI4vqtHDDW2Lt+acOWw0LU3eAT5MxQfwKoIU6SKes/
25vMxdtSIHkVIXTpo8T1/cXbS+dOUTP0Bxhy4fi6mOY8iPGVmh10YGYlH9bFX+f7sQXG/m0a+0ZR
qw29p58vuB+YvFwGq58Zj8BvSKR5cRmucjnHs84PGZ2Jq7lw7Nd6wm1ni5UbNTOM1aDT7Eu4p+0N
WkB5cu25yHDsoJHO87HqrNj9hl7BgJbkL67s5VLkymixIf0nhecSrl7EAqP/m8vIbw+p9EZ9RbVm
CrZJiabajnZtW+0sTy3OsezSWtNbS6HZKQ+p7UOZu2XwDuIWpibbimP52xJxIO9+psVU3DOzq+EX
BkTP1/KX7cs8TAIW8qSkmwEKGC+uFYBzuQQq1Id2CKr3KgBnvl/KHiJtag9tcVXZtsY2AElFvVnj
yds6/mInF7LVnf0hWBwAKxUYccwfkGA9QNBPD8Fk63mfxHa1dd1urals4YyKvv0aPBaLn81Xc9WO
b6B3ddG+y0JNgZXy7lVGkgtnbKR9nd9GACuHftPPSfc2cCiBbfzW5RuCuuFddu6s6heSlWa+vBiJ
0PMC/uE/LEoT4f+yJhPyl741qOvZXpfstYA0kkMB7jvvlcPD65D08rIbAyN5//P58rdfTI/QR/Un
NFq433+xCpukGkcHNz4saKZd5A3d0Yv8JD2Iqu70FZLliO+Xg63U/c+/+UWWaR5+GJA4gNb2PNfz
zUT+yy0HGAXGgKH1ocIBeX4LIyz4EM199bQiqhB9hDqZSCxn2sLeVWzFK4jvvix+sVz+5vZJV9DB
8fGhEhykvr+IxikT14IqfCgz0Q2HTs+23lqenXMA9uxkAmfqQyVwiiT5xU70d9+MPbtndiLB2L/I
mewOVngYtgrjJVv7FCviKv42sKa32TDhobpRIfDZfYv406/2I5ubejHZOODhBIP8AWUA58UGQItf
1/MS0VeEICx2iT/M5vxjR1c9pJZjJKzc3q3IrTeHBKpueRxGy6+3bJbxcE1hgcH5+VT4u7EAfRVx
MHMh8L18ClCIWrjA00AcaGrvBpmp9qkMq+imkzBinsZ+9q/WcE71L57+y7wpNCfUSJC1mG4EIej7
p7+2tWjR5h8OHo2acLfMdfiub+XwDjy71W2LqWsh/dJNX6Hl+Va+//ltv7ChNzuxkcokL2ABSPLJ
F6s+W+2sl2s7GFpsSScpqbtxPxZBFuzcfC22tigEEmy5bEEydaFn3Tczgu604tfpyiEO3Y8KxNQm
Lrp+oPM5jP7h55f445Mxw4NWGzKTIf97cYW6DzXwj5QrzLJl3hWFHy5/oqNlXUY4Pw1/wpJyMgRM
xv4Xj+bvxoajOtrfAfGBCsaLlelWaaCjZe0PrTN17zTci2UHb9eJt7iB++Wuduv5QxEpZ4CXVfrX
OvLrG99O5GtRYdiRbBYb0a0bD6bFo9RjHP5i8/qbrA7LdsdcGfku59MXmxdOKStIkLg7KPAFXxCt
yHsUIpGa3C9olfpb9LbzjxkP/o2z2PllCQR53OIKt3a/GKofAynOu7TMbZ8KECH8xYVIBZO5bav+
kER+ajGXK6gs8OmldVnTrcp2y0QdGcRyPkztVSLjdI+hbOK8+flUsc1W8X1YIaNEcZlzqJktL8NK
1OaL10UWzot+s1a7rtDOus/HMoZNFlVjuAswDvrcdFMVbCwcgj8COrLiw1KW9S0kxDU/Mufr91NF
V/JXIc+MwYtrw+tTQFwK2HU4KX2/0tOm0gjird2BbMR39hSTyxtLLBC4hEiuSS2owqu8fm814dLu
PEv1cpPkXg2zZ6qe+qxbsl/EvJeC2yCWiT02qmxk4i7luBeXREutgS7McAGZcfrNNDS4M0QDOGvP
dhIfSYrQPerSzz6HUznfApGADOf7guN7jTxKSAqnGL6R4Nwh+Iaw6AZKw7JXyMzBJKgqcdBaRvGv
rvuH3YONEpt786R9bFFeVofksg45+0F5cCcfO1GAI1OVvT/R/oilS/BGzRChvyonqYvHfsrD9FXt
4PrzEY6WwqoWsS4akr+YfD9eFXk4ArUe3W8H0a0XgQqWVWs5fpUdBtE0yKfMQ6k5Z1uyC7N7iZWv
f6X1YFns7gt54UPZrMH4Zp00poX7oGrATh9m16UH8fMLe5Yx+m7mUVBlp8UmhadNZ+lFHKuRcRsD
V8R7HBL71tk4nOiofDrJWExQkODOuXT9sPRCuAO4YfFYCzlRPTgJqurW40e5aKlo5IUo7njf7F20
gGnVTQvDw72CxOPCXQbpm88XbjTk4qvvhx1f1Q2hsYT7+Q39sCOEtkONgQ0T5zmf1fT9SgJJm1G8
FRGQVj4er28tmmtLwXTeI+DUZ8CLYvpeWx1Awr7++XfDQvl+HaPjjKg08dYmzJAwiBejGct+dggm
+XFpoatE93MxGJmeaLIMWiPnjNVY29mKpnH+hOCIG4yXUKlWWPvLmtf3fjf56uP0XDOCZUnNKUVe
g3li69Rg4nVWNnO4tcSciPxC0Hia9VF4QlvthSyI3Q9zPTf5NydorfJdAhbQ+5h37Mfxhiqp/xb2
tp+HXIDolnBrVxzF4rfwt/Eh2p5wTM7CNzQghxHoABm15lEc7au86ZEX8QvFx24Lt8+RCMqCyIDS
pqoRXXuA3NmV0RGdiYK3L0tfUNwiXpqvhgyX8Sqsu3gAuxNEZjLZnKtQ1ssi9E8ec7RWqE8hKmtq
YnPuJhQLHUzTwU0ludUyWajg1/78BrECf5rBt4hx+aSrYVEf7AY/rvrK9SkuEcTHmtf7GQZGjIrH
aMHC3CZoN2N3SiR33e0EzZPbqDAKNIfL1CoGbOCLmJHb6RElnHLbFv7g3/VoJ5ufcbyzvYuwqqJh
vYS8vgbJAS7zOpf3FiSjyXltRbgei+OZKNn6LiwzyMyu13rm+WSc7K4nxFPr/pWwR7Lnu/PVZh0T
yT6s6xxQg8tn7XnpxufcTft+1T4Ul3ih1BJscf6wLW+T4/XN6oz7xuaWmUYl0B56jNQYvSwaBwvm
oeRoekjA0if6Cr6Pw8RDYDJi6GcH49Bof/aQBF66ak78veKOxxTJwgdKBgMrvPDb/FuUnOxNz2u/
mYwuVDFUiIXu4rozC/j8qlnWkQEKQLVQa/RlFzUPMpGl9yYcQNA8ILbZqzta0Mk3n9bA8B4Bgal9
zEb6hzd0dCuN+VPf6VggUgr9VGOYF6U8S11Y5kvnFKlKB+vBOnh0O69DMQGzb25r7hbztHpdEMnt
shbee19SeD202TJOOw3eTT+A2ci55PJ05alL/fYxwAVrQRQ5L0g5XrcS97voqCxhD/Em1ystwp09
ByGrQjXCxGlXJRSONmGYdP5dFCFM41zKCWUpiyw8QcvrSrh1pMpb2USxs6ET3g8gexAQa64XBeQw
22CsNw2vUGBHW2WfZUKFAt78uM434LwVWEAqf+DzIRZ51nhMerRRGx4cxV68vmp2lnfTgqrgg93b
2FNnqiECbQZQMPO8CeTaOJ/WBsVCtc1ZSyS9M0KvxbrN23Gq9BWHJe7xEHQZbKSd4PQ1vhElyDt2
a68zAGbkCxlrOCzMAylc82dux+ShUuN6jd2+Cu1sZQpCyff5oe1mCfrMmQ8Mx7orgwje/gqejlHK
aj9wL0AkgP3AIaQw6EekEp9Rp+NcM5yDFRX5t9Mqc9Ro3gQhypSo5RrlY/bWMDSsCLXj2khU4b3H
dXpptrBWCDHmoWdu3Juw1iCM/C3vce7607bivruIVtcdP8Ed85AhSFFRiy5ynEXjNzV0RUqGJ+HS
skW3/kngleMxj5LErIvZa4mdCY0EYB1ZofxRbttqNLvdlITIemo4Vc5r8I999tBKLYqj3VE0DtE4
o8K4QCRtlvwtEXCM3sCqW/kNosYrnWskwmRzE3ecgbrt+TmtXmvomWdeBcoMbPinGwa9EaAy42X2
FN1CSu7o/5Vuq78EKBLoD32RZAFIdmeiMQhUp57FJuyadq339tTqdu+ix2B9RTygs25tDNCK+kDb
MOxfgyIs8wsflG0qEGPRDQAfvVrXhdLJmO7CMneqC4Qp2+iup+xKLwv4PcoOfWlZE2jANouTBzfp
DaQbHi2F2vOScGJ4U//qaTB+tbSAjshkfo8/Kbi+zZr2fVPs5NKbdTQpjc5PB7SeF3GTmJ4Pjpxm
qwxH4MXXChvL4tFBg4lpONe68y6TYvCW8YBoSxW9UZ0LR2VD62XmmVKlN30NwBqGTFB5qvHKbYxM
RKUJLKvyKSUHXXPj6DHLbpiwdXfZz2idbWy7pHIDiLIJwytIgSELGvAZXV+kFpCGwtp8UJJtzmEv
sqxdHbkDIrHnjY3kwpvHY9o6QzJQpuzt9FXZAWX/vK6D2a/PuZJrI2dRX5338qLMDZ24hltvFtey
GMQ2a990iM7bb542JlE4bxIy9rDk2Pa2a9KlU+KFe6vZr5BO6HgbPjcmiFeaFnuMp7Jt9uIcQQVW
VD0NZv+EC5zxuEoV52ao3MAs/fOu1zgyi/WW/m6cyX/16nwLg6JmF/hzH1nQgCcZbAWjvs4b79Qk
Kuvp+ZOR62HYIxB0fGTiLUafsA5Di7HMS0ESo6oJ2WaMC0ue07b3c5YsmMp0SN4sIl7L/n1uxZ3l
bydRNN0htZsCAaTeHSZWZQcij2jrnvJS+uMzN4zMdVTDrGcNhs5VHvO6uVYKeKF9mKGB8gZsCEw+
IJRH02sr4sHkFGfL1SKozLwhrzGUpgwHbWvej7J4buWdvgH2be1CtVgoOoh9lZVmA/WSqigEJk1z
m3AyBHXLc6k6DzD5exiDVls+9L02wSpCNlDkn1IJ37rYdGsA5gRMIE4ODX4U3rpMMAV1JcOe2Dgq
M82dxjbWzgPC9syLxsE7xL47C40KGNHcBRl1yUDi1uy7iJ5hZmK/kh0CYPnjWndOb9/jl1AwFEjF
eSiGAPhDDUCBkVOC3A/4mT0+j1SdIgt5p9MSCaBPmeUPXflwTgvsrMjU5xZbbP1+sRyHxYjWiDKF
6pIjKdwKZcIwthKZuejWNTmhYxASauunLlyuuyxP2fYz3SApeaEQbedxnHOPTPYNfw9A3twk+lBk
xG+nvvPHN33YYV95NUYAhQAel+YD4x7/0+ba07phEYEmsGZSKwiRg/TpqBMwGhcxMOmAXEfBUdSm
eZmBpOLSzh8RVCS72Fq3gJyyO88ZDGVlSYeKJWJ1acPH2E3mBuGucfKuH2+b03yuUaIx8xmkn9mX
ToAQ6GI+l+VUDnkAciLPXwcago8sKH3QLvHQfM6/9QOISLkjw0fa2swQc5t52ath3U25LuQ1yuND
hh2MQJ+s2luOFSR4iyEg/BCMVl//GaUwa5+CiO/bIt4pXHUErdrWfyKfAWKNakkBehAeQdW344WN
3il3XJUQWVk4ZJ67nFZP8SFPRdcjYlFlKxiXtHsmmWYDkhSv4City4eubhyQlbpP1x55qr7Ad2c3
djwZ5xZ4I8eOTRF5DXBFRBytUe+Z0GFavp+TBXzr+2rtq87fQs0DI7wLingOok2HFNa872aaTOjq
ABhZOqC0TKhXfK5H6SJVpay/wnQekdrqUrnGQCXVUAT2jRpDVPfehIByRHmIML/z1L0LkzHUx3YE
zEawyxLvNUKVYa0uimgw3y8So6i/76zGvHJLu3UvYlzMKmtfSamr+3YYMxFezJ0Kh/UqDBZVO/Tj
oTgiujfA5om3HQIhnX2gNxgv7JF13uQXM0A1ri3tapAJ2Saa0SvtN5WT1hbyqPOzm93E9DYRL2/Y
wONT1nwO2W0mkQDZkdtYJZHY902Mp50T2eg6hfmSPw5D6yFeVMUDtuR7xXGoeguZoBU4txRlAkXN
gzT4AXtVlJ9Bn5eBrzZoGtrVcqtAzfsbz0Ji3aj3tV4rtiEiJCr8EK4288ZHCmyQNNbtDHCqp026
ivuRObY5p00uN2oy5Vbmy8ItOKc/qUXiYngxVFiBlQhwluZQxgFkIGSczqZeX5vPcgcB6qGvPVZv
XuPHML+KY+j52JbHEVs6E4Vkcn0+nuRR/rwvlLznGhKl2eudhbKIA1rZnHQlgphsI+hWjjrbRchs
NvOBwm+cZ3fncAEIo2ZH0AhDEShI/GKUiLcNXcy0vxkgs6nsDefEeLQ3foFICuQ8Gw96zHqD0YT2
ZbBMjpnDsmQDBn3LSiVeBUT2dPJkrD7FSGWUagfN8DknjSszLGe8BOwdjllOEpqAB68yYM/APIk7
jFptBLtl3RqwSF5ZbT0eCu3mfXHh+226hMcIVJkRMhR199pRTid51pphI2owazwRF5J9FUt3OtXn
bRyF55kYiYjd87icjjFw2RK7A7HtD/WuH8Ix3dIhUkQ2IKHMsu2aRivvchpAXBfyFJYz8lYOSKfE
GXNwSja95RhATo1uBvGsOoU8pMYi8pnz5nomChehZZXZBgNJKioQIp8ddtpT5pMphKEb8N/CpAoy
TExQVad0PYkrcxxs6NaYA8WC2wP9eseUGuzZSDAfQ51pNohwsE2iJTDo65t9mVlReg1jN17kp8WK
5mk9egzwPO2YIWH0VridapJdjc1X8oSqoYrfQpfuios1S6143Y65NSLlGjF/KheqYOcuW3SyWru/
oERXhE+UCcS7rom7+VM6OQYHlSY8xqOLFE57KcckXh7auKim7eqvznpMWuWs70it1s46Dk3kzdnV
Qvmxy3Z90azFw9xBvfgosXKt91gQIFtAcRnhgWGT2HpAMxbpKN28yapu9WHIlE4WXlD3tpAxi9Zl
Kfaqmd1HOy5neWnVqss/50radBPgrRyhTUVdfYU6z+hfrmq0xrcVHbn4fkRnjnU51AgDRUfDxk++
xUhNJtEOC/m62LlAVnzOLGXRGtAsEQv946qFybNjm3Tj7NYczeKjsGdV19TIGDmSRwxFB4wUM2Fj
Wp12w/r5fOI6Z9mkASbrORUJTucVy8F3nTCnU06VSdSSwAfQ3C0A+40GQLdN2zpgUkK9MQf1hPtt
dqf5D9/PfBrG1WZVzctKuREmKAKlxwzwZfF4OnIX8WpSzXOee14SgTeatLrDMIVZazmqEx8pG8AY
GJcMGvXimud+WJ2wnRZoKRqHng1I5mlEt0eiBoRHkBrP6YhJrbMcM85mNxRrn98oSmQ5qqwoHreb
yhJNdRWMK5J/uyWZTcg4K2dZHBD4+shtZxZ/0VSxOczEgqNk2xU2Sm9C26gBAQXgCTeGUBCzZooM
leBvxKWS0IUAnR3ti27OZmTzm3kq37GkkFrZAHXsxbQZPJAil7GL9/YdD7Cd7pKiCVeUdoWzCson
freKPejLeXhyokgPT+QSOv+chkhyP4ClFkzDoV9U/lnlcDHByAdgezAMDfze1VC6hDlPQY4xuKcV
EtnyCbEJU/6aDTP1KQdCkuFXNWCdwmF9EeZxIZBm4nfTjsJmlj8XjwJ6+Q2qkjUIx3xTIGBsGgLd
LAikPRkDuVGXebxAWLj371BZMTvBbMuaR3WOYay4kPJEOowOGU4G9QcFl8KLo3xje71VVq+wpel4
YP5pH9LCqbic8pTO98Ixp414CYwsGMLX5KKeJVkUu5Yl4a67f23SpujEsDeFmQOF7VEG8Sep/f64
eALoIkXTsJU3GDSYyZfh+Mr2XWky6ngjB8cUNDq/HQa+jM5e023nwBl1voOGEjMx5zN4kCJwGVHz
qBYmTwPXLYo2UkdFG+2WUw2gEjUVEzSTOERb3cz6iWsbG+9tZEPQuQzVOIoPa5thYQbQsvXvgqyV
DBtU9mR6l7i2Ht+d91RRt8/F0wmgJ/wcKC/LZ9SP4SbtHcBcZtCSRTPWE30RbpuU2wxTnM4WkdkS
rPIGzeBlaLdsgWbX7G25KHZNx6UYvA0sWTEYIuvtQW0GOIO63s+RE1sDb9DItFyfoY00Y02mQQGi
IDj051oedVgyB6UCs+zPh8VkjAeOFJX20YjZcKwMZ2+XdSNkHhbo4i/HoHPGkDQZ5U7CST94kLk2
gGCoiF1ksjU2IrZyfE9tKI2GidwUY27+V4cN10Qxr4P+zhxKKx5dD4CDW0gs3yT4VWaUKrPGMS+g
qeIedZshZl6pbrucKmoZnEXnhnFv2rtSUe97go2YCHIve17v3FROY77FbxRVhg/PHYX/iHjwb3AK
/i1uwv9PxAPDB/ivf4H7fyAebPVn8EsnBoOhKZi/PnMOAvd3ACk0kAyBU37HOQjd32kAS+lxYA9o
xRng4ZlzIJ3fJQAvFGRsyc8DSVfpzDmwo9/BHYF5d0BJ+mBr/xPOwYv2EF02kGSw2ljJYDocYbqE
f8EUNZ1S0OzVeMRHYDn0zv9ydmY7cttcu74iARqo6VRVJfXoIY7tLz4RYjvRPM+6+v2wf2CjSyW0
0EEQIImBsEiRi4trvYMWYbKjrwcNd4lMetXSexlFYlUAXYNqtl86u69GqRX0KCcr50qsR3g5DQLz
uhan50Qx3INu29FQG7xqmrqTSitkDCzh/jLRXgAOF4pT1GbqAZ5hgyKQkzIRYTYBBNmo9b/AHV5N
yqHJLDDEGIKqUqIz2AnlidJs13hZH9fB6Lp1gE78S3zs/prc1mAH/f8d9un/lu81XWTn05kGVBVW
FUwgzJDrT6fpbUh+PQ2BNeiWh19DigincQSP3FlPEBc2m8PkniTVuh4FW8VOAy0zBFqtKI/GakT3
Ymnss6FV+cEu2ZvQ66E2/X0NO3llVcsBMXjD8dN0iC8hj/6DxvfOKJYFylPgNkxz2d60Y2mxSaJ2
2AfwDN2PuejtL6A/y4Om/94o8PkARxh0fgF5Xy/bYE9JkteUSOhiiMelmsPP4Mfmg1Hkb92cK0si
IMGu2qo8xdejUBdyJiRte2SGyvaeN2nv1Y3q3COdaT9ELoaYAETdc5GoR2C8vfnBMwE94aqAw93N
yGqq2EVP0o7A+wJCoBL1ZUqs5fL2Fr/dfLyZdEInGSIglK0hN4RehOux+cRiQauAbDTKkzYn1klr
1vYAXLk3FBR4IcC6uNKE43opoQ2jTFfPddBohf2w6oN9X1QWcBdw2fdvz+p27Wyw/+w+FSsl4DWb
IzWOCvWCVqkClP5xNeTh9pxU+Ly8PcrehF6PsjlNfTmiWywZAtDe7DNab8WJymLqK7gcHGzDowlt
1s5o5kX0mFIFdt8Zd5XIzMc5Ko6WbXdCEsSg2zjUE3qvvxBq5kuBhiSjrNFyZ5LjwBoyk3OqFsn5
P6zdq6E2a2cNRlNXq1sFdVo4QQxLFJi+olHtHft3hyM2w6uhNms3UsimEcBm4HXg3CMBtQZWov/z
9nzk772OEwziuMgIg9vksG5AIFDWwiVUnSrA0KgNor4w72j3Fn7iFL+IhvnB1tvdDyQTuqWBmr0h
D8aRAjgIRfIgtxPFV/q4PGWIeRx8pNtRHJW2MFBs3QTfAvfyKnWhR22XRWGjjR/331DSyC61Kyb/
7ZW72XSwl0jeDBtkpcBUe/N5MNejEYXeUMD7bwRIGfe/jbhv0Kxr6SG+PdbNhF7GcqFrABJi8TZ3
xmrXWZoYjNXEuf6/MAqRBhHUsQ+GeQllV7uBceiXgwviRjecFw+iV4lLhXl4EZd9HmAaEn+AK508
lUs3XabMLJ7Wthw+QpScnxVgpE9NnukfM9cxvw+8pFKKug4S26hqPNuDgsB/OKeP3ADdl5LS6QF4
6WbXyt8p8NFxgKdBXDGuP3Co4wCd9EkeDNHg/qCPaH4At9AESiRsLKNG671hDLs52JMQSg0OCd/8
ejyhg//oIjsPdE35tqiTAavKnt+7axlEovgZSQgYw5ujmK1laGZqkwdZmLe+XYBfDqGdHCzdFkRn
8s6QVyZsYgDBuuZs9lLeDIaqDEoWdHymvxEvMpYzBrUlD1DhIF6AOcl4qqcW9iAcpv+hH+0GdA1V
Hu2UpGIQO18coMEQ4hv7qTBYCK9RRvk4Hbv1olkg3ae60pCPw9H783vPAUh5jpoG/lSoxjbQ6/iO
oNQiskB2aBCj6au7Vlmcg5N9kzuBRIZ5h64yuTMZvDyNr04BLVx1cJohC0CIhH8tNQoZFfR/f0G6
4BFGTfuEANw/9hr3X96ennYbUxgZcCMnXQXCv91nRo29vAM2LMCRB0F+Ss/GF/qv5t8VotdIjAw2
Hlgobs2fl5T287mpKSafagiT6xPsBo6d1L77QQOq+RHFiKCdkCdQUXx4+3feHj/eFuR3AvYuV9T2
Z8J+1aY5SlCjsnLjPOXpD/pCtO37YkHk1RgOhrt5TvE9IHBDb+EVimiX/DmvvkeOz5nbqmCasyE0
0HyosidiFL2+ivYFFOYkDKysFj9SJdE+O7SY3ntpSWQ6pmsQTGgxwHi8Hj/W23TBRD0N5tCqLj26
sifIF1nw9qJueXAcTHYdojCks7bDt9+8T0vcrqcE4c8AzE5behDeFs+iOflHh9TQAyAT42FZtPjr
GsfhqVojcT/BdBHgKvr5XsJM3z9t2BRSD0EGDMQHrqeNQJ2mUU6ly1+oGSdAmU5tMhztpdurDdIO
CQFgY5P3wnYvtesCsi83k2CI6VFFFOwuWjqkB1voaBR55F9tIUx1l6HmzgimxUZkkEvd08tMOQgc
e+eX4wtAU9MdlyrMJoSHlYASvIg4WMbio1OqxpcYb18Mg2KzQXmNMnd3qptFWDgKWsmfOYC9Ezrg
Vew7qaXeJ65Vlfyjq//WOVn/1iDRj2jXeyuBYSrFJaIo7ILNT+wxEcV1zYmDdJiWO/pk6yeRG0d0
nJ1AZkA+YisLUw60ObIZrkpRmqw0RuhNPZgu9V/F5dVO+j4efFp5917nLDzLoARrUADIjW5O55R3
NJz7OKDE8i8M1o9dIiTfz/5a16GfOvrPg3MqH7DXAxpYhMPR57xSInsxfX21l2JHG1fZTg8UnMSC
YkiWCB+rCNd63vEfkSabAqW1+kd8gypvNaPSrysj/sSnNL+//VNu4zAnh4MDitGAn2pt0pJqNdBf
H5M40El4ffAXuCxpwxLMiRs9WUMjDiLC7Ve9Hm97inS085FMioN6zNc/LQdqW+zMOOElVnEw1NHU
NsFQE3Srm5ChVGhAPsVs43eSZfMJIvPswdsxDo7u7R3Da0QmeFB+TbI8OfVXHzUl4elB8MUBamra
XZOpIveorEfxKVxG7Rk0dHaa7LrEk6N3/gIVp/379rfUdrYVqwvbh7sGar2xmXFsZEoDNTQOokZv
PrfTUH2z0cU5DXAAHvHziS8NCglYxIrswY2a8DI4sZt59Xj/9g/Z+8jIgxjo3cgi1XYlaKPZbpS3
cTADa/Vajt1pGIfWi6xcPf+HoeDOc/VRLcXE43rRMfRoaUVFcdC2Jh59C8CdbAHsn+voN7891N5+
Qi0A2p3BeeEyvB6qR27aAZASBY0axw9IUU2XojXDS7okAAZp9R3sp9swS3bKSwp4jFQB2uaQ2dgq
bpMYUZCtcfVYtqP2r2qX5UFp6jb2MQo5A6VmAh839fWsoG3UfYc2bqBW4fgdG2kdaKqh+Tq92tPM
4wynhfSo7rs7NYeXL1RLmSZvokBEwZF8s0TEC0GuL2s1TJ/B7E8HAWAnHcKLW1W5iqHAWVQnrueG
wfc850oaBWsuis8odS2/IsLCw5Ia4QdoPfYD/Kj4Ikq9pnyVlqextOdPaMUUHvoZ68H+2TLy2KL8
HNI6nfMJiUFsYm3crASQtGCpDbf6mJHBfQNRpXCDgpJ2aTn/oTr046AtGs0/FTp3F7T2xV0Wpukz
TkHRvYHhytHdt/cpeKfzXsd/20Ga6XqNClWblERpoqCtXeMfLAfHU2GNdMzfPjxbfub/Td4y0Ygg
GaTqsfkWy2QsnYX8STDQmvpZ6bV7ydu2fnSLFYlhOIr3i9vG927UKZe6qOvPeEDPR5ni/q9wpEAP
3TJkQDavfvaCO4S2omDxmq7/K6dWnNKqHKDF5N2pGXqHOrCbnXtA7B/WBPPLInGr/729FDsrTt0B
Gzyohpxqc3PiRpuQVQtH8Qs8bz4riEdcHDc7opXvRCu6eIRWGmK8Bbd8WI4dbmnlpKCB1H/DP6d7
TuLCLxtzJn65B6/OvcEMCIhERq5AuPvXm8hIALhlY69IP8nB512K1vCYm5/MvHQeifrZH+9fQlof
1MxsuHwEr+vxYjd1zCEfmJzhgjDVsgnTVzt7/g+j0D7lrJKHcmivRxlKiLrW0Co+srw5bj4puSB6
Iee3R5G/dZMLQj+hCQuIzSIcbg4GEqrt0K88JNJ+Fc99PfWPDVptwdhV4idyF+EdHjdjgNGsfXDB
7IT+q5E3X40eCyDYhvmNrZl+ihYQB24no44adcBymukRSZTk/YsqO0ooNgk0u/j7elET1Dy7lJq0
r8XFHKgjUT9Vpi54e1F3MhA2o0shEuE2WdLfjJJZ2mS2s+tLcvppbtfohL+37lWJlh4U9vaG4h6D
Z22rNLrdTVowAsrMp7h1/Rga81c7nt0H2DndkwNs+WCrbLWCZBAlt4TmK8tuPFg2wRrBUrXF2MP1
rdaYfQkmA3ASpii8J7P6y9Cm0l9TNfkN6zFfT7M5Rr8qMWCqiU8nCqHZeF64eD91g6GgZwdKX/Nq
ouGpG9f6GSwIogsD4k9vf4uX4spmh5ON4h1muzznNLEJeCovG4A5iesD8a0/oO0ACm/VjNZJPKcY
ioINAN/To665/IFsN3K4OBYmv7CFz/5AwDn8hI67nni9pq4Q6fnutWcJCAMnRH6H6NPbv3bnczqO
xsOT1xD6clsFlqFCedWlzekPKtyGs63jJ0xyULkfQqewLv9hMPqCFMFkl8HcHAZgk4OlaOgwK2Op
XdzaTbxlUvKLDYjo4ALenderoTaHXZ3cyGr72fGdDvd1LqbuXtdnKQe5hgcf/GiozeGDixiGdtU7
fgyK+88Sp9s7m5bNUxMPR0TznbsUvSdkWGitUo7Yst8Vyj7jvLSODwF7PSmxs17cyT7K3PZHsUnF
uXFccBHX0SRn+CVt+UzU8BGYLzvFq+OyOAgkMlBsj4lDDobFOcUIFNuvR0EWa1XnvHF8A7Lntwbs
fjCEinhC/ceSKOtw8JQ2MU8quLEBSHSXHdwHu9N89QM205zsXAuF2rEbW4qiQAIWD+C4eTDN3VEQ
/0T+geoRWpLX01xXF5R6VrMRtUQL+LeYFS2ig9x/fxQKrqgxOsBLNnvQWbDHGovS8SmV/xvPTeQj
eTweNEJ2NzovbdkHEWSUxvVUBqo4PDiJFUkziA9xrOTfJsUxg64Oj2puR0PJ+b4qLlRt4bSRxZlq
sr54RAoC4LmY4LvOaIi9PygBDJO3J28nVF+uh9ItHGyB/iAOr0bVHRja7gGjSjgKkCEubw+195Vc
cnEayKSq2lZRNB2Wxh0jdtxq6dDGBic6LykgyrdHkft2e7DoxCCSwdMNaSe5tq/WLiy7PivHlM80
jeYD2iHJQw5m7U5YGjBXOGmPYxnX3//DoKT4LCAwIOpr14OOg6aUY2bBch+n+iL7YBe8qqfHqu/X
j9SN+x8YMyQHkVeGiJuZWrKMZ3KHudu0p25de3QWdn2dZijQT5Ph479RX3A0sJ/t2MjfHzFI4WR9
H8FJEvHNrhwzc61V/An8vkLVfoClfTYxBDm4unZmRTsTVTCgilKhZXOW0d+mXdQwq5KnxFmrGywT
lLQ+FUn6Sc9HcbD/98oGjOfQHUQihDC32S9pVdTtyBr7XKdpQWtS7z4bQ6UsF/y+NdDuOeFR1Eb5
KepqC/a9bKlNdH0eyyyC00C6crACcsTNdyWEqSYFY9lT3EYzQx3EstD48N0qTM59T73CwFPVRwf0
v3xSEzkZqneYF4DBut63ApQmpDjH9uusTT7joIA1TzQ6BxXCnYNPzU6qKqtsVNSSrkfB4nJSOwrS
PhKyuDhgCnxOhi5+/1WDEjdvKgqEjGNuUvNoQBsnTBmlBpclOeF/Q/org7cP+t5UpOiUSWorC5Cb
cJnZo1rniCT5ONqtFxjNjtea4t0oKD4GQYS/LNnX3UL+HHfVkzyfbB8npPbk6pUj6WbDwWfZ22dA
EwyHgiC5+rZwa2gKZsNxZ/sdfNi7SYm0h1CJi88w048UxfaG4l0GOkh27miPXu+ANcJvcFpi2594
KAY8dhycaYbBL2NVHHyhvaFo60iJaESjKQheD5XF2mivc4TorzN3Qbs4iPWLor1EnXmUw+2V4Gkh
IRlJx5M27BYaocFprgZwHr7WmvdJpmQeShQXCtT/s5U+8pTI/lq6znBqSpWY0ek/pr75+faG3J0u
MBM2CmbloA2vpxtOSZjhaW0RvobSxyKNil4mykuLO+xBqNxJWWX6o5lcOKidbRsO5ox0RKEult/V
uvIYVaYO50TnvYQAwLOZ6KU3T2VzQQh//Ow0XfQfrh9aDLhISoiq9lJwfXWxR26fwY7RLD93cuHZ
ouxPI7HyIPjeflOQvLJdJ1VRSVK2JYtKgXuPAIvl8woUWKAnYYmtUm7/VrRGfzRXTZzrLrTwzEir
r8MkRj8ph+4TmoGQHN/+tjfBhp9C0AQrI+FL+Nhdf9u10fQ5mxGoRE6leBS4vjxYo3qQumzvWzB8
JCyAYED/2gDAN+clWrAqdJoRTxFkNp5RiStOfV823yNNj/4oKYkdFYe3O/ZlQMriLtAMgAvbOF2b
UVboGjwBq226SwoR+Gz1owo9u+suby+gvFhe36RU7Og7YKsAMPWlv369gG6sxKZeriO9a7H8S83w
96rW9bloo+YONcXobl67+e+3x9xO72VMR2pyawyMoub1mLGNdYc+sp4ib/XzGs2wvGJMKcF/LQc3
3vbTURgCdY6AHYdfo7y8Gcp0UiUyMJ4JQsK8Dy+8Pg+Vyv4EkuehGuq+k6Ygx6PMDLJFQjFvnlk6
PEj0aocmmEujC6pZX+/HKG1mb0iy+aLFyObSSbbuZ+6VR+n0LQ4mvD0QLz9Avv0pnKKKKd0zXuf2
jZsinGDlTbD0nY3CBwHYK/BpSQ4O3u2+QbCQa4riNg0rxDevx3EG5Go5kHXgOklUnupSH3/N1igx
8VWZ3DvaYOD4sry3jimnx3ZFT5J3LPnoZlgRYk5h0S4IsjH/kTtOCums+XPV7CMSzc46UsXgyYD2
LefC2qRKRu1MSqMtVTCT8t2jKoBEW6QsB6/y25MAFM7kEUZ/nGq3vhlljSbVqlEBD6iDTN8nWHT3
9CnKs1oq2WHOLF/f10cd4hOxUn4wXn3bwZBfM1w0sYqgLiEPnKalTprPYqDUiCC1E3ancqr68JLF
M5Y/01h3jafxXT/KPh3173Baf3JwMS1DtGUpoMxjYQgxsq5OfV7bD2qXdbOXxVX906zs6HcWA1mk
UliE/eNqdcNydldrsFAgSLXfc28kf05FO98vVbFcRlVvP2bp1Bqeohmd8KHFlkUw2csaAYXIx+pO
qVfjm9ojSR4gBIQXFVnhecHc6Edj8JQF8Wzgz2016t9JOOX/IKOoLueoxyyNsht8IK/EaPE+bpQF
nYV8CO+EguDmBb/IYvUQtaUyDMG8QqSytZODIHu7mVh5sIeWw7seG4JNFFq1rHXDJS2DGI8kT9id
5gGUPGL03MY68Hw8HXiMaNTmtqmWWi1qQmmhCBrU385QRwWC5EYwCS06dWhjvTvSMJxscnFKZLjR
ryPAnLZ1VkZJGSgV7lVgidBoz+YjmPDOpFCBRnXcpYtGS/Z26dIV0ZAqGKzsO/xQ45Rm4q5DZMCb
FH08v30z7Xwozpd0YHhBnG3rBRgv2SZJWxW0s7oi1FAt/uSq74Xc8vYyDImEJUmUhZ7NqRchojyQ
mqsA/WbxNOXa/M1ARfHg+9zGFkbh3U4eaIOb2ILp0QVbWumIiGytGvqwo6ila6MIZpxIDy6DvWVj
w4FLc/EdvLnQUxUJuQyKfDDW7eCpwAJp3w+r//6Pw+4G18LFShjbpGEKpW0zn3N4ItOknXRUkCAj
KEdNwL0NR68DIC5MUHDpmw3nzjiulrVbBlPWOP9D/wb3icW1LhmKJqfWbsL7988K2pUrL2yKOduS
UY5lcIb0RRmg1OD6jq3EpyJW/sNhZSNIBWZQ8C7Mws1hHepJx3CyDCogR5eyy8H0Y5X0/i0ngDeR
bRGHZAviehQMgKJWS4wqiKexuOP9UVxWlg0cau8eDHWDXOAQ8aZkLlQlYYtsa8113ieFknJBU7ft
PSd1LmZnfKdv/LON83/xvXmMh/JLtbg4MbXv7Nm+jE3nURqVEAC376wJD9SJukMVuEO0nFINg8LY
Lo+muHOA+d/DHKHZznbfjqITFrsQIcYAQxFwwj0BFlvIz4nTHoU9GXA2mQHJHI4lBsMwnc3JQjHG
UiBKVAEQ9dgPm8H0kO4cgjDv0g/GGuERC+zjDjRo9AcGkt1BFrQTPkjqGBoMmdyhm+ERXLTrZkiq
wK7c5dQquunTHu0PdszOwSb/5woGostTYFtg4SGLQ+oIgynuze5TuipgvxMkn3iSkzp4ZaaOByPe
5shAvCk8o8FOy/0G1Yogb6mMxOEA2enm0aqG2UOcQTy3GN/GHsmQ7gF2aNqDaLx7NLhV4PDIKAkg
5PoYmnPUlajiE8LmlZbVkChfI1QgH5xWF7/mSiQeSZ/xqU/K9kEnSf82AP45+BE7cyfPcbgOyNMd
sW1EJqKYtAGn0EDrXeUhRTXmWahUwjvUGU9YW4/PAAWOoAc7GwnonrwdVJfuuC3//FX9A79BDCRr
MqAWQNkdcg+IRChR//7tasp8B0ir5PFvwT0J0doxC70I1GaJPq9x3Z8Vig4HOaOsXGzOpMlHdORe
5TtuD0Vs2+VQ5hP+4U2ffKzWWv8Iy7TEFbWPz2ENHzNtYsWrmiE6v30j7cQdGPa8EthAkm0s//zV
KvbFoGMg3BQBejmNh+em8DJjqfxVV6eD5/JLDLuZJY86Tj9cFNBL12PxX8EUTXURKJb1i9fGk6n0
z8ignRHL+6T34501FS4ZhXOP1u85w+OiMaK7tj7yFNzZOVSs4b9BBoRpvQVQoT4TlT2XFgzrlghY
lIXXZ9n6/p0DSZi6q3zEWjwFrmcr3WGp5axwDoWWkC0bpo+7yREEeCfQsZi8OCT0mbb5ZhR1bhut
K8A1Cwy9cB3MlXsFKFoc4tloO8p7u+RchpJhx04ldsNx3CRMiKlrQ1/bWZC0tXrOm7L9S4zTeuCR
uRNP5AtK0oYAFSGecb10BXqliaFlWYDBMMJds95dkJ1uMTZM3Ye8GbWHdIy0I5LoVtBdtmOI3IBl
pQkLbPXN/oyRIy5juBwBMNVq8pQhywPU+LU7O7f6AI3F6YJInP4ZQT7tDE9Byki3uT91wsKnx0Ff
h2cr6seNfZCC3DTl+GVcZSrIayoesrh1vSCLknNjxyRXlVGNHtJdNm/vMgIJ5D45Iv0Qhkni62r0
0Y6Lp7ScPhSNo3upOf9+O1rsnBxXA44N+5jM8kaYI21LgVM4xDXF6rWHoXMbf1mG8SAa7o6CAgIt
P1lX2zbG67FHG71UUGlrwMblhtU+hL356+2p7AQ+irzyU4OQlq/O6yXF7s+pxWIhc7WO9XmO4/Xk
dvCmBnc4GGnniNLqYSNb9ONAf262lTEDyV3RfwysGR+dKCG+dXbE1yPzX7+vUXb0GLyp2bNduKtA
VFG0Z+htE6QrpywfE5hwzppED6aBrJdXREryZcKNM6jdOT8rc4Jha+643rws8WOL0SUSeElxsHP3
PiWVekk0BgPHs/56lWWmNGshHgmaOraXtSqUkwLK8wDGv/cthQT6OrRDaN3J6/XVJebYcZTHFbJ+
Hd6F/lCMDaYGNXg+UaoHoel2QlAY6Q28ZJU8gDcBUF1iMdmoHQbwshSEiuef3STUg2fiTlLHKLwD
2Jq0o11nEwAXhJTTXjegMqf1+n1sXeuvJjWVk6Mp7ee6iLVnrRAO90mrP9ilGp41J3tv45C0it9A
EQvYvszsNq9I3kO5vqQmIdBaI3/Wx9WbaxMjSIwsTm+fxb1FxR6QXhqdTk7lZroDkolqh/xroDdW
fKmWMDuTZr7/5eGSJdLfhYWPxdX2HLq1YZaN2+ZBnIXGnVlM44ccOta79yIBi2YrpSUwBLyhrvdi
rC8oui8Tny5J6ZSlThag5RafYIy/lyMjv9DroTaHCw1Vvt7KUHld/amiehqEYaEcZG23Z4tBeNXQ
OZI9fncznzJah8puxzwYIxWRS5w2/BCIozfMS38w1G2gZChgJWQWhAtKp9dLt4IqWVQr5wO1dfnQ
1b0O57Mq1FM+tHWMVtx81Hu7TTQYka9EdYH8nh7D9YhoyiZumzKi2XTGs031/2Quk33GxxoDFqRK
/BGP5YPdvruiFAMlNwfRLnXz2bIsJa7gIhBYYzI9jIjReTYkAi6F5ahxs3OwIEGw4UmiYIhtCY7O
PI1rWbpZsCTF9JwXuvV31tjK+0uCMDpkM4zD68q3/fUy2h2+MGprMIypTx90zC3+6tGQPYiKOx+L
E8WtRrILonrrS0mWi0M4EKQgrfIImdFGu29QLp1PUH+152lMrPPY2s4Bqmx3VJPLBWiqTaV487Vg
7g3W0ixZEMGg8hthNKgPzukHK8xUv4pE+s1aXTN4d0CEImPSCIIpxX22OXQUXXVZJcmCvtbGu8RF
yLCxkyMlrdtKEJ8NBIPMf3ifbEdZ+tgSM/JtgYk+9b1FQmR7c1/8Qpkk892ks4I8dQHIL0XsPBh9
KA7KBnu78/X4m6XlUwpsJfssmNYmeprrMC+8yhyrg4i88wXBzdnguUhE6BBvDnlX6ksYN2EarKXo
P4zmop5mRDJP84hK+tiJ9l4piujb219wJ2Wnm0i+x6uCItcNyCtBrjKtEWQNMnNMmgsXjfshqVub
p1ln/Ds5TvtrbFX7kSbdiB85flmxougBzo7ls4qr8cGO2gk6dKQ0ZA2B9rGXNzuqIHbiW16nAfTr
6QQvML+Ui4YJT2zEB+d057MiniclONi8VMPkn7/KxgoHNed85pFAVtF7adxklzIdjtpsexMCn0Gx
BFQgCLdNzMELtkVIm68aZjGs43WtfURonWfDnI7aUrsTko1bnJ6lcsrmXrKRhdcak6Hixv2B+Hz5
oCbxETVob5cCkKB5I4mIVCeuV23AF52AoKeB4YQJyOZmvtTlEj2JeMGfJLKse6CJRy+FvZlxueMF
TtXuFhychgWazSwbhPQQmy5Hn/6Yx6r5+vZZ2LnX6U1xyUp4P9jKTY0CoS/8PAoeQLaZTB+xr20/
lWmIBseAjdKpDw3z4MTvTQv0JjIN5Hu0LbcDLk3dj1HLQ16rnMBUUKlXFvVIQm8vS5ce6gKcqKxC
bpE7OGQUo0B8NnDzcXpQ42m+xzAyeTLqIfuEzVAkE5n8HtBzgvb/Sv0nLtYjv9qdc8DSIgYGAp9n
+VbcBTrZUDprRJxxVvENJ/TEa1TEFdpwPEL87ywrh82ke8Cksb/bLOswDdPsFEsSlJVa/u0mgt3Z
ueX57d2yNwrZGJ0cAzQUVqLXByHVp6SslgxBE0X70RQACI0GNv3bg+ytGu03Lln2Pq7Lm6lQ5uTd
XcZJMGeRcqLMNJ5KzcLFSzf6g/nsDiXZ+XjH0mPcFseLdSqttrbjQIuVv5poDs/JpH/Cqu7IDXN3
ILY98Hd6ZPa27cftV48LSt9BZVvRqVo69WLMSexp4bupC7w8YJe8lIJ4pFLevP5GAlUQyP86Oi2i
oR7VArUUSuRc3v5IO/mJjLYwUGkC0y7aPOvT1hwLvXSSgKYU0gYA/MPER8rN6i5QD+bLtFj2cgpB
Y6zelMNDAM+hmAc0l5vgxdsHHXN5wMnVKTBcT1VCHfuo43yhw1h9TMa0O42ATBEnRyqtwL7mvWVj
OR7aALLUx3Nru/3dXmuRhS3TYLTtwnfVafAcHOkO9v/NISOBBEUJmItnCC+7zayEhfwrD+4k0Nzp
V6MM41nV2vAgv3vpsl0V/OUocAkoQ9mqyrP7eu0oTlPSTJokQGpcr70l6QAoKOiy5XFn/OEkbvbB
mtIQs4dWCexUw9y+aPXiGYu79IQJV1Ygij4O/orllpc3yJO2xjRfZkCFfm5i0dUmsXmKG2zNTrbR
LJ+UJbG+vb0Jb06VnAOPGm4uqaWwDfIFEoit3rNSIu677tw0oKe9yrGwyZjJmw+CxYuJ9fWSGVQk
5aaXtQogXNdLJhKRpZEyoR6i6+gQREuTXpyQkt0Dlt1O+NDZUyW8vJ2BwIdz87tdl+iDW00V6ioo
mHtOqDkPEIvL37FlKEG16HPhdZFZPSelPX6IMxFdantoHsk16INycrF61XEvM1Zx3/dY+ZajilvW
JIz7JlT+Bv17xPm+3XtMUQKKyY4h6G8rCommlhptegSHqtz8sEhHzkzUycE5esFZbVcS/C7wWp5t
1K9kwvUqDbVSI9JylI6DUE9cb1h1X631P+KmB6DtfusG/VHY4Sck43JPFMLnVXzvinz0Qqxk4nL5
NJfjnyFGjt6kTqrXTq3f5IPhLUjKVMZ8UPq4XROkc6gYmcCRKPBvCVOQk11F0PnyRTkuWDNVosB2
dxiUg/11G80YhzwMmD4j3bT7IgxwSqjujl+Eq/ElsdPyJ54cKGyF8Hr+WMEEHgy4NzFJP+ARCzSJ
uun1V8g6e24HrgYfkyCM2lPeXcYc5+9N+MCEyCIVYJeXjsHmPjLdxBmp+EHdqNvpXgx9cpZqcP9l
LgAXSNB5QYGFu56LZVT9WhfMJe2X+DlSm8mriyw5eD7dBhxeNdCdqHKQbd2EZrPrc5GAqPcj1nM8
13quZh5uDkbm9XirvrcYRbUVgRioNUCG+FCbEB07eoX5M3yJvqmbs9XEHp5c/5RgMw4Wb2fnydzR
hEKAYB1SY9eLhwN3X8WdY8Fji5bHqcmpKxg2L53RnL42i3UUZfbHo0kloXckD5s0MhFmD20OekSx
5v2PaUB/0iqQRerRo7xMlWZ+e/uekB//OtzIhyhVZYINfY4tGwS3+F5D6cryHb3XH8PYTC9UqGb/
7VH2NgfPXb48TQEpd3q9ipDLXQS95KwMgDMxcIy7zlhwk1qsI3r+3gJy8xGmAXnttK0WBzE+Y4X4
QUH7YV0b4+M4A9Ndn8w2rQ82/e3qSUE9dNjoK0tZzE0+3idmVWEsZPitvlge/qF8qEkxLu9dPZO7
FdLOC7WXVPl69arUXGeG0X2ncX9i76OdqCu4fqsO+UHVcG8+Uo2MXJxrHEby9Uh9M+bEH1338dPM
geebw7mI8vDdYY/5gPukI8tnIhG/HmUxInWKIkOnCYvvbJIN2lel04Y/371qVONpdYH2IylRZZr+
6iJ1EWWMq3DS/Ro3Ix+NlMRPa1P90ulmeDDUzrKBKtDlqrnoo25RcKtAI7hyZp0sv7nvRmE+DgVm
OW/PZ3cQPg6gDKStuQmv5zM3IR7qgAp8Ky8Xegu285BMylFP67YAKPMO0l6NwiMhdlugKscc1dOi
wPDbKds/W2wQUR1REVr8rAieEZ+0cOrQYFXrDPZWWGLFVEM2ju7bKM8T6pJTXNGRNcejwHg7fWC1
L8g4DA6I/JutqUZFP+FHpfr4w2f/5OAN6X6rzUGf9DZ6UKRXqZszgCOleK8X2S2WosMBVmWR6eY5
zoLEe5Q/jXFTn7CubA9O9u5wkBzpy8KhsreC1mqqw68pItXnwKz3ZS10P7FQK4rGAjNTtThSKr1Z
RLlypBtkUoR9MKnX0xvDRLQCz1hfYPDogWYvL+oq3g3uYRR0IuC/QHnj5twUHmt1RZJtwOO8W5Lf
Yuxt3JAWAZ++/6UoZnHw0t2bEyURHh4W0GSO4PWc5jpJu6ZVTX+uBTaRSVhfItfIDyL9zZdiTnB5
kQUANczNvNkYDfy9pFaE8N3YioLZpeYvxnW672obxKSIj4QpXx6ZVxezpKOSBEjVQgld2SxiMtAk
GlAQ9dMmpG9Zrzh6YavR5e1pbQQsFiHqOqYQriN73q25bnoNrojf8Kgw03OsOOLrWNT21xzEj+Y5
8dRrl7zSFIPLo6kw6Jx6MMn5VOOe+nageqn53v50dBTInSk/bLn4Wme1xVKGwjeNFBT82gwa9uRt
gbdFPk3oO6Ec/w8NFCV+IFo0wkP5Q3toHEztvAK7MMoiItHmcz9VyE2NveqOwWh25b/VZGcmDqc2
DP82rMdHbsAGD89Fy8Yvc6urX+0O9dDLqMnXZmlqY3kwN7mZtlPjGQhMnWQJG5LNVxlSPhomocIn
3M3fSyAVl6VUrLNRQxBEJMl5mqfZOBj0NiazF1Bd4c0JVg6d782xHWZnVe2I1160xvmHahndRxd1
j0cnd8a7uMGawsusasL7uVZKvq/l+JRVqw+iSsOfo2EN772K+D0AzSR8lxIuWv/XRy5Sx3oUKfR8
t4zFhwXNJU/Nl+69aQKjoJ4FRRkwCQzeTZpA8bHHVaZHDqMXy5OYaouaoK2/P3yQgqDvrQG5Bo64
SRNafMVR+8iEv2DwcTJHNK8HwQl6+0zshA+AYTIiSqsSmtrXK5ZSPlKT2TH8GXNU54SOmgJoVlG/
9PP/o+68mipH0jT8Vzr6elUrbzZ25kI6Dm+LAm4UUFDyUirl9ev3EV0zUxwY2LrbjZieiO4D6EjK
/PIzr5mM4yFzzcuPL/hOVOTdwJ1yFvAW+/D1BcfMmTRcPI2NwkDWB2nBrmg9+cnDe2c7ABkHK7qg
/xlT7l1lKM1OrTtV35iLirencZ01wmraKhzIVPyEcO8DI2lvPr655Wnt7ULUDlgb6sI95uqvb86e
chNtzYlUSBsjv5vG/DodRmetCWxsNS/s1pUbqhehO/34+MLL/by98DJ0gtKBZ9TehWvNQaPc6MmP
9a5Zt33RnWbo0B9Mna3tPr7U2y4kI3Q6HQv8AR7pm45qJrtE4KWkbcpEJZjJWGAfOZsNdz0KJVuF
tC6/x2aKAbxTumuG/d3aTp3UDDBlbdcox8lDMDDzqiUagzav5WEexfi8OC2qvgqDR6+rkqOareHH
k14EXaKJ5pM6/Z1lyOwacBvRAhDE/sDCQ4NL5dVoG8+S9k4ZszQImT19srvevQqKITrqxYugx15U
bgpTpRHVahvFlmeyCZ3zNky1TxbdO1sYMhyNDRjvQIn3gWVVQ094VDts5ZWZUJv0j54odETF+oOp
oQHx8et/95ZIdFHoQRGCtOP1Ei8TI+7CRmibFtMTX20N5yCbMaP6+CovBLu9BQ3pYymSCIBs4b3o
V+IDJPNRqBu1tEorgGwu7zARo7NKQ8l9VLIivqliPU2C0UCtjZbsODSbvKfX60dpp0J1dLXmR22M
ofAl6p7PhtPMD0MosVQd3Swx11AcZBIo0rTyQAKdTrYo6HFi5WY3C3S1PfvBKoTnrUxjQr2M/4PH
XBlan1BZhEbpJ6lZ3hdD6D55DEefNQr76950h69jqyQmyCfDvMOhIRt9CPPWNzyFoQRAa2k1Xx0G
DcCq7oICzLHaHYMCRdtLN+tVN8C+hAkTfM3qKsdY8y6S2MEHhlnofdCr1SwDTbhjuZBg8tbni0/W
+j/cynFitykxYQ/z1PbtCNyvr1Zu+fjJq3kTaqhZaTij8Q5/jNrn9QKwcVXpXT2fNhMdO853HEt9
u3IbekLWZyyut4vtJcFYoho5m7XP/e0oLActFdMmqXoZRJ3pncVDnD99fEfvXAU8iwXeHyTHQnJ6
fUda0k+VMZXjRvbmCaR9O/O9hmf5yc55G6PBEXMo0fDkhHgjpeK5uZgB3qkbjZprrY+58EclEaum
GT8TuXoLvWd7IrwBiQgoEpXBXmKmWh020HM9b8hi+zIYFJOBuoqYg68VRSIPRpn2SpAZcdqtQqMz
t9RkwBHzVOQ5IjNDcdQlZdgFE3mx3JhZWX3/+Jm/8zCoY8k8aFHRat7f3yPu7GkFlQvuea0HHiTR
FTNszdcFps8fX+rt60UcavFLAeYFU26/zdxXZS0LM5k3+Ygw6Jx76aFALvS3Mw6usjR0OP9pm+9X
zJ3aKq1bWRO6pCF9CK0OxYU2mxOkeDNSzlE3w60omjBb/mRZvXN7S/9tsYOhJvP2EyqrtfI4NEf2
4+DNh1kV/vCsQf3k7tyX9srrgEyeiGgFEyb4W4zvXm8SMZetHDWv2YTVkHm72msnZV2Y2pytjXAa
702rRgtBrSKj8u3Ws2/6xE1VnsNg45FTN2G4iqsx11a9VaS6jx6xYvpJa9SJr2mDFuODLCx9Tco0
muvYGuvr0ZurOBjCZEzRW0AdZIfDIj3MuvDGehPlDdR8C6XmdYlOgbGbh1hkwdjQfvc5K3PpMw9I
oyAJaYSeiqLAKmaacycNCkuPbuupd5VAuH3srrxSuMeAICNzZ0c1WGZHVp4vskG/Vruujvweu2dy
tzCN+nVPEZmtw6hILmxkEArmfZHbBi/S96uwUyPVN3Qyah8ZGvksJN70K0ObbOFnoV7c1rbMryEu
5Be9G9lPddgpV0AimUnUitCunFrTvnVG58JOE6VRBNid1aVfN5Vlg0rXhxMz13Tg6tbonZWdrELf
y5zUCqapcsZNE9c5msuOMlfHBXJKDPXnCmZPnyhdxMjXpT6vheslp5TjhYoum9NfsWp1zccYQP1a
926eBJkw+gztlbko/DmxitBPDPRethh2xwV8Nj1MVwyjtUtzkImxHnK9Ebsilt2NYcXGA5P4FpWY
RbsikXZ/aitKnPtuhIr61zARzVESz/q8rk1viBeKXGVsW262DFwVk+/UHQvXN63I/OHJ0LZ8FYgh
+Ekzjgy81CbtrB+IsX6WDOoNZjWm3JC9Rd6alSIv8krpK0wHNEymtFlvaZPZsdf6DlKQu6Zm/O0j
eqmEnI/zdJc1+MZvGldhm8adMuE5JhrK194TbOEkYZaZV1YsApyGKzrc0fzYR/UU09FwyW+HOWuO
aZPNxkY0vXHd917ekbOqcctWjwYvsPVRt9ea3cU/SqMyj3VrSM4ZV6NkoeRucp6TuV+6UZ2TQntO
2a/a2mV0o6aa+C7nAXunzskHbkhpwirgnBxQXO+M/rCKM+sxA4nCPJUOMPdTeLO5jtJo+iFkZl3p
Q287KM7rtDim1p6G1eBQFGFav7SecQaKiUyV2807oF1NEYRtpJ73tgJP3wYlEuhFTNdqHOJw9AsX
U/ENBjrih15Z4b1le/Vd6UKx9JvBNS6aRZs70D0KbtRINHnS2GdOHx3XiQivB1ErPzBbb7Kg7rum
DBCjdZ4Hc5R3GOfq2lZ6uTlt9N4oiqPcNtvWH5JUfoehZZW4+MVuvNG7OEt86fbpaQmqOw0cc3If
RF33zwl9tgueTojWCUtnDFQkYZ8rL+6cgIGtUvoDpp8PaPJ319M0qGJboSHNf3W8vl0ZhWZUQYe4
dejPmBpe00RO8kBlpqr5JcoCj41Hx2s9YeJprbopZF1kuRXe8msJWMJusDF8H9I4SKzaWQM2talh
LMW5bJF67g6sNHN9Q2va89wQiJfho+qwGJt4EbVPPN5BUzqx8A0g0EfeoIf1QYhYer9hI3lndmS6
WKiNE3gMU6tk5De2ziA7QRjQ8WmQDtfkjrP0eYVDSsKpGUduZU+XRpGqwYByOB0rdTIP69nTWLRa
7A6HjT4IqL2Ui22A3mxU+NzggJOeYzdHimUnF6HdjuUqK3MLo5leNa/COCwu7LhubF5hpWUsxFbb
WYx+zivPhv3kMC4jH0U2qV43Jh4MiteWgC675HhG6O26NnVt3tiOsOrDEi++OmiSHvXhqfFmL0j6
LD5ebG1YG+Zgj5tKFE6/mce2Krd9l4qSlmbplrsMKU2gSkkBznismtucWU4TxEyyt24YmcRZUaI2
XzSDdex2Ek56rtfaqQqyzg6GIu1OtLpB76zAFXKLzyfBs4yNKTnEMDpqMWCJB21r2T2hskbg5lpm
af491pUh2lqJO0abtk/LZJsPs0rhSCFgbBNr8EjqRUxESqNE3HOBkeZ1TD4C/9bTrnAGyXqfF9Q/
1VYt783BkL0/msqUBXHu5LeG3drKVnY9RnF40+qxb/EmM15OIvRg9IrR8o0udCufsUB7W7iJil5D
qqLuUzrmfIuHNw5wc9HqF66e5QdGB9DET4a6Gn3DQIZgnTpR0uxC4rC60qPOUVCcq5yrCGF0MF6j
rdwhAVGIA8cRiupT/C1JYFrmz3nSSZNyKYnuQFrIowpp2xCMnyZpaAuH4mWaxXQeerPSY5VTFoRv
GVqj76Qp/PFUMUteNVrnB/kYWn5FCbXtakcN5qg9hkffnPeDYqmbmQQu9XXM0JqNJUTPI0D2Ak+0
aDHxBIzQnZvJGKU+KMPorrGUogss2UO8YDiZHqqdJZ4qmpE6x0kbZ0SlISdoykwRqzwt0xrXpKnW
/EjYVbKaJkc57grkT2lCWfGdYbb2yTzVQ7IlWhrjSig6R1mspTyo3izsoJW1lh2EdTqeW13a3BVV
mFeBUTnJREC1MiSfBk2Eqxl8UOZXw2D1KzZN7q2jom8fZgZRW9S2J5e+cpLtasn5sUod0UQPmZXZ
8zrJhkg7iEslvnfU3hQrI7b0dNVqEdZsY6Ft2zGpNk0iUJAyjazWgnISxTHPMqV4TaqmCpJZiUSg
o+V3OufQbh8xZK1E0GWtfS2kZTzHng3T127yQV3nrYtUfsnNdn6qcVL7qisJEW1lN2eZlPVzW3Pa
bRFbBCloNOFERUzobZ6joXM5mlS682WoTt80Yyye+1kD/ZTVcjKvs14ZvrfyKc43WlrMTzhVu3dj
PpfkcoI5wBi2oIJ04CuIdPaOXa94bxaDcKlMF6g2t9/bLu+/VfhR534Nd/kmGZ3+iaKExE7Ymhj8
SW9I7ExUFPOrJTO5iLtJibd9HiOR6WFC1vswSeABSavthgAlkDEO5nGGQKZ6SX8tpe58E67V3mZu
0nSn6ByU32FAZ3bgNpoj/SJU5KkzNskPqy31W90wBeWnGYY/CG6cz41u0qvCZraIfP5OedmZpfY1
Uwvnqq8nFQBWocRdAAYkr1cjoU5ZsRtz74AEyh7XWaWNB/bMcgK9vayeDHoKkisxzFk3ap0LnMWy
3B9jEcMiRaTtQq1yI1oNSlveiTCznjNUxUif0977qlh6bCBlYBXPTegpZ6WcyhPGG+M66bVsWpea
LBZPh6R7KIqq/j7VLVTAIgzFfD3AhNQOnXEQ31LS6l1lNOnd6BnmsRNlmoOrI7pnfh8y7uBmsgmG
dFllX3lyWX/YoxNzE1dKksOoqRRxOtdSU1a9Smd35RD8hU/Dj9MpzRLL2QpNo+GLykRkrfKo1RNq
laZIz9TBnqqvTUL0CBppmPMqG1WwtoSE9gKxdSmC0nOm1i9Ys6ellOrFlCs29hvqQJwjDysnX9BC
Lnwtxk3Wd7vUm/zMQwfSZy5rRTvdw/sOT7xRJj4zftGts9aNbkBYek8VY0dgm84Yz34L+PIqq22s
glpbVe4LbFpmsuk8vhx0jlQ/SejjjdIMZ1+PGcL4YxVVla+EvFf2ZRmVh1arjTE+Gr1xWtBF1beN
3SU/xrbsHvVKz8KVl46FA5FxXMqP1NDaABcN0QUS8VHlcMCkK0Giwo2vUwc5agLhpIw3eB1P/c5z
53ZaFxSCeEaqdg1GATdWzhxPVyxav3YnNnY4J+WuhlByrMu2nVaZkdJnp+zNNmGiVw2Khob1Y/Gj
JjEdStc6qLpqfALp64jDwjQi6TeKE9LY0qMiyOC53BpGxZbKWocTpZLd2JzpuBsXu0h2uRfIwUqy
lTbO401ptN1DCAY2CrKuj5tAH1rxkHiJjAIgss73Mp0xiO3KcrZ9N+f9BQmG35ZvKq381qrMS8Hq
Fe5DXnXoPqKKR7euKKzoGGn6Wlmrra2la6MRMe53HNOGP8JLiFa5narRSpmjnsczJ4tQZJTNxbbX
CygzuI+lCeYtCJtsbSdHnGOwO9rVUVoZwykqGuVw3jeO/VVxENIJ9KmY5UqYg/4ACGkwrh1BAc/j
HpVdrU/tNf3PyAzUxMivXGXg7KUDZzNpCl1ag2jxIrAI8HUC10yzMbCivlZ3dZMb+l2O50p3qjSN
cAO0ncqTeIrq6sDLpvi0ILew/S4rzdKnYm3v0Cpqz6WG0bo/zpWVBp5CAhsQCaBVzpbehUFptyjC
5DoQBN+tp5RUP82zK2SqcsPv+tLDYLTpmsG3Ea4ug8L1mmHbsircbeLh4RG4UdzHR3ppeNMR2RSG
FI7Q3IO8FigKlyUatUGeOvIq17LuR5kRQVdDNtWXA8o5F0WXUSikEZXkURo2ObEG9gt2Z6Jq42NF
KHJkgipFj9dmkUme2MjGHOOhkj6SReYDFPomXmW2Jc7HEauWnULasM0yRvjrqlfD+ynjhawk6WAW
uG2tXoiuJtE0BrVK133XK3J5NE53QZO/8lZt1rWN785ebfhpafDgWkOPBDmoWnXkPCPrzYpnABSA
NC3tKEuIT4dxL9uKjCUS3xxFbZODDILZnauizrCa50jOq8IrcTjPhwldTjKudtt2tJgRYg4xKm0n
Z3wuGJQfNr1FndvP+I/5cBhRLFJFXYRENbfofSQBopMGAvO5Gwv7QldcQrxWR4W6ntw61P3eJuOm
V51mDi2VJPa4VpeJwItdT/j6PKjf3V6iSaeLsX2qU+A+O5iM4aYaZy9c2WVTfu8aQ6qr/zDivhJY
sQ2bbKmdq0wn2ayVUf1d/w0woA6YQFNdODuL2u7rrlA6dUovNHXYqJBwgUzDFSvV6TO7mbcTDlyI
cUsEBshI9I1oEFGviSNU3jce4ownRRoX57Lw8kMttIxNXbnGJyoL78y1F4oECOJFAQFy6B6kaU5q
Y7asaNgMJvZ9FlukkD3nizHeKCiY+G5Zm0GNQrNvzeTRRXqR2iS08netDdHSAbwKltRgVuXSVnz9
eGXbc6ZGeot8UDrsBoEPU4nQ6G93ELkKmjeAu0GSwMx9fZVMh4kUGUO7gdkKEV06DQc0rjAft2Hf
dHxpRTOigrygwtIGy/T6KnSn8qSKekTEw6E/SXOMOmiJWktmm//ucM9dRm6ghOBp6zAa9y7Vjq2I
5j4vNnXrNIGMy+S8GZPh6eMbWh7L644oM3OQnKA5aYsCUn19Q3x5s2h4L7ycnClOT9Zlp9/HsKfr
pdxB0QMQ/xkK/81DhL+lugu9EETsohn5+pp5pxZTq1q8qjLNAq1IlZUDpC9wPO+3uYz0sFkXJANs
Aeg6e7enz401h1Y7bUwcaPyEqmE7A3j5ZFW87V4vV4EbA6PFxDpy+fwXMGSeFuXQmTVtc6HMa1LZ
2Z+16rdVuZZ74Z/FMX0RH9tbEFHhDI7WltNGUUfbt2gqbZIW48a5UX6KZv/n9/G/oufq/K8F0Pz9
v/n375WYJJa77d6//v1MPJdXrXx+bk8exH8vv/rPH339i38/Sb5je1f9aPd/6tUv8fd/Xn/10D68
+pc1lrvtdNE9y+nyGfJU+3IBvunyk//bD/94fvkr15N4/tuf36GJtstfi5Kq/PPnRwdPf/uTTfvL
Bln+/s8PTx8Kfu/qISnbP86TZymf/3gon/44wajoOX/nbzw/NO3f/qSV9AXVESIPAHZm8cyu//xj
eP7HR3grgCsGpWfh7vfnH2VFqfm3P03nCwB7j7WCdRZY4mVVNlX38pH9haEXg+kFiwQ+FGDaP57F
q7f2r7f4R9kV5xXfullubpn6/bK9EctaOGpIHTCE1hwEgF6vTFPpjDgp+3gbU2vtnCH5xjU3dVMc
O0lb+6Yxq34KW2idY5IcOPFlm41HcxniRQWFNc75pJNTvLNSIJOtZtzT+iW/U2ssYt3O1xMk94v5
MJTRRq3UK1wh7weZ/zCFGUwWPHZbOYzGUqWe8lyfGchTl+oHg2feuDGaVVo4tmu9q269eL7xNOGR
Jsw3KdXkqklpWCNE8Fg0bgKqYu4DG7MKvzecx1lrnovMU9Y0g8Y13X6FQiLCB8fULrjhU4OJdqLq
u8rK1BWc4mjVWEnjxwYcHripQV7O1UrVs5l+yTzvSDZP5GhiumXQ7PaS9Ic79qlvZtKgC1rf5qK4
96qCGjQ8bDuj8WGnHU49hhYLLIcBxaNqSW9bhEYENq4Uf32tpEGoRNbWlpiKl24afaWsHYVxPs9u
toZPcQ9T8TSORtVv2uQpDt1rmn/ZCY5n1aq0PSbzrXpTUE2fm3VIl8FUlk42A13d6Vadkz6F9JKC
KnuUBSVOQdPRH0QHKk37VjRE1Gy47+3ppml4c0mGwTeKDY/D7BzMLk5BoS7FesoTQWfLPm3mYp3G
ku5hmZ8rHgJUA89Jt3hHYJMo37oLFN7OM7VugnTifrKl5TlAcN3qs+kgQXQsx649zN2ADlS9KRz3
tjVV0vyuB89gK6yUzg+VeVFZuKM55DuDwmwjL2OfHvRj2IzTkavkgEs7XVl7ix032MXaxyQ0oiVr
Xthq4qc0NSm1kO2UzZgfJGHcXpp0gDflaACpsCBgMUQ7aZusWjmNNFfZ0qeY5oJ6bOQrKCSw09zo
QVaiMqp4Xbu21K65DieeDm2kZi1bFCnZzEmQ40fgl2Z4mEpV9aMR1eQQTlqCM4uS9waTivZ0cmjz
k4rToaUB6GNcfBjZ1kv1sR4MLTBS70DjZZlaeT+LfliVlr2Ja+1QM7PLPJXnjsrbh3x2XminU5Ru
9Dq7/yV6/YwIv0aAvaQTERvgyCqCmJyyEA72ieB2qVYmvdJo6+aixsLZ2k6pvaPURWbd/IzfoC0Z
5atos1wNSQQLGDQY930SX99pGlOyMMImAwysHXlb6XSog5e3erqmYjkdrCFoW2ZbSdbcfnyn+/pm
f90qQRWG/6KUsJ9VlMsQBOXuaFtl2SP5aLWyORd1eDDpPBBrXl5E0QRemB+7ZXGszJ8JR+/h9V6+
Aco6hHQiLSiJvYSbJBiCnqVhT973J4gbHGNTeFDXjD/NnLlr9gmd5GUav/e4YWFyXpDbI+u/rw5R
Gmoj4SKi8ERx47fSDuLpRmZnLWJgvhzaFASId21mtRfE1nCTmjZmuo96LXe5RW+jpbCFO01z8AhW
/A3dr1XRHdVpf+NWmH3q2c4Q9Wnh1dv5SWlz5hp5y5BErLWZeFR2xgWsQdefB+cAAORDOjQHStQc
hXW8JhqtVTd+pt3grjjw7zEddwEcacdTXcmAL276cd+u0xowoxtLP46Hh5oZSxERNTPVkEe6ZF7U
D+aTU8vbtHEZn3CEbUWnXcSmCcrDkwwxIpHSkJ9v9Jrw6eo32eRex7N6M9UJi0y6pxARpqBy48My
6RjJKDtBUv9Xpv5b2dJ1VfC//QToVdL0b9OkVz+1fa6WVKTZ/1P/F3OpRbTjP/+Rn7zJpa4rmCIP
3avsa/mNn5kTFfAXOBKuAe8U7XNkTv6ZOUGS+bKwHRdXEZpMv+ZOivuF3BdSHSLVALf+Srh+Jk+K
9wVpeAeUDPinRQbtt5KnFz29X7YXQvMkYGxnGCQkUWhGv86dYKZ502wL9UrXLoz6rIxWuF2XF5N+
VOlHA97z6qWIjqfSYLiJQzzojHWTbuZD0/PlNy8L5vg49w47FNcF50KzDkc/+lGtCEHWtdwM1YoB
CJQfZzxdzKXzVWSeFXEwaketfd53J96wjab1aBzXWCzpJq12iAZpkE1okPpp+DWWd2oSFCKocZkJ
2t69VmzB6D0JtPTQKs+T5F7R7uzybFRPvBnYwFmun5Vx46uZ8F37RMtuSDj8Cp2EydwhKpNHVwmI
hFV91tSHpLSfFEn7/Yi/nqcOEtzFpQmezB5CbVAxa3bjAo5YYt1ixJysxsh0jozZuYfQQmfWW1W1
shm+KWNrnTjG1K/Sgf77L2vwnRNxH1XG14BsQj+EKp4cm/D5+rWWZeMK5g7zVRbrN1qnuZdWpCZH
lXFkJent4FYPtjC/4pijBBhhbnUI4oFl5NNVRZ0699rXj7/PXgFOPbdo/vNAFpFZcGTLCf5L7VhV
Llhrwx2upC7VDcYJ3qaZzdvWmLZFah/qhoYjDFSQ9ctlfytm/e8C0od14P/BqMRuXVpM/z4uXS0l
3snDg2yfX5WGP3/xZ3iyjS+qRtdlQTzT6oEo8c/wxEeLPizgRzCJZKCL0snP0k5zvwApxX8ZdCkl
Ib/2z9Ju+Qg5IAzYIbi8xLR/RM6fq/avAvz9yu6NgzhJFu0QBIlhmqFEss8sBpiXmlllGSsr88og
N22/oiuVMTRIlLYP0lBjQNfftxHDxLAqr7sS8IxIaflnOa2qqcub7awg2tlkUA1/eZzvbLEXAddf
IidDLYQigNcuCq9Ly2JvTQ95PYJ47o0V6LPBb5u+3FlSPery6RGqHxOQPLxXWhDEcT6fCyHPs9Lp
fDOvbiZmsgdOvnVQ8qBl7n7VNKlS1wx+k0cnHsrZDPVywGkdk/iycKmmwmZFYyRfW1lfB1Ia6WYV
ZaB+mDMJ38nMKmjGeKs3k2+7DNNwEZrW9IKPBGyf1e9vqv9v22XJGv/9XvFBR8zPr45wfv7nFnGd
L7B/yfeBbJLwvhzTP3sfrvdF50xf+oqQ7F4Ecv61Q0yWLaKQOgJ8S2fkXzvE+uLSFlw0+dhW0Bp+
p/exhPFf1yDtOFi80IE4btAx3If4d3oSoVetNshxxwcu+MjF6yACTPzL43hnre/l/LTiuMxCWUBX
DOzsPnNxmmvIDDMuZ52i4GSsbljjofEE9Oo8N7NPAKwvkt5vborggvmNu6iY7LUzM25JC2lqbl3p
nEaMa4KkHm4TxZGBUxRMMU2xHqnSfRNqrXTjcwDS90gtX5VOcsKCBzJ9icEHQ9SoeYSGcd02ys3H
D+QNtfLliXCWLUwRTqd9cQ9tgEs/etiKht64GA5ZgQGH2Rew/tD0V65irb7GtHFnRcqlyCATzIza
fQVUipl6x6o+HkBdbHxh5foqrhl5KWPxyUt7qcT2nyNrDKY3vTFIJ3sjidi0qjmz62bLyIK+RD35
WieRdY2R+k71Q8Wsbs0RTxlRR8GcjidRbLa+UTvb0Sh2Mu6wnFe6u1jW90NZXuHcuquqGcCQGup/
ndOk/O8H+r0G3sv6WhQqEX9FaQi20Ov0gHm24eSAOLYRjfqtgGCxTpIFJgi8K6s8Zwf1BDSfLHsK
sc+oxkuG++Yx2ZxlNok259xexob0jLAz0ILbnFqrtEP2kXL38XLZ36YQcKAwL+sZOh0kwb1LUAEk
0HvTZluo7lE3NbvEyrZaZX9SK++3JmiCch2Ulw3o5wCV9lv0QP3QGiT7Bagpn6PSFSdNliTrysjL
lVVw4mRuGq2SCaNN5NHBMafy8uM7XbKCV09z+QqM4lTC35Ln7Wd6VlE6eZ4pcpuZXnaMEvSwloXo
H91hmjboiEnaR+0wfUtEovi9Emp3UQapt8k791i1MsAZdpEnz73IM7H2HOwyrcIYD+bJHnaaxZ/a
2JbS3I8yPAlr71TUTnFilY63hb97MKfQgWJT89VEguxh3rnVOvusE0q3NZAlXA2Rc9Zn1WZM5/Br
VXE4t2l0jG+VseNrHCsqqMUpA6ERwgq8NkGZBKMLZHQwMT81w+rMFRBCzASAiZWlgN0l5pONGkO/
VPL14FQH7aRq/qCrPjROpHphKH9TBswoVC8q15E5PpqFQA3BTlbQC5W13e8MfdDXBszKY8uLP9lY
L7TeXxf38joQ1GKawoiNltXeyquKzs37opHbvA7jtZ6CxujSIQ4IDZckhXghJpdtDPiAHgZIUujg
3dYppYmDoKE+d4l103XGcDZ0hudXrGyIgYWzRfV48tUIWMzUMynvLR9oBwGZW1a+jZIPBcaqPlC8
6D5KAf0kabfjELFWkVHPfqS6Pz5edu9tMIZfsAOhdPK29ppS8JtGa4bXTgBplK95lLQn0dxc113+
/PGF9gqZlx220DcAfvMPw97XkWrACkgy5JBboeYZqLxZ6QKXvs/EuIColUOJX/dNfpeyDj5JON+7
Rxv8GvSexY10X7xDNSqpiVbIbZPQk6gb94TGr3YXzuVn2tn7xz2PcNHyWcaWRKs3VwqZJ7a5Ggpk
gx1QlBATMfADg9pszdk8Rx3h6bcfKtPsxZQLlWm8hpY7/6U61JQ+xLdBlVsgHea6MZxDIEoApuwW
eJV2YqJW0yKW8PFF33mcXBSVEnzHSOP3swxkEFKkege5LSIjW3l2Cj0c0pFuQtf7+ErvhWVbx3SH
sIjWD7vk9f1Zg+J6NZDLLdjB52jKHgxnmLfAToLeAxJlLeqpXfujVoHcN0X2/ePLv3ujqJaSSdEV
QFr09dXt2u0d6bFuJFOdwrJO7LjdNGC2Pr7MO4vG1hfIAFkyI/19gz+vwykmREFuW816vwGPf5PI
fFVNIvftXLsW2qfGcftNjmUzLq2NpTZdOmLW/rrRajmPUqm3eutZ3+xoQTo3B3HiEX2n/HKaxnil
GLY4sIdIX7u6TO/cRqzBgVUbyx7mg3gS9ifqL++/bA8+rI1q+tvs1e4U4ZZRzMsO1U3rdJ5fu9OD
8L7LERIGhvTKGrm7c2poZmyt23yS9b37GhZpXv2lQ89o9dVecsA5WRKg+9Ya0suW9hq+Pce6XZ5O
evSYMupcffza97On5R2gVuuScRCTkLR4fb3JViJOIKve5rN3qNfVN1rrf3We/212+N4toVTL4UWp
xYBn7wyL7LTLw3mot5GMzY3ZwpLUFYllqTbdIjV81CmfXPBNBfJyU/+64r4FZ+TFuOiWE1esRLhO
Q6U/E1KkOD33Dw1oknEtHXRKIeXAnB8a+BX2Mcatd32jn+a22Hn4D21Dp3lAxfUkqpWCnzfGXeok
zx8//ff2NlK+nOxAnygC9xJnXDtLtey7GopEeuPk48lg1KdWGl/8D3XnsRw3lm7rV7nDcweogDdT
AJnITHojUdIEQTl47zbw9PeDuqqLTGYzr+pMzhl0dYQU4ibcNv+/1rf+e8McvVQZ+n/THMYmMLtG
9qWeLJ9crPgAXGHvj3Ri+0gKxt8XdPQ6VXnrJIvggpJl+ZZo46YYpZt8MD/26JrfH+rkl/prnaOt
tBJ9jzYNkyWrGKe6Jki1KqcNepkNjum2mXLd2caVbOd7Kct3WFJIbDSi+/dHP/XdgB0HA0r5DUvo
0YVOIsEUV/OK4eAiqdS0x69dIeoz/cJzo6x//2JlrfpEqDE7s2C2R49awWaGRPX+hZzYESETA9Lj
MPFzeDt6N4QTNmHXaDW2GHE1VtNnRyz3SkfJPw4f5KbIfcOJzu1QTj67FW3BPIe8hBD21xdWmoMq
ltqqybASSiCVItos833JtnYvLCa/EOeZbHbKDm+Mtg8V/fH9qz5uxP5ae1jPuW4F3iAv7OtfIBVz
KADM8vxq5UvV5E9SnKGcziZPiYoPosk+A3b9SY5LuelJyHSLqvDf/xWcEx8/Z+WVwmXya5jHAXhV
wuuV1SU2OaMNg6XNfySLcj+WwsJNIVnuGM+zhzXjrpla7VAUGYLiUd3EiW7RcTEVGM5OdtcREREo
TXmIOhOlRTfmW+HY+LMwTzQiy/ZY/rwWN5HXVsu1Q0sDb5X00LVxd6FgEpklPFKlMC6EIG2l77u1
5ZNmgYUw1lO0UfbBGSJTLpdPQ5JwposS1NBSV7oFT8yUltk3JQUhiBqSBlODYJi17AF0QO6blX5b
t9Ye32l8iPFK+0AoFS+eiqsyqvtLXUaXqy7JZuijRzFiuKkz7SBacRnZGL4ysEaeFtFOKhZzdAsJ
oYxObQESyoLTKk7y7Sg1D0jCwQhKkbkHDHsTC83A8pyUmzibys9E3eFUqsKLpminoFskkMK2fTlW
Rr6dZQlBeT2ELv2gyNU7guGyFjswhYqfhWF9TbrsWivnfULmhB91DjkDVQvYDwHBHtfL76/8K9qW
pAvgUizIR996iIzaKeS5DvqpxIsyYTqLo/hO7pLbyEnv+Vdn5uoT6zK0deRdcAGACR4f9YHRCYmM
izpASz57dW5H3hDLm1AhgnUZE2/qyzOX+KakxcIMgRbBKBSIX5iA11+dTuYx1GSzYpPZqH6DYnpD
4St9qEq8mmOZPCM6rwJzzJxN7SB7L4ofKNwv+dXKq0itdTes43yvOKkKfUXMN8gCyq+6BIZqUMzO
TbFUT2fu0qmZYm2SsKjBeeBTPZogYQ5nMwr+OuiwgREBfBiE1B9Ie7+xNWA5LVnYbpguRNk36k+s
Vg96Ow1n5ooTUwXtGnYIaDeZsZT1Ub5YB/Sp0ax+sCpWm8IzckRxUw8+fLHsM1e7vmRH9Qa0gOt8
SA+IisPRmqp1dT1MlUD5nhVfzNTYcuA4s8Nep/Y3Q6y9JdhGiony+/W1UK1ohrQdqwDT/8duarGV
luXHvIp31GUSd939mJF2Z3Uktr0/455a6hAQs2dAY0uYx/Gig8cU+D7572mHJco2fuSYpo2uuJ3j
8tbAm++V6XhG4H5iQ0SjiZd4PU5QMzp6cpndAm7rFa42M1pvDpcH7GMbK8mcrR5OZwY7dWtpJFAP
Xrsdb6obw5yHeDOdOsgN81ZKh8zTB4xFmnlRW9WFpFsPWmM+pLF8RsB16sbSvaCRZsL3pV71+pEa
k4k5TVfqYFRcKr2bGmwBdv5k8OtG2cA8QGSYZU/vP81fJ9KjF4kiJSgQonDXTI/1o3nxUWRjV3QG
C1swLk6216XuUlE4rumd8VXLgIIl0Yz1SRRfoY/tKC/5ZZZdgIcYPQkpoZdZDi5xC+16NM2LF7XI
NtweX8RGqpju2/SbrtfUAqVuA+qowwGkGZ7StQ8ACL86Wf/ZIjPVrxflg5YNBv4353qxMinoJCd2
7Sp+rjWcmlSNI2qN9gV1mtEd9Cz2UyeLN23X2Ph/W3W7ikR9fDAP798edf2O3tweSmkw4BwY8vrR
d2bQbgW+H1aBwPvnAapAoLEewOoOJjwup4M+D9a2DuXDvO4OYkltvpACvs26fHmQY93vcQ1vrKrY
GwseIMWCpzhJuDHSRP9s2mnh48J2tpUZn6uUnViYMBNDKtcoQyBUP3qw2BbhNhOeHFQmNCbB77Ma
QBV/6kR0adc81aGx7TPfzolDo0KfhZ4QSSdAo4+pt3kuDORcRhW0k95vByEsjzCo2IcN4lACgSaU
QOnwHEMKt3WeKHACOFmkaSm7Tqh9gOL2VUz9x2HNI5rk5S6tTf0gmrwB1eKco7ieWJXWTYK29tUR
27+hqtVdHzXWoJeBjCm+7dNHrcRanFQI1xo5Eusf82v2q3y1HmnE4CGc1Ek5sy69nXAUBCp0MLlp
tKqOZ1SRNrUS2lMZYLG/yGf5WpZjL+vmTQ8AsJydywnbtmF3546Zb88P2ECIjibYghINa8g6I734
9o1WJEY4JlWQI0ZxJcUJ6njJwG/Ynhx9bcP4gbeUmIvhCjng+x/Wm7X4aOijVaTpEtCNcs4S2c+7
LBT7uaJ/UI9n9kpnhjkuiZMKkMdWk/EROONVmQ8UV7sAU+mZYd4s+OvV4PIDXM0jRK32+kZGcmEO
WsqNnARxcqHZVBe5oheb9+/Z6ecF031tmavsANdl8sXzIop+IOMtrehTZFtgng+xqV+bSfx1dJzb
IUIKSlPrArf+Th3OhfGcHnw1P2DpYd95DKPFyQ+pYIoYvJYOqyR0CNPvMzg1d66fm77ZR2mce3b7
WM7V/syFrxWcV7Pwen9fjH104akEqi6OGDtC2gkradOaa6eWQ99s+uU4AuxIP2FQfhRdfQly6syW
581Uug4P1JS+JRVWuh6v73sEhXkBIgXcw/4K4dFFhk+CwY2apzt8cGcGW6/lzbW+GOyoJgIVQeIA
bZVBQRAJ5DoXKbwPM4eq9bn403NDHb22oUzzkKNhGXRyCQWi8CJmP2W8VynKv/8ET4+EP51lAUSi
eTTTaPpQN6bCBzL0lr6pV/oKrSLBUXaZr/E/nbNpnRyPVjOFJeR2vwSnL7+Ugo4ken+ubHbaYZuo
MAvIsK23YQuLZRC/T7Ve35AX4x29IdaUjYNa8NCSqL61lOmqa5t9A2YLJeTuH9xK5pk1+5Cv/biP
ks5Uh/M0LAMFt49b2/q1A00DN/7E9vBcM/3NnnS9rl8ye6QoOkFRr9/8TlLLEHgx1zUjxDbNYgMh
63pw+k3XLHtMkW4maR/ev8C3qzKde+qB5q8WOkanoy9Ab2VszeH68AaydmZV8rsw/to3xUaJ6r2k
F5dNDIYtWg3cvfWQj+2Zw9WJVePVL3D0XQx4miZZ8L2vkVNJbu50OhS5Pd2/f6EnVg1emTURkXIF
2++jDX/emCSuC25upyjxgb1540bZcA64juDq7YxCkRDFKdQ9HTrp+rG8WDa6fmHaztjDmqr0JUnk
ECtNYW7ZEXh5V266SY7v5lpMm1mbvxGPQvOWkp+fqYlG8Ut+yKTmp13VcJxsdcTwkbb7fqC+huv+
IZNVc2st7Q7GyUVTaVepUO+wDVVuCoB/PyrxuJ0SQ8IDQFzOMArZY48vYUqqP1Cf6i7nCu9IT7l7
G7WlfhEWZb9KXgYkEH1Wld4Q8p7TLHdaTAWkAnZjYf/EbB/t2jw2Lqsx2Y0lvMJBKy4yRvIr8ng9
Z5IPyqDZqHi1i3DK+u3YOcPtUkqbaXSy3djCYCotrj5bkS99pl83of4por7lQ2ANGgN4lVX0Y2Dr
0geNiOhLHtIXIzfFQ8/p2KsQKLqqVi87EnQNfEuhtTPrqnRVI2/20ygNviTBOlCb9GJYxK5aQZVO
gTXCyofmLk51OxjAnt/oOrQcVHJ4IUw0FsBd/chUeh/CcAICRP5cd8PjJEEO0Ur1xgqVfQadGYTp
TABM29WQU2l4fgb3lcP0UrvLwgKUpUXSfDVn8uTH2RLexaFBwCGUsgPNcoCtfGGHuJWxlq7FwynO
sh/SojUHU53ra7ll6zkQOTwPUbtx0t7YmJGaXtpGVHlyoe9bOTY2utnL+6mMLjFp0fsp8mmf6Mq4
KTXlQZuj57BAoJpO6My16ZAoFky/uq283s6+lXpeX49L+3VFIHHZjq9RP3edlVSgaTnxPHKFeVzO
NzqCMNZAhPCr0GcHQSAD9KTsxpVHgVLWM51ZAyIH2462sbYD+ndD5Z1nN4U4IRPRWy755canudbp
auCiGy4Q54jWtbVwm6f9Ag8CUs+K0jrABuw+KIhccI41I360Qg2UIjJ9a9Grgz50AmZgFEde2rQb
KBKfgMjm20jD2DzZ03Rn9yMRyao27MG7XdXmLD9NUmQcIjXKbqHsa9KmGlJQKo5wpVkPL01b0v1Q
16cvRklYacmN7zYyKgBtO5am3OxGoUhXpt5kLeXj1ihxUc6uA3BLtaJ4O2pLdzeUgxpgmcyYnM3M
y0dDeNRzS4z+dX1R0KrY4yHeGIAcyM2uTP559dGS+51STNWzAfphH6bGPefo7CO9TRAxIwrIfTOa
/XOs4XNICdAEOwbW8YcRxyrJA/o0NgdHbSbbl2YJm0I6PCazsrMoWLhg+Eh0JbtWmrxCc/ptDhfr
IFTjsxXjd2hkBd1dDQ1usqzlBlFg602RtB1ansmiDZyQm25ofWXgxIbdJ8y9ciG1IFcaiSlFmqZL
NYqeeyA8m7BnfS00I9V8tY0WvFDIy4LInpEXcuy5toqOuAetHYiOVOYOInGxhsAtFWVPG0yGV6sd
EqUoatQAkgpAuroVlryx0qq+kaRyvLIKZzx0Ct8MaKihhIYndQ/JLCl7BMw6eQlgWr+JKrxZScbe
MnYmGBA98UCByHeQ6EzNnSpmsrkwy8swnfbj1F1rcTR5YVN+NwZJGF4dJyTyNQ6UZCkxqEmGeUjW
b2dEHfa2droGJ32fAdbsek7QDlWYiyyLJ7eoQ90HkQGNR7/JhvQWqeLdpOjkS9dPdZt+b+daci1H
ujDy/NqO5J1F2ry+EIFlJSauSSuOvaFVnqRloSwjI8EY7JRKcp4fZmQ2wdJVF8Qc3iHTphKTtOUG
93nuc/74hB6hg99h9ttMVp4sgxWjYePjzZF2a68mVIE/MBBxf0vN7nth816IDlH6iJVGifXJY8n5
qOb8sdNbPxlo8HKkbH0zXoR18qEcdH/SnsZ+QYnZDk+dWTzFMmdy7L8ckuX6fnL6hwyMhlSUGW6S
6tIGqwo0GNFTcz/2+lfoMYk7mdMmXGaa0sku4s4os3Mn9SGf2EdnaCFamoDFqnJr28NVaUYHyy4N
FxiQ4kKPMXyiFxPXbEH9AfQO++IH8QY4fkBIOV5TOx/KMgGqZ+5BU/6EtBqkRXcV5fFFbAwbYQ8/
5Lz8gKvNB9I3HZZMXYul7OJJmZVT7cFSpAtWf0/hUDonRkDx/FqLPiuih7ISxk9jbV5pmaV6vJiN
N2XlraotOwcYPV6avLyXFL50mEEftXEmuMMOFIN4Ug3v9NijlxfSt3gEApOZ0bWuFD45IJ/JQb7T
M1HtmWfcwba/8E19ycbZs6xs0wul/OpQ8COk+EJuWzuInHuTGDpJEfZzUWVXfWFetb2SE9nG6wj+
bDfn+qEPDWWn8QdCC6vbNEJp3+iG8C259Yg+3yRsSHxynlNfn83e0+0l0JvuPivFj2nuxkND7x43
cTdFpghic0y6T3MsxuTOKPSyre5CQBzxBo0kgXhJthyoYP58fxt26mS7CttBXNsQYQz9SD8QitCC
pUqlLFXbS2uM0QOi87M/q9PNrMo3qHGxT027wT6XYf6r43B01qPnTrkXtwiC32PlQlOKUeI1qoKu
a1duzi7voVxLD1U+XTuheavV0j6U6ah2pLNk5g8lMQ5za931inWxdM9yLvn9OUXA280vKl0CaNei
0Hq8ONryT3olRZGNly0KR29SB3cpSo/8ie37d/3tphSUGU0z4GxrJsmxUirL1NAJx7zkxe89QF+u
BORWLPcjqafyGOMPO1cQfXthMuoZ4o1USl10E9a/f7EN1uW4QRtM9WQyzL2tjB6b7atFMvz3L+zE
0XPti+PDpQOpaccV0DhN5JLWaRWM3XCIHCMoYgk1ZLuVG/VMqeDUm8tYVHdlEuAU8C5Hl0TGXNpb
jGWBzDPNcGvOz2r5EQLK4mllR1NI0/2Z0nJtn+t7vilaroe0v4c+FmJWRRuWSc/dnPP5ApBoAEt4
Xfrr/WRnLuQDjI6xdSBf4Ewx6PT9/fc1H38znSSktiDuKNBC51FpAXCW9XZoymtV9GdSWU+9MZQQ
MH0oHJ8Q5b++vWIxMgGhtUJawVFTU+44ouAwHs7k85woLxHMA/kHVSTP8bgFE6mVYi609wO4Rq7p
PKn5RMtJ28VdtoH6ekaqcuqlgeSw+tbBaFD9PvrAZXOw1BqyW8D8ezDl8VBUo7Rr7ewr6EZKiNxe
F0D5h6iJD6Z1Tgd64p4yKJ1rWD3EZWLcffUVZnGejVVR8fiWgo5AD+4rtaAwtIOin/kS304xMt6j
tV73y4l37EKd625MRNtUQTyC+K2NYtkWayYFGopklxmIuJZuERtwXeaZttGJk/2LkQEFvL5IwqOY
Gywu0ups4mihVdt68NvTzFoD4jFiDUR7dPQUo8Vs8iXh+zPm/qI0dzYwFI4TQMnODHTi7VzZNdTt
ULTqwHRfX0thOm0cTswxdtZ+Upv7ds6+V5K9abrowurMM1/3qdcDsgRVdFwi9CSP1uJFskWLpY87
VxVe25vbtiKGQJy7eyce0Ho+xLiJQ5iW69Fa0Cb5MqsxnxyShC/tKk009DNywZND0BKgWI87i8ny
9X0ToGfkGrRIIJL5yizAYMO6fXz/JTg3xjpXvljSIlWU0OKZoNLC8Gg7uiD0N+8PceKBOCoKeIqN
/L/+q0H6YghUL1gy2aUEvSNDi0i+j7W+i+X5H6zO/PzVD8hBFc3w0e0ahV0I2WSc0lo+jkX6lQxz
sMqT9I+u5+9xjm6ZpUdjY9TU9pDqSO5ChNJk248NFf3379vpR/P3OOtn9eK+SdOsocHjelbyJFnP
d1IBYfofjEFAyC8/FWzWo3s2zGZrOuG6PlnhZghVQM3nthgnLwNdk0MBEajhcS22tmdbIEugANxL
h7QvL8fxXB7riQWdUiOiDmyEBtdyNFnKo4M60aHcWy3gpMLhaqUXNXCr4GL+/rwM9ZH+HNtazPjH
fTqlDXOTx18Ggv3JL4pPCr/l/Ydy6nJWnB/ZJtw36xjVojhVBiqV9Al0SNeOVDXuaI9bHViDnNpn
CtWnns66+cNSZ2HjsI4WU3Pqc8OpZMbq5bulu49AS71/Nac+/zU2y9Lx79KhPno4ldJWZmSMPJy5
uFxPlSvcprCSM9qXU8OscBD0L8R0asfaF7DyhR2FLDKaBY4LyAUYSc+E4vX+1agndq2rk37Nd2DL
hZb+9Ve5UAu3Q3JpA4rQNxXgT5WwBsVy6xUBXRtbgK4+/Q6/b429QTlHidRg6j5nZuKWpuImTell
3wowUI6xuHpD3IjqBFlV++yHD+WkP5TVspGsbNdqsKO169EwziyQJ5bjV1dwtO53cYcSwNHKIO+J
sGi+9roapHJ1pertRlfb4P0bdnI0Aykbhkqez/GZKXIGObFqXuakTXx5uYHo60pxA0f6Z+KcaxKe
egnYafx7sKOpuRDY9+yEweSYWi0gUzIxXMt8+ieXRBbYujFERXm0wyjjrO9swQ0UxuzywXhCjoMI
3XvN3t60zkzRp6/p79GOvtBxpOZM+GwZgP3dAjoJDOljrJ6Z1k4Pssacreo4bM6v3+pwtJq8qJGx
EAyzkco72an8rD0X0nVqYmPH/u9R1nflxYqWj4sMdFqlLZeGruxcLL+oUmKj6P/Nyzl6xWvE0eOs
MdCoVb5dfMvVzwahW//gNUCpBI6FYyz7zddXw1pnkzqprPuALpCmn5oJXEeyfMpdntQ4Zw5dJ+/d
36Mde2nQLiRgrRkt0ruNiBx/wQ8609yPh98WnyLJBIsCd1UBV4A2/vWFmY1cE/c58zLIqocVYVvY
1pl7d/J9ezHE0ZvQDZEtj5LgTbBUn6qyXQ1+rP2j9w3DLptPFjc0/q8vhH4OuTcDr8E0XxmxjHOj
2tQyp+JzJsiTD4cFjvg5/vNG8Bnps1WaFqtoT8tNgJmfgdz3Khiy4sxq+nYkamsKp99Vl6e+KUGV
au3IacJWZ8UDahoZ9x0dkma4STl4v/9+v13pGAq7GFJx7ZdT9/XdG1UiXgYsb0EoWVtY6x+RPwSx
El9LWRwU2iXt2jLtzwz69sVgUGpsIAER6qKVeT1otji5WZQLu4VszSF4cqr8mnSbM6/f20WJUQzW
I+L4OCsclw4dZUCzXfC8JtIOsJTQAFzzBZ6SUaWqYJ55ZieviWMzFVEcwW+U6w2mMiNq+J56smJh
fga5RL9wEpv3n9eJYRTKaXyw1A4RJa5bvRezK13IPIvTuWCjpXrsuC+5crcZyjMT0fpjXlecqbfT
O9Pxb6PiOj4ykMEkdUlmF0HUreFldi33jzYc6HMq8VOXg5+MTGHE9iZq+9eXE5VjnvQOHIui0h90
o/aVybjF3PLbG+BVXg8lbj3Ho085miNI88u13NIKFKQA+20DjWQiGWfWoxPvmwG8jv/paKTZCL2+
lt5ORwj2xDNAiQP5TFKd7FyOc7NRYbAQf/D1/Tfh3HBH18TRegrp2xZBM81bWhI3hHS6axfAaRIf
OvPnfzAcxBH4PRSrEYm8vroyrmR1NEeGIzMGwk4QGksQg7rLExue5rkg4xPzEpIXZkATZwTn/aMX
YyapdGrlgkyLpXCFEj0bS7NB3gfU9TqZ590wWzspOrfxPzHxvhr1aBs2mHW2zFVZBKgRvDpZULmB
i+2I0C3Mf33Iv4Vb+09kx1f4x/8/Jttp2uT/QBjbWl79z3SpYHjufxTP+fNLwNT6T/4CTNl/sPpS
8LNQWq4FQCauPwFTjroCptg8rSsmn+H6V38Rpqw/ViITRSOq5xSz10/zT0Kkov2xMtQpXbKk81qj
f/8NCBt2+tcTJ1Ye9rYqLRYgOdgtjyuG2VRkCC7KjO6lSDZlTUxhRayQj17pVk7sYtMrBnaINPpp
p0r5KFuttFoE72gu7tJ0bn01rrstXAVS0AZ13hMXGO3VDJ6Za3fWJmRVngATRy45jIUHZeSrusAi
mfW6Jph9+lKlBFtFSNGX0hjod+uYfCTLIMVHvsvs8RMBOUBgw+mZwClEDdkY/bSEPW6aeY49dWp+
GsqSs1KawL014tcwGQbwZcBF0dqDm6DFbkcA/Ka1O5LIYvZdbqf1BAcpeVzvSvZ8236SHyMlVVwt
sTQ/j237qXcauSd9QV9j5lr65YQcZN/mHl/irMzalr82r9RRzHd1SsaBS15TvgsTrfMBtOmE3IWk
U+CIvLZq5VpwL6/sqSu3elIfxsZKAs3G4ZaGrWdKTYwubCKNc1hDVAnCWwv7Wmt8IZJU81u5l69S
pb2uU+WDHKIyKbLMhN0hReTLru5MkrGvq1W+MyAGiog1Uj+TaNL5CgwMNyuyGuJzKe2mrCH5NJrQ
giVXetcuW73QjQ9zMX9A3kqJbZKjqzIein1X2upz1ZZwhJqZANFEGPGXfEL0VZLkibksG7uDIfLP
iFXm74bVdJeJnpt7BCXzJ/CXHQFLzbO8zKXuZmhXyFnUGkPGXyLGgOmKPBZW8IlIxGKyCCdsk/1k
SM4NfTbNbYyqORAIKIGnLpvHXpUSrzY7cvRgBHa1mn9a9LDY25ky+GNatRd2N5nfoxaSe9ma2fek
HZLURXExqHexWWrSVT81ab/rhUqeJWj44jKceindGEacHZbRILJ1JCui9USLKZVjfOgNImrK3VhJ
KE5CO89SJm+1vI+jPCccT/STK0/W4lWG1V8ukaFdIla6B+iMHGlcu+ylRcrMEmM2aO0nc8qvHajv
s6TNoE7zJ7WHm1rM9UdSwjpfa+cHbDP6Awt+dmFVcVkTRpMVsj/g3R08Obbm+alGAdl8GqW8ujIa
zd71LeRhoxy6JyFNyTZREuubLdK09rELLQ9ml4WHIuEBRpE5P8mEaW7FVPQPKa7NS3Kcwke5Kpwg
lawSj6IwbFjFBp9HSkXP4kx6n1VtfkPuWvFJm/lk86GSLy15SbVNMsxpdaPOk8T7UGjJtpxs6akq
THE7lKpUEwpH2geY1xF8gFlIaTBKyN5qo7trW/FTDkfZm6dK8azeseAZQo1dFEUBWaUNh8SGkR7H
xU0ehp8yWfgE08k7abppCBfyhaFne0rDCfXg4scgJoFOTiu3zShvixTBOuj3wddKeJE0NR2PRDHx
qOQzAXmp1+Gm2pRFtB1SqG1hEl2rafc9lLX+Rx+3dFoTojnBQOkZQIgLXYlj6QNmVDtOLttIyvPu
utbJT5s30dQt6bzp2IpicDKNUKUq0U318JFD+cUSmto3DT/b956a7CejKs3bsIuJ/mzAUbU9tEfJ
8Iaot9EIwWyX7CXfNY1e7OqlxQm3enru0sT4RjgUllXhmJ6KbrOMR2eTk/LshiRFfeziULsupXv4
b7PphQR6+hjspquhEZWbl2l66dhZ/DkllugGJtN4FSZFdDUQFMvmDi/QNm4l87oYup6cUEnb4qy/
FFNy2YfWhU18jitE+VWdtT2mntgduxJZO9FoaiKSfRi2Dyh1CPR15DtjEUibSsuf6p7WvEGoGIlq
YitlTXaoms8NgX+Jhgw+ojN7AXTDvm3zEE93XI83TlpkrlRo6cfCkgcwRAgMSO9aiURKKktuT7Vy
K2cKSY6ysIQbWhYbHaWqkg0qTH9pl2857S1RdyTFy9o07uuiVv0yibWfo4VTD7QEpOFxvlvnTDZi
pEvq1ojbT7ngeVFmNOVqn5SJcI2GwDrSCatHM2u2CMmUGzuXyl0pZPFdNbJ8O3WdeetEs3IQffLQ
6ZiiLaKkHjUTLV8FGcqrMef6qFgmHI5ttINtEW14f2tPSeiaumUvP+StVN2PHdkniWg+yZKdX/RN
am2sKPrOPLUVTSXh0OKLq0iGd63BKUD9x83y0CvOR3Sq1rYs4y27gwwFcP4U1TiaSWiMfI2OMxW/
ub2lecb7KERPHtnitm14aeB1/MI+HyoZChhCzXJ5ay5TgL2x9CvRB6Ey5Zu4cKYbGHNeq2Yf9HyM
gqYkR61tSGa29czedqyVj1YffQj1puUxd7ZfZQQtTsunZZyyh7FLG2Sf03iJWrPY6WMXe5UY4u2A
9tNnD4LZS0etiCQU6XN1HYnhunNU1O+Nal84KWm4hIvOeyoU80VMUWMHcKv1Qp11jEw3LpTek0sG
YbpJ5sTtOHF6/IqkATbSnS0PACT7uSSyILzJQuU6s9h+VEM3bjOdwp5tjRDZzZVzTayg2UJWnfss
fBzEsk0H/dOC6VNLkJg297EYOvh1ZqcaqX7QxlgnCJUgUEjx6qzU8Sa2Qtn6KOVRFkgYN1VfzWK7
f+66uryZneqmVNStyhYjy8uPTN3E6plqAt+6VzYikWBGtHGKwVfd9eWoPyk96UtTF++E41ypVnNX
lSmgiXG+Iqmao0sUswKaV7RfttAM/BJFYypTRJaSPbqN1gUVQWS3Um7TCUF58sSy+jyOEQpXgdrX
yUx35rWwxeS1M7l+UU8hSO4JzAhrZsb4Aq3xvoyTjUBF243tt6GO4qtodMSDNMW3bEXvCbCMt7Gl
mDspq4iu7eDtdhqrnennSCJd3nlmLjvMvjVVrDwgO99a+bpPi4k8VKfQ+GBMdewbUCr9qBqch0kt
uJeT88NwhvJqUDjejkL/JnDekqJmtXdSSwwvbP++RkubXtJVlzFkDfo4qbHvzERPb4acjfemHlC+
9W5Vxcly1ZLRNfi9LarsWu/gDFxlQ1fgNtYMkVp7wpBh+cZJOEt7fY7T8SlzpsT5Ns/djGbz1zHg
t45Lp884/+Cw9J/OXf8Dj0trpYdT6n8+Mf0rn+gKdnVS/p//2rbP5bcf//fl6enPn/AXxFr9Y/Ws
w9enT7eeezhY/3mAWiHWkK01WOx0JJH2cUr66wBl/6FQsIM5CiKVMs0Kl/7rAAXEmqQwxDrUcJiS
sZX8zgHq9fFp5URTUUd2x0HNRHJxVEMhH7brBRIrfyZ6d0cYp442bZE32rqqvLhNt/8qZr0MQnnD
x1jHchiJyrGK0Om4Aq4ZpIeL1NH8tFumndWh7u+yde7RiUAWXjRZbHVGEnXonkN77N14FvnWbvlN
LDaQQf8zkSNj11PO9G29LwBpxr7elpdWJp+TQf7ig7wsyPHLorKksoipkq3QcZaJavdWN/Lw/K6y
PhICmiGetoktseOryplcUTNxN9CxzRWTbTU7WaYUmYowdolLAsApIfmth0xx2e9+zZLm0WoTy6vR
kRYWEkrMu8jjbVacdJH8rMq0Lfm+fSCamHMcs7xildbGmEryna/VHvYeUJlNZLdojhd+kFFURJGq
6YF8yYvWTH0tSb6LOn505lI9EJTqWmtpnlMzgZ7hwQgr4x/UU/63kbY5CL54Z9/EZdw+l8/Fq0rI
r3/w55dskRlm8ZGiUrBWKsOqgfqLta3xTeKqR3lJ9RaUyt+lEOcPMjIo90Og0v+FkPj3l8zPA3pI
c10nTAMlF7Xl3/iSVYZ/VULGo06UwfofFEEaRI6jgiEfH9s6oW+aPo63QFeVB9Wap92CJI1XTajX
pC/1+xGFleaFpercO+u6bMh5eqlJMl/i0ME/6OWRFoFOoCImfJiMopd8Z0jkwIz5ORGfDbp0Ue5f
3OgTk8MvXdzL743f3gbmTw0HCMX6+7/+7ZVcomwdOtqGTGb7tojD5MJh9wgeKZoTvy+Nz1UK22Ge
UwkSU1bGh5kMYFerUUixhUSpn9pxuR3lZAsuWt8IMk/dpi+yQ1fCrp/M4UsXV/eGajafLHjLLtO7
8yXMLdlXUi2dfPX/UXdmPZlj637/KlHu3fI8XOQi9ut3BAoooKBuLGrybC/Py/70+Zm9d1K81IbT
J4qUo5a6S6KpZXtNz/AfOJqCRs5y12B7eko8dd5ES9/j2grgoKcee6WOZYrMtNIBjVSIywZX35Kx
sAHLUu7f/yDrwfv6e9ACB2+nmsiwg4c7+x4Wtdh6KHIjdNtS3hUCf3EoU018ijzMeubUyB8bddGl
P7Tjt/eH1t6uJJvqHWLyuLFSWVPPLoWqIM90h04Lh4l/LViy3vcA8za1m8qtEDC0HNQzMYzENWgc
HxSEuI4Elt/ff4zzejuVvbVSSGkRPXMguMbrFVEnxGHAz3qYgYbmK2uCr07FL8VxH3B2Wg58h4+U
2867IwzpgkVHYBYcumqdKxGNIomGvnH60J1UElfbfSyb9hbno48Geju7DAScjlvG0gBRcb3/3lWq
xBhX1mL3oYnqZeEviJDsOKLxUWt0c0MEiXBz6+rHbMysDwBwb3DG60uCF2CPrSZhb4SCImY2FgLn
tTwCbFyKRoSuXeUbt4udsFDbO1FFQP4pwXXa8kDt4SN6+59efv3QL4EP8cA68b+11DrUzHIqVn1Y
W9GjGtXPsrEfMwNPiYY0dOo1ksSPuoXn/TVeGhATZzbio4j4nC/pFIaaWg1pH4qpsw5pit+Pnbvi
/v0l+3b9oBDMYa4R30B6PIflDNLsOuS+29DJCU1mDwvuee47v8phn70/1B+mkbEI2ejAU5/nrHj9
FR17oiTaWS3TaJ6GxrlvNOunkqCulqqq8JesDRt1LvaLVmwIIL58MPzb3Ul7a6Uvc71xF1pnZwTu
PWDsDIbvDf1Hm9cXqmy/QmD8asTDHr8DnL5i7F4ljgOJ81lVvK9TRs3BWnQKutLaNbGXBoObp0gV
Pb3/bH+YhVePdra5ephuYxTzaI6F6mvlXXtm/42p2b8/zB+OST4BmpJIenM8cV6+ngFbKalZ6guk
U1N+dhAwcWvjoTBaWKzDQF0q2yZqQuGcEj5CB7DBJBn4+8/wdlnzCBzQ3J2EJYCaXz9CmvVQPQbJ
InCbOnRM4VHJMpoP3vS8S0d6yiirlQj9HPrgZ3cRJumoGKgjo2TOfTw7d33RP1Tctq3swvdf6E/L
ig20Onlw/zjnh35mFtDtraENjUW0+yV2HtOaQqI+JOZutGDQwXWfP/iIf3o9NMs5HGh/0pM6m0ev
pZctsw6cnhjuYioOvp20APhgySTGj/ff70/bFoCp7WB8wUhAHl/PWKPYix7NbRsWM7qLpdJIJITA
1MczKVAismkn+nSk1O8+1hBS1UboH8zmH9ftCzoVtC04lHPjomGKFBVhmBa1FhOPs047pc2YbWkq
beQ8/JyZFsTGMszBAH4St1I/aZUPvvkfHwKyEFgbklsuobPbPQcd3+hJ1YaWrB+ha93Omn4JwOdO
aOKB0O6au2uhnfLLBJ5tyPr5g3lYz6fX8RWYAVqTWMjRwmRVv54HkOzlEHcQ6cdunENMWi68HPG8
PMqSsLeqbQcgbMzTfGs3nuJLKtFoJRgWmt24o/a9gU7nrAW5CS42apR8D7ZVBQWA0e77D/p2cVIb
osZGRMJDIuf6+jlVt3KSBRwHF5d5nyKdcMw8F7GHefKXETL3+6O9PTq5SkCQvRgpO2+Et7pJt4c+
K7TQs7rxR56nny2jphqtfBTevoAzXn9/NjmDYWwCQF4710zKsMei+GCqa/X0gO3s42LkOBZX3bVE
7QGFBUpycYtiW1NWRxnrHkq96rQXSPYOKiZSlWNAPE8wt6xy52uPRPG+n8zYF1VJXdIimKAFctOO
K24ZELNPe6ulpjBvRmMwA0eV3+O++oCXdj5XVGwhr/Auq+Yv4slnp/E0VIktqHaHAwkUHbrSvZFx
bfkuPT/weNVH5/L56f+P8ShTkHmSSJ6LqiZln42qaJewJTo/1Zlq3XRxZH+wAs+P5HUU5ElWITRW
ITHr6xVYQFEuU7VcQkrCNLtE8m2R6dfeFBddqYYehfkPBjzfmgyIIAo9fYIa8CjnqpJSTIlrafkc
6rETP4omRxZ4aJ71VvuuFXnrl2OKE3FtVh+M+yKL/PuaXAcmJkYflPEhwJ69qZW5fda7rgwRBEbW
hFtIr427qMdGJZ8646iPIsys7N5dfiW2+7lS00+2i4IAEdBSl4869Rh/9HAt/nubksciUeCMAuML
EePcgAhoAvUf9kLoNfQs8Jw2DyKKEVNBb+SDNPyNawFjocX6kgChu2ecMxfyWRn6QkklZyCOBe1S
xUFs0J1z6MXEZAnhAiZ0gxHmszVFWwrPXUDmpwRmbW5ZHq5fTOm391//D8sBAr6zPg5NE5iYr9ff
0JhY50a5DLMOZQOACjQ6GpwS0Kh61o35MRviNIjTItm+P+6bqxqVRBVVHv7hCF6ThtcDU7PhPJd4
BM1d/quwF8SqEB/Jy40nqzSkeLdcTNVQn+yCJu4I0M3xm7Lpf7z/GC/kl9erkkBh5RHjmMyBeT4l
Q9EYYzwoY2gWk/HDEtFTPqafJlUfUPHvf+bTYN+NxDax32lefNtmYt4XxbIpdS+5Udz2kBeOezHg
LLSXrYMUNN26yq8UwAeNKdutqSz1jaO0ySdBb/eQm4t28KplCmuUEp4s/JT3NSXhr71Y9F1k1t4O
GArNjLZqthgcdUEnVR9AQLkpEAG6qif0mZqK7uSM77I9VfpBmtm3SnFwTqEU9owStbzFbImHRFAC
vEe9rXT9oZkMeTsXS+W7IDT2ut1ZV01t4aY4FvWnEobILvFKJ8S9O9sQjBbRJp4meVnkjXkFFpCq
iA1g4SQnLb/PnTqzdsLpjeWDzfj2jMeHCyQUoiscUegzvl4US5PRTCxwYprKwfrh4lx0r2tRtS+x
PLZa7yP46R8WIRNPtEaKRYXxzZmkzM2cWYM3hXFl3Fmxec8cfqsd8XXANtJPp5iUqts3DnI7s/L9
/aX3gjp9vfR4WQSqADD8g57/+mXLdKncxC7GUDhx9DBoAp2M1LE29Luj78B6MYoqZINLa6HIW3uK
pi+FYmR3SdE6p9ip7V9jNrIQM6mc+pLuoq8UwCQCuL9A/aL1NMtRm7tV0U4LvAoqVu/wF6lWp+6E
UWs0wYZ09/47vT1NkA8Gc6i+FARAO75+pcKakZ6bJnZTG1eBI9r0GlcHF+8sydqxExzW4IaEve4U
H3H2CATe3qXcK4DUQNPwh3+g2X4rfSRa1MdRRBkiSjJkSvIMnRRYZOVBr10wZELY4qnGmd32x1g6
h1akVrmiUMpPEfpIP6Sbpl9iBF7IJdP0UHWWvF4iK6KClA/mCUbL/OjaiXHQxfirGKR2laGAc9Jz
DamZSSNzahBNMRHfd719P5Ry3CrpXF/LxnqqNO1KdQptr+u1eRJu3aKQUt4vXvlsVFXMvuvrg9F1
+pfWKZ2vc+2JQNR1cVlJLNCKqHUAyejNdV/oTkDE4t2OsymuJlPvXHR1hrIMRWkadDGLdp+4mX5X
r1TszagY4cJ9uwc/J56SXtV2WWRjqCphGRmVQPIp5Zp5TMp6uqdu44W5iTxRGM010Komo18E1U5B
U91Q+RBl2dYXaVd0n6SCTBHOq2N9QuNnGX0aOsuzkg/KM3G2dtdNhvVsyWZoAgXR4trXOpr5Wa+J
J1l42WZpJnmDiBItKCNaDmqvpOB63PlGG6M6GAW6GEqnO9TJs0zbJOhzPif6oE0+rR8M1XzXWqxQ
VH1ND6mpmiu0kHqUeZoqwiQeR0NLKPUGAkXcbKEZFGkQKYpu7+ao51vYU3dXAiDJ/ClWxRNgCbHt
Gpo+vmYo3pWWatjnDTJCzj+tvrpGk5yQgYK0UMfOxovBqLsjlgWj7fRZ2NZ5noFPqconYhnEbqic
0khGIGhfLIkTVm48IDIHcm3GN26vp03+Q43H4Xqe8beccw8+nTYlV0Ups+Ns6unOyVLEkqolC+g/
GUGnliy12cjCBEusJMKa0Vdq1KD70bNr3+hc5Qhe0fope9j/BBJqDGCSjDcO3Z4y1w5gkmsGtt42
uEBEjXGYW5Ji5JdHehX0yVHXEUYRZz7gRnptnvTCLE+UIM5GsMJ2ZBzcskl3ppsOV+psp8cki1Ft
abvlVlX0pA3S0QMMEk/FfFycOb5xbIKWBcLxRW50ETXu9DO+ENpFYwkYBaJVH1qgWafUFlYIbiPa
dq2qlaGaVgMeDnmzaSrbe8gzb9xKRPK/poPd7BcAWw0mdDke4vlcfkkRduZ6reZLMFky0HUF2JRa
evpxAksQpIsTarM7bBZpK2wyLb0F8yCOZu14D/MIYqqNLHnbKsQX/lK7zWWLBvq2HotAjLPDF+m1
q76Km2ChHnYZ2XiVN910rHPNuUIrGQpd7Gob2+uR50vLofeRnXZtHw6mcuznCTMeO2s/s02eBqc1
NrYrCvxzsnHXt7pz8PrcO6puquwXq083C7DWuzTvseeII+9Rapm8lYm+fBcFkznGk7vFfrC4zakv
Xw6q6DdVkbtXc1nYl44TjZftsDjfdG6B716lMHVRmT0KK9d3L3M6dbkdFrIzr6JU1uRx/VyfNOEl
cu/0eb7pypbUb6ZHeglGh25VioDNHb6KBA2Vi24avN8AEcXm5Ip4/qRAuPeMDlBfqcvbWhrpKZJZ
vR0p7G91J4KPp7tKWEwA1KQKgLAhGz7mZfY82dIb/D7KlEBVemNf2NaNXXZcRqL1Qj21s+uUFPW6
ivOo86k1qiM2Hwo6Z/ViXE69k4Ek1mqCxSyHBIxkfJ6WPu3eSzu1RsQ6i+m+UprQrpflczpl2pWT
sX4ZoqVuOqIgmOX049u2NYzg5Rbs8YFIjiPa2yQk6SqLF3HXPhUOv7taqT/pQ5udOiOxf0yyqoK+
meqT4Yh0V7qTF5ZVqSFZ2OZQFSY+xGOtmjyjJsfqyqqHfdtHyD0V3UEkbvxp9Nx2WwmrOWJ8La7S
vHBvlKwaELwemtvBdZevS9ulX+zZnG8qL/lcTbXy014ck7MnBfcsBu3KmNUyKDK8sLJ5Ga4dEITa
QYm1Yb4UyB0CxuuAK8sqE84nkWWttl/Gyr2lmCLwnsh19HJcfpk+nXM/OiPAbql6E9C4IR7lvgJC
dJMWpvS2gDCHDV94skgRtUrbUKXN5AbvCsWfGtTwd4MdO9sExXy6gbR30eZqxuWAsD2is6KqbkQO
8zxwceYI2qy9L6Q6BUnb2p9qMNA/M02RX4oEDXvAquO0HTUZfUHPA6ptotQJqLqxfsyojjvoeyl2
HSawV7ed1+YJ8o29d+od9QdKh044jP22z2EnG2MDyjCPrEuQhtkXT62KXRo5me0XwNsDbpnpmuL4
+BW5/fw5V8v0rhYy3paVYeWBJye93+pS7wCatsqCeNhYNRsz712BrtdS7q144bxRi8PkGcUN/dH6
11IZeQD9qALC6Q3TvS2N+VooI1WRGBBqhRdviX6jMI5akjXbuK6G02jTk8lxWSwBBCJOaT5Pnt5D
nDbkfRR5YtkigphcRbVp/FTV9JtwRudT3FvtD0UUxIkDILp7OXGm0J1F+k9okqgmF65zvyw63cPa
Uq+EyPKDlw06hccerKuqI8MoclCFWVY8DYvqBePYgoyvOoTMYrB9dfxZzccT+U4XGFLRAg+5ExDu
N2gVV743whBVJJt1jFXjQNXRNUI7IsHZaYCmLwwBxEyxZHU7q4W+U7Wp3yR0IL9iuVqmD063PM2Y
4apbLmkIAUO7BhfmyAR1NbszSbzjLPVjTBy+L5GwIeUg59khrH9dTEoV+Y6FdKWf6A23nNEZHMGm
0XK1A+ZQ12/iyutpihLhv0RB3hAnuzER1qEeu3zxZVo2e02mR5dnvCRc6a45SPHl652H0lrjmLbw
TqhOIMWVjTeTFqdbru7sBAvqpA5lvOkxVLzLiKatEkNMZyCkVopR245JsQfjWXKAotdImofQnO58
qaIynBJ6U4PiaFzI+q+INbW3rGrxhVpaoSucsFQGeyuSMgXPVgH7radHTO+UfdHhgyknwYBWnjzw
hfJvZZNUfl6pzjZ3nfiq8Rqia9c7oDiHoE+pd5962GKHYS0atU0ivyBdnB4xlucEaqP5QVWB2dYO
WwUtonAqUtDkqI4CJsf4Mpa1EzjSzQ/oe+3wWRkDo5sgn9b7VMh5Y8bZHZu5CPJ4uYI2jhapKvKw
m43r3p5Udr5m3riY51JLxCjlIGdUy/s0qT7lk5iv9UV05bZFa+lq1jhBLRqGN+2q/7TYmnq1zNkn
7jbQ/3wZItiZeAMAkxdOtocjtGPjnsBBd2PJgV5qUVoXGLE0t5MRexeuVn6PRmChBfbD7cZGLv5C
rj9QMTeIA1NNERescUBLFNME4de5YSfzdk8ONPjO2MhjMkmLelg83PP3nEZ21xFoeb9W7bX+OS6f
ZycFbNzn06Zm1R6HfCYiM3DPaszCJE6Osgt9gN06dYI5jKMmTKPySlqVdqVALfczYgwFdsk+6iK5
TTqv8kGGm/z69N1A/yWERTFfgdteNuCPp4M65ca9EtXNRVHF8+0Ihv9g9Ll6HQ9Rsxt1lSSnHnLF
3mjqJMsNDVPJ8anNF86iQ2przfneBnXtZ16dIXxsA+sAfdYFzqjXAGbryro04io3/KR0zMKvFVb9
QuKGdqbTnOiRgHECSWngJ5aabJ5h0bI50Co133rJmISx0cUowCKgsskUY/lpZ7aYNsgmoay7oKFH
nN709jUGYwZLx23rrxmgz8+jkotDDwa83sbR5EJIMY3xphPkuUGmLtNV00fT1VjrcttAF4D7M0cc
U3W7lHdDkSkXBX56XPeLTQBQawo1I2qY4Gs2AyKffgSV6gKxXnnbicx6lmP5S8kay9xSyTKYdBVC
UoqdSUEVRHSgUrAo3U3Qoy8oReFOvRjZVsur7Bb5a5QsGs17SlAx/QJaG56KPaW7er3ztaQifClS
PurSzhy8PWbVm1EnEjS5BVHCFfEn1a56Quwl3Xe1XlHJtbCuL5QGwo8XVKPlgTBWJThiy4Vq4a76
qfbt3C9zWM6N2CIX7UZBBwg5nFLD2Y9J3IdYm4rvM8tro8YOTtUuLGeLqJHefj+Dpm0Ar15bJSKq
5Aji4gVM05utFiKZOY8obNbqMw5N9sZuXe0YZb2gMwYVRVDnhlnRA+NeoJjgfxFkTeFAXLAI6gyc
TNQMkpWax+220JmcerKPjTdfrSqxD4tQfuCJGT+Mk5F+G3tV3S74MnwflBJ4hwr8LjD76nYqhvjY
WThezMrI2W4CiE8EoG3LnHS0iytP++yZMeqgYrFgxKyP1NlUXkaAgX2rCd8yUKIbvDEKWmVsLkYX
mRKDmK7vhbJvRN6Ele4MR5XqNToXXnTUFqPYxUoPEbeK1E3sCjZrS8dJj6vphMi2BGrYkr8onXdJ
gX6BhLy04EQouu6t3gMiTcSAinNVRz33axP3d/q8wCazaw20cF4mTZhPxa6lJHLpqVRoW8M6akjU
7BajJbyNjYGvCFT7MMkBeLWBA02dGuMXU8+ngxAKEg9RV7B+q9YKqbBVJ6X0uO9afTMmd4tlJkdF
1WowjQkBY1S4tG8E9yn6Oi3RXWWQCGR38ZRGWB2q8aaiJLHa/32Ou9Q+4tHdblIXZsJaQx4OkaGN
28oo06BE6hchW44kr6hLmBXqIgI+GspdmIUFHrF7mGVTHmGo63XISC/J3D1Bfsp8bptg9Izxe0yD
PiBwfvL0Tl7N2J+iBG7a17EZVQEFEdOv7cIOxii68BxwZnbfTdslyrzQUOrDgvCer5jKI2SGQ2cn
PyutLLBbX3O3CbniPlvsUC54sxEkeLu2F4jKoSs8Rc1yN1b8spFkS9BLTT3EWhpm6Pf6pChBN6Jv
VU9xQ/UDdyaVckMoEkfZ1uqypayPOR4dCh/NSiTPZT5duBmFPt2sEbx1o2xTRPPd3BrVRnXyPMTp
z7lEgtsKrFRcGFWehnnKCrASbQ7dWaVjkspLVAViDr7iNsrd3rdSVP6k6Alz5Q4eyT3f/rmPswc+
1MNs5fvJbHeztE/TUDaXDRexGY5tjBxPGrldBFDO8IhMltnDHMqBtoAeu7xGJLw7angHG8sC/YMD
cvJRnUVdPTWK+dpdWnljpo0UvkAc/ta08sZv4kxHBzkbf4JWtQJVq74stM9r38xRKOhiaiYe4pLh
bPYxgqTRAMrWM7+zjTwfe6J8i5y6frIt9Ep9QY0I+VAk5FG2Ba4Hd6mwcRDSRmSLNePOXXQzmMpS
XFlg+XzAXV/SUk83jjfnwLy05VS1TREKZnOf1roGgNYgIfPGjgAIhnKhxaTxqeF91bvlvuhiMkiS
dS7PjPrKnP2gJpEHjZfe61IZwGAmY+AU/Q8sWbYcciw5k5yaqqZ+bem4XaaZp14mjuneGO7gXqWJ
Vm80MWR7IHHlVYygNcQM92otdid+NQ1o1WMC+BDNc82tnVtXfdLrl4WIiyu1QQmob+KtOhmPbqxB
VMH3Er9DHU9t2Zbsqcne2zBCHh1Nyr02dAEioPzlRASA+nr5zZsUcVtnkmaBTcYSLdpypLRN28A2
KJJZ0hFbe2i6PWp05ZXSZEhDJ4X3zcH7XQdPWXuqzwegiFaAI2gDWIgKF0Si2ul9T23HpnojI/27
tTjcS4VmC8zDBgM1JtUkDo7jeCPUIXl2KIWcGvbEjcMcnOKpqU6Vaszuxl2c7qdnzwnDJRndiLnv
91U2x58cRyDJzVX8Axqh8lm0Rv4rErhLyyIWT11p5Ld9r+Lg5mALfOWgbryZJ0vbwRgb6PN3+mbl
zYWQVVg8dWxBbGxctqLePsZ6N99pVdrupJeP9x2q8zfMbq8G/ZAm+ygi3okzNbtw2rgI6dCLU1Vn
URGS5kifiMc+RU4ak5b3ZjBYEk6QkdTLRmfoy76SKY2zdjhkjSwoN8LDXTrT3c6AukEDjv0VDBjD
j8c5uR4ipfxctmO7b1OLYMbNY7qkTYaQPQSytRSSapWMto2nUV/PtdZ6jpeU+gRASi8cS8k0DUQK
2UnvOV501ym+eS3X0+JMIgOTbnl3jZ1YQWOUIliK0nyoZiP+ohDROPXshW7e1CjR64aycZumhoIk
uR3KRfFAtjvGQ9qhqNQ7Mv7M0X5LIS9Q8YRDths1ouRzTtGR+MzaNmj6SHhU4IzdQ5xyb7kugHUN
xLqmsUwGr/jal9QcOsg09B6UX0YOmExNBIXt0kDFdjBDqtn7hB5DINOq2ihuTK3XZc81ef+Qus2B
rTt8bwdqNG0xdZs6sVc2an0r6tWjJIJk2STINsP0Fr4zW9ZFqykwlx2vDheJr1Yx5v0hoXi9sbhb
f6oRN3NvlfrWXCzr5ywhaFo41mwG4jsbjlWQTd54ghgmLlbc54EyvRIosW5t2mWsO98c8VdL0NQL
ECKXRyjFRs2no8BH5bX7PKAA4VO1Gi9FzEGhw5W+w9raC9XBgPA04gVIcBuTD3VuERGUQTAEq2qz
mKR701DNunjJs3F7nO7jpNIuDCMeN5DPel/FxGvvZgUi1ePkntLOPuJ+UkAKw1vW7SlVNUDad3qt
D581Uyt3ozmPW2rUhQKfu852xlh4e3MaJOzLXjxlbe08VxDfH1ut7x4op0FgxAwtzjaZntSncpRQ
U2kOnCqaWwepUB2eCXQumsUWkBBzTBXm+Hp2K3gL1Zw8vN/ieUM0WeEQ6MKQSToo3gAvet3jmehB
5YmqN0hgZSZ+iA33nYYwfE4puhCfqkgTny2e6p5Wy0+uJ2IVvVRhn0xGYT3baxQ9xa69cxoy/EIt
7rUpq49djWltnlbI9JDMfPDMf2i8W5zz4EcMnBbp9549s0lhKZqMHNBmnZn3cyq9ALdfxAdMgX2E
CT6rW08cfah/JAYbCQsg+4S0vXkpXGiniw7Wk5io/QAQ8LZdZjkAsDUERsgCtRdfwd8aVoZaNfHi
xNBuqXR3AExoQ91E5JV+1eCiaEZ55Df4D3yEQ1phTa87jyv9BmrE2ny0QT+8nkLHWljRfdqES60V
R6/Gh2S25ZhtosS5E5nxDCr9fgZGjLNZNpIZEJ9b9An8vnGr62IRBWBF65mKQ35J/9G9mnBKPzjN
bGwWhSYblhM1qFl17U21Gj0EqUm0cJJfLZhbn0K2Q6QG55c0Rv8etc0VklelrwktrJLJ25ULaD2L
rvyFt1Tld2WGLOAUeAnYXplzLyw12bZt31GFSQ7quIxPba4tmzYqh52SdcYGGFFBNFM+uTAOYn/M
NPv7wt7x2Xr1yVzi+ef7m+IN4A7HrRepWGzW7JV/dfZFvbkGKDqBEhWKNW+mdt5BjvauKMDnu6K2
KQI1tpPcDa6SctygRKDZKmRUa8o/6KCb51MLnkLXceBFbUsDPHz2ICM/Eemg1mE/G/aNHcUuLQpj
un5537/FX/yPKbn8O3LiK57jn6mQ/x/yF8Gc/Xvu4v9sh28AJX9WfdrPhx//47/zf/+Lp+j9BRnh
BXYLCUdj3/1vdpOj/qXCE3Ax3kXPadUn/z88Rf0vmyMLwwDUTpGvWjlR/+Ip6n/h9408HADTFXIP
zPTvsJvODwRgTxCbCEkAJwI7d1bk4m8HkeJm/ewoubOpJq28sSg/kfAt8X5CvDY5pL1THlvWlUYD
mNguaSfDDacKC2uhLPld2onxqKZ0kOJWDSmJoYQBhV37JNJMDBvPbfp9mQOdwQCrsK5Ht3PrrW63
/xlW7X9sVf6Xo9axjf/9wvOf22/PP+ru1drjN/65+CzvL3yrwZav2t/rKmL2/0mt40dAhF3dMzSE
vnABAVLxL5Ks8RdLb1UAgh4EinS95/+1+CDkcaWvKkPMvwvM9/9q8fFQGMByC62kFRvswuvFV2Ve
h0agqQSZpV1QhYn7TUYdKFxyK6JzPkggMuwck0ibalIRdNzOSpCYVttjLKO3x6Sfu1/WgqpLIPu6
+BXjnOvPGRreIfJeJX0ZQ5t+4DZr+W0n7PvaqrLL1i6Wf6rG/z84Fv+rLcBVAf3fL8C75Od/858T
6J2v1uD6S/+id+p/gaElaOQwg3T9+wHoqn+xLlmehg0Am9XJ4fPPNag7f8FV5PgjVFl/Z/3RP9eg
rv4FBwhe6Eq4gmoCjvVvHIDnt+YKAQQWi88r/iWgz9af/3b+We1EH0OzxI7idh1YxoSZUGuL7W8f
5Q80zHN80j9GgQ/OoQ3nWV9//tsoeokfL2AsxBQ7XUHczkM6SzEnGmvUuOOqLTeNiD8gpP3xzag6
qysNFs4Uu/j3MZc6WZYZO+9daep1OLcdjluq6Dbvv9kbIB2qm9xrFuAGEO6wVM+AX7aHxILrIE6F
l4F9NDVdPqWSLsCi1vNDZyUSQQ81OS6ZCcyKoqWiSvODN12PsVdR7foMAIwJwDhL0D87e4apXjxS
uhFfoUUxr5W6S8n5IPAERTRaD27auzfzpJu3C4JIFASaJnQGXOJmrRrozjTO9MFHefvpOW01EM9c
0aDizi/V0VMAdVQ4XU5x3oLCx0Vd8do+eP/Tr1fz77G8CqCa+EFT+Y/LPU6M8PsEK6laqfEU00UF
thK4U10ccRQAKpwq7Qcv9Gb9rvxscONsR6irfOvXQ5lWr2uY5iY7E/WtE9xl+QV+mgamtK7uVSmV
H1rcjtnffkHiEtOiscMyZp+u0/7bromazO5HnCcxDDOdT3SjjRunHwAFkfN+kI+9+ZZQz/mCBp90
vShfhNR/GyrW6QZqvdbsUg6dY5L2eVi4c3bqi8b94K3eLI6XoXDh4Oyi8npulBEJLzdlNzU7pe/A
dMIy7BSn/cBjh9Dx9dpgEP52cgnWH3nv+r6/vU9WYapjZEIAgfAKv+1lvtd7OX4qW6+9LAbL+bsH
3Mqm5gwgpNDWmOHsgEs54qkfSjSl3elaN9KLxcy6zYquLhHRBxkg/PcX/x++Ih+PIYlTXKbtbMvj
oDUtFSgIigZ2HJRodG8qtHj+/lwxCjwqCGwIeKpnW8xBuqy0gfzsNHj9FAOGLtQgYf5nRuEDAtMm
C6D7+3qyHKJsyylMsZvaJgrnbPomNecjIdI3iarKCJwTL4B/2+bPr0eJEL9rWJW8i2ksNGkmqmEa
loPtoj2UVFMv6IDk+0Zf0E8shpQ2LOjUGlzX5u/PHLuZsJOFAk3p7JvqSOVaesTM0YgVQVd4xhaN
x+iDBan9YUeD635ZGpBerHPde7CWtttpvC7qB2Lj9rQxsmQM9XL6PJfjXdIIwFuG4Ruw0+K0OURC
+yrpa8GOwlq21uCleTQ9/xPvzmFGrEvY8ZLx/b4tTQtwG6QtsZuN4U6JdGVrNvNHwcaftob7oozP
qkUg42wvGhZFYrVlELoP+EcqK+LLRGHr/Vf50/d1YfqZa6IKY/psOXWdm9fU1sUuait1P+QivaOx
1Bxl52T794daKxevLjpWrmuTxYAHeSF5vl65M5MxDu2A51rdEz1VqI+6qoWUDdgqVBlzxYdNMYet
OosPXvLtpoEkiMAQZGzUC+BMnV9B9v/i7Dx23UbadX0rG2e8CTCHwZmQlCit4OXl1LYnhNttM2cW
09Xvh/43cCxKR4S7gTZ60EapAqu+8IYoTPW6qgMTSNqXVBjlQ0l7KqhFV1NjTYxHYY3VD5rnxjOS
qflDrmuhZ4ZGsnNy1uW8WAMKASjmQEo2VnL6NsySqCRUfUWTVo2an7KMUmU9DzmmsKHmZpBQdj7S
qwefkilMWsoPFKvo127OUBfaUVegdBekeoHhL5yUiAYFx/dNGvbjKSsqoJ4FRbWP97f66uwyrkM8
s6q2aNyEm3erN8yxTSH8BSM5xTP70bu5Exk7r+ONUSBIyg6lD2S0eZouD5TkdPmIhksZxPMM60Im
AGzS4cv9qVzR3tiklYZJZQfhGGKLzSijKkn5nGEbgA3PdyT5XiYT/H2SJJLnKEPiZ0P5NtYk+G7L
gTqlgYmzGcQIz6pahvdxCYxjalu6yc7e43n17a6/DAKKY5F4AeDVLudvNE5qC4QbggJROPr4xoiU
AsjnIhHV4f4qXH27m6HWrfgtEBFhMoCwRiIfCLY4L0rbQnXE2VfF19oblIizpPI9QYa0d47wzU1e
xZUdAxV75N8vR46GRR1lAWvKbmnYlmYTU4mNjT+NQ9b5obFDCiSvymGb1yzTag1I83pgOzyANTiU
vraEn+4v4q2pUBrXyGyI6Yyto70sGU0i01gJWsVu/AWIIaKHo7KzYLe2ak1OuWlJLag7Xi6YqbWR
FQIsCQreTiBGevYZJzyMgQEDPoMIMR/GqMdit5XQ3/jzCVKIXOukfJfy1t0PQngi8nIqEGLXk086
ip++1I7GzjvyKw/cXKKwhDD2sXQaAWhKXc6w6romrnKU7c1UWj42tj2fnTkXp7AtpMcZSoxng98/
x0UcY39g5W/wM9QOeNnZnimK5Qv35XzW7cKovdwYzdpP7cX2YygLHy2hfy70fH7NJKJfkvshMNWO
uzlrGqC4AGInYB4PGg1ut5Qn4WMxK16R+R8OYKtQps0H+bEUS/wYAl5Eh412gdZrsRejkgMXhlAk
AwIYFPmUvanmsv5DjvV6Wf2qNlMKQSlK3zznSxfOwPUTRP+LxnxEqmgE1iPwpY2AhLWRHn+7v+M3
DhuHmerEWkwk7NyMp6LS26hmWgTS0EmBoQkkRYdIw7QdyeYe5WRfHSyemHJu//ys6UTaq2QgR+DK
Q0FwwmtJdHmAvjKqnxWo8cls92yF18t9c9R+H2WrR+Hkdj6MUEqCZS5a30B10lvE0vq0ItP3Jp/V
IbLK1ger1bhVXSs7vhc3woW18ktVgCmqzPLypGfgQeqwM5gkb+xpIug8pRHgHwUq1RE0Xf/H1zwP
CYIPiLVxdVzFSQuSBHGaxnkwTBBTR27LLzY+G54jAFlkVay/zG3oAL/ilN8/SNeRCuVr7iyaJRTX
+I/LmYIDlofKlOsgbbIXQ0cRIK9BkoBNnx45W/Ib0Kc7F+UvE8jLzV1L5hj4OfSWV9/jyzFFVPUd
CIg6qJSiiTAbL3XTl2MEnyvZAQ3OSiMVpPdJ9DRjcY0FPe58Z8lE0/fYKo1xbuRmWnHrxd/ksQ7a
6WUltPeUOzQRqLWF2D2YO+kJ0IGkvhVwkAEUJF3UvJujJP5wfwF/2fpuZ8PeqfSi1x759qwoWjNG
SRTiQWoBy35HTWz8oSdtPT5OcKR/oNqekUC1UtO9ItvbPZPFGJ0HeYteYxFNzl9TvtiesCaeBRN8
zZe2UwbLp2wofRtT6DSuMs9T6/ap3RquLHod94tl7t/JuP3CNQT7jX56FIKtmsYBmSoo4N2n0ujF
GXxK9bVJEa4uMkcd3TDL0EyfNORcydV8FdkX+4sWoR4JL26Mv+L00v64vzzXsRISDQT/OjGczAu1
ieIKY8lwNgUwiMNM+NgRlrlTZGqfNGqbO+fqxlF2kGQhWaUWRQC8+WjLYdEQrkE8TKJSE0bTkzI6
thtq5Qd7BvQIZmbPUfO6egv1f82tGE+jl7h98xs56WKUQPGgMwCJmsUYPsxyRcteM6MHR0UjN8xG
QOpFDeezbdX0pbMg+d5f4ut5rz9ireevJbgr081i6qpM7ULwMc6aZuTQTR5Es9hnZYqW2S2sSHlE
6Xn55/6wtyZPqEPRf0WI0ALbXB0YiMcRONsi6BMLW+a6ksEv2hKqDG3qT2PfgxxM7a8IVXTgtPBp
SJt0Cf7NjyC7JNvRmP228lh1xIxNCHRfoMbz2vRL+joB4Dwkwyj5qWHUj9A6LZTTtRxgYbU6Hqjm
Hz+JWEb/v9+gbe6zsJ9lqHvYCjWJ+IZ+i/3O0Jdu58W/fhEvB9lEyo4Ut4UcE3xJpVZ/yDULneqk
7w8WRgwo38dQaWlSpI9p3I9HPcusnZXWr15kFa1gyhVrmZJPbDPJvqNWD39iPWVa/LYbdKRs1ELb
izFvjkJ//teGWtunIY6yUdQtkawV6rLfK4X6FgKOvfPF3JoLwHKDaoiM7O82gRUm6DFH6dgwu1oC
NS/nVwnY4859dF1DQ5/st2G2QYw2OF2r2w1heVrUbqGP8fupm3uflBIDDSMpvUZMw1tIXcZzWaKN
MUOv+WHrOdTzCScB+I7ZKZoh7kCkS3dCnOuLmR9noNUM35/qxypB+3tmGcej1giFH1fqdf5R05ry
aWnAaKd6vFMuuA6mGImuh4WoJIqAq43P7yOFdRshA5AXwbwkCsAozKLAM8aHOmm/9la5l+3dH44b
6nI4SeVpS9qK4eQ8RMJZW1kbUXg2NTs9O7DZd7b55ni0qyCeUuumpXo5XteDBE5AUQYy8n4fC8hR
gdTFph83Vk95vQp3imq3x1sXEvwb3aT1cP9WEhjDwrSjmfHAfsHrGZHHzJA08By7mwM1HIc/H08D
tcBgxInQijbzK8tOjseZPlmclItnmiI+2Eb1DRh292gtRXW8f6Or60V2GU+poHqAWyEFSsN7a/kl
RZWahZWUBZQMhpV2/LOvbS8CcF9F5YskJ+DSFkLxJHtKpeYB4L9vFZXfKtlRqqKnikaqn4n0iDWs
n1f1UcMevmhDP87lvYjjOgtb1XA5OGTDlMq38p0KEE7g61oWZGpZnqbCHLwwNI7x+HXBudO1596B
5WXvucTeHNbk0ZVpYFLO2DwFCOUokHjNLNDkdsQDWVoT7yTz5C59Rg3JfIisBZXtxNyTQbxxb9LE
pJ0I9gXV9K2W8xBVOCRVUxbMozB8qUYnvKtwIrp/An6BSjcnAEwXmJb1i7LQOLo84RKWOGMVxlnQ
Z7Alc3p0R6uMkc7oHes0tkvy0I/98k2Iujlg7yhDqZics5G3mQ9HAsJCDiXo/m+6cVvq/BLqO5RX
AUpvSh9QpyGlLmkWrAThs1aiPg09UvG13P7jti1oj/U6WYHCwB22GVmTDzalamaf9XoSlHJKLh/1
xRndg7/uT+rGdnJp0SAmgsWscLvOhdrIOpCyNGiasPArrWnhgtvpny8dYR93/1qY0iDtXO5mJ8/6
XNTAtcFfZ4E9KM57W7OTj7AI9nKxGxNaLyh93SWw1tsYBePkMukbgwnlffJRSKFzCmHPnu8v242z
QP0D0MDa06S1uDmeQqqKKVH7NIiLAXeeComnBQPisylSfefp/KU3uPkUHKKg9W5Z7eS29VEEHioh
BiehkaCMHxzAzR528ehf1kPrt1nRnVq5lZH4mGMkIRHOBEZcnjWaoI+aHYevcaLrADXs5h/NiozG
lSbjRzuDwC+n1aJ7ABaM6jFtvBz6hZlBOpvLcHjJUAPFWAS0dze3+U7J4dYurd4TCmkaSDlz8y0J
GTOgbmFOEw0b3xxqrFQMke08W+suXK4cheVVfxZjBxBD2+xEKcIuyQfUJiqcmo6VUZuHwbBFgOpX
FZimBB+FaurO43V9NNbKL2cQHA0BwbYVrc1xPxR5nASUjbJjYjkGwHmqFJY1fLh/CG9kX+Q7RHD/
wShwOi4/q0lKkfG1gOJjLCUFo7D1o6L16oOoGg32PM44TdX0L8ZIOXREJMEzsbXx7/+I653UFFSG
UePiTw1R+MvfMJDVNVRhkqCl0ILdVY592mRUOzt5RULgbaWHRgUfgapVpmozVSEQQkKMPQ6QolB4
/WGgHdpUDn1pCScaziF80bnrn+DZlec4bCPsgsqvUVgbT8s4aC56gO2jNi9NcH/618Apfhg9XKoO
Br0F8J6X81fqYqE/pK57IIVnJDImr5mi7mSA43fnspzelCqWckU6oEKnLtZpqdHdXNpkOYQd0sv3
f86tw8eZw8NkvdGvGteGOY16U5nY03em8QU2nnyE6av68QQl7/5Q1xHIymMBPEIFelVt33zCBsRb
U+uNLJA53hRlO7jPgjL8jHyua5a65vYR0gjUPvaKh7fOPWkLOmVIU9gWx+9yzVUBx37WmixQU0c6
TBPilia7RMllGE/9Uj/ps/SM+FjhzvWsBnaste/vT/7GOpPO2DiM8nZyMNfF+S0At0YBmxZyGwE4
vAWNhgOKCDP6cagd7nxgNy4xPKtxOdXRA4aVsOYCvw2lJWlszpqWBlAXugcpNu2HYiihTtk2ChLG
0EC2QqX5/vxufNU8NZAgQAyAHNh2kyyzhDOaMegMow7GuNL6dFz+RZSHMvhq9sw/+LRuo1ithBKz
NHoaEA69WaYUsbs+lWY/rfvRh2dG5C5jxmV2CCGIhHC6DKOG/5HnlhZScYb1Un+6P/NbO2uhWw+6
BrkS5HEulzvWoty0pyUNlnx+k9l684R1Y+1SmdZ3+kW31pgnYjVfIXHg8rocSc+UvjbzAg5bY6aL
axZoAVu6wLHr/ozWA7J5BbFyoUO0smxoh22CLyIvCU0hfGhtDV3oUEf+QU+6H6kqv3Bd7Vko3Dqu
tAfXrA34ASnj5azQ55JjAxhUQM4YHiGMEiAnDW4DetHgdBblPhIh+s5xvbVpv9SNgTwQZm6JO2nu
OM04OcSXJeZDaBVGR9MhlNUGba8b/0vUdbucJADQDkHiYpCxufBlJ1HiUQ45IJLyPoYhmrT9G2xS
nkJDPQwx3r1Gc0YB84iONJJK1ju5adyp6t7YSeeXEcX2sX2jh9NHqx5O93f61mME4mOtZ600JlCY
l4tvIcw0E+OlQU4J0MvAfHrmVEMtVpLRN4vMOI5pW79ZsCQ/M8XoIMJlCCxkdEACRXtVg//Pz1mB
WuC1qKluvqWmIxTKWr6ldJjrQwKh7nEq2m+5qLO3Y2lFJ3IfFChA3HqZ2U8I+FnlMSpFG8S4XO6c
keviKZVhQ16RsIYMfGyzb6VhTbI6ctcg7aWfaVc7blnLDVqBsoq9pQYqIHbMvyo1Hk7zUv+LOGlF
UNAH4bkgTNoMP0DbQ4+NrXFGfJQ1pdG9CqBwcP8E3JwkyQKXNp86qdblAQirkoBXmhmFJgk0D7v5
JNuz4lP7NtycT95Dvkx201Ev3nQIZO2s8a0rjYwdrym4KHAVNucP/KpaDGJMAzvCfKIrO5pceVTs
RB43v3aLyHotf3F7bi5OSxNRM44cK0T60R/RJkxq+zjxRe84H+6v580JrTLmYD7JKLevwZQ4i3Cy
9TWQFBuVX9wxI5H/MdidjUJznnHokynYwFzuWpM5KXAwGe5x5DQPo4l+hCmp1b94b1Z3MBrJVJdx
ldiMMmm5mptsji4gfEahnPpSMf0xDHwtgpGnrjLzpHbbcKWesHQtaUcGXAg6QKV6du0MX9ys3msr
3njXGAnALy0Jvip5PSa/BUbG0OpxqnPWZ9NenlBH0j30cuyzVmWwvbO62jl2N84CnBmNfGtFvMGU
uByvWJW5cE5Ogwmijg91ACmxVZnlj08co/Dl83Taqwvb5ShkwqKQCYWCQrSFi1iXiYgPL8i/GIVb
CAAPNV2ivMtRLEKtMV/XrjTn5tFMnIFucFfslC5ufKiA5HAbIDPkTtjWRnl/FlWLRRqIVImO+CLC
7o3KVR+9jg73J3Qj7Fir4cA61yYgZ/ByQlKrhE0lGwifGZSZasf+IVDZcqFgv5XbWjxUna3v3LW3
zgPvOkCoFRwH3e9yyDZGIKCwqc9ZfSH5Uycthxhxm51Kya87cxNvgA4m1CAYX5GG68/47ZgP+MaN
EiZvQTpz76EdiRSfZ1tJN57QdYpfUIqqlkOiWlmLfEXcG95CxD0+tHphp24bh8ujJck6cjaTVuGc
IqvZXy06gB8wq/zHCJflIE298Umhxya7stUnuovuJUKjygwIwW2QT9QfhFGrONyYTf8+kkeB4Ygy
DmMwzWZKUG4pM1JxJF7fLQCvxyxx4IDJke6UD9xljfIaqq2DSs9QDJ/NNklhFbUFMk+NMaCkjIlD
M3qlMpiwvYEwQ3uv1C8yaTVynJVenAtlUGk0asZ3ZKENPO4Lav2lVRUvbTMf1RIKJkrvAmGRik7X
29EGMgH4U82/1j2iQfy+eTqZ0cJP7R1jwEjbLszPeS3L73oTgz7XRs74L9Tbu7/h7falFxaWZnp2
XHffzGwK+JulcA0csQ+anBvCdWoj7T1HHcwvWpZqq7B9b4C2GrMMdTITe/YmszKc6S2zem2LxTyJ
QqlTv1uE8sSaieWhrdPoY5OhBjJTg31b4OtzEDMse6ta1OdmVMRRNubi5CRWIuMhoE6O29YKxUbL
bJa/0I+1qfiHUvynFhdrE4O6nEMbC8MwsuvL4ybLo4wPGae6bsoZ/SDg0cds7cKgKbYctbAdXMSe
smAs7I9//glT2QFEB5uQwu3mEy6HYqEiMiUBQrb9UYo0+x0CxdPRKuYRVT5V/hung3Dn3rj1iMAa
IY6n0EjksrnUc6EiRo3ya1COyGeyysNZK6YqQGzoO60beefOuHEjUok06EjyhsDb3Lz0bSgspTQ7
cj5kKz0nMyq/rpN/Fng6OxO7cSEyEu0Dqp8rNGMzMRmlIClEgTNgzahIxak3zKh6o1PncDql4pyn
8s/7G3gr3r8YczM7W12wza3IaE27LT6E+EgFst0qfgM6xEv0xnIV+u4HrUtjfwwj87FV6+4QLUA2
o0HeY4rcXGsNVMbaQ4RnvTlPfc/HbrW8Bp3InYNuxLUv6tk4Lha65/dnfuMUrZYLUCcV3lRi38uP
hrsrsrmjiUiXLD+BZ5ePUZquesd4NckddeD7490qh14MuAm0RzsVkwrSOLAWAGFROoH3iPTqkCRt
7JmIIR2aAvycRTHQqycN164qlM5VWpZHtR41r88tB0XEaSdEupF+rC6pBDB07NYU43IdRoyQTBT9
2XY4ET5GijV10PIralPyIcWh5NB3ehPIbSad1FrsfVxX6jrcXaCSCc1WDiK3/mZVAPkg3GwhAk9w
ltHnqA6VY3uYET71pvixWOZBn5OjmbWfwjE9g354ItzyOB1oiyOtr1SfLTU852bxYsmDN+Xigyqc
Obi/dzfCBppTtNLBlsJI2ZYOBxhFUbM2JUazw8cmLbENENX45wGeg3/n2vsAlUR/73InMqD0cilF
lOVne3SFUDEQszNlZy43yD0rRZcjDwiYvd32weQc+VCkLcJjKwE/HhunOJhZn+E5MoVnGo/WkyOl
SLeVeXiQ2xihWLOVg6JLdq6e6w+QOhpoUvINPLsgUl5OdwxFN1thQ8EpVqunzOiqUyNpakACV31r
GjRA72/i3nibu0UWKmodIAqO1pyi0ZqC6JmWLDo08Wx4SLM1z/fHu4Ejovy7AswwY8fzZztBVcpT
cEqWc0xb9ZxpQpOQf2yd1MXEIfX0ecYCsZpnxI310FW6zHJjXa3Z+CR5wWZ7eEgcaUHhshMNCNs9
/MsvkONlkEoPhBq1arH6PDeblDydWgRcG9s5dlaHlUckeyCd0LQqDeTNLMUjUH5HRqpTpx8l8D+Z
a9QYMSD1tszvzBmMZNg91lb5fsa/5v7S3dgqqrlgSNYMhOrn5qdZdTMrIffR0erjp3HRENNqJfk1
C53po42V1M7JuLoCiV4oS2CzhpaQTaZ9eRKjvknjuFlQs0UmFeMM2faWOB2ebR3joSlFUrQNEWXO
lC9TvfQ779D6zlxswzo4CFvqvHQlKFhcDr5MhSaGuEsC6NDYvWvRW3MsPykZrnS1qH8a+vD2/uLe
HJBuE8ETjGWQSJcDJtJiN2ON08U41GGQZ2X/3pwB5TuzbB/0xkAxz+73eLhXNyhYYnAvv8wZqXE6
mxAVi4KljAdmKQuTV2zM0QRGvHdnLa/OzToK75hBjkfJcMujc7LJcqSIqTWRUp8jQ868RcrjQ9zN
4oDr15741Po4bfaOdByQNKXJtU65ebzKCQ/VPEa6ezQs7KUgTFIGsPHOKAG/j8LyBrU23kbduFc1
vrmcvw28OTQNMrfI1hICp5jpucUSDcdw6PaQkDeWk9t55QzhF0evZ7Npk6l3g5rM9EnR8A9QPrKO
PW59BxObpefM2GWVXT9NPHsrR4mPcW2Hbl9AKYokNQ2bOAhrVT2ZItfe1dGkPdQRJ7WzE7S0Z5EH
6BeGjwqWUH6YYIebOqn04f43cmUoCUsZZLtO8ANInOrRpgGDrZLRSjaEqBB3G5dOUOqpUveDxBDQ
Pje7S5n27DTTMY00b6Ze4s/VnHqo9miuE6YeMTsOsDQI/TGTcdiQfYRF48Oc2OcsqXp3kuXXsUvf
9oXzogF8cpPGal3qCY8URMxD1/fdn0YXmxltNrOe0gY/ZywCZHn+Xhpa9CYB+3O+v263Tsza8SSU
o8HM0l3eLY2oh9BSszhAs0h3R6PsDpkpfwQNM/iImeyRmq6zl3VS6F/C+iEBBnBzOd5kFVK69FYU
xEPzj5Xkqp/OuvYWL3LE2UPjnaHN2QGoSvzEBdxTWgrz42xa0uOAztfO5XPjXuUdBTBFaY4r7gpw
qdl9BUk6Cpwa6yJJGyNUX7oFDbCRhDg39aOdL3sp440baK3ZQtdeMTMIVF4uAElEVCg9u5p0/WuJ
+PEHJxLFe4Ue5Qcl1huvFJTz3Ly2wp2t/pX3bi4/hiYJJ4Cjpr+l01LXW5Q5SRCVtKrHSFliN0O8
FvBATh/NojTSZwkEv+nzZKGyXISvuWWdNbP5Trr5T2OEXjY2A9XS4acZZ7SUcsjd0vCNOvUpIl7x
u1Y8A6dOkappvllG1R1EUfaHCKul+4f2xmW68oDAHTEV5rMmpb9V64SoTGN2WENIXMhDW711RPLW
2CkK3hyFBIJ9oqlLjn85ClVQEr0ojFDHaQafE6160jDvWXjfOIRg8JEsRfiTf7YlBJFl+LyMiMfQ
jV88KJ2o12W5ckY3DBuMpURHm5rKzlG4ObVVHwfIFgXPq5oxUnjOYGlR0OnO96ZXlIMRJcVOTHid
KRJI85UjNknVmBLuJkqr2lBPbVqekOTT+kVvTMXtlEXGyjAWxzLScp8EOzuAOpI+SnXTe02bywcg
Y8l7MDGjNw6TTiVPN16GpV+tIjOFGLa1FpzuytydMsGfEqLux39xvOimUjpy6K5vRU/TNEnCXpLZ
EowXXVNFHQaF35//ZhCaGATkoEi2jY46q8LWbhhENrs+0FLcVsy2rHeuuFsbTZQMxpu0nX8317uG
d9ZIF4KNXiD5lrPVemKNCu7P5TpxYqfXVj2xP8xGGkWXn0ohMkcPrZ6bNJLTT8246OdcpmyOuQTq
JeTpPnWEGu0nwJRLPb0igWEdGg0EVwbs9jROeD9UGcpTWbnrknyNJVhTOtgQa8hH0WJrIFtYAhCk
hHILRbOh9Zw0GvGoM4YaeXdKg+XECfAzu4veKc3aQtcbvXqbZGRVtHa71YC0qxfXLnVA5lIOFgo5
Edxm0yrJM0/QOIM5auf6x501Xbdmc1tTGF69l1cYNAopl2uqRrVZRJCOjzyB4hsgHFTA4a54WDE3
D7LBD+sKnkSA2DrauDlMJXx60rTu9jZ3/UyvfsgaG6x6ymsX5vKHLEuF613WS8cZebgX7C+emkiy
T4tc6Ecj1YqXsh5XaevwJ9Wi4meoRwRHyzC91kalvN5flRvn2UZlxaACQemckOXyt0RON7Zoc0rH
Op8bH0klxY1DOAh/Ogr9OvqdJhVyWMnbomZXKaDQF06MmauTi81Oe44xs9v5Nq9vfkYxaaNx8ZPG
XomVYVSYlcoSHsmsVb+t5/mUhMPgqWoyndRCGT25VKedQf+zXZfbybAOeSTdXIAaWyHgLpm11pho
OOQC+aBEeapRe/++jBS4D8i1j0ENitNxa6dqNU8UXf7OCC18Rlp6s4o7yguxQ23J78Anza/AayRi
B/nFTB3nfTTo2depAsN5cIAkJoG2qMWHONbU7zbtDgV3uKTSPXXS5q8iV4rJb3R7llyk1gv9PLUT
vgAODTSkkcMM7myuLemHdHU9hJiVOLObFHEYwVIGauV3SupMfmJUUegjn4cGvS2pbXpKzTx6HuY+
eWoLEX6ZRin2zcmpvyWRmHM3S+GjuSrIwtdB1PpHBXein2Wvln+ndYQ0/BLJxkiXyBg4zk5COiMl
f2d8+28SJG1MvysxGwXgpVoTp9ycCBytsQYbYcIRXoYs/p7aDV9AlXXJN2l0FMwzpQnbVrUSn8xl
hixsC8oF1cKl0uK2kgVprJZYJvVi9GpQgN8nXREvZlI64NUMsz3NABZfC2Jpwy0UVXpSWj0JD1o8
6qdYaLQMVUnOv8aSPf5V1nr3muvKgtOO3L3atEHQmy+eMlFgENTaQi7dZqmpE5VjuLplGY/cLtaH
nLLeKwTmEG8f2I1+Wzo4ytOFdE4Yp9GtzBDAkvzW7moZr7cMI0t9dJKEmpMzGXi1hM54hAQbfVXK
ZWh8oSjiTTrE2Ry0Ri3p3n/nfYrGTKPS6EqsGKJqrTuvUmaW2D+Uxke0B8vCReIwxI3W6d9FENYw
UrQz8KVKIdnUsjD3+WjnpvQ6JkXx6f4Xv0aM249iZfXSzEEjhUd5c6+0jjWFWRoeo66uvDAuC09U
ihpYnblzr98aCakiQj0axJRR1xvut9iVIKhR26igmIuuxGPdxT97kTVvZKdLdqLk2yPhG2+QbxD2
b97+Ko2ieJhiRiKLOTZR0T4udWh4nZA+31+9a6wwtT/0pxB+4b5cwYGXk8rs2rYlDuWxjjrUijTM
sCSLZiv3gXbi8Zh5SjuarWAx/TgaIJFlxd51+iss2+whP4IfAAkGafFtxWqsNQw6xtA5FpG5HPPJ
xHZzwnWs0suP6iwe4Xdi6hTao2eEHf4FNnUY4VSPrdT/iJyvqTQ+9n34JbHNRzyUzZ+iRl+6S7X6
dH+1buwLNS8QXCTdVL70zVmbGmvRZRxCjr20mgfG9j95V4gDEN7/lZtGmTz6Ub39z9z/C+H5t7zA
ffd//8+NF0aHugYGCOy8g2H55bbYUQgqSMMzFtsxnJYLg+6UsHCOLScZmnyuTa5OM/7Pzx0F4FW0
aZWVokh6OWoU4mrKMFTRrUj+PPTK7EZqOp74f81/sZTwQCBV8eFCntyEA5bS605cMhQGzrIrEsxG
AG00qAb2y86sbp5x4Gnr+YaFwGt1OS3HyMSI0IFzHNoRpEIFfuFAWNkdukV1DrlqDOeRB/cgGcrg
N3Zdnhuih53ne421tmcctRSDJhC1Z4LDyx9hIoAxK5buHE0tmV5yc3jLlaa5Zq+jmmt1lE4ceXrb
TCRTuVHu7ey6nFejW8DI13x1JZldjm7IRZxKOVV+PPCGAz6sjYsVqv0gDYhoYu8SfZyrFJNaPKZ3
Nnqd1/XIAPQNWk/WVQxvR+hNtBH8RAEo+DAjREM7xtkTXrr1ZSoE3Www2SpUm8v5jU0mcHjGVxbj
osTvUjOE+yg9Ad+ydnq4N+dD0gQEZNV0uIKlE/w0+EU4Rz0xmzc0uipOb7IHnjJvrRpQZYOHBk3c
LS/eAIHgEGgwSolw0NBq3VFTpvxZrtP2uaRQ7N6/2W6dTnXVcdbA7q13wOX6DciyTDV37lEq4+bF
mVEFieq+PlQVblv6MuAY12uFi/rxCJVUbXYOya3jyY1KfkA/lix083GMtRKC/WH4bsrl750Zptgg
F8kR4lDxOjt6C/Wy1X3JMj/cn/fewJvnD+1f4qqGgVGvko+qHuV/qamFQY+KjEScVrHfaHH+d1aE
O2jTWxc88H/ESUkQwV9sPsjenJYWcA0bTMsPzYO28m0tz09y37Te3MfVe1SXvt+frHrrVP2SqPjV
/uJZudxlgYlYiPKNc5yM/O/ZNIvDZPFD3CLXQuENpa4eMcEuH1qEWd1IwlQ17A2u6BkTP4RjZto8
1l+G1DZvO6M336gLVkoFp+MIntY8NbozesPQFEeazeo5pwwIMG51Zpjlkr+6ujqVRfTu/qRuntyV
cg3CTb/WlOt6vZrbnoWkBZWWboEI1VmT5uwsZGPwl3BuPVWE2SNuiLlXkNqc74//6/XYXHDUodkN
urt0Fn9hUX4LC+N2sUiweF36qu2fcVTOn5PJFs+tpRfeopXVMz+kwGYSu7mud3DdiZvxrUTq5pdK
JvtmZuXnQkz2iZASh1hMZ7x+scdHVVpkd0SEKESb7YTuEJqGS2E+J5jZHSD7yx8Ne5jcru4s30Hb
7iBHHW6a2Iy7E4N75oIHG8p6mFUpGl3vKVm8TByERn9HR/iI9rwe9w3kIrXFvk+Qbe0szfUlhtgf
+lUrnQDcyfrx/bYyssgbSW45QEa/umPZWJnJSaztXF03PmHwG/RPkLsGy7TVNIoLIwlVuyF4RBL9
EOHuDJhaSf0Is3M3mbPcV4u+OFbUanaKDbfi1hVSQRmWWxrm+2aCVaIM42DwqgKBLHBh15rhkYqV
KjzbnOQQyct6/pobqXKuI06/GmdIVeU4o0GQmWasKIX+BXs68b6vkZXHRlOSn2yszkp0g7sOUd3V
mzfG4+2PyR7A9am/g6PGkYWuznpR/LYz2ZzZaMazZm2YakEXj5ZrqZg7tnFT+VgtYs1uaB2qfEYH
aLaLdhbuxmtNxgFgA6oHTODtPRQpWMDPbUVAVgANntVQd/u6y0+GEu7c7+uNtv04wRLhi8Bts0Lu
LyeKH7OFMhgTVZIhOiY2smKRHMk7R/BXYHw1jEollRwUnatt4Iz9d1J0S2sfk3Yck6PSJXbrAhSd
EFclJMNXpBc4rXUWzWR3DkP1cxamSgwCVnQfFn1WPs8TxmqUeafMF1rTOy5JYPs3DFH1M7SZsXU7
4XyTWqoZbjMk8wtu5un3EERX6+vT9LyEEIBXOlVauaVD3YXKTKR+z+Uk6VB9zZP8lEh5Qg+IUirZ
VTX3OG5NTvL+/id/o1O10g0QS2CxTTrM67v328mqHEtKQyt3jmNv+o3kfJ1SEHhYnB/KyDjVVfY4
VPkbJ6TiEunvilH+OxuW53ouHqK2fhXNeBjrxDPk8v1Ad6DuNS+zppOkVAcVTUzJgdIccTyFxt0u
nNZVEfPY2c0bTzMlRAAqVMQpt23ThQR/5gxkvn0k9QKNKSgnF7XQvU43nhSn731rBUzeX7cbrxhj
rrYAGMitEKHLZZsEquFxOdvH3vmW58XyiBprcS5r4MT2gHhwK+OaFDdthtElQPD7g99o7a6Sr9BM
6TNwDW71gPJQCa0aZaJjShvZtdLmUQk77M7aD3Jk05ZXyqMk8ve4KL+LTemnDidCTbo9ddib627R
cSJPAc21fUgVtIGjrMEoeomcNzi6rfXz/2HvPJrrxs68/1Wmej3QIIeqsRcALngZRFJUammDktVs
ZOAgh0///sDu9ujiXhMjr97FeOGyTFEHODjhCf+wcJeVSXRwQqwArfD59Re/dDoA417TEiIxNLhP
Z321ZYWdx5cWyqj5TmFbXhVzRLw+yrmYI6ctJxCq97AiOXY3h1CVyOhO9Fw/XTR/hWtoB2XRgNMH
9uurWZG4IqOHLujDXE9Z2RzBrvaeo8TGRzuc4N0lln5lKlF9tSxrvzcpx2OJdMXdjLTcLaptWpAL
yqeTGef36Gj/fJ9zfXy2A1kPZPitzn27aFLZCs0O6kHNbukMqgFMwdaNI7W5cpZUehtJ0rSzCS9+
Gq4GiJro3MAlP/001KMXdCQWO6BKklJNrE1Xq2pj5yK6tO3QKMFhjy7nalp4Ooq5NKLRMIsPcgXb
MEgcJiXK0QnqpUo/GkbS3iVL4twW5WC/b/I63xl+vWa31waIfjA48KlRh9i8JGSB2sklhm+ytS2f
m2g1DPjIULx34htoGL+/vhIvTuoKDLORj8OmcZ2OHw5n/NGtifKxHUha0971bQnb2JG6nbfaGeWl
ufzDKJJIgIANkx3Ysa5w21n6sUNxwP833gVphRfJTFCV69z+MAqFkpmaRsuqVHp03HvFwoMddYl/
YxTQLgixEF2eAXhzI9MKvR9Yhkkccfaa70sU2nbO30urEHUCOGBQpewzTrhqlx2Cphx8U1yqD7m9
JPeLQ0wkzTaG0rmFmMHUQk3HwvfggEfbecdLATQiSnQsaSsRxm5WBTCGWAx1zkwWWLYbaa8QfHAe
wkIbjymp3aHTesObZGveiRYurf81KIPwC/KUKPr0G+q5DT5D5jxEfNSntP49t9TlCJXFW8ZF2lmW
l66XHwfbLJhMVWuTdjeH/RLFjw2C135tZr8qTfPe7u2n2Fr2IIvnKl0rEX4FTcG5e8FJnr5f3fRJ
n/XcL/kolb8WTTXVrkBM+FC3kMtj7ty7BYfrYzlLn2Kzc25GBOT8SbPX7nT/W61Y8c63vrA36QNz
5tCLRb15exU1jmT3EqX4IEKd6ViW+nDzv4iHL0z1ySjq6XsvQ9xE0XoCzBN6Vij/6gGaXSb9rLZ9
zKI5QaPu34j00UqyCb8pqRhncDijkkbJWc82rVpGgsZl9sw1x379PLgAVgT7tRqRUbaGh2VtNkto
aVml673FjRFbiEWlzZJ5Ar9nX6pt+2tnOumvupZNlYu7k7y4iWxgLG8k6WTcGOmw2C4eQiLC7qcM
f+8HysKuI1WD7QPbs9DDk8fusa1N9YsuCA9crXEgOvfLXFOQoWS+up45BRbxPf+N63S9Nvgsp3gi
qoieNCdvv77+wudUGtYwEIZVhYM78qx+ayITrVQgJinqqMM7o3diQpOi9qdYiQ9tpNifGgw+Ayvs
hAeEI7tFYkz/RttveFCMML+JM0nylh6Ew+sPduHQhGW4wkbBJwEDXNfgD+c/CpY61l1oaMSLidez
BYx66ELSCOo+XpEV9Kw0SQkGQ/tsy83w8fXRL5yZEFspVq6MPPmsmm9NqiGl41pBcdTx7dz3xU0t
1f0nJ49RExiQR7Ao5ARyG5o7VIcLO5hS+ppnEpNRrt28dyYrFIJ6GOPUQ/rflHTqvXVZ7VCTL4zy
gjZ8KWqBRNjkI06ap4O52FagzPguuo4ttNY1dFHshHnnJwVcPzCNKy3qpYhy+hXl3GrwUB+sIGyd
3JelLH6K0yb1DH2ycJpXLLdwwuzp9Y93YdC1UQAiBviGzAOcDsqyEiJTcKDQQ7Wt3cV25sfKUT6H
ptrcVWIpvzfWZO6cvC/QxtNgb+1sAn1ZVRIptW9OjrLUJgH8AWhqT1jjh3KGu11od5rlLhaloHuc
bsUHuRmTyBOtUX1IwlbriHrDXguKwmy/dLHaGTBgS+22i1t7proZR60vInO0D/GQmsJb5tYqvFYz
CpkKQKg8hQIul5u3yZRiMl6l6p3dzHWN8kyfRm7cN3Lrt/2kfetBVHUAk0qYEXITVr85ZTZ+syjn
/ppYVQfDGFXJym30tBn8bmmX6wYKTR2k7ULyUsqjnXt6hoKCq0jSwsmfy08OjQ3ZReO9s2/sMsyK
Y2hUteMlwIvvhqTLez8ypQLCu2QsLlUhQ6yAj2XwjDqqch94ogCpWkxm5pMG5u+mzOoxuZ6Tz5kh
teIgh+GUexY0kl/ncNDfTXZSC5cm6ZTfIiE22X5Z+aM1tEqQa6Zc+KazmAijDsX0lqdP74amaHQv
m8sMjGwva+AF+7TcWW8X4gCqoLAf6Rqx3EgDTxcc7hsJ5bTYCpArjm4oFrdPs0Hxwo4UDblMJAVr
RYT3jQNEZppM5x5ZDRFUJv3X1qbxrlvi5/Mr1SAHWEuzgP+0LZgh7m3su1vNDHInzI9aVvdXzdjW
O2WN8wCPUdaiLC9PZWMLkW01p+3Y4WYA+cn0Wlk0B2cAuCxbfeirybCXFOyNtzkcRa7HCWZeZoAF
XH5sCHp9FD18bEkmcshqT4f0/JREXJDcmEYgjA0Ap6ffNcmlRlqk2QwmTTRXU0f7OBfSuHNynN81
jALaQCUBX0sI2ukoTWtqSPW3ZmCGauZrYTu9G7RIAzEoMR7OtncWYAlvSaY9Gt8af2+OLOAYDMkZ
CVt1W9bMI+EU+SzMAJy55M15i9aZntfXSWYNO1rbF6aS1wOJwoSyVraQlyQ1FsvIRiMwFqe55ngJ
rwdLlZOd++bCG63CONgfADyg/r1ZIJRYiqhMKiPIYym6zZJUPQ4goIKqtqqdi/rCUKvFGRxzkC2M
p55+Nr2PkSooYwjViVQhkLbUXjS2ji+qZa9ydnGoVb5sdRuTz2wd4jZO2mZ09KA0kiqQRvRNo1Ed
rxQOxZ3FeOHuhF6JgxLXp4Edy6ZkQROw6eJF1wPMjGG0ZiHKfnFk3MtLkn1WGkVGhw8M2+sX9oVG
C9PILkCAgHbpmeCvrBBMYzKsIVJKuaIeETCbBHdobuk3Q541iBwO+tNIxTt1tOR9poF6xO0jCabF
cVDLMpSbBSUK38z1LojsLA8WhD5od2QR+pfhx9cf98IcvdQUSbLwfwPwevrlySxDkoNFD6RCtzl8
OBsCTwdEd2yKMD6+PtiFI8+hWErXfP0ccENOB6O/6NjIIukB5tbaLVGncSXN0nBlaxhbzFIx/jS3
Yt03WJ5RsaBkvN2oYy5GtjAA4nABZdoo8IkLu0h23urCin6hhIGuX0/XbU3CSoe0FnnCKOasP5lO
Ph+ifOmQcef2eH0CL5w8VD+ggtMLA2i/RWtjspOXWmpRRJ0b5SF02gj6f7KXrlygVKiEO2BGiDnx
lN0eB3VhTQZ6nGpAQ066kRw7fGqzSKAAhp5I5ia6VB3sWkzXeGRNz0XVzEE56dN1gzDDAyKfxq1j
0tk1krpakGzJc68mhsXTI4nd3oqX1lsUyXw08njeybTOJwjOE9VfTktEPUFnnK6wTqurzhS2is4J
PYlchN9tu9lrCV4chIokrC40pOjWnQ6i1EvRo5CrBphOD6D7qvarGdXlh9e/9QVGARkTKgiILoEW
RTf0dBhpJIJMJ9NC5kHqbua8qYJsjovnscqSm/guhuGo9INHEd9C8qQnu0ymOEDkZ/xS4C1EqGk5
T6mJXIgNcjbgWraPrSjU69ef83xTnz7mZsr1IspS5AnoGCxKSF24j72l62ArAI1BqjjZ8xg8326M
R99urbYjsLZVStaSpQZvaFl4QGW1V/cEgmKUexccg7azmi4QTxnLRHYBsgnYxi0RAJcWB+gZ/tBJ
pGQemX3jK1WleFKdTkFYChoLaDNfy6JqfXR+Zn/IdMkzy7rcOWMuLDkdwWQ60TZxFT4Rp2tBd0jO
4dVYAZ5Tw3EMEQ7XZrqor3/KC+hD3hfiA90TaElnUv1RueRtSDeeJk1E7gIl7BiFce/Wdk1ibQhk
V2Z19HIspm4F4O3rkXL0znq69KrEqBBsYdpSttokIFUak/ECYQjiyNJxB4wrT5N7fedVL46y4qNB
Y5jnOYUsbKVajX6CpBstP5zH+ZjiUX94fULXLXoalJJO0K1Bu4f/IL57+tnkvpngKqkrcdACu2gr
01FZrOcxtqi3qAq8sjErblRigJ3Q59ImQcN6bYGtOc1WYxvh0C7Ma51JXIR127VGeGjDHC9rpdwb
6tL+B9FE6E2ZkdL45nshmK9JArhoMPZT6Q8pDUBFSVJsfzsudUPfy5sufjkTtWpawBSGt/tfQca4
labRCkx1rq7VPsndfIjtndDh4ltxvq++8XQbtuTPQZlxApcmikqlZXv0hAQVmKQ8JsX4UZvq/PH1
hfICxz5bKWvfkirdGoVvTtGMdp4cxrYZzF1VovHdO55lJJMfo+fvRZEm3BayyRHxT/M4Eh4EXT8i
Sj428UOij/ax7lFGl+BGkJRg4SEMKKT60Eje0BaKi4738LbHZuQu7sks5w4XBSU0xZ1tDqPfLyuE
cozma4uExgNsJVeug6zpUTQhBry4CmjtOLlmZbuMYpvVhNtPalyps5beVhMCA/8plKaLkqZBSLGA
RSmkpb1BlqqHljLan1+frEvfZiXgr173qOgZm1RWq3tNzAuFOKnJ1SDPszCgZAFaBioEnV5N2YHR
XtrFnIireSR9JwrDp7tYKHWcGwl19NZRa7fpCu2T0RnKQw0gyauJEHBQRavPARK1s40vrPUVUwvY
lAwQC+rNqpiiytFbK+GUGoz6rp8QlFbytt25XM5zAA4I6qY2VqeQGLdSr0WhobqcR6z1KDI8TS1H
RPkBQEsLwBtLwn20kaVm59UunFAng25ejbtnykx43MGQd1jq5YY4Jlp1NxlTu7OVL04iLAhCQmI2
LLJOP58EM6OrW8wmHaOcrkpHSPRd0j1U8kthbLODQeKsoqKoQa3DnQ6T0O6JASZzdwKpPFQgdb3Q
6Unc8jkM1EiLrhdtkI82ZWRQ88l0owL/hGUm8mMxoZ1Mqtf5itzp13Kqoa5TDLnfSclvMLbVt0AX
FPgGRnVUOkXcdNnwZcnhczkK8KUhLPqHCbWIO6kLTa9TgMNFaVhCLlriq9f33gUSLjkB8EETXa6V
CLN+1x96Gd1QOklXFFagRfGsBoomJOFFkmb/Ixd089ykkk1aQ1mE4EUyzg+iWPTGDY26vbVHXbR+
jdr+0ZwroFaIG9W/Zp087dXyLi0uui30e9eOprEtBsV1HAldUMTMmh6NIlkqvbEa1ZtOMvbgiRea
TkwIxxHFJ1IBSoenE1IVeZ9ZsWkGkmlYbx0rFkEbVtmdDuEsmJxQfJWq/PfUnjoXJlx8k9hEh33Z
WG6dy81tX5rfc5gNO1HUxRn44ak2kUcsNUlkKLlFPpDVfu2o7+mcpMe2Agfz+oq4kC1CY12b4sBC
KIht61QU6pnbgaH02HRHIw4EZrOLY31VnOUhloAOygo5gQ5fL04ftX46Dmr8dlyB2n2WPM5CujaV
8lNldN6syfetJXnjgtX7zmNeOgaInyHCc6Vzjq8//2HhUuWwljan3mpLUkjLsx/nW8eIhkOXdNTh
ccsJCrUVxwhfBlcs1XjEcqv2ievywzxp40FC3fyQFXN6lPJcv3f6dLkzRxPgORfwITUX5fN/QoNQ
gKAbOIYLvIURFh4PAHp0F7bSHvbvAhRu5Q8TW641lVUD4fSN5qWeIyvTzWCVY/s+i7ZykeEZ/FTW
y2u6DZ0naYN6JanF8hg7JbBEJyF7LwoDm3mC0tcn+OJGAJlH1wjlFbxwNgcgxqDTnKaOGcQrwKVt
CsSO1Ei/MkK9cNN8Qe/UlhJYnEjZybn53AzlANE7B2sa5sgaNnIfNNBGdy6a9SLZnssrPBJoN4QR
LoHTWXIkAEQ513vQxuEdQVP53syi+n03oOUqZPnZTCxxLKDYBtqCmOHrk3Jp0aEFTmsSOa+1MX06
uDoOWWqmoRmQ68y+kkBgIExydtb2hYCIyj7wZKYdAYYtRrlXwrGlekuTsMK21Aj78a6c8486JIlD
2jk/D5oCH6/BzMLDhwTjZV3+sJNWnkSfNJYZ9HFoHcJJS/xaRUj49am70IliGMRrdIqpL8iU07kr
2lhTpJGGTJllvYs0Ue5RM/68qLXjz/zvr+OMMkfTGDdaVCG7a7+1JdQU+unT6w9yPruQfFYPN1qd
yBxuDVQatVXMKB/VYJrzL2RbqmdIkI8jXM1BjJXdzno9P7kZDk0Avudat94aQiKkvCqWl2qgL5LU
u8CwenfIi/hWNSv9pzsZp2NtLnMSqIYebEYlK5SnuzLPfg9FtVdOvDh/+KJYxLEEmM4afv6wXPIq
zIzGBIk5z/BD7d6RD9osqoPVdCRV1ryX2l+aQK58dhuVEmjCm/HwCp1XgLASTJbo3ApZuwcCv/LQ
Gsp0eH1pXBoK9JDMolj1ObdZYikXKDiglwW0opQPfQI2Ru5sjKGsMNsZ6tIsUqgAeUCDDYDf5hhD
ERbyNnL/5Du6/qBVQtw0YS0OEVjA21CU9c4yXE+m02MTcwGyehgjoPzAH2y+2rLMWZxUvNoiU9Ma
qUsdEuwoyQm74hDKdeFLiiP7U+7s7YDzQ5OhVcaEBbvCRzYfEIB5orZRrgQ4cDdXFRZk8ARkZWdC
L4/C0YJIGDnktiG64ERfK3aiYDOq6F7XUyJBa2DPfenSCqGJR/IGOZ7e7fpZf1j8om8EYAI+2yqK
DsVqXjAWFLNX63Wz80KXVggWCiRwpDr0njbTVugoflVNrQRy2uZuGk2m38S96kfUBtxuiKedvOpC
/AEemCsVljnjUeQ6fbfaSWn7l6EcJGNie0UjZXeSjbiQLkeGmyFMfyhYRbGrIQ0NmiFUj3ItL9cg
MWqvKa097Pr5VPM4hOJgX9egf4vlLeVKGXhYbNJau/MsuU6CkQssACvx4fVtfz7TpyNt9kbYkixD
P5ADUjbzMFd2D0oyw+YqlosDRKtvrw93vlJB/rDxV4UWFMe3PboWFYOiKHmxVV/jyqnD8ZArZb3D
8rwwfYrBzUPBkISGcOn0a9ptCeClchY06dryOjHyKCjBoV6Tee71SC+8EGBTdJyIyjCt2OaQLdDR
Tq2MJVgMRJqRNe49MDnp1evTduErMQqNMpvuLytik/fboWz0lqkugdHGNUX5/G2YhffK0JosjnkP
M3X+TlTdQANAnYAZD+DudPpEHzJl2qQGvarVAXIkOdI3rfTx9Xd6CTZOj2XKkZDTiSj5RPQdT4dx
yrqISBvloO/bUPNGeQq/LqVqaH49olHkDlIbZv6YhwvxLEbZtylYYRFETRX3N/yVMToMRpTpD1Pe
iCdaJtHnopUy9IA4K3zAotG7NJ3L8TosF/EJbwdTwnnPSeZ3stP8DipUfMQFKlXcUPTLZ2FrpcDU
WTfeGrWUd340yIvkaumY5w+xPZI/FUpaK6CYJJZT1oBdnqzqo5yPSo813FrEm9Yei//6NF34GOS+
VFHBghgw7TcbVMbfutTMQQ6mtuiumimRSU7j+Mvro1zIeLim1jrk2mlcT/jTjxETz8OmQ7A9nCR6
vckY35fl0iBNiIhDemeIWUrdui2cFiF36rsuNA1r9tJUNa6iKtSfElMWH7olC49SBKxqZwOcX+HU
kmnR4nBMOY3JOH28Uc4SdSqzOdAms7xdWZ6+NsbFfdNJYCKgbcCFbssHfDH2FGLP55+BafFTBoPr
CgridGTcFOlcOnR3G0MejirCZb5ml8PO+10YhbwNr3vwRivhYZNcEebp0piywbs+HdF8XdCp1ydz
B156fowwc8Qj9Dhe9Cw3t1yGGbg6U8UKjEQpbzTMonswihD+pjkrf2/i2NpZvBc4WKsD+aoMyNm4
0jlOZ6/OG22oZ5Wmut6TGEelkX2uaEU3N7mkLrXbSnl9105yVN5KWQMDN9ZGzDUiea4kN9Uk2zx0
i959EyIe7jCrisMrPZzrjw713NhrhARPS0Bgc02jdiTXURuatF0IGdIfaiXdq5Bd+ky8xerrRCsb
aMzp6yhGbdm13C1BVHXJrQlOy0vMwv43FsOPo2wmLathnmsNvib1Uvd+Uc9V4GhQ0F7f8ueXJJ+G
jwPLC6Vs7snTdxntbJQQy2LJZWXtVk2iuXpWLl7EibOT/16athW3T22Hzi84/tOhJAh4erQkrLvG
Gd/qtYRVruLsVe8ujrKizMAXIm6zLY5HYEGtZLbngNyDAp1RjL6khXsR/Tr5p7fWC2kNuvEKZpC3
HZtGbgp4gvpMCqjFnxZj6K7AtuVXFXo3XuGgrfb6Z7q4hVZTFqqRyG+fYXLGxcybnv5dUACUvs07
dag8JVk+R1qIJDaL0Z2EKL1JMspfQ3bVA7bS4soCX+e2vakew3SMnopuEZgPAV6WBhmFs6QCBzMi
KKI3tUyLPP1N7+T4Izu5/OkzZ90tHJ8EEyRC21ql2Qqrl2t9ChpdGYMUSsJtr+bah9CYVCw/e3Mn
wrzQ+F/bP8QvqKoQzG+bFwAC8jZe50uV6vAwx6r6OYnb8GZS5Y/mpKUBWhwwVZD1OxLhF0jUij3J
sgtgi5VQvMa4a2cXJdHTBV/PYWrKUzcCcCzFr8B8chhItMceKxE1v0sSNRCaymNRHrR6nN+VitVY
uE9Z30p9LPaUGs43OqkUpz40Y/TpqbKePsyUJ8YAVG0V8qbppjVWf2egqeYXc67+9MkFvIQKwsok
Bue8LVBaaYzTTs5QwzBGX7H26f0WuMdOeH9penkN5Ibo3lAw3gK78StyzMHMR0Sd1A8I1oRePtDO
nBfEUab8bumMm8kadU9Sh2ujS/9Bdr8HnLqQMRKHk8NQXSYuAwd4OqvqbFhDPsdjMGZIBRlKpeNV
p0YPua7VLqW0ipq7owUTamReN87tTZjisFAlUecVyaDvnBLnZx9Pg8MDoTRpwllelQkqDYNkDEGR
mNqTQH/VH/sq2mElXVhJyLtztlKJIjnfukgotQ2cvmUUVF1q5PGj9n23gNx3ZUlrd97oRdf79KDl
lWyLZUQrar1sTyd4mfOeuF7paDhO2PSYIvYAuNhYd4z2MvlTpUuLa0jcO1f1kGO2reSYmHvGIEFc
b8NR73wH8tQtHazwm9E2SYHRb97l18IMteJoOR01tLSrNcCrSXswWgu1fa0WyTeQgINzFSUGA8R4
MSxuqwklc2N8mVO3AuxeuhT7S8UFYypqT2+r8Kh19LWR5VHVe2jvy11itdaTrE9YGct1V7Z+aM1y
5CL6G5ceou39QVER0vOU0HAmN63kIXabQW3v5lTkXoq+SuGp2KXHflnyQL4pZQVedxVubMe5mOm0
4dSjHmw8dCoAwfDTvDDF08Nt40af/Nw2+uFOc4qWdoQWI+QXAzYbvVXQ+PUL6gwlTHwHHpXTliIb
nP5tuiiLUtIR/IKTAtzqoHIRfonDAYEbkst7mLz4CnSx/S4PjfyrLWXRtV6N1ludZquLZjQtqARN
bQHC47YpLHV200x2PjWciUdQqOkdDcn0J+OR9Ykd0HArtn+Vrtk07BshJDjffR2Meml58bJYxI/j
shNgvRwBP65ghlkVDujd8qqrLu7pCh5HNANYYHWgjLKKBWTa5QFMlThxkUssEU1SrBxrvTHpYp9E
tpq9DNVHr4ST6qpF0WPsp4KR9eYRrLwbxfqUI9ii4aXV1ZjSHQVdM+FSmhCRa0CSrlykrwSsvKHC
P6o0i+t0kDn5cBozfzZf5N0ABzB/XLQXNHhysGLxQGwfVLEZ31tzndxpeey8UzuzuVYkKu9Ghy0f
zhVN9QQddX5KrWot/8/AS1I9Faq3tJX2bnH0PRn17Vm4Php3A3USgvS1jXs67eWcGrIh8PWesJWG
0avFQVZFe2YT24yUUWheMAoQ+TU3XJ/ih2qoVctYyNBiCOK5ye+Rc2/fQv8avD4pjbciLM23CMBm
hxhF270Ntya7m3UF3wB4C+VKcM1b76CwUJG/wxslyI3iU2FWrA1NHku3yeT+/YSt1H3Ywv/V2/CL
yExkkbNp3LmCtzeBwRVPp5xM/wW7fVbCpyCljpY2BMOiVV7SmO1N3cTSFRoaeyJ1F4daW1bcA2Bk
twE3QqRS0tmonS2Z/dxms3Y9V8lnsxB7kP6zyHF9KZTEuM9hOK68/NNPikh3VQirGII6xLJVjrHx
sbJMe2/OTXSoMzRaJsTy/HDMmw+ZXC4HXftpWDzPQG5J0LiyTCG4bm49M5J1RRmcPlhsQARaUnTe
Und7B+CFOV0zWFunDssrb2FSsH4c2J9hjyZ7mQEJbEOPzK2/LShC7Nzjl4aCXmQwr1BluNFPJzVu
ZbO1KrMHSpHLvoLU301VzfXNRFby+kW03ZHr1EEwZV9QQQGpugm6F0Obxjii8x5bcgmOh4ZLbxvZ
sdFwnNUWrX3CxbQLQK/sGS2eGY2tQ6O9RM0Z2sn5joRHqTWjaPogSuYekzFNcQ3RoyngRI2rxEtZ
uVz79Xus5yllyMuV2QNP65VG3M6xI46hSumF7WYEmlZkeOLpy4c6LNOdXOzSt4AOQT2RGh38uc0C
H+hjhDHy1YE8gk0w0Ya/aiIxHIC9GjuffXsIg51Y4cIEBRwRkKY3xyNZxtxjH14HTiewd9cX9DrH
cDq+/snPgkSGMajPyfQriRbPOD91FmXhkFQiUJq6Nvxsbud/aDKrwI1my76ZMOSB39E5xn0+tS0i
YLoJEDbVjNFxMRkWlZtprZEEojRVP48pTKFOrluHBKgszjIKrqtXYSUT9qXKrD2LpKwrtzWMltsb
C4cbukXS2zHU5WeYwRLEnDyOvmo0bbjj87qnVi/joevOztgCKEqbpPVys7R/G4pMfjb0vvsodC2K
/HRoh/LQ432BsuBg2Pc23sYIkxnx9CWRYoNcXujpJ/ibGNmp5jDEgRMaq3JBqfTvjEHBtzXSslWz
B1V8OS6WD0UWgl8iD6PEpxUeHsbLx1HVkiDVa9VyJdSTIs+REruD6SDaRz2EAvOTgRafB678GiO8
kBm35b/c7nKjaQ0RGEXMsTpjCd2merkzirW5D9dRqAxzGRJssRo2aw0VlRkaWyECAKyNXzhqSMyM
md/Y0M4WlhT6wBz37v8Xxv+PtzAwFdK+td6kk3ixp04PtrbK4cIho7ISKvTBFYh3zn6pJ5Lua8Pi
PBh1jl111owpyGEWqe7ZZiN/N6xYOdjLDAkjMefwK9pAy3iYzWS+r/usMq70qmvjQFdRoQ2b0Mxo
YpHYHCb07Odr02mSpxlWKs7HMZTlQ1J3oeqW+C4cQieOClejuDB5UqpNWBORuao+LV0b/nrRRVBy
I7PrA2uMkgxlCUVGJV6rcSXFb2xaDvXYi8IvpaL8OAotNN22tigqzexbfaWlzzJGXgym9x8kNr+B
pD3Kwh7HsdLtfNOX4Phkeh1AI6tB2UsTiq7P6fSWdScXkmgzyjV81FRKabIWfb88JovICk/D9d5V
5UYreQh7sB/rIqNuXLbY4Cw5wlXX8jJUz1q/JCDiqKu5fcGO9fRETmsvrfHAZqMtOTni0naHVAhk
WVGM6j6DfnPuey7hxCUVdkZ/LOeqeHz94DorH3BcWWAKVojT2lTY6mjEca91Wd8kQYf1MnycQe8X
X9ek+jGcHQlApR3jLSVsB55+DlGs8YdJOEipMikgg8z00+jE+R9R3X+d6J+3f/9v/vy9EjO4ybjb
/PHvD+K5fN81z8/d22/iv9df/edfPf3Fv79NvjdVW/3ebf/WyS/x7/85vv+t+3byh0MJHnF+1z83
89MzSUj3MgBK7evf/N/+8D+eX/6VD7N4/tsv36se0Sb+tSipyl/+/NH1b3/7Ze1n/deP//yfP7v/
VvBr99+Gb2377T+u2/xb+dv2956/td3ffpEs4w1EaWRPVnIk+ePazxyf//kjlgLq7fTkX7oCJaKz
8d9+Uew3nA8mvF0OQcT+VydaCKF//ohvjzIF3gbweYEZ/vLX8z3+sQ/++DKXhevPY1eQEuS01FjX
0wiq8Ol2QXmWY7ZTwoMSo0cR1onhzTPifZMs2+5Yhh+V6V1c5v1TA4vF6VLrj6Tkp5bOv1wQJ4vo
1QX2/+HSWQ/+f710vG9z8a38c+W0Py6d9ff+WjrOG7B0XKgkbJxnLJF/Lh1beQNoB3WKtZuEIuya
rf61ePgtImYyEhvM5QoD+Z/F47yBE8rhQWeNwgseHD+zeM7P2hWGRXcB+SauUbDPp4unnIaxLEWM
bE+SdVdlpBYPmfiUYWbqNpEaX8UmWqqdpiRfYA38Zo9q9GjJE04lS+vLtbKgxDSE3C2Vg5D2XLlR
M6eaKxJbPQzFEqI9Jc8emibHeNC/457SPichiizZAm76h8n/c1/8aODwAnU6uTZ4FSotILjBLRAL
bEo7MSLxSaMBKlg0zrUo+2gJaiRqPeJ0YE5xfz/P81Vcz53qqbEgLk/FpHlVVA1HimTJQ6XSPMmV
ybyrpUm7kWXqtcIuJxD++dC/b+xMPE2L+Czne6oWL+6JJ4+OI/wK5qNRhpYW0IvTr6DaWVJHQKSD
Fsnb+KDozQc8tqYvlV5jveU0iuyZk6i+VbNePol6/Igtq/y2jDCOSYqy0DxdK9PHQS7Ep7RecuLE
1glB6ps90bBTjM8xwufX1qx+kuulS0BUgwfFndBoH6YSby+1QfFUGWmqO6g2u05MquBWHQBzPS9F
MMfJZ9nMw8intxwSf8xG7LhaQn395Rv+31Hyi8nG+tdHiV8VSZl8p9/1x5W23lvrb/x5iJjKG1gq
cHc5KiCTAhf45yHCj+C62lwjFLxQdFqPnr8OEeMN+DmDyAXkNum3xUX41w1kvKEnZMkojVGeBGPq
/MwhcgbnoQ+znkVAoTTKgvB7T5evIo9p3CVK7atdwfbDLQavel2V3FDKJ7DyBDyLawmEzVhPc+lA
b8tbH+1pBIuzwhLu2Mn2c1amNzqNo9rLHfEIxVO96luTcNdBJfF3FV5a7zq0O4SbkZyF7M1BuaLK
Kj+kCeZBbpxG+l1jj/1dag/zZ6ezMvvQD2APSNrM2S2HVL3pq2y5cepkug3ZUBh6IpWfeoVp4bxQ
Fo80Heo++L9F3c3rEl3FDP/1or5qnstvv52s6fUX/mdNE0/R5eHURsnnpWH4Z0zFmubaw4cHgNhq
nrJCYv5a0+obAmZohJRd0Mc7iaqUNwioQbfGqhM+tIVd7k9EVdt6CTGVZlKHo9G3BmpbtuTM/1kK
q059jfzDK1J8zqJYzo6Fnu018M4UDtexeFzaplwD692+2T5VEeM00qZ+bTjS27wf2Dihbq49rK/Y
Dbeemq0236Dy5jESj800dldjqoAnniBf60aUehmuAmO/AK/PSv1gFksbzP+PvbNajiNb0/at9A2k
IxlOE6pKJUbLPsmQbCuZOa9+nqW2d0slb2kc8x/Mnvij0YJaCQs+eCGShu1UVJtirFK/zjAzWFQJ
CwQ769wVQRlPQ1mEfgSN8Nyp1tMy77XLFy/8N2fyYV2OO0PywRCawgoKDs81nJeV8hIbmixk+FVS
8k3PzuYpcyeUxbHD0SRdh8DkmO46FB/pDIsT8+WJ+vfI9BDFFKMUdYAaw2NjxPmhTH1FKaPAGIvS
BwH+EV3yGVFwMIzAf1JRBegNwIU47WUroMKzLhkcJ/F5jOm3xIC67JqSBY1ERjr6tE/qpPYUJQq/
9WEafVnq9XMzpYvlKZlkXlvSureWTN3WRdG3rpFX2lM82cklimx96Sr61A5+MlaR46bDkB7PtpJ+
TdsZEWvLrlq3qEztWGuy/miYjPnz/9+2fm5bHJ/vbFvDw/cfeTXUP16exiKr+mfn4nVTpBdieqxb
keC/3Lkgc3MQY8MhsrJ/di7zE1VcdFA4b6lS82svT2MIfUAbwfrQTmX7+pOdiwt7PfPRO2Q7FYhC
BrIPlSfMmtN+0cbBp2z0OWzVlbZ1n/jT3M1uzJn84tn8ZoU/F45frQCGo5Ug+jP0UPAceb0CWr0M
K7g3vY+DsekSHdh9QL1u+hoVy7Bfp66Z3MROldk1Iiv+Xg1LLdgXmnIkZ2svu5rVLCdmXNXY7+R3
km0Xd3khm5CxUjlY4Qq77dBP3/FbLL3KQTowBQNtbqVMz48M7Dm3qETIGylt6NjL1NBWe25O6z50
rvBypEI196gfOjhGunMhHy3LOgNjNcJ+8IFxNJvIXOLILVbQwdCgxuxyimMMFDVnTD/YC58f/OGT
MgV7j0BO2AEdbPMSXEYMH8WTcvLma9kW9S3ES0MJTEnWPLXhwCFPGa3KXUrpK/+no1qg58TxUtk7
HW6cHEDuiqhWac14U1rUfEsOiSq6TevC9pwM6wmhpNQu7lquQBSMJgPPm45D4Y7rqAQKTIfv3Tim
KcBrx9xPTboc5U1qNG5fmrtZ7g2qiISiP1CJpuHcmdMO3GUerMCv+SStq37Ia3szmiW50Si1VDcT
6lPvT6k3kkGApzjHYc2hWQNu9BD3vK4tJGxaFL48o96b6rXpZiaGRnU3Ksdo9NijuyhpfQIbW9oq
k+n2ymC49HaCys4zGczNsyQX7h5jN8DbzeQ7EBTRtsDrKnj/Wt8ccOwDoNip4VB/QVOB6Pvl/g+D
YkLmBcg44sKpy+WGu4mU0ddmmca+1Ntb22rbDYJp4wdid2/KiDwlUTSAO4uSPcRl9pOXQ6dp03C3
ae9nEajNzmhn355bxc8jgASTMrQ7+pnphkIrCshrFO6zLoX0V5mRp+Rh9cGDeHPeiqshYEMfhiwc
0Nnrq6HYjxydEfW+UE0KDAlUf6lgk/T+437TbWOjIcVBOggmI2f7ob+yUYSlBeql83MsMU7UKq+P
Iq1CzCc2pskN46m4lLXQUANZkuyHAStFt+11+Rq/ojCoO6n+sWbZeEUDazhOISXH7jSW4ek0tM1H
un1v92FWCqB1tkTqOKhXv34i6CHTjMJA17eiGupCdJo3Vnc0tesOsvNPtuAfJc7/adU10sUXb18U
fl9VZk8f2p6kuBlencPPv/TrIJY/CTMC/kJAB2C7KKD9cxALLRAIAxyCVEaF1NSvFEL/ZFPIxeOT
wI2pxEz+lRXrnyig8i2hTvWMMfyTc/jtiuD8F1dGRVZ0iQ4OxjJDebiMnNI3TDQoE0KCI3mR7A9W
xHMT/fWpAnWTjovACRNdHCYqeTfgj1rFqO2g1RG79B7CHdSXeXBNDrubYoxxHkPbAUiMtmIoO0yf
zbXTfxRmHD7UkrUD0DyWvlqnDr6DYDg+K5q0Ldu6uqgXpbqaqtpv5Lq+N9IiBLGU5ttBnRx/zury
K7pl8k01JcOPrjYuo8jCNAT1gxHt4LE5TlFIOO8KI9zHkgHqtWotzVWXTj+z24rPKhyC3Hm0le/Y
BBj3BDXtxTJqGB5zSF9HtQoBcO4xbnfXROuvUwmLb5rr+RMiAU7jNouCOHMCpexOURvtO45gFog3
x0gv27kYQMbUfe6qs65XHrBjbXRx2y7cHLRetdHGzj7KK2UJQi1a700zTFzZzqvTqpHHr2HRUAVr
J2p/soMAx7BY0eJmdOeOKidTv+fVGG2bDNvWQb5A71m5NTFs+Y6qW3+nSVXGKRrJ8s5SS8ejZNjS
YK6t0h3ntDkyW1PLCZSW4t4eY1QFl3mY3Jiez7fn5fJ/fE9gmfz72Py0wrv3R9s+9C9jczAm/wTn
6ifInKJGAJRH5jxiWf7aE9RPMHHpElPqpibG//6zJ5ifhMgYNTYF9uCzSOGvPcH8RCxN84cvomsF
Ru9P9oQ35xfGooLNB7gHOBNYI3FovEiIRxswwKxmsz+YWnebjvX6Jc7m7aDn4FbsVskuHGtxTocl
Vc7CQS9/JNI670ECSnu8QYYvZpSpiOhmw7Ga69HRkqj5Fcap+U+U0B/Nnf+bPR1mxnsz7Prh8eHl
3Hr+8V/njfYJsB+Nf3B3iNI9p3C/5hbfIhz510Ek+iy/zhvrE0VbClkEAzI6BwKc9Gty8S0UdgF9
CR4OBac/awQeBqMwRJ9jMEJRZJoIwl5PLkJi01rpmRODOdJWbuojrRjHDfhUt5tuTPzGvVSbvmEh
cWRMYYGwdUH5yKlOEqRWgrjpTvNyVE/RzNjkkqafGv3f0NE/mlX/aVEKHbr35ssFLey++usq+Va9
mjbit35NG4rtUEIg3rH98J+XYYr1icYtnT+NOOVnKeHXtLE/8aNwHXBJgzRNsfPltKH0SWGfSUMM
84fT5g1WGZ0+Ok5Q30HQUSw7TCRKfBrHPO2KoAqRBqrXYfL1rrASV7XyxB3KOPcbug/7RbWubXm4
TrSsDGotjfegU2SXaDbZWQkFvbhnpo2pZJ+YefyIKsewj2PMB7oSe7shm91EGp3ziCLIvsmXPnjx
3H9TiRCp1stACIihkFuA5CgcBFGsfD37p1pXaC0mYCaqEIPvZej8Ikwu8GXoUDrFVHlIlemD6ger
+mBMocQEtQlsKsH+4XYeGZLUlwsFxrCWEYp38ifVKr86Mvyz92+OPerdgQ7yzMGZ18QO8yjQ9fxr
m0YFarjOzZ+PIZJ7UTOlhn4o2dIjbFzSxokCqZZsF28CSHR9W3/wmt4weGwM4XFnIshm7gqPr9fv
iUKpXK01LqQtIip+lOfHVeF8hne+dYb2fmyH27ZTQN/2CpQx5bKw5w8AOIeJ2fMFCI0AC/g6hffD
0nAFAbFOE7AQWXWSV1N2uvYqnaCxV/xx+nPM9vN4uJ8QQ1AkAzn2+oYTA/zpWoYhoj7N4lVN8hgX
eJh3kb266Kmfl47Rua2hY/WTPo1mc/3+a6UJ93byINoBVI4lTr50mJtr5SzpK7qfQeLU+9poznJp
VQPdTJ+ioV4vM9O4TLKp3BZjrbmtlT/qWvoE3OukxrLKjQt0L7IFuadKXuONhhb9xaDbZ+BMLgsL
m2XJPFvT7Ekmri8TO/OrJdfQ9MSgsBoauDkZCQDk8fgiUxSYiKryfcxR0Gpl/rWE8AC0THMxebuG
mvY1C82bztYvEda7tGVG1i3KW9qUU7RLH60a3GOztpSGGG3qw9IVlwGLu4NgbN1gvQz4YFYu9SF6
DCEmu7iNf7GX1HFH8S0jU41rnID7wFRz2BKx3e7Mbla9OGUoFCNqT1+wfJAwkrrU28r2k46PrnGT
xrjgMu3s8u87U1P9dBmb5VjHg8odEykLSqSu97LVZKdJ1t1nZcVdwR+nr7IW3jRPti9h6hLA4Dpr
tAmjasP8Illd+bl3ptBHzNTxKoUnJ2Gy5xkZEqVA2pytSvvERS/h0cytM5KlM7gk1S7raNjk2eBs
FsO+MUMTG8M8XU9tyDSeFccg8zTE+MukHH1OnjPFKEXq5ZBvSdaM/Y12CZTuEUj9HTI1qu9Y3X1Y
xHlQWFyCkpTLrXivoVWepL1lY6Gcx+eDEwZ5aineUNsdlaRC9kfI64EetxCIsWH2ZvGQnx/jrHcA
Z+3G9mMowLdWpFGTgb7lLxouxKVSOtslhrhkJ9YZaDZna7SgM5rFtN06Th71Eu1dLUNaSVZ5wJEz
qUEnxetm6rR1V1XGJR4uxnFlMxXmdTaOJx5DTN8LY0dGSldnOQ0jzB0bSct8I2tULyz4I+QMKWia
/Mme6nuQ10fP104Zr9yicndUFjjhVPP6MI3qkxlKN82MLQyN5Yp+DjeJ8uGTuUTrJsPtwYu6xfGo
YY4/0EzqAztdml025peFmVRbu5rVING47syB/uyE3f2alrJvpFjrJArErzyfOl/peE5OnEQbLS2X
rbD9dK2yv4ddzFQwkicp0ssthuv3/WxlwWybpTtJee2RPZduiTKz1zn0mHJHuXQUqDXJyJVRDue3
w/JELBp55IOngR8Ka74slvsgWGEi1UZpQ6cpHyP0hFgvSmBF9mSMLLJ8LR7hdpzFk3KqhtN5Izs3
YDBTN5u77LTRmPAr+/YWJ3AEECf9Epyr4zUdBkAkYAhIKFNQ5vip9SXWsot2macsJNWMHjWHB4Nl
DGOE7b2Bm4Eu1feSxJNarOSz1cEclSdemLJym6oTSzcpcNnT2IoXaOr4GBu4ovqStX4bSbC82bZv
aLZlflhIN8Thsyu+gpjaU9/lj2XEkgXWfSOIwYHYfHtwAX7TtfdpoV62Sc2ihWolBP41F/FivIra
EISiNHu9Ohl+U0mlq+lsGavVzvs66ef9XGCFgaaI5q6R3LvgkeIzrR/W0NMjXqfV8WqMjoukCpme
yivXNOUY4ox1/mj0JncAJrp2kzWCTtkMXjtWxbdijY8y3U48p2bFd2l731rx46gN9zgm3dOw4tnr
lepZJtIcscU8sWOuu7Ljpzxp1s3zOpVq66bIYRkMKYjuaEGAua3aagdWglURGTy3kUlij9INwg9M
LsnZO1leb+xqya5GPc3vIIcsmSeH6bLFqegHfIHMV2dNCiSd3wpl9TLPICpzZIYPXWpQkRFhX+iI
rbGZlRPNqqTEhbGobNFbbuj1WtO50vMu12iYL2yNTTCdlCxo6ZIciRIZaG2mNn7DANx5KdIOCWbb
z1vpYZkxjtTsQsVxrap2g8qGnxnVvUnVh2VDpn+iYyeB5O+qXilrEooJvbTHI1CnwNEyqYB8IaED
ncVQeDJlkGjgc8mKOSxbkGlcxDKy0xfaJQQJ9sUZK4I+gzrlhknafQbTH59nUpkHRms8AOfMgFQX
qOQ7ne2rsSbfU10yjru5qTchVbIvimTPW4y3llMJnpzhy2n82EVSdpXI0oPSZEPiJal4f6mcF6jP
rFKgTgpYuanRv6MYD3VY0UYvi1gsiJGywinuB/OiQiJVsFq0cO+8pwb3iN/WCcxfDLsrZrDGgU3x
P+Wkau+fj0Xi1kt0tdWg7NLa62RxLmIdc1yIYKOwjTNtZR6WFsugZsPQVkTf1MJoj3Wll7yum86R
N0i+IgBs+897RJaYZ3JXl9dSmT5GeFJQkIgVt6/UZMMWL86U/Ab6IZpdphX5Yj+e10H1sip5Gmr1
otaG07ayvulx/qW0suNskajrrUQJHdo5LuAbqmmjrHptwoJT2eI2Q0LRrUJkEw8OENEaqqXHcyNn
J8tskaiEduvDzwhdFt2Rmo3XaTcWGzWXB79HgPlCnThDuqmjfoJEj0dEeY96C7epyh2Dsh7zrFm/
DokDwjh+TCKeHzjApzrip5VGLFoRYDyHC6XS3i9m9kgbsubM6mhx2IgxvB+pvcnf0foVFWmIIQLO
a4k47kVxSCtI9cp5jYPcZq8yLelmYiQ2zfRpSlpYk4mVeNQYkg/GfVbBe5U6UZJC+ZZCBL1p0sCD
5s28lN3QKZHkW9Z4HuOR3ffxXtPHyzDLLbdWEKjEw0l25Tb3iUdOzV66U6zmPtXjrZUJOqvOeb7q
GiFblnpy2wQlFFucOq+jKUsRhVYVL+66o7CHBWH3aCuF0meKJNdG3R43ig1/A7dODKJulW74nqr5
ToksJCKY1mMePuG13XtxkewxKCFMy8f5jN5ati8W1nIZsnFDRzqaROw+JSwaMeeMVD/TSnadVFuk
oMjZIbs+O19wd0NuM+HcpA9P1Jg7LMmpW9EGXAq3qDMYFPWqBYOkfkCcfJOgmog5IRogcmzAvYcK
CVVt1WYHachHuEIKEMMkSFPMo9WKnlJwpi4H69P7E+pZO+jgxULLRmuLAgRTSjtIPdQBnZ8GZRC/
FE+Kl6MfgSBfL7XYgSjfrV8G2zpqUk6VIte3Y2ifiXBSXdnQC3rmXt+TACg0eT0RM8kTIZB4yy3B
wKJlj3PMUVqwh4ylTS1y9NEnb48qNX9q6vZeQ40YVX7ymlS7nLFMcp0uA2ya1ERBHPuwofNg7PVL
VSd0FOGmhIpDWRCEdzKrM1E5JBCpW9x4lHuiNpKW55hubGvHW1UbjCxLROJ8yrJW2ik4JVFrMM7q
lZ8kkbqfab/dVPDAEwpgolcecSavIcf43ycjOVc0cTBMiyxhaBUvGZfYOp460bGjpZ54ucqp4DiL
JAK7zidVeRzMKfNFuKUlyH6bWCQRPIf7CGbl35oLf1Quu6kK/j6kWbxC1f/36rTbH5VgPHSHHyWu
5l80j/8djA0kz17M8zeNweuHpOz/Ohm+Ja8rteK3fpXc6AziM0MpiMb4M0jnny6A8gmaKLk43Hz2
OgDL/1Rq9U/kxzBqZLgctAEFsftXpVb7hJYLTh3szaZq64z1B+DCZ+fRl+uSKcdnCISj4PxScnm9
07cLxiY1Aox+smgblA4SJ+hmiWSnigGnzsa3AuzG9RQ7/UmutJNBU63Lt9lSHdNHLH8g66KjHtBb
6Mesja27uIOtD70dxSf9NJUnqymnub9WDSwQaJ/DuTq3J1rh6BeZpDoPZZgkF9ESrldSkiheZBtx
c9phyuQ2NtEpeuaddBk2XfxVKRZ5U0jjUga90Yx3q11SKpAH4sM8LHYzjt7Pb/KPpvx/WoUYkMp7
0/WM7ufL0vDzj/+cpzSiPoEapFRP5ZVtWhR5f3YUxLfoGgMppLYqgDD/dKskuEUOiGYmJNVfsAWi
2PxzoqJn80mUjQkDZHrbdCv+qKdwSKrAIZIrwxFHKOKLntpBaLAaucURKdW3slQXyK7To7X8WAqV
IDRi41FFcQWUY1iqbqGiJOdisE25olUJ/h1zndwFG9zGS4o1OplaJxpdFemjKztd+8mTiv4ilpup
9Vq77k7rTo4f17XI/kbK/NGc+u/tkf9pMw+Iw3sz72Zos+4vaG1/eQ/0J7rfUZWeP+LnbLSUT0Jr
TKexhWYUgAI+/edstNRPbFY0sFQhVEjhlBn3s1GhgruGOgTaAqivBlGd3/o5GfkWs1d4maKUQXcK
yNsf7JqH4THNLbBOguoNMoyyrfj+i/B4wWQxjHtyZnXK+jvcKSNXoeAnLCYR3++Tp7FN6ztNqTg2
/tVi/k1j4bDI/zwu54UgSYF0FKv95bjrYpVTjVzNhien+mOntVcpGZ+XyCWSxO+PdVjnF2Mh5gwI
nFVNLnBwMPAoh3Ecl2iT21FGjZ+6UIf469+7LCf57ymDYtG+PH7EKABBCPVESAow+/UddZ1uFabC
KKZtFQE2ShNu8kq2I50v91M8FydSFYLi3LbdVBy9f4eHUTADw4lkg4LCBszvGdb24i0a0xCtds7Y
M/3xwIqhbEjraSUPyQYFRyVoa+Aa7w/5mxcoHqZwHiK04LZf365mhJRMZZSAp7BJvLAU/U12ICyv
jfgDmYXfPFna7UIp6/nmDp0SHCeu20mSKJZ0dXKhhrPsO2uZHEHYz44l8PxGJh+jaJLv8t78UB3m
N7OHFSia0Ar6RrzZ1zdqSl3G2Aa58VjZXlxb61ZeKPkBArJ3xaS0vqYieGSXy7BJ0pXUsscQWrEn
AILZPUcOvyQnxgfP5HePn8YD2s/Ma3hCB5gHMLxxR12YOrGOzY8JP81DMgSroIQc8f03/Sy9czCz
6YmKRqsOtx1u0+snoDTplOR6Em+QvauOqzE0HmNAoV+BIxm31E5GzGEnr5bT8mhA57spZE8bMIlK
mhmH9rGnG6KEHypFv6EJMOkBiwONpOPELnKo0t4NrR4hjhlt1qlCw6nNrQJ67mJXflI7EDlActo3
ZDrKGfoBWuTW0xJ7RRguZ06lTftJnaTPA/IVBcDXPPY73USsE94mEMgBVkipWaHfF5HftbZ+kkTS
I4x4zUMrmGRYFt6OI5Wzz9ixZ9UHG9YbRAtBNpqLgBeIp4U74MHbzSxUoLA7l4KWZHBjjOtwbDlp
QYWlkmfZC6tYfprDCjelRZoBxup9OHvOMqouRnu15bakXacFEpaQLcfa+VwUcLX8JopieJDa8hFO
VRPX83qGCBwP3XNYtagVHmoKhfYwABA1kcnPSuO4nEMNXHmJDgLFr+I4jSvlqstjpfIaVY9uY0zF
/LjI7X0ZrdbiJo083OVpr5luuoRS5ipNWFBf1nqN+1H7CD22rvf0CS4NJVIHMtusorvp2np0jQ/1
dMEnxJcY0oE3k6rZOk7wSr6gHJFfJbnhofiMkIxs93449Pq2iTt1Tz/VQGM5tGdP6eaPKCxv9wyH
wg9HMyxCSkCHMFVtNFDS1vQQHFwy3ub1Im+RUPhjTRiUZ4hXOdEALZCVHfRca9TpQsmRw8CJbMqn
6vKjqk37g33+bYDAIBDG2P3I3ui3vl78EtX9tQHZEoAJ72m0rNZ9q2qFGyHSCo2GgtJQE2wubal+
cKi9wVAYwlaVXQuqpYAfHGL729hEqiXVnAAlY3R/EG+xYpB/lRmoy2hJLnL6XyWjyBJfprW4q+gg
IAKUqnVHt8KqT+JMXr6nXXjSTJSXVWF75GYlYlOhmkrHY2xpN6sU1YVrlmV8JWVl8c3MJRw0aie9
mIcs3L6/kf7mUdIdJZ5RyJTB4Is9/cUpnXa9A7asc4LR0FLkD+kIxCgNukuL/E1k3U5RG0PWQELv
/XHfnp9Q7eD2QaARSO9DJulca+ja1bITxLUDcmmynWsa1vg29+zm1jxsINGcUduOt440fyTx/JYM
TwUfLzhh6w0RG8zN67vOIMVJutw6QZXVw7Zv9dgLpbL1Stoq2zRrxvNcKiq3XmjYSmnFcaoY2WbN
Ze2iUMMlaEr7LrNgTc9xiKSHus4uxQnoLpVuBkguIRLZTqpfy/WPSMMsbyjahzypw7Ne1T4i5rzB
WTAlBVoNXA9wMEQoDpZcNM/KGI+WFTSRal2tmWa5oe4kx3HRK73w3IQGT9Z5lPSh7udoaB/NRVtd
hG0X3b3/Un97KShBgYUHW83eexCXzCXo2ySrmE1t1nL6Du3DOKwod2tDd2TjUHqOnbbsNnpECaJr
RzdbrBNFa/urDy6ELOVg86fywj6HuMyzduHBDuHwNmm6xlxI056Ug3q0roZ8BDs1OSEcQw0JTpeX
a9HJ0kn6Tqvpvytplft1ohp/PtOfbXBIrKEPgjB9PddiTaVfSRQXNGgh3kZxZp+aWTIdd3hiwG6I
LIhNygMuhcsxKIHmA9eT3+z6WJ0gUcnhTeBxuL4rdMatFC2oAGu/8DTsHHujFfpPt7o/yrzfzalf
1h7/o0RlVBFZ/iuJ/Dclyruk/Aaf/zkD7+Mff/1NiE7KH93LetDzR/2qW5KBU70huUXDGpSUsGL6
hTCF6E+2JtbQ31k2r/QXVFD7BF0BHw0TkTBkIfnOr7IldGlKS4LsQEWTmtD/TCyEkw3eGoRtTlcU
0A/zxtCRWhtL3MxXxpIGJZUcqoWmM3aVVztdQ+uvy9RbyZyzz05M+OTGVWxfjH3e3cp9QySqFjR1
KjXckOR36TZVJOd0GYzdTM4Z2Io+VwAZEuho2XpXx3a3y1vDOpfLsJN8XVqsUxTbPuBRHVa4yAk5
tPk38upour+h8CZILll6WmI3knSdHy12caHXE+ogqRZ7xtJ1bth14AccDIHxJshPtbbTLwe7zrYx
TR7XaXAbHiW6YoaT+hZhoZuLjsoQK7eZGRlBuHbLri/bPzW85cLBjvIWANFpopr8egcBLS4b0pJl
QGqKYtNP6xxEU3E3reVIwQ2xuj7spg92LUWcGi/DZzEoeyf5HGxVsuqDUwWKhaNVtoqcGGoKt1m6
3NVTX7jKoAJfsghIjAjBMrXTkCF2pg1KiM4HW9czqPLwEgA4ixwXp0Cc+17ft9WQHVkjl1BjPxqY
GqK6i66U97OiDXjSxtap3NEaRiNt3SpSitvlooqUo6enCtvzOKbF7mp19q0upmeniY/8jn9D6Bey
dwBSQe1C/Tls5K4WOmpDafGQtLsEy2o6xS2NbgCG7ljiQ98yzdNzmoHeKuOgW5gnufYdmK+bSoWX
hYa/4HcZFVuiDW8dbF+zSsClXxbELCX9cz2jEdZJm8S5bj90lD9Mj3i/wGhRN6B+gIzuYbLexGlZ
FnSc/Q5DMfAQbeFXJbGsk1HMHaW1/iByfpOxixI205emqIjb+dPrt2ljFOgMjpISLknLZrLzY3mp
0201TiB5ETI8pYn5OKBa5cpgNQM7w83AmnCk6UBzuDYCIds+HPMPLuvtY+CqhJSJUOXBDvfgqoBC
teAIuCqnnUdPigmWiniqd+y1lY+2/U/J8/93J6X4pP9tbTqhdvDvz8Db67/ukjZKfquQpYrf/XXo
6Z+EEQlIXNogIjpjI/t16CG8RnyCn/zfUlcvaRXP+mo08uiioY9liB7br1MPWgVlFtjvz9Q/A82t
Pyg7i2305XYDfBdQufCoZdvjag5KshLEoSkqEZZ0snGjJst2gUr64sFc/P1hL6WrDitkh0Mc5B3I
gyE+NzHEHOunaj1vk5q9anSu3x/mcFL/PQzBAFYQtD8Pq1C9NGZRL+OfFOKfUOnFCWq8fmY4d1I1
fLB+3mzSYixaWGiggzhG+oy38zKBdAw8/OR1CX17HI9jpQeqKQBYst+EwDyRPUy08bhaoq0eZ/uk
WM76Rd8tkbYTT9eZlq2MPsb7t3+Y0z5fkuByUfUBWOFory9JSXUlr9Y59KtYuqq1fCdsxMCEHUfi
xbb2bZTPZ/+zIQ+OaF2NForhZIuFHH0uF4ZFfAtfCK8cUkCaaLfPzh+aoR7e5UHm3tvgO9uGu6yR
KUvleB/r2e79u3qTz4kxyORo6oAmxy/84AROrYX6ctTzcsPqYpXLr6Wt7yTGosx0ahb66WgOx12f
ek5fXci6/tH4h2mcGJ86jygUEIOwUb9+k61uDCqQj9A3x6+13p6vfeEvXb7LSufEDpP9EiX71HCu
JiffNYV9G3f9BzXt54LO4a4gSDOC0AeA+hDM44SLHWljAXC7oI2ypl/UtjipKTGh8HEL3szH7sOV
hynQIm2P7h5yvWqyt+HS4HMclIA+I4P3w8JjKpwgF3ucARodURgaEeUxhuri/Xcm1tvb6+WdEbyJ
OtXBK2sw8DT1uOKVLeZp36VeLkEmUQdPm5xrqeuOSdtPS7l7fH/Y3+1sQByQIaM6TH/wIFwsQosF
hwYlsdr06LQIbFVj0Jrx1fvDiBTnze0RcVHFhI6D/c7BjNAiWwnbHuuvDD5yVl+Uug3MERhX3Vc4
iRr7dNT3FJU3ciadiC0GynQArOcETPzJVOaXdbluKQa4UrL6M/aBZjYFBfTiXkJBQgOaLi8AO1MA
u1W+c+rmHJSgb66LT/SLTgVygcoYMDjKeB+U4uCs/u7mRMMTTCB6kYfLbY1tO5N6y/FLxbmJreJC
ncfjyHBOzS70c0TU6IigiIsk/5r0RzNEP7fPHoYuCpwi3aeaTqU5+TLPE/UNVBCotE/zecP0gxfi
1Qt1ttAgg8HjFMMoDI2LXWmNG/zb2CHN3bqmV0vLvGwxZs8kmDmD1ynLFnbYblbHYIZWHnXRtsSj
BFBkIJ6kDPIyVNlZOxZENz1a3RTMjbFreaIRX4+d6cxomvOw+ArO8izWuqOUriP6VJthjq+WCVC6
4ax+WMHjzkb0raLixLHGIOwMz2nSL8DJAjGgXlQXrPKTYYk8C0pINOd+b+ZfUHk8Liz7+6RJm66b
t01iekuc7tdZ3YOLFwLgPopcO9EJM+T2QdWTfZKWF2MCtYpw7xy+16kdLdvRjLfGVBxX4G+sKLxe
neZBqjXNq9v5TJ1Ytrp9VyjJFfDS86TJDb9es5sRZ2i3LfOL1NF3jg6lKoqDIerPbVui8ZR8t4FU
chhtqygJ8noMEgurqpQ3atp3qTgXDN11FifoLc8c0sDYGtpp1tp4p4WB2Egq8ynm2Yp9VzxrhC43
WhnozVc2biB2JV/SjO9zpO9K0aDg2NtZZn2lpMVJG+Z+sVrX0jQd54m0aUvpRHxWNa7baO3OnSze
W3EYdH1+Mo/Rvph6sEbGsh0k/QZZ4WCM4r1Q9RFQ/EJab0PNIPdl4knrET2E0z4aPEkHnuzM21J1
TlKkZRrJuRS7jpTI20jRTu083kIGCNCe2UWZMAOLr6ZyrMjLnNKDeP+4FNIGHT/xj1tLJcdmNxyl
uXNN+faWDk0w9y0plcwEmZTiJG3kbY0KTGGxbpXuqGtMMOw6eVa8l3DjKrN0bxpRMFnjsVaB7+0W
vw77o3w0oLqtftfzYAGRJtFwFeqpZzftOT2boNIXX1ty7IdRx574nYhJaE048zrKt64EElPJCByp
7dHQ6XvxquOcP9PCymzpThr7o0mfApDfOzkavbyJtl0lbfQIn6zYgpcLDrMch6MeSwSC4322rDSM
w+c5ABRrj3ne05Kt20aFehOvvqVG1yadMT3ndOFgNdUbWxkgDqV7A8ZFxGNtxasBPKC0yZeO/p9e
TAC+9d1YFDskF28Ldf5gh/rdJg8EhHwXH0uSpoPNd20bE7l31fE1uz23cC2OSijthvrBsa8e1h7E
sS/KW0I9m/LtYdEyDfW8btB9BX6fPcWs4taMAPBWF7mx+J2i75Ol2A2iJrVUeBlL5UVWRvfiTJWN
8HM8MpO6ubgy7f6zBXw+lLGjmRf//aPoucl+eNLCPAB5iCYn2ncHYWYPMbYsQtvBWHwxAE/LOR4A
67fJ0Hepqu1n/osA/x4KwuN/sfddyZErS5ZbeRvANWjx2QGRmUhJJvUPjKwqIqBVQO5o1jEbmwNW
1atMUOQU2tqse2zs2lVFYyAQCPfwcPdzziCJW8ARFhrST8TPLtHKvqMIelsw8BO9BUpodRzjqJMq
jqjEbSzFqmH1Lb2GksqNnA4vddQvWJJYqgaiLomt07Z4DjRmFhqcBdBcXy/Hh3vjZAqT1eiahEsq
EB1bitTttMIH9CHLn0Mk1L5+zkebQxt1eZDZ10YK3ckmbOIi4EQmGdbQxo85L2/RPw8IiLJkg/Fm
I2nj2ZrWWzXcUCHRh77cywbnSPBChleuOL5xSsPYQA3TTWqYLa0vJa7GGGuyM3B+o8UKbS8QDXjX
nuFDLkgrBcOCPBs4dCG+UcLxoFkkjMDDGDdQsvDQd27ccj6QWQmOt6/X6IP734gxR44TJMmj0M35
dgCPvkSLjjegZvzUVdTWPfFbgDgoTi9d/z64ao3Sh8hlv1UYpm1MXC5rWRQXhiWGK7C/2mooWqGn
W7nYL6Rchkf+2Sr9aUcTqjgfLS6MH3h5eCBlmnOLVXC+sACPBALSjnBw1IoCRg10UiHQLQWREq1A
Ywx+ON46R+hVLek58dpoOe6IHpcyuVDcXoIigwwxvUFcKn28VFWIChqKWw3lqmL+wxB0gNzwizpp
7KJt7FBNrA6/k3SNrSEKKkH0pKvJJgm4O4Ccj11E7bCo9kIfmo1ubIIIhx9VXFYiSesrIOUK3CpB
b0wZXiVgq9IaZVmo4VOPWxVgLnc8RHJLTHr8fdY1Th9SG0JgS4bTRs8UIkG1vZVxxnX0YYzGajwP
aI61UlA7j9mqSf1tF4amULO93Ht2gyiwH2RXAEZMxzV7tJLawM+rcs/DYxqxvByDpbatzTryH3xw
xo/NYCkLXRSpXhs9Wkq4K8t1d10Yw6FOO1AAhI2j5ggRg2olIA4eIy0Nhy1rGpxu8dKjnE157lqP
/IUi+Aucdq7cd99kka0Hv9uN/rsvZdcTn4LCux7yGHk+bl0ZEc7oHAghhCJeo2+k0F/F3Val6ZNQ
+wsPAOIi8+74CiG4qm+QhjChZgFcJn42MLPKsQuM4MpH9Fkg6tUygB6Ysek18I6W1G0lZo5r2LBi
zyf+tdGjw0I0FuPvBQMCQ5yofKcsm07acgb+brljWwSvHdYvCyGZpN+UTY+bnmIih+kwHkgSHPhi
1ANkEF1BDhPdRsb1oBl2yRA/xbHV8v1iDGTk0LjT5UQkECTcVlwHaIJ26+E+4hlsr6X9rgmatRzh
wA/xTbHXfKMBkV2yUVRgX5L9oIXXYYmgu3pC942JroHDmDPSPYRVSrsQcsltk2aV98Dx4BRiMqif
guhq6APTz9p1istppkRXKS6skGkDNLnEsuGXKbgB3SGnxzEXMu4RFVzvPtxU08I9YQ+ORyzA3Kte
AwyrGhYyn2C/tjbkM1YqvCvzsD/RkS6Ww6Kkijl+m5KrQUkLvXrKHbUMC8Th2hnES6WLlkKJSK69
gUnffu3s3h9+oM1A8XtUbUBrEvIF594OxZ6wxrsbWFruON4HRLleD4gqx22QhvIyiPyjhha5QO4X
lYcwUDIuXEvfOVxMAWVvtBOAAnfk2T6fQsYXfMlL0A0DisVuUgY4iUyghQgVx0vaxLjpTh3gmIxB
g43Io5Uc6fTJ+wJRzaUp2BEtWQldDgBodG2AVDao6LXGD5Y0IIyv5OgKVFx2AT8MQfu7gnZPRUGv
874AX5gkul7ObRoom+IiQ7iufVHlwNQ7XzXlDFdO+AYBVTEghxGpcyq3CaPAhZJKTZg+hjnj4uKS
luf+og6UpdDjUhBkyHy0i1atzTHZNaiIwoDYXqg5QMmt7BGwhy49r16ju8zNNGkL3LyrSMgfacE1
7h/XFUwHbRM7tJMvSnRegGakJYNeIPjv5W0W+6kVUOjVJNqAmpt/H+oD+P7VYZcKPSgCxhtoDB8l
iQzI4BRecEg2cqluW0YfUim44qLswMokJXrn2SVoFEkOf1knGnws9mqKi6PoXZeCd+QBC01bzoYf
fnt71uNGnXJHDoetKSb0uhZ9kfR8vJRl9sKV9EffqQBc69JSTfODrtarBubLIRUBTOh1FEYq4Lje
MVMVU5DwBfyC2ySRf88k3Ahxc0ybNAcutrHhCVw/SBZANLqenh6Ygksd2lddisuamOIOnDUOODs7
s/L964LxgFI6UoSzjukbQD6OEZ6JlNmV4DGHH+JNwUsuOrq3Ou7TMWfYo11UaOKTUnnZCb2Fbeb2
uOxLKkwU94wayq8sp24etk5U+tejmwUZw63QAl3NarMpy5JA19N6G9wIl0EXRyB3DkwNPXHQQ1oy
EYfiMNIt4Ad1FZnAmhzFXBmPYPAdSMZ3TQWcBLJtK4FWHHC7hbQEiZZOwKQAjMprHYMoHuq2lMge
qGe4CCQI3U6CrrUCXcmKT5+jSD8GZb2T4vgKNeilxrLNePEO4ZQHXKRynr3QMtZBsQDq0ogbejfv
4ysAwu8UkV5Xon5dwDnbRp3AYaEO7Ffe7XjFpmEcmR3Alxx03gR4NLHzTU6NgEH1bTXGSZmhm6tF
dSrH3TrjbDQ2rnjck0E/8aQC3DPG27FgoFgOnwkqAW+dCZKLlL8ba+C7qBCdFEO3izQQzmWalkKl
CBxxEK97NFLofUlhYtUokazHk75M/Qux8weeY+y4QpkFMSHoEie5eob0VtJXvGahYovoCIuJgxe9
OetKTjcRshNfe+b3jxupchDzozMJ1IVTCVY+UGkngRbA4uJ6PcYnFLdmPU2fx52ed+2Fx31wEIAP
DrRvADWgfx9liXMv3EMgG6CHVrMyOP0YF+wyAE8gZHOBXWVmIERPfE+PrR5tAposg6o2O+MX+e9f
1ff+7zAo/xnA33/HIuGYGf+8SAhc93NQ/jjrhxl/43dpUP8HLFdoLwYpEf4DzSd/SoOo/40lPpBX
QfD1DB8liP+8tamcwE7+XRoU/4GyAKAPgLigNQ6//Delwen5jk4c6GGj11wab3XIfZzvrDL2B0Hx
RMGqGujNU1x5NqxUGbJ6frEqoRN7PFmbD+qE7y45eAaYA1HAGvP4IpRuzx+Y9WKIrvFEsHShMPbI
MgXXoLMEGYsRGtzGSKRs7w1RApKZAaoxcXEHlAJ/LGXZW1WBqq8Vo8gJAMAPXiuDdqKI9NrkhcoD
eIgXKKnpgKp7GwsJaRVo51YN15oNQmF7SHmGcD1Sb+vaz2PSgnjkMYLY2tZPZPUHUGBhTLwC2mtd
J4ZogIx0nLC9qjo9tDhIXyfUwccAzVKbtd6jVgnDz7X5L7CwLzvS/luaEJImn5uQiW7Jb8/n7HPj
7fePCaE3H4xeYLZFVy3I3/+YEKCCwJpjUyFmBFfuSLT9u6UMJjTuDRTe0RiFRhaErr+r66POBpIs
qEeMeR00yf5NcX3csac5EaBpRytE0R8s8gDCYuKnKaoe1IOg9YECJyDs3PehaOgOuoksXzd5yQN0
LapWpkLvOAetvZkO/OOA5qN1U3WaAdKKwhuIrxYWkBQCBBGrRroK0H5mDgJgOIQbQsAoyrBJEP8H
pQOqeoOCoC7TlgI1UC9MBVN6bSDkuELPlKeAPjzDJSUJ7CZEW/SW0WAdgZoEJELB8KjLBTjuFMh5
ajZfDVY0SPnSqJB2W/pS6YVWiPwOxQUUOYeOefUF9oCPfA0uM1gGwERRvp4slOjn1IjTTLQyr0H0
4x1A6H8rI2JAJT36/5I1o9zgKFkDENhXxnQcoeV2XbFnFtTV+bGEX/xtUyKguQoyvGgbBE2HfKIH
qEqQCkTzOvpPgF+DkjTM7bdNadCuUcZQ5I30E+fZH5vS0Nw5tn2iA0r5yRH6F0b1Dm40xjO49KKH
Hf1neObk3ilQ9EDQFufS2LbsoRYDFv+OoJD0GHvybSyBqSk1wHRTKaGFGoNUBvdxm4w3AfUoKr4l
yqD2ClGRQ2JBfgDvTOh4gwbWF/SklXF1EFqesDrjLEZj6HHSsrDy35fnv3Lo/9NcNaCbX+6uN+YC
8gyByP/9v+IfSX+6wd5+988GA0YJiOtxc502AYv/IF5GQgNout9Uon92F9IcUAsEefxPt/xvh62N
hOfQF4EvB+cBul/+xmO/A1Bhc4ElGR2zGBIzHE+GU4/tMb/s9AgwBnFQRLMJeyhrMC6wmvAWerIL
3hcXBdN+GKF3owYgmEVWFuAwcG5kSlaToFauPav1ef7QhqJmpYa0SsF2DIEbdsf43DfjzN8rjGSh
ILoiUlC4EryGvBQD9daBpaxQ78CavS7UgQNDN/tBjQC0ZXyhLEpwlKqNkphvn+j/6X2oojyNMx+t
4mj1GH2AjtD08xBil5WvWRx9IIL64UA/NyloZf4BraSMHfdGpv3HCb79BOU5KPgquFy9ucdfu5QT
QV2AzuFRlolHZhKc2/92gshD/DN2isB1oXMPtDV/FVmcn5eAmEF3CiONDAoI0BHcnG9T4Kd1GXhf
el+7PZgeCej3LpzIk17o94+Y3psFiZXCgEdY6B17bh7ifaPhSa2VDuTkc3wQ+ONkOImS3j1Jn+T2
Yg3lFEPHkzK7XB7inzv80+LJxy/yht9UIAkINbbztfLTOo1k2tL7FuxbpN4N957D3+S7wPn6Nd7k
Of5Ee7/e4+RBE98hC50e5mJH71MZx4adQBXQKQVivFBn1RDk/Vzm5mvvUFshqVe9Ve4kFBOIaulO
tEIk6IAkTNDsr2clfLi6J7Maf35SJo1DJDiHuKf3pb5E2SBaOtkPw0ZC326t8rm7a546majCpVU/
L5K9X4xxB588lpaeKBcaHsu7glXedKthE6LB+766bdaCC9n3Q9WYoUJS171ULf3wlYFSB95tLNu/
u7lyBReqcsjovfAtbYhekuwpM+tHHcm1mxLtGPvICURbQSfBy9eLfZ78+fnSpw+emKUhlmLJC+NW
6+2xWw4SQnffsuXXD5mkfN4/ZWKZlYTmChn/uFdLAiLr/JEvCC61IJHDA0Gdg56ugDMb6YKZvkEP
pvsbMdcIvoeMAJIC55+0CbJQR5MWvZcTu0wrBtmXfrBb3YAQOQJDIrcSAOeaepUo4Sj8sIJWBvrU
kDNYawIXm3WgFcRv6hL6cGm2BRf3SOCDLzTQFLlmUVzrcV4vE3CZAlI6ttdwr1mv0aWWaQYRGi5w
Okm0orS6H/qhsoUh/8XQ87mzGG30q3ecOItUoFrf8SK9B0Zhzw4oL14HprCD2NJd/yI8gpHyUt18
HPGrJ068RoqLVdOIA72XjrJuAi7PEdlObJ/oe46a+oMuXvqOl95x4hG8Pi6bshDofWEnz8XSs3vd
rO3OiTc82sxM4FObw0CQ67XBJdlDSNEam+10s4mWASSFgAJf0kW8An5pgf+P9pwlri81jX/kPtBk
BFVgEVoWwE6c77VBb3iaMsyx3AxrY5dY4YWa+hvWY7rukKPDiQDs9qhacf6EnmWFJJdBcA/aAVNd
AJe5ja6z6/I7y8lACpOzv7UhKW71x2FNrX7P7gX0NdjBE1v39ZbpjrrqD+IRVwmSm/29b3l2FxLP
J9qKc4RjdyiWPECpP9An/Iie1++lbEWCfYUe8UP9PTp4JCTtuic5qIWIf3huyaUGmYnu8k8/cfqG
k70c00LgQRBK7xVS23TVWOmeI4NTmKCxRIOg3V7zMolcetRXMil6ZzA9IlqJI7+opDTpE088/Ls4
ormPoK3j0gkxuqmvPsDkE0OvekghuEzvUa3b9C5PzeoO7QqLZskyC3kJnS06V3D5Daq8B2MDSPnX
fvTtovjVBCZ2kKIXmW/AFnYfkXwju/QRrGJLgJnW7SEyb7RlaHVr3YrM+9KtLHDyYVMUbmEyt9pS
p1x3V+nL4flbdxXbgRObofmASpElPUKFxwA+i4Tb7F68rta4Tubbdl1fMOM37oJ300ftF1EoCB+A
xDrfwFSMAq4DzeA9s6DQtoIMj7owvimOYKVO6Gg2PHJuq8fBrvfBd2ayW996/XoFJ91gv3YYglog
RxAnYyrnUxCpz/W6Ggb3wZ14J/7gruXvEB1jbprYqO7LqOJJwFFeePFJg/77p05Ci6HyI0VKk+A+
dPK9suTIodqwBToe1pdM6OKjpjnwXMsBq8ajol3KSLKFR/CcYJXa3g6O8xJ9x4Ro4f2bTeKHQjIy
UI6kwb288NzOAuvzzjOZ1W06Cw5p171wdv/IryoLwSNpV9UxsjQruL/wVT80zJOvOokvtD6JBy3B
S8MoF+0iXw6L+IXu6Yux813FRtv5tgH9+dbb8fCdi6+fPsEe/FoDAHCRIMDNDgjI8z2VxtD9hRBe
cI+8vBVb4R7sFmvQlFicGZj5a/tYWLXlkdwV175VMmurm7x/YYv9vOe/M66xwWFMEwOCOrmT9LXh
g9cAa/CweklIQB6O25c7J9gVJLWw4yoT+B7ystq+aGRdEUQnVmLaIrHdRU4oOaxkMzH3osmbiZuQ
B3XxVJHQSRY38CHUubYjc7mhlgNeFoy3Otgy3q8hL3e+c0zIHvUM/KazNtEsbFVEIlsfj6jI09VW
c9bZ4ukqIvsBv6sQRyOKJS94ctVZ6Gh2tvvGau3K9CwzJuaitw4/nMPj9Te73wNfKdqDE5DtnjcV
IpoZWTeW6u63sv10Q02JvIICj2zvnqyC3NxBEZN8K63e3G8HIq8SsszITUzwfCI4EnlwvBWYZ98W
QHBUk1oYFRzocJM/9k8aJneVWQk57nryffs04BWsNWfZ13tSkk1sYtory7ly7zLSki3e5zuaOZzb
5Xff0TG52MzJ8rY2PfP7g2ffPXmrgGTmQcHxFZtHtCWbmbnHWo67o1u/4HugXZxA6hk/4chKIVfb
o9VY2xUjN4uOPPWLp7X5HQQ9+KOnDi/FmwO8Js5yAzOvFvsn3NMQcxmmk5iLAW8YbRm5VvFV+4OK
URJTtmB3DsZnxJYJCEzG//hmK7a90IkJlmrTPNruDmqei9XB6cjj8hZTlcxFY64qcgiIjH27ud8d
17G5I4fNgO28WbqGyZmFZbsb177e6MQ1rIeCrJc1OZb2SrE3eIiJSIuYoCwjr8+6VZmISAesz+JR
JjJ23AGtaK5O4N63NdmlxF4qiCUyfIra3B1FsrQp+T44ChZUcr9Ra9E6nCu5RHSeye4Wrdw3PnkC
IdNCxcLZ1/hXTlx//HYhuTMIslgkNSn+cPNDM203X3hr2xXMcWY/MtOxQINkNaa6323wIMzTzM3t
PrDsV9tyFz/GQMfefd/WpoveA3ILh8aT9mCn9uLHYIbLwt7W7lVvbhurcRpLcJi1jMhyC/ouU3Tv
YN09ttV2f9NYTm/2dmnd3m33CnlYarCIxtIX/MJeMksjd9v1FWYeWYjI7NwEYTtZ1/b+LrJIZr1K
5PjwHTt5NCONvCaWvby9M+2D22MD7haPWL6EvN4tH1qC1e2tcPe8KYlOdo+++dg7ne3a7Kq3dDLY
jc0tMouScO0RnO34awFOb+I7Syx27lLiWxh1HK820RpsceOEbu1bzI7Zrmcerx5eWrLurAoLohFY
ngOJlNXNHY8vpi50LOGVZsW3PImX+a50U9O9hK6H6PIHwdeJf5u0DYicrgZyAf+mwb08cOuHwXrZ
Vtg1d/hSMNgVNbeyKWLpM/PlZsHsZPUNSYNida+TzRi7okHUkczjvKgQffC4Ro90dvLkxM1DT4Du
EHL2vJuueNsHpd0CMqhotzmGDkP6qd2rSx3q8DY0WLHhvj59JoRfv06fk8dPTmCDGlSV02qMCcWr
p2zXrTT4wUVgSztvqe5VJ3ejfXHhRv/RZQfkTuA8lcA9AVrT8yOPhzpio0ttcF9BscGmincwRMBk
OKF4TtGJDPmYPDP9rtQu5fg+2gUG0pWoUyLnDWj8+YOTRM9agcODW3tY8a/6q/zYPogPuJHkW+3A
3fzisPqrbPN/oP40Ev88p/8idfnjuf5X9vqv41iSAovlt/8JDM5jlPh5uvk/Sh+0KEH6fFr+GH/l
V/VDkf4BLTOEvH6JqP/JLHOa9A+EoUd6LxAoQ/0Y0O7f5TUObKOojIwajqhljwVtbKJfNWtOAZB8
lNgD6yVayUAQ+Fc1kPP0AB406qWNdCHnm0Eu6szLPKjk+HF9jw7LF6++O1mIw8/w6RQJ/snIY9Xw
NBcYK9ARAQYqtpFbJ2EANQWAveYNPbHXYOiZXHRSZPeGduAl7hBD4HXm2BOzzGsonHoRxGN4iMtu
wZxF8ZS+vHAN/WxRJrcY6DdpVQxFKVtowIyNBuWgtOetyeRWloU8gD866OUHCNW6aG6prTjqL+Ht
P5v3+OcniV3RK4c21bLYBtucZgZyCKQoeDvmTX0S/CNfrLUyuhvRFR6pSz9lzy0f6TPXZeLtBr3C
kafxsS1VBRI1wwYEDxc8+WeLMjlOsbx5jls6GP39StxVSlp/k8KA72bulYlpakVbtGoMoZZQr7s1
uvOFradzF+D8H88d5anzD6owTa7B2R7ZVPxWoEQJVp9ZBoRi2fnIHnSHOw16F9DVSoma69Dj5FAz
nbNV0K1zPnjQVFElZ5DWCXJAbcXGXyp5xzvzBp8YJ2jDs7wSgNSAblf8bSgTfwV9eWM1b/SJgcqg
dO6ypoLuzsOQm1I+c0UmlumBSKSHrk9st1CyISXoYk15EGYZjz7ll0jBDVNoKXaJ34XAAbWgRG+6
uTOfWGYTCSwvghKCGZoP5awu8CBYUhczl3tinDSNvcFHB6ytG/EC2kaBCYKVX2xwn1YOPrOeiWkO
STK0fjXEqPcECdAJUDDrNcbmTX2qXaOKdZ0MGUbPw01V32T5hQjwk1m/6a6fOHG0YabhwPXIXIrN
NvGgsFym+QUWic/GnhimKg2Qvhvk0EbtfAW18OSZZop0IX3/2eATwyxUHYD3VgoBTVOjp1LlqzdV
k3Se3esTyxwSPigCaEcCih+MdMZgbRG4S4jiz+Y+/vnJosdZXws+j4UR4zizPCUFpkwFBn6WU9En
R2coyDxLoWJvlWUO9HRris33eSNPrBPc40VIAxbaVS2DuaCWv0ve31HD/w460cZ+viYpG0IOQpUB
wAW8lXT5ExWAE5w374lpCqAlLwapCG20N8skAEUdFD1za9bgU7ZA1misL0tMPALcL5GUELx40dW8
sSfnZgPpu0RUMPEQw/JSelslyWHe0BPjTLuRKTnF0CUEVlZM0ly+7LR51qNNjDNCl4FcVhgcIp8g
ebBKeeasJ2bZVXJVJjjP7D5uTXAvlkTV0FU1b0kmZlmB6rbnVYptUoAxpKK8bKtGfztv8IlVxh6X
p1GdhAAJx3K88ASjVx61rM3yedHblKoHvTNALrE4tCmaO3TuHmqlM7/mxDR7javBH46RM653mZ8L
JKmGm3nLMjHNXKFh3WgQgwuT9oXj6o2n5MU8RzhF4EA0r4baFRpwGqlTr0O+uwU3vfhXRFT/9ldT
EmUvLYJAMurA9gW6TTmGSwTfVvNOZXVinKIvC1BZBfsHH+jIVafpIy5El1Jc43b+U9n4M/OJcXp5
hJsUAzwyYFA417kKsoRJOe/MnxYCUw4ccwGkEOw8eIRKhE0pPy8CmjZkcjzwir4kUyx4B93uHAQD
KidkMz/nxDxZ2fpczWGvdP4zzoqIeICYz/MrYzLn7LjXA6Gtk/FrxmJmg1HsrvINfdaF8x3sq22C
RBRBiGJrIB0KlYWYzTyR1YlpgtkEIS2Inuw2ZJCyAP9LrUL2cJbdTwWXQL8rMwplXjvRCx5yqGCS
9Q2unbdXlMm5iZ5uLuw5kdqgpU9AyOuDKKgLmsW8uU+sU2mauul0jA5OnF0ctT+KgVPn7RVlYpyh
V3qNSBPsQxn8VlJTXkVD5c1c9MnpKft6C2lnldpqAV5ZHU0hppAUdJ4JTdvxxdKvoTWLqescRHDz
g5o/zFvviW2WiT4w39eoLQUgRA1bo7lqWl2fOfrEOsETkLZRAX6QsAhBz7CMh0ttrZ84WmVybpa9
Z7SFgZETLqOESi9djfTHvDWZGCeghH3MjSdE1JaCRXslNesuuUAa/cnEp0hZsA9JcZZV2OA1BLyb
ARU5tMnPm/lUu4ZWsZpQDrwdGduAZjRp5p2Z09qJJmY1gywLeBmyfpPH8Xa4hOj9bDkmNsmX+tDp
BsOMY4LWr2reUSlPrDGV27qiFYghcMavVHCHSh61Zu0OeXyTkwumUbBUp7SBxQwqmM22Uh9c6Fb8
bC0mthj3Et92Mg4FUCiH12C0ux27qud5kGknHoQZfCC98AmzWD6W+jYvvHlGPuWF7AA/gc4Fjhu5
v/FrO6UzN93EDIVY5spypGkDFeW3HopKwyDNTCi9oWRPPiIzVJ+xBNuuy7164UV9MbJYXupw+eRD
jsWn0y2S+HFU8d24qTOutAdx5MysuXkHzRQxLCUaJI2KFIP7af6s6bmwocrAVfNcyBt252RlYkMt
m9DA8HUx6KSh3YL5nDRz7hOzzMEdrBcZ4kwlKov7wctq1ZG0WunmWdCIDDldeECCIlDi5tQu4xAy
XGgP1PvlLLOXJsaZNRqNmwr2kyTCksZ9CoL8aGZq9h0ou1AbrWxH40wWmtzv+y6fd9y8tZuffM4+
lJQAWkPwVqkOctuhWIBNJpx3eZUmFholUVipErxsz8S8dzR/6CuihXU3czO+gUFOZl/ySY/7Dh5Q
cvKwjmIIexeifD3ri75R8J8MXudDLoktD78l3ChaRYROteaNPAliay8WWyCeECJTdD5JXmWqRsLP
M9Ap271WZOhI7TB43GZLGmwHLpgXe79pG50sSKyLDHkwuK1Irw6xzqHjjPbazDWZmKbWDwJgCLVm
NwZrNjXPp5sChQh73opPrFMF6i9K2KBCk7BEw2Ijp6u+LZSZo4vnbiVKhRBHEVMdv8mTBSCDA2To
wew6b+6TUFbTctYJLIAn9NoG0A6/t6kadjPnPrVRTh/61ihVJzKqelmCbsLpcBmf59Cnemk8BIiM
Mi1UR6/zZGcoYDSO+5DNm/uozn3qzvNWyAvQ26oOqyPO0mQAM3sIEs3zXlMuQygJc/wghKoD0STQ
FImeuiolPTrM+qpv7PYnxpR7IWh/IDvgeF0AW+V1fx34wBLNG105X5msp2LX9pkKNJuaXhVyIa2i
2Ihmjj6xVR6RYtEN+bjuXX2lcEW3jKnWzVyZia0GKHtqipyqTlvrqglmJf0hket63oE3xU+VyUC7
qI5VJwXTyZKLqHRoCsbmFQ3eWtlPvioatg0mMuyZLBLRHgc6vW0rKty88GXaHMSlnFRA7A1fNazR
fZdD6HTLM4WbN/lphxBfeRBA4jA8hHEyp+B09FMD4zpv00y1lTWhB6lcgE3TFvSq4MDFnTd6O+8+
N1W714NqEPkAXxWpSVBhR4JAIrHR5607P7mEKryQGKkPL6bIXXGjZKn4SrNAm7kwE1utq9pL0g4e
2DBiEXzkoGHUjCCe5yP5ia1yLGrKnGHuEgUvfRJnnCnEwSXI3jjKB/lsfmKrHdhP2kDxVWdg0GtH
u5OKhkl9Zilr1KA/9e9hwgoQqHqKkwBC5YAoAqFHrCrz7o9TeTwZ3VhhKePUZmEkgohIYnYlJ3O3
++Rc7cAu7ZUQrnWSEuSP3QDKPg1yDi9z/DuUf89XptGh/6BkLUYHZx2JYiU2O0HKrHmjT85VNSqK
KoR+t6MojbhEAKmbg9hHs85VCO+czx343CqlDa+C7JOrdx3jOVL7Cnc9b+4TW4VylwCqcpx8GROV
PVivX8Ru4GbltsFDfj71wheMtIo1Zdzu0MtqwYaryFk8K9B7JyKu1PDtRd0gSFXkg6iVwVZRW3XW
bgc72fnUucZoVaWpVIeO4sdxHoD1YqiymVOfWqpQQGcPjdVOK6T+hg8EbskPGQgG533USQjcV1Rn
RYPtrqsgYmy8QiaZLLCZo09MtYGyXM1ETgGRmBf8MORMXmTIwRbzhp+2D/l8BEZ5GZkMpEgFu2iU
ftUKTX7h0H4LLd67YEDDzz9sylpDjCMsfVW3hi1kkU5Cia+XmifXRKMA/8VKBTbdulwbQiIuyigU
byKE+PM8HThgzifQ4rqQQ7JEBYFPHT4AK169xnKbzDM5fWLPtdzSpE4ExanTKnLB9+uj9TLXL3i6
cY4fLd7EoOMilqpKVhSQmXLpivF1NyoaJWlAqrqIrajpSytmrT8r+AS64nypYiWqccuCY6Uyp9py
JQY2elbFWZctyCadj94o0DLR0NoAGjwR2DWlks1WVublFcH2cz46pLepWg24bHGVnyyzoPTIoOTD
hW38cSDxxhN3etTTsa1eC2LN6ZUedLgCpy+x1edVg6BVfD53gXkt6AMRpvAsyb93eQWeUz/tb2Z5
p3ddSErkNcIYpjCwI9ki1xpQoQm0WcGnNmWZafgCO5lDABeyBiohXKiVP3I/E+f1UGGVz9em09Sy
VXqMX/U9uKP1QdMWXiNDTHLe6kwMuOPyKMVVFxddP2f3Ol8FmyHOmgtp108MeCSyOt036ENsAnXc
lZUUNWB2go81DSMz9okUSJYXgQu3Rr3On2di2sSAG6TpQSkVaY4k5hCwlMt8B/BOOOvmC2auycv4
xqCnHrJUflwURAwhDo50hjzrJvBOT0ztWrXjc8RdPWrnt2nQlRCAGOTjvM88OaIVbJhe7hBfVHzb
rFFaY85QsnkNVqiwnq8M2MrKqPMV5GLQzCGYaZlVYFAISsmbFx5N+5UEVJ5jH67HKRJxuKt1T34t
DX1eSkObNizJ6PjJGxGjowHagLpS/hAo8SVZmE9c57RhKUqltmkUDYM3XXdsQOewlys/vmBgn40+
Md9EzMRIA1DRqUSBHSDhJZgabpHOrF0zbVkCkRxHubTSHIO1mbfydCE7MljBJY2Yz2Y/sVcOSJac
F0HppJS1QTyAfRyuTy9B+D4bfWKvYSHXupxnBvS/QmmXxAm/MapIe5i3NpMDV44UPaVUNxy9AniI
qzXj1i/zdl4o8n84O7PmuHFsW/+VG+edHQQBEmTEPeeBZE4aLdny9MLwIJMEBwDEwOHX35Xu7tt2
VlfptCoqqqJcUiIJYtx77fUlF/PVhCj/Io5me860OFMchrxWi3/dSnapXxorubk0SDKcCTuIgGI6
fGtqKp9f1TOXAqYVkvDMuwj9ngTrewij7JALXw+Pr/v4ixN1wpsua/ma7YMu0raMtz7piqzK1lcF
qwCS+X0xm7pmWEytqr2cxJSH45C84ZAyvSqRzy9VTAOtFuGnsdqvBG4kbWJ8njH1D5rwf1hpAczP
799dholIDJcV4iVnfhwC7/lMqS9f1/MX0xWYk0wyVGACLGARFRjC4Khsn73yvV5M17pDPSgUMBWC
4uP0qARv7pwNXleS9wfI+9CjXqkGMXTfKBzr4XVE7+zoQKh/XddczNe2qbIhbXy11zIMdwENxJdh
HOzX1336xf46UbPWLhpB/J4h2ksAXt/HHvnDV336paaJL5msBANPvMkG8pRQUGvU3Jjvr/v0i+m6
qY6GONcH+2pYl51D3O0w24C87mBwKW0axmASJuurfW36HnSGtXvDaUe/ve67X+yu6yK75Zwk2wOi
Ft02JNDvmmF7yX3xT/anS5XTFjaDTdwa7D24HR9BlOiuKoBaXnczvxQ6MQ6fxc5hGRu3LdrPSty1
1fDKgNJP64RfEinVMBNt4OO+53GgdmRdKiBdQCV8XbdHv69ilQcsJeg8KIk+VjsbhOIwR8CLvO7T
L6ZqVFHEM7c42NsR9v0nDaTgW1olir7y219M1nqwFLQfYEcJ76jGYLcLDCy2bn5lxOpS/SQ4hfk/
IgfnuHtSwny1+kBZ275uRl2qn7oYQC/TYK1x66Svm3UVJ8AqX7oQ/smYv5Q/kYZlTaDiau+xiV9F
qJZ6n6bzixrh88T8NwGjS/mTUrhlrnIO9mnj4rqo3BIeUOPk9p2GgUSewEl+K141jH46y/0yBaBB
S/uBLcF+NXzOZU0jlJdI88pPv9hqW5mESANtWJPpGS3MapaDNNa/7nR5qYZqIYbKgqEGinSOZ3YF
wHbyJBHUmV53b7gURDWZXO2Shvpgwbrew553PgplXrk8XIqibBAxRNKkOciuBk179d2Yb7Ldfrzu
xV7MX+bipiUobT7wbJlgcB6bcmg68brV4VITJZo1SNpoCA7M4fDayH4+AIH7uroefimKqposqAIa
V4d4BTYIMYogeWbgEbwu2BVdHI1DaPsb09n62EVBOALpjQx30k3LK0f9pTjKGy1lBWTjkSsW5j7y
7saqrn7dqLwUSG2AhrcsjKajcRZQQ9XXoLQnzfC6wlhwyH/ftkSmiUSH6+OiwZCGT50rGktfcv/5
k5Xz0vNNw6EmrLo6PiowkA+QAqiHjtpXXkt+Gin+sprJzmERbpfg2Gr1YZ3j8bnns/n0qhl1iS+f
Ui/moR3UyVPWf46JUN+VHV9SX/7Jmn9pgzpx+JvUYplPGQ/0vPdTZpejqcj8Q4aWdHAUHV4yI0p+
XqT+zQbzE0L7Sz+5qpqSNXLqNAXtUl/HCKpV5MAtDFpH0MsbwFtRsmNEeK1SydltN89BegAJdq2e
54iGdAUwTkzwhA2NVA4w3GAL7G3AOFBvRdCtlO95EjTiqwZsesh5FC4rBSt2SKKrRrpOYWRtVQa+
W+tp9zVYqJJRvrFkJp/4+VfgUUtbvT2C2zj1VwCetMMtbwAYvorrVNWf3Oi0gyOyNMv0NtTa9aro
VmuZyPEQVf01iGZSV3kXRlJ8B/HSzht4WG6pgadsZu1zBmDLVCi5TtW9JEwsN4NdtmQCFN6ntiRs
6KpH5eGGcCvDLd3g7QV9qXjk2nXE5/NShwsvV7XG0/t+mkCsRn3CqE5ZCvZbXls/eFn6sO8HPH/j
Nn3aJpahwCAMGv0xUj0d7864F90W88QSewNNRqQHEEuXNP0+MEX0HTJrOvw42N5HYenJ0OKmJ5cl
5VMxwpITFGJq024Fjw+fqXVpdMrI160P4waEolSLFoa1dKng3gh9c8Rl3qQoHZjgAStCtauruZJ3
Yh1t/DDVscEnpLDkiuDKB5fneN3VZ2rUvTCgjt9l0eb7Y4Z7kMIDVUyue2tI2l9vadr2D6BsKMAU
cJYADr6J19jcGkeR+4JDNTL8AM7Hke0LC5xVDfzMstXqCL5HHHwaqF3NmLdQIHJgbRboVCSiOUs8
z+Axqtm4EtpHOs0FiuxWSq9X0XsECENwGbe8WkYeiwO8gPraFHozQYyc0ZhWCdycYaWqvnhq5vnJ
tVHaPOkq1n5CCTqMVdqCJdGCqvyAglN8SpyMk8+tiXrxw4Yc0J09ROdbNOY+CfBrRQKo6HIUC56K
HNahMn2QC5ThkzAnI0e7uzFrAR9FOZp06Y/Q1A0VeSt0hWpDnbox+Bhs1sWimMM1sp+QpSAK4zDk
Pdi7LLYwjBQqG3ZUzXoZr8e1O88wroEQ3KFyWWZL2YzSZ8s1ayUl016EYA2OuyDDAg2jR0cBEy95
2g7zc4Tghnu0IcTRn7TeVPgMIHTU76NK0Sq3s4A/9xSYD07gbOkDJk+pxDkh6ZZE5VPsF7hwRgzz
HORPzIZJ89Z+IwZd+V0LE6F0bRsHsl6NiCzxGxRVm+gx1ZqjdhhX2f5hSEB9n0kXwuAMLN7v2ilz
Bc90c0MjRwuqOSxdE7hRkJbgANG2lXjLOjLX3+szPOxQ86zhgCLRpdHV7dJL293MtlsZeL4LqzIg
fV2DQdjdsq3JovZqXKcBsyeRtZzeG6wmDIwBAdhhU0JUOcur/my/rUshRS10yfo1mT8kAQhIzwGt
6unJeDjACvAaEZsPc0eZ3R4amBabruyxaZGx6GfeCWAPNYRlOpdQU7Zq71k3TNGRhx4+RgcUOyam
ygfY4egfKDxTQGvWsAqxCvJ0OIakQNiuaQTxlRNCfwLFp0rpfsE5s88KWNt0AJIaMG3qLN8CpmH3
Hq4wMvoIV+A1e5yicU4+0TWw4HNmHqIffLfZz+xHbycqH9rGpPrjIgdJhpyhwNDdVaGIli9z7QUk
PGINVXvoq9hP8C/SqnV9HjqAosh+rhO+eCyhE+2im86T0JO8Z6NG2G1KK9ougL4Ghnxc3LyGO866
hP1wAHwHsAeXdSb7Pe+QP9mTMDLTnfbCjRJG9YuHHyXyS/xtA8uA8CteqwP7NF3SuB1ybCVz9mZR
LYuXvWms779vYtHBZ5BnLMEQjfTIxjyoxyVyh04rG2g43aikvk8aGugysvEWnsKWWWwvPPEpvPT0
XH1fu943Dx3vZ3cvKx1HB3RNzb71gBUTlBiCOF8/4QjiBOwG026ofd6YYZxPqWabXiCVT2d4zSLr
prBOWObHaC646139xDIi7TGcIjN/NP3MRrh6xm3TzbveLtrOhZqX0D84jWXp1oimPxvGQKxSEKSM
u7Lutwy+0UZK8sAbZl0+9msbwVqczUv/IahcsskH3DoEcjcT3PmFul652vhuJkYt18ifBnGYRxHo
2AcowQlb8wphO+BAh1Cuw9e4X1gL2kLWzHNVNnpiChCKBk41HVwD6uZecDdhha+qhX2Bc1U/DuXm
hSVzjrKeSYENG+EzPpiUZ+Z+6Dohx0MTiqZLDyPxUxruSE2C9jqSY2jW+zn1XTQWmVmjerul24Z3
lWti+6lFXHUNq7CUUTAA/TkmHR/HQqvztT+3Gw3Ug7Kp4bBaXrc10rttRvxxzO0U12N63+u5/lQF
MsYJYplstDwTPPtW5QAECf+dzXMG9dhiyJkpEICJe2RROtOiDsIKYQocqOb0MXQE+tg6M63PcuTD
EGz40VabX/VeIR+XPWG9DKM296zNgn0YJc7BIj5RvhP5ODbR+nXF8jldV8Bhh1dC821+N/ab8bcs
XKUNC6u7NqY4imxYA+Avjum4NU/LbDBAishYTqYCECTbSoASomF5j01ABJ8dX3kEanU0VPxQi4w2
zwJgtOndlDoq6wOTtElJoftEZzdxqFPAi52TnTdAfSrZHtdxaUNQoT0ZsYvoAIvT4xxwj6WZMc3G
NxS6LneqssUmD1vYgeMKL4023kQRWVuPppjQJ4DIkpry8xV6dHPRNbVExRIHt6l/m40SOz8A201s
P4Oi7OtnmHYyo6A5Hma35h4aB6BdOwUHkzyYe0E/EJ+dycp6krha5VXqtgAUxQbeRmRntlF1mG8r
zo+glfdsFddx4qfkESlvmr1tNwB2Ld5ERDTiw4luR0TmAA4AOWWrO3WVsioW7/vNxeM3HrUqWnM2
0gULRZ9NJPkGkaj0Sx61Sd9+qNe6AgKkTgMclfIF0Rp9GkwjKvjzUkjX35tetyF8kMEfCNCBibUY
WtXacsDdWxx7o6KFNyPMR3ofBwQlI/AmcThwTbiw5yBCqerUNM6gB7t1ITc4orD0Pe2xNO7VRs72
VuMG67KPq6Rdt190NE9dzgxyJ5+GLZPmAV8lBlu3cv1w9o6XJnqTDCwFDypZEpLzYXTwOM46S+A5
D0+46lFWbJlOZOn7aL8xvB+cz73MnixvlgnVlKZeP4FwNnUuX5uADjYHQ02y22DDnHgIV6EEzRV4
953MUQgQ9y0qpXoLMbBeZQ1GC1v8CIR0OLOWdTuamZo/mw6uXfC+DeMMPz8IpK2P8YBN6sO2Vpxf
LQLw+Y81wXrybZPosIdusrG/b+RA/d0S4PxyVfUjRyUfLvZzemVHM9kfRAFWuAuBboxd7h1p5LHy
VLiPnYI3xluqWd88+jmgTuYSNdDr+641nT4iEd3MJAeWicv3U4hk8fdtSMlIdnTySzLnEbKj87su
0xHO/76eVXxatZhbfhxA90RNa9sEbshJpVz8TFwnYmyvXT28n7GIoH8QK2xj9MESVHgLmM9aXy8b
nNK/hEqJhxWXwPiGuwCEbW9d+GaRDvUstJ3a7KltW2AaC1yopvg26LKu+xTB9UjcdwiPRPtJYB5+
qY3GnCy6uMpiFHyRjKI8k7BnX8kge1hhEbDgrjUDx30cQxjInJB9T+072Ue2+boCc4/Hx1Lfrfd8
HvsBs61f7XgLh37h8qhu5vEjXXDqzJUC/vIkVK30zRSCVnzwru26d3GsmqHLfbdGw7FXDCrEAGe7
9y7zibp3lffdwQgbBDr34ZgG7xql6+i5g0jNHbDz6SUfSbSSHNsix6gkIjJlaL0Ibybmquz9qMae
Yc1OY1WS1qXqaRmZ60/o5Q2TwGzconLBJTiRPQRmtoiKu64axc7HOuhKn3rLH4PaLNHV5GsGQMM2
9z3qHZasBxZ767Y6HzasPu+WbF3iQo6Tk9ht6srkWyKMuw7DuUke4S83+K6oRt5bsJlJ6thjZ8Nk
gHU6GDZizzYYwh+UGVLAMJXxtSlR98zmHTwamvEGp07ur3hak2Q3GFfXe0ExN6+GbUwqqHI3gVsx
b4m+qXwXnr0mnWy763Zgcw9tDZk7ewpX69IywsW4v/MQs5kT8LRIKydNL4c6d/huyZGPqDC6W4Ab
ozdDiDxNGSeBUHuxoKYMxs11uoXXuLR38ludDKn56DjUsPekp2zFTQ91T8l9rUw37SZ48vqbZI4S
dWKVtljtifPhqWUTWW5QlgrziTwRlmWfO9mqZZ+2mx/fdZi/cHQQG9GHieL2c594wxQOVSlSmB5R
rCgbbvtujLY7n6CLR1B+AvBzxCleaxZspU+qdgRaHCi2DM6yQ9Kw16U6Luu74gG6XzCv69OCvRDG
LYPUUBUhVf75VYGdywovHVWYUX5qTv0S6msoCsI7UIu612WwLiu8osE6jhPSdoplY/LZEP1uRb3B
w+u++zmc9Eskh8fbpEcq55NOWnIVNb34cD4rv/DdfwYV/02g6Cd/65ePFzHtZB003Uk2VZzUOwbA
GO5sbKpOMbRdYY4aKlGXNokCDPt12OJ9CMvk5zbrcMkSso7vWgwkiyAuDl3bUjCVTWsesGml2IJS
1DSWzA0pfsAoVleHSEtApkSnIiDo+iaob4OMj+aq9i1pMKwNEnXCteuLHjh/EpAkF/n6RXc08GY1
Jw97tOCqb2UWxCUsjkJZZnJDECWPq43FJWIBATDTSP3gVgwdIAliBLS2cM2xgM9gVMU2mPZLX5np
CIJ1FN8kvgq6Qo2oknM7Zrsgg1ZaT/1o7nAVT3A+sla51MKh1hg13UMVOaNWQVUNzvJQo+urs4gO
eFJedbjj7loRuC7e9YsUvIymZp0RSsBiEB26pI6Wg68nMr8bpEESJO8TPwBNU/VVH3a4W+I2vR40
jQnCKHqrTVOE1aplGc1wAdoNdbAYf8XSJfN3Q5rUrrvrZjOPbflznP5HvuB/SUOFOOSbVOvU1o39
nz9FzZ/b+/8/Zv7n//6j/fKL/fLbf+ww2Oz64J6n9fHZuN7+E0d7/sn/7f/8P2eXb7u+W9Xzf//X
N+lGe/60upXjr8bfZ/eXP/cKB2lJDl/bL5e/8Q+r8CT5WxqzGIQqaGnAuTwjfuZnY//7v1AA9zfg
UcIs41nE0r+Dr//JSo3/huLNDAReoEsiEPCQYv6nUzj7G1ZkCrAlXH4yAmxP8p/QUs+Km3/N/xh/
gdYK7DaHbzd4wZflNIRSxQMc6PYtovYr3U8Ukz58CXT0e+z7ZytwQ2c0AW8YJvmXynXYpMx96syw
DxEZHlNEfBZ+IM1yh3jf4y+9/+bvX/1Xg/IL+3+0lcALEt8bFE+aZuj33xfO1InWDhMCFkyKRn9Y
jU8i5NJx3PqQdsGg7zLIBON9HGyV/jGodEneJibO1KkzvVneq37WsDjnm1zNtRoC649ycZwXDDbl
/j3EP5TukLOq3Atitz+8CdBGkxTg7DBkIAlclvRCOJ2e6xoRPcue+v4eSuEcJ7oXOuecHPztdSeg
llKgAgheAiLcF50zjyOI5FvV7teg/R4l6xHqi7sYt9t1WfbTNpYjbEGnmZTh9tJ7+cMY+Nk0eKxA
D6IE9FL7hSqSUcgoa/c0/6xB66J5WMygbcki222H+l12QOz7hfT0z3rcPzwvh7M+olMRPPEvnjfE
5VEOWS/2EtgcBaxOVXZXaamu46uoHJ/+und/JoouW8tA0gITGTB7Co7xb3t2okSDywtt93oXf1vK
9rE+buXjGbjanpLclHO5AHfxYwJu5O0Lx4SfOfE/tp0BHUBBr4U+7Pe2mSAudCJq9zMIIKQkyJSB
cIMweskf6137pEtE5zMkLvKtsLfVLigzCsZMC+aJOaYFfzMCcCYezBH0nt1f98sFzPPnlAQU41/f
7bxF/3LYoBmCPtagXzgQe3Fu3vMjEPZX6j0u7qf4weyXq2b30tv46Q/yhx7hIS5Y8IY9g8t/b5WP
Epc+lG7soU090n1WQnZxFRXzMd11dwjZf2yv7X2lcvzN3lT3bB9dB6ewnG/kO/lmuoJvcP7SOvjH
Oc5BM8UExxqYYtm9EJuRLPNm7l2zTzcfyhuwq6ZHW4Oqce0SSv6+I/8vRZbnXkfNHMHeg/gjw85z
MRpl0FdNBHnrvpVu6cu1jyC3PA/Pl8wf/vhUGZ4oPi8naAv/+L2jERDTwzxrNIRAbDI4YCYxRwq3
bS8ZI/9hDeGQQaaUIHmdABl9Wc0C5HcwpmoNdrUODtmQAJB3NbZdQceXtpGLgzF679xUhsgO/sXP
jrq/P9RmG1L3xqGpL+xqOaF0ZidKtYdXdVLAbGHHC1Pyw7of79Qd+bI9wabmWhz0dbD/68lzbue3
UczBtaQUvBFszlF0qSYJkDPahqUPAPccyzPgacqRG3hhnTxPwF8bSSIsj2EEGnZIUCt1KaQnSbsh
5IOpMoJgMYFNFQcvDMbLN4cWkJ49H3eiGMH/y8tS45podM2KjQfYr/RNf/zP1KEY7AywbmzdBICV
M/7kQhZTRxyppzU4m9sjIQLPKsBs7axeWMouO4onOMBgfQ/xSigguhdDPetn4+0qh90oDMlnhdyl
Tqfqhc76d61E2fmFgJIeQrL8+9hTevMIi4PAuFQ8kOVkMCMQ2wVV5oX3fjlzz4+T4kTGUqCDCL+8
I6H4M6uraMLjeMlzgqRMsbFhhvlUyF5o6t89UxYTTgnB+QYmHL8/k+97K6cAPdfAFvspcKG668f6
P1O7YdImGFtYXwmNMmz3l/oHnVpPMmf73SbhQIf1gt8xHrw0J//4LJwm5+NMdl7LsWr//izhNuDY
OcBiPmOkLdOWD3lKEFL865n/71uJQXWKcXTGR/3eCioskEHwscAoMNmxl62+9SqjT3/dyuXExHqN
Z/lXK7hp/Lo3O4GrY0zhaD+ilH4H4ZQ6stiKIwsMPSpDafnX7Z3f869LDYYbIeg6XF8wHDC8f29v
VVsfQ3ialoM1fb4wdhfOicyRSAWuKwnux6Z/SfSOHrs892K3wGsKQeYiESbwpfaJd741fdaCxlnV
CDTWI4+a+8SMdk3bUg9qGnLYxvChQLACy0fc1ZsplzgYgjywYn7XI00B86FhCsN9F4cbYhh1A/r5
lNF6LRSfkx92VfQetyxyisfehofaG/KVNhLup6ggDN+IhCog53g9pOWaNmqfhnyzuWAx8jdMR4ie
9JLJurAOgoa8bSjY2s3q43fJ1BCXC1TcHBFmnftruNZmtkT5RLzsoNAWAIdbh+w0MK7hds0HGuJw
2wjYJUV9qJf3eMdVUgwdzZa3NIFJU5Y3pHG2QEYHSoa0tw0v4mFYHL5I5x9ME5Co3GCr+qbvErcc
CHIS95tr53cQpeCLKlDYhrxZGL7i4qf+i3Y1YkYm7bEgdlVlHhOImG91FVqz6/nAeOEVJ0BVut6Q
AzoTsUokc6p7wDHaPsfbG1XZUxTCljbwq8vjUPnvtFaU5/Av5neJcn7cIQUHAj0f2+TBK7GxYhNb
OOzjhvgeGmYv70Z8KVWcr9wfKk0Rkm5ROYRAjAx1C36AVfMe4a3B4KeThBfExi22O97OYwkVWHcj
ty1+k6p0Bi8RKhQkGzNKFyT3Ee3P2aBHdbX2Cq3NW12DKYl1jBaJSkaSJ9msPmu6Dm10JCsPp7wO
e/4jihujCr6JEIFx7pBY9MJIm9cZYt8F0rzBWnRiCmpsvkH1poM5hN01fALV+NRzn9VgtcxKfxHR
CsHRSAaLw0eQwVNyjagCtnRbl9vMyBT3C51Zkzvo2erSiVhyWJKIDCd95E8+Nd02QteyhP1UIis5
vEUAWHYQYjiJW4nqUuTXwoChuGKc7VqIdlzBkh6G6alWvlV5xBzdbvzKBIKdrlLtkSdLle5iFA72
O5C+ncm17hRUATKCjGac0zw1JGFntYFTxXw2wcFs2ugHTsbxPXRY/fcoHeIvHH7vqpTWDbSwMZIO
Oce2d5wRq3uLOb3FxymhguwEfvrLkAxiKgKcDb+5NoPwqTbc/8DY2nS5jRUj0NpmK9JZnZ19jlxt
CLbrEjcgJYws7fc1pQgDCsgyIJ3CcFpLWA4Q9Ncc6k9ZDK3MmmcK8uOiSU36pKMY00vbeKiR3+7C
8RhBXmGhWMLGCg1HJdOyiXx2rfpqBWI+8aEr1lFNyJh78FgEoG8p0m62Xw4IxSEWfS5EBQ8Q18hv
RgxtvQt1H7wNKao8c9O0IVDskscLMqOi6vNsa1Ja6ET3HhIr0YPXThFELSqkiSKEKT1pd0Kk4Sc4
RkUR+mXhT9Hc+k8qRnoIsU2Gcp9g6Hwx1LQ/jEHv7lK+hriFoetv4iEWrpCxtU+ORv4xtaMn6McE
EU09hIs5aCbsNYKz/ZZzxsPnaHEakUZu+J1QCGSUNIApAVLzGuWjzQLlSFKSqo6bk24icHoEeEY/
4KjEw13UMQgXMN5wYNJR5teSQPo27WIXr1Epl3qAxqitkIZeJ8lEmYVOq7IahqsFGoG38UiCh8j4
eSh9C5X1zssgfq6DkWUn1bFmOsLqN6F5XZvWQqBH2AjlRtQvZTK2huXVNERgfeqN3EWmVU2Rjdno
82U0c5OjFGKE07NFdT+EfKAkla6H3ikPqrSa9pAe6W0HoNRQH9aa1FFpxVTFhQl8A0xTU+GewBpo
z068qaoDyvM6Utqo7deCNln7edoQN8dpIdiGu5p3w9seM6rLIVdctyKdJyToxdlHLIfEp52K1J/F
KdtmlroQtTRfaudYvFsG1tNrtzYyOjJNlqZoVJNCtxkyTDVhJldCe5SIIl0n54uY6qnenwvcP2RG
ZaQI1kw3Be+UuuknFZEC8XnAOETa9xPyhL6ab2fA1LudXohCdVudEl+wwfmgdClVVb6iKMLg0SP2
sR5dFBd0du0PLYIm2WGmV2nuLKm7Exuh1ylFOmFpnzcX9MVapwYJWB+aZ7XC/Q2yhk0Gebwu9A2y
qIHK54phRpI0bJNc4DLy3aVDmxS4eHqA7Nkcp9BC1/CyjqDcn/KxdTW2PTbGGyYzd1ifVugvc2mQ
9iwQOdWyMEMmP4EyYmneULL4fK1q0eYB/PEVVAoRv8aC4jEw1GAZ/jztiD4rAKbMf6odXSTQFims
WJtYWFeqSqOQ00Bt9/GcPZR5Ndfye+W2esS2Nihy1cC2aStA2gn5EffkCBm6uWcP0nn3bsu8BTQR
t/Xv8L9111lqoZhAJhCZwiihQYSdYJjvfaqGplDRTL+jMm1ThxnhBDCSqzUDWBeuGRA8DK59p2Hs
AGXGRCkrU2rmLqdzzb4M8cifV55VC5puHO6oql4oFGUTDhCQEqwHqc9/PLtYfs2QuAcoODwfSwxZ
QwIJxLxi9UpQz1s0gyFk10tM3eMyAvEDxm3ig0+QvUBNoQzpKAry1Pg5kNwhJQqYAThoehIfLZuw
8oaJxpkDqgbx2aNOzRcQK56VahWC8UhGK3TGHNrtaHsml0J7vbFdHMbhj8RHyLeCITgBXQtmXF2w
cLOfpoEOqGMOILOADCZy7/tog3ZtSOnGyliQ6a3ARktQOin822pxWbirGFu2IsFp/YbjjPqFtdV5
cnAwBDEZ+nb9LsIFYjADQkUCcHTaj2D1tqgiOGD3lWYPaWn7ZVoGshUUU+rkJuHiAgtr/KHvWOtg
GGGbW22HNSv4lG2PK6+RPuUzSb7D6XSGbgWFYUXc2WksrIiRUe+XCuO7mvm7NonXMqxp2u5b0sV2
z0w7wi+rQmJ8y5sWcewbDVHdZ6/RIQ+jC/mPDYf5ZmdoMkTQB9rBHYz3cKuT1UzNYcNaQXdypuwm
0xrnwWgKYWqpmhh2TTCn6Z8yyG63Aw3q+GPn7LLk0KY0zV5OCcJyLukhaqT1lkJ9Y2DI2HuWjkU3
MP2tXs1mSxUsCgnshUY/dLNC4bJMMht3yVzFqEQWAs6rJBZZrtYhvopnGNbkjaaZve7R8DUGu29L
kggkef2Gmwy0iZ3NdnFPxY8qVfCwa9xY7WRrYfcLf+7qTQjlBN+tZB3eJzR15E27iqCrj9U6T/qH
1W2wPiFCT1dR4GAE3HD4/5g7j+24gWtdPxG8EAppcgcAuptsRjEoTbAkSkLOuZ7+fKDtaxKk2Uvn
Tu7A9kDLrAZQtWuHP6TKkyy0vsJm3OjHKZCk/dOhLhYxrr6lyWhdV9BlpquxVJ362iiiMPsE2sPq
z4Ap6hMTt2k0vK4Jp69xwoxh1zmIDHgUryVjttYx+iDNOHYAdxqVJGFK58zPksxOPjlKS8K45KWq
em6uLSvUPsyKQDei+MmORuf3PEuuo2iuYu2gNEUmPvd2GdZ+QT/jm+CXRuelVkr1ymg6qR2ZRySi
8xc3yhU/0zudz57hqNlddC5+wq6/whUu0S40ycbztBjdnT0mirCCVDMBbRJOQ8fdZVay/Bz1eYWj
9IP83reR+GyYwqgPGdXNCFQ3a5SrNCXIniGlELY+UdtEML/SuOLnwHZ6oOPomA7JQU1zrf8CDChe
fD0RmKwRWFrtawY6PvWsHCGMg17LIroZx9GYzpBWJlCT3tvFrh1MC9Qofh7T0XIrwjiyjtZ0FF3T
lge7DiPiDhjgnIAaug89ILPka4nUzldIQ7p7CHEtlccZq5onFyxPA2ZJnaYzC8GZyO9ysx3xNovj
yTykEmQmo3NVi/crRK3adf28aJ/oS472tV5mjQsSBI6Er6IurwCGGOFq2WWuibu0UOvKG7sQqzHP
LUT3W4+ycj60LSkOjAU9zI+pJqn8y5J7+QYnSISxpqwzPlkNeci1bQHC/zLKthOB2ylmNnnA4zLz
3CE5tL4lKt8mkBNlOSB3jsYVCg1E334wuvaHnpCbIz2DCqWXWav4ba6XIrptceaaqZnkAB4VtJHj
mXqoRDtAiaIMlt4iYUoyOQlfaITeW9Xoqty38tyodrPpDj9VdxiaoE2XZdwRRpzk24CUdOGXuC4M
d/OsTMXVzPU/3ECzVihn8L4QgWWU9n2ptvJudAfndh46ozoUlto+mYUth6MJyyP/VKXG9AVfi1Hu
htjt3bOlK3rtalCrUd019iy56sw+mr7p0yKgZ416Ne3KYmiA8QlsdO/6LCm/YyWTaAfdCd0/WiLr
/CgkhdF1p/KhApuPqR7tTEf/amrbSLtB1DyT54ClK9Jp1QEc5oH0zLU8mNGBJz1U3LygDpgBBTmx
yp2Y2hnGd0amNMeGYTyci0FO9XRRIVKoBH0ialJAFSjVQ7TQgLtGfbzPPUPp1llKBS1jp01ObN5U
eaJFF0CA5ezlia45vhiSRHO8kJkDuY0aasXoJbIYwqOhA03+XAl0bTyQheNPAZfXGxPD+RwqCypD
CfLsj4bZNsO9CUG08HPMdX7XIaXyXrpN94TRu0KxXS7ymDuJkh2MaJD3VT3WQKbTOPrdq2Jqg9WX
1fhVdNUYfm6ntPi6NHGcBFIm9ZWbSD3yzSoDkZu1EyWKoG/wywGenp4Xapn80TvZKH4Z12b1Va9U
YwgAUtvlBf5SyjeFJMo9n5sKUpQp62KkCEkG66KEdbOiwIfsUZS96/jZBBbylm5j/IioZFQdNZDa
2TlKA6kCinl0vjSIxH8Z67Af99SmDYwFU20wMHBEAm7NVHSFqlnMk2eNExmnZQFQO1vjU3HTw7vO
fR0RE80v2pHyAdjtfJkXBA8vTnPT8HOuFZ4NYKNNdl9pj3FBPPAV/vh9pkZc8nFmdv2V0GarvJ+7
vkxuVSSm9WMqZd9djgpVSOsZwJGiyxryxE/83m3aKH09AhQrqRWCqKhl5fW6Lct9pVvxp4JCoffw
U2Z8LhKZmj4jiiL1R7NVlF3TgDSh1zOCY++qRuhXWRkvGnLNVKlPJGYZp6VxnMhvx3rsL5GkL28H
/BRHH4SYRQknrUFkHnTn8qlrI+sWJ/giPKQwWBuyDl37Q8NlaSCiABA7CCfFbiy1hKEGcoCaszO4
X3sCqlHma5JPYc1FrC++MpbjGKAf3yhnNN9kDLKERMWLlmnEYsgOVQjJlJy3i1618pKplQq6fFTA
f32z46h+WADqp2djpFBVLRxVE4ClqXZHO0IwzVuUOgK9jWxR75Omj6MHuyuf/RmiShPYaTTR9GPu
/r3rwZl7rUJC4aGtbHye4lR+s3Jd/zqNeROdO/gEChpCCwdMiVIFsm4UR4lf95nMbxcAiJwAAzLR
aEpR0W2ILemJLI1cn5eO6FmoWLqE+TSBlosonwxv7hvnqXINzm/UFNGVngxQebqw1BacKZBgPoO1
a96GrWJ/D2Uc3llpGIYXIlayOQCCnh5krEzMDQdMfILMyBxkE5W6Kw8tRfvRFdCPjjBR49sE26bM
M8dSHuPIrZUgtpDlgYUyUyfXvGvhFXlHH28eZPuQjFlF8tWUKoFIn8bv2lCKe1IXeR8WmeSH46DW
+brbgeV20mn8UYt6/mlkhdkGMc1J8HxF0p1rDU6FvtQ4RDstrJpHQB7qNyPk2+063WSIVY8zVLnR
VvhDgK7QsW2hQY+XTpt3E6DqBm0Z3Vm0WwNVUQfdOHTkvG5p6vupqRxIZXFxM5fMWrwWLtJXF3eZ
mf09l1wxeON0nhqH9m1tpOXsYVgZ3UE0stOgikH1lrlF67eEmXKVDaBOfcBu9PKQpraukzzszcO4
Gg3tu3TAeKQDWWr6GIe0t5M5cpPPjZqCNJ2VP0kEi8FzYiNSdpWz6HqAK3Aee7CTAF+lDhOn8xCa
k7kzY7DJYKbpDJCuRLRkulqrZ58Cyp2OHB+58JE0IktXCjvx6TKJS3PoGFhnag4vTm2XuvWQoLZ1
fHbdmAKiiZ5BoiW4OctyY9Al8fRdKwwt9puyis6ErKzY71pd3FehZX9Hm9WugjkVfFyynuaPHSkE
vbSUZR8Ueki3YcXv/05H0T25bdPWu2KIkz8onsCTMLSpeOxrd/7WxGpx4zb5XO+VyexvZiCo8Xo/
db/L1lC+jcPUQCut0iWnS22Znyo8Wx9NKK1UjFphD16rD7L2elcZCA/WBOtE5FO8XFjhUn3tabWq
QaLl6jHJQkiMYx6Sqelh6DwhojzSRk0SeWE1jYNvb1K7R1QwTcVrSAgKry/lIlAxxKo1kMbgfqVF
R8vWcbv8u9WJZC1aS232Nat1XF9kUC79PGqrp27JysUn84KC6cxhs3iJSY/Ls6ELaHzLZaw9iEzl
T4wp3HNXiDH1LahtkW/kYPN2cinLT0uiFi2nuyJRRoCtTwJg4mTQ6mAMsT9pxNWjW43FvW7TuBhS
iwu/UWP7IY3E9DAMerF4LXD5HXafqhbM0qA8NPrCVegg5+MvBLXCQGnsidSvin7EUA9J9TslvdeK
UN/lYNuPVguauDHKeICBoBjQxCoXyHYOV+2LTS4Hy2VK05vCcdxvPa2HP3U4dWe6Dh5+R0u5731d
tRV/LSpx+NhHljVYsLXr6QYjZvEg4zG/ocEWXvaQ6E2vwTjmuy5oFsHTaoqjjGb7l4maObjnRBjV
hUhrgoysUgkDpVcvwGJoV8qk1r2vKLn8pcQOh4jebPc1kvPwrRog/nirDd8PN5sXAJ6tzRgEJld6
SR2fg+KgtRx5ppFPjp+6svuhOUJwaG1j/uPSr+Cv4dLyOI+ZIeDpkkz4qlTdn6IfOXicu7aG6oew
cgDSu/oulCSXvjaFxujRnog1AuBk3xsD1Su3Wj1cFUosS/YoyYSnjraVk0k7OMgOfdWA7e1KEumx
LX5BrrI/q5rjgtwYl+IhUbvyUYfMCh5GzAUD+2W2YbckqT76TNWKOChFj5demiXhNWbAHUSJOgHA
Guel+90FKW7TFgppZBjgp+8MO65/RuRPNTyYdO1PKGn5Wxrt/IjgV/vVnOaSkyni3zQoCXEh43AQ
N65oL1NVlk8Fc/bSM6sinOG3aMZ5qo1ps3ObMnlM425QfbXS7TsRpRTAiQz7is1ncBoj1cm1vWkr
sAhba7Jtr3Qmo97VjWaS/KLEAYeoFuLXEum99OE7Fr8kfQ7O6mRL3c/qNOI2x5Q49ds2NjhKiFs+
MUGddX7fWF3ZualBPqN/rwQrCn/wYC4k6PiHCegpJePl7FKIKWQ4GXe5YqU6Z87Sx9up0ciK4LJA
Tezbwv1kV27xKNW6ER6HKPw5D8yyPYdEeGCeBfeMykWoN4tRmt+EviZlXGcD+KhUm0xvAvTY6bOH
wtP8uZoVB0tcSjSYQDg7RV4zrGfWEDTxdpo2hHI3wQOHZjtMiepVNBB4Zug3RZDzEnsvKYd08d2s
0w1YcEj3BLO1dDDrxjpOdsy5w+EMehCKt46gHLki+lt/55fH9BbcIwASWtyw+gC+bcbFg13DsnPr
fKfIfNnZNG/OZiv5/PFc9c20mNk6iD6dAaOlW/qKM305x1Uyq82HpdBIrSb9bDLb/CZzkv7sb1dh
Do20qAqKEBkfZzMtTolngGayfKc3Sn2V2lp4F6HnePh4lS0sgRkxqFigNw47UNC+fv0sKSDqGP9C
M6iqJDyrlILmZd8B3lbL8sQ4+u1SwAUAjKpEKMdi371eSunkYlnzYAaK7pa+aGpmuhFjsXnMzb+c
5zsqmI7nj6MburDddRL/AgXHvrXWMl0EShjTdIlbxwraRiM//vjtbXfCuo4AFsxknzoe+NfrdTD6
g7YbJiJIof0cwN4bSAvY+omd8HaOb4B8EC5wLKBDQDper1IvHUNPMD8BXWXjjhNtc28rerHP4jj7
PuQlrXADfaO/fomGI2jf60BIASptJV7SHIE2rGkEnNOq3lOea+cNpKf9375CwGwuZ4kZPAaDzmZX
JClRxpaZCGKnHY94nK3MuXb6K5kaE7AV0LIVqWK469l9YwwyZ7Geu6mAFuWYlHLq6OcpFLG/fhb3
eUewFVT2xeZDmVNjTnSc+FCMX/bwbdoHG6mJ3x+vsoWR8CyrQr9uA3aHofdGsqknNx/62gisFjKI
JUNtn7hLCRE8MoNCTZrbj9d7u/0EcCeDVwf0C9TPeq5fHCaUrHCxmXkqqgb9JiEGHwaz6R5ghCm3
MmO8EDsOecHHq76NFmKFVAqGtjqgmO2mdweJr1MeG4BXcIx0o5WHIfrEK8d6+edSf8Wn+K8siZck
if/zIevi/0M+hcXe+e98it3T8ONX1b6kU6z/h3/RKWzzH2vQ4RYFFQerwtL/L53C1f/BtbFesgQk
3Xr+p3/TKf4B2ghCAHeXEECp2Ez/ZlOY/1A1Wt3uyr9w0P/+N43k9p+YJRgo/xVv+0wnewFtwpnG
VvlV8A50x+V/NydNgS8awwdTdrBw94OdPTBP89viT2mKs3x2z6HbD/kPoA+5fenY444ayOvn6rxR
hgMs4kOstzvkdM5fvL5//cyXhIjNyeRXcTANQ3NJwm1egPH6pOQVII3GVdwdiIXaH+es9KeOsUsH
wGiXWJQ2H6/3bBnx6jVwfQOYXd8ACDxtCyaFU5WOnCJrl8i8oy60SrO47i1pQdqNM5iHkSHghU6l
YmNdCGg99uivK/edBpgH7EA3lt4cNfn1IJcEPmAUUgeog9mlJIed8klr4v5Lk81hu0O+hiLUoM1P
Rk5J8bWeGYJ50RjLL3Ham9/RPZ6jA4zCpV6j7JTel4xOtF2hw6/zUjB1IcZJYLZ3XT6A6AQvYcYH
a1Lb3IPQljhHo1m/Zo4VzEjvU+/vwg4gpV8tOYSCWRvNQyKd6KDQ8zeDXBlyQcM+HvZxEamWV9WG
dWyqvJwOSWM2pjcPZfolMgvDAFATa1ZQpiXSI/k4Dd8aYSkIB3RNvMfgDVRYpel5F8S1bVX09gUg
tdKckTKx3JAy0Y2iBoSYVkgV9EBVMkGMgU37As2FJyds5thzw65xj1lUmzWYTpJUzD26KgvKaFpu
OiZq9c5ibk7VY6Sk1VLJK8sbHbvod1HrIudRxooZwwdVTMtT1dx8RO6oXfy5cqzPEMBLPCLySevP
IhUBT03Rx1OeC+uZ2WymNcMQDoUM23eLmFeYguYz4kA7kRjdOaqD7rXF4K32KgXklB/SBTnvlRTo
QJ4PTKBVKq9/heL/erA3EGyN9ojmwB8g6bUxqthqInd6VFN+Wdquau1m8fO1tvOVoVGWc7h/5UNf
lVEVhHBM6XXZtDr2H5+oZxjui5dgAnfnBfB5zOeLfPsDZLco7SAzdTclk/EwZE13S7k4BctQtJeg
C8pzN4/Kfaglrg+5x7lUJjroNsZgvszjKIhHxJA+/k3bJNNeyw2dXwR3DTzn1jnBVqw6WdQUA3Mt
zK+ocBkbmVb7+L9YxYIHR8Jna+bWGyOaIz2FFKoxQkU3aUnKfJeH8pQS6maPmbZpWJrLJ9YNpsjO
m4C1pBX6pJROYzxMR1lbCnIg4nsTg2r0+rqp95TPy6+ltJLYX7VYTuQyz857r77v5gesIfxFMgNg
pA/RONaCGv+dW3d0zDtqZvFbE+DSpCOu3cX9ys0gAqi03SpMEp+4JDZb/M0rWNOtF78ARpyKPg9j
yWnW/tgCMGbV9SMgQOlVVgNgJAoXL22W8oSI+eZyel4XKoyqufBbgIZv1sWTEJSaUNSATR3tQ1GE
fhybw609d/nRXgzr58cbauNzRC3Oq4Yg5TL50HTIQZsFE4rJUJeWGuguUkmKE9tBp9b6Ywxt19dt
xmFmnrmgS5XxWmrm/HuxCvueWdb8d35Rz78EiD9UFpOchFpjU+SiwVUPJRlL0E65/VPg5X0TayAK
Pn7g9Xk2W4sTiqYbhQaV7lY4cUKIzmBUqAW0ndOH3l3keZnN9oMZQ5BYkMfjtozz8K+EW9dnE+RT
8CNW5pGqb/0wUBlEp2nFwNF15pqNh2wnx2Q88WzbbHxdhXKDowudkMO7buoXm7aChL7wOdVA2F28
n4u5OdDbbS8Rgsq/ffwa3+5ToVIQuoYDQ1XTtktJZgz0Q0A70n6drkp3qj6jSzR4tMvErqqj9IT8
/nuPZtP4gCpJCeq8TSVnswREh8JSUjUHc1RgNGRTGgxzEZ9Y6plY+mKLEJYtg0ejNlzzajK3168x
xsKnVrPI2vVNxwA/0koL/DWD4J+oQjajX1l6tkJJGsaFExIaZ7raVUAOoqZeLgu7VvtdHzXz7cTc
b9hlNePoqxkHBN2LJoUr+eMvsXkz/FpsA6w1IzBs+hxbbswQ9cJuqxTSfB7OAQqDFb3HdN7jLX2K
N6CvZf7rN8NaKzt67RmT0VJsvNxgmhzkUKKlshusQf0+yTldcYpm95iixLb4XdgCDZdZnBuHBNPs
yM8iRxw1OnCLj2kbU5MOlB/400S6PwrQ1s5eZCEdzWI2xEPX5SgFWKgDiQC1khBVJW2hn/HX78si
f7Dgn0OJgYby+hmyzJ2ZKCfGTlsM51LPDeco9Xa5QLpiuPt4qU2sWT8N0YzUHiYWBdczpe7FeSwb
JPVai+tZQJ47SE3IT4h6deSVaYuMQqmGD+hJDZ8+XnWTiTyvCncJKg7hBorZZvvCLEXOAKvlnd5G
/ZU71G4A4CQOPl5l/SubrWDTkTR1mp8GuehmFeY0U1HPDohIZNkvrXGwflWYWcCs7Z34yGS1gRcy
yUs8G9yHoVmyExH1nfXRS0IN0BIQLY1t8xBIkt5VqUmwicrLtjUual0cY7u5Rh7kdzFg1lc69mfu
lKePn3sT+Na3i9SA4Aw4JpZpW9pWUyp6UtI/2hW1Me4yME3nKhR53xqbZNcDwz/xnp8vpNcv2iEh
AP3ukJPBsttciwhsqgSWwgBtkXR3adOEQBDbFrn6FluYXd9qIxhmW8zk3jOaF32BqBgAWaDbgLgZ
BdHObzWUdXDCOibo3lSHAXDOwWyLYvDHzk3KozbpuXkxR7ldHhAMbIA79KOTe5mWOtOJB3r74dby
hevdpSfAE226sYAnLTdSKn2XMQe5dHG1vBdFXJ5nVNFoOULz2bmgXg7CXRAiTIQVn6jHtykPn5DK
nz6moHogu7U2zUx4JCLRbezqi3gK7227cFp/mWhFU+H2MCUqzR5pQljalHtVBtOCKVSC35EFgeGx
AaY6nQjh6yfcfGKqByj5NAEg825fCfMnAM+tIXb8K2CZpvxjSOcUpfX5r/xnFZI8whDND25QGIf0
hYzXgQ/nh74ra2DASKWGEvksy3xC5F2bA4cmocD7Vg63SamZlI697ehBlwFcOkxqGf+xwLl+szXE
Lz17wKsc7EoSx/cGpBidtg0qnL6IZf6lHcgaDm4MrBN1VHcqD7Lrl98fH8FnhejNk1h0p5y1zUkp
tA3hUDSrukwEiLa82HcRisF6ihyaNhTWk5wlPXap5cr3hOEmOP6xGQ59lc4rMwiqdydxiBRJaX5C
gC57/Pinvb6MeccGXSWX/sr644SwNpvbVfjAiNnawIWSJsBrnftQp2vzCWEt8/PHa73eNawlAP9b
UHshbZK4byORguhbHhOfg3kpjGCcQumbOuiej1d580RrbWCpOjU3GEjulde7xkW4E8VKdL3oHhmX
2TzZO/o048G0c/tU2bfuwFffdV2LfiXsS1QjKHNfr5Uj/qXKmrVUcOeSX0VAhbeBX6n95Bq0txyD
jlE1ymGvDi762haipm6TqZ4xICEGV0GcKMfePj0AWI4MfUKKJAZJr3+RLVpVL3PbCZK4ancLnQXf
7nKCVS+jE0Hg1FKb46kDiTe0jqVSRSz7DiIencLJOnfakxJQr/OSdeeQ1NKkWAcGjFqez9eLvER3
0sINB6ZtslTHW+Sgls8V2Js7OS/Op7GLtCDLS+PEhf321K6rMqZi09Ji5kO/fpftUi6xOyLotEST
DfoQBKQ7i/QcwIR+FuWhA2206jwjXqqdlXTxJSG8uo2tpP01ai1469E1xzuZN/rff2SqGAsIIE1h
mOybbYc4Y5qVWW8HE6JQ+7rpZTDDQNpDvVJ3f3uaGBKvdSdaKHiDbvfThGYzXr6WHRSyUs+MqLOu
mJFm12pl548fL/U2PKxLrd399VpBH/v165ZajcCYuy7Vwes0c0BWKijeE5fp6z7J81ZamdyU6w5a
DG/aB5ZitrUwQpuppw0uQgdn/83oovIC4R5TIqbnDjdWVcoLZwxPuU5sLvJ/Lq4/v0wBigYVqNeP
2EFBBgIx2IG0jOFI33zYR1kjbqwihDxbxO4hckzzM12MfF/YTX5Oop/8iGx0Lk+8htdJzb9+yaro
QEJIXbHt/qllFIJEK2260pi+dDLMnjqrma8L0IlnRqkuexuL2Ud7UoeHuhvKE4PTdw60oxvMMtH0
0bniN4V/lkg1pfNqBa6pzBeFohqfZ+Qp9+nQP5AaDnuckuOvH++vdx+ZLgMTDRAJUP9fv3yrtBbF
mQuunwq0UubioFtR657DwFN+crMuF1JoxeepW+ZDWljzw//T8lvafA6QBgmFzg602ppupFVEO3sC
nWiIuEBvvUl3DlwcP2/sMPfJBpLfH6//Trh26FQhj01aRQ6yeXxgelnqzo0dYLLZ7GPHGG5nfBSu
el0ffv1vlloPM8Nq0tb1pL8I14vATA4+th2gkI5yUpELfwhXdnsen+rBvf9U/1lq/fcXS0n0x0s6
+HZQ5u7ih3TSdrgVlLTEnCr4XzzVmonT89PomW+uA/R9YGhkLGWsruAS6UEoej0S8Vpyyo58My/4
5/E0iE7InzGvpmP1+rHUGlldJ5c2iGjgkLRMzGOVdgYE5KG5MOES3mro+u+1HtbJAq3u3LSn8FqN
5uwbkpPW1ZAt8e7vH98wwCZpgoEkSePrnxSH3aIhp8PjQ9A/5G1v7vVmNoKcVs7Zx0u9Lln/9fR0
BlcBEJr6WzkiN69R+pxJSiekWT3Q4OV3V22HC6AIzV5bpvqvnMj+vR4vmnSYXG77aNEyUBcMFUez
QaZlYADlQ8WeT+RL78U8gwmYxZWNuNi2IzgbnW234xpyTZrkOSqSe7QZigNsJxX9gN706cqkh49f
5XvX3X8WddXNRkK4odBxDeLGkVp3bCapXDsaskujmAHV9YlxVQjcToxp6k7cMOshf50bc7cAj2Sa
D9JMXwUQX55MNDFUBKyIN1MJsQkFgfwcgHB24vneO/8r0Y10lwY5ik+vVwF4WtRY29hBmqvOwSln
86ACfbRt6JAfv8l3N6Ut6MMDlmKiuDn+tWjtvu14HtDd+g4wUXMlCsPFR8Bo0B7oTwm7vvv+Xqy3
uSLVGBV5huh2gMBo7Td9JNByMNwTT/XuplxhgC51GQ2izakeAYlXpk0qicuRHKANOPXOmPTmkIO9
POuzYrpaBHTTE8u+93CAz4DrOZC+QAi+/mxhAYvFULkMcWop7rQWuQtlitXzjz/ZqVU2m6Mvp2Kl
oXGuLRkfhqiy910tkxOBcX1F241OJm6ss2Wi9VYas4M7qJVwqIMkb9ojBOJE8dAUn76NC+Mwr8Is
ifYikwLPbhtNO+T6OJz4Ce8llkw2aC5y4hyd2vr1+8zQQ7Eyyu4gc3MCl9LQW7QSbKrybAicKYKf
DXX3opr78qkxbfkDLIe67GrmCSei3DsHkuAmbJCLgua+vsniQcMZ4ViUTjBP0XAxxIPchxBofDDr
4vPHn/edvbsKENGZ47XTp9ieEA02mVLVTtCG1vw05qi+S9pRXVfV31tu8f04QgT4eM13thRrmjaS
W9qKX9tEgW5egNwvSIZEWGAFcZpqR+RST83F3l0FSCubCe0mvurrz2mPlpSYaznB0IGXdfTqj9EY
+Ykz+F6SwRAVogXNRZcgurkbEsQp+ryKeH/lnH0GjjpgcWUwR/VkZ0GnicguHiq4qz9gGSA03hey
qHa1NCOsNcxSXJdFq1/NFarfJ37au1/2xS/bFLh5ZwyLpbGJEnxPQk9RHRwPuAC+SXvQbxgTZJ+m
VDNOrPruWwf5taI6DY3nff3WKUgMjKRYtaFFc0XbXFxk8cn59frtNuECxCNBjxYVcAV38207RA+G
QtE4qtOcHSReatcNzh3XDsa/l4nqlgdK+2qXD5lyAY0MpRx1Qka61pdzDLDg6ClNc6oz904IW1GY
7jMQGK2RTTjGdsFWSObswFyQy9brMfwtldreQe5vAiL16gntVOl+cszF72cnOfHmN3O65wyMi1UF
B4rCFw2AzTXUW31szEhvBSTUIESGlYKCJ5kCgXdwoJQpq7uROKQdPmXwFuSuMTE5MWe1Pp/nZt6b
YdL+7trwm23noa+kiTiHAJru1cRJbxIrmRLQpOF4okP03oYBm8dYhWgCqHGzYRYzV5wCNG0AtgUN
qciOz9WVavJxyHnvMLhc0Ex4V8SxuQlzTYzTk6qmHFN4xV6dTMrsuXY47TUjmg9uibmPH1WKNE+s
+zaSE+BABIPhByMOWvb1cSjLKE1tl9rG0erIj4Hy7Fp8XfdpjyzRx4/4NktlKYO5GCKGnOPtFTql
tTK4oNsCdSqL227CGMhLUaXCVU1zjGKHs116ifCWXXxHCG4+BQ97luB8fSa5QIAfABfn5KOs/PpR
pxreReFESAsP4SAQg2iy35kykNgBLRTXaa67qMowKrg0oUPKndVP94qKELyH7VrN3mLwru1ECzWe
/5bpxNjYbL/qmIAY6OX2aXRQm1H8SOQMPWGWYdjv9ajUr50lwswIn4p22kUIjt1RGuif1rbkjy4a
FUhVMq+qfYEti/Cqoplvyh7tsb++1J7lMBluIcYDBmLdCS+KaJeRso5nJCHJTKZdV9npXUuP86+7
lqyygjCghlBm2Zvrph5MPHXcjM5bOzDCKaW7N+X4Gz2A+QQg4r3tpK+jOvD/NN23nu0OkEIUrVgJ
fGp9bqeG/qgO0tgbdUuLT0H/6o++9LtJMY3bjzfyOz1jHpLhJ1SUFV6+RbXrfSYKFLlYGuXqyptQ
o9pxnSQHQ13srwgONQfbqmu8j+wOZSdugJZR5gWBDXU0uIuIo4SfTAiFn078sDWEb7c4HQWgPMC0
iPObKxXyzQT4bqT9s3Smwbyp0+8toJ8PJFYCe5MajQ+ZafnTgnEcCuK9A1BSOpxBH2WJqIFQOyx/
3QWk5iZHZChEfCFPer3vEPOJXctd7IBdWV3naR96wzDKX5qooNk2kpkc3O5TcJn34pplAUIB/8iN
t73mWz3mEEIQCJB3mPxIN6HEtfYvbUYF4sRLf1MzmmSIOuKczEhXHPXmYLWh1rkufc6ggf53dMAm
ezW88TuizXCZOLBUPCWe9O95j7I+en/DoSodQSe4Se90WdRPDlTEX/Wsq7eWgnqDl0PAPRF739z9
629kY3DuV4VvsYl9YYSJSA1aLmiwlrsdkDx4Ctsw/NFlFuKWXZnEuPBY8fxn4Kd9XXTZHT5+S29u
0c0P2Nz97VSiyIFXXzAMOdDy2H2UY3yqe/UmJKyLoB1KprsK52+BQGmP5V/PNYOmmXIJI/mYYfLq
z4px2ZrjRS/MO7NrT6QH7359hqqCSwXnhG1RNjWokVirLokDGb70pqiICHtWS6nbHJIyUr5+/CI3
KFSyqPUhgV6QXK510dac3lSAK9qKjWC8OoRBhIBnkHYuDP8lFe2feSyan2XlmiD5EDdZGkCDVnGq
ofDu1yRfWNEmDGC3mrfMApF4s/iaZTmLIwZFd6g55WcfP+mbI7w+6ItFNoFjZjPHkYn9SgLuFRE+
ZCnRqTGvh3qo7z9e6r2PSNJl8R/QfFQGr2PUYotxjhS8cHQojeGulLVEqq9x1ENYdOoXDB2NPx+v
+Pbh8BpBkxR3kHX4uIVDZWEPQ2lpXWi9brXP6hhHrRxywK2ydOGJ++pNbkkt+2KtbQmodMsCvKtx
cY0Iuwssg5crdCHzT3EzGQCSTIk1pISK+/ETvt0jXCo4Qa4cIHbJ9i5qMimtOdbDQKSJfSFUJLA0
tNrPP17lbX1rrk0BdKWYGdvorq+f9kVak0Htxp3WDIPF1dPrLnc6RGzLvnmwjO4SxXvNL/OmPl+6
2L6vi7z4la1Ma4vB9rHV3PgC1+VTJebbMPT6J20qhlV7yJH6GAa5q6FSGo/g/WPB6DiZpIWew4I8
ZZEtqLhVaZ6cODXvLU6GxyibNAzU7ebU1ImZtGWLVk+KsgJovio7m2E+fw5brf8f9s5kOW5ky7a/
UlZzlKFvpkA0YCtSJCVKExjVAQ5HDzi6r68VrPsypUgGw+4dv0mmmSxTCAAOb87Ze+0kss0a3m/l
AuckSSwP338ZqFCPNyB8s35A6SRAwYRl8mgtnIxywYUxptvMAiWXHqR4ERy1VW1zr9F1jrlsemqv
IdQ6NeaepGNQnpEupkLnezPd/JAXietIOq3r7OHRCtIvLL34zCKffabrelcnFtDTpjKEvc36DNZN
Ji1STQP4KfSSa2BNW6iA9nOmVJDtZ6v2UGPUfXcH78myw0ozpntolfoHBXdY4H0vOwU9T2OOARFR
yE3b+6Mb0mVBEw3rFuFRQy6PHgIzsn7gqJh/kQq4XBPi2ANt87r880yhBNYlrV3K+/NqP1jNQjbi
7EFASQFpfnKkp98kozdXZAXCMw1bgt6DsEpW+lkLCXRFVCFq/74OM1mZjjtoQ4jVxxV4WWp7viTZ
dBzCIekgPhr11MxUwjGNkzrb4khdQXCGGTyQ9FpDa2NsAIG030gmStON25LPiz5FfZ4RQudbvJ/A
rFxi5bN7bcJPX/q59B8l4EQ5btsJSFPE/OiPgEl9LdbbNEB4UanOWDfg4jrPfDLoEXEc8ri/ksBy
NAKQZp2ySZ5EatFqEL5ePxpAQH1jr7yBcO2hnbo6rKwMrqmdlFOxNTIZWCRgedLdOK6CgZcWWUdC
fat7L8OMNbkbacRFOYTQAnQIhEiMMr7DZhuWD0BnZ+a0D9xN9pHhifnniFTxvqEL/TObpDfAtSTG
Lyo0KLMbH5fC+gmQbjrtQLUlMu5dG6zOuupDE84zDaFNY2gElnfA8SDqEkb0YPQVpRKjUF63aXoC
KkNTtlBlCmBj69bDhgbiTksB2NDKBmbTvIJtglfIjUgNJEDDgX2zHCg48ysQB1NId0d5DUwOEDSS
EqdXfE7+itKpLJCH/itgp3iF7WS1g1itoXVUv3J4mgOSh84EdJ7lAOppX5k9xgHfMyJZ7CHLzFB9
klfCj+aU5J6+cn/Gziw+sKv074cDFgglAoSgtT1UVJVZGXfLK0MIlEM3HUYlbKE2qXvgba/MIQMF
AXhm+JNEp75yiQLqMV/MA6yIai3cIlLlLRhGqdtdiE6HbAR1xO42bIvmb/QnxxdCTIEX0QXERgjh
GDoSRof1wUlS/YEmrPnVeeUo5a9MpeWAV6peSUuUwoG+SpDo7sZUAsKLahbwVxRJxM/BSpZLWLxA
m/pCZHeJfUA5WQYQYvkKeOpZ7P1DdC6h6uTLAoFiP5bTWk0RereebqTXfm/PH7UDO2o9UKSc3huy
2M0zPIpFIrFDJ755IGMCnrK1/MCQqzzv+6SC1GL8HShV2iuxCuMDZAsf9KsflfQxVwrUGYQrpVvQ
rpbKsn+2rwwsMDPwsFI4usAQXzlZBUc5Ih7NuRYXWSerL63ZVF/Axlif+lfSlt52ULe8A4DLf2Vx
La9cruCV0VWWEzFQg5DVEFHJg+NVDw67pM7K9lNuTY/uLM24dzINpyYULSKSL5UsxDfyzmGxGbLI
nzMYNEsIV7xjAnac7ls5wgxLkcMb0eC7wzNB0q4Ruw5xyYeJAcgNMKDsCUqb+2TmSvY7WGZzv1km
Uc5fqJVZ82acbUduF5GZ97NIxhkUnpZQZhGWrr6Lri3A6C7IwAFDit6DsUai+kUCENHaAWnLibjo
ZxrvQX9Aq5iE3GpRQxqpu13SQood/i+Yifow65eHWmMRuhSLtT2/S//a2HJV8WLXQKrHQgMt5Bsc
bkCtjfqy8XobKeKswBeFrjBxSlR47l10o4MH/7ZPP9lEGJNh2sOHjppRYeNaZl0DnJK7hU4Ko52m
cH/RUcWy9Ka9n7v5gaeXSxUbhWt9MrVRJfumdrvyovdGgMc6GqcgpP+f8M8pTb2d0pOS+G531vZZ
1uu/zO5gGrRnXarrwiknAFY5e9xI9YC4n+Sg9dUdQWdSxoXrdUEoBtvow2bqoZKnjt5dDAqo9bbv
QPnBOl8niQGFeSDODSJGnyx8ruWPQebTtCFHTVRh6fbNlaEgrqaucJ90Aomf7TnFfcAMaq+hsBLx
Gaoipt18wv5wCzYGPiV8uCr/lgAwbAkhwTGNOiJQPEJVwGOyYBOHsJAVkF0v015GrQ9Kyi9UJDYF
gMh5s5qZ+IrIb75dSyD+HxnaE1ELaWPwS4X2vbNtpS4sldQvOp0BGWEmBsQzuEnK3AGvcrUuhSpY
BOpKGwho9oLJplytEcqI8hIVAQr0QW6dxV0+i3IwPmlWArY1FZJ5QmMf8uILiIGwcTozrKCxAQyz
B/sxdRPtue3tkZO6NXMM0PrRAuRObRToUCezz+A1jTSqJaCiEu2QuWnr0filtePwc7LW5QuW6IkP
Dwr7lZcAYmKDskDaCFYbkFGm6c3Vigml2lUA4dN94YniwnF6dwFrXtl31E+Kr6aXmbedU5nzZlnq
eniyulzcAOqyukMQZnvb818lRDg3jbvVzUx+y2CYZZHIq9KJwIWynXP9fPxpwkdbYREl7nXe6M1X
VXdKC2fdkMN2XAY8xvC4nKuhCvrhAkZYO+ztRmo+eqTKRPOi0CdH9giYgd+/Ot0Oc419b2fV/JBU
MMv3XiNg8o6rPQH7nsiSZBunAo9WEuM6xBhQt6ykSNdDykFVtoGVaCSRS2DEixwq4JRWXmp9NPJc
bjQgF0Ho1djCcZMXNQDqfL4k7AZ4vVX+tMZsBiHY2tpNYWW53KAFCp3JxcAsGEKsNpSOxn021PKq
8JvW3+nBlH+p+R6HaARpDv21a9QKAtrWnsk54CN0hqx/6ZZDbvHIwd3ZulrjX1a1RdpDp+mYRw00
cy8VfGndIg89JRUbQGlpmvu87vT+Wzl7qQ6UqDBFZJP+QsuCGGRcn1SenagE6SxY/EHgWvlU65t8
1aarTlPZLXrFShLU7NkfC5ByVBfXOkKqwl2XMmd7TL4IS8lkNgWuv7HmUF8naz0gfNUmYEhzU7Vb
sDHzlU+WAHBJDdkoArMUbDgz/yw3WGK8bUtA7xC5mWh/2ISF/PLhbUG+TN3yJsCA4YRpNyK1L5bc
JQxkAFsacUTprKgz1y5hQ4THOkwS6nOh0TqpirBjkmXAzpfpLKChP+xoVLo2ocoW2e8caMxzxepX
E9IflUwKd5QMScgjgwgdxlEdGZwpaCQy1DcYaTKMI5xjiIDr6uYKoHUQJu5iXTKY11gjciH2vWG6
c1a/3cyFSB6EW2sXWu+tcaBS7yNp7w71aJFcOdPUktPjl3GtimGf5zZBcxUETbACatOtE3xI2cMN
bdqn949Gb51TOZ7qBwwKB2KS5f48p7bruE7JoCebPqD5RbpXCd50NaKmsZ0bchzyqDCS/HZyArL2
2NFfTrkzXXgLkJRwxq112ys3OyOJeqMIQT+LiiW664Pn7Ogh941JU30sgk2mBF1hPVcfmXoKatml
deac/ualfPKEHGodiNaP+kzS9SpIZzLYDId5sRySb4WULZkXfrd9/0m/eSUGjUWVzD2Yov580KQH
YXMnHIC6w0woV00zkW3ax2DhkPH+lf552IU28NuVDr/kt9IDzN0MfTZ1lTLzmr0jnfXCXw64PMdD
25o2UwRoJHt8/6L/LFVRzDk0lgPqblS4jy7qqCnJmkIFmwX/1GYxPbkR+m3WXBsJqQPvX+uNWgLX
wk9HPeNVyPvnDWra0LZ1zg32lZbFmTT6By2FcNcPqtr2svajtWkfbY44n9+/8GuV4ujzdzBdU0tw
2VRi+v/zyh2khqH3ymBDn6P+IHylU9qhOjC4ZqOFljMA65wHfUNAR/VIgcn+kCNC2ousMW9Q8dBT
e/8HvTGoDq0L3jdj9/Ao/vw9q15Jv8hzhu/Ul59LpqweVB4gWWqr/6bx6lDhZe5Drw1OwjigWY5u
fnITtuYmJWXLnLxPbYEhjjjI8f86df+fXPTfB33baXLR7qWQ4Ht+/NdFf/hX/zvC6PB//gth5Hj/
g9QQfyPIOYRfQHL+Qhi5xv/Q0Do0OF9T5SCc/fd//QthpDkGpCJAmiiI8QwhVaQF9xfEyPwfGBm4
3OgZIr9gIP1bHKM/px+NwYjM9OAK/3MsdmyBEV/JIpaz82HOyDKobJpo8ypuCDDz7lih1Q119erB
g7n6LGQjo1qs047wEzdaEjShqJuCPaYmsR2BoH+S3dhufnumd//3qf6OM3pVmv/9Bf/9647WuUzL
9bH3bc4qVlZemfbSYM/qWMHxXd5A9E8ivaM70dIID41xKR4Ga30atczYmThK6WIkDmk2xBNsANmY
u8TEsWbVpJF5tT9vC+rAH8/80sO3+9YvPWqW6jUL6hBwqlIJTUGrU11YaDCEKRhm33X41FeuTbjM
uGaS6LOEnhwCgPpMF/uonfP3czqaUSy/T4KRMz8lNtPZuV4zbTSROlu/dcyoy4YyRuFWEFwxNRSn
phGSbyLOzGp/zu9/XfuYdFlXliApzpTxivyjCht3FPcp594LzekJTpkC/SPkeIIxBs87Jwr9cyb9
+5pHk9pIjoRJXF0eN1KVu6lUUJf8qripE/3HmRd66rYOH8xv67EPl6nUOf3Go5FmVyxN2RaMVv0I
zxUY+ZpkoFFJuAnSRYe9WlZxuY7Dzk/XW1lMryaVTWBXpLTJ/huJDvauFqaKCFlIzrz0197HG0Pu
mBCEqrCuenfKY1Pmc1T1IsdcS4JNwaYptlhlLie4JpdpEJSRR+P8EW1tDuqBGIxa6Skfb9qTulV4
e0vO2aU+GeZtw4HtygLycKH3UPUpUvZhSYXn9v2neuq9He03yn4SQ+E7FYk3cwlH2GGPPefjnqSQ
h/ev8NrzeuupMNP+/t7YJKWFzVEpLka9wC1vtcQoUHx2ima+op+JWbUT9Z56Qo03cOkI+IGgPJYg
qPVZGfcEWC3brDskPoBWptk+ys9Dldpx2mQq9vKFoyDq3ShZEWbA2Sekd67xihKuGBm9MraSALCW
CuK2TBJzNw5rdUUtoL2Ym5kwYYdb7qhhXtkpfFu2Pc1GpdPPHlzHjZkqn3yczvq3ZDR/fyVHc3u+
OCuhAG4d0xrQo7oR+BJdEGh6s3i79x/3qZnnHyeRDl5nsMw8bi/vd+iZ9Q1RFmU0VOoWgchngmW+
gIaoNpPltaFfWsuZF320u/v77o5m3EZLFN5Vu46lcBXReU5uu9HEJuiTzin+ZwnSDAJxXnguTuVF
YihqjGDfB3BLwtadHT1eB0KDzuxyT/6coymY5lRTr7XDwwZkcD2tULNpAYkyJiDBo8ZkX1Z+ymnI
OVDgFFEomiElno52jke7PGdyOpJ3//VUjo0pY4Vgo9SNOqbVIuLKhIwnMR8BuE2eWmsieqQq2+2i
D9ohic7frjT29r6/qjOrwZ8ni7+vfzQzcwKwtTHXitifyOMwdA3dc120V4S1FMiSgWe8P/BOzCTH
gq1k8fmy4DfEYz6X+x6gL4s90lPdaB/fv8KJnZF91AvuiiBYcTzKmJzVfJPQmiYECqRiS/bJBQ2T
QzblYpw5q6DyeXsDYR9PjXOuKk4CVYz9YfnBsR+0DQ2a5ZK6jhbseoccklD2LnlqqiuKqwI+eL4Z
FLFnYWMHxQGZ7c7kPjWdS7lC3oAL4OmIAXVpMfryZi46V4ZGvujfabMkL22ZGIp2hpV/kUuvvmT6
mHL4HOqdg5iW/D0OpLQPHSbTcCKyipSrKgvk3k2Ed6f75KJFQO7hcFBwGUkDmc2bXo3LrZUQOr9d
OVVeFEvvs/8QhrZuC4KN/ZCjD/1Gly3a3qVnbCDXxlUIMagFDokp50Pq+GjaLPJArkSgCiOa3RLi
fdWb2ufF7uQv4uDLeTsQMVBekyqYfnHYV1yRnDb7t2NQGVvHnW0rygnvJJTM6swgVPmUu1EAOcUl
9LRKd8T8pcPezGr3EVd9Lbizev2lJQSJTbkAwZ9ovhNDPrPuW3+lDk42qH3d5W7wuPSI/beGnYiG
iy4VopmxNMk7rRUs+CCZcHxn3F4IhHHttkTVdc71gpPe0gb+0KyzWFnFZaHDXQyrWRwA6sDWxsgw
Vf6S69b8aIlSfpD92Fy0hArvndSkgTt0Dm8eOW/j04posiXE5DCJuF96znYVZDOwowIy5Sor49ml
xWuFEwGvkgQEV35w0eVql5Tr+p+16xS/0M8GV8RzNDDfiTDZskmot4bvjLTVSMxtSbMYkjFKHFXK
yOhm/7H0V96yIafiY1VWVQktyvSJcxGl+6ytAnw20VekXrVWQJHJI+TzeSoFyQfLKmyUro2kVpuZ
qVbGwZxZz/nijrHly+4JGGb+YkjX/V7SGiPLNq0XICSD7n7HDb9qO04uMwlsozmn966wqjYyGq3O
cMD5bDhNUlA/IqEsP6UmUEboh6bUY9mqlmxC7I67zM0M56LKx+BCatghd2LqGI+dbJ8FOoKH3lkC
QPHaCPFKNAKpheuj7w3nTFf39lCxZSCIj7a0L1BAKhsqxUYMpg1sY6mKzdQ47qYkHSR0uyC4crqa
SE5rTUDVJzSX/Q7IoJ9zeApJoly/BIvTtlEWrG4Vmck8PLQN2K/QsRcN8bkioWHy7Wxvz5Mi6olg
rfvUYFhjh/UZ68WQ/nKyqhlCm+ABJ6I37Gy7WqYO0JK1jbXAKHdz3zb5h2kw3IeBdNbnTteaYau5
NcOQkZNuSPNjsaZYkhP7nBHY2Zdu8K3mUyOEsei8h0Q11S/N6t3vfjoawwEj7fxsQfOJyGgVIQhj
q8anXOtN2gR0Tr4NYz9kkdNb1c86tfMnkhSJSEn1hVAp+u3U47H+LkbYEm7z0uK3u1VAsj8vs1I7
E9Dlo9uJhtwXmpUXg18nzTZxtMSIEtoYRPJu0xlBYdhA9fk1p05zCOl0CIFxmsu0WObHwSiJcJrz
sn3xGE00WktUC7FZl/lOTplV4Dn1rS9jr+ZsSznocip1wmrRQNCYzI22iX10Pwd4QD7HA2ngZpQo
Y/0mg64ZCDbLl3VrEkN0nfQrtkfmhPJjQhoLk+bQfKH2tJSXepPoN2QKrRetygZgRKAePtl9zotX
weJfG0Blh63sWnqcGm05lSbi1iDOEP6i08ZOO81uODlgeIguoP1iFIRQESxdME+A7IlJYR7KsJuD
4KdT6yLZlsWkfy9TBEkAqYVD5FYwq28tO9ZqR4JGYYTEb6dl5NpacbME9UCV3u2AyMihyQm08bJ9
0hw0B5PW2F/0YChfxmJisi0ITjik4LUkQLtSMp77cUwSpnCmzEi0QUfjPMuca9gWfIbvL7cnFvRj
1dywYDmdO+twNMjNXQsdmCEgRzwvqGXev8ThCPDG0eCYJtMsAb15jqacBWYztERPBirNyDN18BM7
n2MppZ9M2Vp6bhW3rdNFELYea5IxrvqCZssED+TMc6Is9OZNHO0TqnHyKzyBVYwmmYTPQZ9ui1S7
QRm0Xpcge6OJ2nTkKkJA3TE5F2txpMn6a193jOiqIC2SpFTVMezF9hMpE9yQq+VM11phr88CUwgZ
THqeshOYUoEcvEhq1AgSiUpE3Ji8HorukMFB1vCvyq9r4vHYHYS9O3YarbBRUnl63WVoC2vkWhXz
eGU5bb1fwLDdNeU8Pnv0/2U4dZV+YZpUGDaJZ2cJ1C8+wr0uexYsT2uJdCDEqrs3ZNOkYWl32KTn
oR/vRaLkp2opqRXZVVv/e1Xdv5+M9eeBs0X26KimY+M/LP3Oqaz0gtyfJaxXK9n8ZwP3sGf8rRYx
q7Iv6cPVsSvpmE7DYsUpmY7x+3/7UZvs7zs4OkmRE1gHq2dW8VzSrzEqqe/toLFD5aQLcU11/0Cw
37RbTXQo1HNsYnQgXKuOPXdQi2wnDRSTvqOIbLIJYc3Yve3sNRefmtEj89QciGopehHnDlGEzD3s
Die5Xra239/qXW6f+bxPfIDHDIkO/mRHIF7Oxs2MaLyX+7LiU8g08WO2Fu/MVU7MU8do9dRbBd6G
RsZitOzrtJ/HTVey+54gA575xE8e4o7ed1WtrlZYcxFbzprtuimzAVBb1GaBt3obj+Unmp18uauq
oGNRJBtr8tccG7uZ/Hx/TBx1Gv8aE8eibK/RhmCkghJrBC5dNMmy7AlLye7o+4v7lsgq0pay7onk
WsXR23Ju8rZ07tdWthFRO0vcEDO6f/+3nDqIHZ2sqy4ViTMPMtbYNYd+ocuo1B30SUWtRUZZ51sv
WP7V0DjJ/z7xeo+l1FRrPMAKrBHKt5jh3NSP6OVrWwsS4cf37+fU67WObmjGp5aIYS3iXE35tb46
pCPlxJ3mpj0SAbUY257webYzQX/Rcg7dF4Ddr41mNLfv/4ITa8gxVMjLACNKvxWxQ2jtB+gEyc08
Nfmz1mor0zehWYgvU159lR1SdZfd+5c1T7zJY9Pc4pEWmylbxAmZ9T8QlUEEEYhdjcybmmtlla4T
IhFI2nBsy+lpcOz+ZaBe0TLICTLZu40kL2wNeqD23jqXW2CQQkQ6AXX8QTK2nyj9dU2Ir2Zctgg1
00etKFMqe1lRB1usuu4XbWBhKSZEIlTprIQdGkGVZ+aGU8/1cN+/zdOV3eQ1u1e6m2o2OVVmh0px
UwxbNU/EjM0t4xh9GfRrwmuT6kfW5/U5Y+SJgXvsol879P6utaZxULnlFzedly0EebS9Td6ccamc
Kva9LiC/3Z+qKrY4LdegFmHtFunKe/LZNKrjlEal4fYbzAnZhWY3v5RCt+nOefVwZuycqMebR3Vd
KiH+srSDthciqy77RkPxW/vrlwX6903DhmjrWE2wRhqDm32tmc7UgsAKsI8ekb5MespMNVAegp80
ieC2WpLE2nTOomIS28udRsEltkphHHLqguYbcZLlM6jOZh8oPSM3zyxpKJkMMGZkPHM3bmHgwx7c
YPjP5rljVQMh3DSzELfFCQmHYYH6bdf0w3ptYUOAyi7zZ3L/0jO71VOP82iJAfxpNTWEy5jwkp+W
NdwfaC+cDvPbQhuNfe9PxVc7Re3+/us7NecdGzh0N4e479OhIp/z2vCVutfrUueCPtmIpmh2qs+C
XRHIl2T1tOfAgXio+Fbv3r/+qa/jaMqVBBY0oJxlbBMFEuVwPbaCduLOLAtxph9z4hLHtKyOjotP
VmUW04lTF4kwQR6Uor4q3HI9sw88MX8e9/JXH5lho7Q0HqwS39vUIrJvHXnddAau9hbFYUtAxvf/
6JEdw6uqQ0TKEvhpzNGcpLxJdy9IZgqiada9M+vQiR3bsd0m83BGr5ww45Jy3p2xosbwKwuxOwrn
PXHR50bfqzPxjZOfcXhnv01cwdA6s9YxcRmJW13lzUKBME+00J4r/6bSLO1GkSV+2evqg8EJ4s5z
y3LrGXXzSVWm8VJPJSGUmfGzYiMckjFdh6RqPqZTXsVj6GpJExdZ24dZKj+vQri7dSiInSZkO5o0
vPeLSuVO64Z9VpfU+5rS2Y4g4CkrjfIDgsbvOZMbBQRcGDmWvHisUYXrXtaGqmZ/ObtZeV/xereJ
7NjtoFW8kqrnlLcMAt8K5eJBtDuPI/6ZgXbqcz3GZw5FUyNmMNkD+A3VFBRzeYjO2yVcvnY32E78
fdaZetxpU7Ib20L7kvatiqyy0M+cSk6N9aNjVU0cMBJdI4370kvRs67Vw2pi3zCVbiC1lFQ9cLOM
P98f7K+T7Fsj5Gg+9FrwQsMi0xgusH7juTjmraRa46bvuosJI81+cHuTs01vEj0A3ULgcYhKE1dB
Ily8UHP9FGRaEPWl7NAad/rOnmZ725f2+tWl03LoEOYbxyzMDYfFMhyR5Z75jE49qqPzWzBiNfKE
SmNvnvutZVY6UYbVgjDa+YygX9wTQSnOvJaTI+NoJl0O+IHyENBulpwYbWvp93oxLN+8cRmvBIEP
l6Mr+6usgJ08ybKO1izvN60Q5+72sOC/8aaOwR+5DITQ9IG7HaBBkhalRaWAL/P+QDi1x9EPC+Zv
U0Xbd8EIaCGNUwMq2CEQNa7XqdtijEI2Ps/eVaPN5tYs1/yic1rsBQAMzmywDtPRW7d2eMG/XVsH
3oyvmnqI7oDUqdVcbQBZC3hoZnfm/k5Mucf5g9T0cntdEOB5y2I+W4k53+h98r33QcRGnPDPlfNe
l4m37uVoyvUXIkeQr2axJCY3bIN5ubemtbyaumHYmHVi7n2ArbupwBFGDI24r0ylkU0mqB25TU6T
iM5J2M/ash1Tz7pcHLPa9J57Lrbk1LM+2k9aaWoNi89yXXRVfp+YVNuN1SxoSDnGp/fH0qlLHE1h
YvFrhe1DxAMGtf0r5znDBP3BVvY51NyJbdwxbLfH6oghU3CJPu8vvclAhqPJYGc6ZYAQXxADjJ57
S0euObOTO3VTR5ONVhKO1pCyHfP60IXPprxkyPaR7TblmZ3UUbjeX8WHYwShNeNntouA86mnZY9U
uMv9GHTmXdF1TbSkmrVZsEw8cN32gh57Fpszsm4n9ddd51VqM9sGxg1vtqMVL/vGJtwkokYzbLpu
PleHfftD+kfwnwpa1JtCE9RhcX4EkyOjJfeWXe3SQ/MwQuzfH0SnrnM0HyVuq5leyvzdGYtDL70E
OlsHxi7jMB1l5b8JQ/9/zxyQ5p9zTwAwpm5aR1BjVOsFZyZS25NA25JUdC6f6O2Zm1zkPy9R02sl
QhNtwgjJfbsOgX0ztNWyff9BvT0wnWO3MP7BmdDBoIo7bEghhAVnm5isEP5C0/4/u8TRnCHberCw
DFVxXqW07DCI3kIH/IByfDqzvJ66iaMpIw3A0HdLwU1kgf+hkZg5grpb78axPPcWTg2oo52OlhFM
A5mqjNM2GT4liU6kOClgF67eNyFq0OHi/Yf19q7EOSbd89O7WUkrj5FZPuARu03z3g0NCJ+bsUnw
1Nrn4CmnHtrRlgQy9rROC8cIMsxAXlYEmOVea9COyIIzy+YJecY/smCG1KwGvxnzOM+R8QHUSi71
WWiEMFbkR0z9EJFi71yb9Cm2QhqYf0BKX3YlDhrY+mf35Sce6jHA0M8cygIVx+isbsm7nQJ/6COz
m/Wvc2m7jz5HC4HJMe8uRjPBPAc46aXsa+Oro/qmxsRkW9+HRZsuA+nQOq8rnI2axO8ckd5AO+b9
V//atPvn4o9N6OhL14TDGR/drqXaUOJne1hshTyCzCazk90WU7YdIT88mBAR/vfWEkS06tUuSNUU
2oXjbJBvLWDceJcTJFg66l77WaWGvx8cXO1jmcxb9Jcrxtop3eZpjkVWZlfd1F+3Y9mHdY/HVpF0
ptORvR6X1P3sZv64L1NL7lTaXfEa2/04aFg7RGreznq/MbpzE8XbyzJkpz/vv8AGbTYGowWJhXmR
GzOHlSBHe6t3nBhX85e2NhzgO4wl7z9xqAz81W898sPH8dveEbVmJv05y+NpDQiVtlXtX4mW5EKc
xhIfyayrdO/4hRtEDa7LG0PUo6I5QrdwazlCbDhDovqBm81eU7DcYomcG5bVKcc22YHgI0OK6ch0
tN3Y4YTHRsWzjfBwTF9LAsi9cKy1ZD9Iv78wBYeDsKSj+yMbE8zgGUv3ndNq4weqhtZDYRmAg6Ay
/MjaKjOI4xsLMg574d5AHoUHEAy9yiIwXMmHMtCcejNqwfQRX7g7btLGrdVOS7/Tia5qzL+JeVsN
GHORMUj6PGCQLkGJNPkmWIcWhx/Qu4236KjUBZ2ueYvRP83CxfeKWK0zDSzN09Zig6lHetukJy6D
VHO//OlSzdnMhMoAfoLF/KUbdfHiDz5iSq3tAno+uoMPGOha8qIbav5U6+XHwc2mS2ehFdgbwYcm
HTHgrgD3QrvLsOGOC3mv0dx75nWNWUwPMfTaY5hgT2623J/4oYrCuE7yNHEiUIaJ2qBD6nZuW2cv
ptf1tOCSHLmeg2Uw21qVbTw7Q2teFkD/tlnm9+1eLyvqFUQhWnkop6kzIr9J2tjSuB0xQa2OfNav
7I4IKQuiSaJy3HpWNf+s9WYYP6KebD/mXj4iR/ADXKLoiILvbdIXVrQ6QUHwq23Vm8pwE3UgUpS4
KK20m26HQCt+VBDTnouFo2iouZAJIErY+Sc/FxjjJoymnyeROV40E0SREHQ5+U9DPcx5NK5p8y1X
C5/KKgusjF26jBfGnEOV0VEsROg+WnOHCkoxpFcTZzxAgIqSrKNNz4th1OllQBzskwqa6Vdg8l73
VV+WcuOVfRKDsc1BJXQV0gd7QeoS2pNFCnHjOwme73RQEMrlgs3d6ipkYkq0+Y5jiYMDqyrteS8n
W4SWNVrmlmRQ246czBM3EzFvBse1Sb+f0mz1CM4b/FCYQfaUWrAkbnyjwiKhN7NuXYzrCnxd4juv
tnUZIJBre636hgPbbaNZDcHXyQt2iU8XPWrmarnzyTCWoSwCbz/i+bYwH9tTlLtE9oUCtPr1BHNZ
7ihttV+WUaQvvb6KnTYW+aGUleWR6fZ6cDnSsqyjllCFbTPRCbmchAGA1qLcca88ECsxezy6iz74
gmKrOuzxIbO3/S0gbuJJS/pyhlqoe5e5aQB3k1Wlk2ECj4TYC0c9J6odr+g64PY0/c7JIzp2wUMq
eg3TdUNLhO5W0OUfKTfX+yrXnO+jSzQzY0ErQ5WUKwU/2YonVSXej1o5kpU7J9gxmoO+P4StVTVK
6RbdwW4ImjVl1k6am3SahdxZWtHfpw7pE5FP8cOJVhkQqtf5naLaj90hDetsddCrqEk+au2M3o4S
TvmELBq02iwz/3/ZO5PluLE0S79KW60bYRgvLsyqeoHBJ7pzFklpAyM1YLyY56fvz7M6oyKVrZTV
vhZpFhkh0enuAO4/nPOdD4BQtJsFFA/ShcBo8GKO7dxt8irkr4tJlGHuDvEePWKXRpoXO9uuZaJ4
W6oF0/DClZb5hbcZPGqaScNhQgQ2+9Fy1aLV0hojLC2cA1G9SeKa9bh5xjaD5HvS3XNhzQQEpp4a
vk0TIQxQSNxtt2aejmjEmJFU2HZf+pttltI3c64Gb5gYlpMyfpnsHqwqP08G5hInhy7uc/M0jltj
R7x1lJlN2pXfPI+c6VDNxgjKWjmfMTTqPLqKYeUTaqdJHi0bDZqv4JIkPpfvdLNshBr6CKCcO50Y
qMT3umE+KtzsOLK9zHngrm9RaaZemweKK3kl8EbOQb3BdtknjPI/HGe6SNW+EIiddSFwdO9mMbXk
u+LvcyUgmPLB9WZ3tnKtr3GaaIAe8qYhOFSYzjFBYu/urJTnVORt2InZlznuQ7P0EBtqndFnv5Su
7YuWAxXgxDiRIYtb/z3uyW4EwZknrN+UgaGYEY3+Fq8gEw+Diu/azHLvlDUZz1nNRhdWQlr7gDIE
l2JeeqwKmQDF6Nsq+1yi3eFCb+b4fiEH2/btoTE+u7U31hGkJ67bPm7v+tgcyL5cP6EJvW5Ovbx6
1opNy5Gupv23chHX2EjEc9AnxkJ9KcltJoCNFBWDCDu7OzFmVGA7uWTDtam12V8yqUMPG4rxEdXf
/JiSwvGFVJ1+3cvB0sxIFE43kPuRkTmZY7ldfY50HbFLneiHio+AHKGy+liybnreqPFuG6znNnK8
hFizqprbLFy0WJsgVy3xAR7LCkelqOck0N0lxaKdjZm1bzCmfU25dz9TGHQmoAeyMJEy9jGizinp
Nr+tWpLldS/2Bnaubny0x4qJH1vz8Yx2wPERy1l7RuiajyjwnE1dAzzEMfvH/+1NXBhUDXI/Vbl6
RVrCrwZbpHn91wXRL7oc+dOYQiaQkzaoSodYNu6DJ4AWQCzNAtPbEHN3rv2bhu1XBflPvUeR6IoY
VdPdp95670HE2heARH180rGfONCaSbP+TVX9i7f0M3hfyQm0UW3Ge71bpvOKnCrgoTjvTKkjskc5
+hvW5i+K15/TVvOYAwZwrbcHC9D7RmZ8teeyv/N47B9VAqCglxzSRIl6v5n3/KJ/+5mQzqmzVOn1
BTnKm4cCmfoP5gTi6JbZ1399Nfxiquv8nBQ16xDTbMfx9u7EVLGyLFJ2VVrsRGb0H4NwUQIOUxk2
qu8OGWrYEMz58vGbF/9Faf5PyUlomIXGFHQ/GfNz4hh6sE4pXqBitgIz0afQnJwsgi5F68aBdgSB
pd/M7Syjxi6q0CLxYFfo0/u//nV+9fX+NMRYNrNRzTSLvT7XnNjJJHbdVvW3HvlvpBgRyhjrGSlT
1He/ecVffL8/s5rJEdK8JbaTg4NsO6hLkAuOtQ47SubfbUZ/ihL9c3wlfxqcjFgCUyvlfu9A+4XA
LtZdw/0X4LhPoJMiPKvzbcaN125RXcXJ51EgpcsXgFqmua2n0qQMjGWX7Ld5wLvVe/ElJpNoR2uD
iyvx7mu7LB/grH/tHC/b/evv4heTTkf+NIxh/l6MrmJEvNhQQGaEVIECZLP7T+PmNrj3nSW+LrK1
zuVqO4e6MpqolmYKl2N27iwD/g2ami4YYtt7slOHRL2hcaIh40P+17/jrx47P32y1ItDQRo0LiEt
L15MTHKhpZbklHFSH1GD/A7F/IurxP3po4BEpwMhnt09fvwqSkuzvNBUTWFjZsXDv34rv3qJnw6F
rYxBUzWu3JOVwOzRE3flsqKfJzb2N3OiX73CT8dBnyvD0lid7oXUPg25Zd3npUHgs7P+LqnkF1/H
zzHrrapKNsbcTKRvmtEse0VGR23ssETXe2OUv0u/+8XBJq6Pj7/ME4i5tvsmhSqVFOkb05sjqEOM
DCr91mb1eizE4P7Gpvg3z9b/Z3TxM15ZdGWnY/hJD/GIXbmty+Te9brpjj0rwRJDLw6WGJG+93l1
wYBpBXWXEP2cpmSBUzW9eKX3A9AVxXo2FOcpXoyXXM0WBjdrDk1GApFMEAHb4Bw5JwcVYbgQkVlm
4t6CGLnLyMX2BVsZ1FqVe5y1nPtptVWksYPftQZhjZDDy7sERODecpviEhPbGvTjOp8nrVmi1NXV
UZUF4ogyo5zEQh9Vcw6FHhtM6I4ojhnBgIjZ+vU3F9ov9rA49//x+2mTMkc+Vmr7VlT90aDBinjq
pXAVxz60YwKUwCvhMi8K7dRng/6YGgadiEx/x/X4CWD+5yNXXO+Bv1whhZm0IF9UvJ/m3rNAo23l
HTtyC4ITTq29a4jWJGQZbilKu75/n8xJIQkT414C7aN1XguDcHnHufVytjO/eVz94rD9mdhipUkP
nWlOD13ZGvsqo6JAx2iGf3uC/A/v4t9IT/vLwzR8H97/1/dqyIb19l19/49/exq7rOKf/gq6+Ntf
+TvpwvrDI8XacklLNHUwDHwv9LLDf/yb5sg/dNegiQVsTRwBnPY/SRcCzsUVfyGpwYAYwzT6E3Rh
/EG+An/+CsiA/OsY/x3MBQlLXJT/9YxxBNJP48qSNQyy9/45IToxzU7kEGqwvWWG9BtzA0AlTVhc
flkKme6kUTbMNfSYySKyzVclquXGSeLZxK2NaOhg50bywqy1Yt6Y9dXmF3ZZmGC+cF7hQrv+oyna
KsqdIdvlU6pQxM9UcHB0jSyA9Zh/ybUN+YpilGXtofqz8bZdpS9hPDvqZnWl+W4vI6pUB7rv6Fub
m45+YXYERtF7meZ1cnNdDBGADnkuG5s7/EV6HawNTWKU10sH7PZqMaqzPsn93GQMGlLkgmHdNDIz
glJ29oecJlx1c71ByxiFKJpj0ru0SaANyxb/drUVD7S0G+CGxFlVJGUPSMyqibyGViPofqnkQFhK
mb5U2jxvO70b1BIY6eI92MkS/wDAl3yKnbn/1Fk1bwcxmfXajUn6aC7mghlsGFU0WqbCUi+1KWVl
q7VZIPJWS8LCanSYm6DOshOU1/iTY2nEQ/GBrntNUx5bA3de17BlLnffZDxMolZzsi892bpX+WJ9
nmNpvRAZNrws29SR6o07+/Og7NwLvMwdP5VZ1XahRcjHbZsmyEisQXpvWalPD+Vg8p+8ZFL7ptGR
gFRKJLuE/pcVWW2Op24qM+WjiNcA5OI1XCJGe4J8NwbHW5BhO22C3ktsUHm21T1Jo4cnzPi7eo9z
acKSzq/ilaRM+IEJloofOaLwNGzRo1ngAG1bwji2twF+sNZeUZNYtHxwpvayW52kerCM+LpGnaAo
4LwBYphPMxsvTF1uEUiryb4DzsveyjxJ8v26ZqoJNpFoQwCSfCDmfShB08ZlVQu/x2laBJtlay14
yUrEOxDcfQ4fzQAJX/V6l3AIg6G6SbE2SsB6Rp6+V8aoZackq5cfStqLdmw0Fwtejo5EPSRl07Al
EKX3sLbdAHIBsnc42lr3tpRI406GXer5UZAa8DRMYx1zYi36Yn6SNkPeD9AMIr8hNwBwbjNP8rWy
HUCgbsZgITDoEZdD22nxE97UZAhGrSLoSse0V/tZ2ZbNoyYwYuXY2irZBowZtvlAiHhyO8Xs7H1y
sIGFMlXD/1YZuZWfZ3OeL0ZtumM46zp0xz4ZmOTg0kdGAB11G+5jLJQCeoOJ8SHXe0b+CB4WcIwC
imcRZH2eV7uhzVn7V2tujKcpcaz6oGvMg/1CVfbCwNYB94kBbTr3NWyYoJkdpw00ZEYVWnWz0PmK
eqtHGeZMD6iTx6fc04s0utrKhuPclf1z3yzABAY1eN+qmbDnMPcK7R3TXnHnZeTjEvjCd8GHmVvv
NhP8L3ODvxP8dDLfunSZzKTidHluNg9Em95ij2R+6G6a3yT5pBFwXCPBbMy2+QyBc2sxUvXiM3Jk
Rsmt46zvFOXxG5TZ5DtC0/oHs62RfCFSkG1GzQ2w7HqgjKckwb3i956bnsFudN2NtOLim6NbFZ8e
bdgd6Bbms0silLhtbabRABI2eELsYeSHU7EeCqzElStUk7LMjwnRsw+tJ1CFermBbJiFVVsh+0rx
VNdDZ8qAVLfmuVko8SPiKW+K4YqtnCa32K4DJ8fZ91tWMhfNEvcqzHd7MrlZF0Swi9WtY9ZN94HM
hGEiREASYb0ECqCfEgqpotYu3NNcjJ3LfqWetIgnWpDx3GObvXXdF6pM/qy0u1YLVn3Rsmh15gt+
ZmX7ec9EbsFIhbtNMuYMxiVuvrAimyBpVovuw+NYJr9s1+wjnjy4gXrueItfzwhKo0WqSQVeZVoN
gQzt2u5l1zED7uCovZp9XX+fRLV9q1ZNv0MRfH3m5J1gGFuaNlf+0ms5NlP4w5h1sr73CU4BGl4Q
zlT5ZdYbP5zZYc020ko6YczX9QB+0fmSlfEaoeQ/lW4lA5LNmOynuVp387oIAM4o/Z7tIVszf4R9
/WTyA6eDvuDRQWBfjx/ZKEzc2UrzPrJ5YOQX26mZ89Cl7fJx1nNvEmaM/HbNWnmEbW/Y/oQO+GUa
XAcRKYbxJKRNcy+xShMc1p0an0zNMl0/zu1k3OPbUG8i5v0dseN7WA/WId1jfM1Y8Wgz5ITBnXKH
meSUPms4R14nvIoQgivO/iDb2AQ/2Pmo+5pam8ekwk6E2dRIGZFOwuFgq1VDlA3jw//XRP9P3Ujd
SP3/a1Da/Xv3nozv6z/WjfyVv9eN9h8m5EiUJ2C6heB/f9aNwvxDoKEUwqN6A8J4nfn8nZBmeH9c
c0gpHsn9/dt//LNwRBb1h9AFwL9r7Qj7DzX4//n3fzCA9T/9/78yyK7dzH8VjoIThh/lkDDo8MtZ
/xQNQcUlzVkkpAom5VMFrcEX3HLs0hP3P3uLf3jl/8Yr/eySAuQ3DubAK6E4v08xTnJGOI9tF/+m
3zak+49NElFXhkG0MANisHOgGZ1r8/+XFo48klbzeiuNwOa49xoEte9Vs8YoWBBGWmyTn6almW/X
aw9tDX1zoGYuTwu+ztvYHZ3Q6bDWO02hXj0j63c5W+DT5OrifoPYH9gK9kW6jt3R4/g8GIlwn3KW
oH5tLFBS+57gvU15mcHigul1M5XyJJa6+FwiX4xcM/VKCFRV3Qdd0QyhPtFt+mu5GG8xrC1W1oX7
GeQcecjANWy/n3vtDsy7/Brrsf3FXsyeYIENP5jqChw1wzisZx7ow7tbl9/SYsphkLu3U+/CGjE9
YMHsuRGjWkPO5+G67GEcWlfWXjc8diHawOTGO59pr4adylvHbefIUEC/hBgpW9npLy8VpdM+W7vs
rpglfH9SF442UoGDo6t3vW7NQ9xen0/tBB5cF7Xx3jEefWooscEPkBIx+mpdv+rsJKlpZlnuNmce
95oN/cEvFYxxTYysM70M535QcozeObneDmzClpJBtqcHMTyRcwrYOmdCoRchz+HuDXlF8UjVNT+7
aWNAFs2d0NSoNygZzQ+IsCiZMr0ivAlwd7jFmXZeTHI+tUx3/G6W49dErJofp7HxrFnNdZtSx04W
rIPKz6JGkDSpMj52bK4ic8NjFXdef0oR29zlZZfcD2UbHw0XZI9v8C8Po9I11l+qLIGqrs6uQJYs
mL8ucZCRdntq4Ek8rcppBazkajb8PlXuacid9HNCZ2f4m6RB26ZSoC8vlh3mG+sE5LR6N5OegrUe
cvMrBwtVRqH68UAvMFxD9zrhl2YnD0aW5bnPqm+NaFKM0Fb1tNfr7A6E/MZeZRu/Xfl8J7V4KJh0
MaONs6zOeBz0ofs+6np/k8eJQDTHh7s5trXL+o1ACh3axORXLRVCY+YsjsuhfWvFlBzFlFsIA+hy
Rk9LyUQntgziKOiPSWVbaK3TDBjFcF6GearvWUii5kiqIojrJn6Vw5bTVuagVmyln5jCFS+OPpEr
1Lbll1W7cpoJQmHAJL8PRkUpWmXum1ELI3TEsD5nnkoeq8kRZzHZ3qeYLnX2EyH3lCfIJuBzXVDg
yAUmnKF/srb0GmjSxLcGQfVYtjdo3Wns6CE7wvhbliXp3eJUebCtbnHjEUn3AOuvf6PvcAeIKU1b
RiDVq/6rlhJoFZmrp/LDUK16vSOfHdKqy9k6ECiVXl21XdFb7Z6Vb9uC4RCLeph0M6cZGgnw+FZ5
5VzurOlKwq+2Vlb72IE+4FueVdeXFPH6obB6L/9UFDy1/WQt9W89lZS7WwHkr1GSGTph2BJGyoWH
PJ/3BttaBvE62F+2VhNDuDAEcHd4q8Yh1OLCnglCbgDfYf6912EnurluOIQw2/QNHcb4OSRpRcsP
Fagh9c4ue3zOptouQoeKwY0c27QvILV6BRXbVvMpdea4PlWYlF8pNexpz4RieVeT6QifyRhNQGv2
y9dRZy7AtrS3XuaRauxUuOnwQzX9+mSsKrWec4KenIBWVIPhqswtPXaaVtihchVsuzSHdhN6llU+
Is+SvpaRoYJhaK+zRWK8aWtB3A9nEP/gfhNw3F1P7tc4dBh4pjgJOs9taD3nU8IUpEUUFBh4JF+s
KSPSRuX5Dztdt2BqUrCarQdNkstp4Q820vVtzDN7Op5TR5VLpoOn32ij4HnB53HUJu071v/pDHi9
uR+YuwR6OdKL1I55YN+NkGCdngour3rQA/jjYCx5vb2xUCgOqffcj/0dsIFDXCnZ8FpS38FF3zeJ
OJnuQmpMNVbE39jGHZa+l/H6GRHezQkE/7K7geZ9I1LtqBr3plzKF6jdb05NvuISr1+d1ni3ptbP
B3tvdNPZEM0nqafTJ86hfbuKgy5ImRIdS0PW7aM/zjBYYnNO/CQZj3VV7zeWlj7pyy8FeSKQzonJ
aUjLLrPuTMjChVNyP3jdDzSY+9qy72y7CVXZPNVt+VBZXgUC3d7PwtpnDHm+jDwbfJVe+2GX/SfC
Hb+oevt2quIfqT0/g2a6cw0uEq8inwbCnmt2UZ16rx0ILVKL1hqXVqx2Sd8/yIbraNoOrt7ixmn3
8doy/8nTr4uOBJAs3MT7TggKnkEHZvdWvtBBDX7p4CIky4OuFS4QFlmAP9XZcZbPmXAPlg3mvl8C
q+a5WxhRCcveHob3buI33oxzWqx3EDdOXdq3PtJC6qNm40+0u564Ujd374Z+Bh2li9ukNjn3rfHi
2NJ8st0ucjCVtdPyTLJOAci+qy+tjA+qU1xHpjrAl9itDaQmt1w/QwdqEEKVp3keIjuTyMAIOuFh
qcFgZxfIXEuz9yNRNWGyaLDhaJcDY2bjV0sYR64DP8vrglqWGlmq5p64p9TP1+5eS2mtDEn6SmPZ
3d0I68yabNwTMeFP53IbU99s7XKHreNkI5MM8zYltaconzNncFCqVRfRacm+KKvduGVHfZOkgqXv
ZV18qyy9fST0I1pd+F22aZ5yBhrTVQmK7+XJU/JmbRPrLieGDMMlRkBegDefV5Ebr9jGLH3nDlq3
0xb5usbrd5voERpzMQZjfVU0piPhOf2MgWYw3AfTzZtbpgIqLFlm+7re3TYNpMHF03DfDo139Grn
jR6Rj6xfbzw3j3fXXJJ2U/o+aYbhcerGeFfXLbRfLT54mzm/m9qSXlp3c09sP+7jrDqsejwGNrT/
S6E5x1Zq9YFosmMHGgPxpPbF4qw/sOoF1C6NC33eQ7WAVe1waPuenUOf0yU61OaWvXD/hg7ACph1
4P7tzf0az9DG+iIcxuyNfV2/6xa2UQgP+TNIUBe5PPRT9lIb8yNjqBtv7hErmXXKxU1wymyat4ar
XZDVgdwSDH/qIX1aVv3WsKajpZoHz1pPY9afJxhnYL4EhnkvreY9EUcX9hlbJHUUO20Cvbc71Mt8
V7eEf66jebYd5iir8aPI5oNrtY9tGr8wQX60HOs2KbqzW6b3hTdOu4m8MmPdrkpP5LLZunwVekYq
h4Z+WR69oTv0c77fWvuscbtiXMBD0heXOk3INy3ynZTZLfkgH9aiiNPIUL/lKAyB7PiGJr8YdvuY
rIYKmKnf5UUZudLa0ZHfdX1ZIOdRoZFu2lno1fOw6R8s9XWfUNcw1ZYsvBI0uGTn9NRbCLI63ngi
vQKW38Jkq4TMkJKQRaaY6DiXtjPyufOWc69jiuRZWDNeyDLHenTbAZIVE11pj8aB9NIhWDoJfq8B
1zA0o+t7jflJ641jhQgw0rvN9ZU+rUciV8xA68xvuuRLLK7CX81mhFxoX5vS1uHej+IEJ4K8tLT/
VNb2U5WOGvaaibU9wc8A9RwvJS6myx6c7qrfY5PgM+TfgqJGrDbK6euU1HFQTc1lFLN2Igs7Qnt9
vVS8t76svixdFbp9vj1tCxI7gIHs6kj+DHDet7tmxmmDMOTVGaaVHzl/RlR2USXnjStY7RkI6iAD
9MbB3qBJDUuffzMn94Mg8v3aazdrV79fY06iBSEzj6nIFny8ZVIOu0YwXGiFse3ylNlyJ5Hgtcn0
xJSfw6URR94/b0VUt3nWfC+X/oaQDoTv4ionba2MmSPxIybb2ZsF0PBFzz3Xd1Sv+YNZ9jfx1IMc
HhjMQmK8TnONuiKPqqj29SZynZydJqdmTdrQaFHYWvX6XW1jQzjIlKKPGa9MxKZiSdq2+4G9bMU4
NIes0evLC3bS5dQnCDmBjBbPQNJuexBp7Ew79bSRcsdyRYP4msbmWaGYoM8axPiiE3vDVIj6mBzs
+aNibJcEpkqNSFm1fMIwTwWQ0PNd70WuuoRxKTOB+rsBl/ysEUb4wlTV++EiUN4Ps4WxWigUaStQ
8kCSnuBF8uruJwszfUylKd4LvVwOnW1dQDGlu1mXxS1qjux7PrL1CckSE1804WkBk2nAWQZlNTE9
cUGGbesdyZhdMPz2+nrMRoMk3XwxUQ6wOu79xFDmOY2X/ARRgtyWuW3DCqTLfSzFtBOzs9x2RT08
DYQo31lAsC5d4X2GCFUFrGLt73EJHBDj8EB7IxIRJAXXaO0N9bnjKbi3SaDB1F+Ip26t8kiHMHU7
VBqDKbNcdnHbtWHDWgChjjPdVZktXtap3zAhp4Cw47XpLwL66k2PuGlkJN/HD42XqLDAfBOQxsTt
BL/vNVtT84YFhvGgGxJZNHFzxQXxfPZMrhnlb6wTQxQUTlzsuGLdr7ah1Wifa/m6cBX+cN2xi6Z8
Nj+IAyvPerERMoWw9yZVXcaMEkDR6KMgJvK8TWZSYx3u/RN69GSP6Mg9tHY8XJx4KKMy07+PpNHt
EiB07K5T+Zwvi3XXekb7NG+mFq79THmmjGPqbDFAW/lt6ow4QoPonvrN44teCBtK9aZe2dVt42Pn
qOtUw82Xdo8qtq1CAh6M7MRkUSM2i8xgqiYMhTrX7XrWFSkN8keFDlLWkXS4HO4JUFrX8aLbbWbM
Ycu+K0dJPsCRH/wVQKQVtStBVEE5xwIQTemWKHwXzbj0HXj3e1FI43Ww1Wr7DtN4Bpx2nTwqez0j
3uDhSvDTUU+TqfFN2Jl79k2sOVbHotnKEnINZ0ABrqgjwW9PIZpapD115s4wyvbcXPU/IpPXMMJJ
j+q1HSOcHWtkwHTdj1B0doYn5sM0khdEVkzUWStYptQKSXusdqwjXEYwuQ251RpC5lrybBm29O0x
vm9nqiUD5TUuIm/Z1xz88DJy84pn5esqmonAqXI5FbZs9rT8T+u0AP1MZnmMV3x309BG+TAnl7xf
Ptty+y4ynISrBjdhsgYtAo1qndIG0cDUHSvqWL9yZ/r9ZRqAibEbWZJ1CMvNcHbLgtx6gvl4Goqs
uzSDnPdjuZU36WqXyI/Yd2mrZb3FHgopbuh9QuhGaOtZtSPlcIzgva1ovezn2KQKXp1+N2a5R0th
sjVqFi8NUHWLm8FkyO042nTplNvsYuxVx6F2wE2q2OSwJHjxlj2lmKWxWwYShF00977jbB9wELn0
2FyRe2mJ3Wqg2/NXc1SBSsWDY9s3HelhkcSAxO8DC59UWXKBirz1a4+88kbqR8ip7pl7mcz0zsVN
UxDGZhapfdc1ze2SgfZKhT7sEnvxTq03EwHLFCt/7WsF4LUnpu8IDfijIWQxFCVxZUIaU9TLot4v
a2tHdp8ACdUthfGjf8/WrdohqkaEl0ltl8ZJdkwJOrpr6/GRVaEI3S55mXSkxO46F1HXrl+WoSWC
XJ/Yq2CeOXDDu4dkESwIWo/jetJ3tWIOMVWG9baqqt3FVznawqAA94h16zpyZb1a9iFtpQrpMcYb
BzFMYPWFRk3EVmlHdolfU3IEyuDKTPQiJvyM2CuXoL8bOrV33Sx+dIA7UsmzGRN5eZsvq7xkXnyH
C5l+ojOnz5an5UdvTa85V5P1A/sdHKkrb/QTVNuR4Vny0Ax6dpYaAFmSI73dpKM5QpKgfzZ4Mh+b
Qu9CcK/uhWd8Hjit7A/0MWXESUCWG3YhqHKZGa2d64DHd662amN521CuRr2Q63kqhLrLl3ml08mr
Dy0mntYW0mEF7zk5oOKqiBppxMeYNx+xy9ui1hzsGfgr/3JUqTqZOmh2vUOu4zVOXgZrp7VBojT9
k2xHTkvNEmSFVeNTBbXkhmYcNWCHM44oyplwgba95HPlHXHuGvhctpzJJul/dEe512B2UTK+JXnL
QI/evqxjsR3XuLCCyXK5Oq0OU4ZpKhbS5buJv4R0WI3rDRX/Zlu3RtLod1AXdR5MHmWZ21b54icW
kqewWD33xQT7HQITTPaL12knyxMYF+BvMYWAjSEKA4tdj61lScM4r22qRU0LZsI2w3WxpG842xuX
Q37ou+1qYMjxTOU4nX1zogYlepPyZuJKsamUe+OLIlHsYA0GU2eLzTX3071YJhgsUsndWLD9ycmF
DTzZiHsAJerW7qxb9OclgYyYwciPBGijkWg4lMYnA7Qvs8+UTr52KADX1vHjquMpwSUhOxLMrKlA
HyBeWqi4RKSQxKi2HQByjBTV0WODay/NZzeXhzy27q1VfsEI+kEt5VDjEnCAmHe4S+3lm91s9i63
exXFtkvf0fcfaTIj0yJyARYsXV6rD0ejm5177rnuQlLjcO444w8qN/qwQTN/SNtkiUSDkTHJXE2/
B4BcnIjMvDjZ+mq167uWtyMt27w+VZveP9ozE452SKA5lp1C+TaYd82oqDOhDEsfawiey2y+Gc1x
3lVkCb/G/bq8wtOikbKkdgFjcBnLzPbdhh1fIsEAA/V9EpN8cT1xw5q83JU4rcrC4YjrEuF3S/u5
EmsbmvG8byZChyFBUDWETHTPKyFRX9qVg7RI9ZCG6jC549PcZdGwyJBU10fRlA1RvO7OyZmFZHp9
gT5tUvyihnaIUay6LHuYuz5kAh5Cpw5rh2sxJ2VhrrKjuzi3bua9eZ1+k89O0NgmOvz8lLT2QW7q
ebF1uUO/QVT0eBhrnpde9tBr4/OUNp+6agy6Wh4Yqu5SEHMj8xBPTaekz8IyJco2Nr4PbAh6SIyr
6O8rbXO+mCYoMeSRpcFpC1A7NFstqpMu6ut1e81dddgIlHRSBxT7GjVU6mWpwd/m7q28G8s1diqe
AExPEjPXEnBl3EvP2nmOemmgR6VZ9xmCLHYTeuNrb7MlJwx8iIka4JuQZrR1+DwphNwFVmtARE1n
kvmsm95p9cSnuMEu6JlRaY9cRVuICBp4G8m9OfRUl9G/MDnf0AVdPXl+or4pq2lvF+X1h9msQ06N
ExKJ5m22rJOCrpZO89FOOdazeDkmiRWmNbZrG3w2093zUFd7OlOu1dg6V/iGmBgES0pEI79pkdSf
m7wLCcMMOD9CVTX3rO/eXI3HoEw4tHVxVk71WPVMkDwduQVABx9X+s6tDdYCBl/GGOSuOC9uv0/F
FDD0uLesBnNcngZlyuJokDvNK6ozH+XFc+LnYehOhfnVms1zn2U7fGP39mzftATOhj2qChGX96tE
DbIt/BDGz3Q7njlhE07OCVAlwOrqCfvZpVwZf3GiW4MZbq26kpl0DDWz9ZCk8EM27wtmSHw5qOc5
PBiQaofFzCPLuobEi+VcdP2llw3PC/l/2TuT5VixbNv+y20nYcAGNjReB8fdJXeVrlodTDqSqOua
r3+DE3nflTzCpBfZvpZpmRGWkQcHNrtYa8w5z5Wu3JP+4KUm37JSnOY+5/6Ob8wZhxhXz4EEIVb5
6zINzkQfPw9NdzUFeUQPod3p8bwKiWc8UFmf2AakXuF37doyrXOM91BeKksFswY6KPrxWiQ6dW36
2gBF8RUL/nVqtec1e8pZTagg6NTWuPukR9tnOu0e2esB7+fOrWW/L9MGNSSVWNymt1Dlm9LQ9mPW
5atmwGqXutMVtgtnBtZPKysYDr053YSp78lYxyAfJXIummHdCQCs1mE29RWAgBAviE0bqSdRiIaU
jLUdh9u1FRvPwvZJCUi6p8Lo7muDqVNJUQkkJPsa+iRBpuo3dehYXbqPMRxP6yE+NQrHG/PoqQ/l
NS2jO93MbUrv3XMq+v2c2M4pzYhbg1mrpDlIkxP0O3yd+mkX9ugtY+tqcuKTwPaZLun2aJETerXv
bKRWHwaTqoI+OBifR+O+MrRTM8m2vmPe2bNyKXU2yoUyByBDxk0X5c3KR5llBOn50GfvMQ7IY6Vv
y1G5dKzwxQEcWlF4IZ6Yk99yliu49UEpLjmceEJN9mYa7n1nPCRWdehUunmh2ezysrlg/XsuIrx3
Lc2+S4Nw3GZ6y/5J4o1OW3CVzfmlrJOzGo3Z1lfmB7J13CEb96jzLtEGzxwsfPUM7XJ0owUcxBUS
Ey7mmbbcYBcBO41e727mKLtN4mFchQQZrBNVCSakXjXnLsPXTqWDqEBTk+kMT26gFWe+KGs8y+yG
74LvIz1tpkpug9Gw0UaK8qStpHY3LY1BIlnY6Wt2O7lSb0mGGAFU9C6n4mPXuIwObGcfFTwCZwad
M+8jVWjnYDvtKmmbtNoU2JqvtbpetkC2taGTTBe5SpdwjjS8yfAMf02EHl+lU0XZJ3GmigwJX/W6
KNIP/RSZV0KGaCqnyAmwsE7U9753KMUAtXdMRH4UrwIfw8VKDV/TcPTrEz8iyQ3RSNA9EfY9sUIO
xXCF+z1JjKNjdyxWJA/gyh69YpqBX3yW19cV7cOTItHljYic+cGCib0sSaK5UJxKAyhNOTI7UTB7
TW+opAyl4xW1Q/HkK6H6PFBKPgH8Af8xUSog+Vb9VUwfLl1HAdEmUGDZxpfRcKh4M+uJ7c3aL5vZ
03TWsLwJohenkmDvzdx51tiOK9rqgv04dshW3EKxdqPY0E+AUC1854DwGW95teHgmLK5IGZW0cVG
o0zCxN4P50avo1+eTIt3lOvDfZr7I6YNvdz15mC/hJj2bUCrRgK+O8O1bbQag5GOd2rXAt/BiAVw
Tl4xQfm47cACAINQnjR63u3sxZRhiJq3OAyfZWu2lxHlg7U2JNVtlxlq5xpF0+MvnxSn09wlN7VJ
ZbUcIqoyFFa9uda0FTxnvkropajwcDyJNKArSQXVlPNrTnMQ1wHHGU5HpUm3ZdMy/6iz3Ei7KvdV
Ued8QExtVaB6RqFdFBTdNyN1t4Ojzsk+as0tZMI1vSFxCLOZfTBOvM1aBUPxRjvP1z277YexGfHK
Qd271ps2x0HCZP03AyLJh2jq1y01VE8X1Jp6QbWhinz73C+kcoHFOeSl7OHtXBMnOVbQPr3Up4Ge
WW4Ee6MeB9aOwV9WE5ALFyFzdxE1QmAtp8V7PzRiDDTlc1Xr1YYCULMJEivdsndyVoo0SU5WCxb2
DqPmC7WXxULVNhy2E4w1d0isnRunTVC7Nl3RvM2aj/ND0NXZppJDd2mXasZxzcIuoJv1btsPzsym
n+0bZ3xpbGejqVu2BbBmbh1CbLpAtMa5X4/GrkFqsTOSMkXiWs3YoFvEwfebjJivk44O6ELVxj57
f702bgHR9NIzRzGvaBlmA9W32bnMsg5heDkpEztGuPQxQfE/AW0+ao2WnSR9FHrkZGLN0LbmeUSn
jj9TsS5Kv5GeiSc9z3TKcIqOC93915zbrVl2GqUER5+AIe1A1X3ma5+jRJH62qNjxVb4SAIssneS
SfA3lNYi1/9XG2qVVtGLXAe9zdKaKJik0BxrK/XCqmTTbv+VELVMdheFiiVYXXMx1wFMnBjj4wqb
yfA+8Mkr2Xwip67+hI4+A0JfJTmWjdRfdUh8RA2mUpc6NoHpsR+IiCnF4iqv00unsJ8JuKnPFVsY
mySkY2SGTfODzuSr3Ojf16S9Z7EdIKfWOVJnOSwnTZE48ToBq0mRX3PAyvVQ2+MFhmlzjPPl9zd5
xFstN6kRnKHqhiT7koDLr2iSwWFaU4w4WSdymi7KTjWvCNUyqLFhgfH7Uv8L5QHlMXa+gfLe6+4r
kMc//m8gz7L/QCqBxytiCMAw1tv/B+TZ2h8C/JM4ZASL/A+LD/R/A3nqH6B4UmOESEk06QKf/w+R
p9l/MGThzRxHW0A+PHKPCLzviLwjeI3BqEqwBc12JH+o/G1d/wleC02fqkcdB+tKnaltFOa8tbTk
J3/Ar4KRJT+Xq8AcAk5wy0hGvo7DmiZiUZEaQtmnPCixvS2d6CUc5TnRJ44XJf2VIoqPT2/h5w/8
9zWlyb8sIGKENMsE8OnOcrvMc1roJMP4yBNVpPqHwO78M7OZX8a+F+djjgrk+2sefW+/r2kvXCNy
G011jvVkQ5sEE2uuQmchetCcsN2lTTC7jinSH6avv3ui1EMt1dBtwyF2+uvdaYUZycBuqeqPzXBf
5HgdiEBNLwaihug6+dqJUId2QzEx/cGK7C/3yPV0gx6gbgl8K45V4Ej/hZkYekXbwu5pNhmtdpMV
5gI2+Tq+B98/0b+MT74dU2MaW9BRUnzF1/s0m4oWtWZgHQpvsCqjhmVQowzyH1yFKzFHakIyWX69
CgnoE4i8Va+7dPTPCUENPSXUy/U/u4ppSn35w6Vp6oYwj9WgIi9FY0R+vU7BuK6cXlc2ukaC1fdX
OX4/y1WQjem2xeJmAqV+vZcSArvJ06BZd+3M3jvThptC+NaurDR/+/2ljl8OlyLRHaxVNS0pTPPo
5SSkfpsKnofriQoJKa64c3AG+Skk5G+uYtOB1nnBpm2ypn29oXoa084m2GpdDpSLFHbGRAHNP2Ug
/u1VHBVwmn2WRhDh16tgBMGRo6ya9cDZyG0yQMOso5H1z54YEwNzvcG0z8QOoXZ0LxP5mggk4nFd
VZyWY78cNTy6lcr4YXpYPv9PoDWSPUBrgrJ11hZi1o8tTXkJdY+7prqWaoMQHxXDia6oyVNg2PQE
7MTIr76/sSMJrSUsGGiTmiMrE/iD/G2p9mm6DbMCI+4echUZD95SFeYQnaZgDqGr8c6wypfAwE11
Zju4njiPk0ONabwELvzhzjX190P8fPPSZDVdVkc0kGTVLyvr55m/MeTcyz7r10PAxmhVNLgouko/
S9oT2C6XMIalhtjWgJfVN0NSO9n9cvKxr2nSByjj0iF4n1TUTTta92NzXo0o8x4RuBgtDga0uHeY
RYfU/kRWM713wyCjFU3c+qCMi9Uw8khsYLLCmOuTNB7Kq4bIv36TD2V9phaLs94owtEGsimTW8H3
lZ2EFm5m2wgLLSDoKbJDj1Kk3tIG7CzpqSiQOGaR0IHN2zBMb41fx/MaD6fZeAy0qsFLJLSyaE9g
t5FQb1FgkZokGPddbA4ONuht1q+odg6ckqZyni60hKK4stdF0tpn0pgSbFGJ9TsrogIlU+osqq/G
VIs7TIdwro/Uplw7uel365hd8z4m9Df2kiBJbkuHM6BLuF9znpsctAlBKBOyOewskzhgLR+ulUQy
pmrr18izOo14ZUo0zaJ9bDPdbUcLOx4xdPKhkTVon663tU3U3qjS0tJC2hpkmJhXSEStYiVrxdgb
rHc2mk5aFJ6K1cGmUBp0QXkg9NDLnAppjoh0s3MboEoTlzV9HjldjvKgZhL9VDMuf4qajHa9Vrh7
rARr6lWqEdE76xu/+RW31YAGMQu7YG2qY/Acao1zAM4Vz0pIyOaSAdrjW2UkKXSAMagD4Vm6VrpR
rA3wVGU5PDVBOX7MRs763BnBY1cZ9UukqoXvZdFAFdovcHlaNf5oPRqY1wO0+w7e0aXRyLMlBjFx
qdMolypM6a8Ewi08ifnw5k1r4W5KFLElq7VOetgu4ABJeUBaDEm/YHDD0oXNRkwFWh4I2cJVAqle
1JVV3zc5J6Kt6C0SXegAlCr9OB9XlTK0sMvX8bjzyBzzTZducpR4fRtmWyWJ5XMbROUjWh/rYRDl
mGZXdm/FdnHtqOT5nXeOVnTduiUBaxtBR6AQCnXnwCvTDdoNA4KuhM3R4JKv59xjj1sO60z57cGG
MXy8txUIoW0tLZqrSZ2AYEStzSlQT8wKdWjX0F8eAlNeGolPSSmtjYjkAey357MgDGKYuJpUJf8p
sef6MgjGAWWcEVhvs56Wt2U7gvs3c4tWzHaGcakPVP2zMnSmss5LML8JY5NFrSmpHVO2yW/CgcqY
G/p+eVkUOgq5stXo6Org5DC9Wtjfyi6mqFPbsXOboE02T0fRJRdhnRlEfiKfqzZpirXTuSCK8kmZ
+8p3tXbU1D3kOlZ9Sm3pYu0rLYlX3awyHYV5aJ7rWaa9y6icbaSe0t8Nlq6nS+zqNG1MrW5p9jk0
5ulx11YTnFexpilkas7d7Gq+JjEyKmwfxYFOmI+V5+Qnt6FC2UgFMdvLhFmLxjYk3xqffcTXsUJt
Cowsh23ocqX9GIzRRpHAVAMyQw5yD3gNdQxoUE07nYBTBuVAJA4UTR28EW1RYeuu1apxbpZl+Fqw
oE1k0IH9uJM5mu+d0Wf3oqaFvq073XiayOV8BlOO7metFU/pPFLs9IMSkcgUZBaGPmEw3uAhRjut
ohcK+7lQv2gt2GGoUYHrnzkFiulOUhpP6SCm1wEf6wPoUhxT/fXbCt3fKHvolBltRdX0KBYFjk+3
qnAiDCMVCiiYumFx5/KE1V9YglXVugsyPp6Ur2IAPzZxo7aixvrgmJZCQtc0P098A69ENzMDWZ0C
+IqTPpVsdvosrB5S9C8hSCzFYhTkRvFeRx2RPklqa4DZjvZkznJ+XCQ0zipmn1G6iaLDFnZBNNBC
Mia+RikSIzzFH9fYMpalseqdanyZ1aHREKlQGaMi0/XNvhPqdCDFxP5w8gqbOkQfAhkLVROFHN20
fDWZA97wmVHwXTMU61qvWjMg1TsRC9JJh9/tWYnW6IkbekVFH145mo5q0x8R+iweZrHjDr0IX7u2
UQCz7AhIwccMkLzt2MHqtPC15MZnzAdwtbrSb6MaEbbbiaLL9qVmkLxL2RNmWyzGtFOYdunaD+vq
Qwsj0XumERQwuDKCQhoxYLlSpW1eCxORVJqr2S/CpcqrWKnthF4poR7uPNX1C0afNe6XXazcDuM8
PeKx1mIYjOn87GZ6Kd6CIZLTaapOSHBiH3smyl8ZspjJKEmwgxumB6ZRVm12STAbtSvbML7qMXYF
PYkJrVdJYCKrE5at2rCraIcFfywPCHdpBupqaOK2m4/ph1OhXHDTpjDyVWgr01nTiV5udI5+13rb
J4ACkAMh2Kc1mSeWEZYPdgTL4Y61hglkpbTRfVrkOn11WdAwDCcxfVANFKbX5V1Rnxk50MyJgvI7
cMvZxIrJqtXF0b+QSbXHvl892GnIpz3VltxpoNlkBYdTfqm1SYtjLM0CmNwOGi9rU2GdV6mQi4xA
jX1CHLV+n0HIt7yX0L8eWeJa5tpOPa+lRENaJX5zx5yTCJfl3bmIcRRSYWB7671S9WGb4lP/TkYW
doLplMbTFjK0u+lhiiQGtZj0n9PhGGnooEpxXJgz5bk2svmxUyVsGx44zcEXEQx/NSbmeoZIeGa2
SKlQ96xTuaXhc5cx0z1P1qQuJXijxWDLb40HSy/0XzOeEicdTdh8VSa6fk/KMS2puY6US7g1qEIZ
iRCmu2ou2QaorwZ9u8rN+LPpwusMBzqqhvqqNYaG4UFbvbPDM2jHB2aLSWeV5phpspPRg7LBYdm2
/dmrCEnP3Ap841prfeVWyTQgOodm7llXyzlddciVXufMHiqv0wc+MkDg5BSdPNnio2zZ/iW2ATLV
Ui5mZ0zyeY5QB/du3U8OHDMR81lxadzQpLPI+fTnYl4PtZqwfbKUCZpZ0IzzyhJ1mOsIvRpca3Di
06YOVc3FPYMkWXuEF1tJ37avUskMt2KXZZXr2XCS25iCOhpAhGuvma4t7LrfoIkcqllZEB5ahWE9
zDQf4jiCCBZTrnrz0DR3bZXZ57VBO2hbKZWfro2sIRm+m30d4+IMZP1EYd+AVNuaSCU1aL9bGDk0
umANVdKQ7WyZj2ujdyilt6GNsiNImijzzALEdI2YpsM3qrOAaswcVBtbztogpm5UbNjnsBnvA4yC
Wh1E1a/AShM9yXq3cFCQurBG5lNLgNBlOxf0D+0hZiOGTJIPgKevvKpqCXOljEN2R03ewY1Cw7Z0
rFBUeaql91cyC6AfTYpPPeBVUmzqCW8IfKyiNN7k4RgWG3BM4ktElZQK504gAbzCezAKXAt0XJO0
+ldFA5g5Q68yYGeTSBAXtItGtVITsOLa7I3fKtl3i+THMN4KulbWqqpoOrsF9CNrsTWgkbSk0hdw
JCDnG6MVEIfT3LQcLwLK35ukquSB/VyHLLHKo7ueM0KFf1kjaNpi4Q2/PE40Bgkt/1U3fX2mmCri
DdRCtItNvBXerWHML/uibh5VUY93PLXsnd50pdOpp2HnGugZX+cmrA8Q/0Td+2HIPjhKc+eZDpBe
uM1UE72XT8K54AyE8ylEMY2NIYqxwLWnxcNBN0bsHnzR0oTF3CG/6/spu1Ul1TcQhEre+7jivY2I
UCyg94DMiR61v5uI1kxPAxA/pk1SfnM3Ym4617sazaQRJvKmRFVCCrNSgcGbSpRCvUV+/qzVxoD2
D3VKiXCCYovbaKnzmqqAvisnXSCnIu7GO74vNWGfk48fIcnv5jZx5ubFEulgrwRnOKbYBB+STVUR
IylquQhlknFCCEIn9aXsBruHlou7J2Rz9aMM6yRx51mf3oJRJWc8zNFj5FqCVkvo060Zl4PhqiY0
0b5tlViu8z6w3+ykynbCmOeG1UjvnjtzIiJa9wP/TGkSTLEmU9waeC5fhuhgoahlXF2F9J3alQBX
Y1/NafQkNMzsgy7NSL583+A7aNbF+BAWjo8oMp+BPzCghrIr+0b86hgJnEYidMsuDYLgJQoS5VIp
0v4N4pL+RtvlbGj7DF2e1wQkoGdtBAeRD/VwO+WdvO3j5cvMYiX8sDm03oxal4a7ZgpwOxiCweDo
gnM+Koy2yMDPNHq3bq5M+XVsqJmPhoIEPgynhwF72wEGM6/8/DWxJ3BdCraAp7FZAIEm6lRProYK
p0en5efTKlRk/stM0PRiiFHb7JisVqUR2wXsQ0zkpi++LFCe0klyHoUSgTAhrJiMNcCypOmV6FjG
+FEJuDNINhFxFM17y857vKd93/41pLTq3CrVak7tWqruzBJY0EMeVDyS0RtOhJvZBuIZND469mMO
2FHdo2ciUwcHbLe0be2unFPrOi7iKeU+mjrxilooT6UcmncHMQCbwSLpLllR8EZjos4uw6qenubG
ye4kQgF8b7Ix+vDrqi7XhG60v0TbBu9dPyYNj2HOW88OlAirYnKvPiYeKbKF3sJjs/QtlsxaN24G
jWPNqs6LJUdKaOEKFWX/TCE+fOiwciE6vg6otTe5E6IWtFsLhxCbNv3G6hqJujh2xFmbG9QuLLbb
0AxThbcE/VFn2LWlVo4IAgLJ8hCZ7BEcIjFROreFUa6xqS6mNaRmyFGsAF3j2+1k7elNPkqvnpr+
hmon7jiVprA8DyM9QE9UJV2n3m9MPmQGA/IlG5naRpIxivIP687Gw9JCTVdo1zADKYgGeZeccK5V
GY3vilLGzQrSZ4jIddTmhjEfQA6RJjnObh+RLLmqessAOq3n+NmvVPlixE0lXMPqNDgg3Y4tD2ca
B8oJniBdFyJEbdxxguFnyTbNPBFXwVSeRU4jzq2s9O+M2B9ycdtqlW/pdzKg++0NHcb+aDu60Qay
n1szqq+pQUCG41oM1IbtXvcgq1k9DZMQJaOi1tUrXbdRA4hSm+AMGxEWRDtLKxOhNuyHClKOzitE
owEaZVPgJN3MGHdGjPR9bVmt0ro5lip8jXKMf1mIolMWYHBZfDji3HFJ8+Q/nX5xJkFKrJ4r8Oz3
ilotzpzlVNyrOPnexE1mm6vWWj5UdfSjB5y7SWsg3gDsNq7HD91R9Lc2zlno9CnlDGTYYwNG1XDU
x7wkTpPFyR/dTqrBY650CElnlVnJcNWK8KpVNIM9dxbWECTCStwAJWa4RbBmPI6dYuLFMEoi/dBL
ZfkqYLlBD1pPIe3ICZEXFZsuzU8DmVrVoxZ3tnrmzDmergUCAGbAhh4Woj+NN+XqNR5LZAKQVcrc
YehqBL+HlRVTS4pJieBM6NvxWRbnPs3yGQcY+7RHkYrgyrQz3HftLlxY6cYcUh2xR4BuIWXVWxXk
FLccPEN7N5SDU9/iS94VFzEohO2ZKF+pbQL0NO3On22zu63DYQTFGsWIQnBOqAO6pdMaHfI8Z/b3
5Yj6+Kyesr6OMB3I7eZyJrsjY8uA3QYZR8VkiPiqbtHLXwtcXoZnzIKs9CIoh7b3N4PuC7k1QiwJ
PK3j8a07f6gpbPLRoqEdcyzGFb4DfJPrRWs2R9dAGra61UjgczadFBrHy3bCvlzxWlyLWCYJllWr
7Ewr8fNCBWU5PumIPa14DjVtXhd9tApC9AZom6EMRmRnglPb29jxt4jJyAfnkakhptQb2yCYl2O0
GBfZVKLUaJ7n5QiiIuJ7D3W1Phf9YDKtVTihrbVuQO4U6rExb6euYOM4Yh9OEPUgqE6akSE5fHMX
OcWaqIomhMx9wSnhjukwlsFKmY2pReaRdGFP2IJeoAh0x0zPund76CNJ9XMCWqMpUWTvQFSDWXtK
I5Asg8Q76V7Vq5inRi40DaS44UH8imSDvjZXe+yTGNvRWJ2NdlANtyYMs4W7F+5O4qrLDVVSM9NT
E4WRhvkC7AWwS5e4A5G30Q3rVpPcYwBokRUWWnNIXJZZxXekJmFm7YvKrvZJbZrRYQS6x5rfGgU2
cGhF7P0I3YpSMO06kjfwDqAZ4OESXeiTyyRfWMKDYcNt160qBKknoBWKOE3otegrM6P2+pjhAHag
51OQqjA2wkmjbWDWcTKeTlozavO6BToJ7C0CrFbpoezIpaZ4nAiEqRSVOTAB5Qu1aVWy0Qdq+5E7
lmVanw0SAys2xwq8cYIHQNg189qSGW3pP3tW/wsP/Becx6dGyl+cIO/f8/e5e09fPhMEv/8//23p
4/xhqxbtFZtGh6pLQd/q31aQUvwhDGkISJLfnTGH/+nfBIFm/mFJnT9H0pVR6b/TPm6Krg3/z3+p
+ADRs4MtUGmnUX3V5X/OD5imZUpEgDr9RpPaszzutSD6GpU5mXyvKO419bUOrz89jr/p4jtL6/V/
mjl/vcBRo5t+RFI2YIhe4b4+V+594T6/vt6+XwXubeEW7uwe3m8j9/YVppe/xL3OPWzfb99n9/Z2
dC9C94F/8qF0r55C9+Pl6eLj7enlOnR3L9d3HzdPVx/Xg3t983H/8Va4CNrc++uPe8oF7uP12dnT
y9v+4yZ0r99+uKffD+W7ezpCE9Q87TJWaN+7v6R25b49R+5V5F4Gy++9uHrf3u0+Ht92N98/SbH8
qd9ddUEKPnXojKTVLRMXDc/bnHsn597y3xvXXZ9uNtuVu3LXK/7GPfFOvO8v/BVV+OsbPG6uDwYM
48R1Feuksh4i9TlIrtixLKJmt1Dvv7/a7wC8b25THLlH6xSMdJNsPAbM4/11xhh5vn+837++A9O5
j/z7OWPU3L5eHk4vn29PA/f04F6dHg6nZxeHw9nqYn22PZxuD4fd8lfr3W69f765OFvtbnarp5uL
1c3N/vJ6tfvY31zsrr39/uOHwWEsv++73699fU1z5vtmtvz+ZbRfF+4tfSF+dOW+vp/B1i1//75d
Pz28XOzvL85eGMZ3+zeG8Q/DxVxgtO9+xxGsRlMZyLLjd5w/nz9e707Ony+f94+P2+3t/vwxcNdn
h7P1dne2PhwuD5eby+VR7a5vrvc364vdD3jGgkl9+1uO2uZYso4pOgkaZ7/f4PXbx/71MuPTeT28
B+7hgm88d8+edvcvVy8XP1z8yA3/z/FrwTlIk1Ys7ulHAwqsL0LoGfsItAKvs9nzZTgXnnWNOKHm
hyb1o5LZehDJ8zy+TPaMId5L3h+M/sEwiCg2dsr8MiV3A4xvdxtL/eL7Aa/93YBBAGcacB94BdtH
39dMYR3BdOh7jcqp3nyQVGMS5AXTjU0BuW7xH7X3WvuD8dnfTmKfLuscPRbipXKqO1yWIfqKX7d7
iNzX16uXs6uXp6uLtxvVvX/76eP4yrbwKiwhoRocDULDwPv46FYnRe9oUlezV1QcFqUW0a+wsyGg
BtHPv75/rscLD2gLllPQEyCiEpe3I4qgNCOs0SZdcqgdrU1oCPEwzGlA6DnFpn3ht7FXJTYOYLBn
v+IcZvZPovL/08LuN1tjQkIbrN8q6Nxx/l0RiUh1gKy8tGrnG3MO2ng1KSDYVjpnd9/f7Fde5N/X
cnQBFGtZuC4cfeytasuKSqHt0byvfgsq4Qwm8dIbg34oO5Jqv7/eV9rmz+vBJvE6GbC6+TvK4dNa
JAs6HQYNBw+VvnnpNKa/JgA0/eHTOB4uyyuE/tNsFQ4QyHH5FZ+u0tcYnQhNlcTyTbGHnOolbxfl
ARFQ/4iE+vN+LJy3beA4yzHF0fOTXQh3USCtwX3K8kLYLneg37z6h0+NG7EZCcBQKm/pOFa7MUOS
ef2OE0FTR1ta3RR0MKf9p/diGwZo9EIQmQLZ3NGOK+BoP4SWpCBRqSqOVjkGDqET/LAr+Mu0KrmM
BrcPQajhoagePTKHwIFMs1EzQpKQgpUciPmkXduedJ1/GstmnSrZQ2FzGu/lKpjLE1WYa6WyNtrY
nWgo81HQr81xfsGj3KPCiYS1H13gzLsxvvr+uR+PI+yjHN0x0SXwegVP5+s4CjVnWEQAnddx9Mcm
oyhGipyEUVG58Zt+/c+udvxgjhY7q8GuwOTI5mHZ5+zCSnNWHfUVT+ME9k+nmOUdCNUi6JetH9Dq
1xtTNV+ALXEpkcfFprXFo7BDCgoxfi7f39RfPvjlSgaPThgWg+v3aPj0KUIZZakoMKD2RYYIwDRU
2hRC/vCB/GUa4yp8GpxFHPBogM6v91P4eByMlTF6kd1LpHDRsEmHXr+w6C5StkVI/P1dHV8PQ1QO
VxBoKqcfyM7jCSYUuIUs3uJBFbt2S+JwYGx0c9gVGHF8f6nf3Obn/djxtZZB+ukJDmOVAqbVk1fc
ixv1AAlzUXxY22AnrgekQlc28vo79SpGZHPanIhLGgo/TKd/+WSPf8LRzBC1CvSkxk/Qzuor87K7
z8/rR+fNwGPBbR+Ig72fruaL8GX+iK6cnb+uvZ8inY3jccSnCEzOvCA4+9LLOdoBBKXwtVLOk2eE
2SkqpMGbeu3RBiEiwW4hmihjJ3hj3FH52o4YmnbOncwwrip9nYbB7EqsxJzqcR42HSm/WrhP6+Ek
MxovU851HNk0FdEL7RERvzghWjeSrYYnTXsaKYf65ak2TdtZfdN55KryIDFNJ8RlLVH7JdFb0ZbP
rGIbEwnxD1/q39y3pakWKIdG2Rs3ka9vv4gNJ519bjcrZud1TALjucjSH2aev7kIuyvQZKZlSg3H
O8lYszDNRUDlGVOmbvq6v8aQZdx9P5D//iIszShpqB4cs9YjkVGU3prBw8qB1iAZEG5Kp/w/uRUJ
pW4BdBOTcTRlK7FZqm3TDp7W09HToMJu6iBXH//5vfBWFqUGY1JdZBqfv0kiy01f6vGA41MjzsBj
p5UxdfYPs8zxwZ0xb2tkboDBsEPDRObrVXDusrSw6gdvTJIlkDNFeCbi9nzEYXVbBJFYJdOon39/
a8sf+nm6+X1RgA/ekrp8aUcX9YOsSPFYHLy+sYudBMCpsFAHtUgVLEfwdkowbg+xK/A77Z+PdVuT
7PIddgcL9//1fk2RKXmW5DxVU+BaR0qBR11SP/n+Bv9uHAr2Bgik2LbxaL9eRRDso8610uPtG8hN
bKbdTmM78UP+3+/d0vFzNJZCHKezxYXxaM5UUuDjoskGD9ZY4BpXmquKJOOrfpjsXeJPtNeSMds0
FvE6MVHC62YomidnTE+Mnmg7gxamG6fZbTnIdWRoP6QF/t7YH/88y7LYibMXZ+k8WjEDvUMZyGrp
aaIJEOC2df5qjlp5WUfFMuMl/sEiwvlk1gSAaq4FzXUz4l9A4yCFYFJmPf/1/XtZvpmjX/Rls3X0
i5CrW/i7YOKPihLDjkmQ1aDTR6pLP/lhkjg+4lEC5Viv2fh3UxC1jpUFZmkH0Gp95/WRjUWKD2nS
RhM2zFaZr/Awis5moZ6EI0cglQb0P7xPDQEiNssMdYR/9u/Y90/rOZaxtY1bbeU5WT4Hq5ZXHq8d
v/DlhnzhWvvhXo+3KuywNV3VkR9YTFXyWHmg4rst0knF6S2uLlOlfSzFMLq+/L+cndly3TySbl+l
o+/ZwXmI6D4X5J40yxpt3TBsyeYAziTA4enPoqv6tLWllo7rpv6osC2IIAgkMr9c3/wEQEH/5At+
s3kYhmc4ph7Y/C/NO0enNNYyFexCT1Bj9oatPsOFquQiT9yhVzc95EGOsbHYY9DtfxImvdkrf4+8
Bio6mzJJ89dfdaEFUnV9IDbu7FEb1przTjZJhLTvCerwoaqr5JP3+GYfYURCaM8wA/Ys0jCvR8ys
fiLH7rJRtcjbG4ypoQTUxeavVgsdHATpFv0p9F3RBvU7W/fHaikBt1LSW5oNqSjHOi/9rOhvcOrQ
2qsZ5Kr2Sah39BEynLdu+9wzAw/F43FnT+XgbuEPHb5rTdM/Z0Cx9rgU0kIMN936/vGjHU3gOpaj
k7/yOeCANB133iguBLElAEEOQ2Z8ifMmvssWvHb+fhT4+2jl6JkjVXa0D8fLPDgN3NyNBfJ+vxhp
/r2zrPSTU/PNvLESAj3gpKcJBR3Y+ud/vKa6WUZtJThuuoSeh11p9dUjOKqm2I1j9lnm783EWUQE
3M95KtNd//N6sBaghrbQ0bKxljzAEhTda5nX8Sfn5PHFg22R79g0TEZaCwTHzZsz3etFqxgmA4sK
oc5102kHlWH1fNbnuLjRQUNQv6/aeXGvmrGrvi0NVlRh68g532LdCP3FzIAXPZVd0f0AjFjlP/1K
6y4wv6rGbQr1EZduOzMx3JugP/ZnajF7/HhzEXz5eBkcbYP/eBjuhpg2rNe2413XnYNWzVpXIMVw
jC/gSHyi99Sd1Ybyp/ZkcMF3/i7gZUjWNMeLF3BdYVc6CjQGzUdA6lTlxnT8djvm1NnBFdSfrG/D
4m3/cW7+HoZg1167bInhf//5H0tPAOHA/AZCZTuBkgO3llyOfg6+VrXLqTH6zW1boEyktp/sejnR
bO/3U2iAnN17bZ8cEDUbjx9P9tsFuoatfAU2XV7Ato+O8tIf7KzMIdYFKCcOGa1IO2Td1idP/u4o
PgE4Fxfyb/46MX88ODqOrCxbRsk7J7vFmzG9HnNoZn//LOwea14Bsw/ruAqg9SDv6GPA3jgzQatI
Te7Bu1X/wloh5jXpoaOqynf9+llEWjta0QQFAa+CWjyN5gY/t/lfeRaehK95Hei4NXrBo6QloCv4
2IziV02n8BaILZ5dH0/Z0Vn8e0XiimLzZgLHdo6zIxyYPQ4GDINWXvtCQwKYJ9AOG2NIhz25P3Hi
ZdBfPh707Q5ssPESzVrEdUR1RzO4ZAOebRyWG7TbcmOIST/YAkbeknfl3cdDvV14bLsEjwQ6PKXz
uxL5x8ITjtM7ZgCJjzQqdxSjAvKeL4VoNh+P8/aRWAtrkz4JMZuaxFE0BVfc1vuaDGwFn+RrMxKP
t2HfZ6a7DZzBtH5+PNzb12ZS62KJW2vIARz49RpEFun2nNYMV4Op6dgl6KEYZ8AnDf4AewHU8qDz
avd/OyxnJ+2xNHKTe3aPj5kcSK+lzQUgNR3rj61rYNq3d9qV6yS7GR8q9qx8k5Rl90l29+gWwDJl
g/ZZjbhdwEA4DuDoylA0hqUaO+UYn6W1V54ID8c/VDkzPZOo37VCaJetYdFsiI/KJ8/99kQipUOI
TKRFbYtT9vV0I+3oJkB2ceTpGU0eZrCkqwemkWPtUVrkZhvTV8YnS+rt0mVQmmRdTiZuv8eyDRr3
Mblz4zjCB0TbImSCc5Xn0yejvF24jML8mng9WRTsjh4tyGm2ITVH10lRJd15B/LpGb22C8IuZ119
cg68GY2Yy0SEQnqZbQ3sxuuJTORkOxKgGCTpRYfgmz8UlPcOdD9ln2xsb2aPDKRFvdUDS8CbO94/
tV7KrktjP9KHNN35yMFBg4vxk9l78x2uo1DAYl0SuJrH2bgkqVua1WjtwpWyujFppX1qiSW+GUC1
1kYutPLIe9y7jz/DN7PIqBxw3BCJ5lbCyOtZpOoYIAzDDFDEU3VaufDce2WILyPcsN3HQx3dEmnP
5jrDN88olIBMa/1V/tg/3QyjsMWu6YAyvQ4IpjmpL64stGwOc2HpyQU3WUhJQz4kkK8thYPOJ+H6
Oy+Seyrd4j6X4zUh+fo30IeZnyqVE4EE6L/2QErP6Nqpsk9W5mfDHD2oyJRFc14H5T6pxptR2U0S
zkVffrKTvPPqSGaQ1CCTw43KOtq4h6Wf6jzFuWUimP9llQ4i5nQObiabZu6PX92bTYu7GkliwwH7
AGfg+JqdSJsGbg39Mtz6OKGBtLCehtoavsS0/7uhFrB7fTziew+3ptB0g7WylsVfv6qitzuqiTRj
WiNBkdZYFc4XQMse6ta3v3881nvvi70EoAXqOgtb8tdjzWD9ytrHlSDNZXMqhVZfmHb211d65hDz
ZJAJBiU/3zsahf7xqtS4hQMK0EW71WwtKLcJCXc9ale64CcT+PaVsc4NGFDsJmz8x6ujtT2okFVr
RwWcE6Ov5G70E1yHGvvGmpD0/u0UMhrjmWBwCMaOc9bQU6RpdIUdjQuU/vOJRoJyn+mTnn+yEt/u
kgzEO8LZmlIm+bTX78ouafRcksaOKE7Zu0BZ8/1YNO2NTb7ixF1m7dFqAv/m46d7uxgZFA9D2wZI
Au3naDGWpA9UBcWNkMESMEpzDGNCz2wKf+ssGj1Ffz+cu9KZ1he4FsBeP+NEf9OSEIICMnTVGf3D
EDKrybjySrvc/gtDIWEwAq4hb69siaCDqMDVKyrxDZs3ymnp2W41GLmtNLVPYvW33xnhwR+Dma+f
y8gamvmH2abhQ427xqxGFOjt32+LbHcmnxiEGp1ZPJo9Ip3ZnE1lY9HqoXTOh867SVIPXn/nO8O/
MH+o6k30Qqblg3l7/Uj446L9kMxfCkOBZr5C3+qZrZ2bs7t8st2/80GTWqUkCLCBS/8xTmiJZ2wN
coYyPNl/SRcL9Y4vdKx4ihlDwKr868MSqQBSJOIrFgaF9tePJgPVWVnd23DvB7rDSj05BF5Zbz5e
gO+sCe4BMPKQsnG+HyuDeiNo6jEXdpSB57uq8sI8KWWef/kXRqG6hdCFGhDAg9fPMqWDWQce21Pp
4eokeuipxrjMnyyG956FewX3eWJscv1HyWi9kz22xZkd2U3fq7PJ8zGzwtdD+2Scd/ZAyoKsBbbA
tX579GY6q04SzA3tqMLngV4VY+co2r+qVWDVg0ELS6P95DWtH82rbBNQrjXhwkHCKifOfD2BWJK0
zkhbWtTgQ7XVqpgqla3dZRWeNX//qthl+YDJQlrGMW8MytWSj5NtRY7m19SDRAawOel3H4/y3vP8
Oco6xX/EorTC51NGoj9KMIkvd1NAMy+GWTbGK0vvZ98+Hu29heFDBiRKW3ORzpuF4daBnDHpMorc
3E1Uj8+KNu8/OTbeGYX1gGhyrXPxn6NnMnJaa2GiWBFmbwVdIKN9Sj3M+OQAfmcbYhTKS3A0yfWY
1uuZs7SEvhTFKMRR84ltNHKDE+vyEFu1c5H2qvpEePruU3FtpY+RijsR1OvxKle4gDrXp9Jm3Lr8
JMV9ZSr//mhiddMn4VAdppi0rpc/1oOkNzBFAM2qmzzzRNG3jpeBL/5+bdsrERFRH9cqaF2vR8mn
PJ9pmrciTEmgmmuaedK5WfrJjL2zthnFWyGPfLSkWF6Pknadh8EkfU6Q9fP7RM99ue/mrEjvCxta
wCer7r318OdoR++H/XTp4TNhwzIk3gtirWYrXRDYou2RCZlVrz6ZxLfXSPZxznbyGQj0OHdfP55J
4yn2emwQjS+0TV767nlVlgndmGO9BdMf0ORUTrXadPk4mNuPv+R3tl7iMRN9oc32i1rh9eACu2S/
zXlarxu9GKPhJEXNONYWncrA5cGuOWR+Qs1r/H8SV/9XffB7HwJ6IC5fqDTXNM7roVlQ6ZB3phUt
Ln3hE5yEhVbG7C/1Oix9phcBtMPuuy7To+n1yyAVbragex5reUqKJT5kPniAj+fx3Yf5Y5SjecS0
qLM7SCiIIwwwNhWKhN6nr/3jUd77EogB6ahC0YmY9mgUfMY7DXEJHX9a1VcRbCHPRqjb6j/XTnH5
yWjvrY1VpktzIH5UhKCvX1AGH8gBRbbuIVYAO5rXFVZqDC6SscFxww2u1Kgnn1RuqS2t3/Ors9lH
VuXh7EEZgQT0cWA4cB0xF7GSGep2uGuMuB0Pg5UN5wjHLWw1GgcjtsrstW9WVRcXOj5aKD/mxofI
teTeTgREDvSvD9lNkkMvgqJmTPQ70LcZyc7xx0haSXkrYIVZkEuACdNUjIn5jjzp0ESqtdNbGC81
SONhqM/8RisgY4OMpjnWdaG8SG0y783W6b+VQ77gCpAAN4nkUJu7xFti1PaDbT/b/OML0digsITl
rVBB4jg6K5MGxI6Q3qAwX6rnO8j9xkmXrlLi2knqUx1K2s9ACzBKLK142Is2zs9xdUmoYVtxkERp
7+RXCKnXLuR2LA6dNopkC5Da/VHblDpDKREqhEMv6vO+6dqWDvhWwwu580xcbvM8+dbGOueck/Q8
U6/n1tns6jNGqrH0qZPCQWyiZs7rR5HiCswcxfKOiov4JkH2FeBo0DeFCa5xN7Ju8pnOEjIZ8GCM
DMqg3y+hZbr1vDOWqX9JDK3OQ2fsxV3gF9Z8UoHXeuy0pfriLQGuxGWm2XfKqunn7oshO5MNmIAo
B4EI5KBHpFwki8Dl0MAFJYKkM+Ed2LTaNSDcHHggecRoSGtfblsX8Hjk5c40IJXEuZNOFm28WHq3
bPcepn60LRfWuITjRHUbI4xmPGCZCwzMT21r3CZumn2bDTf9hpkQDmhdP5nOiQbAXm0k6tufPar/
c5LNTNrcY02rO+3UYZG3JOdYLw3l1so9/3sOu8AEPkTGIBqIdzm3+swT4WAXww+vGekOLjNhP9K+
DBVq7p0LnE3cpxb1pndWqyYdQ6m89lqYcjTDMgBuEEI/6G+SGNu6yLTjNo/Mfm6m7eJ6YNTrpl3w
pZtV6W9V31gnTrakRH/kqNGLgkzB/UswWGQJ3zrpZVP+EOZUXAeYjL/ItAgeIVzlU7QgMjhLmq58
Mhq7f0THpd1nrWE/k/WD8gLXx89BLYzgxjxPgQfIbHJMbqbseQvQCEQQ7BJriqpUgbUJFtx2e1If
d/4wKyesq2C4xqe18SJyV/g3YIbQU5NJ3eLMYgH9SqG2x5sp0Xo9dDHL5m0JK7lV3IDu1BzMX/F8
lkB2eomnIO6TI83ytg82KPVac2vOuVPukGck+a4mhwTOS6WYSRFcjrt50fo94Z22tjsJryIJJ4Gf
jLa9PJSFas8SyjXZFlN7+2X2FGaVnjF54uAGqt121kTbdEduwyZrHc/gfJIuuNHSYJGnOvXaR8q1
i7OrlKVdtMDtnjRMsYYTbk7VmQ7HA8SIS2ox8/3C3vXxkJyIpYX2hhBtBQVhCSt2GtpydTKa3Lh3
S78UF72nnJ+F6083blstLnQj1ZlhxxT0kIqGTgczuRR3WuunD5qy7Stz7E0+Snr1E6Tc5eBGQ5H5
T4sxtZdlzvdIyrZMgi2KudrZlbC8TpU1TV7U9NocbDPLZKOyvN9+227cdSFktSrfGFTraHPhns7c
Ocr5QbZqxBM2X6YHDiHX28t+xh5pMkDU7AzNdJbQhA1S7SZf5NfQ9n19A6jQuZMG/pSbxppT+KFD
Jy/7pYQnpmj9FlFjeokdCZhvONTw0RvRCEMwgcfbGvrGbwc8vLFKfMGTwceGoEiHb7Lv++vFapIv
NUZoTyaVrl/YmrbsGhB3KXEbZbFh4QjADQXUlSiz4+pnlhFqhV29FOlVq9ONhdppnm/zskTzPDR5
8ozDRPkL51l/3kyETepgzGkFKhOKAc89qAdzkDArHQB4Yd5P+Z3d9u53ElxttsPneLxEe2r8iqey
ugI3h7OPP8/197Hlow6l6K0fAZYc00FS1wGjN4riCWfuUUfAHay+KdS1NpnV1uXpkGXy2Yrh34NR
06YfKOgnfRcw3xcOpmgxU1eyal1annZuySVnG08QMUMj0WAN+Vowir1ZZupLmsfaFzSB2vdZX8bL
terzNNa4w4YD3JWHSvmlRMaXSXQuNP9buCNNCBBSZ8Lyxl5alG4FdoSnVlXKZ5INw904SRbbyqS5
1aHQPqepxYkAZrbjAy2M9nviqpmtMY85SRyMUjmaK+wg6GFKq0jpGFhEVGniBzAjQaWfLVXGObwf
BlF+sXTcy2Fq9BbQsKlo8kjkgbju7H54UVYVn0zT0D8DMopBl1W8ONYbizdsOnO442Bzf2BiCju1
6w0IXMrKvzWF23Q7i5OoiryEYFObOvcpKPC5xTKj6VRoSbsh4rU09WSIDCuKSdPdLd8V5DT0r8W5
8LBGDFNvNHD+rMeO2QGV45OTE+JeLD77TTBo8Mdiz7ZBo7XsfJGZ4l+Ek4w3Rk3MbxpiXCpS4LFY
2/LrLkl7Cq2nxTEcCMeymUn2mLvFTWC9+d4CjAR7dUYNMmWmO9ttMMdgf3ceYn9x5oOrSXkLFTnA
/UdLa+hapm0tdClDpwrjMU4s0F+9erL8lqfo/LRe3exLr49sNQU1m67tP/Z97LMMkjTogBBBzQxt
OrQw68xUiYcR8Qjul20g7yexeC89qkSYFAmXMaalD6aIS4r/XIyV+di2E/ZMas6fKP12Vxrg+Odp
rJtnLTWSLqLyByOMNs/Y2HPu5xdtpeHg3eSN0EIoKullbGeEQKYps3kXY/AR7MxsdSleIB7fiTqd
9I3qNBySTSxioCfZtfZDDoX5A7RpLTe96MhA6O3ks+kU9qNOTxveJkMRz3tXQIyMHPw+aKgpxERS
JCau9EH388nztKMasmczELaH9VYrtJ1QdV1/C8hPZhu+BYSLOfraBhSxSzXvxKljzbwWSaHVK9y1
y8+wMJ7zlSvGArFnH0/RWmvqB1Sqi9gI0jP4wA0Q4FCdu6Zx7sV1Fh8mnNDlZpzr2g8R78BKWYzK
esyVo8udZi91glUonNTr0bcmrFrh8I8tRjxZIPYKmYO9wbsvwLLEZSv1qLv0hXNKtb7nwYtcz88k
hkCweiocskDbZ/iNAQEGVYXv+DhU3tepLZM7T0zdGKFR6ESCOWfnJieIOLTlwde61r0aUOktJ03V
LsWpVxV0IolMEmFEGXmB4kyDaqxtpcRVfY8T7Sy+pFaKVV6OH90msXRNPwU2mpinTumI4cVOCTRV
aHSaKPD6dPRiK+tSzuT+BmiMI6h0Ol1QogXxVoOLk2xS1agMOxma8L8l9HfG0wE1UwuD1LbiOThF
AF72550BgThiS7HlbUGMI88mhUcsVBrOSj3MkHt3W362le/mOhmDexxEaXcYHeUHB1wHLMpIhD1x
NCKEy2/rJunKe380BW8V7r5IHj3pT3oI9tPXv+YVLt863wqOiBygDtcG/qbjn/R2q3BcA0qpcy1A
sx6KpgS/a3GWGpFrQlHBTKss8ZfkQHB2mceRuQfwN4o7o+XFncsF49hTL+s7tc/rAf+quc08dW+A
vF6uYem4RnOSgOWi8WSkgzfDLbXyUvXTj2MIoRiFj9WutbQSf+8ReO6DZ/ZZcdWumO4t1q7SWTZu
48T6KQnj1QBV4mr4NDQoJEviIq4uuCrZsDiwqk26h3oEX7RNJCLYOz+xNMnuQQV40xYx7o+ZChqQ
h1OiNHaEpK6/9hIKFJFCaoidFS8d0Z7rrJcygIBMQzMlDMzry06aRkJcCgMvhqVmEGH0l41eKb4f
3XSw+1LY2y5nQ0ye/Rc5CFKAUIos8ztY4M6/qN1yUDeNXzjWfugyzOampG/Vg2eZ3hoCjGUxP87G
oMBle56Muyvc0dDFwC/Na3CqRdpx7QuyenjRhS8I14bOKcjaOyk+UPSORABpihNwQmo5MXPNMTm3
jL6cN6nWVsUuSyH2ngd9mpH4GnNPXRv6VHfh4Nrym6dopr2yOtQpodV1unyhjdeptr6j1OOUm2zT
vjfa7cb2O6BkSbEENyixjGpr4Z9cr0hVO91CvxqrvWxTAxdUe/C4VQS20+k7qKMTFKlV/ZluySW2
DWEdHs/eL4yljPhy6qGG79S8WPfAkbIxqojs553EQhn7abP0rM0AUVw7Q/pBk69eWvi5BhjtTDTG
5Mq8G3iJ1Q64fQm7Os4rgKNBYbsHD49na6Anf/Dq/dJOdfFl7uFIwkruh/JC5ND5L7jaEk442VhN
B3fyZHfBUR4XV5MoA+eOF1Kaj11iKhxCtVj4zw3GP9kuoB81O0mkwKg2s0ZL2w1j1/yKnan/anjL
Ahlc66R3ApM2KUM9MTGJVcmY3ARB2mNXi89tF7W6NRZnidaKOsqa1W5OIr44RfZowXwsJTcpik2a
cQ3nbQbaZ05cWxvotuw4FR7eG+kSIK3oRBnsho42kmKo+WKnXIqmjeppVj+mWVTBtaDfJP6RsV2n
pzm3Sv+sh3wmQJJRT8FvV5+r89TqTedS8Rsvl5ptjuNFWfcON8+g6DCLJZ61C+za6Rc6NPrEuu/H
xnav09LxMH+EtGR5xHVLUj5gzag1T0veTj+zaXQwS61ixrkB6DbHEY0eRrmF6qqfen63sGER//jz
vcTHCvZeolsiOWRDADXV1YvygWx37W0nqcfXdlNxT89kFW9lk9OczEzlvxI+pWALHNC3dmk1NbCG
U6CdGx7dPyvIvw5n2KpydS8wyzmNyQIHkJAdee46ncMnAOy82rZOmqQhom7z1zAaNBSQXOBE6JnI
ZweoJJew3puuc48eDr6aArZ67QrA7aLHT3LHz6O/w9QS5yvX23rZL3Iq7uFbpMu2hMJdRn7b9nFo
O4N9PudJbW1rVZv9vqeB1wi5fBRy32t8NMjLPbzSOyW8X0uX79Vs1s0ebKs6r+Xqq9YEqXziUC7H
cDFGmFJYi7daOIlcnHlVBvpMcuCO2wx/ja3RKv2H1WeVeajz9fvudCCqXM+8INsh/5s3WTx6d8gv
yCDQCB3fDBhfQ1p2RrOL8nZWz+5ouC+Tl1QFHMxpuWmGcia/phvthddhFBcFi+k8Dl2OXbjn0HbS
TqWxRANQ9O9YYmM/0GZq8vfcJ6vmstP0xk3CVZsAzrrI5hfP6+m0WjGjOFhrriO+O0vpnJtBjCVA
MOGytnX0XN2SHWmNrZ0b3W2BP7m9Kc0lm6KREsjDolkF7V4jbWWbkdaNb3AsQZi5o92Z0ZyJvg0N
q9F/tXg529vJoJ4fzaM+LIdcMyhJal3e/OTFFV44z1qtIlAUyRNG3RpJAbsbwYUHdv7VyEBfR7hB
cmgmQVM91VhNWLtGaTPUZFdp38ZqgeAJyloYxmFwUGVsZysh+sCXYpFRj+GaEapJGUzx1NtUd6u6
+eFZeV1iMxqn20BO5c/ezFA4qFp+NcZUehGKJix2Z0sjKE+5LtxDbxhF6PckQjc97nspcaCb3elZ
F6fhMKCjiMxZ/UorkjsQ0sXS7AMs2F46a/XgLVg7V1Y80TvjEhWTufQHOKskIuXZbDvGi+bkcoK+
68k7YyzsL5OYLeIKMu/eoZB6sESOLBsDv44xxXd2TOqXahAeDLu6y75WA/mjlW9PV5mW60vFGWzP
Nd6RgfoW+8LAmyoMiDNsOOfCV3QNF6Z3tlid1UBLTnDDBPlG3oyNZeDyWwb1t8k0ujqycWJFWJAV
CXcza4A/KMrSXTbdqLHLGpOvd9QBEt9kgx0dEpndPHYRzfCZC7pxjsHqteilVGwHJUbOucY1iF6x
a4KgBhsOPyanT1DYg+udGBnebwJ8xue8pl0CIN9mGIxEnAgb15oQA5Dc3dInl/3SSmniRu7nztdJ
YOCxiUuJAYEtQPBtZG2QHG5b1aWXSsV44MVsaeNF5hcFuw+cXtDnXWMSb4mmOSdGBJOZwlA0Isi+
y6NtYcq08+ZOqihj0+OCOchWbuAp49VBZsn7mcApxFqZPdU8YNsurDO7A3COB2fdfwduDBnWU42R
RYM94HRfDVaPkTXCEwzYdfDuUUqWhWyMYxe3jV7M5aWmpb7YmmmQPbEYiznyOWqNjcuFaA/HN5cn
qgWUufVJ8ldsHMQOwGeNxNx4dVMme2wTmmUL/jXudhIbJq46ulfhejJMTR/mVosbAil1xVZUBaQr
5NTVKZErtpZBV5p62CZDZ4dAtIoJIp9hV1tNw7h14wUDzhk17P7uoMWVHZzIWsP4IMMJdFtCsab9
wU+Sm5ECzW1Qlrj0yrbZ8OPpdsHNsm9AWneFEdpQgc2Nroyy2zZmoOaNCQ0+3pitreKNLxZX3ypn
zn6VqsWjYZoWKz0pQDsk7oZbippuO+DbMlKr3HEz9pZ3ieCLm4lLf+9PsJcFd3zCxLNm9QPaWwtu
N0DwiRg3g2Wqm0F61j2fB967gFkdjJZrA28IrZCXYG/IYWilUIg/NH2LU3iTbIwx4/Mh43Wfg2Y3
WQu+/i2mHz/bBiA9wYZYaP6hBIMr3WfGxL+e8mqtqS45WXCj9pwJ78sM7zK/iEnrkinRbru8zBIO
91p/NuJsBVaSlUlPlnEopn1G5cMPTVU1V1NFBuACQZQuuSnIGXybqYKzHPfh5awcCcQjLr56dWgG
p0yiuarZqxK/9+/Bhmocf816N11ohxmSG4oaaXndccu4zDyi/o2HHfiFAxH4ucEgBjOfoV3J/+1y
51DMxPOn6i2DvFpWnEMQR15hTPaKeXLSr2TzwNkI2VUHgOxOxoHGJJNPmvurScoFO2Pcc9akRSrO
uqFoQbD6LuEupeZTds7la+vAkghRtaHfABs8qj3pVO0w4DCShvUUYPLuamOX/qP55K8ojFfNz+p2
6H7+HC6+N/+5/tPnupm7LEmH//P6/+Iy+M+fvFINX/2fLRvqMH+RP7v5hqR+wT/9R1Vz/Zv/v3/4
bz9//5S7ufn5X//+DBBoWH9aktXVK1Yixa//3Zsx/NmV8gX15z9+1snLf/372rjz3+6MNixEjw4H
JCxcotxVBf9PtqJr/wc94bTdU1C2ybGvf/RPtqJl/ge6aBo+4cGgnKdx4P+xFfkjpFEIKTnOwArZ
ADT++8mv/1Gg+8ia8bc+4486nkMvBNJQ7qNIeemjOmamtEAC3YZM724yxEnqiH1DiXJEtG+zV5ng
AJwbGk83SsyXiS8OpRr2/FLkYxWGMcZF7ol9reHoMD+oRURG30ZQaSMAyKzm/hDTYOdr2mmT0Axn
vdjDE4IoAPnyQOvYYyO6eymrXUxMS0n7YNDbWo0Uh+rd1CybAaozjophkg/7dEgfEwAakwtqtyax
x3cGRD/UXGtPDH4uTnIrOHTuWIa+O0YBlbiQL3LVAuR3kFW+xoG6WVL8qzPssrFOd/Enwn5iKAWB
I/sEplV/LIJ/zvSf3q9HEoU3E3tUBqY8rNwy7rvd0NanDQzy0b22Zb5VrfOJrOiorP1mpPXP/5CR
NG0j0qnhFQbmtWZ+U8YneAH77aOgIKJtnyZk4nL7WInaetQQAFB0Oz+5yBDXlv7tInbCiNn1Qavf
JWYdBc0Y+q24bNIzqy53wnQ3eX5F+1/UrTW3RoTdCnbXnI2rHiUVYt14mFg4KYj5HveNhH+fD3W0
/qyhnc85cUKyeKFnfdFmMOmUe3L2KzbL7dzU2540In5X1H3YwzRBz7UIrQq3L+eUhobo41f5W/f9
+iNZpXVc1tbvmIr3OkF/zDCiOMQto+p2pN34jbP99JwnehTIR1mrgyCsBflrexw0kIorJqUw413M
r/fx7/Hue/jj1ziq9ZdA3NyZws4up64AuC4kNUQ8QcjomJ+sqSMRA2vq9RMf6T7qxlYBJklsC6RB
0F+HsYOjj/7ZE/3uaHw7s65t0EzvIXY+kg0FadfQ983M9uZd2jgnuR6HBdwbrWz2WvrYBefuequy
T8nP3CzaZY2BOtGhSc1jIYVfNXpYx0RcP9ZCycezvcozP/rVjjRGNv2rqs9lt0Pty7XFI0EMNV+u
qfZkSxprr1y6mlRy8/Gw77/k/5kRdv4/11qgTXPcKF5y6xaYmMCfNbH9aNSuiD9rZnq7cawv+X+G
Otqi4J6Tf5EMNU9Es5gzJeXTxw/z2QhHW1MqcZgJOkYY56fOu+vlJ1vT+5OF+NXhKSwAY68ni7Yw
IiyPTVYaV8P8LD1WR+KEQfz88XO8+zlYKFGhFLicuUefQ+ZBzih7xmkLLp1qz+VbX24/HgMcyHsr
zvfhCK69gpZx9H33ToK0vGTF4eHFDodafV5lIf6JueibQZAr9uOQdGBIAXOXuWd4JxLAcXH0rIeJ
qyCx3C/Tya4yjOn8rslXDcy9ohCKz1jXk4rkr/pkGkWsDlrhnJfTfS5oXS2qHZlgJAHplVYAqZJi
C0JmrzcvyTDudJJ9MlguB+9Zb180m3/vNadao58aXO1IzfjkjB0uVXaBiQn1+Zfevjdq/JJOBodb
jy02mFmdKBx/Ko+vu+Wr0UAJZNUuWcDPA9APl+YknqYoBaMYc93plodWM04tlR8ovB+Gcd80XAj6
4tKsfuqnmVH/yDrvl2OrB9dZbrnB3gzefjAvx2z6IgvvF6lBUsBU4jASi3P9FoUM2Z/0bGDi+pRb
d90B94IALwMK9ToXOm/jjtc4jIXa+NQJh8qVtXdGZ8+FDrsBEYnk0iSIZolcl4O4xIDoXLQvkhBi
OXhfhvZZLPuYs3F9hLFydrGxkKJEevO9cp+T5Unaj50IOJy+O1l5HU8kIWa5sadgI7CYWZpugyJ9
OwTYD0ACHfv8Ypn8MzmZ+zG9H9t2R7r01A2oFfshdztkZflFPo87c6jP1+WiZS9thqZYz/eend7w
ejbQ4yPJSbEaUiW1cz6n5osvpx32rLeoa8ij6x55bUOcA6S9qG2bXG8yXlpqxA9nPEiv30/tbZxi
CDWflWa/adpsK80xMnX3rKTub2tkY9yDXjrhuB4P3HdztDZeTQOV6WBy1VGcx+R++KGV+WZO2ce1
KGtfJv5SVuJ3Us0b/8cQaFs3IXOHmKr9v8ydx3LkyJamX2VeAG2AQ29DByWYgszKDSwV4dBaPn1/
YLXNZYAxEZa9mitWVZkecHnELxrjaAe3SDZQBpHHKPqh6xHBmbpjzjNy0K65N9R/IwIMCiOlPcCi
XVdkgCKEIlbo25SaUtO5ILYecV7YEIe4Y72pCfua9udcYqRs64qHHGqS6qmQHKdSWUe1/EQnY4cg
3GYo0g29+W9Ujnj9cPihoTTF6SYH14K8105AO/MpPSe+uHdlR5NF7Mw8eahs40esRt9DY3rMrPwh
n/pPde/cpYSyqkGeGdzAw6VKK/dN+6s13BUeGc+6kmx8+2tXErvIYh3kP5vxT49DpwpazRiiA2qc
BEIjbk/1ZzFlW6lO64RGsPTaEMOR6LfmGyu94T3UNMSbMBho1gROe6O3mIdir1EpooXyMMBP1+J8
JcY1jKVNRHsxkdNdkWCRIprbtKSjIYr7Ici+F/xtrRBbJ3/M4eOA04s0pAeD5jGPa+ah3zog5ZBs
2oWKROvnOTHJHcr00CopG9LcxcV3oH4eKqJbaWGc2sMVCYp100T3jvMZs6etr0JUxO+gG3z6EmJb
K3hLEEzCOrKC5KlKzWPf0wwdZxuCYRtW2Q7TjbWp+s+6UR2syNog972b0LnIJLXmcGuUw50LWBuW
MyGaujILHDAKDDe7tD66NorJY3qYEN+rcHeavzB2ms9WPew78b3rg22UfTaB/LE4WATWeebRkz3K
LP3uVMpT2FQ3Q+3DsKE8FSD6p9wp2DDg4YHj5/dIxBsgIFgnYpA6VhRQ+jVnrCnyncZAWlHsjLQ/
Gn6yq2rjoPvtcQhdjnC3M1oXOFiwinN366gegeZGLwG/WdMqVCjiptEhUDagee5ACGxRptz7sX0r
q+DF5YJS4uYuFa/qAHxS9aRLIbOTVJPxWAhAIwZPtuge9PK7KYJPVTscu+6+cOoNcMstnd3VKLJd
lSS0VY6ZoEKUxHud666PhgdgXs+Vn2FdJG8rq3vU7PR+iuNDa4LixC9F4JoZ1sjddYfLr+Ab9+Yk
7CKpReQfSCust1mE8fRJx4uOdh01KVxA8puIphpY9ZVJARpbIZqOyS7NSAkFIi4j1mstIkyquzUc
eRt36j0SjdSVOk+Rz/ikXPlpH57nxS9bPM82KoIJAVlFvwcQVuU/qtiOiWhamfUzHfedW6e7pvlL
Bid1gdP5WIQeOs2xagQhusP2ee0az00b7Q1QTZen3Z1jvQ/TrgH1hlFJHX1JbJd2DSuQzvfOssH0
tdbBVIi228ZrVbw4FXtDSWir9f3jHABEGEWPgrbw1N5SJ/wWsBSJTkGxXHdjvLbbW0Gz3aTaNufo
ssdljX1ltMZXo9RJGulOmuNG528t1d+mNDk11rG3nptPTfilAbcygKCNa2xNtW130EkJOwDBfrU2
0Q9R83irGd8Kf6sbRCezCX1h0CAEQSjNPeiXh0pvPPy5d47+J4wDTyq1N585S+ue6Ut+A762gevo
JfTP0Ae+97ts5wb9s7S0Lc69T3UhvvfpuLblZysAlUMjd5eO0+daUcE5tIds9J/H3vqWUNObSE1U
Ue0VSpM02laFHb0CAQPdi7IQkqBNHm/qlECDh0SPONDymjLNm+bOhZVbisZwBfrVqCbztnxQuRNl
9dlQdnMZx5mcu445np7bm7bO6UV99t0rkfG86U9HRzXkrRgF1QhG3Rw5v0uN69IZTFq31Q7gUh22
u+IoH0IKuw0wh7ct+leVwy95yv9Oa4Rv1a//FBDvw19oHeavzcV/a/8nf/hBS2n5L50UI///qD7O
VJr/d/Xxc57k2N7/n2Od/Mh+1++rkPMf/LcKCfblv2BGUaegQfm+BqmZ5n/Bn9bhtpArwRXjtv2f
EqRi/heC7Kqr8idA5Oo2K/8/9i6KRnlyvpX4Rwh2UV34K3uXuZj5bg9B7acIyhZC0VygkviBqSaS
xqgSOw09evflAR52drCACm1UNwHko5bFNgWvSG8ti7cVNL0Zdpp72ZBF3yjy/3k3fd6/W/d93e7t
pvvPjv731zjanBm7+M7AfTnd0Vh2Do2BJr4H7Mz+5hs5+JfUHJIvep74f3o0FdArjdJ70xiw4kS2
PXhKx0b8tlpf7ze1H0fmykd18WtV6CmYW2zChxUWfhkmZ0ZYosowRDIH3JL1V87iGw1u+dORjoLw
jK83nr3zC/buMOrAlaxYjKGXqA1uXjmAui9Vl5c1FnC24jmjLBxKtQU+ifRyPg2jmQdrPbB+mngp
PwBvEF+7whm+wCWZMGfPk+pPQoFurwyW/zQCvXsVfhf+Mg05fR0BCXwGov4JyzPl+fIanJYN/l2C
2XCIarmLRsjSFkGTwMFodYWeJfro6AT47RE6a7vLo5wm9W+jIEAL7hSoks3/FsUJaMhOWDZD6KXg
3DadoYEAHcrytoquaqDPQctiYVzEMgxUfGHOQis8XZguDt3CsfggJWxfkw5R6IbsoVbAk1Su+fXv
v0vTDGRdiKNoHsxP/btd4LRI2jqVEXod2mi3QQ5uzzTy3Bt0XojLQ51ZKFfMVWG06+FtGYuzgg5E
mE7gNbwok+Gunwka01heE6k5OwqqBAjNID73gf05pli5D5YaeUmQRjv+jWo7OGDZ/vZbuMwovThQ
TJEtWzKphAafYZi0yOOCAoFGs3mHv5/YXB7lTbXkdCvQGbWpd/LXoJO6VORoBiPESy9mK9Br3WQi
lQcFWN0KR8WVHaRMYCnEyh4dmCPYtq10xDqukOznkHH5E9BaJFuYRUMpZ51ukMjE6c7qAP73UrwC
Kar2tGbpscgAVe4ppLs7Wwk2wNSunLiPxwBcAbOM6AlKODw7pwNrcWoaPhaZ3E/q8zAgSwLa7+vU
dD80X70mpnduMAppNpxUIhPbXhyDXEta6nZh5KVj8aKWOHLGctyZmvJH7VEhvrys56aU55NKOG08
FEIWUToOKnKsjSLyGrrs26prsB3PqH2UTiE3WBeWd5MBVjxJrWtaBm9VwcVqzq1CxDS4Lt+s1k6O
eydbB1hcnXjO8D2uu3swetueYogTqUe6e1+iJFuLAH2szN+4trpNp89yRJh0dqoeYeDEVLbb35en
4+PVaiF8gDSuIG4g8ljMvdWVUpj5JD0XpaXnMW8hxvr+iAK2X+0vD6XNdfjT77cQeKcnj/zf3BJd
bCrcoIWTtzKan7d4k40DonJwSXe9C/SjltI+2IMS/aP2fr/W07R+BLZR7wojvya2/HEP4OBEkdhm
081szMXr22tG5fhdFHl4SceHotCbbdyowzZJVbn21cwgpZ1C2qmVvLL7Pm51RjbpQ0DTRXJxeePD
D6FfMrD7Bkw6YWVQBgKh2m1dwJyPsDbUa3M+3+uLOSdJ5C2bxfURZ1qsb+DgFdlAm/JAXmm/eyex
PuWu4twBo4xmJ2bdVHBMxfAD1fgyPSp4X9MJgLX892tPjIqQGEo5GkIo88S8e+qKMdRHo0kjzy40
91ZvyOgsophV0daCWyzOjhQhm884jIaUKK1hO+g44mUxxdrLv+RN/uJ0Rhz0CXjcdXO+UZeuIG2h
YQ81po0Xhg3Ph8yL2V0YzEq7BdEKrD1S0qRdgxAKbsH0bFGDdcoVuIucygbo7XpdpkrnUSMC5pn7
KVoAWQtLcZUHsNsPCCRaaPXVegiKs/GdOzzoxT/4o8tNMAaus4LM1XyzO2P4lEat067JyrK7EsLX
J3vQqk9pYvnNqoeWBEsN+uBrAUHPurIcH7chcbPKi8J/OfzqYjVCtwmMVMa1lyudWNcJIWitASWQ
5kSvsgz1z5cnfT7ZizlHDAJMI2rVSHSIRYfOh8uqWjCDvdIo48OkJu4OqeBrj9bHu4zAgztsViCz
Ifcs9rrWFiUusRpf1WqvlpzLIWVTbmMVD9TL37Pohs4R6RzjQIZHrl0n8l1cZcgl4As7lyuI4Q9w
G/fW8HPEHTUgX0D1fxNl4htlrrXmJwfN+adR+q3B/jFjbUd/bCet7MlUyz0g6t+1I8G6XdPhODsX
1OboGmISQnx+et4g60gLFnDjWWlKL4Ca4oqzTQnXncLN5ck4s7g6uwgQ9PyAowR3OhQLEvFu1I0X
w5XYJkMGMj+v/j60dHRHwG+fmTs6D8jpKM6ITGxdhK2X+hLLoJx6cZFdvR0+vgyMgjgzWJ75vlwa
hTQEDG5jjy0AEMtdRSm9F1QLtRtEZ6bbyAqC7TTp6Roy7rU36dwszik8aCHWC9HK0++z7BIhv1Fv
vSqD6dybagN6A9mey2t1ZluY3Hk2aRSx1ocjkmZaZbpDVXmoEI5rt4yUjcIsrAZQ8Fe2xQKL8XZG
kNiaS07kAjpb8fSL9LR2Oh1yhRflo7J2Mz+g5dio+4mduY21ooJi17h3wpDDGocWCAGhQBE7KPXP
SZlHWwsD86+ib/Qrqspn5sAiCnuzGzOoYix20piEFp2DrCEChE6qa5OCWVCCJAliJFem+02tfnHx
karMbr28fOgVLS7apjCCRK1MzkYeBc/KWMV0ggID7FRc9XuZg/OG8I7qudEBWIfX34/pGoixCUSY
XkcEBqdu6t3oZC+ITNOqK908zbaXN8WZrUdogITpXNvBIW8xISmchgIAKkfLNv0VHjzF0RzC9sq0
L8qfb/vhZJjFfrDtQqQUKVpPQ55hZ4I7fzSkQjXU7CXgctEcg97WvMJ0lUdbRSjBCHplH9UxXT8t
GNb2JO0rX/728CzWx6W9LxzOxNulfrpHs2aU/qiZvVfAL7yLUoD4elXYoPT9rv9laaFJX3/KapD/
qK1a8GqyyqPmVKjrumsaUMoO3tzrHv3c8DAz+DrIvQaIKCgYNIpKq613Em5zvzKzhM49FZjCs3IC
siuB5Ztjx/JLCCstTGVsUowl8MHJpgGNWLf1wlKvt7GsIihLugZMD9CsnaKzkVrRn8imuOUjP3bj
Nzc97umzKEI0a0COWRLsJlrJm6rAZk8fBWWpJBFUeUX3u8/opKAiB76mpp0WmuYrHBbDc4wu2OVh
JO4yBGKPfdS7ewdq/qaXdX1UBOQIKPAoB4It2V3etR+PMdelQfKCjwnv2zJrLFS7JT1Xe09VamUt
G7d6sawqB+am/50+3Lxz0ZNnTrH0IHUjujjdJeXQdoY12b2nVKO+l3XypwTle7j8PR9PIYPY1J7e
/m8vT6Gil00ls2bwqOH1m1yR9pra4TUlzo+RH5U0UKTcR1SDqReffsrY8HISMwyetKJvtqPsrGK8
aXJ6Y0I1uiub8twSYXbEMCZumLiJng7m94YZp7k/ECVVyQpK3bhLYzgQhVJeMytbOCv9u0a8NlRU
59GwVjgdCxxp5I9mPHpVYBZrN3DCY4me/E7Q9d90mVLeuGNc/9BCSzRrls+6dXoHNJVZ5zUN/j51
GyDrle5SWAlSsW/suH+NdCgbVyblzDrDTkQVkgyUP77MhPoamK/KI+zpIyxqtXXl2qrgcVzeTWdu
W2oNpNu6AWiYfTv/jHcJV5kKxU415qOsrAZF6n7mOmuxAXgMOkTzy64i+QKzyYLkWrjdrZ4U9WNj
ZtnPMm4tfw0lS70vIBtcq96d2YEU/lDjp6al22gunv4wMwgg0oTF5PVTqP1wIsteKRRkHjO7qjdE
j9eqS2fKDrPY4n8GXGx56QSRX6P/6lESV4/j5Cb7yhDhOkms4GYEGLESUPYOil2bn/jqYtckib5D
d966cmOdW3m6tujiCe4S6l2nX47oLV6e6TB5udk2B1sb9V0bttfm90zdku/lAOAlRb5P3n86DDIl
6AX15kSZydH3HWVnVJKM4DaOK+egyM7YCrtX9xUcsJvIVIovfqVd0+Gd3/LT14jfgBsNCtR0iijU
nv4GpaicbIzbyRs5sSuXJu09XkvkxQgUHGgUjbP00LjlO35VVadcCTXOTTQEbAwL8C7mpM1b8N3e
16irNxHwGw9Nl2+If+Q7Kzb0a7HD/A3Lb3w/ymKeEXTCA6+H/ppaY3IPpMzVdpqoEfNytaZ5nAyL
MkriJy1q+nqteV1QCWoMRWrtp8YBCaJTY/sSNGijrEbVFB14xarZUKh3852SieqXE3aA6uwE0Za7
CXM1a6WpTnSXlTkKYmUhg2s6nh9v0dkBDXV+8jjyBAwQTmcOKNeQaaaie5UTlzvUdpT9TAj2pIHc
x8bpi9HduCoMkZU+iPzJrQv1ZYxzFT/V0vFjUDLmtLdDF+50DJVypza98jlWOu358vW2XGGQD44N
BEKdXUsQe55fnncrHIZQZKYorz1fU0zCQ32C0lX/nbL/TOewSfHR5BSMZ7KZT0fprTTWETxoPb2K
PnVl78CHG3EwupIlLG9EhiHlow2ErxL39VLDMgV375RV1XsC2Ym7gARzVcDT+6qEmX1UQB9+vjJ5
c0b+fucCWCWKma1KaDzNnnOn31UkGg7CdaJ6SLbZv5o4if1VqdmBAl6164J1EtklKCMi3m7N3yEa
OPU6uMGQOPx3rce0A6o6qJDM6WT4YpdtraFplLlwjrVaS1aTOTM1UqKZdG030nrU0hAuYVFa0PX4
0+jN6Qryd1bW1j+rSgvu67YALNUr2Kbn0lRbJDjAsK+tzKduFmpVjS4E1HEDiaCwoeEp4lkWrTI7
L22RHNvIHpWQFe4JwM0bcCr5BiJ4cR8qThWj0TYUvy5P4ZvdwukU0gZH4RFCEJKg5HenU9i2mhpn
Wd16bqjJcEXqOh3c3lEfjBKJFl35asbT+M+EfeERgZFypWJlkG/oS0T5OjUi90bNp+J3BuE9XMUT
cLxNGoX4x1ZxrryMna3VyKjY6o2cIUV3SNFOx9DXJADHxmh+SukUiLABdj6wvKxM2rvSUyur+iIT
eMzrIHGsdTtVsbqK2qbQ79sIQtnKR8nqJm0buBgQFFQqjAjosqkRPSm3rd4Zz20bILsQ1JGyT2Mz
cKBzJ1mJebLo7+VU6mAP0RJ6Bq4H2j+vqFqsKbHDp0VCvi1WvdOaT3T8kFAwsSm9Gc0GQQvh+9MW
yl4GVs4d0UgwGruabpUePecb0RnNVxFnlFq6tm6ddVCB1rt14OTcK8HUPSHnMtmrJFC/s8Na1Apk
i0ZClvj4kY92CepV2rLHokKP83ZvCrR62GpBfsxEl38J47iEHtlDYV+nbhEP2zTITCjtRrFPs3SU
B5pPUM6rzK+ehUFOAYVF4jCTTvo339Kg3HI5V86VCuLyAiP8A8LlUpmbLarVZeO8HtNQtIVoPRV1
wS0yNbA86UL+ZcTBKJSxaMTCg4S18eaf/O6aLJLUFMh5ERQbToxf5zAd3Woqrzy3HyKOf4ex+KAZ
DAj/5vQw+HmTtr7SjgC1apzZrWbaxkoJjFSGYu/XtqcBDmfpEUdw6mpa4chYX8me5sd2cR5nFOLc
qqSvQily8RPKUkuCjvR3grkNXrp4gYCiriNu3g1yKu3esvLvl++AD/28+bO5BQjkCWQJ7BZj5k1n
6+i9dp4dtjVCSo6WchKZA+r3iuu+ZsjAvLqBxemI7Ml6qCx93Cp+4b/UOax2gLcPwgcav2r1ttuO
2lg1K6cPsP1p4BVfIWDMRZwPE0THiUuLjAw0xekE1VkHEL01Om/oOhX+eRHuU6131zFVlTXCWHCQ
C7chHbKveS0us8C3aaIcPz/ZNP2WgMU2oNg6+FbnJS4vyaAgW6cUNfT19Gq97cxHUtiDjYkaND7P
y75G3ehxN+TUBCo3A79Xu103rJ1w6oyVrWflP2GgpCgqjqV8bVBduuaDcuZLOWUz0gr7CW69xaOg
d2Odq8ByvFqq5TEYRfhkZugQ6rA6rsQMZ+4PvBKwboWyCstl2cLM/cCvx0YbPVfEcs1L1K8y/O6v
3B8fskjWjmHeoK1kUGzz013TlFXDVRpM8CCa4ehIYdwi+o1HDxImN4OQNBTQqNr6DXYUmTnaYJYU
lCBbZD/STGhrkDbX4u5zv4lkjo003zYkdos6YoKvn5bH/Cano6th5/LVUSholFGYH+KieY2oXCHs
hvpSpWxHxLp/YLrSHFMU2nbSjYYrecCZm4fNjST9vBJc0YspygxWvNczfg69lZU6ZO0jmmj9lroZ
LT89HzZTO6qby3fP29+6OM5zqEgQTI0dmfZ5f7y72S0ziQq9GElxwPVgpdL+ia1xQIoqrvf9pPjH
im7kvaEY6qqKEkDAFOMh0jTOEwkTKpNZptFyj8s7IzLHlQLt/RZ0kLKr2sk+drjY/xrdsD/qEvmw
Ae7QRnSacdOpxjM6SHIriS4xzSzwSe5yBRAxLftu6uGGZFlKLbHieKs2TPYm3pYI0WKHN+r3Rthl
Vyyrz5x4Ok9zw4bJMD8kLGmJ3CeLMnkBrihbQdVj43RII7oIr25kiqZeLMrgECv6tSVYRu0cDbwf
aSPgmubQ+Jr/+bsVKJvUDOLWn7yiKft7DRwkXHefGAtFqFUkq3x/ecnPnHhiTSq8mNKx89+Oxbvx
bIm6lEDN2AsCbMrV2kfO3NH79eVRzlxhLjVkWsICsBjOG6dfhe2WEU6iYxTsUdi+jglEZfZsi1Tn
ylAfCjPzDOLx94Z1xUvk7Z+/+6Js0onMa6l5fsJbCp1EgjnXg7K/CYahezFdySWDyg6Mn2DQ0nWZ
mHa5U2JDLddJXkFEufzt52aY8itNEJoh9EEWZ6rLJcwTZHG9auJO7aeOCLcU11pwH3JsYLH0+YhS
KIFhArssA+XosOihnSF4iPLFdmAVim0+mca9WlN6XOm4dr1QMIV0JmJzJgIWhvwH3eQyWPttST8B
LF+9sRxZP2DVBDHMRgLJXRsGSpJX7v+PM8JPxa1zzoSBHi+jqqhzqVeNJrULdaQ/11QccLhCVzbC
x5NE5RuAHaj0Wbh+GQuTwTsIN+bCsy2ukRavhYccj7fbUDTyaCQxbJ/LC312QEqw8ysNAGR5lHjx
gmmsJ+FZviM3yBjWUGkgZSFYY647P/GvHN0PcIF5yelc/98BFzuL3B870FYXXqaPq8AOow0KUTeh
Yd9FRRjutD53Dm2qhyh7lCn5qoX4OrXZPeUYVA/avPxEtSPbBL2p3VDZ/meInWhb0h04Ztak7Abz
yop8vAX4vRBbnRnnjbHbMlgUVq0jTSI8rSbPrhzF2PUNrJahgAz3v1iLd0PppxcOLi/ONFCU91x0
mDcUF6a9mkyID/Sj3MFGVK982rktzelGQoMWv0oN+nS8sUYcRhqp8Ardyo+NopAKDu145eB8DAre
TjYrgEudai3JFn4x5jjhCHaYWVrI1Za2h1VJNAvXZutUVNg0Kan7cnkqP76FWLtwhHCAIAwFZ3b6
aZmqdW7qxLrXTLq1RiHnVS1M50vLAf+izZoLNC6nH36IeP3lgc+dJ9vGIdadIYRAE08H1i0ctUwt
0r3BLMIDt/a4odE7PRgpKgvuKNor452bXYdbifM0l5mX1T9TEvOiC6bTSXU+i9jJN2hC98c8pdVp
qEG7DW2zebr8jWeOBFuGnALrIaw9lhAmtNd4GfRk8sKxRC3cqoxtRntlFVhOfyWfPrNFaQQCOwZh
xIDLeqCPHF0fmtXkoUOl7jNp3wNmLa7kg2e+B2Svw3IxCB2ixZplKOA6s6y/1+LnfiBOk5tJ0Avx
8yr4Xwzl4iI8421pB74h8t69866bok9bKJOnNI54RBWufbZDkd41URz8/SqBbofbbQsCGHv5VXGf
4BQgMtVL+/rBl373raiNlxwRau/ydjhT83CJXNh8tolX74cCzoi0XmGGlupZhTrt696tnnSZIhrs
+6iKq6bcBU6prTAB7HZmU2U3dR8rx8s/4swa8htsgS8lEQv0oNNzl2lNO6a84B5CocUuRJAPPmqk
73Wqp39/bRKuoX5NdjBLzCxeMOQnGssCLut1RIO3QHcj6nSVeuUG+4AZ4qGc22OkhS5NdwKx0y/C
49ZJuzngGG2n+IU+brEedJTTTBQ6b2o1kbdqE/Q3Aj3vddtHNUKckYogfyAeMQHVDv1YZLssBlBy
eaY/cI3efhg3uU5gDDtrGRc7VeSMtZqq3ui2MH3tXt6ZfdQdwprXGDbWHrRVeJMk6YsIsuzOHpFl
KAbKulkRmS/KCNS74R0FAAKwu+xNdACyqto0WUyx6MqTem5bsFiGsOjkzLbdp5OIrSfiyXjCenbj
QHgs2vRTZxvo6pn+Nf7PmSdnbjVSegMQSdd9MZRA2sVKzEDzkgb+tEkr4X6okuyhsaJ6De9JmwlY
Kk+CaH5fXpFzH8kTgJCOibYlpqKnH0lSUsuomzTYGYgSyXD6XqMCcUgirdteHulMnkKKyX8o92PI
ramLY+b4zYRadi28ySkecgr7ey1Im59WN2SfEz2xVkmV1NDYE+27NuTiq1kn40G3wyvPwplXj4uN
VFfFQZuLdPHFgwzDfKo64QWiQoJpMh6y3kFkl1rJZoroTfmB9vnyp7/dl6dlBgIw+ArAUcBuWer8
m95d3YXdKfHgm7qHOmM1kyRkcmcM8KNWdCOTGI3d+Ab1SshqTg4zDdGSyrSREUgy9P+tMfay0nyl
XVjJjaBHsnVH1X2xXMX6qShtqOykHaAH5YQFNZvWjrPXKOqHfp06dRGvUQrCBqFSkB/dOraC/YpT
uuKb1qbjw2gO/X4aG8W6N8xa3tjlLHDCNi+RC0jTWz/uAXDqiPw2FJ7Not6EuY9jUaH03S28oo7u
01SPEMlUmaSbUQumYgXlhM70IDUL+VE6YfeaPWqSpga8hVWUK0iiWyYujutk9GcFPrbK3rQtfEmU
LPsF08tCpJb46rEmPkAEuSzQdcb1IV/jI52/6Eqvig3q0Q7OSbLoXoopTJGH0qPfvlnlxbFpA7NZ
yaFyi1UaFLOekpsjE+L7qDtfXtlzmxpEDkphc+UE25bFTTvRVwK4W+se8JdHeyq0O2x1pq+4arev
xqj2Nw3sw41NC++fTPWVAdx6UT9oU54cLv+SM9EO6Q8wLt7r2SB4cbp6I1YU4fe61/VZcKQtCIXQ
doL9X48yH2EBd5XkW4jF+5XZtfAjxde9pAydnaN20daQwc+/HERQmtFA3KguKlnUZU9Pi2hQLsf2
2vIadPm3MpdIv0I1ufIUf7j5GMVGCnrmwAlYJIvu7dhGBeU2zfY613+1efoe4sLWDmVLEeDy93y4
3WlNcfBndjFhNsHi6ff0PaiJBoNSL7cjHRXc4lOsjkh8DwIXgiwy4f3KYeOgQ/v3A8+gOxIKbl6o
pYvgNKG7qsWolntjJTUMEhAotKuiXydlSnA/pb8x/3RWkanFXy9/Mfufbzq58cCYz5AVOH9ihhcs
brwSWCdqzWH85NQ2SSlVHLkr/UZ6YR7WwxHolnpLTy86mLVZbItwAsqbQhE1AhVJQwvbmUcDcaBf
KDFHpJad6LqN69d5/oUaSohEUTxm/k4LeqveEerkW/yIUlTHfVnWiOQJRBlqnNtvSkuIcmUXuDls
uFPtx1izm3bltlZerhF/AiRe4Sd2qKYiKJDZmAbokG4QIgCZhE+W4nZPScqpW48YD3mUFdwHNHGS
HxF0O27r2kXLJMGkxosVK36J5Bt7AaHUP1Y1tRNCNrX4o9nUM82xpybR9O6tRHmovufqjLR9rZXj
S2P2AW6VABaCXV2bsxBgVA+oGJv677QK1Nccwq51hwQgoiUzTNPdIpoPS1mSwh1HM4zNDfzQ+k+c
JkeF64g7P/Bh2+iNGU0HJY57xMhd43ODjzYfGSbWoeyxdJFoMtnTtnVxarNTgAarWpqj3FSN3v7u
JJSaddh3iL91Qu92KJtl9ZYOVHjQlEQE6FK2lEyckt67nXUIAOboq+Be9L3Vk/glNcBhsDbwpN6+
Krqhhmd4iDVHL4ZT1ui2+NJEsamT9bfGqDHwcgmyPKedop3hFsGxxCXpH1TpdXXVFa3+IE2IKZgd
JYguD8DMgyvH5eONwJ6l1kAbiDUm+z89p9DrMwsl3fCJRQg3WljnmyjEORvV3fjauzHfYafnA4Ym
PEEuU+yS3SX5VlVKI7NaJ34CghFyJ7jBD0h947pUlOJQu324s/zOPOLYYM62VuKgw56fsN65tWsr
vJJZfig8wFsmKaHIQhMWxvY8Me/CkxYrGael6PGkY6SGHRKahBi66Zto6I2VionCtazv4+0AMEqF
xkgtFJ7xssEYaT2ZmF3nT3lH4Ui3lWkfxfDC4xy64tQ5460aI8ysNsjdKIr/NcQ341NqNdGfy/fU
h0dTUIswyNpZC17wpQ2n6qB/7WSReLIDH09FPGBuLZGOVxb7zCizFgXBwUy2pvtwOr2B7KrSqqXh
hZRRiXRMawMiKr6ye8+OwjNGgRR5QHzST0cp8NUj3BsNr0rp04Orkatg8J3t5Rn7+JZZhLIEAMCd
3lbvdBRT4g6kVrHhTTWsCkmvcMzGaI8CPSTcDgeHUlDYLnzL/UsON2BLNqZFRYceIYTqxVuWjTJM
+7Dm84RbrS1gpj+CoTR2bu+ON7gX9zBh6eVgyqFciXne8v/Ts0opewaJU80VxFeL41ELPHTSMjU9
Px2fx7ixvtitFW063ZQ32iyglZfjkStFbiwjdx8GLTq6VrJvFPnz8uR/PKf8EEoysyorUInlHFiF
ZSVua5pe7XftozmRI6+KrhKHKIXssi5gTHy9POIcmiw/nZLkzAWkQAMCZrHcbhAVaaibHsD9ae20
YXoX2kNwTMekf8wr5zYqEgi/kUQonITj8uBngghKoXBK6KPRPQfbdzp6l0p7SEMCQXgPhadmYYG7
CoLfXYEd2Goa04BUpX6RRo3NI7+tfAJUk2wRxbpWEDt3uN7/ksUWIPlWQoyQTS8ziRvov8JT7Y3o
ePmD32790+lGY8aaPbWwyCY7XUSKA6D7Hlsqy6vUVAEMFiXxN92K0h8mb8AnEy9mFJZUJwnWTdHo
3wgQNFwImhh1+RBTQ8TZpY8bZ4CAcbJr+xrNQQso6TciBIBsCPxbzaoEXFrgyFTHB6JQs4XLaLnQ
CnDU+gakXSgwq+L2kGhaX+NB0Cu/hoog5vKXnllagmE6vrADGRoI5enSlvlAbFU5ljcONLkx9VSO
bl25D+zkdgeUV6z6EcsmQ3S/grz5Ohb1tK4xEftb0CidhTe6yFxTVSGxL7ZYLfK+6/PS8gCvVU9Z
5v7hMPcHW6bObY8Tz5WnYN4nywUGTk5rgYYgUCf99LNzF29y2fWWV6YFpAnVru9ipenwIaXff2WK
P17VMMUBPCN8QS8WsvjpWOaMnOa2sj2jVMyfQNRJz0f5pIXCfRQ5yp+B0ijf9FGpv3T4S9xjZHXb
RK7yG2IVIbJIA3MbCJw8NqpIfc/F5XejJnocrjOtG68AEM5NjACBMTNGuW6W8ZCdqGHROqPl9XYw
gVIMkEgERQiNrr4m9TynHos14EqZ88o31M/ykMVW0Vthodte3OPgE7iutscIybktG01uRYmmURJ1
/ZUQ68xiwFgg2MAYDEbJsjmb4fWEC7QM/pu9M2uKZFuu9F9p01P3Q8hiHtpMLzFmJmNCFQX1ElYD
FfM8x6/XF3VutyChyT5XupJd0z0coCCBHXvy7dt9+VpHLW6SHVASWo4KHT42YYAptCQDIqaFR7q6
PGdFt5PxdX8JAOPZkRbGjANyeb0OOh15R2PW4+PUxUcZ8lIPrYvmwOWtdpNGVu15nVY7W0LrCAHt
kwKnwpml+Pbc2p4Anj3ObcJu6umqV3tNFistPo75VtxNtbxTt8mA6qBU+ANg3jOD/W57uNYgSzAv
5DFe9zgTCyNacjM+piT6A8Xsil3UFKoztiasQCvp94+32tsVtcFmqEPSOZM1AOGv24tB9eZcsZOj
aKSwGxQC/CPpvp6t0l6AU9p5DHv7x02+RU1yTSGCSfHxhjGheO91mwO4404YpOQoQyR8Dw1F1dlN
jHzgVbQIyCqGZV5/otwQ4G0m96gkRWOFVlvchEthl1GUkuOTx2myFRUO4X7VleciniLR1ZeuuEmV
tjwHF3jndOORcV8A9mGZyIC8fmRTQrmtVer0GC+G4JZJHCF0WsiPqN4KgVgKkVv3prSrpZanNcN6
nymNAUReEe65J5seTGPKTjczc5dIg+EtA6wjUlgPR6Mrk0OvLItHrfMtDIkocyep0h2Mzux2OqjM
A2giCToBGBqRxflzrNxUBzEXVMjAC0h+Fk/xxNLKoWS0mZClR0X5Dl69t9e4MBC1mhN/jbUzi+2d
xU0SBIwu7HG4wb8XxovLmhzpI0GBJD1WqdF7ijj3KPNZ3+EKX4KliD9/vM62pXtiPGgNdC7scNuV
+GSZ5YTKkfkykyNgNBPhuiq9rMS4QLu7687s2rc+FqPI+FnkxTgETkOpcUKpk5y06TFCQROg3KgH
cyJK7scdenf4XrRy4mL100DhvtylxyG1kh1nNEKkq2TsyhzYZVyX3/+K5oj4bz4ssien21Scp9Ew
RzE9Goum3jdDvTrjsqA/GQvWYZjic2Hgd0wRoXLdUCBgIEZ7ms/JJ20uuTqkxwKD61GJ2SOeqiMD
IuMdalDtQ18cnqt3em+RbFlikOu/y+VO7LuBI47GaZgeW0oEL8xWeoR+QvcM9Of+isVPmgDeo417
hqqb1yaECFQ5ollIWBEBLcJvxVe5kb6beb9PJPnx46l7Zz2SqeG6LlMgDYbg5MYZd+OgSTlWXdsI
jaHo0726WMYz6/GE//e38UBphNgX92kcBPl0QZZhF8aiiiHXUkosQNr3X5Ctt0R7yrBVNogJbY9w
E7q1vU4sE7ExZELCMa5BdsEWDuxJFZ/Rk7sF2jhVjhGuneaZU7r60IKv3JPKKZvPHD/v7CLKLtij
lIxvTJonpnxGEnENBcK7CC5T45Gog7/KsWDLCNv5C2WTZ9p7by6oD6LIgyQlwj2be/XC6MWQ+7SN
mWVYWB3q/I1ZCXqr1P/TMw4SnLrtDfiDK7r1+kUrWcg0Na1WHOEgQvfdxBdbuGj9+TVsbonejaCE
MI227aYXrejFIqnVoBZHS0y7QyJUbFHdyrxKXGG8bs2zDHzv2IStMdwEatZZPyeDV8ztQulGVB4n
iSxKYtSb0zXD/D/OYmCCCQjauJqOxaxaO7WCHi3NLe1bDfm6y7Vfo7qJMG235LOfjop02Q5mc62u
oRV8PPrvWBET53jLYBGApYzv9bhMg1lEkb6UxzQfsgtTXK2LpW1Kt++Lc8v3neXELBPxI9FE9PEU
htGj1JmuPU0VbWq4bQmvf6fX0e7jDr2hJ8UvoOYR9AC2/7eD8LpHaRxu9W1ZdRRFiPpjSdEOIcvr
cW3G37t5dXPEVw8jLMMevk7l16Csr6ACJc6haY1fr73hG0L93NZV4gNyKr02ZBpQnkr2+pg/yanW
Q6lYrz8iKt4cVVjjM/ey90YKfAGZTajecDtOLg/agFxCATTsuK5didThsrodGYgz2/sNgcg2UrjQ
XFe3qhpQW69HKqIaD0SeVR/LXs1YjumYBPDZw6omAOjM3UGpk+9xRtmu28i98rAuUW3YE6r238gw
SMdxlufPoRzV9+Wq69/Dcuk636I4/1hpcviD6jaUknX85RYcfy+hKGmG5y7c7w3VFtbeYsm/uQlf
92G1GqVJqqw+KmqVIz3QI9K5doX19PGqeq8ZsnobgzH1ilw8Xjcj9aUS56GVcFlrURsfcu71SXzu
1rj9lRO/j1gyKUsyIQQ9xe0pXhgpBXVIZqtMjzrSSBCz1PM+1ZTRUVKrC6x1+rWUhj+EfftZmcv8
DETjbW3Khj77HfeD5Qty35NjXspQmab0rTy2ymhQqynND0oMVRWFPHqQoiyX2bWC+IgmVvHVBL+n
V+ujGVAcmjp63GpeqSrVGerXdw5qbBNcYCqlSWB1rJMzb0DSMI4VgoyGMkff2o69YCugqp4WJGEL
W2hkkqkigu9wv6nJRdq0yg7JejAHbCIx9BJ+6ntuSFxz5iSl7qNv5l/oklAompahSDIONZxzuYff
zISvJxIsOJEOUs+AFOEseT2RaVjMOVWcXPE6tb1Tmlj/nEdbYDAilQBVEqyNlWvK6KagQ2c0ezCb
dQDncyI4U0JJjtNo4ZD5TTmo36tQlK56OufL5cziy2Zh3OSph5S6u1BAh6wDKx7bqT7IIOkXObsd
BZWyGaMWuidkdXmNkjxzQv5hRM0RuY8bc0kW062VZqo9ifrjzO2tFJXIIY40t4z1maKbyBzcsMP3
A1VeC7qvNItMQYXZJZEztFBuuKvYGJMdAyPaC9EQiwcsYRcQ95ALtFPN8qhLrUrBbLu2SMJEcMip
C6RdXOWcPjWuofOhAGUCPbFqq/4DKVe9sUNVaD8NvTxkjizG0zexNdTMAYKJQkvdZeWPMByrpz5f
dfRBJLPc9SY0JND4h2hGzKR00dEWUIK113kWEPGZMkhCOtpuHQnjDQ1uaAAIaYpSO/aZ1sjEbaPl
Z0ZhUOMsVkeWM4U/SIfWLgYRM3Sd+WtRaxKnHxuU3+GJV0tk22pEtzeKXp3Y1MnCVgRVS9JKW496
k4HtwR5AuthUtYhMIPK1VPquhu4sw2qVgWDlk/g51cTcH+USEjwgHBKK1MI613ZXtcqzPM/hJ21E
B5UMSRo5LRok7I6lR1I0GXP5az2uYe9Q4DZdUN8ulk7OFNwlQ7tqHlWO8lNi9nFhL2tLRbaqtNAA
LtJ8Ic/9ihR83DY0ncvKJgYnfoNpZH2oxJyNs8n7Km6Yi/mtBKkUqaF+yXJvQJIhdCrkl2ovQ+vm
O3JAo+xWstnL7sSOR6zBWiYqJnKT2xkKusrTnJTdvgc60dkQWhZLoKXjMtqtqhJ3mPMe0WxwUsj1
dqguO5UyWppvDvUo2QIFDD0F4pvCmIEws4eUeeGmcmrljtLAedBEWvwzrKMqAckYxblT5JIeHyi7
E/DqUyX+Ja599AWGzPReQrCXuGSrI4JbE+Z3VGXTBiTdYnlTsQIcA6iLZLygFOtFRnFy6XH6qU+Q
w4YYyyGKvoVNRLH7RCmS3U4UP6HRNGlsbXkdH3pykiCtpjoyvKjP5OmAdrg4BuYCLMxf26q6/3il
bY7myULTN0AINmQD34inzkShq4Kx9B3+NWrIWl0jzSq3x7BLKl+F7cAP1+WHWNXSmdzhmyOTKD/F
XuSaSalsRMyvbSAEzE2b6lN71GNkSypNrF2pAun3ce/ea4XycGJAHM9cUU56Z0AQlMKDQxYhHJUD
y4hsZL2eQ5y9bQUlgg2oCZyHcMKpp9StBXtELEZkv7TFSRT5R14ptftxV9644hunErd5woomyNDT
yoCwh/slkofhWEEp5HIloHqRbIGfNW1x5s61nT+v1wQxU+BJzA7Rf6Jor+dmkrq6wDubjyXMuQ6b
cvWoNzQvjCU3KJQBFP5x194izokHv2zw5DaUKhXInmGej6s6S55F5ZxjLVHvKJkMywPHUYAipfGg
aZyLdZy2NoH16swV8J3x1SC74LoD9MCC3Od1p1U0vLrWtOajpZS/KkvLrsplRfmYnXNmUb5NtNFd
maszHinrhUv766b0Ns0arRXm4yxLVSAU+njRUp/nteq0XKAAajpNNKV3ZRW2u4iHdsBtIejeaOee
5J2Fu9V0w/S6VS+AuHv9ILElCUsCoelxDNGKX9JM2m1h0jMr971WNpwdcp4kyOVT7GA5psuojeV8
FFchOmSC/Ehu2jhzKXpn+hhMMH0kDYkUnLrgkE0l5koc8Wjpcx7oa1Xkdo+oK9odonn38Xp9ry12
BTdIC3QScdHXwwbx24AofL4ct7rCTSNLuSmi+EfMdfwMKudtfJ7giU6mENkGyq1AeLxuSs/CQogj
VTpOQFW5KCHlLvoqfkxpj5Y1oLk9pTUUpHOB+1hs9HifRUESLgH0IWSbMmKyvRpaddtwCE32MoSo
MeCbphsVJxj+PiwUD9Sb/n0NQ+0mTzjInHaefs1rlf3Adg/I7k3CuqeglWPOmFc1uVpD1AXPbIrN
ppzYHLgNCMeaBPY4ELYxf3G5UedqVKJFR2w7QshHiPUICUOqF8PauIetvLoS21o/Ewx4bx5Jw/6B
NCLed7L8hXEYhSUTlqO1IEJvjJSoku7XvdAcz5Udvj1mifCCz6GynasTgJnX3SOlqM24k8uxy0GY
wxol4nVEUFcKK/+EQ/wpF6vSxnNCwv3j1fqONTfAypB1pqKMGqUTa05aadXiIV+PGp461BQk3Vod
xrysQrFqmf8sPfN2TIHiZ8lu2BSQZK97imJsOxrGIh4tCkkohmo+K4XS7+eJMuePO/aOHQWStlXT
4ElwoVJOTvcBNdS1znPtuIJa+Bxa5M9TC4lNp2koHrJH2Fj3lUDiHz3kHC4Qa7Vm2Y3qDNhM0xkP
Hz/OWzNHcJ/bOWc0mAXG4HXH1SYaMQrGeMyqMqNwtbUca5L/NDgCMuqt5JbQzBZqME4MQilbSdPI
jXZs1Tjzp7GlzzKoF6lHmy8be+nMFfudXplc97XNuYF27jQzb8pR3iDyqB5JIS67yhQf8hz2s4+H
7u0S3WJMgKiowSeRYG0P8WLzD3XXilXa6cey1cpDRtnFboiUODDQBAoMKEBu/mx7+IREXcFfbxN1
ypMcdk2+LuqiH4n/S04hmQBuxSl1xii3dn2DfNzH7b3d/ZSZgCIiVg0HN59f929OIjhzx9g4GgPs
V2lGXngye2HfSPJ3OAJntxusJIjz6vnjdt/WdmFzmD5gcnCHqoBbXzesxz18FS0Di5bS9EtVG+MY
CXnraYPwmRHu7moS027SmfJVvITEERWuvGQeVY8a/OVairXcsVLle4fDBUFcXB5NiGn9sDdUm0rU
8oxBfhtk4nlB3kKegMEie3tiJrsMMah5UIxjkwulp1OX4hhDlz6FFXRf4kSKwQqnxEXmyrrWlsx0
jS5KPKmvBerNWhkdW6AwH4/h7zvC65OJimOMBBQcbAL1NN0KRglhWXXTsyX8dbSaRuC6Nw8ACaS6
n75Vc6gejYY7qrMSmTf9NIJRxkkSSargcWsnRFUzo7rJ5VWnDgcp5e8oCQ3ywUTrZlemkRXEaQrm
ywzbZLHnOkGHdom6ZnUXzeqPS6MhCqWXgDFtUUtbJD41rXiAvnm90PWyLSBZiy1g8Q3ogC1rtXpG
nGY76ijycDepeap6ixUXTZAbeu4RGai+WAOl22MbZ3cEgIufRpSo/U4UpvJz06pW6pV1It+Fq2H4
eO3FN7Gp4hZd5XAuXJ3OPJOXFlcbBpj1SVYyVJe6flF+09IgUVoPbehNUiPtgT6kP5NaSkUOG8pX
HbNQ2wY+Mr2+6IY2/dXgq8EfLUfrl6aS9Zu0GYrMrdZMuS5kWOSCpUbl1l6bedl1Uq8u9gCR2uy0
YR3nQT6Vo5PHaPBmU0NID+zQ3HsystGXQhTGoJVqFf3WLtUz6Yy38iYUy80Vf5YlAXqIUI3yel9B
lTg0Rt4nd7GstUhJm9qVUhj9Y6cK0HgoY39oDUHxqoasyVpJ85lg7LvN/44QkSghNXZypMN4Y8Cl
ISZ3+iJ/jsHdsq4y3TGmRN/OHGkXA0131CkqXKvrz6kivHHV4M/EgwFyDDwdntuTzusJEiMDaec7
UgTt1VwZCOugW3lIicL4WphGV1QFC2e24ZsuazivHK3sQXLa3M9ej7iQs0HZWPJd0cbRJ91kiBNk
o7yozUWkj7PQr1GTssusrn5SsdmcOTF++xKvrADtc4dRSNVtRfKnd/y+laWJJ1Dv4PgHmjUPpiZ4
qaxNN7O5SNdSGhNbDOHIUtAQjgYQL6P2pHSq2VE/2IywlaMYeTFGBeqYY1mq1601QeZTFqs4uTW+
CwSCUNUTxLLC0p/SqANVmsSzLZXTEHnarKupq1aqtc9w+fEUV6jNXUkqawoDiMAik4uUdQzktoGB
PTL6tjszA28OaYYeS8gHNJ642Zx4y0RS2qnF87iDZ08DumSBOKEsASIZkTIRgmXuGcPLjL4ecWI2
vyM3ZOqgWNue54VTEAkQPSNlpNx1estlHPDrxt0+9Z8asfqUtaL81FST9oSaXfdnY1NbtAguuS3l
yal5murIjail5GRR7jT4rVy5Qyc6D6dfH3fvrfdKK2Dw4F5lLAnznoxnYRXzJNeNcpcsUXUQrX56
EJSJwtEIHsF8zU2nyjXlUmJuv3LWPZq9muwhHz7nfL25BW3PAWqJOybuCam+1+Oc1+qQJtGg3I2r
LD2W6pj4Vk1GKe6F6OHjPr9xJk+aOvGD8LYKVU175a4wEX2ca6FwcFrOQf/emgousDjHRK6gRQWd
8LpDiSGJMO0M+l28KJKfiUmxBz2t3C7lSuKi7JsgkhVqZ+twvKnKuvc/7uTbaBZQGEKqZLLBjb+F
ASbqxKGvh+pdrc6ml5pFkMRpbqt9cwGq82ksxetuHfeV2t6Mxjn9nveWFaRhJOwpa9ZJ0J6M8TgZ
gtiXsXa3rvN6NWSScoQrNb4as351ISGYLrK8Lq8zRSy+Irz9uaySjZ60Tf+0Lwe+aoNBAnIAkUJW
//U0dNZgrAaFL3dii2tvS8Y09TaUHP1Ny2uo90AnaDflXCuO2anGrykadj029kdRTd3irH2dSOgG
W+n3M/OzjcBLw6JuwTeKfzhLZBBLp/ivLotAIoMwOsrDEgWzqF2a0aLsDLVSKrRJiuUAQWt3q2Wg
MJq0EDxFyMpvXaQk57bD6dbbtIq3IBKnioqPeYozAqKYxDqR1WNZy03sdotQZ54c41dbWZOVTolH
j+2HCGO9tGohpqa7aNrFiVSrfzT53dCdYd1eAEENkuKuiplv2ZZJTbx2hZTHFtVOxzngzh476GiU
l6GRT4YNQbqwa1Hz+NGASL8kSD+1VAkm3ZPJKTrYvTLVkw0V9fhdHVb1iyXWyWVTYaNsBQ4Sy6lK
qsKcot1iSmmUzQ+msvTgW9PiAs03zSV5Vco2SnO17LbcLoSg0ut1JpCZlymRD3KLtkQdyZ9mINvu
OPgJG2Mha49Q7utFJ0Z9KU11k91HatbK+3kFvWH3cQTXXzKanWxj7rPnMZPzT+iydES01qy/l/tB
2eF9598TKVVB5yYI2dhFakWxI+rIh9gSIifnDoBTa8izoudA2pqSZ5AvpxcLqKCqrkh51mEmPAr8
Ie+dcWykQCmTuyKZE0cRitVTein1yGDmXhi11uWycRmS8h9dacoyhwDhOZKNN7cwtDNINQBn2OoU
OAdPfC24VBNQPoJ8LyDeACf2jnyAJ+lf0RuApVr3N3qPSv9WSOm1tjKE1bhT53PlmFsjL3cpDwE6
H9FM+FKoQDidSTwlQbBIq9xPJMuduULTcMTtPhQdKp1V1+r3mTnPtpxJZyLJb4AveLbEBK2txoqj
GTP6eg31Q6+Fhl4Y96t8m+RXnXRTkQc0lcFVQ8EViauqsK6m6Z3eW4hmPS4Zuupq7UTaVWHsm9b0
1FKyLflLWqaBWLTeb/v1pzTI//8Exm/q5/K+b5+f+6tv9d+ByvjGifP/Vhl3qh9V9z/+58Xzc56U
0f96T218+wN/qI1b+j8DrSDYYoEmA5C/3eqn567/l3/iFRPsFJdkIt7g9Jnd/6M2Lkn/TBaU3wEa
AKxxKwqF36aP/+WfNrVxEj38AjxBZEyIHv3Tb8336Lm6/WPVItT+Y/7f//b1S33v3wJhLxY3YGAZ
kZCNIhtEIwjAkx0GeXqaz1wsA4DjtjZepNEuaS+gkCqKfd+6OpzpELCURIZVxKLE3dzvdOUC7iN7
KRVqCg4lZ3nuoHoHH1CdQFC6E1EW1Q+tiVCBpxO/UZ2udpvufkwDRQiEcNdmXmk4WnNZQPwomW6s
+0Z6aMu9Ml2G+n6KvXBwtNzV+6CYL2pY2Ss/hAZo+VS0gCSu4gvjoftU/Jy/ab/mb8AO1OulOCbp
06Lui/Ac8Fx/vf3fjNCJdwwtCSz8sSoHpuB1X5dn40v1tfkq6472RXweY9v4LtWu8b36Wn0dnkt0
BjN7/T5Tin7PtST0h+V5SQAUsG3tanC1ajelF0P6Q89A7zZBul51Cgkvf4EoL4P0ZqcNT7nwayFS
UEyxPae303LmPnMqz3naJfPkbDKQoVHCiEmfjMe6PZr5TjQvNOFzLd+S879efwlH83G4LD6tD9mT
4gm5nT1BPdSMDuzyVuOIhUNRYH03QU0ML1BLGYat8IsvNtVf1urLtXn2MU8cyP+ix1TPLJDTfO3f
wQI5ZxVOFW3/+1mFd+Yc5hRO5C3TiwN/EvcyRVhS9EJXglmeNDeva0jpN28z1LBm67m6+nOtnRjp
f2drp27HZh7gRYT1hjgL1eSnopKtulYRl281GBw9WByEE53UTV02vWN5mHhn5U1zEpcSLTdytTPm
CY/zrcl9+QCnHleRZ2sdFrEaqMHkQeWG2skAPM/ucsgwbO1xcfpL8Gc9RXufzG/zzxD5i89b9QNe
WGMLPUArOzvU95RJQOgbrQHVScr35AAvvRK6W8bzc/EcHXsyLroTVU72WbhWDLu/SD6L1LwZBPht
fPNdLv7lC7W2Z8NGM2ZKwbpQ6WQbXlbZhJezzkt7uw8d/VN02f+KC1f4LFyld1MC4M1WDtFt9LR+
q2d3gLz9enLHu0h1wty5DO3hsn3Qc6fO7UujtfVH6aH7OQbZzfJluojc4q6x9dxO7qjqJuUhavYn
xZ+5FjbOmjsVKpWpM8X++kTGLXYhlUx+xbz6q/5R/qh/tJRARNv/Sm3r1z/Fa4Vjd9M/4IEdpf5M
qBr0XZ4FwDJbCGJUezDt8qt8kbidaU+UJhLAu++DkCrQ3IERMLbzM1G889N8Yt//Mc1/j9N8zpqc
Shf/R1uTkxzBH8ZsoxWEW08mjLrZ1hfB22acJRM8jBrUcvQ8ySqcAk1i90aHlhBUUI6gqOcujOea
PDkc/iOaPA22/dFNSsUItAHLI3X9upuZJmcNeDE1ILDokMZ1Pn0BK3ftDGfyTWcbOnGH/+qG5PcO
PSRGuJQQnEKK4mQUE7mKZbNr1GAMUU1XzAr1DQNlJzAGOzmZZ7+r52hnWJ3uKPD9+QIxHrvVM81u
28X0Np5BVy6XYr8ocX2IUWlwVMC+UBLGja8vWN72uqlJluomJjkNs9INs0+zrOaQWfV/tr759wS9
7M7JBJVdhkBJkqqBpTiFE0+2ODsrt6bVbmCsMZ18dKLSzROXw2yEyMsWH4m7zM0tB0c42kSBjPmq
/JYXtgHm0jl36L67TV8+38m8RkUuQkTP8y149nsh4UOY28hcpfftjfmo78yd/FhzNzBvpu/j1Ry0
V8mZ1Na5KT+lsPk7n3Lt5Hz7z57ybcWdXP3x7f7vBjsFD1ZxUYqygJvXfGvg+6Bq5ls32PHVuWqh
c0vrNP7+t1ha5/p6kon5q/t6Sq78e5tvBO0ymLPtvxOr1Y1xnq5wOgaPj6Jzc4NItf309Pn+/kxU
4vfknE7ey3ZOzElklvpobe0sh+iu34M0s8VDGES7fv+93rd7yrI83cFB3nf2bAdCoDihXdv4dpf1
dWl/+3ZwPSHwDjrfJCV8XdtfVFu3S/saaSHbOuvUyxvA56MHPrUv7WwmKM6rQUVU+w77F1Kec7T8
+BZilcxpKkfct6tTQiBzrA/NTSs6SCAaVNp8NvYfBxbOPcvvvNkLnyD6Gz7LuQXz+7x98Sx/7YJ5
99x+sWBOecy1OCIUWbBgRh8uZ/3Qfd1zyFQBYhM1rFjn6LnOjvFJ0m1Km04k36YGvTv/KGbXusk/
UcGuya4Su3Hict6BUOgNO90piWMpn7KR4KHTuFQ25VyXzoEGzu2Y3xPxYqD/y3fM2Rk7if7/e2fs
lMnu1HSd4mU7fbDGLGGFlIVTBSLXYifcqaor/VKcOEOr0RX+3avkxFz+zVfJ2UE4sav/EYPwXgAR
0Ck0Z1vlk/WmCkOh2mGdgIgFrvu1sr/W/hRcfYUO1n30U9d+jjy7czvXvHlyjp2n2Lv7+2sy1fbi
7i4W53Hn7j6n9u5jEwl+9z17/W8PdSohng+92QF8UwMxIE3rctA4+lGzZz/+pAfDYo9uPPJVd6gu
ugMb+VG/InN7rH6haubotSPsFrZ+7yv2g+D/bHbKk+YOjrULnWaX2XAZfA65nBxD7/hAPfSt7i0H
4iW7veAIjunqe91FCmdnuknQ24bDu9fbwS1pP3++iP1nmFI8SN/c2ntuL1SU0D7dEpoSPHzn5+oq
dNXb3n4WnGCfBYY3MoC67XhPvZ3x5zPH/Gm6zzmnnee09gGWPD/+zlH9PQo6P+GvAhIIEufHrXZl
F5e3gDs9zdtbnFCGU/McupvbXuf3trgfHYNvq/wEJeVOEoSX5Rckhjzd1e6M6y1cJgXi/kv6qz8M
/pfRmQ/050fm/NDdy6fJ/XJt2l8Ibzlfbu8KJ1BprrSrPXyVHMbBF16CMtzWDgfPtPlx5ZBvsTfR
R3jVPlzfH4+ALm2wbrbuXXTe9vYIV7J98XO+gdXdH5zW7bzevRicnw8ypr+woTd2U+enxu9Bpey1
bnlZ2KP/eDHYV/kebK3LAeFOzuPVRbpv3cYjOnQTX16Ul9sfq93Wj/fTYXxsoJy368qenOWQXqb7
AVymQ+bHHg6pg1zSrUz4ML1cDsrN1uz2hKET8v6Q2Qpvmf3z+kkLwhvT/rb7NdgPD+IxgVTWFm27
uYRykDGuvc4VH72nbN97uj161f6pcwd3ctfD5BtXDLPgzPY+soPFXuxd6ewm+ndmJ5wkx/8wiy82
wokXXw/g7KhDUwPN7rycntKBK39fBYl9c4XwoF9eTp57awQUxB6eur0nHXhEf/E9xz3j9Z2zFKcF
TP8pluLc+Jwc9G3fND313tv4bIsqvDJuJu8Koki7cb5K7upaduEcvi2XjqcE7IHSFv3o9vJwuD+e
GZ7zRuvEzf+H0fqH0frvabROfMe/5aY8Zx9OArB/S/sJB947Xg1pLfR6NsbJN3h1Qe3DNYa0hLOp
dVtXDLbzsfNGf/QHb/BWf+Vz8TD7s0/uydleWw4NpySyefx7y0htrwEK9Ktv5V7yJd88rK7sSK7m
y17sFF7mJV7qCt64M+7G3bgTHN3FoXEtPid41NqRjI88OEbrlw+DOzu6fTm43uhph9H7FrmWa3rb
SQqXyX7yhPuFUxSIlT/x3dopXPI03NnxGHK8GqzpdWrH9udvivOt5vvbFR+nIXguHPO24nS8y4Lb
O9XtcYxG+65yLuXBzi6t6+aHEqzOJSdtaV/eXn550gkKxPYux314qGxqHX6f2hzTPy8eYPGyiWcY
Nh7g4mj2cbB/buPxa3ug+18c37w+8frmVPz8+TN30oMDVsyP/DwocF5Ve/EHv/a2YQFe+LlxF1/3
C7cONqeA2ho3Dz4+t5nPM3N94son5hyXUVsR+Wf2BkZvcEzet5lXOMq3mbwY3S3DuU2jepi8el/u
zaDez+7iKT4U855MEKXGC088ZI/8yIv9lK9K4uuFF7sZE664hh8z/dv3mgA5RYIZqZ94nZPzOj/t
V07irbsiyHh13mVX3HlRfRFvigqXRvRXXFAoVC6XR8RW+V+9kYLWm/xuv3qLi6cferIt+7MH1B1v
usYHozO8STxV4oV0Ay5Ef/Hw3lwDj7vxBqe4aDzlRg8kXyQQlO9Hv3YRwMAD11j2JjNT+b0j72rH
KcHTePHObj6J+/VaOVaXzV6+7AMn9iIX5KeT2iuPIx3KXWLbuOdeE5R+4fnTvr/ur0VfdMsDf+nq
6FI65MQH9Lgc+PJZwpvr2buik+NI4hg6ycPI17lXuTN/cSSbDPjZUVnHvdczFBfEnXBA5aDyTE/n
3aBDOO3b5iEwsDMurcvE31nOaOuflpvBt5N9tHfglAnic8vnrKk4CVj9w1T83ZoK6qU+NhWnl91w
UIUsMTEVo99hKDpPD0YM/uyHx/kvB0PIXpKxEdsr2mMYbPZBckVvYQeGgegsoCRKN/WLQHB+jFxY
WbTePlGc6rHjOjC4q1e4CevZYBPmTh4c3PKqv5r2+uPMelbtkDjselhugB247IrIK32A1Nv9gt27
OCT/+ZPqjWhfy4/xXe/kB2vfB33A5vOVAPTVHknfPUl9x/y9c7B23scmFfaCM+N0chdqx5Sqy6lV
A4WQwLajB4eb/NXkbMfj4Gk/Vn90a47F1dce8/2KVVKxkIq72cntTXckW3eGIHfB8WIxVS93uyD1
Y8Yt4t8RljLyQhc4OZ8jrwqiQ+Llfhc0gfR9s70ZlrXEvqZuFcT32+8VoFO2n02OCYcvkDq3ueL3
sL3S9+0vSLvUb/j92GVuvMIJXYEBHy+KYPupP36ye95+ouIt9reP0SH3kwOCTwGfaTHxGqcLCp47
YV5yH3FsPmY8WeYVXu3zTPSx5BSAWp8n2Kx+6Mb0owh4vyqCrT9b5CI6pO66q7bn8bfPPCc9qfip
reXf7zfbObH9Hsb2etwVmNzN7Bo4EAYBhcS5zfYFPsMlEmf4D7ltHbVDt8/v0jv1sdpjvjlb+39l
7zuWI0mSLH9lZO8+4pwc9rBmzoICEQF+cQF1zrl//T6L7JFEOtDhUts1W9UyKVlVWQkgw8zU1JSr
vn19I6x7c7Ax+sxpz0bOAM+eGTMoVDIFs3Uy3IJMAxpDy7UWNAbkN6aOO/lZRudms58sSHfKtIuI
+/Jdxo8D7oDHK/Gsgja0oryJWVRHhQpIKMRmYHHXoR3bwK+3TExzhnHCmRzUO1NdJRRCZXvW6CaO
D5U22qOZ4nuNjUjCDwML78tmqjpwWJwCA0igBNAHehxNgW51u/hQYFh4NNhhJJk5EuUaud21b55y
VP04wAmkmaMfIyc0oeY96DWPwigZ8bYs4BVRBZRESsZAFCin3E5zFGo45are1lvNOe1KqMoKamzX
Q4eK2HhFY/NBsBUcugaBaqsA27P3hYltKH6KbYn6KITauBtj1ZM7dkIdhMGWsX3TbV3kc6FyWzwQ
7NasrNbMEdoqLO2A3gWsbVgEqq8jREPUYKK3rgc9D7vMRSh8Va+kdb0VHPFBflVfa3N89cGZtRlv
9W3nruBX53RijjYRKcyvlGwQyjF3k/1gdxa3w9XC8vQdyQmvufXgJBb9wEAt+vGR0MMb0un0dLt/
jsjtbU/eYPV5uDDautGtujc3zNoTyESOLMRSkxu2Son/ybGWAfMQAxax4NvbneFWJsIgJmOz0upd
49rHDeugVAl7egRrsStVTB0/XtmINzm9m29yXAyThYxaHq6mBB+MJDSRF4LVs0XhFcJ7vS2tA3eN
m2TmeA7y95QxE7LlYCGPRhTGMtgBUMgQrpNVws6kmpOvNEcA4aS1+sAhNJQ5OBbdi6ZCRxBmSwOX
hfeIZTiWZKVX/tVHbsUwIjzwfoZfqGvDEZiglvBVA1eomaoV4GO4hZCFci5/mefFPnkk85COXACY
sRtq5EnO0brSEs8+CXuwzEJljwIZlLN/Mjww34M96HwP5WP7LkBbbeDf3Si2YALueitAwLZ7f6Ph
z82Kt6SQ+K5M2dtV6Y6Zqcq2sF8E0t5CipnZ1dlShVRjcgwWq53Z8bp1AGICWRwfxtvWqU4YsLmr
HUDE4WtMGkISb4C56DLJHEEC59BVTNbB8kVsM2ZVgvgFN8PAIL2r4SCexFO4bR+FvbKLt/5K2Xf3
uTMQDn/LsFiIFJHVawO+AZOFTA4LBHtjUhaaIXZivFsVsvDHZ3P4k7+VSQWPSYYNC7ZxfVvHI2O3
xAKMsK03gjXQ4K638VMI53b4O/11R9XVsIFkdpKTb7E9Ni4CtiYCd40FCza79c0ENjbi0vf9feW0
Zgm7M4R8i/H54AIrcnSIlwiPeITSnsBNzxWlMKsrsCfuCTcYOPVLAqemMMUD/Di8f+YCRY6wQjQU
XIhwKbNu8Xtns5uuEGplqpOJZhZdZ/+HMCNUfolCngrBWHinYETYDE54NSLGyeETMwctvviU8y8L
Yy0hm1hYFbILxAjA1QLi4y3Mah4S1nB6uFvFxx61kLa2ZUFa7SzGfNju+JYpEqB74/2MNrPEW4RY
B1CN/fXBmuArGPA5JMKeMHuuBgS2ATfVB0US0Byz667Te4i5lUdTuDO4K3BCCtHGHF44nqgYZQmM
Bp/P3J12xRMKCY7npJ1V0ZkyLoeP1B77DbcK8JjPv+xk3TkNNVbZnkexZHbXrZUdrosF3UnwzB2g
yC3vpCI5AFbae6a+wr9nVtRRrvpDoQ6kuI+xBeZEKHvdlPAvU67xrbfijlDMm/S2c4cNU8yM4dgn
YI4RPpEZFTBK7MwMXeYMTnhEL/C861WN9oeQQA/hF7uNCEJbtLeirVmvjJFDGAW9E8AFhNEBEqRb
NEBeFY4b2hmlyXuLQLWO222RCClxf4YZgpUbBwAEJaFv4GMQiFFbPmL2COjMPOTynlEbWhHODnj9
hqkh7ob9LPuqToHfiP9XVpEjHpnmZN5g4MCNgjeIn6ZguwWDcNHHnnfg//axf/vYbXqN8ZlN/b//
l7DkTszC9eiaRBtmj2hcBOOXKY4aRt4zE5Pibqkoc9l5Ybv5VADw23n57bz8dl5+Oy+/nZd/1jzK
IqCXXJdZZkfg0tQ3mPhGqQFi0itHg0280AS4tMasQOj/aY1lJ2yWKvjthP12wn47YbC7fjthf70T
tmhFzxJV/5IVrS3I43mLBs+XcWoMyJRgqts571GsWOI820pXLLHKKseQfyQIViC7q5xziAV8Uw1x
48mULRF5DAWxpglxGBbf/hE1Qp2ebr6+s7hsTN9zg/Bv99Ma4W30S1qK0yNsALwAOqDoMTd9lL+x
gAyLefyIs26Yf7xU97V40lmu49/3pIvpr3Mm/ZNn9D80/YXZkd8ZPJj8x2YyYezgvIS8rzrMqeka
xvyI1iFex2Jud3dvdyN9QVA1R/HDHb5QmIimb1Am2OO/Eguts3gf4lCryXw5TuSqxI/WFEH1G45c
oZRgnV1lV7WjXzf34rW0l3bDQb4prAIB7RKVIxrSVTVCS+T6+voV47vINaKaCblGKGpaT2t+hZrU
9eSUpoJQf2vniI4GtkDz1Yhi1tJkJSEDnOvAJvjbHZnWjwnRDh8fp4CckAbAXjnzLTQPH8gBSDhD
jMQeIDboHSvb5OzN3QaB721LPPr2FlHUfiDzh+j/XWXeIbWBuKDCDowSTlSFtOx39h12+sMdaHGm
ET4ZAAHnn2BFBYe3y5nJ76Pon25m5tsnYWzEetzKqFVmvzZI+dCn3hrMnDxoxL5BI849wGXJcSA3
5152B8XLxNoS1L9sUUFzix4ZCxAbJgBZCEvbdUiu2BmSV5EVIjGBs0SIud69odRmPFPtA7UvkfWx
BMnDRrt8Nao/nWRmVA+AXFYGEfkA9al48N5RZu30a+0UPqsHzAk7DNcAzMnIEJgMi1ulvEEwOJub
iLbTT2gOlAHGELFumuElf1WR5DM51GIDoc1DhxdF46B4UK2uJ93j5RuQWJnnF2fg075nhrrR1hg8
6+FtYFhviDztO0uBpvRVQM7I9Em4AxzPbWqndmJxZnyKT8EOgLPI3IXICLGYNqsPvrync4PdpT3N
zHpAqMhSXLDcCjJUMkUmCqkQyW62Ouq4WD4PBTGkds+1JrRBG79g5agEEu57e43aJXRMIbOJLGB9
TspI4PkIW0VNDHJEPVKYyQ45I1hNmaM8okV1ofIYs4AWaMq+/0kuR5hwrIUc9s+yBTr2y5K0yBvs
WMnPiJQtyw6w/FCGwqXe8o+sfKlDJs67Q+4H9WjNFatGq28T/M7S2yzJ7CH9zNLprJyJpb9ZkT3j
95CmyL47VWH5sikd/JvK2JSyWWJmOQLPoxuh/LpGBrM2w+2AKN2zejVZLiv50WkBdY/EL25RR+K0
Rt6vs8/pNASh2Y6T1XAuSzLMGPVr8hWrV+gsac3DRMiQKP4onH7z9uZZHx+32/fUOV5nMckygvcH
GRWa+E+AN3j6MMwaFWosOs5i3kzvs/8Ckh35OQyIXrUu+zPLArFYOdKLCK5X53wyUrb/InuJszE6
rZyF3iiB5VPCn2sQ0K/rMvL2t5JbEpY9C0lAQ4gSCN71GhLjVNCRFPSWJ7epeXt7ys3UPp8QMvHw
9pah945J0cvv4HsL8efbPDdofuIjfsjCTmqx0fKYXMkqrC5Umjmdk7MqMKfCJU1b8X5h0SVtee4Q
+7Tqb235/0tbLvLDrGT/T+GHJWEszoL9f91rWRK758rAT4z7W+z+vcTuzEL6m2n1JUNJ/AsMpSWj
U5wZSn8Xo3PJ7J+Prf37mv3at2Y/Bn2yiWIKGhNm0lHJSx9DR2Dq6YenDpU7V/ngrq6yU70TXBR5
m++opLAS8h7vfFhyqD0w21uU0dNwDfPCTdeo7SEo9oF79zpQxalRS4aZVY5qT7sckZiIoFCv28Xn
uoqMsi6D4NaA5R3GNDgUDhB/okNVkkMCTw/Nmgum7OLxZv7Zv9nxzmggXxwNjGoXBAxRBjwWa0X4
pDH0tE5DTGtFs+xIs5sWJTLyvWY+MNOc1cIOJoxxWt3A/YADErvxRj3Xipa03bE60MhmbSKAkFQB
bUKAIpmwuj3WPGBGVyiystOdAZeflRy1yJCzgkuU8lAJd4rh5Q5gNEkukF51FME2WuuyIbd4uJm1
8G91OOnbyu9PNzd7dyMf+5mIKboOwgQK2RzuENe4e4Afjdo7HlEQx7mWEXHp6Dk6ee1cHwq0ywgU
/siCO8HU1iUemj2R0sMko0TBTq7s1fp0+Q4XjznTmf+Nx1QYRS+dc6b/FCkP1bZCqKa0WC1pvJ8Q
pLFDSK8XFnx5We1F8vy4dXz0j4br1R4hG0ynwXeuXlDsiB/LKWJoLKwwWk+SU69kO70Wt6qrbnQ3
PfkNyd3L1GM7urTjmXYEmL2W6wN2jNm29gYBvcsff0YEvPT5Mze/Af5ZLmqQHhWQddEMNNL47oU1
kwlbmfL4PUMFpuKyCk1WiZ6YgmsLG1Y2zjz4wA7MY43x2B8VuvIRsei3EhUgHDwi0eQ4WRVBcRrp
ess7Xt74Al2Muf87qDwXTKBLenhE69hhycH+Xmv8fJxzBIGiHIJGKrHApkEXMbAoTEzLojliewih
cuSGccYE3/sFcVV7RRx0smX4gmK/ABeFvOOf92vMurmtyGMBm7Yi2CUa2liEMIAXvq7IEboQDU4n
xPE+gOuEsryPhduVGBUu3O4c+YorJi7iAxwCUmXE5h8M8lAiAMyixU879pXOBBQR5Dtrgto+ssvj
nIqYly9r6d0ZMzH+9393c/iMP/rulth3JnDbP519Z0L335N9Z+L6v4t9F7TjHCjvD2nHJQF8jmR9
Mt/+NgJY/J4qSERpAM1hUC+QPZ82nsWcUCtqLzsvAdqTaifH4B4EG+8h6+gJJsot5J2JXgqWpFro
XBB4JjC+Crafi88SpMnUiDknDeivTWm5j9BRNKEXdrR258leV6kluRmK7Vk5v4FmqgHDplDneVLQ
CPWyqU4+wJNLAiA94BCaJXq6mITHTA3J7UzvESXp9n4PXHIqmh8RTgHk8Q2P9C8GLaMrJzcleuLx
v+NqcFirUYSAfWjzLpBGCABb0fFzYoHWyBLdGP5PakdWihJrfBPdHyIMaNHkTdF8ZnZ0iW9cFraY
u7lAnJlHMJYhplB6uBlTQyf1iGYaJvE3OVTPCLOS/ZGH6N898eduGtZbg25jfEUjD/+VxWJd2AN6
yyWb6YicsN6AJwN/s8SXmdXEOnFYPyL7tKeS4Hs/fgXX7GcwPxhO4Q1awFDEz8r8CyQzkDK0RCQH
dYJuQzqgvYtl2TFyi/0Z5f7oSEJbuIaOge7cYAFIMHzHyojh/KjeF9YCFNSAeTSXSfZP9NNPdprp
p9QX0jaPwU48vKSSvPhkVdLjDRBPmGlYk8y02RcYj6RWtnp6uh/Ne4licl0Bo+f5+Q0TbKDDI/J2
+FiH4PqCBmCG1Fy620XGZxbup1f3P4nxvx0bpes/b3GmVMvKy7oixS2ezXkWqWC/2KUx8y2yb1Y3
6CFCLxEayM9Gf4j7vXl5AQowOXzc3WH0wPu7jtlPMfxhb8UsPPTTbtcfHx/oJTy59INDOpZd7lok
7D3TE1r0QrToFOjDyxw0uLF8bbQ+BdZIFmTe4ulmGv3f63TLQmum638LrUWhNXMN/zKhtWgpzHzM
P9VS+NbQNgReAKCNIAKV+1d56XlqmIwDdCG0VI3n7sOFh7bKIRLWz6oNENv1goz+duSs/mnJ2XFD
kWvUSMSSgSa8DbyOqRR6BQCW5kUO0H7aCZ2TRkJlxnGa2kDjI4MsYNSoHBNgQD30PQbtl2lWU44v
rtNOfCmCknbZWDmKFtfE6Dt+acffGgw/dyzPTLk0imPFqyE4MYmkQx8uSnICWqwkMu4QH2zQ2OsW
GANy+8yKEtZ7H/P5FzTwOcr/xaD7tIWZQZdWGpCoZWwBjjUT0UffYo1ybJxdQthYGNY36KNO6ADr
6vSRoBbisg0gMqvo0g5mVlM6tHUclNjBjnnHb4cdG4h4ZWOmX8Om2tyuI3JYWHKJ7nOz48+n+3mS
+aVTz+yJumibnuNwasEuYcmhLqykiH0h1FGirKB0JrwXNhgBk3w60pt79PEx0zAlhwzVBKGJAonR
xZUw61dB2B9RDhQpfdxdptT3su4Te8xU+6B3HCdm2OYdtPULszBhlcHsREiDmbQPptNRzCMqyDUb
svgqY7AQG9vo7Cvmh7DGbte9YZYA23rP4jEUjeh3dx+nj8s7XWRkduefDLQ/n5EXr3SmSf+iK10S
kwy17DOh/noxufRaZ3I99WOpjwvwYEp211v3Mt8sfPi8tvmPffgZaOLCKz/XR3xiymiQFN7roZLw
Wmo8YAFjSjCYhMa76L4hW9YFH9Jkn6OkqsXIMczXwLivguwxnIFVPL2xjMOjdfnES296Xvn7171p
YcGImA+R/zOMiAVtdCbepxv7E7TRIpPMZGw6hapWVIxJeIpRYj4KeWEtQQPUlI2+ZTqBI0+DCZ/f
UVBENyIAEtveHrWIDmoZT+jNpwuWyeKe5tL077CnmXz9Mx/TH4LD/D9t3VTPSfic/Qdpq/fn9j/y
j/84Nc9NCHT71/rfAPqSIcdcgr7M4+/wLtnf+oF3yQmK9p+ASwUMjQr0aVnV8a0fgJcc0Gn+U5cB
OaFrwHQVAHr5E/JSB0wmj5J7yZBFUeU1NgjlvzAvReE/gUqO2dgMCFbSgU/2RzAvmY74KYgVDXht
qiJIAHXlDaTqpdkb05RBadXKA5w7J8LQjf2KykGuOY1CPCTUeQ2ohj3g7qfp9IlU1z+W+AxoyOy4
2cKaBvIAWk0CdKcAwnzWtimMa6X2K/kIvJrczLUAEU9tClaXV2Gf8ssqgoH+BEwS1yUEhdGs8Osq
StZFbdo2/GHipB2nle+ewKEIlRvWcf/my1G2Biz5gh75VXOCpLM1ZxZsXidVMUQ8f6gDj6SBj/k7
dYqRI7x/rRf/gJ39p5ilv2qCH4vJAD7lAeUN0Gx1RsacS72uMbBYkPW8aaDqHwhx8WiGaG04pXwf
2JcJKvxam3NeUBEFXVBESQZC6rzto2trqfIaTTxUfnwUPbneVl65yuJ45XP9TSWP3CoUobNl12v3
SjMFZGEDjCNnV6opiiBoQLEyADg4k8C5VIyV0eTiAUtJ21YW96GRF07J9Zrb5y0ioGqNGTpdLppq
kDWn2O7EFpZ4kUX3YZituFVTd83u8q6+3Dmmq8oKqKLzugj46JnD6gOFSiiSULue5Bb1/fU4EhQw
YTBUoU2uPpRLPDarWsU1YEEguWsi0Lx0ILnP7r3q1FrVy0m9zhTDp6MeniqB2whpUdpFNGIyVCNO
N0kGKOag5KjSY7xM32MmfDEWKzFTMO01zU9+q2kLCvKLPMG+0GQnGegrBhzvHHqLF4e4T41Ju855
1LonygpDZp/SqC0tQPgKTqDy27aaIndMhGohIPktTQxZ5VVVglTU5/NXqsTX6rbD2ppfb1Mt+jDG
TroV/MHGbod7zWivggYDsCalki1Zkv2VgdBHrkmYtd+N49YYPHHBif+OLwwN2SigCmuGfo6ef7Ka
OBHy1S9FXFNRxde8DrzYxm/fY05+zADAvsCFc+IzpB1dl5isE3lG/l+lXR96ntxDCh51o302SnFV
FZzdceXNMIhPwdTcDiFmjmaTtyDxzo/+85s0oN4kAWrMECWAN8wTkn0YFGh3mYSjbJxCLQdoum/K
qUT8tY8BVyiiw1S3tiEKxtt5wOgOQ1Na6rk5K4wvexBlaFsBahWs9+vhAUwsyVMvCscObRg7DTAd
0oss2q26VyoKXvjQVHsIXZUDtBgtchqsvIlE8h8VT2dSfNrGTDwlDK/e57AN/0OV7epVaF1AUlYd
5bS1mlGvJRHmJT6rlakJa3kpaDTzDMBj7CY+LT9jgSb3U48fsXyPASeC64tuF5pTCLS4q55z/VtZ
OEMUT7cJBjk9ZMl1ja6S98vC8AwZdOkqZsKpjdJMl2VeOLZqCmjrx05ER5xekW54zfhDAQapDPh9
o7wgfM7lwl8WlgSmgCVRBUj9rzzQ8VXoj2EiHmWMng6ozDNUudan6uB009HzMSJRcqEaSNzvonog
Vf805ftMXo+93Sc3GnC/ZKRcpVPQmmmxDgGhHVNf3Ymie5lEZ7vqy07xXiRobqgxec4mCtdWeSwJ
x7iyB2QZO3KlDqY+UMBio/lKw1RgDCkGNvipwyjl1+6jXikZZkoOsMsSu8icst2XAhENkqEhz+Rt
5a7OzTagrUZkgRqtK04LrD0LkPzgLVngIWRgLeqAcP+VukWgeykndeIxRsdX7I7Plbj1O8JljxpG
l6Y09InmhjI2b5WRhX67yT9M/e2AOdeZOeyCBWl3jgLPafh5P7PbHoQ8yHKuxX4wFjylo0+1vd7t
fHRUh7aqWQCnjeJd7a+k2gwGOy1vI8kVRnSgtlf+UwpBlBxSfqPwLh8SDp3Y/H3Ykyq3xHKtASil
ktHz5RSho2KS6UOsHxLPVSvCH4H+c5kd2IO4dJKZ7DL4pmm5BpQNp6fGcA3NThBs1p/b8U6Sri+v
9cWCM2QISBVqEv6FoALx/tdrlLlAMYxMFo5GAxQbyU4xeNVzjZ3xpAFq7PJis5gKeGa22OxkPcbL
a4EGPm+RPJfwD2kqK1QR9dQsLV8rKTGydRw4crzpOgASUw720zAdQyQmAJcSXXXtHp2IfIE57SVm
4eVEOfDbKQZIF6nRSXwGQRZO4QmIWSXCxQ+yjerfWN1FQQhEFo5I/U0tuVO3CyIrks103Eq+ib8c
vqq5GXBHMVtfPvIXM+THkQ2FhxkIl2+u82FtypycjcJxdAwUNpQ0xUTKV+mhV2kt2l7ooD6x08ww
2JYxrcqFV3oOzP3CS4ziUML4DdoABvKv18v1iWxEBShu+E6EkZ0YGTiZTAIrGVp6NcEao32mOHmP
UupBcYOEDm8Auu91sxFIlu/60g48uw8jIkZ3rF82IR7SLOkh60wZby3ZTvWdnhP5JLoomJdiq3ov
MeExfTDyo89RIbcDZI/0m0nY8AWGaOi5mS1iZc3dkDORYVHBAxZRZX4uOflkWNVFbWiTDyInGDI5
0RilIc88pOedijBRQVthV/q2OKwzBA73bUcalUgo8ajtSDX52mmW9P4Zhvsr2X9uaKZ4vaYT0noY
hKM+0hCBKfEukrc9RgBfoeG4S3Zlc9WFV526bqONoK6zyWw5Ip6UigQo4FVJHBEZ8tM3a8/MMrgu
5oBLyYh/pQc0yGn7Ut9pr4U5HoOD8qx6RDuBu7xpZasoZ0lIrpPqqNvegyoS6U6Iia8S+QOqRVdI
f5fuYQMYV8Z1hKLR1O47KnJUwt8SzWLNvV1+AbOA/z8eva4i5IHQhoo4xa8sKPIqL/BcLxy5k3Gl
vEZvgHlVXlJx08grXrBVzm4hrrfVWnmvJuJHpLzC2dNnGOLGA4qg8mdOMNN9c5Ss4i69KVfKR7UH
y/EpyR5anTZQOq/hMdt6m2wi3AETi1f5kjcxN93PHGbwggi7Vpd1nhnbnzhM1JK8GQwcAsStMCIb
NcQVSfccBpxWTqEQIXZxbdp7AwCvDF4FhlVeJuO5YWfOUszJkxHBgM89R37va4NL1SAQj8Fbhsqw
2wDjXp24NQ0MG+kJojJJbyeGDaGpRJR/EIm+qW+yIy60XaWFmckkkeHZ7JrbPiA66tE45/IOZwBx
Py5aURG+gfEvwiKYMb2RalWh6qAR0M5QiJKQ4Qb6XzlYUUjr6wZNNf/igjPhViVpy6mMs7IKrgRR
3zNAQPBkxOzYkUw7GTNDYdUtgbYunnPGC1mceXrKeMG7nV4bkfT79l2/EQ7Rc/ds3CUL9vMXNw6i
+xNV1VkwgVPTf6zm33mYOQF4u2fxTQkYImS4mOdeWmyW5/anRg1qBa7bCCi1YSW11B+v8hwlZiMq
6/KHQEtRD5AQ2FM5ipV4W+ZoodshNLB302puLl4bk1t4e17xiVLdydlOBrt18LyUK6885cPS8Mpv
DZjP9JmJlyDiuFYKIWpLTO4NzPE2y90cs4NDIiED/KpEJIuWGI/ZKV/e4k9OV2e2b9Y3ieoHWNPD
PQhkHC3OsLP6BBuT8yzpltPM7Bj5BEdXrr1i6aF9p+4QV+FFgcV9+XlvH+f3mdxOqXj0Pvhnf1x7
j4ZgZS/FRpAJ11yF6YJt/dWjZzz4c8FzIf9n6ed3WW3kpXhUDUvUzQEg24adjjcZzq4AlBvPPQTc
grjRYGfFvGqL+QLJmez4QvFPO5gxZlcZtSxpOHJ3UwEGsDUDgKWFZIxvLsuUL7Y3Mx8gynhNZxHN
eaIz8Kt+GD2PP/UDfMaKJO16LO0uBUJwIJLQeLy83Nc4xWy9+bniNtOqEOvFo5XobptaTeckwABS
6QR0mNRsUlMsD4lmxnCeb7tDDfhDK4wXbnjp2LNH1Ouy4vUdtqELax2TrDHAvl4L/mOY0VT/41Jm
dujZ81GifNK9AKtxOtExhwezaGobmJm8QnxANshWp16lOx15Xt3yhxX/mCVE8neqhGyEGXsE//iY
3h2aXE4rlZYCQpoI49NCtC9fzzlI+AvbzXYq/6r2ldjr9CLHThNMGW+oX2wDTN/vnAiRwn1Qr/x8
U/jOCASMiUiVk+FBDJ1IlPG1lPdyARvbC+EBp6ZUIJhQ7XpAYpX7GC0tGJTOiXQA4k+yRacQSX2n
5QOqQHGpdOASqpYYbY7x/ZybC0CAhqNaaqe0e7t8QoHR+ssJVUGSJQSrkfaZhR4ULojaUMQJu+zq
qTAwuwyjOtRVhfnj0qMUrwy49tN1MtBGpQtLM811aem5vaCHBh/wWDqQLc1woh5EoC36mVCxj6eA
htCltqmvyoLd56fTziyGLAv7f9xnss35FU+Hbt0ZNq++aQEe3E4yLK1eENfqF3GNRUVgnquSqCs8
GhJ+ZaKA40OVj0bhhChcU65k3ilHEkgIzthKQAwUNSRkvOMgOQ1TDNdRbGuBIyAS19si+isbaM1V
isn5mD1fmBHmLnHU0ywxMuWeKMf+0djxmO4uv3JP46MPXvTx0Y0ZJAT+MYYedcdKsmUA8aTU2Okh
QZixFmCwMkM1xBwnfWsULWnke710Gn+tV7RP4UAsPKWzTpzftiipyO+JkqghofkrFRIjakW/4fhT
OBGsVyFtv+0+0O072Zp3ZaCdLzPBBcBlD15a5PVDE8+nuh/WgIEziH7DHeOcJDoIsIOBJwcWr7tS
bbe6Gz76N/Euxbskg2KFOgC0nWDctLU96EQtiA/sgeHW4KxW/mi5dcJTKad9a08RCXUiOggVTSDm
faAiHP/uYVIQfDREhaMFE/6LcXXmg58UmAnZxqiNuo3A77V4aAq4EU7IuerquUzRcsCtLr+uGUgX
VNhstZmQDTh95DIV9EaQZVW9arhqHaP3S9iPOVo7CqoDfuY9AZwsqsUzR4TRDMj7Hn7Va/UUxQSK
xnuJlyJA3zx5xKNZ4yLSHyh5/ZUJeEXjw3iKhFMFyKOadD6FX3L54F+NFXZwhVc1fDwWmkdcsjJO
hLQahJOGOjog1aDxIyfNW/LiiyTyaAOMXDSFFyTzXf/+8tqzKs1/EP3T2jN9IQ2SEcgp1g5rIt9p
9/y7XjAWVO67+x79ORHrYtfgjj8i2lML1L/3GB50DFr7hF8YEPydUv9MiFm0zTf4vA+HXjg1KZ0A
iHNIFcpjTpWPGfKXz/3VJZrRfKZFMmMaubSahFM9Zq4eI5iH12jyANoSthq0OgfHxeb43dguiJXF
lWdKJE7HgEc3ETiqNBHgKtEWAQRAIIfAQxGJDKgdnSiAGFr0AtlVfpFnn656pkrSOJKlUcHC6lN7
Vz2Cx9TnSSdRRrg77j3gaQmc5oHAMlmg9Xca+/O1MjHzyRhX6jTStRi0VqSjBHCbzvRLh9/DgJSu
xmf5vR2cQsJNTwvsNKsd/S/mZul2XlOQ1J1JcCPRGqnreQH5EBoB5Eyi3GhXnqMYjTk+qXpH2uCm
yh8ybSJy9Br6p/F2KtaV9FgKAkmF6z5GBga5WKQCPUxTFKkqjkQKKyqJNTIs1mVCfc/+P7c7kzWB
Vwhdg5VPHoIAMi2gZ+qVJ9wh/diWS2Heb3U8C25JPEohEIf89VKahGNoDYVwyhqrVDFxohiogEmF
rNRgGxQc8UK7CNaLoU+J8fcXNvy08IwbSi7Xi1bJcUqY7YBL7wjSRmVsJqKlYwaiTNrOTDtzukci
JBbtBpirLWr7TVTwG2gQl6wWYHOtFQCkLV6Nw0ZEMrxx5MiW1K2qHTr55GNmYbfq+rXS7qbB8eoF
gf2tWvx5gnl5v56FAlenJdhKpg0i0xX4A9HQMXpsBncKYO/E5mXO+BqSZOJKRc0I2i40UZ4XaCTC
JOd9A4ss0FbSpJAq2tZCC/8jM+VkJbZmDTQggD3xtJLdsU7tAT6gIFEVMxorO8nulHSXJDsE3URM
Ow2vhmmni7TjTEkkVbEq+50Gr0nL7yv+MQREVGdNyUMir6psJepugubOeNoWKWDck9LKIsTLRcRU
hGPgbcP6tHDYL+8ACQAJpSgqwuOYnqPNZPMYKmGgDjAEjGKXw7STdcAYNQgz6056VxkrrTlExRVe
a5pu/HSlRfaUIC17UGpSqMSLaVbQPjSN98bAJAVhtILUjEWzha0GIwzGw57jrAqB9gx+26ZxigRt
o8loDZVda6v+QURzKlQvCNJgeEt2uHy8cxb3lwcwO95MAXDKNDZdjePJaNFs4SHSGoMQnnXKAQWy
w6xKNNCiDbY6IIqsiSC85WsbWUFAypYBuKeQAmeTqQ7cP9FCf67Rf0RAtxOtFmSSnFylkUBrzikK
B2dPUwwylLNTxRM5oX3tNhoxdMoHprJPNSpEFKSpdFPxaTrZavyctlYj7hBir0OzFU1kbKuUtOhd
KUk4kBjkexpKUjzBfa1EOykmonpU1u1KuS+M7WVafTWNGK1U2ZB5XkfcaF7TXAmhgEobH6aRbI2i
zQcxmZrrzC9Ig5IgdCHJtG6v/XI9Mdt7WKvNQjDzi7SabWBmlGJKcN+oJew/PXL18rZo9ppKNXHT
ewtP/KtfO1tpbokVioSaKBjbvGc1cC3H8UFQD6K2KgvS5mvDc+Nqo4Vmnpv10lQU4YtImy0+s7z4
VCoHj/FkiYElI1UT0wAzDGuec/psW3crJbCVwfK8dVg5QrT3K0etqIHhtVCLS6GzrwUYs93MBMBU
yZngRYFwSrNNo7k6shOtJZ/yN9TtlSgfqJdssi8WymzB2ZNERY9cTSKOjwLHbPy/nH3bctw4tuWv
TPQ7O0hcCDBiuh+SzIsulmXLyrTrheEq2yR4AXgnwa8/i6o+M0qmjnI8ERVV4ZLCIEAQe++111r4
UQ83pUw2Pj255Wdto7r91JdfsepIXeKpvXl/k18WPmC9EBfEpkD4YMxeEL9aUkx6ZvlTySvchlxJ
vWFdqbZdMH+LhYFTSjEzFJf9H0kdpHf5Un61nI5RK1ANac753jbxw9iUOmTW/pLE4JJMz/nZdP4f
yPnsnpb2rzTZDfMoPiBifZnbprmSbF1kl5gERbnsScmpL9fWKEurXlDl5U+NXkgVfj1tJ4St/ftr
dYmHoBz3fCCn4G+gPffy81e5ZCcm6mSJSJ9q6X+bTDnjXsQOBF/TocWUx94WVOX7AKca6GnonPZo
qtPh2lwvj6WXpwB9FD4Nge/KFUAyNdIkSWzTJ39CKzNvk0jWfhbqvvVvWBMZCdpUwOi4RYVemoPj
3LcZeRK199yPar6ye5ev4VU8kS4oLb5EVzIAayhw15lcPU11l8Zx8jRhkKhWxVM6tWLjdsmvsWmc
K8kPWX0ry3CcBYCk0NHjIIuuEsdcau7OgcHcB3rvE4UL12mXhnVHnuMi2RQVU4eO0GZb6fJ7naOS
oq5x7lp3/moGRPFqEM6G+VW9TYryLzRAk77nh3qgqDYnRkOFg8XjY36T+ry4kvWuOUDLwy9dCIm9
g7TXXQt3rDUClBwefCYTWh9zDfiw8TTbBXF+E3fFB+4I70YnU7epnRI3rials0sa9JCqOq83wjdH
a+p8o1xyQyqJ61jlnZ9aJ8oEnLp5DxdnTq+935XeF4mQ+0KzIuC1uID6+SpjHm3cx0Qk7tPkew9p
6W7GmmXRKFV7N2fxF0flzidSzgm67pM4FGmlt7ol7j6T4wPPqu5umgAWgl56b1Vpb3rqhVXMPyjw
ujfWddPHGPMM+35GFuDz4SF1+/FBOW4WmjKbw/e/4PVph9n4IGAFPjjFvi/wz6rw8PssUNxtn4Ys
wB2NKVY/cVo4C0xabHmjQMTKvgrf63dwTk/DOAGRRpQ5WHAGOVuj++nWcUagUegs67yNHzIFCC6Z
/R2MkUPTdPWnjgiDJMjCJWSocM+E08QRmVBdvz+VdS8EVGmQRQPXx/cXiIXNfD4Vd5yCISir4HNW
NebOUeMzQapZ+uKBYyOFxq9wD6vqD3wGVkonPj6UKQgt1JP5beHl2350sltaZBsUqiYC3SmLCEW4
f3nM39KyfFB/NaY1v7q1agVM/b8MKOcqSbt/f6x+6qeu+fmz+/C9Wv/mMt7/+dX23y8/Tn6a6Hv3
/ewPW92pzn7qfzb288+2L7p//++/5QDLb/6//vB//Xz5W77Y6ue//vGX6XW3/G2JMhralJcf3fz4
1z8Ezp7/Wd+yU5la//Z/61qE/Cc+fwhaFp7t34oW8CT+6YN4iVNdgJUjF+BGY7uk//qH45F/Mt8L
JPJQ8JJd8PbPBC1IUREEwJhaKjMcmP8948e/j2ks1v8oiLhIA5HmQueBALfQJghELed7qpaF6jh2
/tHS2t4GwMQ2VMNnb0OzCZentg3/mFI9f8z90kYxqrYHB/v+Jp/SKZw6Z/6rsFn55dW6/echX4td
LqIuHooT3/dcMD59KFFW3ywibpq4oyOOjGT0pmO4oLstMnPHZhFshkDivm7HaODTRG4LVSTgI1Yk
jLu8vALHrrMMPMiiFxB4Q2j9iJfA/Cr8xzOhsQ567xjrptimSYoLtO3cHt6f7wURF5wVTJh6YLii
CcLWTVVb+E7ckSE+OghpIeMUVvelC7+dVIDqFHdyP/ndHU6HOSTtPP6cqgYXTcRc3PhZnoFU1hS7
0qv7/VQmIEPpObmRYxwf9BCQfdeqIorLYbrzC2fa5VXNdp6bts9lV5V6A7Qs2DLdID5SklzJn9an
r1hmtqhfFkUXYRf5E7cdKQf0kY+O1ndV7wAMaB6Mp+5rjUJP6IPH0K+1PKoMjB1SFVIL3lyPdvlU
H9IEabgb73BIbYgWt2VpdlkmDpMZnjqOwtSJ9w5B+eBcgWsvX/vy1LDSlT73Qd5dAXkEQYCOXSeP
KfHrgyPzYGOr+lrf681RwANiIEpAoeKuiqByio0vlZZHW04D+l1lsLWtmK6kaxcEyxdCFNJ95MrA
+6ETO//CE1qblBQkPQ2FVZ96D8wM3NQwgT+aJ0X7qWlZ7e6ozNTRNlWPuEDG5kMq3UaEfs50ve0a
Ms7buKAFVFJz75Vb47Msu/Kcb6wGYaBrBIwzIuSaxpMXTdGCwBAfs6pytoEDWjexLb8SQ9/61LAP
GRbcZcgu1l/0WDUuQpMTH6EM8Q6DUdVdTdwKzTXeIYZz5Cpt1m6zrGr3s55kaLuaPAV1rr9xomzk
IB0NxyZVO2v0D5W2wWFENfWYdX6+8dOhC23vU3QMW9D25mGOssr3drYvdWRyKOtKO0+3JCPmd6GL
5TUzFEPEAxVvSTvPX7MuFSHgvOD6jrgYbxuLmfiN/RNhKN9LX+uwN8Ww6ydwirM6bz5oYeqNMQX7
7GRgWPYuyKhc5erKgi/x41W1ICTYIhBcEXR2kQYjtTx/LD4lgNOyLjklhCV3k/KQGTouvZNxbe5s
g0YjjrXmQ1u2ffT+qbqqU/4eGaxt4JfA9SD3Ox+5o3PvqzRLTqUs77UX+E/CyX42OoakLfPbK3nm
EpLW80QZit45AfcQ452PxkfIE0D2T09BkQOpMAKM1ZHiHhhTtlFVV0BCVU2vBI41jILFRQEsKHij
SwLxIr9+FZ4Sg4wjMIE8xpCtPqSqEqGmTIeEafMVGlGxtUyfaD/Pez6Mw5UvdpnSasrQEzIoR1Bq
B4iS51POvDmHcrnC+ZUMPKR+8UfqGh0WNr/W0rnAo5eJQq6Fi5klCTy2TuJrFni84Co4OkPT45al
uvX3ifbGP4e6Tw81He/FKMXBG+s/JVptn+LeO8zNxKMgEb8Gt8RVWNQ3j1SRP/opng9Ozb4huRK7
2SH9xpJ8AClYO7uC5b9yFqgHyqA983TOw8znJDIqbu54T0+za91tFWQd8DJ0ArzeEXeqNWprZVPd
zR7ANDL7Wyb6x7oImhtTOhCcGFV+t4YHYefy7sY0Y7Kb2gq31jdZiy7ITEE0t+6VL++NHSkW5Qmj
yCQJSKfnr6cVfKJDNYkj9IvBjgxA0ssyxu1WdYmrv3wQhIeyvMY2fGNHghsmlxoSEBPUneeDZjxx
K1r5AYQYxr+fBp9GntDOocRZemOs5WEyg/6+sOlAdxz7Kx/EG9+8xFGDFArlEeCJ1VfYcReX6hQ5
9klK3U1fku5xoMOBukvBJ/r+5v0j5gI5xCCSLFnCQg5CNFlOv1cfYKPyzA9sGhx9NetH2bt9RBV1
o9ZvYbGY8nGXi2YMR2lpmA+gifrdaK+ADJfZMh6CUiaRL4MAKNYgw1S24+hw4xwLU7Ko6YS5Lyuv
3udNOW1iQZtbMhf0nlhlD4Aagl2fmvTQunV6BZN7a/WlCw42orgnvDUmp/KBTdxU4ji1XrFnyE83
QWbMQ2b55252ve37q//GBgfbG55gSC/RbF2jYtDtskFrKo+NAvm/gjJ+l0nj3jvU+vsis+RhDPwf
7495kaVgWgz1GCIaCBQQMZ+/8LEYm5l5ozy2bupvrdLfmymXVyLXZVEG+g9iCXjseKeL4cD5KJ1A
mZ93ozoZBwitmeth2+XU3oyj73+ORdMePBpMt0lZI6g1rdqnHnFuKxV0DyU8r7cDAIsrldAbuwxx
lCNMLjJ2BJxVTly4WsO0tUV+0WsNuZod7rNhnCMvj4tDx627Tym121jVCqCgHG/b0Rv3gArtldf+
1pNwD5FgsYNAArfOm43xijIxRp2EXvjMRdodIGkfPqKAjf8QnAxbNQm9N4AVDzwt81s9gINc67Tb
v78ZLnMbYNAQlwMow7OgXD9/TXAScckU1+rEnaw2ke1y70vtJaD4tkU6wWscWV+HdlaSnjrZG3ol
5bhQPEjYQSwEZ2R9YDmjgDwfn024+WMIhuEU5/UcmorQ7WjAXZIMHT6kqONhdOLhBIgWre98hgoy
DmowWLU8ZTGb7vtpaP/gflB9zBlJnnrrojneFc1tOyMggtJcPqpWtpH2U2fT+7HYDHZqDnVBICEq
ubfPAlgF6NwNoqxohmjycv9KELs8UkAZwImChB0tOSDO51P0TJFa47nlqTbxFFVNQfYyI35k6mDY
txOZrqzp5feN6hrZKmwwBCrxl7336kDnTTG3FUjaJ14OCujf3O6pk7IrYeqyJoPQB7hCgO97KS/F
6mPy60IXc0DNyfpWbpKa35IygFDCzNOWZpZG9Tz16B1r52PJx2Rfq/bHqIj7V5YX6kZ2ZbHTslVH
wml85dmWE+w8q0OZDkEcDnGUQBeplikLpyuJzk9EJTTSickj0xj6ya2gbvvd7wfdViTLSBYwGuR3
5y+3oX01EUP0abZaP46Nqf7sbVaDhleN+7SV6pNHun6nYJBw7YRdFng9S3y5sC2AsBphc5W7jmA+
tDNpixNMk8hTwnFAUAHprdv5FtdgjubPLAafAemj+dHBQCoS0oHBSwuezvtrcLnBl4oN+kPwLSic
R5YN+WrD1SNPcYUI1yfHc/LQG+Jy40NqKXRQbVq3usbKugRkcAByH6DfwjIE/W9VJnJSFpkmpT4p
Ok+njs8ZBJZud9fRFg6AUgyfam/Eh142uAayaSHdAWA/ANC9EVOBSyxi2AMEKSpknZbOraomJDbZ
SDe8UMkHNMF6NFR8vueltFEGcf0msP10R/2q+VTVsNR4f/UuUwAc4lg52JcviPi6mk9M4cYQEqan
dhqLL20moKxiiYyGugn2A2mbaOaZvJZwLWt0vnmAHHD4ZmAZ8e81O6Y0Uqo0LrITYmX+GBeeuDXx
gAYI/0P6fzaubralk9m7bC6Hh0yLa1K3y0MKGjIAhRLxD8f+S7X0as+0HXHHICuLE8JjFzFbtRDS
VMOVtb08CDAKSG3Ym+gJIdSc70xbumL2a5GfmNuCsZJOw12eVWJPmH/NlufNoZC4usHCfEbH7Hyo
JvXFNPZFcSqMKTetiOuIZvQ545BRvb9h3kitfNTnjHEPx+/C6D8fKlAQxHGbl6cxScTOAz6wc/q6
PYiRjhuZO/6+b/uvjoBoy3a2e+zzCc3tfky3jc/UNtDBuHv/kS7fpg/CNw4B0I+QW60VyCqfnIZl
JZ4oboN9CRwvnAPnWrF++aVAuy5AcfKhO0RMXS2x8GLPVt5YnqDXUPeDGHzo0ia9a01aHgLW8wgu
ouPvHm4S/iYCTGvg5wwg52pQmMLSYk6lPTmC/ux5k+56ObNtlc10mzd9cSV0XZZjGA9WiEic0XEF
A2BJ2F59GK6byM7NzXzqy0JtJz8YtiIjwMGTWt8mc+JtnBkEv5RO/b3u0cHsR1ZeqQkvXiccZXCa
48v0AVlcPANZclMZM3IaBRQIWgwgMensmjZkmcnZEbTQk5Z5wlMYN4q/XEvxaqbAg2rtOrQ6DQRH
s9N6/N6d7BiZmPVbR/S4sYe38YGo6en93Xoer5BpovWEtXXBhQCY7K6XOPfY2PQyaJ8T7t97ffap
HRddSuodlS5/vT/WKlj9PRgs12D+LPBSwek4f5+W2a70qqR/LmFChIvHO16B6tHke2gIRNiZwO4L
2fmgMOOgCBqPfUzKVm9z4fAb05F4x+ZG790s9jdo+dnQS4d2n5ddA9EWJJnM1d49srsYWa/VEQqp
bC+1lfuatzys23a6EjlWHhyYkIRHHd6ZC4wEHLP1RToKH6Azx3N/tJVT3pZODp9GbJYPcVGXuNJC
kW1gQYWjTg2QPQFuAgpMC08aNEkYL8SxE0RtXcaqrZbZAAIrImpe6vzoikLv+3psHrC35W0xcbnt
2jF/cpDNbmUN7efMoMjOcCn0Hboav6YsmPa1jumJZAKaBxeEZAluPgj4E64A97TIbxncqO5kgjb4
nHJvqwq3AtFzxIXJHpDG99/1+Wfz98qA3bLsryUlXovgi270bC1FfxzbDFdy+B3dVCOGen+UVeK9
DIOUDzsXxbWL1s6FUDNOy6BjsXu0gySYv4Xp2KRZ1A9m+DrbHHe3z4rv6sbhh1jJYtkZau9MhdoQ
FCP3bdmUu6b3QeimorrydJdrwAAcI6vA7oUl1eJ++Pr4krHT2NIf8XAB7rBmHm5nRwssuBYCLz5h
rMFiowgCD4IgOk/nw+gsbT3Vc/coxwQqOxxm4Mj3DVRWrPiIDjbm6sWp3FLaVSHWpf7DJRAizo6F
xo+78F6HCWIYV9KDnQjPH9B4GK+sxDmMuLwmYGkL3sDhEechMz5/RJaqwVXS8Y55xnmEMg1sVTVC
ruDxAbwXjbuya57ueyf5IVt8Ju/vkvN05O/RkVqhVYZ++NKNOh+9ik3qGD8hx0JO2W0vQM9RCVDL
EqZgV17G5btYmviA7XCquriLZwUhxF01N1Wh6RGVRbljvRdHSGp1SCuSfCiRo19Z2IVV8CpwvMwN
9TRSOrisBUBzVgNS9IEnxH0K0D5m32zJ6I3b0OpjsLBzOCCFKLMw7EGnn944zsxC0pTxbu7z/DHP
m+m3EoT/PA3ILL4HywiBiHm+0qmbOwqLQ49qrGwESJxDHsr4huYdi3Qv9JXx3niz2PEAxAW6jCgd
li/wVdgk4H0keS3oEQd8fIcsEXvITN4DE255baXPQ/Tfc1uacu6L3AFg9PlYPO5lOfTYw31rxMcZ
KHE0jM4nf0z87cxGAd5T5Z5ckYkdLQrvUAcNCVGyWqA2zRcCrmGU/YlLCo0ctg73Smj0vGsB6c1n
xDfmeaCDUrBRzp/RL8q0mmPmHceBsM+M6unD2Jpia6s+2Ul0f3dlZkRkhjl7fP8bW1b6/yYw/1kd
0PoEFAYcnZ3Vm3BQPyVMBx7OOkJ2Y07GXSPn5reSsZdRgGaAzwaOE/4jl/3w6n1zAZrrrBx2lF3q
bTIJNLVNi6tyicu5YPsu9A10luHjsvqmxJRmQZoU8BQjCJPM6C8NG66Bwm9sXYbsXQKUARQGSOx8
Kp7TGE+Olh89P/VvEtdJDqw3+s7PYBL32+8GHi6g3fgeDiaxvlDY5mAK0RlDdTqNwatE81LTsr8S
8d/YewBwF29Uz0P7ct22QCGW+n0zsaNCorOfEyH2pcn4p9GO+Z011QQBMnrXtAnca5/my7my2n2+
z+CFBEodktl1FZgZv8sGCAGOXj8FEGnEjo23Wdkl34sCu36TIqhAveVV2Z1SQ/bcdI78DBirvvVL
Jf9CXlx/qAo/OHkwRNDhPHjxd0e3zqeE8upjVxWyhdGb2HXMRZc9q4WKQ11k859Q42WQnnE3/z4j
5/S2PjiSMiS5D5QA/dvqPphJsqP1kCEIjF6Oi7cq2XyHIzHwSEdxeacHybcws4JcVXIUp7aPqzTq
5mpqNkHT8b9iFYs/g3rApSXtTGEQlPDO0vs0VbgPTAPXjAreV2bridav75oCeHqoZON+Z3QQPxzW
VXw7zdN4UFnpdGHumbqIkjRvnyzr1BNlfcXQ1TPxY0zbD6nJTRF21Gr3pumY+GsxoYVmpGrHLRLG
Ue2zOQF+nHltXsGcwGR3Ac/HYBMHChYtvva6+7yOoaeogZw34eRq8c2O2JZwySZyl0L+BDqQpciV
42Jo521bTLCoqw0tHmpkYvvF9FyANM/mDhcg8+bU5RKIVI2eeLob6xHhlE+x/j6X4At16JUlN3ok
WL+YWvpjmDogX0jrcPi22n+o0c9T0Jn0ugn7coQfiwmybOEJGwhT+Jy66kDcPn4asPwQJeV6OCaD
4/8KelgRKJqZj0udAr05IvrNkOjmB40Xej8tK5PDuWAg7qb14/6ZFNmkIxQn3XNVz2O+77yu/yon
yQ8ZmbgH98VG/MjTYr6nUwtT3KoSHXIzkw24jK3TOdJ2ZVMYG9ZFDUUYr4uwYvC4YsNcoUENV7XH
puz2wk6MHGzWQkzD+piWID439utQO0SELu4hui0SaibY13BQ20mWgI1UkLj+RrAfUSx7HcymS4/X
oXCaBleogRvzazQT0DUP7pHdxnVnepKwbIXdyzwHUIspdt8lrour92wm8oj5k/xIuioOXU+kX72y
pN0GFwj4u6TTWR8Cy25Rsc2z+fX+SXaOeryc/4j0IAegleYuXYTzQ9OZB2cApgliHWLL82QsCG9B
PTnxZsLmh7ooTra9Zmr3/rDrK/yW/BW9dwD7aJeBp7suzwvRVlMa8/gIuyf+oVZxfQq0A+3ewJtf
dcNj8EL6bJugqxdVY19HQ8HiQ1IS9klypeEhAwcAW6P2wycpb3ND1ZXIuF4ZNBZxigu0MZmP6Luu
NfomJtTovDvmfFAPedIWWzlkImRzC4lXvvgdNuQa+vzWoBwBGRgCUEVgfeevAx7uoGX15YBsV2Rh
RgTuMUzIvHVx4VqwE4P+8f57WGfXyySBEaJhubwEviYfDRXp7eTUwzGe630jUdlPGcwMeuM1B5CD
rgQ0co4Lg1++ZBoIZWgGAgQFzHg+vZpp39KBD8dxHsYd8+cuKsBv/ZgaNRwyRIawhTh5SwPVwLYm
iw8pajz4pFESZlVWRx362KFIi2CLB6+38KoOQgec+G2qsvZDEAsbzb21V6LhGy8FDIYle3npsK05
DKxo2yDlajzmxPpw8mHy0UuJh49dewdS9/E2Hek1tt8bb4YumQwwWPSUQY0+XyrAL2PR1Xo8BnVT
H6x0nMMAzt8GPNQxyrqhvJL4vzHewiqUCD7gwwh3lT0NedG1NG2nY5L4n1VGajREEx7mVXCbMNtc
GW15+tfpBTYC7N0kUKiligc/YTU7+LiPgKmmY9s4kA6nKdQEQXOtwnhjTpgPwCRk70AB17rggcJC
Pp/q6ai7egwHbsvbbvQ/Ixx0dyjRr328bw4n8K7g0+mB6Lba3UjXXJEoMh3nrClhfwQDKA5a9I11
qh8AnsyVr+mNNQRIBnINsjSgf2s+o5mGcYxnbY/wXkp3IC2bnRGJ9/zbJwSigwgWNxBv6aafvyn4
f8hYl9we3Y5/50X/GJDhZ2Knn2Ia9Pb9sV66UattAbIvxXGEFjPupFhVI0kqxVSBQHIshe0jkme4
mU0483bIWra3okoPIzKujSMHdTMMCjaimk6RSHUStoWiYeXyNNLIEd5/rnVlAcAN8hgUqADrsVdf
jrVXRVKgCqeBAWt/dJJh2FUyoxFsaOTBNQj57w91AT8sY8FxZCFnQpgDdv35eqNBx5WKZX/skYJv
QN52vtRpnN2PlV9taWvAW6ATOKEBnE/cwLO3E2urfTxXxU2HTHz///M4OBcA2aMphIbo+eMU8ER2
DUsH4AFOfTMThF6wNRbdDJs2dgb21A6GgowP7h6JJxji9nMd9Z5uD6rX4xX+FLnc81gdzmHGjRMK
ycNqdarBlInoHMDDYFzfuQMkF3xCKhuAkxD5BKakLC0BaNtCbqpSDQ+TioN9LeGpEdsRYnzoScXc
lfsA7dxQOjn52M6F3PKKOw99q4vbuSCQ6EOxFoIKOMEBGwrnrjDjFbbQ8qDnO50uBzsghWU+kE+c
r2sflMPggBZ6JMUMWZcJ6EPOUGKlaeduZBrEYYE+wh3L2PH9N7pyCl9iMAXlF2sHtR1YOS8A8KvN
7A60QYQ2wxFHByzBHTt/AU0V6fEk4PQDDVjUNhC3j7y2+xbXL+xtGXxTWUw+9XNVnQzPxNZBShiy
xFUwWeLOJsg9vm1GNL4ldRyoEwLsXM7aqG9StvPrIYb0CtbMc5CaZ1n0ElYelKD9pJqNlzb9nVdR
pP8inbeVz8YQ2qPi0SGk3de4+eJKXne5hRjYWQTdfTTCKF0zS/K0A4F2VPbIpYVRATUjCk/Fr7zf
yyNjuU0HAOkiXUCOteKv2Ma4Y6n8+Zhw04dOM4gNmEj6pu5G58qR8caEoMMHPQL9vCWFXxEWIENF
xdy57rEHsxPmxQO8E2R5TQ7/1oRg4EgW+jaOZ74Ev1fbJkGLFpV47h3BfoEfDsRQm7kKHmXp9dv3
d+hlGAVjGnxc4eNFoY22+sZzKhr0P2qg74N3cHOvDn2v/FRZfgs/jmsW/5ffIRrdHthh4GQC4Ls4
2oHsek3c0mPu52LjJNYNcZVQ88H1gO/FXeYerHHNqXDnaxjLG9MENw+sanAl0WZfL+jsND1q+JQe
gzERX9qEffdS1/3hqACOvEKMV07yN94fkhJQj9FyBXD/cvvyq/fXMi27KrH06JauF+FiA7FXEs7h
xPH75/dfIHbExenGkHZBesewK4CSrV6h509JY7NYHFOZ3LV1peVWNV1y3xmAVVCIMPFlyro2D1nu
yCePpS6IVH5Xy3AefX0bkBgsc2ORhPYdQ9KLGohT4AMSzmvBZHSKut7NvgGuTZ4bAcnGoWVe40WU
oX4Ns6CCW3FfwiurbuQAawo9wSwPYkZYpitfj9mWOUgrEEQhxt/Ipme3YszFZ3AhEbtIFWxadBqP
XafAWbSJAdqLVBUkdedQtcJ8FnHZ9UAAhuxL6tTevbSmD+AahYXf4H/qNvLnlHz1jUcnsIKs9zVl
9eeRT3mz4aTLCrCHnOJbxvKs30uID7pNglBawMTSglVfKTxbMrXOzaIuh6F30akIN/+gHO7d7hPP
QM4H5mIHcmAIYV96JOo/0JN2HsepnOGYJar42do8CFC/uwOk4GBv3bq1QTqVpgOsOUH4FzDXbcDS
b0D3D8IUmJaHkFN0bFObAHbUk+I9oJQckGuY++P0ydYugDk+q2rBcJL8DkpTGLznJv/m9db5E6cD
ADgIwyqcp4V/8PJ5OfddgOVl4M12O2aOfQRZCFDMAnvy0NjZ+aZBB/3S1AwGZr6viN4UCJygBzVz
+wz0dgQVHjyqJ9edkrvOSYp9Y5PuqXXl/IcnnLHZt6n2KqwRa4C5sXH29xK0zwxmm7abtn47pOxZ
z6qOP8ZBMsTwVVLpR5Au1O8JeZbAik0fgFcRgPqEdsEqVfIAPVeQ1MxHrdqwE351wC1Wctel1NlZ
fGYb9K1gIONmV77sy/OfA7xfGLaQNeEe6FXZUStuiil1giOMB5qDdXMfKeJVscTlcbWIYIG7Lg1R
0NxWn3TF5tgZTOcckZ11t/AjaPdkNA5cb5ZrFDi7lghfnlcYD+kvdJ9L/ba+0GQ0cSqUHJxjJcFh
jg2sboaWPrRQHe6uHVcXpxWGQrcLCqhgiQTL1F8djV4MtejUCOeoWpHepdisWw+AZuSKDp2dmjpR
kgXJ5wwy648d6/SvpErKKOAjjTK/cq7p1M6Zl8s+Wh4Hl7iAO4f26rrxg0ZfjyyBOMdm9m3UpbV6
bJvY3kIfIDY1jesdvvx0M7OE3zawbQgldnfYzeoaJPDWxoKBMYIwiky0bVY5jKedXCUkSU64QDmP
ejYDp4Tzweb95X/jRSMEo+YBEwiqiLUuDCB1o0bR+UeSphD80CLdtpaQvV/BvOv9od6YEOwNcDMi
PFFAC1xXzDH3rWPiPjhmRc9uSKLzqMKVblcmtCJZvbxAf0FRfNDn0NxcFO2v9xOM3XM55JD4MIIb
+9wethBTWbY7nMB2SwL0LXydku2cjN6mNTOHTYR1rnQPVxqAl4cAlYajTYVkF22x1WmU1U2e06RJ
T3E6gNffCh3fo8iBBUOpmEnAXViiJMENPGiK9NXzDGUtnPaEI59J4EAu8v7SL4fQeb2ziF4gQYFs
H/dCrrNumHW4SZwaqBxFM5MQgquk3pG54sulKbHCxQxF37m3bZ0EyW8PjR4dQrkEkojCZ62VT4ic
Jo1z84grNHtcYlVlIWjrQdjm5be8pT8nw5zt+7NdQJHz2cJ+IFhMA0AmRihYVXeZ07v+vMjV68nS
nwV4wYvKoa2PKSscEBhiuKsgf8C1g6HPFclDo8EU++26AHpmEBlBgwWbEezJ823oIydRChyvY+bC
9Jp1WYv7waBEeH+qb2A258OsAKLZB+8kKzFMHVRoVOGK3Y3A0XEnauI9CqcsPuaTbJ7LAqRYAr+Z
CAWL2BS5Sh+qxocSsLf1R1tn8koFtiKyLl8ATlKERvScCeLV+iX0bezNvXLhpUl8s8OvFR8YjHJA
xUur+8Kfg20OeVKkVNmEOukL4Lnz9IdD6gni5CyLvGRMrtSeby0WUO/lnAPlEzZF/0XdmS63zSRZ
+1b6BtCBffkLbqIWUrJlS/YfhFfs+46rnwd6Z8ZikR8Rnv71dfdMd8QboWShsrKyMk+eIzhGVTre
5HfDPO6i9buY8ZSNN6e5EiQRCJh1dFwyNAQbu/8FnNg5FnpvrkkTifkDVDy6XSdu49j9XwdGnm9v
TSDuXIfgdeoqueerJg0mukCd1rtUS9N1wVjewql4K+8Lx4KH45ys8C4AYyJcKAFT/OYQFswUSGn0
LJWT9FsN1WLchKWSyADmoYkK6CSv/VabMqh2s3anyREKTkWgRY6r6rXz6NDtfZIAi1jrugjRTYkG
GWoub7AWik2Xfi7MA3wYZl0oVhtCHFcCzzKz2I5etDG2D9NEd04aY/9AdIdaYQIfo1lS/QFZ1vDW
GEkYgrFLb3UZdt7Y1OttXsrFTjYZajbaKoIsM0RKcACnsHDQL3kVJWdoQGimQdIoEmOPFpWuQB3s
z8UIMbGUpChDJWoJfXwtffcHr/sZDJX+JfeTBuLuhtTdqBEnoCpVzeQZTO8aOWUcykVLuPXzrJGA
C46KrhXVLutsAGuKWkmHJ4XJyxjpyHT6Ao4G8lZdQkcpd4IFPz7DwwKXUUjk3oq1EIKKyUQoaWXg
tJP3uZDtdB+rMBUXet2vGKwwN2ULjXGUo8RQBeO0q30j3bWJ5x+BDvSMMZv2TrPgVx0USLrkjqnB
OguC25SCxIeyhWg2IYv51JV2A2FtLwOKkPnLvh1tHKtFBtJPk8/Xg+t5wkK3TLMBeIF8p0ErxNai
C3IZTpX4JQY/cdNbgX2r5Pm360ZmNz49lTPWi3zTAogOulRwc133lEHq5fglGJD/C/zUWFP6bNeV
Yo9Lqfb5xQj+h84IrkAgAId7GmjUKMxGyffil0IJTLdsZXUtRVl1X6V5s5E5HzcSedV9XlTVWtIG
+dbyho6qYovMJCFs40+peWT0UtnYqVmvLT/yN7XmwCBMh+yjL0+Lg/UXPJiSPwg1BNggEhCZTqje
Jn6RTdELqaMJ5tkLk9cUhjfVdfquj2fESXkEXlG8GC3XsSs7cbLvqnoAI6OPLdM+erEthjy4773R
ezZ6y0NUyIjSD8SSgSKoMcWfu8Bznvq0iB+kgVjkTiN1i02mFsEHBi1k5vnjEsYqtdW8+8jxyhRV
tAYiHL+uw2+UONMA/GWImzTU3RW+sbl20nBYWfyJWzvO0oYnd5d+rHS7TFwF3tpqZTYDqgFOrTJH
xQFWJEAPXXPMlKT9Ipc+8lNhAlvXQqy69DlJw7gDwI3OyfipA9TwcCVcjdGLkSkBOrpptS4oTH3v
4zzYYDtauHMu2QMcD08UxZcZWX5qT5p52hRdipgEMs21VkLVakOXtNL1ytmo4zAsPMYvJP90Nece
IFMWRCARwJ4PkjUVStRA51Gr1G5G23kJWmt87vouKDcWPf8HpvwZBE6TRAL1I4cQ+nRZ4i0RAwoc
onMC5FDfhumEzj5NBkc42PxFeLVLqXuhuFLtM13Wn3O7d7ZFX9yaTBPdkoMYj4wPyG5u+z/KAPg2
ghrFVm6raj8phr+RR46aMyg9eXNe76iMonrYT195+SxJBJ2FITCOXBEAEnifKYYoI2KDLR+SqIEY
ISWDRPYrjye3T/87K/4r8rX/32jV5sH9K7Rqv37+qr41v37+62PDf9X/yn//641eLvvF6X9PuDb/
nX8I1xRT+zcVQaYtSPdmND278d+sa5r1b+4cQO8zYQJ6IyRp/826psj/nt+ztI+oWPM/5t5lnbcz
IZvCPzG5oBjPpNpLxDH/hnNNeCxycMhBcUcAOEwB83dPD+0MEUudIosfYKVYKXaz8WPJ7WRqg6nq
+s7zu6/1+M9N955MTbhk/7EG4dHMJ0ekl+cQ8q78M4WjIo1RFz/kUndTtRpTLwslnTML9GZISxii
ZQ6TV7AQhIauLEHLpfqD5snqKkh7dFTCZEma5uyrcafSw5jBysQ7WB9O15HaltQZdtI8FEaCvGlr
6JuySttd3xbBppyoy9qloi8lyXPO/i57oOZEHQWDFAXndqaIWGrCLCxyxp0eanKge8XLfhfWmKxj
SHcgK+9H0giE0ZnhjdbjBO8hqTz08llnLmpCzes7+yVMhWjUzeiCOcJXRkq8l2jrVg9NFtrbfEK3
1dMq5VWKLf/G6xt/4ySqvtVDzVszP2i5+dAEm0kdvo9JWD8NQxxvxkSL7yxjHuQPSTfQrCtgBOle
80xHDTnvGfUvW3unpGDC3NDUuzuT9tEHDw2kgNZz3pAg2Oa9DHHZ03UvFV8j/3xoErV5qpZzISL1
Ejsic2Lc/kEO0moPH2t8b+RTvIogrHpqc6bkU88KDswVg1ns5nI3gKq1AiXXxlLHZ8D2+St19vHR
gzljDU8ufQH4X/fXf6Zw3/IreYXwksTZZ8IRkRo1zUY4HYj0D/BTmLveQqFo4JqiIt07kInSNfxb
e4zZ8ZQkIHHt0ms9dfqpTK10krTwQYq+lqh3KE1IM2NNa3vB0IXvf2pJOF69PFrDYGJJvwX5LG+C
lblC9X3rbEhQXfTEIre6zdfF6uffr5CeHb20mUMDRovTFRayZPrDZIQPYbO1puA+zGjd2OPdqC+B
st46FKcnCPIWGnYzazGRSiwDqE0QV/Gohg/N1tyFH6Jn55jdm7e4uvIa3aeuvMvuh6O6s7bFlvnG
X86D83QoDvlePSJKo7cr43ffud4xXF//BPPJvfa7hJMdgxsMS8YUHrT+boSmtcjMjVQ1qJZO2yi0
3ACAOKJO142eBW2G/5k1g9aaiAJlt9BW1yepVL02HB5A4f3W43FnMPW04FRnp+XNBq8KMGqcG20O
ru+uHqWtCznTkuEBRntXQTfLQG690x+H+Nf1xYjlYMqb82r+WOLqfm8pigJg1BWWNHdao5N9E61/
GKtqVR+XMvyzzcISSSfDg9zhDKsLJS6fsfjE9LAU0RPSvB6AOXOl47duegmRsUhmiR1rodZ3Fvrf
bDKuNBc7GZIXEgY9mTSvYwrjwUkoG4EiZjprYwUPtvOxTtD2Kxcu9CV7YsogNZrTKdiD5huZ2vyh
m7Ktr/w2G29fJN1DlX68vn/zAk5OwLxA4CQ8KUi0zkA7faGqkDJiMAm61RQXO0drmRJ4uW7lksu/
tyIsS1Y7ayjNfHhQ+mDY9/jUykrsacHpzxzEocmLw88oSUo0jhCy/SRvk96oy4PVlfSjGVRAcM0h
pjJoD/c47Dx5sId4Z+HlebZnb2bJLN+Qx7I4aj8xQ6gPUVkeJCd8kqV423jharLqTanmX+EkdH2E
eK9/zwsrBTIM9dbcDALNJxy60pIUOL5YackcC3WnPY2/bW1AqidXK09Nn1oju62d/XWrZ0GF9zNA
HebGABFSvRQuqjSsnAa04HgIdW/NhPjGq3YWCiRRkf24bklE8XPK5+EgyBkUrnP+LWylnSeVHmiT
9qA/SEf9tj/Et9RI1GcvA9e1UnZMYW90y23RyzMWtnP+0+9PxD+mZ6OK7jCuOX/7d6FzyLVRdWpD
Q1DIXJnkmQYF4pFnY53qgBrk/4u5uQYE5TK9JDHNdbo+1AZf0h58W15F/SPcRbukH+/oXMVq+e36
dxXP4dva3hkTdtAM4e4Lizdjd7b0VfE+/O3fnwfx5n8RSoACCdumWkWjhTKkwJaK5pcU+yZkjQww
X7cixiwGJxiiVRnzmHmzz4b+ZkBOqKa5f8igotpmZf01T+LkJhpDbXvd0vn3ok0NwSY3NVRJFGFP
fSEHR5BOwRQeGFQKHwKgTusu0JZKgeK54m4BlKxBQaLO4xlvCeI7j/OVcQY7jtkxkDTo8wJbe566
QvkeBgMQUzn5en1RYrzC3MzpCXUf3g3Z1rzod+b0qouCCYbMI+VzMDDBsU81l3rMeqzVj32hIMu1
cJwvLJBn8Nt2USwjDzy1WJTBVEZlVx81LUHvUOn3hj/JSKpad2VnLfjgmXewPLJZesEaBFJU5k6N
1XmOqoNX1ceGcKxr/ehGOgTWjnF3/TOe+QaXDTgwA0Qh/yFBOLXjxQXoTq2uj22S34XtXSo7u//M
gnCaILWLYrR66mNpgV+Tj3YWLwSfC99qHpTAjVUKY3yt0zUUeWepnd/UR4sUUZJv1XovhUvcCmK/
lLyCL/XHisj8kCr15DkxVvRPxdGS3eklzldS7TpPIaxqbvILiaV8qUl9FsYFo0IGDGXWmFP7r49A
gRndk5SNRx8NmNzSfXHhOHF2YWkCvMr/E2/F2pHK2p79LUcC1xzyR92TeoThAreHjUpqlNLtu5/X
PUO8/+cvShPNIVyTdahvfbt3RzjwlQTGoqk62uNKRa3koEU3NbQdPjKHq3pJyFKcrnrbQAAWMHeA
bQH6IaQb5uSB+TOMig00bopHf3KdrXY33cUP/m7axXvt1rnt99mt9LMHHf8rf7m+2ksn7b15IXzo
VcrkRod5mUlRLX+E2HV93cKlPQRfB5Bj5jh2zipcXt53XYoFbpR1YMBjA52r5hshsWM6eGP2Nc/C
hTB84VgYc5Bi2gBmGgpsgodSMrTVTpP646Ao62TqHgFtofVXrxW0zjq13zSUu6JKcc1c3vjQm/e9
wVzKQlIn8rKwuRiiODnDSqifiFSABXAAhCj4Ge3tlLu+7zbH/pO/QXbm0fvo7Ixf+l19XBSXn13m
JMsSrAp7KhWG2toIux875zvvxwc1/FU7D5P/y5D3mZns63ZcpeEvT/fdzg4WrvXzsGfQvmC58ETB
yyWOwDFz041I209HRclWFpIxzbA3nIUzeml/uWgZtwRpB1PoWZJe2UOIv41HRXWRv3SUla656g/7
dTj0bvm9+1x9ypZaM+c3LSt7Z1P4rLUSQyzU+6yMyaUKDomUkeOsI+o9Xj8xc0le3ECGdqhckaBz
YsSGazmFFIoLZTqmxFe0zEo3tdfqT+trh1BZuq7vtU/TEoXceSBgsvedzXlf34U9D9IYP5bHCV0U
kObDS9EskWi/FREEvzwxIdzqmgLgIQHNc9S29Uq7Kx8GV6IOx2P8TtpL63A/uOFu7N0wd8N9tUt/
Bzvn2c4W4tHSQoWbv64Ln7fRMB2dILxVhxswvwuFhrd3xdlC5/rTjOJjkkSIPpNqxS2z7dNxvJWZ
pd/ln4OfXbUPcmDrbr9LPtofD8pGepJ/eK0rPUlP0aH6HD+Xa2eD8uZdu5BNndWRCENUq9ChgCQT
TJXYmpmoblulkcrH+DMlHQUans1McvRRk1zry9JL9uLZfG9N2Oa4gJ8c4hms/e5+GtreKHdODWbS
Jd6QkoBZGW/ycOstvL8uBduTVQobqwW23mo9dtPf4QdjG2z1dbw3H6274GN4H9xNpSu/DAtH9fxy
m7+sw9wLGT+z+EKSByI/GH0Jm/Jv3bqPu5t0n2gfyVG0BUNnlex5DwHYA4TFq+a5l9Pz2ZZGzlVt
jsfhtdmG36zn6Ydzl3+IfTe8kz+N1ZqxEMjkTCYJXpf45y8dmXnwjU4Y1R/Yc09tG5LnOOHojcdJ
Nd1BWql0MBZC3nnWNS/vjwlh8yw9KSxwfuNRvjXWcC5vx9/FfXav7urbbB/t9V18U+ob7ZBF+xAl
zwXzSwsU3jVjH6RqWgUTIwaJ5BaDtC3bZInc8KIRCIjnbJ1ijygsYScwvWboPBwlneOAKHZdLiRz
l+7embD7fywIy5BSyC+KhLhTV5+nML5LRuumTOWb63t14R6kQAZ/ESkdFU6RMj0MWzhe5jDeOgdn
3Lb9S5VtmOa4buXCyYLDmJFzWtagIESAkz1SGazlfDpm83wKTdiH5NEetrl0m2gL/IWzbwnhegaY
c/vx4GSeQDhak11GeTR608H39cPob9voE6zqT+N070j65vqyLvg52SjIOrq9zJ6IL1t7ikYlcjLj
oEYOvMjBJ+TI5PDO8TxazAiWN9l66paKOhdCMvgtsCUz/7VGN1JwjHKMmyoq2xZmGeWmmKb9iEiI
Z0u/W2k/Ws0mbcxNkmXbrvreqfYaiiHekktcred+QxcUaDWyHaCFz8rhZqABAo3l4cCk9HinjtaW
Hk65Csv6ubalpfbTeRI160fQEJtVJObWpnAJFzD7SP2g+kePx747NPomhyKnSbK9nXi7gIrg6EVw
AAZ72//QVS36J0sg9rPzSGcO3CzpODfvjM44jZteF9HQ9nXnEJY2x10v6IAZpb/VYz9caOlfNAWC
iRkJMB3QC56a0rJy6EMeQwfPmIxNksBeKtee7UZ5Hf+tC1PLeJvBRcKPh7nYK0qGRg5bXx6P/YSS
PB29IfgVDp+gpL6X0w4l0GPQLLSKzk7NbHKupMz4LDqdwu2gl5paAQUZj3UJGZKR3QyOsg517ZEa
1WpUm/1YT7upX9JaOotBc19lHjWda4dwKQj7h4qWlQxOXx07tVRXo9R1d8WgyhtdRW5KHdtDWLfa
DRRm2u56lLjgvFimsMMIyKwcJsJb6FwCUU3KGsvxLg+tGwNhOUmh8OEbwXcadBs/kredv8bxdp1n
85DtlqY/Lqyeb8pN5eA38HAIYTGpq2EMrLI6xpMkw52U6vEmqZ0CqK1T/0SeFB3RplAeO6VaqvsI
CrP4MOpPQEPBlgElml/xp+5sdIHcxklbHStDCgPXMaVkl1uxczSsPHtQwPXeWU4wIbU1pqve7BOX
PxZuWnhQ1kyuQj/jey9dNYP0othbqSEY09zq012YR/5qYn5yH1fm4FpFWi7s3dk1P//0OcTBRa/O
jYfTnw65xxRUiVcdw95pN2DhwvUgmc7CiRAhi29fiNIoL2zaOFgRvpBeFtOQOdTgosghI2uUYmMa
7WscR8pdZ/fhWp+mJz9LqlUfafYmsqvyL3vt8x7BBw3EGTQa/yVkhVOYQTvryfXR7Ip2P1VJth16
O1n4nBcX+sbWzuj/XAsWF+qAP7GhZDvWtalvKifxNxN6HQ+9lzkrcxz7j3EStxAMteGN3SX9IS/1
5MP183jpKHAaIdoh+MzNl9M9rfS+bFqwy8c+0vWdmZUMEeadtitoeipFH23NDqSvpEvj6rrh+Q+f
pCYcPRokzAJhmj0XnMmWPAi34t48xA2dstbRyp1a9+3Kw/tXUiRrN1Xs/Lhu88yBmXAhVQCUBliQ
XpPwpokZgOapEWvHgspnZR17qVl4kJ5dVqcWxPn9tOfilodEOzomDetX1byxnafrixDHK6DwnlfB
ROZM6D33zU63TM3ywPGHUjvW3sZGwzB2oy/tU5HfNr+tr4npyq/9vv/eL5g926/ZKl6KJOgspSA6
a0rnVQksXyNufZekh7D3VmS4ayX53PtLNPQXv+I7W4JvDH2WSm3hqUcHtefY1u+cqb7LrSW4y+Ul
zd1weMCg6ReOeT75ttKipHPUDdf85VMRH13loX25vl+XF/PHirBdcNo3jRyRd3blcJPn1irsbgN/
WnC8s3PM9jjcKSCl4AWizH/qFDxkY0+e4I/pq6053Yza7VAROzdK/tgsae5c+G6zCAsFQ6a78QRh
ewjQZYW+rXrUsqNxX9a3qb6Jvyja+vqHO8uqqd4zaDLT8s2z7LKwJIlCtpxYAx/ulQkiI9lABqbt
r9s4S79mG5D/g01AqRv08elnU+C1rBv25xjozuh6dfwpRoLeBsQ16fXKU3KoH0d1n1X+wuLO86BT
yyKei4Jhq0xOKfNmZqCszcMbEtoV+sxVGn7IZQvmlHqtmtKmAd7eymsGuv72cTj/AuYMgNjNpMdi
6kkaZsf+UChHx0q2luRvAudlhIyiTZ8aX1t49J4/1GZr83U6kwwx3S7sZsUrApmmUjkmg7LuLXNX
RMmmDtR130Sf9eHVS9TXIP9owLDQS7E7tRCV5cn2+nZfcikybYhp6MAqbzLd70vBWarkcQRX3hHF
9XVdf9XS0LXqn3K9RIJzya+4YUh1iYtMPQv59RQ7dlRVPBi0jxEirtXXMrzLfybeh1I/gqm7vqrz
RIJvCwUV4kDQZnI3CN/WhwLaipBTOAavFSq8EjwbW13amQlMTrd59XFYwh5ciDYnBud//q6kPkRm
55GhKUfPuMvGdQe+ufxqVzulv4Vi4vrq5mhykiiwOOi8Z85p0mU859SWBPVBVxSmduyb9Jh6yEuV
/kIuciFEY4L4ybXKYIqokcEIfMgksKcdbQoUsvOzC3q3VbWFrHLJihBr0CRIEw+wxtEsvknGU6oh
Axfv/i8f639XIjbNJ1vqVd9hJWNab+h7elG+ELguHSHIs+feHzGDAsDpdiitZkyjhYWgdXsGp9Tg
nvrnB2l/fSHnlX22HU0BGJ6ocZzD8iokBCD4wM50tHdGc3DCLdQtWrSK460U3Wn6Wl1q/l9aGtMd
CgWc2eVE9ZJQVsY6jhXtCGPzB2uS7yATfmiq9LWKrYXlXfKF96aEEztE4RA6g6rR/lc/+Ka6bZvh
bhiWZBnmPyOenblKw1wNTzdi0elmlSlcQsj+kkhB7rOCNuTV66DRafT2sxb3NyUqqEux6DzyvT1r
ZT7fzGEiFuRQqG+h5SqbowxP9msyKo3bVQjYamowrvyUWQGyl1+JHFsbK9bzTZ+1my7o7qG8y11P
JrP0wnQ95WH5MEKL81DE9Q8Ir8NdaNTdy4KTnW/DXFViOg5aihm3P3vEuzgGrbWqeE3SkNR28zh7
9qV0mmKTN+gj+5CwrPRm4tEJA4UbyI28Sayi24zl1MKeButTC9Gqm7ZQQOaJoy7EvfO9m3lpyeqg
TeSBJLKDVGRzfZEmvA47m9nAJrqPoK9bd8YwbTRTQpA7KjbXv8fb0Mapv9CpmJV4GdpmCkscenMC
FRHTeViD4VDrq2+3wc8+bpKPY49yh0uXs/86pJqTr6YpTb/kbaiZbhNJMS03euMfh9IOD7akZ7Wb
G2DF3BGqyE9xEklfi1JWUuo8FrMs0uiEX7VQmQq3x0mgqvJU9SkKGhlMf6BOt33UGE96oUr1qkLy
3nYdNQki+CVj79mGo4s/PKgTLOGmUR8yqaBVpChh/IXO5Bi5sS1ZX/VI7Z9iZYyhSyza/vtYm4CF
ujRKn2VahgybJGb3mTdi+r3v26pzszL1jwPRc6k5fBZVYEWl1w3pB7NJvHOFai2UWEqTKVF3TNLo
4AdQjIdOBPE7ElNpTHF8YQvFE+8oAM7xGXRfoMgUyV6iDIwvkO/uGAYUZke5qFe1zcDVdStnh5xG
DPVRyiOMaMONJZybzjSHTpFCUGxBt6nqPnC7xvrQlD2Ur5o7dhPABTtbQdC3u2747MC+GZ5vHgZ6
AJ9rpwfW7s2hycuU2pBuunmVuVYZAvVYWN5FK1w8VCf5nFwGp1aoxoDy1TJqlFK3VtujrYRuDsTx
+lrOEpt5Le+szL/iXfCJQo/BZzOnyhQl0Jg63gtdyiWxuvNqwWxlru1gife72AJqjamXAzuiwNN4
6ySyjmU+uU3zC8THKp4KlJv0m8LpOYlTQPwdXU0bBv5Jf1NIS7nDuduQEfNspFEPwIXG8umKxzRB
vEX3gsdBSlaZY8KTXqynGAyp2qw8Q9+WzRMD4AtH4iyQMn0IvTsCBAxmwZYrZCw6gkkjTebwkUqJ
4WzD4daAz07fpwu3yfl+EqipHM7DOXN/RthPPa1qRc2k8DFRGmkrTyYgGvBKC/nXWbLP855H8awN
SAtmRoCffkTfTKwwYZr7CNHA4OqxqgCD7MdtpzDt38PQThTWqc7W3+qRd2yYF0vZv7hQfsFbi5RU
SaaALWbkWR+WSEorzbFjAgbavLRH3SDNF1KkJStCjEFdlQGQXG6OgwMlRsqcFQNvS935S0YMfaZS
hoaWZ5rgG0PP1PtAC+ao+SaXQCxnxSdpUuSFu1y8A+YvxnQzBK9QtsOIIpixuMLtHE54DqGVbWH/
qNCmkqo1JCnhtqzLciGAnS2LhIGXIBc4fENzU/bUR7RCj4xMU8qjb3aE5t+l8el67Jp9+X2iAHQV
A4xz4Agzm5dwksk0gRd2UE0klu86IbcyHd7g839mRPD0ocrwAGQsjiEsKFH50k8fS2uJrebyp/qz
EmFrstioIA42y6OSf+3BmYfT6F5fhhj1xG8l3FlpGZiIS2jlEbLsYZ/Wrs5BjcCzuF6z6Zd60Us7
M6/33a2C6radgEEtj6n2PKvR5P0dZa2/DKnikuYf8c6IUqAeE83bX/xgPdO+1NHnoG6zYGZpb4QQ
MMtxNUyGwsfVfddAZIdLCe/Sx5qvjnfr0ELH0ZFRLY/oA7tS+mgZz4r9+/r2L9kQziKsGmkYJdjw
RwYm7G9a+tlo/7K0IO7H7ILv1hHm5mRNHS4WpbLbKoA4keZdBK4sbIdYXOinOqoLh5V0dghjSeCW
+pIkx1mgPI0rIro5qVlEUarl0VKim9Lqmds69ipM88X367siJgVvX4zbc1bUZkBfxMLLDTyERsWx
byRkOWm1Gv1Xa9Q2lvPB+0vy7XkKiImjP7aE02KHTMJnObbaylm11r3SfTLTYH19QRfd7J0R4axU
khwmvTrHMRiGE+1GtqWV8tePGXEpwoFp+tip6jcrarAqkBuoJdXF9KrN/t6lgVrTl6Q8DdZFE9Zj
Smrl1JJM8DeLlY66Dq8/F7m761/tQmymNALuUOGi5Lkk3GNlW0deUdXlUXMAfPBUhKYf4VC31wBF
rOxh4Sq4sEmYIyMHPcsT+6yDDl0qcJoe9y6/QAboxlqMAtb2+prOSu1s0okV0d8GI0kobZRHRGnn
l8uheIyfotGVUajv3PLH9BA8qUsPz4tLg5JtzqRop4l8EHETqpIatOyXk6w9r/9ltt1aT7KFpsVF
M+COsQHkl7b5aaSzbPomtMFIPKJvA6jQRDrE7c/rH/BCEOL3/7EhXNiqrsSNIWEj8hLk6Z8q5VPd
oC2QJgvusGRoDrjvwrZc+DUDFhiiO7L2h82oIjsQNCvlL9nW5wh0siLBI3pJ7mutxFBry2iFwBCR
HB1vybsv3A8nVoQjm2kwynYZVgwZXgh4mPN66QV52bff7Y0QgLQ66rum5oLo4eJRQS64kz08VL36
mif+WsttAAvtjq7lBwMttMSJbjtL23XqUstgaeuEW93KY8qq/fxFowY5a3WtNTCuyOrOLpZ0fM6e
8OLuCbe7YgNcYOqxPNYBTLXrzHOb5/qDdRN/8pKVlq5pW+fpKt96f8m4LLqNI0THWJGSGDUA7pQo
WTeJ53bjAqrg/DV76pkiB+fQIppFpac8ws/jvLaTq3yPSzduGGNeO/42Nf6zIyfOLfmKko8O2K+j
NhjreGSCCPhEnG0baek0LEQqEdYeGjH3TYilUC03enhbxt1WiT9fD1VLRoQIkqatX9VvO4TEstHe
IZm1l5e0vy7kSu/PtUhn4Um1qucaeySn/U7pKncy/Y3a9q4UHyrF311f0sUr+c8JF2vQSlGFkjF/
tw6pjSH2mK/YFVO+dvRPqCmi6uOBk1x6BS4cZ5EEopv+xygzQoSVY9B/soeXqV6Y3pujgvBs5kvS
e55p8GZcw2nAR649y9qGB02T5dvYkF1K0a7JAInloNTe5Id2ern+NS9bRICWygP/J/p7Tr+7TJOJ
jKNw1l4U3RfZuMoyaI8N+wOSDKuyWUJXnrXu/olXf2wK92fjh05vBlQfMl1a9dorZPZrW4MopKeH
l8MYpO4VB/GoW+2veREgxpwFu+Bup/NEMU5ID6II6aJCk4xDb+luX7euRqdr1Ne2/FMOlPX1b3vm
qYIxYZ2d7yt2lvjmQW6+WyrqgKntgi11KZwefI9ptspeW82SRPJ5yBTMimc+1CVF8zDb/rYhgdVX
pr2Kx3VfrQf/1fkV/O15nM2RaDGNiG4dzJWnPitLttYjcWseHH8X9xsLDZLcVRGVb9deDaXnQoC+
+FHfmROKPpNqpJRRMZdU6+6Zfm/gbIdv2eDmmTv8ur6B5546r20eIADbRuItYstjLdVsxBTNw4Cx
znWC9disK2kTNhuvcY21+mBurps8i6WCReEul5MRYdwci+XoPKnZszKFm8Hv1pX3eULa67qxs9vh
1JjYQpSdLCiDmm+JFk0CmbI59w+r7OY/syLsWCJNmVfFLCmvt34E4TPtuFz5cd3IWRwTliIc7J7x
Ci01WUoYpDsVovo2c260atggmLs2y8pFL3YBiHx2J7yZhEeQpgkD3uIFbpdTRULrGYfE9tw0GVZG
vJaS22BpKPbyLv2xI5znMEG5Z5ps4xD6jIlqh0LeqeXCs2lpLfNvePfS6PNkUurcMQ5N/pyk7Rqm
cNdmIDUzttf36TxZFb6acMVNnqzlNV3DA+JC8pPzo/mYyW54r+6T7+2PHhFj107ddilTXfqG87F7
vz5jGOSK3vYhqzdB1buI/SAl9en62paMzD76zohWKn6EZoVx0CVnY4fhNkp/1ZG6uW7l/xGU/viD
ECIkGYgaklPGoc42nX6UipXzzf7Ja8Z8keR1G27NYiHEX/cOVRZCfF4zhkJ6bxzKfKc5dwn6X0xN
wXd7fWVLZoRAMY2FHiQ+m2T4xQoi5FU/vmbDWnWWaN4v3iEMvP1zcs86fjJjq5E2slHQK4e+Szya
+UN2UFvJ0irIV//ZsoQ0oJElOY9tvl6j//BM/bYov1MDWfXVEiD2wrKQZmNiAME0SGrEmmVqdVKf
1wMBqV1F3Sr9MECZ6YY/nW69TDSOL59kqoCgYC1Fp4NbXwWAderr+sgUDBgs4+BoyI3BP8+pvf7Z
LpwmLMx9Uu5eOH8FN3cYdUGdEQtyUHpULJN6O+awwlqxsXTpLpgSUxgpNTs9YEbykJrRKis3kVqt
tPD3f7QeEedhIwYXliBSDjLJUYzWulkXq9Ra8u2ltQgXoRqBUtI61mJZ/Uqn8SKH3/Juab7vvM7y
tv/MwdFrZkBDLOeZzpSiuyEbB+VjepiFY6AS4m2ur42RNoxblS468nCp/V++4R+rQoTNp1HOodk3
DvkMNHpujFdziRF2vk3PHfuPCcHtdEsvggKVo4Oafk7Db8XSbb7w90Vcd581WVqgDnmQI0S5wFww
+LMQcC67wP8uQRTznMohh5GXJZjql8R5Ns0beVxSjxOXYXAwwXjSQCYEzETRp+cffSSvCf2yfayj
KVkzNP1LGuSleWtRP1eej/6MEYRwlFGvM6CNDbhPSWqle4ylTB7W9uBJX2276l7jcWq/6GpWRmvd
bKuXKEkp9saRAUTdM4fYRUBSfam8Dv7qsVFvZXka7sJeYYhjTNT+q2IWxrACb+InPMc850UrQkT4
GHGkWJZCt5i5qVQ3EiQkZbOQqoop/ryoGZDNgA5545kosNNqReMjXfgYIKb73GVl50ZVmVKEtIJV
pqT7mTR64eCI6fGbTWikuBdmjTbxBteSNs1LR2seCdzdL6WP+hXg1dDNesiODXQAv8Ry92nQjP3f
HVjsziLts1YPoml43ambYNJQSlnuH3NHie+CNALb39I8gcxy6R164bPOXxRnhHWIB5uQPYwJMMh+
MuAXsiG3Drzul9Q6azQCnxttevDapFs4ZmK6Mq/tvUEh0kYGdO+lZvWPNImCTZ9Iz05q9kzHMjJa
195fvjawxqJmLiUGJGRo706/pGIXZuTLQ/9Y655zVzd6gV5MZ89jucqtl9vB368OkJLFdAIG56mB
U3tcI6qZ+Fn/aFgQxClh8V/sfVlz4zia7V/p6OdhBriAS8TMjRiKkiXvtuTcXhi20wkSJEiABNdf
PwfOzEpLdlk35+3eqO7o6nB5IUUCH77lLPA/ATViCcwwbCF01hzJMV+lteD6AjAIdCmwexhPHYLq
GKWtzNBMuC6D77nLbikEowvprQuC3Cx1kpGGZ84gLriS5x5M6d5fqK82CLCCGO9BVQlIHFgMHMSz
qAmpxUEHvnYn/nX0WraZCIM4VqU/omEEu2mZBTGXx8T4XtF88Kn3rnuQRw0pGLzT6OJTc/vTOHmr
jLpng+WAOC/judZxCwht06YbPtiAro4u+G7HWiqvYrnRkYIqB3B3RrD7EA3UlCGx8jnwr2lBwqR2
aYXW2HRsAPjmVbBo0Gb0kJ8+P4kX1ZGNt9sYmso1LOXUSSVcOJgV4C+9/x6fW6Qvz2+j5I4JKijr
DgTW4ce8v26DsHa7urNyCOT73Z0jwpDjLQbRVQQ70AdX02zbuSU8rxAnuzEuSw3HWEnd8vOcetMm
gh7KGZ/0hrV1sZoZUaczt/jj813+kavHs+dFW3/X/2l+7bGGmUAOUeT/8597X/0/5/2BuPT33h/x
ffHU/GvTlvfVtz2nD/zWD6cPILz9DxiuoqECsCRkAU0c/2H18eNbhj0AYC/IEX8ZfZAPKEmxdsHX
goEMcgUjV/DT6YN8sI1YOb4HLCJ4gtDc/xOrj/0SC3/GKI16gOvhgmAwhAfbFbOUDIZHrnsL5h38
m4OiBzAWnUfoeW+jdli1nr+ltlyr2vvyz5LR0+bbf/3bDFP+fsmcdPfi5VIxP/3TFMbzPqDUhXIk
/kkMB+jXSgFw4gNMU42wjbF9+b1SbPcDWCfAPcJ8GKgRajiNvyxh3A845SA6ATMOxEMoGPzJOnkW
IXgZhoAMh1zV883BSwV/eT8MMeMU7AxMXA1U6l0oum6dNi5/wHisCWPm9tWnHHbq0ZoEpNwM84BD
tR5dmH5wTnU86KlZ585FPmX1uFS6YLciiqxbF5k8QFyR82karXxn0zb9yurBXQLFG8tOFZegpE79
amRgP0yFd8essYMRdW/dwinSTfIxHe9AaeEgsY5ucZ41gXpMybgKi17f5PAUQeHWeH2wdLy+zhYD
ncNT4cgR9oCws47zYVDnFLE3/JGg/hMR/20bYvLfr+91PZho+EZQfP7FF1ERRyZosUag+keEexEV
oXuDcGQAyhDewDb46YBEPoRgyCH2gbSI7MqMaf5a7+QD0L8U34OMFdYqaOH0Txb868CIXYj8CckT
6KxQUNhf7yKruhCs7/CWOGwDcv4QBxoOoBKuNh695iM0u906fwyga7/+JzD+CIxQ0X5v5ZzWWdXq
uvrXf+u6LF/GyOdf/LVy/OCDSTIhowHhreh5efy1crBATF0BoSj6w1Trl3VW8AGsJNAhMIyGAhDk
w/9aNzb9YIc4Rp/tV6HSE/7JqjGr4neU9MwdQaMWVwHAEnKRh2TA1gUfYrJydyeHKP/OpkzFmKmE
9yM8An8EGCRL7Km+/vFHX9pmPRcsv68FQ3DEfbQqUCCClApRn4OCBhzB0crkaO+yEBWaPLX8eXa9
MmbEVTp9gPZ70Tlx42I8lV01Nu0tdjV5g+tAetgSDa8EIjTYi51a/gcoTwpeIra9g0RNCFNcpJXT
SkDID8QOlQYNZP2dQsQa3WxoW8Lj87szSdDXVDSXbZw1qbKTxpmmfAOrWEXXQ9FFkKqBmzTstWHe
NK88IXRzUpKxc+OoVx5MWtGJLWAzl9H7PHf87ian2gKAexIdzBtLyodz7sBbKC472IIuR4zdkIQh
Mv0TpP+NTsx7W+0sr5i4r/51+/SEru9TpfOfO9T82l8bzf6A5BCUB8RgsOt+JSOw6XY/GDkpSMyC
04QEEr/zc58FJnM1qtug6wBgCv+Bv/aZD8M79IkQu7FucaDiFHkuDX6v9vbg65erf79XAaM7XBzA
Swj94WK4SRO+XxRfvPdoBZlHcTPyZqmh5e33fO2P9nXr6B/x+G832jOF8PdG+3ktI3SHtjBaFYfa
YXnU6VTBN/NmlVzt4MV0phb1CbvpH+Dw6eo4A11TLuF6MZ7NaygaxfnSju24XM3rfFmf4EeXasFX
TyeXp1Ocxc1iO8XDmiWgC8b4F0u+LJIprhblIse/w/8uJnsxxDcA6HPkTXF1F11XXmwA+8mwhjnz
qlqY310f+5wIxi+CV4izGAp7EDgBdRMCbWC6HDxTApO8buLyRg7QmV1Jb3Lb4qwvy3ICGrkBkzlo
NRNJXefZKaeYMlFlk4VT1GEywncWDQUp4Dl6TQWzabEw/Z0CnPmqG/31PDRUJ13vwmr8BKtkop/C
dBLFZvIaPQHiBN/tIjwDfqeCPtqkZTEuuwqEabkqwnkUj5Q3rQziKtfCn5L/CNt+lpHKy5tWcAmI
Vu97YRyqyD8JqxT63LCiyId4TGvYt85zS+fYCTQwXCJl8jZCfFp5jQsKYA8/mscmQ7yKrSwzrF8L
LNpYEtaKGL1ABXx0YcCOYT0x0GjzrMB7Y31dxLbTUZACML+5oD1k5TK38kTcRkN47zVj+53KJsQ9
udmY9IrzaVn1LcCMiMROG+sAQl8xJCQhaTjUGanjbqDBnU/q4aHMebaiQgwXHck5Jtdu5zex12Ea
Fs9tZqlYyRGd3jxwpu8eFNWy2C48Cmx1W8o7kOXif+Lkr4CHuPb3ySzszvNWi/v2rXQWCeavyo3Q
D2jngwoJa2WjR4Kt8yMnAWr7A1yFEERsE/Keu7g/Y6UFP08Yi0AfC7xG/AikHv8KluZ75m+ZvCRE
QmP+4kF0fC9aPkvb/A5hIeSrDBsPcRdlJRS0ngWXX4TLyJ1ZUWSevVaydU+dsgBkQFmQPE6kpEmd
Rwr6j0DKwSvGzbxFVH8smReehV3b3wp40p8LVHl1bLfkgQdcbjKfXY/MnRbF4GxzOygKAKP67BJC
ONOdIsP0CPEnGH9JG4OaypuqjZe2FzUMm3+IZf7RCf7fXaub+zLHeRZ3zdN9ZxxYjRcrXl3+2B62
o/a6U3iKP6+V3Ov7vS+Wz6fiTffUTLdPbVf+6GThuDI/+X/7zZ9n626ST//178e6q7T5awwtlL1j
1xAj/n4VXt+XYmru38iLze/9dVxjycBgDkMsyJWZhtKvNfh8YCNPDtEVRdr8sn/gf4ASEtQW8NPg
MOBM/b0EPWTZ+G+E/umPk9z+kxX4xnmNJBsKQeaMQSvsIFkVPOwwTRHZzTh0aoO5SjyQ79ByjM4U
9YrkxdN5KzU2J9WL5f7rJENDC903UNrxlF5mB2JwdVN4mX89A0Igw6uiVebLOIrGbL4m4ewH0N+3
O9zutRFhxslle7WVbfISbbnTqhrG8AwsGuYvJtUC2KMZHUMwGHsvXTpzDSeg2lYYeUcTq/3YEdak
zsdG2OGSuoOfbuq2qfNFELU2TrEUY/9lh+k4ML25l8nEYw2rF5GFK68gzjB4wCiRNgpXAXccbJiu
CVVBkgyjSA1G8z+x/GcsN5qKf7+LPt5X3b3u9vad+Y0f+wfj2A+Q5EJVCRIWvCEifOdnCPd9bAVg
1wGxNRmtafT/FcJh42w6GJgHQyXQzHl+h3AHf5CixWHsjxD3UKr+yQZ65SYOfV4IQGBE9zwNRJtw
f03zAVYEUoTNFoIoPnInb1ooi3gn1pRVaw0P9ziD18R52xbOJm86ftZUhXMfCN9ZjHldLy2rVReU
B/MVZIwlbFvc+QoOgdBdC6FKM2OpPbx4um/swv0tDy0X3LBpd6PuNmKDhyAUWFflkkK6eZtCkDsp
x3le9rUkSe200cqGvkny/vUc04J8set/XNB43prGEv4P7+Llruct7cIZG2kLwRHy0VPRlS9Abh6F
NSy7MfxUlB40I6uSr6Mg75KiG0acTX255DqAIY/VXxSatQteQuoRY+fuvB9Yu2x0qRZkCiHxEvFg
5U1ecMIRNzdu5kxHUnATBfc/AconRFxEyl8JwctPMJuIVExCbzkVkMoVSFcnzvJF5LYlvJGDLUES
vLHabvv+ozucVeLRIeRC3cBHUWXKugNAnDXyXszVqLd1OnWnk+XkJw6T+ZnodHcaaUwuh8DqNjVL
IZMxWVYi5rBNgFw4pl3x1p3g+o7RP8NQODwM3SUSJpmWqttCJrld87J2z8Ns7s/zTun1RL32Gn05
e6VbgnKEcr3yWlAmvDo7ZiTwfCQdvAw0WdD0RrfRHJsH83fpjYUNeYR5W0x1B4XxclpEmPXfKayg
E3hsjzvk+NCbGEkIf9VKXmI3FUuRUy9OISm06Ugf3gzFUH4C1Ny5KNuu/xhaZXlJWHRUZfr1ZkNx
baQpQbMABOHwBboisDH5K5xtCLGFiyBT8jGTgi1olbcXGQDtC3ds/JMOJk1bLv3m1O8rLLFpruwV
0HzjygWleoVv5ydVGNIrK7eOWTgilThY3JjGYl8iIhKCY9kc2i9yUKtjymMVd7de3ronXE5TPDu5
u+BRccz483BoivWM6VmAnBoFmhG8NPfy4lqgwWURGT1ni0ZTVAGBm1czDKIyiClrUebOgluWAFRF
g5JiM0JuHTqMwSpH+VsuI9kA7pXBPbFdwu2rG1cBA9DtzMoj+xP42u6393fffqvZBEpzh4AFoc+C
CuJQXrSlDZ11ZrvbUsz5SdOn8yrzenlC9KQWqufOmSrnaZNbMNARXmov3r/88zh8b6FHuDyQjxAw
Q58bx8v+w+q8UnalF0Rb1+7pl3Lyx/S0F6x1QEHwyFanhsjfVpilxDh2ijFWJWgTScBLF26/pKVf
RVROVQIF8Whjp5KWcBYZ0zs0I4PHiGRlHIwtPSuEHbQLv5h6oFn8cKwWIcmCx7zxvQ6GbAxtx1aE
3QUu73bxFA283TTMT2UcdaqGPRyEc1gsxn6YE90587xo60oIEKRGb9dHikrYclGoyjdlV3xTtR19
CxzWpjHaDKxYQPyz3QU0w1bAbHV+Kly40MVs8B2VoNUR5jHzdEFOJj7A4ItKiEqtoI0WOUs9CHnC
+tDWixBNB3RqHCHgXVu6wbi0+3KGPJdqcnRxOjsDJWBu+BkJBrQyCUZkJeBX6HNewJiiaMCGb90i
MZJvNKlaueN+k0Mcq2NFAsNO115NjeOkJz1MHsYEntvc2kg68M1AdFOvFDLoK9lWIYAczkDJomqH
8hjL55BvAxE2jHyBUzM9dBNUDgIfq7x24LwLtr4Yo6UFzAA03/x8hVTa+1pTR1yTBp95rindOo6b
fRvhBXVkUb6KZyiJIakHqjpsSbCbD85yu4YZcVbrYGsJVZw4sxwXlQWprZ5V9VoEzjHhwFfBCddD
0mek8dBPhy/m/h4IJJ8Bq8vCrWXlw7rMyiKhNQtWYTQfg5q+8dE8QA0RqGE1BJjKwaUQY7lFhzna
NjXqDjejbFWg5RSPrQP+pxMd04B946PhGDPYLgCfjPjt/keDLXfHIJISbYuZQjBfeT42bfFUkfIY
TvOtTwasgNGdQtDFmbl/JeVl8FsWJDX2qPWGDBFLGMCI6x4HAuha6XhEA/qtlQoMJZQMMQsk0K4z
Hc0XYV7IggR5VFlbr3TqNTDI7rLPy2ILcBl6pD5OtFxDfVaN1bxUpfLWUcGP+naa97UfPo3gLcHB
huEPeSWpkEZ2j2rPotsJPM4SbRV0gTaFUqRJSvijpAkdhYdQlnpzG6duGQ0LjUVojOcCuL9pCnhx
IMFGOJIPv06l4FgCOUX0fXAQghpwsNBcV4QgQ6bRluadvxgjeKOnUbWxlW9v3aoIzuoe1WUEqEdC
rKBGdj4Nl72f+av3D5jXiTnyOeCXYH8BZLUNscX914ToB1fzPCx2pRbWY8ra/DOtI+9KZa7+1uFh
TIk96ZwAkFeO906NMLcgXc7sBOAYy/4ctVHxMdOljrlL2Udu5Qot2MBK7YuileTOdfABkzwLAr5A
qQbFRTIJPGZZei5b5EAnH0OYvV7pWOMYBcAnDNMMYCz2P1HXSD3Ktku3VuZmsfRrN+5m3161GBuv
Rrc5toffuh6eG9Y5xhBwUD3IZwDw8mGx7MNp0mnWZd2mSV4Ut3MurhodHlNce+N9uUazAzZzMDLF
LPWgGnDsoXUyGPlsq9Art7Wr8ysnRe8b4D65wIiAbTLVoitNnAZesXpI3BF1gds5jy0i8wXTVhbD
ZKw/KR1ariPuhzzOIogyofdOMS2c2nATNO28LKWC8Yefq8/ujI3y/rJ765lhuZn5FVqeSDn335FA
6kCAm2NI81gV5376tefzt7Z3HuBcuHz/Wq9jLJ4YYIDA2qCNC/WW/Wtxt3LU0FJr6w4AWQIL+DUb
ZLYA9OHL+xd6Y1PjShQHFGRcjZfEwaYe0AsVE43Yrs6U/qqmer536TSAgeiN0KOaFOXWouJpm6PQ
7vs5Zrb2vw62iOZY2JaWR9yK3ojBuCEkCSZRQBF5aCTtVdrOhazYrvSbYB1Y9XCtp5kuhibga8Jb
vQStojzvvEouwygNr1CWHLNpNNnAfggGhg3DfaT8yF1Qre0//iHjPGzLLNtFrBw2sgyGJc2nY3LJ
b1wFYBA4gqNLhPrl0MmnapvWL9SY7+ZCZ0mGBCzJu+J/sWwpKhcUcqjkEDQPlpJoaiDenZzvdDur
uLLaLZ3cDURA+8Tupqf3l9OhZzFyPdSeOELR9TLDXGo+84sTdKp8xwobyXc4sZOKkYqdD2PnVws/
nxr7pMk0vfRKIPmTtEwFv5kdx+KLBn3960ENDVnOkZ7uSkdG131o1Q9OJb2Nny5UoE7AX21dJMuQ
iFxQHTTr9+/9YFxpbh1gbmxw4GIBojzEx/s2JnczkP+7lrSn3M9x9AbtXV16Z4SWj46N8d37F3y9
yc0FgTDClY0i6sExRnlWzFnr8t0Ay1okFRZbpWVHljLtoyOx661LGZlGU73CBOww/S0ryoTb2cVu
kFMUZ2PoJwO8mTAuLOWRTPutS2GYb6ArAMYgsuyvgMbhwBW2OJyR//JkVjU78ZvC2sA1oD/yAJ+N
2vb3qYfZhFELhVWKmdzvX2vMbF64Hii5hae6m9BvnM9sDoMHvyL2l86e3G9u31kXDJ/VW0Cbsr3L
GgtIEQGV8jymXW7d9bB+WxW8gTnKgC76Y1HMRunb4mJcyIA3TtJNVCEPnAd9nsqimRMsSXdeQj+n
vYb6Ye1hH3lcxlWpmy++Jf2Hpkl9zOTdsa8WfaNndsrtkHLofNnDlaVVsOEZtFzPIS45npOWlbBr
YMapClMb302CcnZZPPJsWIgZvpoLo3Q+nRGGYTsAAnl40wwjmRe9k1Z61XACsKLnS/XFEh4m2k6a
ZV+JHN02LnndlEsVOHUf65EP3+2BuTi2VLfiGPLyuK8jv40BRyvZQkxTfdlYsi0S228ipPash1aJ
8AtLJTmP4C2stDVjlj6Ol1Aov9NWmnJIek/TWaklOSL18Syse/By4VYA8iQav8gbyEGD2nGh+VfY
jdwJJjLAJLBW4dTFez7GI0z90sQmMyeoxkO/j4GsK4yjNaAOqmyam7pvBkQMVwWfZuTsQApUmqwc
+DliQp+O7QagL3dTTUxiMgmxcuJVORjXGfiTfufqy14NXbnUUN24yX0ePbbDiFauI4ahj0cvKJ4U
JTmkwUTphIsh05jLZL0/PQnupMd21HOdc/AkUE7iWQDsgBYmMVvuRVDlUcSBFayaHcRqo0daaRzD
TdtxEUOrTva4C4AI4jkzZK2JSPDffWvQOnbR5I8WkOiuV1HtlqfANzSwV9aW+wBVokzGVlC4IDQ0
yvFBnCdfNJyX+CJUXnWBzyV76MYhkY/5nMPRrbAKNLJ1yWw39gStLjXeQqza3Pc37wfG15EYxgUo
ggDrgV0aKK77n1d2NQ/SLpI7MjrWyo6q9DSz+0fct1wCnBacBYU4VkW/DlsYmLumbQWsH+BJhzkq
jRod9W29g9K4SJRs0pUjvGBJmmHavv/xXp/7KO1MKxGj+hDXO1jYTY/RaW1ztWNw7Vv6dtsto3Gc
j8Rhc3rsLxpcxfQsIVwNL9bDrgu6yBSgO6V2o1dkSUtCGE5YaslgPbnI9HRrJvOAjgAW8/6nO2Ts
4BzFcApQQrw40+w+DMoT9NNzEQTtrkXucU/gA3ER1CS7mAIPS3W27GsJSfyljwiYFH4RXqJhGj3x
LAvWeSPSI6f6m7eDfeOiaH1+5gfdJ91rpJClr3dw6hlPvFzsnKYRcUo7iNrLDGuchNNNWNvVqsE8
/GScp/5GpAU5dWReHclu33j1oIs5kLEHK9gAjvdXts+9pvJG0u4GBealUEOWkKqPjpyLh/AM8wqQ
TgLLioVsFNIPFjOciewOPgTDLs+5fUFYPz3qokbmHJWeXvLan5oY555aktqD+xTudVqCOZjlC0W6
LovhG4XTyCdFjaaqhfHxRjGmBUiD+fzYlW3bJdS33GHhM4jzJvPktGcjsSaRhCm+SJysl8UaCC/6
mOYaglDaEtFinpqjbiqvpiroRGCp4WG6aHsD2HKQ3nZ22Hssn8ZdhDHbidO3ODoLaPVtVDavNJo5
J5Xbtud4I3dz1fM7UTnypIYra5xhNLYSjE/oW6j6dEyrflVnrX06sLROioGMR8zfn2dNL7ekuVd0
s6CEAowOBKwOkuMIavW5Bq92x8Ci/ViqsV9MZVcCd1WU0bJpuZUUIVnPvAShEGvl1ppHawP7gfpU
BSy6crJIf+G006v3t+xh7DP3ZfYGtizgQ/Cm2V+Vsu+ylvrVtFNVxmKp8v6scwBoCLsp+19cCusR
kA2jpk8OvSmZNbh+pZ1p1+UqWkgCBdTBTcVJ52bHJMkOTxHzqZ65SMCWYg8cahMR6EqkFNi+nTke
F32QtbtpSEO4uKj+oiqL8ML2kdm8/yjNBj58xdDNAhUbcw+4vx88SjtSHWgrPS4Kq8mYOaMbN95o
LXuGphRR2bE+86vwhk9p4Fwo3YEHg+DgQakKQFgJuKomO9HCcdtFhgKdHZZn57JvYPFTgEpIzERh
HimaIr191zd1dyddEV0MFWuOLPE3njleLdr86C3hsRs4xMtMpZORhb3lkR16lsWiz7sRVmyOGw+D
sFeqccYlHYfpyDN/KwYAZoGSHagA/OdwX4WN5xaODOcdTS3rbI7Azyy8XCX1yDTGjypaFnWKkrSp
IEc6F2TXYv6WoKEkz7pBX1iYeZzRxiM3nbT0xiJyPke6XyfKt47JJ76x1TAdwygCFGxwVQ6T2rnA
MKQI6nnXZLn4yGsg6pFdRaumb+WRrXaYAGBlIMtAAu1iaRg2wv67qG0AiBqvtHde0M0bjCqmTTkx
Z0XLxo3Z1BMUGuBOjWnxhxIRUALDdgMODOxSMExfZe7AkxA0oKN55/cTOdXA8V+n3Lp/f6e9/ng+
JBaQDyPHwVTpuY/0Iime4AaGOrcku0oWIunx5aeKAC4beeCluq0cT6EZ0F8KpvsjGc6zssr+Jgc/
FwW7yRZd8EMOzpypZyoVuevs5OxNiYZhz62gqQ+SQdQ5MhZeXjTJPM/kvmoZMmddd3Cm0rAGhT0r
EcESg0xCFjLsoZo8j5m8c9qMrkfM/5tFzWb8JY9Hl25QNySZq2n+PkLVrV9IK5y3oZ9326G2vlA6
w/e+AXxhhWXAbNgvBe53yFrUZ3CrovMpsF5sBLKBh5/7fAxPKl+kHHqn3PvkS44xKii81mUZBbUV
u8CtqCNpyHPHZO85GV0KAiwIAj1mRa8UXcrejOP84o63RJ0VlUO6hNN6PA8mOHDALrFUzpWF0YWI
q8ATNyKoOFnUqShtyMu0U7cYZ1HTGOpKzILYv1XpRe+pe0t03ExuQbKb5zK34rGqqoRX/RjFmMmL
+szSGtiJaWTciYVQ/e0MK2u2ihxNT6coZTq2qQUxTDR92jXGKWF/6UEr40hz9VXhhsUJBAzaxUDy
opV4aPMDWswA7qFWd4GbZWdSim5tUw4kH2d+xRCBAH2PBUSfL1HW8DUbSg0cbefXE5RpLMCyoy7o
H71+YmnszmW/ZmMRLcteRYCPGwZSAkbudBGqEOPmIDJuMDCwyx48zKb0MmwKvupn9E8WaRXArHuw
0WcU/uzpFcjA3pGC3ZQt+28bDT+jGYVrot449FXBDEP2BQvru75XzYrhcHFjvLjsNM0j7wSLpF4K
GrZrwjJPx7Mo1JGy8VUvm8K2CQgzfPAQJRywbfsRz+uKru3CvL+LoN69LmqhlnWgi7UmmiYzo93G
Gor2pA4dnMWlWy+G2uc3WSCmk/dj06H6D549aA/PQyrAMAwEa/9OejLmblXV4x28XfSXwB5CoOZ0
BhJDUYS8XDBJMUMaHel8nsmMuogFBbuq4H/Vr8qp1DA37IMFKabyx0v6I3zz/5/EetTtL16SwVT/
xEpf3gtgpS+fhn99fbo/JNY//9YvxDOY9TD/QvEKXS6cHWb9/IJs0g9oRKAlhDwrCLCjf0M2nQh8
P7xrIPINOtGQqX8ypi3qgE2NQzBEYw6aC4a99Aeg+2dQ/e8NBq0v20PvB4gnI3wbuIcbLC9VrX3Z
6y8E4KIZuj1D7i0kxoTwjcsH2Hg1pahiTG/1F8CUBj/xUumqBRzjaBMHgfK/+VUueVxxKj/ydhq/
VWkdHQNLH2Sk5jaBxcJwFlKyeDBAJeyvfcuX3lyOnfcFMgFOmXi0iz45VkTPwKquPwJQoA1KoRrh
vaRo/cW2Bu+yBYflS41oDNiCy8vvL9709Y9HtEfu2s8V4EqKOzEgDIMAwVziUMezh5AQc0NM6iZU
vdmKFXXwfcIhCY5Mk4Xtqmi6OVg07hhdh/C4JRgp2uRTz/PiPgsmMMiNx3EccFdeWhimsLiB93AX
V7BDHdeYfGPi3k1zcJGOJUBNfcaCnT9Tsc4wSDybBWO3TeF2t7rqrPtZ9fo8Ijhs5qYQ4xK50lAl
UyTqz0h1qkucRe7lBEiRTASvCP7yTMCmsAo/zNYltfsrpPj0akwlv5vsKbu0B9TnVmCZ8VFGa9M/
9ovrqW+Cx6yhzYYBZf4AppL1hEaRukA7OwU1CQY0W7sp55swJ/w6YDxrlkpNDXT3wLoflgC0ZVnM
/FF/qj20YdFtlbMTKyh6RhsMNPov1eAWZ04R6NsafbN5UbaWspbz1DVdzDM/O+bn6OzXVuYtmlaG
4cJiHwJJdNA3y2wNgKhrkQcCpfybsHDhIKmmyb4GAtU4jzeqFzEf+ul8zl37eqZFShduEyIptBoB
wC2beXMZcBbeTJPlwkGoJKxaT2OVf2zy3t54tvZUzKh2T8XU0o3QLixTZe80p+4gnNvA7+jlNPXD
RtlZ9/T+Ij08M0BmAPIbn88FXheT8sPBJ7rqveN0s/hiZWicIAOUYAJOKKi+QnQAXdi8asbtEE7F
IyrMzF8MRW9nQFJV41fKvPTGB74InVkLNc+ROzOVwu/Ag+AGjjwwxKBuAmBkKor9HV0SCwnsLIuv
oxLyruYdlHYiPyefy14oO04ZD2rklay+mcE+uiXKciB3x0agoGGlBuwjy0j5UxDhb2mUhwB23FXg
oYMGMhIQVgZlv39XgY+rWm5YwXXKty9rUkRtTKs6+uhMBdjR8Gj1nbhLaahiNKvyrz2GI8iz+vpe
2xqIB+5Zzkd8jfsLZep9LJtZ0bic2/4R3e3yqswJA0/RK/1jthWHiYq5dRQtAEciBAJs9MwQfVG7
CAdHBx0jWD5Ly7qvaE5vMxiC3bc94wBFCsUQPGf60FFMPGMABUUX9wVAEjFSn8I7kqcf9qXM7WDM
DXIBjjfbfVVK5VHEhFRe+1XNkdzKqO6w8Co0ceMaIr53tltIlqR92dF4tn1hLUdtlkBTh+O3Oqc1
5BqDgZ53mE6UC0AwenLkDp/PjP0VaEoIjJNdg3LDlHb/XU/Qmc6yKR2+An0rbzgQQJ+EcexZ5c6g
kAs7QkYrYllzAkNNwDB1I/1TRCL/I/5WejrA3ulxhmFMGg9gGVQxa4J26+YsuOqcaPjSuxCzgu1m
lJ4FHUrJRYMuyffAIv24yobWuhs71X/hLSQjE6L5eM66sF/lBS1AfvARJ/1eWZ9SovG2AEaBAHY/
yux7VAnrykv79iOEsqfbtJ9ZdWxvmo7K4ZMJkfYi30S1j5J//8kMNhE5Kcj8NR0ZhkBITIePEYqs
q7p2socQKLkd04X91QFqz3BH23IjSKng6joHttkwbbpVaAsCkT8+HIkbr+4NemCIZujPQgsVOcHB
WwNC3Qkrj6Vf0bOB+qCDAV4bAwLUzBC/IDgp6xB2sqXTjZcl19bHCEQpAD0AIGZx1VJ9FTlyfpBZ
6z9hwjrOR/pGz1Pv388OS/65cYYkJcC8B22Sg7jmUkWkjlL7GyE1eSjIYJ9Ipx6WdtDJTclatQ7T
rLz0eCGheutZH1UR6ZPJF82pnRXOCe+DKgNHdi4X8+RZIFh1w2rW07iEduV4PpPGX3IpAObioV2v
hr4CKhcgsFMVAR0BZgQGP6mDUQjK8QvdZioZu5ycdBLRibZKn+L4l0usaC8ZJHXW77+eg/MUHx+S
T4jHBtDnm5rN9KpeRCE4nkFqE45KDwV0Fdxl2jF23bZY3ytey/FJFkPz2cIk67OL0Q2cxAYwFZLK
Lu1bylMLA3VkARepEEQkaThyssLQhKgFTFnVDVEB1BNrq5VXqRdmNxg51+dWJYrvVmnZD7ok+hpU
AvI/7J3JctvItq7f5YwPdqBPYAqwp0hJVK8JQpZtZKLvu6e/H6vOjltW7SjHveMzrbJNAsxmrX/9
zWFORdFuvEGZv9kZFNq/bA2eD34gFwS8UUw60DF+WX6t6fdLYk/9hw33+51lJQ+IWhngO9XivIz1
7J0Hgwo4TMw+dVZ+2yprPZZTRsBYBwYTG5P7iEJiGHYLLHGsN6Z0usOi0Xtz+NuPRudEXoCspHU3
xdzbT73y0ycX/OlAqI2EP2Db/VNpNTb+yTMjNycu+53DVPZHq/XzRnlVv6n62AypeWS8YzrTd2ud
quSz89t4WjmxUVuPYzPm9aarqvGuSycvWSdN7z/SCUzGyWNCgAsgCon8s+cxf9jES//UxgGl4dA7
ONxmYhp3JqT/CcnJ3FZB6pvDGFp4+jL3MNSd0yonWy/mJO+w8LNOdSuN197Pu6Ps2uJS1f58dmxV
YO2PMPJHmWDYobtx+lbVE+x6vZj1k9JL7a7BnvqYCqCsIMfR5GUcU6sMiqapSKywCoxFRVz9wGBp
+N6ZfvHWz+SJB1rLiRzMVZu5weAP8ZEMyeSHtTQe8hGrnIz1IkVVhTFVfbNpCnMW22LOSYqwptqb
HxksjXASpqqJGeJnTnTjpE5/O6TRCPzgTNbjkkcOpiFCdeZtRDE93HcObcINqk9awE1MGmsbh2lL
sui2J+yjIpCztOZsF2WO/8PMm/HK3yjZy+Rw628sEiKTKfeHg53205bASBgJ8TIV7np26/zWWGY4
RCLv53BC63kvMCJ4UnJK7iox6UZQuryO1TIZHWh06zttaGdRUxKWNppJmJQgV/ApouG8MEFRq9oe
lnLD+TJhCmiUXrblJDI8Jiaw3HE+ib230XfKKIwowpPVpHmljudJUWcrTtfhliPOPQqtKOODqYrC
PsiyMLOX3Pbrq2RVZvmmSgztBN8NuUagaroAcuLIWoVJXuEZW6o+CcgsV99a01sUFlf9zLgwG+UZ
+1L/03RHeTO1rtgtVhtbG7oT71T5cVdv08SW6Ra+V7JsstgXu76LozuXkV0TDHYXlQzharwbUUf4
+jaaJYHlNbnsZMR3bjavp7KhsO/jCjtWOxJwnAfMcFUw5n79zYr89FHHpwFWdiPdS9rN/TXeRtnl
xkxV8cTSWqZdksa0v5UVZ8dumJmOyLzMKJMBQzdjO2L1wPrnwmmWFD51ZwJPNojf02M16vHa7YT5
0E0lQ1FLm6gG2hrie1GVZ2Ypnbtyrdh79Jjk5ZRpsXlxU3q8oGvVcLZIfr+Pp7p58AwpDkY7GU7Q
l1WdBKrDHzpoPQcHsXhqGhnokyfPeiQh7cA9z09RKq0ndKUWzryj6DYDR8SK79kf4m4Z8dOzJ/Oe
E+zKMFL28GqmEqDUw0/nccpigtbYUcuNrOJqwoYizXL66jI/L45K423kDteYy2bMztmwiAcpO5zU
kim1HkReVsfFyRZ9Ledm1oO0mdS4GrK8evGnZYRjy0jpWIMyo6OJivy70vthXBMG701hZ9ZpF3TZ
Mt4ak0ofdNruQ0Z1jXa5xN57F0Hs/cA0VZyJuutDf/DF89jU2hjI3DKT/WKXaoSjsOANlMY+LlmD
n3U/6Jm6fZP4IBhWXX7IqcqfI1Lh4fLItvVC3YTzQxjw4vtBBKb3GGvod0LVehBZukl+4hiS4/mW
jknggbGeejfOMtLNCrWxZDKhWc21H65dtYoc8UbBbje85F3Ph/xZlDZKoLbQYhPmV5MW98hQMVx3
VJTfD0bWv6Kk6daS0NjLrHrg/sbt4ud5mcpTUePHvZoa4vywEum4XvRUw7zA6EX9Q7C0+pW0WwNP
dUca/gsHO/EVY00I6TaH28UgnpI0v7O1ZrLDrvPndhN5Th+f+kG6WohRaMQJmppmGaaaP+cbWYyj
CXVMq7KdRaPqcOe6TN3oysuHIa0m82005IR7p6x9UucLNYuEaUkbnbF0zuwg9p3+UndzWoSJ6Mb7
Ni9YnWnWWg86Rfi4QZ9TQ9U2jGwgfogLoI4jQbyMqW7K1oePpSIkHWuEThYKOadz87CWmlHf2GnS
Hhpso+C3G13y6sW2L+8gJVb5vSnqKPoBblQO7y2HYb+ZFyWKPVfIor5RpxLzCISTPDlWbqec8MUw
7uo4ncxVmo72e9+LSd2CoWaPlaln5Sqvm0yuNAJXf7pJa/vnZtRsEfSGDZVepoo6fOyRWMJ/Me3X
KknT5xrcLdm4XeKoEEReZiGR3IgW20pzQT+iJd5l3XXARE02uk9Mv2r4yFMk5hOiTMM856LR0n08
1Ar5AZtHMffJeaWR10bjSiHM2Y615T3pejtRffTuxmJnVOs2cbCfx2E2hurvRb0W5nbjTFcHgcoJ
UtUXj7j+1g+GmpdLq899FvgklhnrenSi9KBFOtV87k19GWTTmFJ2wGucgrwbs08huhmz5Wo27/xU
OW9W4cP6QXqmV8dxNnVmpBhBz4EYohzBNyLoC1D1YIdeu1QPqC/Ki8VBLVZDAWPBHef8QYlobsK6
sNCdVV7qQpFqVXrgJ9JvSj3TnWM+j0xmYnMorE1/rZtDz5SL+zKIKH7puH5Kzrgl28lu7A6VWpS5
Hhyp5EsVIaPfDiW3NGHYblW9VGI0n5Ir5hSKmt28jpJlTFfNLKu7SB+b76lTcY2NKXGTAYw9+doP
nsKxJncV/YZMjJNRmfJgza1x75QIlzgjbftnnKoO0mBKHE1CvPCnrkuMHa94Aj8B1W6gF9LJ6Qjp
UwJmxJwbllUth2xW3K5p1THd1pEnbnzC6TCWnATxoCXu6e8uPMtNN6kc03JtKJtNC+3EDIbCZ5zD
+R0/iX5K3io9M57qbHCfO6j+3RFynXvC1yHKts6ozVA3ReWqtVNjMhTaflozLhzM7gzREpfKuKuW
s1+M2XPm1JOJN5HWrXSWA0G/0pDORtGPaRuqjeEgF5SngWOmE9ZPxQIrAY5z8uQzi9mqJM+0tY9t
/JoUp/jGGjr1zNoo6fzZRqdKm7Eu8t3c4QmsTD565dg/xLqcT84kENig4k6I3Wwb+34pxvl5mouX
JB7Hle/NBvdg4Y12YOl9Rbj16I8XbRqdS4OEbAxbxpU6xu5DeeryLimCyG54zY5R8p/7flaw/2K5
Va0LRF1W0fyjxcHI3eRjZnsPSUHi3DqLU5KfkjI9F1lvHQc9lcvahL/Jby29frNYVfy9sGZ3/A0g
8QWLBxLzBXMmqGEQjxDRfLXDrpGRygTx4EfktvO+J3KrD8Sy5HdVlcQXs116YhiF04faWKvbbjTU
e4RO+6U02vGcOsV8AgUUBPkkjd6H1uM/t3YMo3/pfdiYdDwMV/UrBg+g89VuUoz+pLUisz8Wu9CG
QIP/FG2EmEgdzq24eeUqiYChl1xrEH3CPt0UiDyycJqq3tl7SWK3a61K9GXLETXYwZDYrtq54M3V
Uemj1W70HDF7qOoxKkNa2XYBdGm7BxNrwR+Vp6Iw84C3D3XSVK95jiIgk5WKDgyEp88hda7Yu9fq
+X4Z7IVb2I89nyZHdO9V2nN3Dw4U5pXWONl3mpfkwsQv7VZG6Y5HvyjT7EYRpHuoQFTboPZ1OJQL
JG+dMie11H0yVRhgcQkt38zZKveLO5bfQQFL7xWaWlKswbUR/5Zp13+6lZsu4RirWN/BzSv0lSq8
/NgzKwH+G3Ny06W5aHsAOYglFFAcbqXjRnHYJ36TrqZ6dp+zqMjQN0vN6kLYQf2T686tvjb1xPOO
4JHcBq5fJfXJE009H0nRiMabJgfp3ZqtO9m3Lth9vrW1tDPD1uz773GU+fe6KsmNWerR38VUddpq
VmIm94etHwe1a833id8ZjxSoMPrqoZZwo3HtiUJP5LiSCdlcZrCX7ka6bnnR0655rhHgvoLOL/mu
HR3jbORNbAOWw+QLFmoRZ9MzINBBnrN6nyylmZKsa1ofiT/ivjuOMvvR52adh0xwMrl2rKo4aHYU
PQAqOSbzKEe8zjDg8pUue7fbdKanKDfc5ZmVAN9KwD8ztoNeeHeQI/JXQ2jGm91AxAscCADfCsSl
n32fz2W45JP23sQ1hSRVHaJuGLrQ9BeYo0EmJ5IZhFScVVoMqrKr89LwEEfGglfTuf3O8lRnnzqy
JG4LI3bkOpUDDOlJ1cU9d0X+3Zw6Nw0aBg7zW1KQThVUYzWC/umSJrfsgc2YmxQvDWgf+my9j77b
jHlubNnaN9ZCSxWoxB39wBMaANpi+Q33BLDOT4FlHF5YeV4C3Ap1nSrUXvFtFEKcmlTAuW/jyB7C
gT/3oDWecTtkfnWaEgWl2uukjEITCOHQdr0frXJfpPKNM7H1D70o23hjUsfMMMti76Vr4HEFS+GL
F9W32r2EhpAHyqiKO60w27OjDwsZNIaM2csuuxyTTX2Qr6M7zRdpxcVdQ1L4W5Rp5U0ja08L4LpT
NCTQuBzuNNmQqcxKygNbOtb7aM9ofUsN2X6KBDUPh1Evdo2ou/hQtvAgDoVQ8t1c6t7bJz6++bfO
YBC6RYcjEsYVdmY9tEYcv1bFRKEhxpkV7juLQcWzCK7xfNDqY5Ypm7N1yZ7HwrYudAHzz46KuAj9
lPWhOD3PRuoMydqPl/lBm8uRX7JU6tsMTaQKMPUTjxVmjgc8BZmjVNLtV3bqIOIhf6J98zBAvded
WPvo7ah+M+ZxSCFFRe0tx2BX8GqFeNfqsrpkrqDpjYxY3iXKc6nnLLNBtmjUBu/W42eenaH5sIwk
/tZwpB+xberx8isK8wZZP51u0Qr+cQIuvaMYk+U5ZU81QdNNOcq6yax3LfDK97mRwsUMJbXHUPcr
vmgEOPhWdx5VmiyZAK2yXlW3ZsdUMcQvUxJFboGkhCwDLK+oib2H2Lazu7oeJ7JgCjvpAk9r9SYw
K304Tpkbvzb9YKaBnkRGi0WHZkw3zHGWch2VfclNUNXeWaAlQXNoyvqDxCz1LcfvoF45UaT1YVzP
rQjl4hgNF7iR+OvOWLqXqE4MtQaoUkgSlmi4b4qlfimsSCPHM8mwQmgZk18nVu2esxWfV5H2nctc
xvReHIgSz7pb6zdeK8XZKYcyD8a2zj4SpcNYX6xa2gFm0DFXTDo7J1c0zRC2ic83jltPnuJ4jC8d
P6sM/WSx5iCZ/SkiDMInriqOXOlRUnfuneldTw7lLur7ta086LHu/BjNST1ZuYHRwwxN5sMTrf8c
K/5UEPUif+Qa9d/iTvXP5gjKUCVwMiDv+f46RhEabRC26R7MwaLBPmEah9e8VX0WIrxtQZ1yl/IM
Dy7MSaYk5SIFDhOX2Eimt0WX/i31HSP6EeTwrpQdkRaN0q0Lo9T4iJ3l9D2Z3O5T1vaCk2dv2Ulg
uG33DPTRzlulN8VTPF3LrSkxOb085HY/oXTbj2WDO1hQx2b/iAor514fGdIGNPT5AdCmKNaNbV8w
MeuAQ2K1MZcmPxiVfkUq9dj8pJGD7k1ODp5HkTb9HNvq1ZkInE38SefeI8c0tx158luXz1EiK27S
sVi+JW2Uv3DjNtMOME4v1hbU7w+bpNeHcho8PfALR+yNUipwjrhxNyV0NjucF2NhxK1M6E9pscBu
6kZf/2FDZsvAKZqGcIqYGZjIJtWv47GohjVeaIz6pJk/lPPSnrGfGdw1fNf8jmpAXNSYituEnzkJ
RReJZG3jqPjQWDkThoZS+qIPpfvIY2fLCrCoZSBSLsVzkRjLyfFre9/P9aifPZk7knp+0iAzqkKt
Mg4aRdpoHd1Jh5MudJ3reQMizrsbGD3u9F6qe7QOvXVF9/0HNIV2h7yG9hdx2ZSHzRL1XJ9MG2+g
B2HKGgsOt1qLxc0sR++xL9yEHm9J5+cIwj48oaXRH93CcV8XM1++EWKXVkGtKtJrlbQAvQaj8OIX
0ae6ur9OS+27aQRtqIF+Ki1dcRx4Lpu76Vgjg+tIAJPIfcyTEgQR/PZ6qOnjAutQk7W6pwTPdqjU
/Pwmt4uSpqcClQSiEvZ+iK2+C6aRiK51K0pICo3uRvmjrRaLR1vqehjcYELHFr0gWy+HE+I15Nve
yD8YVK6pD6E0lvbDKwc8XxrdasgGrbsKo+fcHqyfXV/PznOapC2Ih6i6F8LGdf3Y9FIYm1i1Ps5D
Ki+GAKJMltzODba9XFYQquC7RSaoWzvYn9PiUZU71nBysrExDz2ONfMaAx6Y0HbdN/barSBctZyz
5h7/IHPNWN98Hiag1lj64tpEG7hb4Jt6NW8hifyNoy/Fmo8Vn+w6c5rLVVxIa9qNuYwvrZeUt730
EwY8aSLqAHBcAn4D/wwPnpbM0YFsNtGxxutS7GHcW/YaC5+moZDxnZvEiXmtXowXy9FPuyrbdwOc
5pVdCQ3pt1ed7CJzp7D08VTA4ajnBZhYbk/bocDgamtVVWGFbdw1jI9QQuwTDfncNm0j524pGs9f
1Sg1e2I3Wt40CEU8Htu2FDmbA9JB2LRFEx81p58JyOwG7aEni2hZq7wFB8foM483jS7KeWMmjpGs
mR749U4klCL7mkrXXkdcOg4+ZtbShgUMNzcwqjkC5Bnnj4yIGT/n5EsAVAt4OtZZJnWqtowzhuLg
NHWl7lO652oTMWSS5JCp+rbskhmWi5GvzDmuYzolT73NSnYg0GaUHvPCL18FaPmaY2r213MsKmYM
0Qg1tIlwtguEvfQ7+FHwdRI9GvsQR1vvRbSG+5DXsXabxLm64us6rFm/S99AXxMrwIm9P3SJBYVG
LQUdGqbAS9gBGx4hGstdqQHVBjQ3qdjms949M6oZX5kB2d7elk0/U+hfkV4db68+yEouGoi71bQd
Ya1wz44RTmzII17Afao0yCItLwMtc4s3bDUm45K47ZCdfEd64I2zXn8u0mm+0WzW1abUjeUSWfOU
rP+7TVJI1aA379K0pjT0jbrIQ6s0MXn777QurUR3gdO0Lo8PWpX/LCyT99tqzd1/V1VayKp1YJZg
snyfYZAEAMDky18tmEL9htjytzkjVEzTviZHoXpxHNwGfp0z+tZQiRp13bu+zNrO6n11Y/jTvGs6
ww7cytQOkDpt0jkWe9MIR1sNraie7KhpdwZ0jF2WSexe6shEoFWRxKEiHLAtNIotxxjXedseTa0S
6yI25nWH19ZKNwqAl9SJ1lpWey843Wm/AQC+CN192mpmhR4KO9opB3HJlaz01+GpP8A34Qb+WBKL
TmJBl8qSFwsA15I3OEfV/XvZxfFzPLTqOeub+tWxJs71EbuKD2NI3B2nT//NrfzxrkEW9zlEV1JF
ZWYJt47XfzZGkfC0dNZP/4wO+NfB51/n3nz3a6wFhDiM3Wg5zF+/ewLKQ/aJKD5qwYesaqLf+hCf
/WhfI35k7GAiVi503dwuuLxA5UG6j3VZ6ueXdMirDw8O+z1z7EkGGJkPlzIXy6lDs4lkKCF2JUgH
uLaDOQ4vld3F9EdNpXPNRQX+3ctkaut0yRWm06Y/FyHsIvMAPWXUA44i9exbBuZqyqr8DgV+CZuX
XMIp6Dx3eUdihkM2d6V7BMWtnnHcdmos8xrFMKEZyzvNrGjxbOG1z20xtkUYAYIT9VooLC2E9GVy
746AiqHbai2G44Nbnj28Rdy1Nw7ZK6X/guFXUpTwdZm+33XY8XzoQyRTYBJIufhiu+aNoIB4ZCuD
ZOJ6VH+OCiAcZNu5XUYTkm+0LNMp8WwGhcKcu1M2y+Z7JLLutWlUdJpAt7IwScXSrjrhGNlWLB5x
fK1L9wWW4jabsfK6NVVfzqgxKZwb4bR9jw+g1j3J3nHGoMT5ZIcA2v9UMf6XVpUOL16JiNk1Z5JF
kfSqj2axxiQcUjaS6I38NusZiHHAYQ/3G63JFwoR2wFzF0JOHUifJFFCov11SXX4NBRdP+QfWOPV
33O4zm8lNikPVo+LCx05Am6n8+Rtm3k0o30u9A3wynDLUb5cMtp1JJfCuCEryvpd6u8fEsC/LnfT
hHtiooRFegfF7quPZzs3WuSmkf3hdUVcrkse/ylizhdvxtk1blvRFu4WKebMSDuz7sEuzB1jYsq8
0nD63dhF/bGa45aGe4ENwCr1va1m+94tpAZWdMncaA8w4L5NTYrSPsOGCFZLPTxqJFtsndqFxZmU
GeUaJ5tWhgruqcFBgOoQSdJ8d8WltvAZGnD2mqFVQMs0veUZjmVBisDyPOsVwm0ZD8mKhC1qVdlN
SxJ09MJ1OA9OYRDfbg1nFJzmM8FEHatLDM2jkHqfrRYLywOv6duz5dX1bSPjLF81HhV1MKfUGUE0
qvQ8U/bMYcfD7BfdntoVmtnOCu0GJipwgtPdVzRqKV0pR8duhEL9XI6q/3Mh/S8//b/AYf9yTP+N
n36nus8P1RT/Ywzf/mIrfP2r/yapm/a/OLGvYW4I5xh8cpv+SVLXMJD6F9bBqE10jHPozdiE/zYW
Nq1/IQd2r2nUIKyWeXUU+jdN3XQwHYa7wRa++u5gAfT/wFLnm/3lbsFd3iDrluQHl+2G/ti5AtN/
uRddnyZ26Ivl7Eylts45tPSG9ISCcfAq1vB6+ctLuvtzF/+V2v2Vbc7nUVdcHZGpL/Bc/soCbex8
UoYvzbOWlHMAafmn6TQnP6OUGc133cjKTQnxfKtFd3n+iuYZQWZt/k7w8UVxfTXVv4aQYCGA9yJ0
sq9mpOWSu93YluW5Yr5WLybgQcENZ+STPNbtB2PUaGspyblto3NvGudn3I4PBR4BKxhKzrkQ7X1f
olZmxvoIxKewGbaNi2lHuy7RaUoQs6zqxmrWQ6dbqy4e1H55M91qYYY7lr8xwrO+zDd4Hgo2lxEH
ONiVqvpVXceEm8Z3qs1TDkNBhn0D4yWwPh0X8kK7sa8d1c7OYMDsYyxIul3W3hMU39z51T6hT7d3
jha6P8pDDirXbNvqo/XgGK2ZJVOq8rw17D8M/E9zeZOojYcHJkmeGjIwXDNXzjreu/XKEmGMss4P
QCAhTbjFxvxOJkWqbVyg6jPDoqrYyRfjHSddWEGqPRjzyTbDsd6XWTjf+sWzq+XEan0WxoGQ517s
Mdh0ilW0w4BXVKGTrYh+h3liIED2tlazyeUKWsIiVhA9J2dDG4N9em6H0g9pFapLf9fEG9cLsvvq
SbxZbyAVM3XFnT8GeouyeJO3Lyn5LcmqxJ8Ex5ebYeNuv5FaF2O2ERgv5b324nuB7oe6u5nyTaQx
PfucuvVgMoo9LST/4mAa1FEI6S8/VqvovdZ3js8IPpiZBudbgH7HCMxTchJ7ZyUeai/E3jT60WIu
yTE/BeUx/sav5jy0PFWym0VYg7c90tlso629ldsEM9qTelng9M67BZC/DPzb8XkTnfyb/hidZxE4
j+Wx22Q306tPPtmpKMIuXg3YL35bYDKE86HZOPvownR7InRVhlN1opqapq11N2gMGAMf6CtIb/23
bKvdLG/5t+LkOdu8WiVTiM1RaG7HnwlWqvfZzRj6N/5ervVViw4qrN7nvbeZnvEzDPHNXvOM+5Q9
Rc+1TvF9y4MyD6ufyU9/CpKfBWCfvh+80DlQdG/KI2Uem2+5S052ueKFvhVbiCD7ultVSdhvjDD9
nu7L1znZ+hfvZtn6p2E97v0fwzk7+/eUW9ocZuflg23brGMoZCANUITujHVxX9xjDeT3q4n0nDRM
mGzigMBg1vnzUPvfS/C/cHD/y/n+t0vw9NG08iPL/uMleP2r//bWN/7le8j74Q1jsK9fT9t/C7X0
f119p7j7fPFrPIpB5CW9O7EVmOohzruqu/7nBrQJuoAkimUV8i2Ue+g0/79vQHjqWBbR8kKrvfa8
zle1xGhQuI26yi/NpDchY4Jg0b2HYXQtjLdq7zc011+lTX9+Gp4S6KywknPB5r/ct0zbp4z+/iJU
m26g0izx7Yi2BZfFU2lRdsPPVr9hDv+Hz7T1a+wdr/jqDX79/3+54/MkkmafT+llmMXtpPxyN3XT
9kqeAlTlIDbTo/J/Zyv9a2Hxx4OCxCC3pu5BZvr1tQ7u4Pdk1GUXc3GW3dB5+27yXzrNO2bKNdZ/
WXb/qaz4Qh7m46iSsB/iA6/v9W9mp+jvrjCW7l585lcbz1lZauWl33WmVNM1DOq7ch34FK99/GAk
t0l/9rpbq9hxPzVRqMcrswsX4wOWXxKhSfjuxd9Rxk71i+zv9AF076dlM2Zf40zVyU2WPNrtrSuP
mRfWzloNDDbDJt967dsCZlvEVTA1ofnYN/tWruyb5L6Ua9zN5vLRHh5kcc7k7SIwH9su1dbztpFz
scSqMu91m8F5EjBvo9k2g7G6xxVjix9Qj9nOdjJ3yOFW2tVW7OJFe2srDjAm/jhjxa3/vHy46IWd
Lpyyg3qzX9JvZgXRjGHxZ6blJ4V7Z4VxXXmHF1po5z88/W32Hhzvo+ZonwcEctW9WX+rQUXb8gpt
/Biid0jTQeEHkJ1aaz8QDZzgtGfVr9FyHxWrVm50Lnanx2arcUJtfsUWPDCsF00dm4lbfEGhA/PQ
OOrVAfgMC7Yr5zOADVfGMSzhDWshBpVOj3bELf4Gncq1t7G2UuVe/C4U/Y8y6P+2ln+uEmQX9L0g
VGAUX412EpJX8tF3L0y+6tB1IzuwSQZfzbpNMlsU2RsPvvBNAQkkmLX6sewY+v7zUv3bvmAzILKn
tidr0iC599fNCKjcpens2pfO++jmTobUoUvoVoylEWmav9FM/KdPMzgg2fYo8BDi/fppjmZ2fbk0
7iXr/adIVjJAFMc0dEjIq5Hdbz7tbwcNqnCsTZC7XnFDXB5+/bRoFIPWW1P2CAFBDyB8r+CiPYkq
2uOhfnR99QT+n/wG2vvD5fmXH5VPxQvHQorHBYOFxa+fOkcxRhKpSB+b2XnrxE7mg/fkdxHcRi+t
10YC1wV62rRuUZkT88JaruQjjC+gpcIL2t6zkA6m5XpSw8qdkss//+Di+o5/+X7wjvCfANEAacFV
4MsvrkxHy1Mz9h+K6iT6Lb+2oGz0do65ghIB2cvWd8yhjM2010fcJFeDCGS11n6gyMD9UYeSgLzw
odvh7ErFemqOxqHeOwexJd2kx4K3Dv0TdIsG1xyH8h0OIiXdikrICN0ywIFeO7gbuFs2TIJA+67d
tIdy51SBe26/xQ/yYB6b9+wQb+Q2WtdrU4SFFphUv8kqujhv//w2/jC4+fvbQBSGY4GDy9eXNRJX
GJ3NCHMevKdxDq3PmHBEmDhsAXg7dhj9xJf6ie7CvMuOvIiJubq+qppN7UPGDuDDRIFGLMJDdRqP
yY/yG88hKvhOv1lVfyRm/NP3/NIYN7E+jssg/YdkX93Y2EN6odw3VKzlTtsVHKM/Dd7ta3peNtH9
8GrcFjfzoV+LIIrOaI0iGUYnuYcHRPF8sfa4F8zI38qd36/LbAWxBsJrJVdLepNA35yesHooMN6p
A3h/aAy4wQYvSNe0oLjqHqP9eGfcT5cZkh5zOQbuiI9g/0vQ4C1tD2E+NvmTzqalKyjv5uhDL9+6
Dtc4FLWB/Zqdo6Dc2Ltqm9xXp/LWTMPyoTnRZ2/++ff1ryKsr+8N3R9yd8zmUWR8EWmlyJjySMJt
UM/6wbg19sttctOe87MfODvtxX5ug/y+R5wDTRkKxxQ4mEu04eBvNCNMCDZ4R2Sd4WNWhu20bwDb
SY2FeGEw9Ar5e1lD77cWarM4/4e982qOG1vX81+ZOtfGGDlUHbvKjdCZbHaTFKUblCiRyDnj1/sB
9546YnMsei58571Vo5HIIdDAWt/6whvWYeXmSGgMzNodKgRTs3GL6HK7Ul0ptJtDvNcSJwehtjJM
Vwh3Vcmm89Jv1UXYdVvzS/xN/yIdEZ3xhBMHDwPYGCiazSyK5nbEUI2p5cXqt6HmsB+qYqOojlB4
QrzGg8Lqwda7YosgyCo+/v4pXlHdOKiIGTjAG/SL8EAwrv1cJrDzyBnK5sU/+sfosdsp2/DBt0sn
PVSMg0dXgDRSQG+w0eplWJcd9W3npft8H60x6L0rtqMre6on5ius1dtVeiw2v79F6ZrkCb5apgVF
xwFsJWy0az5aqRZjNfvVdJeCTM3WhbSLl9GBp7MfA9B1yrhPSn/VWG4WbIMA6PA2Ne70/i7Ot6K1
AxnYlF9V68Fsd03jGsFRm2x6JZO/iRG2+1HC9UEGFcum1+k29MEWrpS7nFY5cweK3J8AgK3vwal8
lXW3Kx6C6cmsoTG4fF2pbeBWcWgzfDU7VwPKQidH8urCieTLXDhN5UzDrohvlMytU8eP1mnoRVC6
DKgaPGCJbWcpt2mx68UHI5PsKb6Zk2NZrUMa9ETj5jaKDVBcN60aYephOXL+oCs3lsXgy+k7EJVe
1a4N0QUJ2ay650ZaKfol6fax7BXJXS+s9QnoU0CXZJMzVkBymeGJ4iYQV2raB6nKR+Rm1KLmkZIJ
xrYPLZ4YqWg2SzSHO4qOLMZfDEUcnWJ+CCWgcYdsPBvhqe+OjYljh/kYGfdyDrqcJgKK+L9fAtfJ
haZSxhDD4WLSeIKL/P7g9TOgkPMciudcbRc+arxFR1dxmfw1IAuMT06OD1eDLmuh88y2sNgg18mF
iA4SLgJJfUZX92cDlm2lJDQYYC7iJ1PKnyijXU1ITCC4lKoaDsNLebi0ad9/OOwIAAQpYnCJ9ayC
iVDN4EzzH1Azlzx/F8aqaEfGNu975RBUFQKEgaPOQb2xSmNXF4r/ycP+mxuiaSouWpFIk8D7prz+
tYoThliNxHAUz5Lpf6kHUOMkjitAaAcwHukqDPx1C11hELI7KxFuosq4g6OOVFMg3hmTmv7DQpYM
j7QGi5hljrTopby/HWLTGGSizHy7HtZM7u1QHdqVXlUeqtyCgxAUnBty4U/O5SWZ+/V4AWSBOgvp
A9IG2OFZ8vvLotPTGmbRiWewdQ30nEYETYPU71iy8n6/vK+zWaSAlvYwjXGkYkTIW+8vJQSpGtLH
RQcEHeVV4bvtaMDAnsOQyvKbosS6k0jqJ+cnqfKHT6izr/j/okIjQgp8f9mxlkulLkv5nCS7AiRc
vA3Vn1aq2AkkttRW401n3RjBdwBUKwUt0hiMjALySQQHhW9x8VWr7tX27JePuXgax30+XqbycWqe
q5ZVMl5CWnjtc6Tv1fZAtpzk+2TemNMmr47TvClpB6puTFdcAqkdARh9ygxMs3o73hrVJpEhgzRU
eObtXLvRvAFBO5Z3RsSuP+UMVfVNJn4VKwK4KtxU80adjonwWlBzzLIGUhpopuAZHL3qkx6cO+ts
FI+VQSW0MbgR8xZ1b1n5kRaP4H+K8aYJnEHfcMb14B7ELao0deZI+auF1UfdHHTr1jT40JkjpGsx
6ld9CvxpNUOSEL6Y8YM8Q1w7U2HDxvP5TNiNJcJOVl/8bq3136XiJlfuouo+pbzVW2ija3wbnH7a
xjwrgYO2dgzhgCA12GDTrfGoUDR64F73IyygyeTf4VWtQu1bgxQrLeNSXyOFFmIV2NzlE8XOpo7s
QtuWpiurW+pnQK59dx/yrVGi2zXIWkin5mOHIaLiysqGHkXkUzgvsbqBHBLvB233+1W95K3vNxDN
NPDqSK9CD/rANKiiHC1pzVfPYRSkFOwQvkqG16u8ULCj1uAXgEX+t+no/1H840M2zYgJ3VcEQAik
XPY6VwjnYOgY0CvnWf8JFiqrZ7uYXRGckFnsk+q1EW6YzKojh2lwp7Q7eIh+vpb8o1o9tplHQGnG
r4LppcYxG49ydhPJ8Hq0O5NSQLubpG/A+1UwKfQTSBrr3ZC6Aa0dfTfFp0aNHSXmyU67qvDQ6u93
snHIV5nyQFY3n3za1tad1XeuCFpdgcbt9Yon+7ji2I25m/t8VYpw+3dj8xLknqq5yCEXP319LfLs
xJ111ydH2L+rergN46eCvj+ajQD+ANd2h1m9K1GDMepHQ9kFvR3Vt6niGVhPRp9MgQCzfHi3ywQI
zQ2KYeSK9auaxWyqMpgADp0jZZeglgdr95ButZPvIhP02iPnfJyhUT2phrNIG07AXsDeQuT278R5
N2Ky5mWUpKNxLMNDqj4vfwhiAFzQN3U76500X82lI2N/O+Ki5gmX6aaYd7FxDPPjbUGvDZpVB+lC
Vbfg6sDWv4x96ybKU2fyCAp+OxTjNpNKD2iGlX6zou9TfLTo+Vi2X6yn6BJGrjxuhOfyJDVHQ3Ck
YB/0Tq4/+tND3/W2GVTgc78H6p1S0upvjuq8FvTbUlkp5AGilNkZyPKyvp2m72Z3sKB/tcZZiJhr
YujpFJXtt2dRoGdX2EK3y015VY1OoK362cEgMVRWWXAP1Ap5hWcJJm0sINJR34vIwfLIGLpfOiCj
HAP1Uaa4jqnhoYoEdgXAXjec6VE6dPKxUtbygCDzjRqd6++DE0gneArl3AHwPqbgN4PqVvNv/Bii
Yb/W6p8KsS08oqyxgehm+xBB8/rUaI9S4G8SxBTl8rZq3e8asxutey5G1FvaaAuYlAkS6MXxOZac
zHgRmbTBiF81c+hJxTqv8YuvPKP9IcHozXziuodK5VIK+fV6YsCnA8bsMbQX1Pus3PnTdoQl2NHX
67oT/t64CTyX6U9NuZdXde8I41pL1l1EzryJJweBErUhzQcVvHrgZa7zb4/ys1B64Qwf1sP0Kz4L
D53oSD8ZtZkUL5WnDK6F93Hi1uMxCdecB/1de4M8mjliMOc0DgdNug63U+z5xroQF81+t0p2U+qU
D22yp63qocA8uwx1xnKlBFvROZTpekBF187Z9c0RyHFoePrGchqX+BB+TWAOfQv2llfcJN+FE6Op
TFr1Z6yZt8Omozt829FL1bcGfZdz+A23oFFYiZvqgjVffzepnGWMpMp9/AWioW9Pdyj1ql/yT2o+
6WOCi02RDDoNbDzonGs5xIJcPkusXD7HdWxiZFbCjqp6mwIRwRpFjZxOstxYzIE6GfS1grRzrMLa
pyhPIwOg34Sq9NAIxqERk0/OjCXleHdm0D8ERabgrgOJDr+r9ykJNgRZJPiIA6NCCqlAk9Hbzvvo
n2aUfPRF0cgw4MfhO3XVx8Mpw6/MeBLPcURWUWrdoxiKJ1XsKfLn7604n4bY+iRmonP88bMBpV0U
s5Ynzwzh/WdTdEOQ43iSzgvVYLZFw8lEhODsCL+kwKtymBSQ1Fxd2uTyTSysQ9bp/JgSY+nCl1vz
RYqcZ8IPHAxaFl26N6RzEBf2KHw1qsoe+5tII2bsp/Clw5B8eJGyJ6PZi+lz352q+FTEj3n/Opue
ibthbEPUMGZM5CBPOUnsdJpNzgmvSVsZlccaiEO0S+waL9rRLcik4l1Ub3PDQbAWXHAa2ewYtAXZ
ukwewnRn0lb2NFvdyHsaGhsSkbvGpZi06Rc6tK7WWE7aldt7jRvcmHf+t+LVf0hey6eCSW6xZ47C
9zE18ipXd/uv6Dg9S1+rvbSVv013Ar9rJ1wmIhEyA2OUFSrM/MqDzSx5yXzuhQ30ecU4jMNdvjaV
TZk998mPKTuO8l7sPTyXxRi6JZ7G+Upi+hWVm167xNVBLJ4yJ68ObPBZ9qJqh8qGRRMn2KbRBqKy
laxRJOTAhkwFRp1/9mfxvvoK0j77OtHmLmwwqgzzBJUQCNN6ZXyNnn+fSlHoflw8QD6wOlw6IB+r
kak1qSDTbj6HkqNUm1HfxPFBVT1p9HwIJ53H36u6I0dbRnAw0W0WtvrNqhwQ7X15nxvPXXFDL94E
j0liPa1UqHYR7CcXNXwNHg7lG0DM0m7O6Vfhqczs4qaxSa7pECD4jzerO0hOnLlIpVymJz210chH
30u7U5/6R+k1POePzMiVu+BQbrihXXUMvYQfYH1LQUzgKnDwbzvPcLnHbf5Yftce+3XhJflK0Ozk
Qrh/ZZoOzoyusoTFnuR0gMu4wU14a2xSHE6RTHaMjb5Fl6OW7vVb3St34be8sMEapG6zbV/pBHJw
Sqvmq3ZMuLWjctRcywZstE7WuoNh6gHYhoMcjFe7VDDCd1wHEOZi/o/3DcDsi3/w70UQGzy7n+JP
eRus0S1YjE/iVXUsdsONsuk3+s+GaO2iJfIsf4n34EC0u5zW5z18b3YcuJvSjeGOJO4w7WDtlSjV
5BuRmVX/szTupn47KZewnNfaeLBCL25svhapCHGuwnxlnMWv+ZfkqH8Fro2+SnDMHioQsZDQS5df
te/owkYvvFGyJaAxug0CtUKxlssNG6vZ98Le7I/FINKte2qm3UAPk/j+3G+MtZnZ7UzX3h3gTytO
f5e0tvQw/NRe+iPY0MiEKWcPJhIB9py4dJCEflPrNh5Afu+VybrR1lDNk/Qomp4BSaOwC+Cv6ip8
gYiFkA+sqjF2TER0O8/Xdr4FB3uP16wmeb6ylSTPLHbhcJfQYg02eveqRuRTF4URcb+JqnWjHpGr
UZrbgdIkdtvW4S87AxW+dVE47UCoW2H4lvg2jW2GiJiWW4zvmESufr/fPrZAgI4tkx4wb0icfZDp
VbU6Mw0/m89ZZ4BaGtjhfjSiedMz7wgTY9cmZ6k+6HJ3ygvX1DLZEfifnYkaLV4l+eTE/nBgczsc
GyjwwZJGOudqsAO6a4RfH0pn6cnKrckV0cWxy4Kxxmh+ck4x6vsQavQFroZBy2LL+6EbIaa+0idS
OZ9HJ9tUu+5mPAyPsht7ljuc2Bqg12bJzsJdN96XiV3LrkSL+EE+qfcTKionuuRxf4rBwSyi09Qj
VMJeZKGUYuP2DkXC/DE/TOLK1r5jqqxoK71FjApCBKoRXsPaPsmGm7W3aWMPvbtQ4TFpipH8AZrq
Ma8RT/HrstFvp69dv8ElLVBvpt5VCM+n6VTu5a/1Jthmh9add8E6As6TrAW33U8n1UnW9Fa/8H23
hPfH/PtwKG9kbyAuKTcqmJ74xmBJ+k4TuxpIvXqHTXmbHOf2NCbHTOU+HPU0IsYU2mq1hENfYfzl
CsadxJGD0jqiFwjVnYSHJTYexRO3H3wrSMMfxBPzNfEJES5iZLqnT2wEK//rPDvMYSiIiDH6STmj
HOQUtrTSvPlAfuupK85bR/bmV4TyRPRZH/JnK7ZLxKGUVfIwsO8Q03zhQS+hZjPv9Kfw3EC9uy8Q
ZWAgV96h3x6+oAfEqWn9tE6YN6oS8gMr/r557glajJISCoxV91q4+bG6jZ5om+zMm25nbfRz/BJw
Pg+7+pDeaz+mnXxMni2FxjHwNprC/C6Mu/hBURgrOypIKiZH2CYoy1ad9UPa3zX+3mxuBssRvATW
WI+y6mHs77r2FKnHQEWlycNWVVCcUkL7jKBDeHBSYW01a0txhG6DW3kUeoNh08VQMeL6RsNabwjc
TtbYWsxqWSVfUG9ckAXCCrmt9lR2R1neTJ0nT4AlsW+1UUZt+Nz5QejQ/sFuzbcT7WhFj2Ww85uV
8Ulf92/27GLBYXFmywZS31cIALNTDCgS7XxG/KG8FZQo3/cZdAW/H1W3arXpH8cI5DoXjOkiforD
yFVSu3j3xMMgJGefhrLdRiYRs6524NB/Tqagf9Yk/tABoLlDziGLQPxF4sRVz9KKSxz0QjM5w+ws
MfrJnjU5706Kgff41P5AzsyPJqqksC1cC+CDEeLDnuY5R6rOcdVmMr2nhlH9JKzbHrpkaWFfYwXN
j9+H8uvXwJOnG7R01+GdqMCf32fd1diJcRtn0bmcrYLRTscy1fXWodixAQJ3299f7tpyBFMLEelw
cLMcILCT3qqAXyBQSWllM5p10dmM5mGfVtNhjH3TS5qwcSJMkiqcPd0pViJ3MmcGLaFpeLSGc7tA
/nLf19SMfJ56JcQgfHULanWhlcahjJJPzrg36+Bfay0wb4tcOJg3Cc4xkrPvn0yTCZWfwJO5yN9A
8QoSmlKr9B5d0rV28dfmLnOR7WXbXODvvyhfCPUMRaNvWBCBnSVfqSNPj09oqmUkYDnRxJW6m4yG
S+QJkZfALk1czXdkWj9SxPl/6dQbtd9Y5yzeB9I+922t2pPlVXAS4MKDItY8y7T72dXMfhWmW6n1
upokwmP0CY5WUJ0qO+Yyzds7wT8PpPuxG6Hk/5a1THv+VRFW0XPhTncAWytj1YM8aBYUag/GlSEK
6RK5HOfRF+jEKRgrAx6nHcKdIAnU7PJTMZhlNHH9iI1l7TFHMDRdvYoBCcB02q+peJnL+pB3WQJ0
edTsNOSgLIURi5dC/97nnJ9lQnaVibeq5L/G+DVsGYqcfr80r3cs9B0M7ETDZGljMnNtU0wpHOps
2RwllkhiipPequrQr/3oh4S69Cp/mPpiEw+j9UmouO4Dv10XJxaCE3KT1ltp88uOyJUys/Qmyi+9
JXh4+KZ0kTCmxCd5lcmRTDNLbz4ZqHzY9HxUmJJkbnQS4DZctREEFR1nSamyS4wtpFsb+0nRfYo8
svk4S7zfP9e/udiykVR20ML5e0PM//L5xmDUEH7TeK5x9RSFUNQSxXwppO5hSqPPMtPr5IwfTxMB
aAPp4HKsXGWCSqWgQ6MEwwUlPFpueUOuLTOy+f1Hejss3i9cDY8gA0wsoiugx64WLnTdsZEqHYry
kaYbrdfVeB/Gq0FfYS8qwFSXbZOiN9qYKTqhTiC6GvkOgNYcrdNtke/j8CxYt+W4h34d++vC0gDV
e6nmyplTtm43OkN1o9T3JXSiwJGa9Sg4lrrBYrSNPM3fw941KBStfaC6sIjreWP5roWQIYprr5ST
TK1HUqUWozknus/upUeo2aLuKpFd3pB78fX0MelXiP1UoStVdkD22dtdaxeMDNObAiW6CIOXm9jw
kLujiJ8DHO3sHuhN5WHrGhjreN9mG9FfJ8MaX7B198lDvp768SoXvJwC+BgsGEi99/FXFQXcS1Ox
u4ioDFl6f8uMbzVb6LH2bf3UodQc0s7//Yv9gEvUJR0nlIV/Q39t6UW9v2huhEOe4kxyYSYZUwaO
zpQZoYsiOdiuvlEdVK1oCfW4FwgtbFr0tf7xx14sDhUg2tixqMbbsfTLdhGDOQgHbcwvqYC0epRF
yJSgahNXeeW2sSw7cfGKls1n0uofd+nCZzWwvhQVwNcLzenXoXbTTQlS/mV9mfS62bXw9MDiaaFm
Z1IgfNJf/JunvKgK45unw5wywJm9v5jQogg01AUXG8xLJUqbJk9hflSv4XAqFlUIQUIJZLYYIaVl
8Uki+DdXB3mKIj/pB6mZcW0jiluGHKLfWF+EXLSYWcyI9AVHpUO6SIui43QYqjhmCBg8Mpl7+v0C
+/iY8fWUUK9HoUWkXr2KvLIalUFv5jUckwZ+k0xdI1rEiw7tBwuT7t9f7eORxtVoi6kg6oGcXzey
rUGsgfhpzQVoRbuhkTW02xEZq1Un64+KHIY29FMMIBSoN7+/8gcsKBBwPiWvmEbu4vUlv3/FiEzB
2CyZgGXZBMitFu9D8NB5d+laYZ/XCrtYZiQ9tjDMLQ4EG4So6arRVrcCIJhlKnrtLHrGoOqXhjn7
J7f34cnQ3sfoiNOewT6Cv1cDurhMBcC4gXie0AlCSnZ6Dfuq8fSibFZywnSfZMAAus4o00pGInNL
EV2FX9oIHqumZqrXmh2+TDrpXqmcZS3t3BpLCbuMP7nVDysGuKpFcg5JUcG44fpO+3wedCSSy4tV
gt+eGyYmVllJti8n6NuAKPv9k/lwgC6YbJ25B5gLidTsKg5YTddIeWAUl8kYFSDl4FZSv0s/2YPa
ckC+O0BliHKk1jAQ0QLgVbxfHoNWK0Ujp9GlAqwGU8ySvyrSeG7CeYuSSnHQVdBqwTQzBFarcq9r
3IclpAoUcP12EQQ8FagYe/4MvGdEO6vXk+Gm1CJlj+RIttLnJ9XMGO3WsX5rhShIdnMnebP8wwTI
i/jDsxWEwpbboFtKU1hOxxuEb+l255Zqp/UE2kAkUWlVYSckfnG2MnzSlJYXMM/qujREWId0R/3W
7O9mw03RqzkDK5i0tjgZVTvdtNEn6elbaLh+ZMAQ4cdwPHE4Xb2ZJsLFtWvS+DK3GepMSBnaPQKf
uNZIhY0UFabAMbpgIvqEcApMULsIFzN0Fa0XsRWPiey7yqj2X1SUr+aaVkAtW7WHuo/6SdSRl739
4U65S7aYQbH39vVfjrBKzoPOMvPoog1CtFaGXrmVWkitQd/Kqwl9pLTzCwAFJVVRQe9UYcAo1mz/
sKsEp1SkxBGaHkCgn3mIS0PYRPkCSa12m6jdOsJG94Bby771pc+k/T/kHKxFKAGwUsFlaGy698tS
6fJaCLWhX6BdFrzGenVgyLYKRDDspjUgFItcrPP7Hfd31yRSLokHXhREy/fXXHQPMFzo6zPCdT/m
tHnJwvRL6ifbzPQ5DRmACeJnbrLSG+vn/Tsi8ediC6jOWkLL+6smilLLOhLPZ6SZlPyoqxfD6qDo
POaLyUeHhv+Tlh0hJLXVLtMB7wDSjFY8FYpVdBSryo2iYBVA7JkyW4ScEZmNo1CyNRMAA39G2B1M
hvyMdE+XP+tjAbFqX9P5gwQk97eLmFqqblAvnbKzPN7AvKfG2/jTqU0dY3IxfACU01uPTVrZffmQ
Sc9D5TbM8ToNFyXPCl/B/6YhLULYmbTWM/VBLzbml1x3hvxJUfYDjBsJTTy7OWmm202MxED+MC/V
XR3NizhedeOrUJ4T2uRQhPNxmxhHVb816gefRp7+RU1V18SnhBuuz5jO9YVXwq0cacneTKUzmSvh
K+GXyVcEpdPwjAVvyo9ykxyWBec6iMg1EgC/Xy0fjwOLStSEMUP/nWTtKnCm4jSgcyETKhX0z/yR
Lqcf3QTgawuU+D5ZmgTjD1uZy7ETLI4Fa/nX98sk0nCpiCp1OHeqN8h3hb7y59sGIYVUrGytcTVk
wkztyTC/o8Lo8xIL/xK2T2G3a5SvivqCpuk40OsqT1gYpMIx9CF5o4jyZe7WgN+6Yu+LDGMeJPNh
mjq8m74E+Hsj3ohGuu5FzMtgvrc+ow3QFdjioli89bvzEB4LeR2Y+C2AlSp/yvh/zgqNDN5Qg64X
JtCInZSs5y+Wv0NEZKVB6xl0zZ7QPjdpqYxNu+1DwVWG3J7sASSdOnT0UAa6c3SYkUydenASDNWs
AmIDVF/sSWBAILzDILDLoCUrL5L2MxLKVS6drKeRqqqGZCuA6M9pGwRPVZGte259orFd81UZLtPg
izRaH4HHrMRogvvMsZIw6e6/at/gEAw05etV/NiDWkIKz7yry3Oc/FSZIuMRRGNga2I/agX3VnAX
1Ri/nUWgM+ET4hmWvq8wcpphFoF4y+Kzz82o1tYq1l2JUY8Hnnl0kOmYYFhF3VrQHBOAOi3pamvK
q/mx4PCz3zSWbBouDNS6B/lVuoyhwyhcQiE2SQ4ylAWkJ7nh0O3KO+GO8WD/rOwXBTNguWtsz9Xa
HYgILTJ1q4bGDTA2GNpA+jgtRWy6nwf5UbDcInAZCkEb7wenSyAM21Xo6N3aiDdpvrYokv1dBJ5x
+GY19Ca3srGtJi9G4GWh5cHlHoVD/PbX43Tb1qDRIcqhD47EMoO5r13xdWSgCxwXp3ik8n9CTWeu
B1kdliGT2lq+t5Idur25jDHAU2Bu0/mb0X+fWZkmLBb0UN+G1h3ip8Qx1gnjUWtddK5iOua4BxhP
KORX3h9q4ZIAkUq2FGejvEtSEASHrMPB5kYHMZI3+MQwWEb3ExFH6U7l5oXyZy/d9enFHy8xU8dG
c2GNmPVW52gvkoc8POb+jSKt5WAdZjsV64H4kHS7ON1VeN9o0Ew2wCTz+VbK97rk5KqXaedp+AKj
T+kfutTLtl1xO5nrUfXK6L5O4Aiepe7UgQDwv8hsj3ncapZrmQcQ7Zm2kfONxawUPNQOnx2/+KTj
pH7MCeAHc8wtcDiJvO8q4e7zoi0iNNXPM5PACJApxkUrI28nb5LESxwjvTZX+nCrtpW6arLgsCjj
Oyh5hutQpJ1SdTINYpQp2QhA56qEPNjoF9FgPQPQkPnMUpAc6+/NOL9v/WWQKxcudsHAIBZEWA5q
q83CcV2NAa2YvhS9vuGYSi0xsbXwi9Uq0qo0sgrYbA8BxXT1qrWjVAf4ORfrpAej9ftI/rEOJTOC
ergUhLj9am8wpF/SJKHUmlgKhfQiIyJ40sPeqZTcQbmiX809stjYn7jopD6PXdOsRDzVPivDP7wT
bmAhCi4kyKUMv+piaZ3UG2gzp/hsKOohKE+0BSavbNXXqAFD2LaIkKQ1XeJ6Qnc8T+afsMcZPpUs
9N8/i+Xtv8tGljtRMcpjDoT3lXSV2w4zYn4pElqXORW/BtrM2T1RehXkvGtdvtEs4vrvr/iWVn24
pK6ITI5FjTrwqhLPMyVtZlmlB9oMrYMC1GC3ifFDKS3zlKkBDIpO3uqoJAKMbXwXkfXbepTvFQ7D
Hf45QPv07CGQa/4zE11/Uc17u60RfZdfjJFDCxr0+MlTeoN3vb9n6AYm2SnZP+C068Q6mv0omSJk
naOY9YF4ZbjuRxHhDr/rHWmIWrfEl2QlB9RNOrBd1AODUwvWImDu2OVp76mBJa0nUezWcqeutKrB
AKMLEIj08WLSMAFcm8ZChsGsyZ2btlk3UqlvpgL4VRhGPybkVg4Tqh+LB8Inn079sAZU3IMIEvCt
4HMYV6lGM5WjX6hzcpFhV6wGs7mfxHjzyVv/kM+gs/XrRa7euh9omH4kPoiaBiPxaDYyL5LqEkAN
/8Bvy8kNnN51PaUnm+IjoDfWU9Xd5mNaerGBkVJK6S0N8i3CoPlq6MF+MX5Cig1ThzlG878E7oub
aehlugrLTzA3pRrATygFw7Mc3q7i/f4jXQn5mCzgpasu087C2xMY+dUuLiNTD7VwFs56C8KpMFDy
R6eaLgEaktuwpGjRyQu64KCNS583CGr4tYusaTCYn7zCK/Wbt3thhKGDmlxmGQgqvU8XW0v1J8ok
4dxV+DG0Sr9GoSxyhVndFpoMW0EuJ28GnoeitC1Lk3JrRS1JAoQJF122FCVzRi6x8Rmi8W9vDP9a
QIRsd+XNbPjX9mZeDnmM1Y1wxpULUcpgOCsIuJAfpA6xDRZwjvdv5zujzzvMQmEv0lCwDUxSV70w
Nth+hZciG59+/+7+JghRzhP1eHvaIoB0VfshKh3FU1AGl9Q385uZelZXurWfmsN+zv2t7lu1UyZm
YI8I7C92Vyb6e6W+1zQJo9n9WBwUxqWqmAuboGkzcgX9NbfCyaumXLTRWv3XYvv/Aiv/QSX8y7v7
ILBy+R7l7R+bl/Ql//7f/vhfzY+XvImK/I/v+c8/7uuoab/nf/z8/ofd5eH3XxXI3n7svxXI1D9N
xgpv+iZglbBQ5Dz+S4HsTUmF8p+eicgKXcCvfymQGX8yGIWJBJ+eNiqafJSEfymQqeKfKGhqFIQa
0xLIHP9AfuUqHwHUZGpY0NP2IyVZSClXsRGFZdxXinCHGUifeogUMzlzcoilyNTnEvqWjPjK4jlI
1BE2KY4NNam/1JFmxbIRAtj/5QGf/nWs/UahjLEPBEP2BR8atsrSTXofTBAnnBLTgmiahgtLw0R+
GHWnuMxqxdaVqYh+CH2D5r9XaFkPbqGZNavZjM2sCKkTGYWfY7iqzzI1a219Bl+5aqDoTC7wMhFF
NHFkkYaRenV3gZWlFglot0JvFwMtu8y6iuS/NcJ0PZHoCmBtQkY3QHwXRApBR0vN6hTn6Wh5KC4u
mKggMMVPYDVXFTs4hUXiAGgajW1x6RAsSd8vWaXMCDQX9AiBRC0tJhfzBXU8CInVMUWuhhTNEtg4
MkqFq05M8uqR6Kf220SyIsO0kVf1dXSxcNKZgVtaeDsAm52a+D6TUuMLGWk69k5SxxHA7BqxUkBG
vjSJ6b+ys/8Hcea+yPj1n8tP/lGUmEOBmHnbBP/1p2P0oy6a4rW9/q53/1HzP9++HLwUy+Z/9wc3
bylN7rqXejq/NF36rwv8+zv/b7/4x8vbT7mfypf/8R8/ii5vl58WEETexYuFpv/f/9rFH8LQPdqf
7+PL8v1/KRwayp80iBd5CzxtZckk+fkrvhjWnyAkLeBWDGRoyvKlv+KLpP2pweDEmocDkvWzSPT9
FV9k9U9pYRYz56brtEgj/qMIsxz//5W/amBpmG0Cq2FLL2iP61kGzqYxflWj9jCahXXIBaV/QoOo
Pmusqo2ciDly6FghYi+DNJKay+MWCVJw+NWbdhiSMatQqudP6rD3HTVuihkEipBw6EldJFpd7zdM
huNNEETow/piWNONAVyjBDPU7amRPXmk3v7ljf1NXHuf5/77erwJxmIKigLXVRemtEM/T0H/EDR5
56YD7KksbqTPouf7Ccu/LgMOgsCEmhak2auCO/TLRPLzsH8oDaDWuYA1J/0pU0AQAz8ps5uR0YjN
9pDJOrKIRtPbQlV3nwwtlmf37oUvqpamDA4DrCw5/VWQjPCxbHzLLB4FTZg2jSwLT1MFg8jMzO7L
VIst6KSsO8lVIcLlASz6+0d9daTxEBhgUU+ahg6ih4z06vqCqjWzVCxd7RYip18AqO3k0TwpYivd
FJrRO50Wy3ulasabeFT/N3vn1Rs3ku7973LuOSBZjLcdJdmyZdluy3NDODLnVOSnP7/S7M6IbK0a
WuC9eIEDLLCDCa6uYoUn/MNDz9V24UOcfW701gjtUNWHnE3PV/3zJ/dx0aW46WVhd2pMMwBzThmj
a1znwihqIsuFZhSOLpE3nr1nEhBSJmOt/AlPeBs112acgtKPevvYoHR+YahVwqEWFZl1CN8cYMDf
gCqXM5qrYTRKa5pOArvL63kGH6CV4Nd1XuubwbSjaFNWEVDsTntwRrh8WtyllKnDwMy3scicC6So
ZfHgr98DghERU52gwbRXSYdF0SbJ+2Y8OUL7s6f3T+OouEqk/QGBt00UV5fa6ueLTYAETIQ8lWsR
ntRyATBztQanyqZTKROwOjDId6E58l7msXthB58NRYhBQEas4T2qpq92T1fbU8s7PpyyHjYhrjju
bvaHCNJda/715v5HavAyNWYZGYrs2BOMZ4NbVffk042Kv2oVofZ/6rUCz0/X126C3kFLsrHt+3Jy
9L3hNnhGlfklfv9zkyTxJepV0C3APsuRk66PKitt5CmndHhldL2GkEaZQfCdov3LN8LZZc8k6evB
gSZ6U5ouy6EwxitiH8/mU2AFb902fTAena3cGI3BVnx/ebCzjaniQxh0nBFeWBZ1OZhbmW42oE5/
SmUFOdV20VHD5KLFrCiv3s6xpszSwCG/elTDpmBHn5inG3WG5ajNjP8JOCb9hBcsFuUjUhlxQxs2
NrUrrW8F7TVN/H55TLVsi+uHuIKaDWhZ3OApT61OBL/CGga/1k8Y1gxbfwzS7cwfcPXqUch/iEMs
AgmIXqtKB96lSJ11wXxy2sjfR3aL84eQweHlUVb0z8eDwLrZOhc3ADQCluUCBlMphgqB+1NSebc5
HKMqhFLXVXdZDHO52RsCcTMbrdqrKDtJrDkSfULIEf+KsIfDfHr55zxzOFSUQHVHyY0Qui1/TS1w
osnK3Dl5oHAxDN3MpdyZc/HfzFqhGclnhAtmfTVrtMlR2aL3dUJVA0TEiLbgm/jW+zhaewHWYWNe
46gBUf0nPILgEgb2uUk+HXx1UkrDzfy8aZ1T4d9a/VvXfRdGF4g750OQOlNfA4yEcAtI9+U6Dng3
6ZmWdF+E1LNjhoHRIU9dHHAyO331PmWTcvCJKcGi81fLobQxt7Dv7v1TPTrjPjXJXsH0Vxfua3EW
4dGUJcoHT69AkqCWl8MYbtLEFPf9k+cN6MtHWdn9CscM4HiQ0LCEftYkUJTtIr2uui76XXvgnDah
SOHel7VlfdX73Kcmh88XRqGaVfzM7QJdygJrMsTerKim7uRh+HqM7MwNYG+mGTJOosOGsaqHO0Br
oNI9yAKA6RANHnut1K/CuGabtJiUQw1Etu23V1JVuHDHnd83TF0QW8L1pGfwyE978lZhaVlT4x7d
U9Fm5b7KA0FXoh0vPBZn0SsLzLVNegCKTsExlwuM7YzZmB6uZtjbiV0aGAhmBF3pmjcm1hoAlayp
e9uP8KGTIFUCh22Wvwr9pe4iemWPdR9+Bni1VXKCq4zbylgLT/Zo+teSVtDO1NP0CiurAltGeo0v
3zbnC4tuI0UNU+clVsJnyylTf69zo+nSE+Lz6c6d0VZycrgKL49yvrCMwh/vkFGqguzqLJrSCDBe
a9NTxCMNikRU9iGZahQWxsG+K8KheRMW1D9FDaBkCsPqwl3w7PgqEQXnQ9K77rwhT4mPslukJ9+y
43cyp5uj6aFzFZcEOE6uIR4mJSoWGP091JFxqfe0qh2pr8r8Afk6lKJR0lpT3WU2eloUOckpgxc6
IizL09q8cUO93ksxVZ+SKETLYqLnC0uq2Do1ps/1ZFgXNtczH5tuLEJZ4PwoZz32bJ+coqA2yk4E
fAYaWOl28JDzg9c4vX5LKa9fwmVUFVRtcbmlxjn069plS5V1l+/bTMqbSk8uyYQ9OxfuWkw6ha94
HMtRshELVBtvqZPTQdXBbRXF9NxtL9y5q4L945cjjsM6Qdf/qv4th+mDoQuGQU9OcSUzoKJGkv7q
tBTaZ+bGNG5LbLhus9zPPztoWf/QsTralkEg96JAUNOVw29X74EjytEFuaLNxfTbSDXzaEkxo29C
zWifxSk6RgEk4GAwwLC8+ugxAWDeagYqNV9OwJQhDYmgT075TIumdzngeIUB1dAMA6sC09pqQfk9
L8wP1TBdgrqdp47sdirgSqjM4EutU7Uyh/lVkWOfiqyx932cA9PRKuO60SEzpZWRHCchMUmpe/1Q
26P9rhyC6V4GenwI0yD6L/Y/2piqLUSh2VqvhePUhj/mRXLyM929bvEMhutgFceXV1yt6DI2Zs7E
Ao/jUElbxcaD78qmG+b4NHsjDkepRODQD/PrOM/JnktbXhjvmUVWssosMaeOyvI6TKYF1rBFm/bk
j8PXykU3oIxMezMaznQ9S+E8GN3wMFgoeg3lmFwbvQ7/XR/aN6Ip0wtP6FkFRjXXibgIK7Gno9C9
mn0U5yA9pqI7hZZp1Ki2dO0NiVG+D/02OrLr2y8sXHFwQrzy0FtQoPtav7DpV3x1JdtJWZy4TzFA
EV/2Vru+1vjOqXA7VSLw0Aapuy+Eo+H1qIPoGXWIe3lBGQM35eIw2Wn2vevF9CnQzF+Fn9+VU3c/
2Y1/oTj22A19sjO4/1UthWK9EgIjyFgHcOXoFYA8hweXJ/5t2FfJg9O2YAcDmGro/LgeynJtAyB7
A+rPvg29rH5w6snqkASeURiaMpG9q4s++DMyOqWF5GbK5TUS7WYYYaugGpQ5YJbDwfiUWxK0ojZF
5fsOe2BAmkBfHlBD7uVm7sbiU+2X4L40ijp37dgaHyitAUaKwcB/MttKSPiHNUJcTRnWf4ZxFv1A
X8v6lOVlAjF8bkHFSdIyMG3VDLTHtIP6fhi14k98Jo3T5Pmo5No9BqYbSwR0RYDoRd9MvZsBEEap
/6aUTnFLyBr+GHJRcLUibvNdzCi1Y6UsfsITgEGdpLn5XQxejPoQ5t/fDT+sP1izjuplVdghneRK
J4Kd2UuIxYnoR+W7OdIdI8G4sHsFHPL9BmvaEjBfnmBzDvZnRl+ujKrkq17kwV+pwP+DRsb76lfx
sWt+/epuv1X/P3QqbA7Rf+5UfMGNIm4f+6OHvuuLb4suh/pv/+5aOPQYVG4G9pkalAqG/u5aeH8Y
ijrI3ySd+7thIf5QzQ2qqhClFH2cc/PvhgVmFYpwgiUF/AXFOTRe1bA4Sxo5Zy6n1CEkJk5aX6Xh
6PZxbOjd5wQzuWSDC272Thaxq29tYvGjIthsEhmG6X6ezAGcH9Jfnhn9KkJHeReF3btMivyeDtl8
bLmXL9yuZ08LlQG6ffw0nxrhmeD6CAhFb0jAPtcJjH5oqjfISnjgfXJ8eJ98vbu/bqWn3diz+EoN
RRmCCgFJNF9rGTd0gzsCnsEAbsIyfNuPTbgP9Si5UMpVn3X5WKpsgLyKGhL93TNt1REMoNaA0zvx
NPVHwwEMmEMKkzQItuD+axgpPTzkrgvST0Y2ee/mWrtNm+xNEwUoZRhhwXuWznvUcO2PuceKa4af
7pJpSg9ucJ+6kElSeshXGN8KVCKi4AjpwEZDGjejl1fssQz85HqHeAXUBLl5asS6YvStlmwKLNFM
eRudXFeLfrp9Ie4IS9utb6r3Lq58YLjGjbSQ9eytqToO2bwNp1Tf5Z0NcwUFnKzN8RbvP9kWfu1D
GsZ/fdT/u53+BzuaJ1/rrI/68Vterm4k/v2/byTjD4r6GMWZqlAMzv7JjWT+geQx3p8kj3CxlreS
ZVFcpodKfAHBkBP05FbiAiE5sQh+YY/arwJqPBZ2FhvLxrjG0Alr+BFkyKuSYFj3Wp57s4GgdAxc
qYHlBGEtmKufVRygWNXZ9kYLjVBuk7HKyq2HtTwod+xllEyyXo/I31cFajyuj9jYOObzps0c5w5j
8hnPAV206TZMJ9PdJeZUfkxm7c9maMlxCnMsv+tkKpNSKaXeAv9Ku6d4MmNoakVDvjGzYar2vW5H
P3On8og6C3AIKIA3CKvlXVbdxcLKD3U3Dri3m4Ps91Vc19pXaDf++1iGvOQ5KdZ1mg00ycICoap6
kvOF0OvsNiPah/hHkExRBeb9Klts+LIx+Y/xKdPjADHcvtnmuGjvnuypZ+7Ms+uZUSD169TgFFtD
sI+edlSyJsOUu4qJvQqr3RdR2RykaPuDBvNyL4b8kuT/MxuDqdBsVVLQhGcKYPR0wN7Mi1lA+fyE
ceZECaUcvkrhaeIwBn7tbCram5nKWf1jzeXNZjDcMd+0ooJjI0sKvVUXJNhTFNaPvNC7X4Fe+njK
oLfgbjt3hLkVTqX10Ypx+NmalTV97t3JhoEngOPs4wqwbDGNTbunsAjJhuc5LXfzbKBsmmKh2m2j
yi2cDfTJ5H1rtMivWaKa0GPDqkHzYejtHKtCoShw63snCuSfqDC46Gm0vfhmAxT4beVpgk2FBVB7
Y9FZyTev/GKq4I8qDZY06D6yissFHGH1d7105KcuLH4HM45wGmszm/4VLMD48DjY/92+/0Ob+8m6
n92+9wDW4+X1q/6Df1+/jv8HfTOquwQa/8Kq/MukzP8D3JyHAqbijlogXf4OCj3jD2ITSM68tzoI
aeuf29cyCCIpCHHr2lD7fCr//8bX/OsMA/35j11SruqnEQrAPUvhCMirVclMZZPLLRKIMtJxhcBF
ttKtEFS1HjvbsE+a/kFaGNCjX5tUaXcoa3oMdzoJjnMfYOSeXPlJ4093jSErQbWeKpaX70aR5sNV
kjeoDmaoGCLyFTQ6pu5+eaII6CEjk5M/k8Gksb0vIydwPliRHQQH+rBaBMOpKLzG2ha2VsoW625I
yrBvEvru+7o2+3t7HnQTULqm30E7b3/4eqehAqb5yY1ZSWPecrETW4Gmw+2JbApdvMDq7QejFx1J
WEKlYqePvGsbmpjZrT3ieYtCXkz2OVodLamiL5ANcWI3ag9JbKf3Gpk+mn3JUGUH3RwM51onW82s
g9NOLFWm+TW2u53fhBC+nmyjZy7c574NkZYqZ/KhYaAuv02tFYPJmrn4R5Zh0pA1NwjvDnPlv8lT
o4kv3O+rOq7aC6oWCALg8X80zpbjBXHYsuU6iztTS2YLYmMIvCOhljF+183cbMis4zp6UxbllP2Y
/db4NFRj+zCNLVtgilt5SVKHqOVJ/Mwvwl9KVdQp7/EXuLAtf1EbanMShgVeRi029pC78AjfYTyl
meiAiXGGXzVGqPFmfovSZF1IFM1yN7z0M0z1gP4ToligInESpKQMh5xaI0dz+Tscp+hnLQvQ/4xg
BQJLj4PSfJ8WKUJ3adSN+sEKtAAFaR609I0MHfELy9l6Z0gNvGaaVub8TYQDvRe2vAf/CYRYVBeb
1Our+adB2dq9tzoxRh/HYJ6CH/YgWySKdLMb7UtmZerSX85Fye2qawXEGg/6KljQEy+a4s6GWBej
GvbnTJ0r3zuRQLLi5e27jBfUotF0Zs2AQCgcz+N2e1KPtwsRsDsCbGwiV3YOUtbG5L5LSrQWtwXg
XHiKdo7u78ujrg8No3JkkFSFCqwUR1ZBQ+6NELF5bVGAV1pUUQpEXzjYsDaJ31zojJ7NEJYTmTvH
BeKRDm9huS1CGlyZmWZ4qwROJiv4ENDSr7qpGLwblBhs803X03rxL9wLqsi4+IIAFymvoVcJ0Qkj
59WwxJOeyNvQCSElzs5WGm16lwdJDUTXD9qTMTXtoSNe5c36u+Jx99cAT3Pms5VlWIfisuqn0Qte
M/ZnMx+n0rRshtXnud4a9ihve8+r+k0MgurHy6OpI7WcJDbykFvoGOqAk/TVJOmwmMM8u0mI60La
Y5VcucegFwIH58y/a8GmIVchZgRGpbywhTC7PhucjAcXA4PMSAlwrgYPgrQ241qwf9pAVkW4TX2r
Le7bppjTbxkBV+sDj+B3Hz17hhMepaGKRY1BywB4pxXwkmBjtZ2DXVSZNs5058pkKG6nQSDhqhd9
Zr6vpeYoCn5qdgnieP1czh/GspXlMeAD5x/KuWi6gzMaEwg0BGbq6b7qdIwPzcDRnA9zMMTzbxHX
lT1e6a2TKm7H6Orz5zoetOEX3bc5RDByHDy8PCYvSW+tMTatd3GhG/UHCsEOFrxmWKLiOmYidN+k
OgQR2FfG6CFGPgK3xiajtPK99GTdTIdwjk38WHqjiFHC1crOGa59K8wtvLES188+R3MmYqxAwtmQ
u8qNLKpJYpYz8vxmnO1CDOqxOEqr0EHXwe0jzbuusmxEeCnURfSuQUkmwb+ozK0r/ozQnw+RJstg
2CKaYCbfsyLqgrdmaOGshNaaz9XR6o7mle8iN/GS/Jqd66JXXUlb+rtuHhD8gS+raSRdvWsG9j6r
zVyKO3QZqTr/LoRTjM1VXeWZFu9KgdSqCbLUqiN324tgslBKmAZ0psM417xfvpb7cIibMZ1+pw40
KYyOy8itvms2ripbpMCg88eCqnG3941Ra38R2bgd+KQ5Sn75fpYVN5oIiEk2BbZJ5ltNFpWDxh7o
XGQvDF0CrrC6BPcya2z7cmsmXpF9sczZGMG4G+V4Y/ZO7l+N4ZhTsQurDgexYtC0d44+hbw+GlyZ
FhvQeCruiF2q35SEPf8+bLQRNcy+Amfw0FouVp8JKnUDQs+pnPRbosLYRBLA98WbQU5teRC9OXls
XCe2b7wOFSEkmqlHy89T1cir0HeD9FCBmeR3GWmGrF6VJxiKRG7RfIr1HDn5khI8+lqZFvbO/N0r
NDrkuGhkWO0lmVda6XE0WlF0b9vajAznWBWxkVU7f0wj4BZeCCEo09wS247aTW0cMvI0ux4rnhSJ
emwX915444Wa7dZ7N/Gt5JPrirw/zeixTf22bhI9uiY51SJ2rYf7+iE1RVZBxdV1WHKbzh5F/cXs
eku/KYdwwKR6gKE/l/CIM7tEihm4tis2/dg5zi60tHxEwGGykmshh0rbdlXlYM4gaZWad54zsaiA
ROvZ+m42oYGmv1PjtGgFtDF2edikQCxSm1hUH3Gz+lOaCYrKdl3W/bvKpHbxdp48PMudvB8h+8dC
o5qQmmNN6zDQB/l2Kl0jOnqja4S3hu2F8cnN4jDtb4ckr7x2T3+47KYt+8KS11Wsd4H3PWsgQX4O
wKoiujdTUgEsE5H0AvrwZOBHn9vBiuMrx2qrsb/JKcw61wNulyI8eBK0v/m+mTItaDZ63rnlh9Lz
ZKvtslZwSWzmwLCyr9M4mt0XqjceAuuzZuin3O31/o2r57hxaI3oglstiLp7S46W9WPqaOhcegvV
TfzPM4GZEWVz7llSF4oSlMlXMXJQ2FGqeehV1PiqbssCUnqbl5gYurTdKum+zmZVjaeAOjT+lVqe
Aifze54ENYnCnPbD5B/SYIyuKIK0V6WL7JwnuJ/nGRe11zyDj+OpaFzxiNlwKttbjKcFzjB0o+ej
x41pE7tRHmQ0zFsASe1bIA4GPhaBt9MccQmUtEoHHoemuarM+Lg3TWuN7O9LQorMnMnN+qiNblJu
CbmdZBa80fWo/qI7+BllIG+R0mzw6A2TfMwPSZ2g6ueUhXGhln4WthJPKv9CqpHgTGh/LhfCCIUW
e2MS/I4mTHyS3jCvbYVzfXm5z0IrV2E7EHOzXeD9tFiXo9BTa+cuy5vfkZ4il9O1eZXtpSGCm3F0
NRTyRNYXh7b0EW59eeR1qgOantYHBQLFeCEPU7/sycZygklWpdsFv2uO2oDMfVGkx8bUE3kgRx8p
IcYpGsZoQ8zkp8HUXXsBSM2Hl3/F8jgRszM6bQpoM4joALtd/QppO3XgiUgFPlFAQnasZIgQGA4o
NB9ua/LDMN/AyUKs5eWBl+GesiVTtH20A9Bg50ivPy/ydJNpguK7EkOMnEMQ0d49emZv3BdckdGx
xDtnM6OVoMSOEca6EMkvAz611+GZkaco6WZYFmuhTc0MnR7wlHuYEC+7yoRZ34CBj94FBYHShS/9
zFgUdqioqzoOmDS1FE++dGZ2s0hIUw/E2P5btG6yjaS0eFc5idy/vKrnQ1HzV9uJDS1MVnk1VK8P
dNprDSBI6GIvJ5PsTVhqKLfoqH9d4Ootz87jfcErq2zSwUUg/iSWg02ou6KLGobHNmm866RJfbz7
sEowqx6Zf6/QnU2ZaOLCvfDMqJAXFBWaW1LhRpejhl5L8CssDbXRrPtQmuZ47ThAfUyUBD7CD0y3
hjYAGnl5YVdAECar0P1of4A2A/sHlHk5rFe4xCLgJo+lO6f6MU+GkcCe/oKqSOfOwddDDe8wYy77
eZ9lVY7t7KS72H/qTRJekrk7+86URugw8pvwTuR3rbZU2A9BWDlEVX1iaOO26inWn4Yeq2YEE+Pu
tUvORUUKiNA5gtJUhFaXRNIAzzD7tj56XjM0h5j+7JY657i1pjTfeW7e/uyd2PsXi/I/1iqXdxNL
zrxIQLmVeJAoiq6GtYa6lFEdtMcxlWisCHO814t2pH3b99qG2g02JS9/5eWd/Dii4rVRKCHZhmlo
Lj+ynhqa6IkBj+Fo7M0mD98XWuIeC7OrvrCpH0wrKe7zLpRvQ2K6Dy8Pvr4RiTAoenGcKMlxOa1z
UFlZelY7QXecSpLONAM2k8Zl+ymz0Gwci9Y4jFqFQU+Sygvfd4UvUvOGwc8zS8mNchfSrct5Y3yu
hdEgh+PQh/Mx9nAR8WXu/2jmAQ5jjHnjPHbp1jeqeJ8N/XjlpI5zTOkm7twYbwKzH6CiBSbd4ZfX
5Gyfs42gv/EpofXQ6Vp9kLJyeBy6ZjpqtYSYYffVUWvnb0OOcsXLI52tPiPR6wbah6ANqOzVzWnH
dd6X7Twdsxi5HlmY+s0cIbKVJrb2tdOi9q2cmF4SmFpxYejnJqnUninNM/hj6/fp+1BaYdFYsz8d
CcoI9OyhSzFbD7/5rO3Pl2e5plcDZFMinDr60uA/qU6uLg5LA46dGKNxBJVBnyvDsQD0EQ5vuZde
15nTbksTWSnTq8N30p+MY9cmztbTG/0j0FrnMGf1Fys3q22I9hf2a0Z+C74axIiGntPLv3X5RZRX
KrsSBALNYoqx3PbLTdnlec1AXrKzY/CCN5kmrflPTcs0LoAwSN+7ldveT2bmZfaW7t8lXu16eCXo
A+bOZDdQPAU4shw+HT05ZK49H8bSHa4LrSo+2PXwLTWi4UgFIdu20ejfFJADDy/Pe/nA8caogZkz
Wjn8H4/rcmA7b2XqyAjxWMsofmZaOua7yG10/MSFWyFtZjnDKaZd9PnlcZfXrRpXZVUK2eqjn0qV
czmuYaZl6DaTfuhjzzxSdDd3RSlNHK2RRfPbMbv+L8YDS8vBJsPilC/HqyYhKfZQSrcDfMxc4KW3
WkIXp5mT75Eh9QvX63PTYz8p8ietL7gXy+E0UTVZ79X6wbFK/32Bgqu97eCYIiZcVpTdHIygXz9B
RqKoya3ONFcLCjjdjw2lAjxaerjT/do8TpQN9yIYkk0urfICLWB5j/z1AUHroEgL3owsbhWPZRZ6
ErIyWVBLaVtGqJWBopS7wZku2Qg9NxRKTuCoeKvw2lP//ElIqxg9vWUG8wFkRrRvp0mzsZGX3j4N
ZKC96hH4a17cjqhGKh4/vdXlYJ0xhpPlxcYhGfGrbO3Ie+vUDbqFVOvuX/5k5/NS0BeOHnEtD+G6
75OPjjOPia0fTHDPez/ycUcHCfo5betLChznxxz8uKJyAZ0lBVMd36dL2Pl2XiWGox9SJHH2ttVj
uBUmsNrRSz4AQCn33C+XzAyemx9ptfpySiZ5DRDonWjUB6/TceqKXX/TBVb5SVqjyK6Ji/JLPg3n
VyjeAgYcEdUUQk5JhVtPdonp9+kQDTG2e67W1++N0q2nDUI1HgBb2bSi3mWRGSAsaKFB9glIm8Rc
5OUP+swqc51S0WS+IFnWHFbkspACGdBONmetpT2XY3lfIYZV8+8idu06e2tOslclRmrDApl/bLkJ
1AvYsct5u3OWm/bIoLWDobUqAVyHtB3wknMNKgqTvcv7qXn16VcQLaIHZKmpVa3vNxa3x8cC0es4
cR4GPRsPxlRYWzv32vevX1MVKLF96ZeQESynp7Wx7IVWIq8tCMbNIuuvyZuIEbN0Pg4aal0CccDd
y4M+s3OhOxGwQF3HPHStuB2DH0jsuRW8TlO065wSKYR6Tq8Q2LX3Lw91/lKAR9VpKNiAdNVZWc4v
FlRzNWfCrCrPzW0Ua+Ld6Mbj20Bq0X1m5pdIBs9MjR2q6McurWbCwOV4uVMO2ohz6MEsQ7Ez5k7e
WVH+M61ld/XyzNSf9E/x9HFjqkSWHjARlQ//fzkSvaMxTftpPsDn7h5wWMZZS8+K5MLLfj4MmoyU
7uikIcdEaWA5jI/Ku2wKZPlaPcKLklfeE1uzNMWXl6dz/qFcUISKi8fpRi1o9TBEY9p3EUTAg9fa
BY2i3D55oZG/r6q4vPP7xpcXXvTzC41CDqgeVMVVzWhNL/R8TWptYhkHPUNrD8lN/zBTfP6pR3m1
HQLI1RTUhkOCFvuFN/C5qT7iwU263C5SEcslnT2tgx+LGSryK9qhqMVvj47EW20wv6Jw5Vw4bM+N
Rj2Ujiga6Mx0tSMLEhUjpAUF3q+oSfHcPtx3M2BekWXuTR1PbvvKEVVNXzlVUW6nJEgCvpxfgFlV
mYdzp5Re0EH2jV+96d5IB6Uu+t7jhdVcnzhGc3QgCqRbAMJBOS5HK4x8wNDbR/xCG/TrmiD0qOVl
kG3yDP3VC5tmvZiPgxFao+SCQh5Z13Iwm9y4jDoGq3oTo+rKR0YYsa2beQDhqlelc+GQL4sYqp7N
5HgIoBCgjE4quxzPi4EjDoPVUcbu7OsirJCG8rPA3k091lyM194GcxNcm61jP/BX9YXr87nFNQgK
2T8QlwCPLsdvU2K1MdHQqw0zuaWAmxwmGsq4ETTzhV1zNhSYD76eAps8nv/Vd5T+EAC4ENV+bJ3p
65BkVXRX1X2b3IBPT+9evm2eGwyNe15YSm7olK1uNQFEThixRVxWFcmbwEsLHMhpyXZ+W71+Xo/k
KkoeQPUogSyXUMJwtGqwpPvZiOoGkd9wgNoUlEpbaqyLP189MeVwRYgGeofRVh8s7Z0A5BlnL6SH
fyAt805p7Se7Liqsjy8PtQ7HqOJQWACto6tyB3oGy4khHgJ5LXC7fR503Y3TOtfkMtZeqY/A3sSK
t6rmS9rNK0EMDgTlI4oePH+EIbwYq0FjT9ARz8p271Z+cafZbJNN5DTd1TzSVYaparxxzT44ALnD
lZ3a4LTvbczMWmyMtvTe9I9oETWHoZO4GgGFvoa0H80XbolnVgYanQI9EwKAylt9BOmnHXBmoARY
DhWHQs5+tq0tFPBCKoVXTo4dX4MU6yXfpLNh+eP4DBQ4KHnR81s9oV1ihQKgyoi5hT0BNVQi9o0t
tkDG5mu9a6h5GN31y5vg7CCpMRXKke9CuWsdygWh1GSUluPemrL0dyx6/9BCorwuK7197dZWQ9Em
8NUeoK6xmp5IYOzZUzzuR8vWNlmOlVoyZPV1Mbnphaj4uVlRWuDIQtY0uCKWWzsGIQX7B8GM1tKs
d8HgZJuotMutT5j6ylBfMCtaIOqtpJIH6G05VCSmzjR7d9y7oh5upJnWhyFqtQwWdH0pYzx7vdRY
qtuCrT1qEmsVS2F3vairEAb40CkH9sD/CIYRBmc6Ooes74vXXn3qMldgPtyllGzMKtCJIRgbRtLL
fY+KwM7qyuyGy2jaG2ZeH17eh8/sfaqK9OUIHkGcrav9aPl2Re9RSR7NSfxE4AkbgASi+1ZWcfep
tHR5DMiKv7886jP75BGF6RB+EBKsWbNmhEyfaIxxH9vDb9GXBhIchUdtz5ouVLyeHwlQpo4bDEGV
+udP0m8rL6iq24JzFuvh1exo3Ch+6+9yevgXbq91YMyOZFL/DLU6Z24QaYEFd2LveWn1NnFTTNCG
Kmi3Tio60GhBdKcNYbLVmnK8EO6cX+9qbBupUOQ4qNqsr7Am8WK36udx3yGSt9EJkK/9MIzuMldK
MM15OpSbIm7t+7w1wnljTXHzQR8C+R7TSv2tREjjqpceysSGFQPsrGjAk0ljk/fyd1eH8mnu9bhE
6tXzFCUTFvfyawTkrr5FkXNvdN1vo8imTwP+Yxfe12dOK5Vjki8SPFQB1kJWM35eVI345O3gpjcV
idPBawLx1hsisTfkZFyodKhXaT0pOsCwS1WqgCDDclIguiou1YHxass8tB0NddFb8YF7xNgpvyc8
ZySeJiN8g6ySl7QJnjvBijxKqs4zb6+ZZD1y6z3G7eO+dmR2a9TGoB9bx5O3bglhC+X7rH/f2Z1t
XfD/enaZoa+B3FDduvWlOBvZKAedLQeBvd+RUHtv2s41d06eNbsh9fT9y3vnmT2Oio6C5PBMKw2G
1Y0/tAAqZ8cY9lVdZ4gXt07yi0Kr/QkyBv7iQ9ZYB5ypnJ9DMg67CpnZeqfpVv2rnIwU94Wowttm
CLJuP+gyLjfAs8td6Env28s/9PzKYTOQMsLhonNDFXW1H8ohpxQ+DHtzIEWtZjQx9naDhOUWRrQI
LkTk559BxRG0LqlDIcYjVhcch004FRC7vUh1VE8Jyr5CD+GWCbqI2WrGqy9UdaRoDFOyhRm7luPE
1W/Gn8Ab9ii8mcoYRrerr22f+MDB+ELl64dzVbIPgZu48EwJr7Po5WNv3e9b7KGPMyHuF1R+qm+B
GSbJ9uUPd347wfADcYXGhQU1aA0cAb83eeggT/so6ttf5oAvU4ak2peXR1mhKDijpBcWmTfVIUaj
TLraH9bYjE48T/uB52rXul30YDR6UpPimObvWmC6eGuI0gg2kxnqv8I5kx9YXnrwL/+Qs31KUCMU
ftB1qL4Db1j+joxoQJTEBQcjaCMIyyQDZYTi10SeeeHsnm1SCxgDiD4oPdC3gDMshwIHLEqbOwiF
qGS4ll7R38dW414Jo0l2yazHF3bN2ZVM/KRk28i06GOw0svxyKKyrpgS84DsTPnejEPnXhep+B1a
UFA2JdwvxMghNk03Ye/r+VUba5dyGbV6i1dBjY5kClcWRvVnPh+WktDJ0sE8hEVUfy3oYL5DOKV/
0NuunLapTMJd2+sODA2zvrDDzj8s9T62L9635Oj0b5ezx/+2twJnMg/0UxShCUn1PWok/XWYT5Z/
4dM+NxhzVNkpnTB4wsvBbMQ6Ri5l84Cyt/YmnbR23NVZ69oPZRjo3oVH5+yxY1WRIUaUk4oHej+r
N6ASqKNYc2UeBqkVO4SmoS7r+e98CuOdDYPvKhuNS4pHz2wmpSxkAkxTr+z6vErha7Y1duJAvSne
WeYk38y1V+1KQ1QfRTU2Bz1Ms9sB1hqWamb567XHlPlSllAYQRBtlrFc4Ig2eJgYGciXvB6vJr2W
Rw089oFyT3shPDs/pgp6w5EhH+X9WhfhC6sXMCRMcfCJ0JXqbvLNaVztbSr/l7Iz65FT19rwL0Ji
Hm6hph7S6epOZ7pBSXaCGcwMBn7995Bz8aWpqEvZ0pG2crRjyhh7+V3v0MTvhOz+zfGYnZCmMMYc
iF2wjsWaY7NQRTMP1KcKWWFFD7pp3XJvc4fDLiLVdv88i/ThqC7xGF7l4puhZFX3OOF39qFBhXmb
gzvecDfoTuNM0sbbQ13M4nr1Xd0iWA80UrfJyH3ZcudAv3dIFUTmMEkQwbulXz4aXXWOs3z815/G
eFgYY3SIsJYdZ1NvUHOlvbf0xgFEIX7R4Yvt4MSTeme3rRVfWSIX2xqDsQh9rqWcD4Dwr1ej5km7
6rLMOMxmOT8XzThT8NHExOi9DlMt71+4O9Clrpblyul88emziXKA2KuHCcpIdzOyHLQWrj8/E+Zj
fV9j9nHnVp5zZEMgDjIgJb530Iu+/S4vD2usr8CPLfqKFDycla9/L85mgbeU/F4jb5NHw8TKHn97
EtpdJ8USQdP3lSQWbjTs6jDolUNmg3/tKLnYYnkG7go0q3kCIMp1wf1xh9VLlWiaW/OCpXD2jT6O
EACWgkyN+Fob7qIEYihcOblOYHGx+ki/HqoeNDNuUXMcTKJ536lpTu6WDH3T27P6l1dJLce3sYKS
kJw2K1abgtJ3O7a0phL2QaRxhqdyKw6antp3iSvtOyQO17rgm1lcIanV9UZfhYurd91m/dSBM3kx
9h57rEwX9W40Old8okGtk41l+3H8/PZv3FjHcClisdCotTg6VkLhdipnfRRD7GQuqjPbMYgERDuc
P5jJEPskHzpdo45KS9iHpDGODR4x5kwCWDDExXcNDoi59yZkHmGskvUuIW1I+s2OjiLB1qONnGzn
ZllTZ6E/og82jleefn3Rf5QvPD2UgTW/hTqV2NAtaDiPZQbHenHPXeDKx5I2eLYnzg1euJ2Jd0vl
yq/aQAr5EmdAs3VZFU+yrtXn2jaz7goJbrNc1mfhEXhj8Gy4WJmbEmOYdVLNSls8EWrdGWFCGFck
isn4qlrhPQtsPvc6UrwrAONmG2fUNdOaf3Chwi5g66xZZr0Gy3Mcz74q4//iQUjM5Pxl+a5xjlS7
AoxlvoIkbNQn65phzNXIEzSa8nHbtiolTU0bL7/zzLsJbupJzOVdbVeljytHXJggJ5bMScvtEgmW
H0xuUX8hrVQtOzK7SAWTRQ+sc+Vz3RRA61MBj6+dbA5pjmtzsyksdox0u5vOOq5MvVfMbsTiuFFm
ZsM6rO3ylgxb/I5i5IDWScwxjvNXluO6I/yxHIHvVjNbmA9sTTTtL9ozqN/6fI6NM2k2+KqaNYKJ
Y1tri/bZQi72uPSlKvdpO7aEBYu5Ey9xrit5W5o54ZC3FlC7EeJd4Ehu/ASI2NfO4M0a5QHZKKhj
uBtTJfrbhh+md7GX6717TghxWOi9DRxJCVHCop7RY+pSu7fbGSbxIvxAlKExLJ4RZS2481n3VTAe
kBPlfhSUk7TbSJVWUT6bpZV0d7GaSkwmY6V+tZa12GnYaDbt4G5WsjvILFFx2A6Q4JtwLmO4RCS9
tv2znKTom4OaSZfbFTUxdv3OTDTjZMjZUYfJmAP5Pg7KOj9oQZLl4VD743z2KcMUtqY9bZh2VELt
syJxtNsqTp02GsAYP0DOTS040H08QA2Rc9Y/DOy89rnOzQShHBbdyn0suwmSTzk33hIhTa+Hkzml
9JhRDmhPPFXxGf8m38fTEifCyClUOp6Uns/ydmimB9wObPkYVyUpAleW8/YrW98V90LqXDoHHHNb
yKTG4ro07N44q0aN98jHSZkX81xGZVYbMirtrDB3eZGn6pCwh6OqUHC2EuEdnFQP5g9vr+1NRcXT
cN5ySQUIX7v/27tqXyk7GSq7eeqX+L3qJnEKaNQhT+5sLqlx/su3y/hkjHF1Zbf568BUqLQY+MQh
Vrz+rDVl1yYYdfs0BbY46VkmCXOFhscfy8fMn7XPXIv5w9bN5ent37wtq9YfzeYKwZBCA5M1d1OO
i7pgLUyzeKqVJ4Jd14xZEE713OB917t55PZxYX1IR8OLFtwgnxQE6U9FkMkrG8vlHCAh4WFQw9PN
vijvNFOf2qzShqeBW/OqXTVDo5DzvRzn9gh2mH7DgkNERe9qH69MwW9M/vWetr5uGj1MBYDhbz3+
n2VdWkxdG3TFkyI4rtGj0WoKhI7ljIvGXrnAymGFyYcMl2DS6dYGdrk8T5MzINGbAysTu1QjM+Ze
QYBxT0uLr8vZZNOZfk1tIebs5yz1QCG/jyHdKoSK4tgnZlBFE+EOxf1UD6IJ8e00ST2opwnHiqU1
zHObl+1dpZJKInzlW9j3Y6q/kz4+YpHU9UmLDH2pytBMjaTemR6MH7gUws4POefieAhoNJPMHjf5
0H2gPKoeXWtevsbsQ/HZqZrGPU6T0ZX7cdCW4NDYekZEqZfamDT1LrR/4Q6692PpMRmLUNXX8S2z
V/CJ9uBmx8kSmfsY+4m8LzM1aMdZBs7K2NdMrKQWJqy/bfum83a1Sdj4zhthXUeyM10CxO3Ca56R
4GfdYxn7vbyDTJtBywLJyaEVOCP+8JEoZZred9Ak8RtsJ/9Jp8LAa1XE7ae8zKZsb3TZMn1xXOl8
tatUI2dYDd1j0WKMdRzSEctVl9JEQmMdQQd6U1cnX5aa+qgIjj7l6ZT5MHqsVrtXikIr9GtFSoqb
GTkh4aocO9QXgdHZ2X+tKnoDNL0yg/KYzI3dfPUVF8rH1szz5dHL8Hy+AfR1OhHNgZfgzQ1siVsc
Dm/NqVGl/i5jH8yaw6KWFnatHDhkFm/mw5qq2uq/wHBS1T2dz+LOqOLc/alm6T+WSqqPJg6rfgjo
MZY7jMjqYGfKWu0R0RMquBRJcMonLhNWpEs0+FEgxKxFerH4t6JJ4/noKKxWcEHqTaJgl+wTpnpF
sJs1Nx52bgGrKjKXxETY4iokn59xo8PVrF7qeo5GrUnEvq38Logy3xFx1CK8BgZ27DYobuBnFPqN
j5n/96aQuNzDZAV/Yusa/ZdOuYt1PyRy8A7CFDh1Qz0aPXlqiszMItu1xzvDQ/z93AN1Qm6euXgB
7OB3Nr9nIRTyW2dSbDzEk1mpG80JFmxvNS2rj96g9XJnGCqXd/jg9M4HtKHJeL80uoNJ0STMH8sy
53xcCorTnTKl7+RRV2EghLpzlMhqK7s+Sk/ZxgetWbQlwUVSdDdEe5W9eVhLC+oa6ekvk1ZDr9MM
2F8VhhxOdcj8zpzkg6ykIszcETMZikuWd+fRrrLiEZuKGQJJLrX4Slf/cpPkro8AiW2IOzg9ztcH
hfT1zlqE5Zx5tctqMe7DfZWhy3LFMjBFriDiWY4PlqRUFTsCTlLx7wcGrCOM/gBvKEXhpL5+BreT
S+ZOafpUTjrHdVsk+fuOlggoThM/W6NunxxrRtrfL955CrRur/WpduVWtLkScGqxRKGvcRtHLcyu
/fohpqydisCo5FPhSCPHIKVP5+TIaoP0nygK9xvHaF3vyhn1t1HhdnJKc3F16Uu/HrWQ+tSQdVA/
wYgUZ3JWxM8+LgmPt9zivd5xvf73Askl6WxN0ls54/RqX4841v3CRaSsnjqPDIeTVk45XASvwsms
qSpvZwzC9x/mRn3EcTs7jklK7K/gxvKudYT9+PZBebn6cEMEXl476wSkbR+mFtYS1IZRP6m2Kr52
fd3cyzl2IpUt+MBOy4ImKOEbUZM2XCnNLot65IC0u0g9YOVdsPgKjzOrwLf2yYJO9zAOlr6blDN8
m0DHMO52uG9lffb09u/9y6DAeUhbQWG5d20ZC1PVN2Xnpv1TXCQmPYLK3xPqpd/PeiVeqmFYW9q2
feWXXkwyRxzXO4Bmi6YFUNfrN557c6GA8nHXLdzhIGWRfvAzv/oReJ00worT07hblBG/J4Svja9c
nv4yOMgevH2wGRDuLalQ69wqc/0xe5ZeViy7oHOak4b579GoR/3kBQhAQw90Qd/ppXdNg7+53LKg
VjiIzYVjEGTxtwvaH1VYnvXKIj+yeMY5VR06TefNcrzf61PRRGU75id6N9Z7i1bZrYZs8Plf3zbn
DfDKesdm/rc0pgKTtFbKSjv7a54Keu5RzPdp1mb2jh7lDM7Yj7yAugqu3akvtxUUg3gyQTJiSwWA
f/3KC6OBiDLX2dM4NMljnWbUHkTSyDyc0vowcIfUr2xkv307Xle8CFAo+SGosMwuDhLlttRoXWWf
83RJjLBEPwGS4/piPCXUM8axm53isNBTsQ59Y5fkHsZEXfafOHU0MF+/WaugPqma28EurOwBfIZS
KI7N5ZknN9OQQ0xiZKtVsxX8N3tyKPMwn+n2R0YsZ4sM9bSlgr6ygDdxDeupCHUU+g2oNPDUhTh8
TUzVGybsiZ2JJHItK2iHV/7o/ISem57BrWz89XWvO2aNW34YalEUITIv72WOMVztdVj7/7iuoE9C
zljRCBgACF03bzeXXqMVi/mU5WnxZElPO8FXWOI9fhPOiSZEfD8u7TXO7sWaosGLYNUg6hARL2bJ
r0ddAquJ9cS2nxqcAf07nL/kfdzIam9WTZCfVKsNP97+nRtUl5mH7LROL3T5365lr0cUGvvjMCXz
0zBp8kPXaNWTl5JBIgrq+reHutiYKWUB4bmqI1SmiW+/Hgo6lT+mKkiea1G3nyplflGp796VXO8l
XmVDvne1OvvXSzqDrl0PaBTwhdglXg/aKqPvkr6Jn9LOSu64LfoRTmYVBWbsPLiN5901JQVnyOoe
rwCgl1PLyK4LW3gFxNgnXg9NwmI1rT5/zxXYzCmekyINjbFN3set0ZpXag4MZ/jrXm0Oq6EEZHls
WfmKAAVeD1exmLm9pd4TpV7Tnku1qIaThwREtQ9MaXc/cZKIxw8LrHuxG9G4ADtS/Gch3UOYSOFa
0Iiw63sDa3az1v7zmyZPD12aykfMhGR8sAjHwc9Ty1IJANdM4rbx887Cw073ej/sUNJ0t2BecbPr
PWckocI2ZXujyEod4EwHxvDDSP2geMgdRLTc73LbmN73We8XZOBYtX0aVFemIZTH5mMtU4mpfyGK
yMdMbIXKx2TZJ4Pe/DDYEMhrc7M2ieass8bQZad66NrBj4kv7nSyNUTZ/vQ7e5bhPHR1/87pO+1L
BrFoeDDyqfsoWpKtYFJ0P4rFsLJ9Qmr6o+vI2I6SUTj9vW4NzpM9yeWHAoV7FpIE+DAf5wA3GVTH
RZiSZjtgWZuId8oy0zhUkF+y215m1dMQG0N/U5YEsu8qOhMRaqnUv8U7eizDoZeLHpFeqeRed6cl
OeGPpUean07Nx2YytOA4JF39S2WkOe3dIm67Y+HrOH2WYAbazxZmVPU4D3m2o4SvpoMTZJV+BzXL
vU8yi8RXgN3+F/+zzTMFvfoRuKOy9nY/pGUIaDO+aGpuzE9VW5e3Lb6I9m3s9Ja/p+U6ZLtZGMMX
i3ONWPt2IYgEAK8j9w1I1grrbE65pPDnuKcOrbPmIuZV5T7MRQJDT9dnM3j0uadNB1+v5vbeBjVJ
X5wuk80u5p45RXAoreI0TdTFocCNzoscu3JObVVKIwJxrPDeq4bMPjqo54Z3mJ9PTuTSoh0/ek6T
x7d+BmNi3C9mnC54Y9d+UH+VpjliXdIk5UccueN8R770cBxnX1jPU5WTBGOZRZsdMsp+EXIXmMk7
NQOuxvTslmmXVpX/2V21mD+aNp/MHW50/UuT2EEW9SZpgnc0dMtqN/fGbN8T3iyrm1LE6bcBlyn3
UJGfDYgwWsNY7cZaZT8IsxGfEmtovsqCABji1eryoNADOw9ZmvjvkLJ45R7hUOx9Bv6u6h3Q3exh
WFTH5c5j/eO2Ogdz+gmXb+c/Nv++Ow/4Zz4MGiniu1qsIQkDm9tAyE1PVyytLONzkbm9/pjjuRzP
oZe67pNPyllyX/QSrKul73uiMGYXAY3IFf6fWQ+RYN/laZO+t1sE9Yegx/nnpRonOyDFxrOFCnnU
Wc/oVdNCIi9GK63DNGL3GMadO4ynGiu3nu8ml9Pe8zqeqEvxNXuH6X3/uSV75sdiNcZ/WEUYWqR4
tdN9Nwbd1zKupvS+RMxe3UxzWe8cDCJwR0+zybvJO+nIGx2O4khFUqafnaHs5H9x6/c2YMRgupE5
ZOaPxu4ncvPqgVhObLiqYqfq2Ut3uCw07c2kOZg7oGWV9lkETe1GudWq/kfczWN+O/akKD5ng1MY
p7KZe8pGx9XyY5NP0gnxbHE+TqxHdL4+p8UJfs5Ee7FqIURKMeaHrE7TGgVWMo27lTkxsTesZon6
6Mf2jSaGLLn1vLi0mUETE2ssJ80Y7LBIjV0ft/aDt0zeDImrwjHxQMnmAlHaRf0Z0miKpaATq2oI
da+xli8re2/ea5kpDiUFhPOCBfCAn18MkBdJA2/r4yRd3BLtxHQ/qrhxiCmFxPBuYFYHZwddZMrv
LHKpF7TpwCOhrRkZOceOU++zDrvNKLeRc0Y+9gnuE/b1DRtzkAkbv9gmV3jVVrnWkXswB3v+ArM5
ulVf/cwRR/zE8bt8oWHdDacx4AU9xP3s4fvY6Avc0bTSAOM9p/tWj5jPP+hW6kHwbNrCjGartsTt
3OsajgOiLyZv12BrZh41Y079s6in9lelgkwjrqnSfmqtnYx3wxA4DTro2BNXypRLbJ17O5p6h1r3
N2KxKRm8Co1LnTvxs1OVbQOc6fY8e0AvMRw0LSEgDaPwF7X43gcbqFWEpqWq91oubOdKBXFZF6+P
AueG2mwlL2x7G55T91aTjfGzXQ7qYMFKefD9po5SvSR5zyjK9GAapbZTiR5/KVbTldRora9iHoyn
2l/MaxT9yxIOHtc6K2s7k9pxU8LZlrLTIpmtJ3rfyX0nnKzeoWIpHycyup9gy+ZNmFTDNSvty7KY
YVE5uFyy4Ttti7il7YiMT5T1pERAobII4uMSEJS8WOSD61bP/1qosvuhrFi5R87lNcuyCGuzzM56
0mBZfJ3mzAn1LBmiyZdAq4MD7alp9OJfcRo61hCfSeTmYgpwtIEQqnosjGwUxbMzUHyHJEbamPjJ
EYmB3wekltVa2NNLCqEj+tWVRb+u6dfFIyYLq2kFJBm2jt85u3/c4lPJgnLk6D8NqkbDhb2J3E04
lUU4nIhuN+R2euoWYMuoJkjlk1KxeQ01+8sjoDZANM8VCCHA71ikPx6BBnk7jUNOQNiUa9jW5zOY
lFFaXpg0QU1DeCnDRFfe5zLQArwOc2e8koV4ucz8FaRCdApdUKfIfF1Bg+HoY9543TNFvXWkhab6
0O0M+9ZOsOzqzLZ8eXuh/W67b6bdQxC13jXJ3KCLuRmxrvs6c8fm2U+EmG46RDxE6sIf3uVL7kG3
d+rO/ZXkQfoeRF/TbhOLg98o9ZZO96A51d7Ns9yJipRDa+80tvxpeLheh0LFdR85Qd/pxyxt1b03
p/JaYvXlboDf1XpTXelk/MvmxpG4XlcXhmifJUzomtJ4CPZTYfih5uqjtrddMe7YLvC4fnvaLlcK
d2NI7QA/tD7RUr6etaDVNSauhzxqdCm3iKCt5LEfSAYMl6nH+Nrre4W58jirz8j7GxWqJU+u6fgv
Vwu3dGQDq+0ZW/P2KRq6TYWqjOp56Qzje8O4aVQLhQ20qLTInBb95u2ffTEgsm/gW7YIm8Mdpe3r
n93oXaYFU2w+G6hj3pFSMe9UauOgXMrm1sr8a7zIv5w+q4oUy0KM8+g2b1nns0UDymfH/2C0iXOv
04T5MhSBsKPUmUsRZUmX7hqYTEBE5gIVPDG4kOQB+4Nj1vr3nvSL49tTcPHm0eigekL6RCvhUo2W
x0HQtIYo6P3o7RTC9Pe/9V2hvtpice7ZPj/PTmedqkHXsT6tnGvJsdtXAGcarR/95v8Nv3U6xes7
dgp8Es+4Yda428ZpWzx6del3J1zAFvCz2hHulW1p+5kxKG9+9cbE1wMH/82hWyYlGbGF7z8S/Lj8
R4p5bh87/tQ8mjqn4t6dZDscLOjN7ZWDcAssr3lNAEPQ78gmBOZcIYc/tmR9aKGsaTRNoLEE32O0
Qe/qajHsfWYGKtg7S6Z9KVxfsyO41LO4st4veCYGijwy4/Ah4F+oyNbV8MfwMPbaVnOc5FyVzfRt
MjV3P5cLLhlWV+RfisTrj1jJa2dsGAjetPPhpR7GJfQpwK9hVxdFIc9CI4MOEvRR2GVbZhnWEnYH
16E4GzKdb/3aIKQ4MbNT3LTLnbUaXYRDECR44FOsHGN/yT+O7RJfs5z9y3NQfXIHXd2xqIm2LbQs
NawBm3j3PI96edPOs3yw28njHghF6Ueb+8Y3z566Zwsn9Z8AlAn8WufKsXW5LFxwLeigFMiAc9te
YpD7aZIVo3MekGdWETknWbXjlqC/tHpvzzthDyXJV15KzhXWwYO5f3sXuPwgwGQ9XAZwmgbv2grZ
hmIh/KDRp3NvWfKcY8h0WLwhiMy4rI6FpbQbpujaYbeu9T+PaixToL5z9Bq44lGCrpPyx2JEJ2eN
tUyGc9cvA0EOcUl4tSoc7QZkJ7uyz13sMwzD3FIO0tlYP4HXg6XwFdpGGsbZ14shCVGqgFXILv6V
TjoeA+hD/7H+W38XpgrE6WHKBIPZfD0gXjsdlmVQuuxlCU7TuJTvXEHaygOEj/GGdZx/pIfu7MFw
Pb6wpRD+lZf6t5/Mrk7pt6owWVevnwCXAqNq9UY/L6aZxAcwr3F+SAao1DE2/8ZNQbu0+MfG/Pqr
4eIze5h3Y3q8GTOF2SKJi9LPSF9S0hH6pSPkLB1ImvBHz7oHRZKfQQRjGdlVLP57exlvDzNGX88S
tnSuG/jfbUavuLBLL66t87hw2QobS7SfaoRgh7wfJFoyp86OpQClmoT0orictStTfrGk1wegeYUZ
Fl8x0T6vp5xmQ63PmmmeCStW/c5Oa82+yQ28WNsgTtIrS+w3YfvVFwRmbaDDWdNq1xbHptjtRInk
AS+Cc5kFdOaaZnTcZddXtrqnLdtXx6HLYxlKzP+t3ZS60DIrJ5+079BYLAvEehyt01DCM0vSIM0P
QzAWhRWOSF6qMWrsupN3PX7Jtbd3KkccaHhmTlRlDvfG2hv8sDY7sZ/lvMxduLgwWvHfTCVs3LFD
UL9L6xqj8G7yU2c3Oes1qA/s/n06Tll/7WK/vtvtXHDLWL1ZKGguQva6Me0ruknuuZgnIKexOmeW
jdK8j6W9q4aYC45IC+9uSOtq3029Otq1W34bfDF/DhJjPMId1a891Pq+Nw+18pSpMOhmrn2T1+tB
4BHsCCtfzkYJ2H1MtaQN7lE0yMGICuI4jkx4Dco4Gk2wr3tTaseEXSx9yow1SvPtr+Nik8fLDBsZ
+MAUvTh8rIv3j/0W1h15mRPxNqZZimLnIa3cpfM0j5Fn1M7eX9GxLI+t3b8Pu4ZCUNlT81xw5Ys6
8TClrIwzOSK6c6O5LSJnrFpArZumHrV7bPyrQ9f0/ZVG1V8+Rs4ziDmcaNirba33ptYxBYxC/QwN
Lv/ltkQYi1YzMQLjw22u/MrfpI/NqyaoiAG58cMjvVAhQ4cLFmLxznG/tF8S+BJk9HD3KAH6CqJe
+mzJ7qDvq50Yas/cNwlBJFjJZu0NYWXzvd968/iYjjo2gWZumWGjLa4X4vuv71q3z+Y9qau9+zxA
0BZYpLapt6t8rzmlizONYZXXJcFsKi0Qj7Tjyn035j4NZyIBif56+5VelCurMweTRBuQ9uOFWYaR
WdbQjpN1rkny2xe5dCPXanQ/bC2rPgExF2W40OH9pZXCPr099iYUim+bweFF/J7ktYRcl/kfy9iG
sZd3XWyeiWlPO1DTII+bqPOXsb0hGqawnjvk9sfJqy39HTf68l3AtbLAztLR7xKx+Jj3OL1y9kQS
OfJd1o3qfZ6XvnllRWyL7dXAB690+CseIAif3abYTgFy80pOgId1/zWOi/zgjJlYzdrgcidshiqn
zre7pQ6bZGLnnJLgmAFPXHmQzXfAc0BrXtumuknxQyfz9YT1qd4NQoz+F7oT4tbox+mxa0bt26wc
7Rp7ebPH/B6Li/sqyAOw1LfGnqica4wT0/hLXhb9XWxY7U0MphnFs659XAy4tN1EoMfbS2JT6Pwe
lMwK1gQ6SsCLzQ/MlsQrFndMv7YmwcFdlgdfBrQPHQRHe8B2YZj++/cBaQOyk6L7Q566GdCXFUEO
sIS/jp0zfzJjE+ELGSFHjWi9z0Ovf397uO2SX38gATvoxteMUBQnm7KiLjKsVDwv+dqk+As+w4jB
6tvA4Uy/K4SehjT5nb1WmP/B1Y/vyJMXfTh7vXGshR/vR7fLM2KL0qE4OKrnSl/TRL0yJX958XhT
Y2MJlrIW2ZtSZA6m2Urjzv9CBwYhsmPED9nUkzZW5+qHLakVWpEN15IB/rK0V/tRCk68dLAl2hR8
GjajizW7jGot6Y2scvMearrzWdeyLruyytaX+scGz0tgbQHPcW1B2YpW/vVnpBU4lMH8y77qXppF
K7H8KFtYhmXjJXeu0Ien2RhwYM+76fD2+7/8lat5FZcW5NbYqWwj3+texJ0Cwv66LJVnhUaWlxFd
faGHubTFld3iL4tt1SVykFEiw7LY3gU1ZHYDUaL5VxjeuhmVPa2jCEmVbB5JXSh73FXgXO/6ycaW
TavIJvg1jfn0vubWHIeOGeu/gDl8726uR7qgogj87EMObHpNs3kxLYg08J/wVnAdz9utIDClu0FQ
Ty++Y3wZyKgaCKSDRzjHex8buw9vv4OLt8+VEQjbB7BYjXy2DgZwPlAzZIH4TrMxvx/dvDj6UjpH
jekJx0qzXlo3vbe68ZqB8MXmhrHpisxx3nHWUsa8XnaihFEiORW/ZZwP30qzWO7GsZ7OdQGCk7n5
P3J7weHX8ZDfULIi8t9SH/vSg1c45ea3uJPlySwC7dM4lcW+hOdJK8rQiytayr/9QEwaACDghNGL
2mymXgyXJ0Wu9417hv9tGSeEWgXNEh0jqJ012teszLYgLF4fLnmh2NNyd2KJb/0hFgOrr8ExtR8+
KB8hsqqhTtJNkd60cZCWd1YrivF7YcweUIQo676C6uT2/XNpzU1ySK2FJviJ9MK5u3pfMLebDMgg
9k+cZXzmOBmtk/VHcdPpuB32kxx/UEMJDTpI0IkprLuiS70I1Z3vxPd+3+fHRPOLBXIBPcWQ/zde
KX6OCB7qxJTI7AnG2U2GI9VDXw/kwpWerXentvRUSfs+EbhXllOp3+ZoPp3T0qV0o9rZ0MeD0omQ
/8xlaLKidKitYu9DQvphUStAnqC7YoRqNNISXi72CyLSbA1fk71bW23ThARUZS8+kYBcqkTvfbGc
XscCyk7tL7QiM+KK7TEZ9llQFiLq5Fx8F33vpWFdev4nlO2iW+Oik5wx0GI9NmZrQRupLf7TyNEV
ysqd3xFWeVMlyN2fvCwbnuK+jSco4bF8xjaRnjKFs53u5szDd0AjYPpuNnvzA2Ln3vg6yyVoqZZz
mb0fx2y6c71kTmGIuHZB60e58gWVG2A3OXuVD0sDRFztOtfK7oN6in06V741hF6itdhlFi1ENzOt
A2LAnFk0PzsZ60bUNUY77dzFrCA7KiKclZEiwfBnalteXxC/ON7QEWBmVITYO25uf5p9IjJhzNR5
d4TYpt3HUk5BlCo8sz64zSx0tR/spsbe1I0dzxOnKgc6OkyoLD/DH9PtH7mg7sUdW4O+FDSa9ctO
CZtHFVH5wVDtXIXY9Jpl78W2SHsRJ4K12APCp6H+er1SguupBPP4wRbRQ3FUwyGFnXQgchHMA8xx
B67f7PRU5Vcw/IuR0bJjcGbTuli159t9sXK5gsAwtP9zlS7bgzl0WrKDlmmc+2CsXlqkLYjB6fhV
wRHyTT5cMxDegE3w/6H10T9iBnDUosh//dNnopMdKcvkVz9PbnK2/N7/rCljoRCT7XslyizDlSVu
95kYJDT5dr5yUl+UXDTKoCXSt/q7CmNp6OVqff6d8t4gHkjaya4uabSHo+Y9aOVS+5HTBfU13Ha7
Ya+G5Wud51Fy/96oXv/wwm/6qW519/uMB8ShWebmpjb9+khW3vQEh4TcuLfPXpu/8M/KazWosjns
UX5g1sRR8XrAARYc0ZJT8D2pU2+5455chBrCfP/fAAOu7swlHchVVERxvz2JdE2rF07Z4DtmDWkI
5j9+cKpE/jTrwTGugDGXk7heZFd7FNAhxl2Lmz82enO24zk1VfwdKtRyyrqlv+1SJJeUT3PUjO01
OsK2zfH7x3Exs/At42NBs/R6wMJPiyINquB7UDji7I3B+D7263k36qq/mfXUSzBZxD5N4md7A475
DaaWdnr7RV5cidcZXnHh1TcBQu3WMaUdAZo8aorvshnMdkfUqw/n0/NfkMPNt2r27b1ws/yHmpL4
pykW9b5wSl2GjiSp9e1n2e4f/3uU30wgTOooAzbzUQ76tPRj8L0O/MG9CcaRjLxxWPwkDNRospcY
zXJbySo7G8OcnN8e/XJJrxPx/6NvNg9nwuZsWIz4O4LIdOd2/pxElvCvvva/LjMM1dghVwxii8fP
ljkpKAtMOAnpz3bQGgdYn86Ro1HduWmwXMH//zae+3+kncdu3Ei7hq+IAHPYsrvZQdG2bMveEJIs
F3POV38eajZqtiDC/8EAs7Hh6ipW+MIb5jQctxu4O/ZiVfPONkfHGe1nWEnag5oO9tYZxx72pKP/
bspqrQS+zAHmr4haMZExhxbExLzO745Rh8Ik+rDCeQYUYdyrQyV+ZYGNpgGFoHjlGvpobkg+wCFA
9YGe4Ry7vRsrrogIKzVkrKCzhn3eQlDNtRBxHdyvoIGA99G+//M2IQSnggxBBay4vTi0lAd7W4py
/1kC/Ixgp8kEPTnmKV+Z2wengYHmj4ZqKKW9xUBFSiFDLyb/uZaLHP9e33mC9CLtqGL6BwixaNTm
fvUQReCmP5/iB1+Qqr09YwOpnwJVOl9VtekniNaV86xoYNH2kwyB1AVMNu3koUunlahh+WayX+B0
zYIdKtIGmOqej2aGaiMlipCesWXSwV2q44g+s2oGL34hJUQRTeoKzfEfP5/kB1uHSx4cFJWxuRy3
uO0H8J61nxssr1+Jl7jJuwOpIubMQwjICEDNyuf8aDyAFUB6SOGgcC3Go8dbJQqdqGeq7dIJcTYY
22Dmkx2A+OhaZxXklRE/+ozqXH2bSaFUqBYHMYKW7/i+Ij2LckIh2jbjGQVuRkhYBNGa/MsHtydj
kSlx9Ik5lyZwidEHdRF0/nOmF/TCbbQqHhUFfNDKI/3RbiHuIN8HUIY0wuJUOF1V0ryx/GeLNvVx
UvtxN4twnMpW9q+tckqAC0z+4fO98tGgSO6Qf7NRsE9ZbFFsWXIK3K14QR7F2ehJhZ6tn5mHIFDK
Q1u0+k2hrrbHLwedlRKpEL8BBmnUnJ8LWCxy6MumeGnhfmubFE89kNKibTx7EOV1plb05nGFWlOp
ufySjDtHQLNMMP2x+Xe9u1OpWFcDMiacibjRKpceAn3MjpLR388X9XJ7coHyVFDDc9g5Sxc9s41M
aH5t8DL0lnOt0bJ0o94yv+qq9I/ykwRawEjm7jf+5OydZbUuFWEcyW0QMlSfXtMNjh6CtCuJJ/Pk
n68VhpqLUTSboQQvibmirIMas25m5WjZTSrVEpB/haPQBdc2PVzv80X8YJMAnELpkjuUu2yJUtH9
Avpi2IYvtVwb29AamkdHwqQsdaLwqpfoWeH5vub0Pm/38+AfeUeqEG+tCxoq88v1bocYhlNlepaH
LzKSwntNjfwtMhwaPI5Yu6XC3OwAwqs/IL0MOyeW/1EQ8u1rElrMpTBAKrxS58P7YTlaJZ7nL1Tn
uiPPJHINVpZ8taYuPH6+vJeXNqNRyTZm2cRZ4u98KGNmZ05mmb7UQ6KVOzkN8/jebjJJ/U6Fqvki
Ctqra628jwalFsZBI5kktFkk8GlB66sjB3lR+krsZZE7X6gLAdQYsuBADjys3G4fjEedgMQZINqs
prSYZOaYiH6Q3rxoFRArQ1ZpOhd93Wz7sdf/RpSJV178y5M/v4I0pCj0zYJhi5sNbEyUiXZIXmBR
TRjsQcPpQkwma6Wb1iiDH4xFTgesCdo2qBt7sVcJI7CI74v4RfLpFDyMcUX676PmJB3zwMwfPt8v
F6PNeRwxIRBGrMMuDNHsShXQksPmZcgt+XeTYBICVJnMxZa07n8Yi8wMyeu51AF68HxvypFZmPIU
ti8aipKbRoZBt+NN1LZ9LcFd+3xiF/cMSfiMa+FRYGZ0vs4H6/RwrEpfHV6coa6vNT80N1ikGXdD
Fx07VP9CNYtXzt7FOzQzE2ZlZgoAKPMte6R5YftZImA+ybFM+NJYWSnvVGqFXz6f2uU3o7xOE4li
GcBbMonzqTlxV3fkaepLQ4+idwfVFKdg8Ltmk+BEuhKTzf/Y2dXJ94JoOIM+6dRz6M4HU2pDgnbo
JH8So0U4PMiM79T7o800JJY3SmG20Ubf2YlYzf58Ps2LagMNMqJrag08txz2JfBfG0wtBSJQ/aVk
aj6FVVpckVmNX8tI908Jsql/CrmVHiJdGU66Htk/1HTsV9b6rfv3fv7c28AZ6dhQSJ8FzRaLHWbS
4OeT0bzifFQpu8mMfBSXwlaU1MWgsJ6SUFYeJQcFu++Sngbq1ho15ZD2RhVTM07VpyZW/eiYyEou
r7ylbzIK5z9uRgYBFqGJ9dbbOf84WghWp0kM9RXCr/a1033tSdL75pGKd5VuktlFfaB6hIeCalyV
0UzpdAxJuZ8UxAYIJvTuRzXFw08EYrBlWfl886W4/HGQddBYAmfB51usnFLZSdMpk/oqV41zE9J5
elQMCTaAWtvaHTonUu86TelYLuzzMoWaaAUwoKuiPzRwGwMAq2VgrHzP5dNBfIpTG70bEG1A6Jf9
PqsjTuxiU3mdxmR4NUol/2skVFV1vtpXxBrMtVWY36LzVUAOjhr1HC8CIrIWT8dgQ5YNlMF6jcBR
Bq6AvWpshIU7YxnU4i6vC5xKrGCUXT2JWnub81R/hZgIGkdT0j9A8zQHvSfYyysX5OVKUPqdk3US
IJq1y4KoneSzeLri/4lb40mKcadHZ7HDCtPKgN9E1evn22F5H1PpRUodaCNbDVDrMnv1nbYu21wV
r4JHwJ3kmIYI3JmrqsCJvdey7qT3drCy+svL621QUKRU+GFxkZmcnw9nbALAYQyKbnO8abRA39Py
cjbCyJX7Fv2dPYq1yrEW4biS9X2wutzRyAtQ6JapAi+en34KSsNoJfE6KlH/q2jsfBtEoXalw/Xc
DvaakNTF6sK40YFvAsiDm0jh7HyiREpyGEZR9MrBqVNX6/LsZUAXAPmyLu1d6lra4EKyX8szjeXu
ZtwZGsyXBaV8kXopyqSgkRnGr1XC0Smz2XoEJR2IvSbv3r/uWAajtQnZhlCMqS7WtKgstUMZIH4F
WhGObpk0uQSQgOpHFjbSrjdHKFaf79oP5jeTWgCYgwsCzLBYV81KIxrlXfpqCJEdKt+2r9Ip849T
6KxhvT8eChkOHpoZ+ry4Lifdht4qF+lrkKjhLnUUyUN4Tc1cK6ZAsDKvi+0JEASdHO4lIL+cjsWr
ThUyUiSpyl5z5As2YTwA4aUZtR/HTrpHSHqt2PLheLAYQb5QAyF0WezPBlRTpIT5axgZAtmjIi+b
o6wOxpWoslxyi0LXVvzhLs7+PEVOw3zd0GJbUjLigJ68FFvpK4LSAwL1ZYHwXmSiKRsDuJFrtbku
dSP2ZufctaDpg2/JXtGAzc9hC0CY8+mOWBpF2ERkr0E7oCkJhiU/1GUfhXS6U/P+8z36wdoyGFgL
7nFieWP+83fJbZZpIeZ3df46ZbG2yyE/73j4hn3na2LTw406/A/jkUzTegEhTQ/vfDwEHdqgSIf8
ta0i80BBIt5OqD3d83Blh5pnfqUdcLmYyMSAWpuBa3OrdLGY5ZBaokeY7hXFDPlrKdpyS4F5vMcg
pdh9PrXLkBPHWGifQOLBw/P1FmNhAxQrBEvJq4DPbbvZpCaemdjmT6dWoy/2OOXbMpJLkFOddmf2
UuDV3VSutBAvPyg/grCe1wNDHaLg8wWmKommw5hzOK0p2htxjsq6nml/rKHAFNvJ/xWtw0jUJWds
GqaDgLsX4/loYxSNNGWv9ag/1W3ZHITGw1VM1jYkVfI+X+PLz0m0QSd2Fshn2y5fxlaFTaz5Uvuq
xbp/G8qT5MWREx51rXv995FmViY13pkRu1QYDJ0R9LJUda9+rxbX0O6DXY+on5divLr/fKhFgQlY
F+RH0LFAGKBQgJQ9/2TjVCdWJKXqXwRF9X2h1OquVux+oyBbeSwAch+RzBTboA+j77IN6u/z4Zdw
pP/Gn8Fl3Hhv8mfn4/dANnukrZW/EnKG+q6xS/VHg67MPhM9ZkxjIV/Lwv8l+6p9MMSsYGJOk6db
9XQnN+na9Tefkncx7/xrqJbQAyLbJy5Zdmhp3aJIoDTqX1XqrG0t/AY1o8zXvkIMsPe1r9tvtCkF
pkC1Ro+dN+vF2BZHmM4418USVmsOmpWpItP+BgMNJySopx+oxEgrBaFlWvjfFOcJEo/M8ujzLn93
6aYNRcwsU7S/DZifo5JImpvVTlq7aoXjgzwaqptFkn0cx2ECHi7dakPcHkOrOSZ5X3wDP12JlfBo
2RjnN71pWvHeka8aRL3nvwn5UhRCU137a6r5U52n/iFoQwMVIuVXa0UI0SixGSBE6Hfh13IMm60I
W4BYE0HN59txccT/+yG8EArwmjnxWbxIRZlZJpeo/heYY7irncg8hkHbeVKnr5Glljf2PBY9FVIV
ChRvJeXzSbe9E+JSoQfClTQbPXOqhVdd34jfQyLq41RPOCjVub/FFrzcDpJPQRvUz/PnE16E3/OP
gKVHIo68JbjHZZ6hCDvvDRA7AhuJ2jm1tvOlqHq7c0ulLb9FlS7Td0WjeO2LL5LLt3HZgvQjQCLS
L59/17tdOPqIfMd6hyL/oIW3hSX5yQ1iYN1GLaXxb50g4Gog3/KE13uWuHmCPa4xSP2mhWBXwsSX
i1Nf02xbiS4/uI74PbzaFKKBVpEdnP8uJ4Zu7SSo2bokK/KNGNrgaIySjY6vNSDd4g+nYSjrjVUm
ptepg+XGVq1fjVOm7jTa1T8+/zyX+xEaH0Z7vOoWZotLl+hGdTrEl/JIuDE2W4fI0f07PgpON+hc
r+z9i/uH6BbOBp0NasXkucu9n+W9JNVWJ+gNjekGdPngIDyVIir++aQu9hwDYUbInqNTBHZu8e2t
vhzg6MiDcGU/neKd49e6uk2acCrwZuG5RzwvbcSpVfsiX7n+Phh79n+hi0PvlBBwObatlloywK92
Te68Y1b76Y2ml4g+YKD+m8RseKxtu1pD6r/dYGeXO2/KXA+kmzMzJLXF4vqlGfTFpLHf/QCut4fp
QqBeBdDD7sNUMwY3sa1GBj4PHhNF7lJ2Torvh484Kk/5poyEmbklOknIZ8W4TKTuoBDORa4EAUK/
z1MJRc2ojBrdBUxs5ruqd1ASM7Calr6YVRFkJyOSkLrJ2xBAJiIYI6mDMqBHVLhIrzjhsNE1YT8j
qJg9Binq8QA4rUprd/5U2Vq+pU49VZDRtSR8/Hw7XLy5RDowSWYQBEtzoajYGXkCFz5V0WpCx6Y+
9iUib5u+qzXlKik6KzklZtdfiSgt0l1Jw2bt0Z/X/uzbQNcBw4icI28PtenFt8HQAhUqvdcCtwEd
N7qAdBtq7vAO5E3uZO2zqQtj94+TZkw8cZE6IcoDuLOoCIBqR3K/kxhTN/I/+azimHW2Q5O5d04q
il17AyaCh5bfmvrDB7MlQ0Dti/YV1JFlR5FULjacWKWVNlbhwWpEGSP2ivD7V0xEav06J2JPV/KC
i1NHP39mn4PJoIcJAv38VlWE3kYtRU2U/UIcEBsrNpuNUhkK7NxeFAjuSc5NBdhmTcl4yRGmAA+G
AG7MDBKdSXuLtGi0utxJNYTs3UbGK/w0kPrW1aZoNSX52ZQJXfdcb5XmYA9IEjUbywZqdD2YYdbe
WFlPKOCR/U+qhxJCfIfbChK4SqUCmU+ltEVhz2lQWyewttyuqKcZ2x3OEphIEQrrTzCrN291Qnn5
aGkk1sHGoL/oXzkNx0p1pcxSQjdupHra6Wkqh7cmIvbSNjFqpGATAJli5YFbPihAtwACsOv4H4Dl
JW44JtaXydHUn73Tbg31u4N0YTp++3xzLz/3cpDFosdt32iTEqg/tW+S60vuMLrhnbOyp5b7eDnI
IplvAjOhIyDUn6SZrqZshHSqwqNdr5RDV+ayJJ+Z1hBja/Q2F1Q1v8rfxuPaTJYp2GImS2xqLpDL
U7FC+Klam+BaaZDm2pov4qH5rn79/MMsr9rlSIvophzUwJIxOP2p3MUns3CNnXETnOw1Jeu1NVuE
8yq8hByOoPrTv8m20Vb+1h+VldLR2hBzMPMufgx7vUHROFR/clFv9C3u0zvJ+3yxloZxpGJnZ2Wp
VhMiBqoVJdMon8rbcu+FMCTc9nsHp+BPKLnho3MUW+nYlKhqrRzTN+2C92/ScuzFjZmGUhk3PfOL
xL7SDzU6MOm9XDcuAjYnRXXlxLg1MDnQjoqGOqtRAh46SvLVVHv85i38Xtt8QPWt1q2Vn7Zygywl
i2SIBlEysIcC6zntv9TZr3ZNJujDA8FzQa2c4JfyzvnHVQMivzBnCD92H9KT8tv5LbbCyw+ff+AP
99C7YRanAdfh0Alihsn/xof8ZXyUjuP+/zfE4iRgEtloKa3Vn+1O7OZtOrr/Gk2/7ZR3s1ichEaT
VAX5FIY4FdfipB7LY7x2EuYFv9iN78aY98S701YFemFVOmMod5njdvg9uGPpVs+IN6DgF/+Rn/9/
y7bY/bVwZHxd2P353+lK+qGdsv3ax192oP873e/mNO+Od3OyYiUopIg5+b+La3Wf/zbve97tU4dB
0I/guz65zWPwb27JF2MuHsYmzocqCBlzHDfST7PcSsXGeTC///9Wb/EyZoVISidh9frdcPhv02nH
z4eYP8DlhqB1jwAriJEl8xj9mQlAYaz+tKpTLn2z9W9GP7la/+v/N8xib8s4VifRxDBFsHOMfYTV
Blql+sohvSg/kfBDjSIthF9K5WeJ7GssOPJVIk+/EMKcrQDDof3iA8XsoLRDovfyLI8Dz7Lj8CAN
dZJt41w0f8O40gk7st55+rdZz3rrdGBJE4HlIAi42P1jP1Ra1PjKL6yPejeWh+yuIkImXCs1l3xw
WImk5lV8/zFnsApyFrMXMw3KCyPWacJSzY6d4LcwUkd3/ShM2o3lW2th4fLlmG095mWesb1vohDn
J64d/EhEuur/6mrVLoMNQKRWPpGhTrayobFWl7t/XUgwRsS4oPrJMRG+PR8wAVobohZZ/NbK1Nhw
7jJ5Y0sN1mHG1KA73hTVyojLJ+VNy82eK9mz6Cn+gecjNlS1wIlp4VOtSuHVFMThnSnJ/g2WVfbd
lE/5dQK54B8LN2+FjFl0ieLpbHaxuFVSLcEEbqrEk6+pIGZI//ciitSVQPji6yHaOKMCAJ1TsaOj
dT41NNGtPkiV7KmSkE/djEOXf3MqQ+h74DDpyotzsSUZjBIsb9sMlyQzPx/MLhC2sVM1fUKkqL2u
UNfBaNRYW7j5+59tfBZrhrwpKNZAv1iSoCQslWM9Ns3vYYBPXiGZxk2HWcUhEukPaqAmpjeRjvWm
pHSbqe36lVrURQV4/lizre8Me6AGsmTVG3ISl1Ig7O9lwLMALXewqydrkAG5Z3nQmq5iV2EILnyC
cfxQtVmGALMpRCy9xgl/bWXRF18YvCGMPDAKbCXM0i8KMSZXS2ihhO8NNGs3bZIlJ4TsQ9cY0377
Tyfzv6FmBCAVl5lPtDgnto8TYk0O7il+JG9h62JiiHcekllleE1SZ6yMtziX/41HtZ1CKrU3Lvrz
/aT504Sujqx4FY/WndrkMwNc8Xd9DMtYQzPebRG+/V/Wk0yb5hqQ2Asx3lQdzagcHcXrbSp1ZRNX
lHcA3MtiClaGmn//u508z0+f2bj0J8Fq0f89n99YhoPaVYHqGYmEzDHN4FFyZyUPNN6RoBeGVa30
tj9YUUZkOIX/aL0uLx0zmvoSyqTXCzFsRRVN+5mFt0+NoLpWx+D3SFFmJWD/YIPSoQCHxe3Ka7Xs
VQZwTsyWr+xJtEg2ZqdHXm9RyDKjdI2XNf/85YKC95iBJm/dgAXMpJAHXY0dX/a0oay8WCvyLRWd
fKsVSbUJi3TykFwqdr6PiP3nR2Pe+hcj03yiQA5G/IK8hHjBmIVtKntKMdZbYdGkF449/Q8bhtAC
bjFsXuQg5g31Lvp1WqwhtNiQ8RsQsmeXw7SJ2i69U4MamKPU9P/Dp4N8OxcBeaggnJ6PN4P0RAt0
xxPznjFHUIS+7qeHQB//fL5+H22SmUwDaA9qPhYJ5yMB71DhxINYLRSQ9k+0Mlrzy4CaLP3DWJNW
IvrLg0dAM4urc4/NXKz5mLxbR+AjqkbopHtvQouS7sTgs0OBcVaYnLDebHb/OjtaJ1xj1O64VsAi
nI/XDGaBE3Omeyi7GQc9MRUgllP527T94OvnQ12ecFpcM8mMliegrmVZvOimpqRJZ3q28H0KDDQa
YvE8mIT+W2PsRLqzQ+Ir1+rCWFnJL5ZPIxcacCDYPbNSNM3CZZ2yNc3MtPRWpwJuFUazMXsrwaFA
hFZV7ruhjoRnIMqd3Zqz8Wq6GVo17R4KOzWHA60GX6z8oA++M6KoYLGIYEHyXDzVilUoANUNT8S0
png8bPWUBartjXVebixzWHONuLyA3u5WUNJAo+YQ4fxDJ+HUO4qVOV5LnuW1Yxc++naXHVH8kXdR
KdU3qebjEOR3+crNfjlVyBQwRlCIgTFNjnc+MqITqRmhWehJtt1+K9UkVrF87eICfkU37cpEd9Zk
uJegBD433xmeEzA77tsL2FlgUSbJ2kH20CyUkVFCom7TlemwiSiyo4qjDVdpljhuaGQmToCD/KXs
inyfT0P/oFvlAOoQa7XP9/9H6wCEnoeV1IEu+aJ2000B9GYzV7wSE9UrQ63bXTxW2VWAZMFtYdhf
Ph/u8t6aqWWYoINmQot4mVLzMW0ag0LztDjAIYn0esJnFt6M16EzMq28MstGNytOxjdjUiG1kPwt
kS7IAEERFryldR1WW90uBtesW/XrgNUojPyuwTkHdSUAeukzTcZHmrS4Ng9iQAuVBOPzuV++eXMz
Ylbeh+XNfbNI1FJUpoeWtopXiLTZJ40zxqjBN8GaDMTlJ2UcthivAkE/4cj51gY62XU4catemI3B
Q4qU2ZWZKOkVvD3JNRJ7pYz1wbRQHnyTR4E3xIDnw9WxmYlAHzQvHlhjbK6NWzvI5ZVS+Acbh9nw
IgChnjlRi/Na2I0opkxWvTyJ9IdmCJLUdeK+v2ozZCbcz7/U5aMAyBe+KseCVh4NzPMp4Qc/guLx
VU+vg+ApkBzjCSSFmI4h7uH1jqt6kPZhpcfFv6Wf8341UHCdC8LMlMrI+cCNYjXg5FTdC8KpvcLV
tkL4D8jfph4l+fvnk/xgmzDWGyb1jaq3CP5sJR8CGCa6h6hRegr4YdtIK3SXMDjYBVYcrCTwH45H
CA3NGv3oC6ZSbZuD3SLJ4pkxfOokspOTNariaJcxplowA3f/w/zAIRAA8ryT95yvJcFsZVbNiB1M
Gpk7tJMVL499a0N3sN6OvtmsvCiXlw0BBIebuGXWpqamtRgwRofVLm3dQ9zeqrwia6xvEt50dC2w
otvJdm0BqaPEDBaqQM9nayU1Ygijhrl5plQbrVi9cuYhz8JsfhLoKy5cdhVGQIswcfZTrgypMLyM
xO+KXz3usiEtPTyG18BOF5+XoeZZI9XEEb1gtgZY3oXwinVvUpLiVhTtsA+mIdg1UV3sOnARK9vp
4tphPOAmaFKhKkeuu/i8Ruj7Up5quteoFdrbdaplhTuNSrPGDr4YCBrODPidmRSEwEt28GDjGyAQ
PN1rSi++8SmNkxGrwYpC3uUoxAPgFeZjD8h3GWKH+JzhIVbjPozOYLqDX46gu4vV5FDbK7fbxaag
LEkVbT4U4EB588/36aQleoPfsz1rkMUvWqyZB2TSsSmL5X5NQOtiV8zsRABmvHYkRLg0nY+VWOAf
cq2092Gsj5sYqhmCQJJ27WvNVSJL/kqx6XIVZ2o11ycJGFK/bwH3u0Sli1soYlVh73VzHHaaNk1X
fqmvSRy91abfH6tZuA+UBWwx0nvK14tZdaY14mPY5NseMTCTvnyVZBU+RMjFbJ2oUEWHypBh9Tec
FpZUVcbM35taHminUMJIEYn0mCKXVNdW4vYVsmoYM6Ge4OKmOVaekgnld9kacE0KUX0DUmXfQS/Q
7g0/1hNCxmT8XmRRe+XHpvqtH1CjdUWbUV822cih20fCeEGZtWg31P3km8GWh6egV+10WyImf9Ug
lKBvLXWMgUVUqjOdqClxK8V60YCLxQZSc02rkr+IXs3TjaMmUn4r513TXSMPoA07OAXmHwccTbpR
Az148Kukf8JmJUjczqJYcS1q3S9drgTA6lhkitu8BvTptakldZ5plOG0pWaZ5p6lC+DNIpYja2f2
qlDubRhnf/o2T7N9S00GZJavKG5nDFP/RxMpanNi4DTuel0L+xasloFA6qZKQKFsEz0a0uLUAlEk
tDIhj8UHBXiYpgF6EhX+kKoTt+ldVlM13wn8efxXTUdeb0cgUOHQI4daemyKYbI3dpCWSk0fRqpK
Fk/HXMAlPAxLr1elRPhuOpipKfaIN0bDMc8wN31Ni9LgzynrdDulascRD0oLdREX2nrl7Gupa9fE
NeZQ5GwrUm7gjM14RvCGoMvOD1iTVZOCTIrYYS6SoyytN9tUQaPfRbx48loyXqzl0M3NpAy8HIzk
7b+9sgTYBGQcCC4T0JTL/LmbamwNIdHtfHPIT41VP/ldixOuLZWepeZrEq0XR498mDuLRwYCBnnb
MrhFejZIpsCK8PRKCx9jUKxyvWmoVGOXZ4amb6cgDfujrhaqcbTq0m52mNmrVwjHtA6SWKCU95Ye
hZPX+aXs78qyQtM8LfVxdHFmspHErQMrcIF0DvJN3sqx/402Vp9vtIxQ83YchHwC+aOVbgp1q+QQ
6+mXFGp297MRloLpdNmrzda0YjJ5Q4sBz1Yoi+KTkc5O9mmX5zWuDNDb3d4SRCZxJbLqV92hYO+F
sRTobhJ3wUOh9k18F/utfo0LeQn6h8vkWe7CTt9VZRRlt04VKNq+b+RAOaiRGv9VdFzNMlcuSXlc
7ovIue8ttUAtuxO/+FJIuCOIAN4dA7DuBuXTadf3yE58g5MYy1f81iF8jvH91H+ISBLTdYPng7b3
tdKi2dKnVmZvslhR44MZQ5kA21f39+GQZfZ+xN0z2TgQ1W6cHAPKP9qEWhY5tt9uY+QEHH2H5QF6
kVGrjpQRTCM2a9dUogpybwx3XH0sAekNxaEPAake7DKZwj0QG6E8DIVwrMYNe3MyTiq5ogQL2cE9
XhsjefhmgsL60xBmKVfk3IrYF0PhgLq11SRFmKGEZaVXpt09fr7xl7bygPkBGBLpzGcP0QlTPT95
ahSLsteK5ipj+bQb4dc4x05dRCWVjRj690WsY/tJ8p2mGx/x8pei79v+mowvuHWkiUWCel7+yNDu
j12n7QKvRX5aPsmDk0h7YPs1bu4BnPkrFFq735FaRckuRJDR89FFyVaeTlLDxVXypkiLthPdS7Jm
jvX5hOog7FUu7/wECFUB/V1y2i0vb+YLLJByusEuQi1O5eH/Auxm8Ie/mGpU7X2RIQruxnnTam6N
elruNpSP2gPut+GzbGfBrcDFQNmlMOC7DV3FQt+FHHChuSiq+9IGY6JRdXHuVbM7zmwfbbJUxjO7
GJGTZ/+hXXLfSaIvvkzlJKUeXTM/38lyb4SbrMy0CkxxL8vhdVdZSuw2ozzl7UZGnnPw8kHv4xsp
jcJwl5UpZurI0+eB/VMfa336ZdKXNR7VKsmf7TrQ8KHTlbY+4tUEOr6NZG3EM3BU1OTWGf3Ofg1R
Uyi4WM06Gm8bM8mVE47S7S6FixZ5DkrYSN/TOtXCjZVoSf17AuG6GZMCj5YuQET2FE2BUaTcz8YI
UsYvy3AbTl0+uUoAdtKLKPXd4qXh1LcwWDL/l2mmnelmuowGZ9ha+ehFgtvqxk+QBtnNWh3NBgxX
dPJrjO6JBFKED770lNtaV0X/0PIMmARA66l2fan6PjuMTjDEGxQTW/k4ZpLtX+EX5nzBKSGwY9eu
hh5esqpWo7QJKquJvseqpT7CIfTbcdNX3Cb5BnJ4UG1T7JHlLba0gPn8BPtXHEdsQ9rQMwlyXGHw
8+vdDLFpO3dtFJkmZOPh6/YuKiqhfCfjBG29WJMmgfoftTzd4XnR9rKrKE6UfCEEM34MZVbHDwHA
7K2UKZENxNsWL1WSKF+LVnTKkeXH06+0huix4T4QB83Q+cgRcOxS2vrGpO41OYqQMTBzNGGKQWiP
fq2Fhhv4bbglFNDKfVhn0/iUwadT7mok0MenAtduPpOiDsntEAe40CelPzyIFoDvRpWbfpuF9TS4
TZdkB5GrebAd+0Kwj/0wMGLuHz9S3aQ3suR7Jo3+b10CJnUXNgqUlzDq5cAz6yI9GL00qg8wCcfw
uu5th7pU0eXhg6/VaaTu+8QKraNTsftbtwoR0Cq31JfidDfpGKw/TMpgvOr8oZS4+oSQsKuFCgEE
BsToscMv49nGTlgJfGzg9KrWN1GEAuqTNdHx+tn7vi6RZiCcNVwFyBDqp2AKbMvLlFi7riSr7g9j
AYrjBg9oS7uafClVIDFERYdDWhCDZp/sAVvjvFWTP7TmOueKf8sg7Ia2WOxkq7T2rTmKpIDNFAza
rhNSOG3yGcjsanFdF787BbLCrq4RTJF9Gg0vXVGE9TZIp0Z8kVqt+qErJU4aGdyxcT/2qp5vnCII
r1q4+uNNBbcQheeE13KXNIp0pGYiEcZ2HdmA25aOg9X6KGetJ5f4TQ8U2dPgETx1kt9Efdp+LzNH
lf4STWqZq5UYip+QguoVd4hk5Y+Qg2jNo+eNIPo+ZpspKHNbmGoPOSyksPOLVicrwindn062Uotm
12p5mxzVVnGqbVbVMaFrXodPSZbb3/XMKOEDpFZh3dv6qBGNI5vqX0uZCOU5vVD00s1NAN1fSXSi
YHKFwGOW6DnVdpLE9fSzjpvopOeFYnzLdFSobaMBfauETtIezaJN7ZVm0RJRSu0RBuFcToZ2BdzI
WBQEnQYahC+07tQ741B4SSbj0WKSzRZNld1Foxw7uwasfOg6YvCR75brX9WY5doWf8zmJNnjL502
zKus5qiRIOPWfdfb7o8NTdQ8fP6IXzx5/FSFHgBMKN4bSn6LL0EXsrLqsT8hTjAWaPUUdZS7Iipo
0LoDdvH1BjFF+daS+yH3YFYYyT+2XFgsBz4qWT/9SbLyOYF+l7HqbUCD0DflU0ML7jv9pmZX5h3a
Z23EZTmIlCjy8zkvU3I0ranOgBaiKzoLvS2Km5EOxVcqa/mEbHqS7DEmRr4gtmg6D26E3IayadpK
kr59PuoS68uu0GaFRcpis3UbXa/ziYoxi5RgKIxTTPaVfcEsvXLGDXW/6kVTA+w/japD14A1D6Sd
hO73gLNJymOqY0U/3TtDw41to7T+1xjHCW2vPOua1vWNWU9+gjj43MP6jnu36XvZcsNMsa9hZZUq
1MK27eKVRsabROP7Q2yZ8BZpns+KWRDRl2oXKRxSykJScK1WRRMd8VzJkM2XFcqOrlMX0RGSix+e
WvqLswe7bP8fZ+e1G7fVruErIsBeTskpkkbNReY4J0T8xyG52Hu5+v1QJ9tDDYZQgMAIEiRruOpX
3hKppVvX1ngYaATFJ35r8Ei9rFX3hd0WAqFSPQ9+93PS9E9g86zpTZZSu/41ahESjbOBN/E96Xzy
LZljJT+mmSS37myYKATtxiaBfjBKgojdU+JAjdyo0dN3gyjLbnGadQSlhttLuvZhZkllHfmpBYmB
qtYHiyjOTFvaUm4+gKIRMtiWsoBC1ZMvnqwSa91nlUhS9uB02w+SSl1rcutJtWZP6awkUF3U3R3r
S9I3c+Yi+pD2aM+atjiEuYFO8zh0seqRlKTPJn9XPtcpbcCNb1hX+k3qh+9FnPeuAiWdy12J7LiV
oL1iP4SNPdyXxIQvtDqcx7pCEqirBwktoCTfqop9HJU69yKhij8tV8/6AXC0Dumzjgp7CS3dONai
doa7YrB6+zVMpzT6njhaaz/i1qbO59uL9n6l/blv6XTTCaPRDTqR0dfuE2hQSBT6yuzUJLLzaA82
jNs20XhrY7bqq1RVQ+mKSkM5V2lKQ32JkqoxDno4BbmL2J3c37F48fMkRF/nIKRrIz2OmZqex1BN
u50mABx7pKz5vw3fqB3KJCidDfGQddWDaiKkWlrDcMj1RevictnCpgE9L+fSg2V2h8mBQjsY7fSb
+8x4JRwI95MSdYg3GcbvyZiDjVrtu9bL5Rwi5wHkycJRgwvNXFVQ1T4u83mck1M/a5Wyi5xweEzb
yqT0RvSFB3ycQNfh4OrVN4uKdEXwYzSvaj8boxeUSYZpBhpH4V7F7TUPvH7OguyXDWf9abICuzgk
M1UEr0D0rxndSM4HhHR47OvJ1TtbbV8HJzIeJ2hmozvqeiDtoQoDeXXzqNT/0Q1Jp7gwTuZ4CFvF
bPcxLpnhiaago57gHw+2OzVJKaF7RPVD3OvaYNoe9UcHBSwDxbLSlbEjko+3t94HuAOrBlgUXh4x
J+2k9WubDzPYFEMWp8EMR4DU6D89KM08PNOkKI6UdsQJp+6eSzT8pxxt5UFLu3YDdrzeOYusBXUZ
pBiQjAQbtjrwTlHGYWB2/SmvabbdpwHvocsZV8QDbVMK1ZomTHmnK/WgHbCKl+OTHhdyerg9F1d+
BggAxJtBzGFcuN5B4zwPip1G7SmxYJuijQTvuitlZfQwNMwUN7Ljdm+AgXzqxyx1cUMoNjbxe6Xs
z03MTCBhKVNJoxuHS85qJmonor4aR9VpCObQPkat085u09u1fT+3HYw9OLZ99UiWWf/SK0ij+8zU
i+ekHbsaOfS+sh6qNAwHr+xbqTl0ddzXuxp5lqR1W1mdYBv2cicOok+bx2KW8/HvgDV2HvqhsE+5
HgSjK1lp+dA4YT2QH8LSNQ8o5kvHQMLKY397xtddDz4XuvvyoURptMJW1Y2BZuscIr9xkmzzf6Ns
Sz3my4kfVW2pe7eH+tAJXMaihAKggvUFPrgaS4jWTmNSXJQOpP+NStKAN0+z2NhjlhUfy45CtxvX
mlUc6rzN3oYAYb05zrqfFFl7qMHbZ28d9C0yZ5Cy2foAe4h1VynHRI16qCdRnyS0hmOvbSHA53lS
tZ5sUJX21CaenY23dU1LpUK2COoS3rK/uTzWIR/XiSmPVdud4gWdcTKNtNTu0Chv+rshadXe1Ysq
6wmFZCmUvk1mlpYvlS7Pu2RK2/SMxviQnR1qPS9x5EjhPkez4ERyq1pUu2ul+0fP1WE8WOacBkdB
K4Z4yAyteJcniTB/9vgr8WZpeTwYz/ABk+ELYg08uqT27VlCW0AShyrL1MLre65qalf6aD+DoK7C
jc33obbGVABlA+AELEsnHVvtiHIIJD0P++IEObx9niJDDsHZNGV6p9AEtnGwTZRwVxsNYg9515b/
myt7tA+KQKXAsxs26QMAeXkXQ/KIvVKY0Q9Y9cV0N86KJHblpGr3vRF0W7aLa9bIsoYotZKvoqa/
hLyrsL3NwVhEQ1GfLIsd/NIUvOxPcUTBX1GmIj1ViWI8y3NtBEdJxXXkBRGRpPE6zUzGw5gnseV/
+nChFEEDAOEuiq70AC7ffrWWJzsBcMLVqZWn0ewBqHaj9qooxUtX2dHrgCrAK8miel8bRiVcuRy1
csEJj35Yg0jd2OZXjhaJAEK2gHUXfORqabGZDqjrptqpoTdAyWs2B9dS8vmoV0AqZplO/8aIHx5S
Ss8LKNkEs7hAvT9wabs+VQLC/5OGYBIqAqWVj54Gl0zesZhZmbu1PqjNVwUedIt0PpXznUTZDFhT
kmrGxop8nAA+nx+BzgRskA+/ZrD0IJRLsz4ZjWXG9+lMR3Mnh3pv/kIZLC53aN3o0v3GNlhCvD+e
L9pdtF4X/TjIPMjfrnWqKocstUiHxFcgD9R7XRWaZ5Ex5oirDNbdZDnFtKNwb5C8myJyu1Kx7jMt
DL4TeU1fmkEf/tbkNsaZJXDQSBPZbB5UUi6virJ/b//Ya78VGyXMUtklPPereBH7nSJIyBN9cFjS
eSqy/lkKIXEje2ztibSSu9IIttgl613yPkOLqifK5jQJaVJcHpRRTZS5jIzCB5OY3o+VJt31Wtyd
BD3rR1nL5x+JYTl3Ff/pwximmRdPhfj56S/nTPDhNMtlgBqrw4HNHSBlrCL9uhk7l04KNY3BTn9S
HByfNW1qdyAxgw0kzqqqs3w4Iu78tWB6iThXkY2ip8C7Kq3x+8Ks98MU4NMWFNN9FKlv0dTN90aK
pmFOYWnj4V+dBAZmQKh1uo4YJd+9WmenMOROaYrBZ3KH+7bRwvtglKX9WMp/Z6XdbJyBj98JOhos
FVrSTC0w98sFJrtuWiTxe99BWP3OMqk3V5M97gor0nahloovDXbjXxBB2BLDXD8Ly5di8QRPgfIH
qdAaxykLUD5j3E5+iek6RY4s21ngwlFnSZU3OZCTA+yMTHW5A00Xoa1p1wBAuBsldaucteygy3uA
X4LXFZVUUkKE8i4nIRrnCqvedvQDeki/8Z5HQU2rhd9UlbGxvOvc+f2rF0mfpWDIk/he4/qjWJf0
sWSiWjH5Tj86dITjee7cog+bxMNCBI5GWqY6VSo7jxcUbzn/6npFKekRjCx+VDjRW43VUeZ16F2+
gPdSedF5naSHJBuyv6gupiDEVCXX8aeaWuQhu8B4u30ir80XJr6LqzfAAYrjl/Nl21Olq60x+szp
RGW8VCQQuMFUHpGnrj+XpzNhi4DpYl7HeJhYrHaoEfYpAU+n+Bmm3B7Ozf1OaRH/cZHnsE/wwZRj
XgWxSyN0Dr02TcbX21/78UQiZG9RIVi+doGpXn4tSbOD8Rbs9wEsy16oZvGYZYg5D6Vs/hvHRf/1
9ngfb3rGgwdFJZfJ/cBSVIMaaxww/74E1GIPCCAjIgCtYiq1c5DCEuH+SFM+h8F4n2V8ern1dKgn
1toAzIwaW8KRUfVLXsJjkCvYdQBXeYb/We5zlnbjHHzcQugGAp4H6aeA7lpjxtvWkdI5mzQ/nNLk
3MxN27ha2ClfoEsaykaws7xSl+ebJApnHmgSix38GtKFDqJW50mj+RYZe3RXdk5b4hy6tFm5g4Ny
X7T0E0N9ENVeSTPrFVUJa4un8GFZwY+ygah20vNeYq7LbYTAVxnNYAD8Wq3IjPWaJHUitfeMsJAn
t2uy8hlgWrnRSvlwwTMsWrDgZYn3AAosu/uP+yaTDHsghNX9fA4611T6RRmSdsZOCMmAld73J6tR
J1yKRXN3eyN/ODhAEamUQBkHRw5PZRU8cKIlCX8Lwy/zWPyVkio90AC3vuilmu8J6vLDfxgPdVz4
bgsLx1IvP9WeRntaaBq+Luh5uTZiqugoCRE/230RHWvwIBtf+HFNFbQJod5QQUQGbw3XFWiPK/jW
m/4oScNbXhbiResV8yAptFgxUujf6iw3t5p/V0ZFB8uh80fdfCE3XX5nks1DWneR5E+x9eZEYUAv
VOl2tIBUPCFb7Xcmt80WNvfDgeUKBg658JqJilC5vxw05LzqPaxM30572MatyZukVeVb31vWxvPy
ccsuQ4GaJ+aDELrO+e1E1uswHiQ/MGP5VA5RedSwRjvXmiO+AUqoPGCEs0u8CFrm01sI8j1lWe5e
6CxrkXWABZ0yxlF41sC1Tl8zVUh/dyhuVr/VAeXCnVxowZaw7JVjAujbREmaG4rsfrWcUyVSG6RE
dNZFWfxr51OHcqJVfUHaVjaIfuz4s3e9Q76HWiJ9A8qHXPaXS6kjITo4pRqdxyjErLlXo7dhLNuf
TUmpQ0IwZ+OUXNk6wLqhqS+8WwoXq/HSttayOdQcf6JwSl4fOJbiSV2CGFCmc+9srOG14fDQUzDY
WWjxazhjbwZNOGlW4De5luyNSgYUK+OXeqfWQ1ptzOWVwVAEJU0gksOLZm32WCZmSTgXh+fS6LJg
r0W99A0gEBgBLKH++fTmRKLeWXg/9ORJES7XLRE0uzC4js6pWiStV4dZ3D80IrfUXQ1ECI1uA0ux
jdm8sjuXYucSG1OaIAi7HFTgwD0izy35NaPnX1p6gp0b241ce2k6RemhzOLy828lzFe8HJbSn7qk
n5eDlk7cRBmYtnMQFy1IP+wP80PtdNJxFmNVPpX0N2mpFRv6Hh8XU6XEyOvBbqWrv0a1KxngmEbL
4jOeSeXs0vEwvKIeeVCU6fMbh7G4YmCFg0dlVS8/US2UZE6GKj6HsCPvjbzVDmo+dk+SjsHCZ/fN
MhTGRZhy4BO4ltQEsQvqo6zjs6iH7JXtOv1spKhCHatpnoBSdhshx9Vp/GO81erJAx3dimb1uRRg
Q93C6lHjDDF5lO5sgUPh7a9b/m8Xwd0iskFNnn4M54+n6XIia0nhgtb4utLp4Qd0oZ16VqanuRsl
dvE8QxM/Laje77eHvfKR5M1L3ordG0Di1fopVRiBeDfjcyz6mAps55xH5D/3MjDHLUfZq2MtOQHl
SmoCxuoMlmYLUztS43PHZ705pTZ6KaBweqxFutV4uDoWGxKSCp2dDw5XFfshq/E2OU8QYx4RApKe
0nZQvWFqtnKOa0NBVEHSFN1J0o7VyjkVkEbFkiKq9GPGcWsaGsZGh1wxbcsRAPXtFft4kxE18aoD
WrGxGflgPcq+7FQ4TOeaCvurORRvQ2RKd6bSKd+hAXRfbw+3bIDVvrwYbvn6PwLvySwiHEVEdKZn
KY0utK/skKkUlv+yG7N6ccJSLr43A/xYcJWmsr89+tbHLv/+j9GlGLSU04TibIL2JnOlU4KeQPQq
DfXsBQqsi8+Px825nD9cnUHyX46XQ8qF3zCLs1PbwylxhPQttK0eq8XJ+LsewZP+h9UE4If2Hbr/
bKHVBxatWuS8IPG5n5zgmzyq+VNhopDa2titzmbfbWCbry0nKhcyV7UMNegDIk3vtKpvDaI0ypBg
lDsAsQhxR9Wwzzs1n++crpKt0xCPs/BQEm83eq3XFhSBP2cBTJNOrdVoewkB2gBj7LNd6sMTkhrE
GVhO+lkuI4vbqlsEpWuHE2DZwoHCS8tZkzLSVIq1qEFYOS3r/ms6dGTlmh6LezOc83hjMa8OhlkX
tFRqnwg3XO6e0XZ6JH3k6FwAwupe6rav7tWinMpnLC7FRmn3Y+ERdiGYNZn4grjbWYvsZhUsvC50
xDkryjTwUr3OMFEbwYbRKZpbFyfb9C87yyqYSUPDP82G2O1UJXkcqevd3z44V54vuC/UQZlriN3r
TweenUK1Ljk4SmEaL1qImaEbRoFzGAJ2tqv0eMQCl1k6MrdHXreYl9iKiI5HyoKEphEuX856QLNn
QUckZ5GDm9hVQTu96WZQe2aTIG+mc+/zpzJRlGziovTzAWHt3dgazvM0d/1Tq+IBfvs3LQu9ujTp
nlEeeQ+OICNd/iTQ0lZRBoE455mRTV4vKNjQ4oUjdXucK6cJtBa8RcA3iAmsa8/hGA+OEc3pWdVh
armyLInjjMNH6NogzH93VWN9uT3ilfuD5o21GBYR9DHdl1+mIiTNv4qycxpmwWmaTITEwSerGari
8z9x5Uhfm0Bp3DixrQ2a65WPtRwKT0tiC0n2Q95gRnkyznp21vr8DGqzBd9nxgCKUin/MkXm5t18
ZRUXeTwQ9ku5hW7V5bf2co8TQu8wu6hSDPsCGTRE2ZFDaLe28FI0W+0Xe5HoZiNTJyZovxypE5pR
p9WcnWsAi4faguUwNfgRksiED62ex3dQgFtvTifd8Jbeipc4M3gSRZrebq/vh1YZ8FvIxJQz+SFY
l62RSYMyyh2ePoqfL7k35zZQjrA8Y0rENg62aTTD6ARhbqKQDcMgSWf9+9RvJvfrfbb8DOj1i1gF
sGCW+3JGsrYMJaXJFT+opeSodXL8s5SzaF/0BFdjYCmRN3WF/T85dz7dVKYoTYWe5HSx0kU3fb0c
pdlP6uj0qp/J9pC5ageiDBzfFBwclNvh7aDzcyfnWhbcV6kovrVdk5JNZgA9d7eX40Of5f2n0Muh
rgLHgyb/5TyM+iR3iUhkv4hDIhI9SxBJoRY6tF/zeM6RfsCgyDyFkqlm32ttSIeHLgyt+o7Z0bqv
zTCjKlI4oIh3bVjXuNSLuPsl0ZGmqJia2jh4GpgR/H/GWcvcITOjakdXNif9uP0p6+O7fAlp25IN
w43nxbr8kr4AbVehCOUXwpiOdT1n9rFVYrQPBhxRKxys2tjeepHXz9L7oJwNG3QnpHVnVa2OYWCG
ERwun1PnRF+NqR7Hfc/znOVuCj2vuRcxXS63GnNC99sfvI4GGBvvTp1uJBuKXbzawgV0FUobKpLO
Ji6md/Ygjf9WlLQARU5ZvL892LVzS/ao0MWhfmPwKlxOrzb3A4WVQfNFMxevkaxnOzkou5wefjXw
t9FeZ56/Kv2kR3t4TfMpVWtzIya5cmpRIACEysuALtt6t846XikUlzQ/AUnvPMiKVO3KUT1B8saR
djQcdPkbwF6PeKkOG9N9ZX+x0GR7zDfgtnUlIglCJKPmUfe7TChPRjOK2rPVSPoOKNbUvMAyt5Tb
ro5IwqfSb6XtvC7U56laEbBqOqgCo3Ye4kxEx6CJAv08TLP4uRBWnLvby3x1gvk63kBqdbKyOkR1
gu9HHwe63w9DOB2bsBwncgUYE26gaRI0VSdVdv2oB+cUu6SNI3xt9EUdTzFkWmtoNFzuMTOqq0Kn
t+w72QBH007hQt8rIxYyu7Log99mVVjZLqpbq/BqgPtbxh3L///PZ3I5UQu/GsUG2AbmGiyObiPC
f2qk+F2XpuN37ErSV/iBugdbPw0PwdjFf0ltn3XPrRUN3xoH6Njh9gJcuVAY2eCl5m2iWLpM0R8J
aRrZRRnVDk9DXbfHWKn0haZpPctjoET7qZbohGnlnG5dJlfHJStd7JPY3Ovgp8uGYTK1VPOLaQ6+
2oB33BB6wbOl9kG8CyH9/h0ONU4Xtz/32hYH28BTCMABbNfqDivToaeEoWsIWJdCysFcd+gIKBII
FonGvfqaqFKwpXl3fVCwOtDCKHOsW+VyFsdtDcrMnyvd+aKKNIcr1zdHJeaDAXNVG2t6bVvTf4KG
Roee3bV6JESDJGsNbM0H0m+9dW3uRM+5iukHMhBZ29PTNIbhHmDd6A3VZ+XXlmBj8QmSl1QOGdb1
u8iaSzK4Yd0XGlBf10mnvt+Z+TD2e0uV1Nibglj5L5clqBU0uCx9qVqtXgurbrpeFbnmS/TgardX
plF2jSbuhNcqjf5iFwKKyu29dO09ZKuQPoD8BBK8Sh1kxLZRlWEvqYmu1l49jHJ5UBqUuD0lnNpm
Y1Wv7SLsd5f8mG4fN9blSa2G1lJHo9b9ygjnbwh3dJxZSfzVDCHKbinw161aw7XriTSckjvpAntp
tY8gI+JSZzamnytGcFJLlDt2EBeeqro+S6WAYKb0iU29eobhHQTlxgdfuSIsisfvdyOlqzVpne50
a4HqNn3Ql6N5lPrADN0ZoyO/zse5vjNxpUl2ehZPWxD+K1P9LgEAoHfBQHzwTMlrXqrUMv1BKrT9
LLXaLssK07lDksL8l99hSp/MBTk0jEhTBU07Mt+1jZ2R2eyeSjF925RwR4uUqN7DUJvvRjmoznMb
HW/v3atzS/y4aBKhlLeGXoiFDKmjH+cXpiyOfabMtBhHyp2Ihc2Ra416c6C58h9iZorXC3OUJ49G
8mpHKTa1f4hllo+8ghzvQdEmvatUzr+SCJF6K02YGbc/9MoeBi+4QGfI76EGrJ74SZtldhFQ5U4a
wq7zcP6IfpWdyKKd3HeBdNDyqZGOjj4Xltvhc03SgWLS568K7j1cuqklUalcl3RGG8c2O9ZNvwXN
3d/JTZv9qDMC2+c2o1e6Mdq17Yv9JiAlKkiUvlbfHA1TgidZYvlzKl7ndjBdqRojtAtE8LXrJqXb
GO/KRWjhAAnrh0oGNfzVRVirzTimeWX5NjeuACFdt6es6ofY08N2q4t1becummCY35F+0ea5vAap
D05dSKkb8rM0v0WQDFoX2Fvcoxk/j3fgQ1HxC4Nhq7C9Lp4sJxRj4gXxRsOcVv3luBpiAZ2pB4Yf
YpsQYHFkxrqb2/24MZnXFg8YgAXCDDYibKrLccJmdAY90w0/SbNQRy51SCYvNkMn+CLFqbifRNlu
nJEPldf3b8NpYGkOknOscfdmqRdDgrqj34dVMOyMCa4y+WtiodyE6iNi+egMmTutStMHJxPTz8TJ
FHj4ddRWj2UiOdPn8y7icZJMji31inVgHCajksJbNHwNSN23TKn7kxTkcncHwWO29p08i2yfhSnm
X7aaiS006LUNjdAYHWf2NfnQ6ppqYniUTV3ovqJ1C8J46lLLNYK8NNBRDDNnIyi9Nhw42wV3CliJ
P1dLLqKGY9lpflrYenuHANFYHcscnPuTnlXqlgr5lfCQsAWrBcBfNGk/UJiKykC/pDP8wSrC3O2L
8a6vZ/lXnmXWm+F08ksVSOKLVTnzv7cv42t7G2gLalaLlx0kh8sPbe0izwKptnypE9TekC1yOXHi
LyDVMeChrNlozny8K6jRcA9CyaV4DcjvcrywqHJYAxETqwXJ9zwUfXJSprlPcEMIm19BYDUd8Th8
z08fYjYNG4jrguoxz93lwFWBtoyipIaPH0m5Ewli87shBG73VR1IKu8A3hTmRgjxcReRuPPKcD8t
NjDvzNY/Mjmr7CazzEFFYLw7HIu4ik03SWw0sVSBOtPtlfx4GwLaRN8dDAoCMTxrqw/MQqNpktz0
U7WsD4ZK340/lV7dqBde+yjqK7zcKLYy0mocbcwiA2td08fR0zR2as4D81ZDZ9yXXaqmd7e/6krR
ifO+lM646Wnpr+MTKNNt1xvgzFCiavNTMfHceEGByJU3yj2S3YWkqA9OlRrFvW1Ri3QFSvA/AtF2
/u2f8vGokBYDSIfHjeYoSIbVBKtNCqssjM+5IScvYdPGYp+U2cLC77rC06e53eI+f7wXlkx8WU7o
bKBDV6clnkCKFdhZntXAUL5DZGsDjwDD/F63mElRURSvRODFN6qA2ueXmYuPZ4+eD9Sftf2DVjVm
muqm5I8gAE+6VE0PWWJJ31ogCsfPT+ySob7fCbg3L7PwxzFJUSOY8zEJz4Uy1O5QDOGrI4Jp183p
N4rkxvfbw125grDr4BKSabvYUMovh6M1L2f9lEh+mkci92alG6c9hrlmvNcbReAhXE/AY0Jr3LoP
luW6LC4hbEq4SdzJZoZQdjly04WTZJlBdO6CcjIPST+E1rG1YuM/TCgpEkYTKH8Ax19NaK+Voqgi
Iz4rZZ8d9VgZ3VmBc5DaMzWOGMZ6tL89p9fOBhES/RpaTCQRq1CsJuZzBLbb5xb2zXCIQVnlRwe5
yOgOCK5V35OrVV9uj3ltHRfCEUgKVAEoS1/OZpYESh7oU3RWW816HGZ59DIJf12jaJ0vZmfUe8QC
zY2pvXL7IevJtgFdsJTdVydSmsFmq5UdniPoXEi4cBPdq+hYfmnAymzc6FfHImOgbwegEHzm5QcK
WIkShQ7Qp+lQvcroSHgBRs3OrkC1K9/4sGt7kzPBG8n2BH26WkFcY8PUcqL4nKht9res4Ed2bNO4
yne3V+3aRxlcZ/S9wE5R47z8qCaa60ZLMsdPY6s/JEVhBZ7WtrhOGtPcWN8/PxqZCeR7eqzI7q++
yk7abkKVwfYd9Em/DXNc/ZuXiFR4Sk7ksfFp16YQpPDiXsempDN/+WmlOvc2BpuObws5O0xJMsmH
NJBVsb/9UddehaXhs0BA2B7r4HShPthJlwY+RXkju3MgYT9xq9pPyJPZdNhiG7Eed0zr+O9wdOQt
Q7Jlhda3mAUgk01CseLDEZBlvrKfK8lPZujirqQ1/b5Uq+KE7CwEy9GpDnorx0e552ZHqq/J325/
/7WDT0WGDjL4NO7l1blQwigpA8EFHnVl8BTACXlK9FA85sac7ozQpGlRo+l0e9BrgQh1t6UvAY1L
Q9jlcnX1XAnlImB1qSTWyVNR1IHbWGqkHdOG6qcb5EEW2q7oZ1WFeG5kz4ERNPo5l+fm98ZvWbbt
egmoOi4ARxJSAtrL3xJSrepLpwj8LE25hWqm+w7yZ4m4Saq0D3LvhMdQSVpcnyfjKIFSxM5Em5R9
QFNn8lKrSnaVkW/B1z/gZJbnRgajsyizI9eyrmHRJUpVXEZMv0BqRf4mjQC+6CDVXb83EP/5aXad
SD25a42AgnATjXspBUPmikSbvmtqnKde2Myb2klXDgwcKuIiugycmzUvNrYKJ9CMMPALuRSV60xZ
53jTIs8mABJDz1j0DH9iQ1u2D2pVJ5+UHVuOKmZdi/4H5FHio9XFMM5TYjfIGJ+nsTGe4hifbLO2
c08XRLGKaUxbgKUrR5SiO3URNIqpg68hf1ajtLJKndLvQPZkv/S87M9qMQR31VTJzpOYWpF9hdJg
mK+KwB7eq+Zw66K/ckq5G6iWLAhSRMhWezSnu9XjkSb5sZjRnUP4TyZkrcBX/jMkoPI8cpUKX5Yp
rMv97fNxdWjAFbBEqOCCyb88Hn3TDE3fwGtA5RJNxVSjQew6sTbXX8w4Hn8Psy4IFkSNDMXtka/d
ElzN/z/08kb8EcvyNgi1b4llxdj3e7sLhYf7jHEookBy7iwjsf6t4C08N3peH+W8jcR+NmtpYwKW
uV3dD3So8auivEr9Yl1uTIMM/DPaUz6q4/CCy0nXvjSlIhBCgUR4vP3N104X45Dk2hp8i7WLoxEb
clWHQ3TuIUTKX2U1V/FnVyCw7VCnCE9609rJb+ixwzEv80bdGP5K6GkRitERMRe5ozWq3ZqNMi3q
KjwHdYsmbJmJlznPKwpief1NANwyN575a5ML8pK5XQAz8Ewul3iuYD4VcxmeLdi0d4PmBDttaoxd
ZeZbTvHXh1pEC0G0IH28ujgkI0XkfzbCszIOyY9aXQJ31RlxcWx7a6t5tq45ohkAZ5eOM/ViQkte
9ssPS0RazKpkt6d+4OX+3jqV8iJSswINBTJLuEkg5hjGld6/1HnT5V804O6dC8ZJRD8Q2Mo3akWr
WwyaF01L+rOQ28D0AEi4/D16KDlRVYzJYzJAykiQSJqT2ZMTpdF2ptXSXnDL0Cp+qDG9zN0woZYC
+33OtI3S5xohtfwQ2hTae7GZwH+9xRqgF/NomOJRBPpYdV5eDM1wLoxCdby8txJE+ieLlPwubtBi
dPMGNNtuzpX2cdLDrj0Ndg0eeoceRRQoHt5Ptpy6UucoteIVGgiw33ocjig4h0HxaJX1lKINGRa5
Zwb9VP9z+7iuryhomCpZL7RBm0wUJM9qWhNjqGStSLVHqbCk4mvSdMOLrAVOdHKyUqO0XIJ9e3bU
3gDr28W2hEozkgP3TWqM2tbhXV0e7z8GrAOEPvJudA5Wh2mJVLq8a/QTYuz6mHs51NQAMekYApzL
2zVk30VpRZGCZIgAd6w1SdrHkDpAIjRuRbIyerIiAtxIWjM8o4iF1k/Th7ZBEhoJbdcbbXLKOnm0
v6oo13ty1poSlHTYy9KpDbgoVLsrvuINjrYceUlbP0pBLKcFaNMpC2AfJ9o3xBeyxo06sEee4uTa
S0v/SDqmnZjCR1Rr6wcbHHK1xxIhbD2IrdDpqNPE5jlruik/ZKk9PmHvkBfHNumr8BAiVDC+qcjz
/mh7jCV2LQL2/5OsWbYei0aPFE80QA/tGFLsQ5bV/T9ZADPJxaCwMV2ws1p2LEiwxqNpSeUpLQxc
K9pM1Y+UAJPqTh+SVN1ZgcgzFLjh3diPpWk16D41aP0dFmaTc5LCQqqOQ2Up9wnRJD3OTu+n/e3t
9nGBwUtTIloKHzSHzNUVBkl0qsLWcU7WkA2/aTQaR3OOEbhW9OBVlmAqub0GbMwdo9zZuEDe21x/
vIPsLnB5aJNwoYFbo4R4eYM41hTOuMnYp4FmOALvrRiMxmtMkf+yokKEb4RsqYXusKP8HVqtEb81
rYqSDujHRVNCtxEtMSVV+RuFw7at3VyxpheNqk2vPCgimcQbD6NdyW4K17cDpmyU0g+mdUbXFo2Z
8DmoIjneORX6M8NurntKI3qVOD9CJXJe7GDWGq+t2Ja1awZIeEpIOhfPWGUUyR2oherXqIwF0t63
l+R9zlfTAnQO3RRavhS919MyG4ICeSkbp7GjfomCF/rnzrNiVN0eelHVHDSr6o9GJvLkSLE3O+v4
GmOKQLRZzSVSvY1wfld1ZMYPchTFsZu3kpB+OjVgNVfQ/c8PFqJg6k4pK3kUXlYLufs61nbVSvsC
2wRekVzVAUgqWcqFadhCr4567YTZLhhGx/zLyPJY+aZUo1084ZEeNjurEQ0raEBcD71RxPp9rUl5
9Q05nFx7TUiK+8eWaknvGqiUlN6gxJOxx0ikiAc3K1Vlp3b2nB/rXA6Gb0jjM6261Vtf6gx5tGfH
SsTXPLcqqP+jOdUlOmBlRcYgZBFyxUzVMO0RbNfhCQUaem5QsFLpra30+aS1+SiALFehcxfotDGQ
VnamiYdAKmtAzYmNfHkZS+GP2+v48V2CaEolk2ID0M+PN3me0Rw3eHwfqyLWu3+cflD/yhLb7o+p
o8LwSRCOidhgQa5aroNYm4e8L8YdiHQJY0C+7f8oO4/luJVsi34RIuDNFEBZFimSohE5QYi8EmzC
JxLA179VepNm8YYYtwcdHe3AAtKcs882NSY24ITJGio2Ynosy9xYdmvaOHNsF6Se4lke5E+L1qr8
xkn9xtvLzu6tL/bpRZnDNoVs6CMwAOTmn63LS0B3m1kbi/zkZ4WcH1ZL2uajLlNCWEIOeGf6qpn/
Qxe53AFIBHEr4lyCBnbRIeSV7uCsKI2rqh1yEbll7/8kQCKt3tfBrKt3A/llFo5Gsm5IAVryzZKZ
vtpM2P7UsYQanvZhnyyDeb30U2l865kZZHdFP1qPKVloI1bJMIG01yZ3Ju87gAXXiqOrzuIGW7Pp
RztUXvbeZVO/qVfs3IJN0A04+gRjwU3np+v8PeiEkWO8XIhtm1F4xX9fPP9yLvM3EfcKqRTM79IK
mxwbv/JFsFy5WuIPR8Yd8tbSbEtec1qZ+pXdTwSoBJPMh+tiJIH+q7zuc5lx8Qng/FHbMRdjd17W
tlBHAavcybiSrj6k1+Wop9e9LccpMgDNIDoWAt9cjF3Wfvv3n/75yRQb5xGkyYL7jB9ZMNszeIzF
aRSCzCDYaVFfLstjMZiDGVWBN8caTtlfmON8cmr/40IMbRmEkKbh09xhdPTeGmXiXxmpmHpSSvzU
SvcJrBCcBSxVNz9kh0tRpCzVlhF2s5rDXUJS/BaXCtMf4koug7qC4D7vfFym7FBfmZ/e0VRV5oF1
q0RFuks9pv/9fRGae+atoNXAcu68lP6npwUL9ossn7QrTKh8Y4eBvi5Cb219cd84ROkNrjM9GZIr
54sHu5+WCD4adHbMFP5Y95//8/95sFD0e6ZcsxN29S0Mcyq1va0zdtyRjbnuRzgJz39fGp93BQSd
M/mZi5+W43KOkc6T7LIiZ2kUQWNveZiy44nCMbmlhvTzbzhpgBfhwZO9STJthy9mGv/yi89mxwD+
ZyMneO4ffzGdhlcQpBVcdbIujnOyuhzcXqnfSWYg12aVrNNXiMX5cP24D/Eq4WJE7YSlBnPWj4+0
/aBqhZ56dH2Ghw/tXFTTXT6JfrjSdBprZFhjPkTl3OfkqOBgPUYgh5l/q9rWS7fUrMChtEFkKn1n
rkYYhqkvwg2++Dv/5bJzUCOT1QfwTGDnJ8quprw2cPsUYn/C4DlctKlc39EJyRuYP14Q9iJf925Z
W15YVln7DRZCcE6sGRPjW1a3Y51uMVDQxpM74jwUombJtBtMG9w86pfGH/babDlvWmJofR5LPkK9
TT0xpV/IYz+fPg5GBkzmcPhApXKp2ahl166DVmanZjaMY5EWPTlueg5VNM8Ab4czoG5XG78KcMn5
4iX+0UhefGz4zvDqOXCZYV0a4jDlLMpyLlDfVqq9xe1p+uH49UAlBnphYvLUqpRDZB11fwtukyQu
u07ZOf9sNEXseDQSU7HUy/eFHKCeMkjW4udqV6J/LNBMrE8E6cllM2h50Lx03WLtHbecoJKPKjv3
tWOKFe8m8MlUiuZV1CX+eV43bAYVaPOpM4Ss3/tOw1vrW6ayYeg3mYa2McU6rWy0IFKTW3un2fJa
54EhxHhA9tja20FkgRmalcVvWIlUHkLiMOqf7FVJbeMEqxvBYNJe4Timc7W12+psVvv3s+NfPixE
BeLhCc6FKnWpey4Jxjn3oOnJp4gRsRYM9DZ+tuoGfvu22q2D68dl7xBX858fDHuTxXR2QaS3vzgm
sbOnmUqJGiR+VpY0IcTm9VPW8CdoPWkIQhQn0PqvEgn+pbs6m8fAAz5j/qgKL57rZYI6HIz3yid3
1fMisorcfrsQTFCFTeVPv3RspQD6EUcFx8T21+t+rOtxkwzK1kJX2oS/qLzwr4pi8TcT1ZZ3BpaM
ZLsGBEhFq44IRA/Pg8/npCwx6x0GsQzXlN6Gv8cbx16usmAp3KtpcabxJ7T2prnRPDlb9/D6y5/T
3NGla51K3chJSP5RG+kTvOXGg10m9RTjHvuVycafK+LjFjvnsFBYcoPgAm9e3JZ4QGqeVevBlcOO
MQ4Wc48+tsayXu4RBddPbBVuaFGkwQOdTfNCKNOEjSQqP8af4QrXpd7VdaH9M7cV+SR/Xyr/8tex
9y0QLTxbznbZl+PXqdecLPGrE9zJNWnCusA16mBj66rCYEVRy9yoGa5VJt3k0WxnQaFLUGPeERFh
yOwhEKCIMSa0uf1zWrBKsf/zYgaBpNJA/oPEm3308ToaPfDF2RLtaXJUcdT9IunivqfVSQ/2yELZ
pa4Qw85WEsXzF33I59v33BAz3/8DZrOkPz4bE8i1nMjbIgNw8H+T/qlC5fX5vi99SUCD2+b29ovv
cb7QP64W3J4C5tM816cUNz8+0vSK1iwSU5yc2S2ohaskd/dBovxdn9d3RiPX3yX+xiEJH8uD2ysU
5p0Kmjsdd+/28Pc/5hPeyu2PnByw5jy99i9fvVd47WDmHailu+oqKn2TAFlAZ/GcpiSPRN2Y4X+9
NdoqXY5549U/i8awNfnFn/EHTv3wTv4kgSMNxtYMy7hLuLVMZ781q2E8FeukLXnErFOfYipFfyah
yJkN+9bBAvmbhI+qRcR6OdWdXLuJUNVcLNqqhYqQkYykO33I/e9doybbDVc/GbXHodLs5I7DUMsO
Axqqdn8OHspu17rv3K8K508vFPMJdMXn2O9zMelfrCeAIXcYx8Q86WQbvCbkmm1W2WgIm1Zv+IFj
en/oB7zGEXnui3xM7v/+Pf+M+T6+SNBdGMRgX2ci1+UBXRE9J6wuH05p7ZfFa2FZWX3vZpNPMlgR
mEfbW/Lmt7Nwa5D+gOwzntoqV09Mc8pt7mqERnJzGl0ZaUDTdYTZhhIRN4v3khieqL/rlarv9Rwj
nLiq1oSfOHlpiIKvreKmFf5j7smmCDtj4dIr8B72dkZdVYUbNm2X2xU+2batjk5T5lakZclsWZFe
+IY2xiPkNLFPZCL87apMJ311SfOdYlsrdWdTNkaDr32S0Wiv5gA32nFqKW5Sp7KCeGwC+zVRaNeP
42y6w71Wze65NERWb2Z940fkXZj5fnT6vCcsGR3gQbI7u9BQ9jiGrZ7mwcZYGW8cXLIXkn02G3ib
O5VJZUkEg2fhohqs60+3JJFrDBM7adM2TPredKPKLX1RhsTLVdqzS5QSoVuZ1RPr8vfP+6neOPOe
+KpU7ph0QOL9eHQ4iIQc0kzTk+bWhnzLnMmPdMjpxB4rqcWI1il6LKajX90hn5okHswFB1wPmZYe
5eLBWDkyl/Dd9LSsmfKixtGy/eAqs/tNcl4+HPPOaL19T4xQEy0cqG+Oqt2XterKfgz1uQyWlxTv
5jQAY5oICghV3tSSuCXy546pbVT5Go4k87xlXKTZF5zcS44C9woTdUZcZ1olPK7LPsKcS1ToZl2c
8MJas51RLB7zO8e+8aw+OTE4Mc3QJ0oVKLJS1U4A52RM6g0rBNP0SDAkP+wLLObz5I2/ibMXmyzO
O4bHF5deSm859pUQJ9Y8nhMju4K5sdH03mmAcapFJGlSrZD2aG2HtOvfai8JXshiRJyvWY2ST39f
Wn8oRB9PjrMXAINsLgKKhE/qGJIxKAy04GRO5KP9Ws4joTtWheq2jIjwNrG9vj0n25SZq7zQrGH+
W9FSYx/WR7WjGqMj5zBorAKYzMrNR1FMWnDIphUoLGpNNzfKr1Dty5uUsxZWp3N2HqYYvnyHjYUP
91jwxshA1R6JoHWO3BeKerh3x53tW+MX5m2ftoGPWovBoA8mwnwjuEAtyUUwW00q54Q0qz7KsvG+
+9W49CEWxPK7GJhchkJq2rd6yrwvRpKfGzmclWC0nLMQDKYT/vnq+R9oBIoztDZMck+sGr8uD9pg
tE+jrTfknyofQ6nt6GHKx0CtXXJhbpx8KCDdzEtPAKlXGJMfkoThyJCCQ9fDjOTGt2z0l+YaQW7Z
39l6MSy7xlzwyGZAV5tRT4rLHeLUmXkBEUdWFvlaINdyYwxlvnzHGMb230ujL3/ZZZ2TM4wAqIwM
YS1ZZBK1+5C3C1ylZckdb5PYnixigmHH4KrW58YkXHpCTD2EELlyvARts3OKmGNGM+JF1+v0xZRN
f1JF1qUqrMjftmSUEnF4h46r+kqFfnm0gkXzj3Nb45/nkpc9uuvMpV97oj8mTunstcDI/mkYAOxz
c9E2rak3JEtnz3/fc//yTDgFuFaCxnI6XfrLgwhA0Bk0day6Sd/ncztFcAfrCMmI2kNuJGXP8qYv
1tG5AvnffX4WF0HuBoMF9sJm+AL8aYsWjZ7fyX3NiPfB8RKvDDMGKmM46Ew5/uMW/fM0jpTz/iTp
5PLG8rCyJo3vj2aItiIgsFgnM3Tw2ngx5rODZDDhB/MfXyu/8Ax4MLf3LJLYLgps6Eaq60gv3Msq
cJ6DZuzXuPXTsr6x52Ik9VfrqwcxUr188eB/e7XcMTSAMCmQnVwcD5i7BAmsfblvxqGPPeU069Yv
h3yArmd7X4EPAEeXn5JDiGIPSwzMqlC6XBSbsia01u3r9diroLhxZ6WpWFO16YYiyHwzzMfaOjrs
viKyu7aab4n7Tn8P0oLZgSVq7T329GUPtdkNv9wmUI/WTCzzHrqzq3GkDXV+CjyR5S8IEqp5mzAw
Tk5EfAD2TGZSnqw+E+lT1tnZrzk/p456taueoPZOExHaJnYxq+fLsMV153fWJrNx3Q1Wki0hCcAt
/vymIU+1r+HPGg4rYdLxgARreFhy8ne3BI63Dpmm1aqbO1pv2wgJ23XET9F0sBpdoiFfu7Vbhhs4
GbKL+nGZzIgCybqVcz01j83opEBrKC3JgBXW4Oh726qbXxmUwW9GtsrXejZcYDAWzCPTeby/4XrP
v0dltNq9cPqyo0CxOnMT4ENBmJJNqqTWJY69QYmmtk3ipN529Y1sa1qZnxwDPNMBqoiOKYH3g6l6
QK2MQ1sPNU/t0Xr1N4qMhWbTeTJz9gr7+GznN9mcREU/e9om77tSXPdVmRxsB0UYGcNuJ+8Wt5tx
CmqCJiMBYW7LbboOQxpDYWwLkpqwGY9zXahHNeJA8w3yP/nRTb2mACn+5F4tttMlkSOlc3CCfB0Z
/Q/NGC7NPF2N1BpTiP2D/1rTE3ixaXYzYS1G0Mg4pWh6oXq29bBQ47CEjpfNb1Kj+ghz11a/fIVr
zM1UWmBO8EDN+0AufYrNAZjwdduPqia9gXBd0htmvQ/FMlpXLkEwgGS63w+bnJS+VzdIhjuVreW5
qPYWwkbTHIN52TSZBWXGCraeQgO1MxKbJaIqRrV74h7KrYY/ux2mrDQzokPw9W0H30/slTgzQmDQ
yzQ0AIP/mZa0e9f11ik2pJwb2Ht4hASeaA9tA0W70xnXQdJZXdRJ139apbO2h2By8xMaGSXJbaws
41QWfvXuzZnUw5Uo8oxErKkdWGsAZd+J/mmnX7Kb0/aqJehNj0Zpidd8nf30d43+o7xzlPBmOi+3
LAnaCrwkJq3bTfZW2rX0MrKsnzuCsZKdAqVJomW2lltpMVrf2BZ0isNCMLHYFOnqihAdfNfGpY0r
aEzMW4PlYuNP9gGeFonZqSF1456Nq1nfk7lavNCbGNlHFaSL98wtVRWn05n2weQIFvMqq3F8nPG5
e/azpp5vB1WMm6GpdKw/MylTLDF9zY0Xj5PlR7Gg6jVCWE5ucDTT1f6H2pv14Asb12OvXMXdikz1
UVSMQGOZ6c6jrsa5fDSnSiep2/aw8KtSCECHJs2tZUtgddVrkY/61TBYAVMxxaTQBvVPDtnhZzC6
6yu55Po/ei4A96dMBt0rFu59E+r94O+Cc6Z4XFoJ/IXEUImMFosaJcalIShDd534L9oBNlVEIaao
+hMx6PcEYYxuOGLXd1K6MCixZ+l0MSTypL7q+tlaI5vkp9hfBwtijqfTrHISy2/z0NXrt07HaOpF
G3q8S0tbZ6MVzkTWG/uhb09rNSdyo3de4kT67LqHwRyz7IhTuitDxHTqJ7hQSz6cFtCdwvwIrgxp
z/1mJaLU2Z4VrqB0hipnmBNr8mPIGU1GnblChjDGoPmBlW+Lz3uu+h9L0LJpE4Sez1aeBi+FnGz7
2jPptJiaOfKo9UmyY7ClnXNiByn2aCaaCpcu4Lhju5p5uespwAoIE1przlGB93Q0GWNb3BtZvdjH
hoohO5huIg+dA5Zx1+b62JohAB0ULS/1USLYpVyOEqX4UVtLxtl1n9Tuxqnd6SmoqjaLCXCgdUgG
Q2mcyI31QgZjl+7aoBhQK5l24cX+4mR6lM0Q6oiIHbSEAUBvVHoZBlPdfA8E19uznVdmfdvKwRuO
vd8bSwSY1opvHeeOtm+yNv2VDI6xkmvbmZO9GYVhz7GlRuYNi4OeMCZrt/N/BKkZPHfaOSqdyZXw
6ONBc+KF1QaugQmhOBgG1mgMaGxrjs/wRBOqQtqW/m0B32luhsKd1BX0p3VqIsFw0ijCJq+H8YXk
+TY/qMAcTpUflOWJ0e98FHpW6fdTMNsM3lEWhHlnajJe3LE1wlWfuoNlMIiMOwNo8NBO01hEqrZU
gLwhcb/PaR882oxH7X3fLF72jAaiULfp0OsvHCDN22hl2vWaY1p5zBbD7H8ACQdqk2Eqp0fan1h5
vwUhf3CtxOiO0k+yXcc0Od/oEA+Nn6KCqMOL6xqgo0Q/aFIYUwxXB2+62B1aE6vPNQfECjMvX9sd
PKK1ZSfPdjmeVnNJvZt1rFX/S7qZ9yurmqbZ+nOLklpfx/GfZUirEgioZQbHJi+0PjRKbWpiVI38
a7vIIaGAjvVvcsxVG7t+Zf8KIJgmESHnmbG1BITCeHZTx3hvM9eoT8EaoJMPDbI7q+ekY50e7NU0
st8gSKYdlnNSP8+VU/v7NF/7NPIrMe0NvqF/IIDeearIkCvkhrQaAxNspAlXnrPMzqave83aI9vr
7EiRB1hdgbmon7mXT2NcOJquXWWdW8Fyll6VRkGa296JtkXf5WRhVFvk1bn+qM96sFs0esKwIqJL
bClVm/ot5ZxIYZN2NvN0jzDaaMbd3N0RZ2kb2/PndKN5gIHDwHnUdhhjOV5Yl2YnbjihUqZyadps
smmsp4PQlrVswyYbRjduDU1vdymRAU+aVTTJPzSqdrIVtcWF3zFq2CKiMVWM4sLMdt46L8WWGpFw
vzQfWbuTkbbLdb00eRBh0tHLDeqwFNXCODrPuCEsaQRQ6DYhfEuv2KgmqN6QFuTGtgqm0dyNeeVt
fRuL/03uNwkVWtAFO6KXAjiPize8eQV5kCWBLrr87ZGgZRyasdDGPYPQdDySnuEXkEFWA4MkV6wF
FvZt5RwWDxNIyO1ke2rrbPVgH7W7ANp5g0Oj21rJhhJ4EQCVpQulUGpe/kqrWFHrZmr+VuLfMkRO
17oyzjGK8G/gYAzZN+HVhfy+TFq9E8wKKekQFQQ7bRy8uo6bJl1KuKaDvzpz2OLTrI3hlBrebTL2
ZXsNUO+p+6oYi6cWYUO9nwMEOXCsHLOLYS4vP7RmAlvHS6USZjQx3G732qBPXtznlaNtGNh0ERYA
VhtPtTNPNPBw2ELfqEfcQKsu09S7mTf0vYzWLHvD4q68HS4Ly2HFUHmgRbSE+1qWdtlvkq5QJScV
I8p4Nr3B3aM6r69SUmPTqFPWcJ1bGAjdIE7PkwA4rnPaq4Z20964Gi6OUUZdRmutFca6XSvbwvNV
+UF93To9/sbRlGhdETUUx+KkPLspWLOV5h486chzxb3glNplLE+KR7vTvJhUjo6TmanNEmpaPzzM
fe2UsdH4dbrJccxyNhY6oW/uWmjLOw7gDQNoUahDp5e9BUNQn4PrNCHokAg/bgLztg3UcLfqqSxP
2tQHMMOHIQAJDYmY0vXTKozs1WXM1R8SGSycW0ndmPcQ28s1hKtN7YljxQBNGFpUNoXY4GuwLJrO
dA9VumbWlhtVitgvgkrE41DVaVynqtq7ieOZ15k+OW8mo00d/CHwsp0GI3mP4nXGZb4vyzIcgU11
BKlKsxDWMMqOz5JZPM1z6rVozpLkgUcLF2besjbApb2rdiyiztlmbTHrUTIEVvltqQaCj5zBEMQF
txkey9M8BTcwsiiX7CyrjSexVjorZKmz8pgl/ZI9zqUcmKbrTrt30yrXNwZ20UVotPVoR03pLCJ2
mkZXGWED+KrlodPB7OQk64I6mrTCE5QiY6nefI2CJKxG35k3aRBUhF0aKTkkjsiG5UA9Yo771e+M
27WDlRHiv+QloSnEmITcVGPAUhhqczPkBMM5JRSi6zpI7XXDW678Q6b3dBpju7oPwjWpPptGdSmh
nmLownR0nZMhR8zDRSXmnMOK9G6Fejl7sKcBi1SqfPRKUgX9k5eYU3GEU58/wPj0lk21GItNKHJh
e05o4ivUbGaEZXM09bKv9sPU8e+fLYB9JrSGRqiK6JNxDodOOlmUzOXoRiJ3nZdkXZLq7Dms+ZtO
jlTOCLWYiIbTuI4OTaSWG1FWckY0QDNOhel1Dsf6Gp9USKsmKe37dMARiJ3srtS50FtHsO5s1vlu
YimjaeqTH64v5yp0Ib/Ga0VXGILJel3Uqrn2jmkGSrUp52l6XaQN1X2yzHnYUIEkvH3gN/cpw6AR
0byrpvLIle5vNGte69hgBvKr5wQpk5BrZOzfx5K8yU7o9vwkqkbeIEtywWpVbr1bZdAt16jGaKyU
UaevZFFNy1EX5NeFbMhyvBtQ1xyF3RtNnClhqX05miajQCJY4gFv9/woGo94LhBhAlZ20xpkTpw6
S8NFRgxm5TI8aTVY9RV0gF+BVc/JwZJ8y5mLS2yC2SGJuJZk1rnMOvOuy0JoMnMTUo8DIptDK8sw
FTMzURB8fcuIsFqPtTfN49Zbm3ZGazQ5KrKrrnlcRCftOiwB3VH2dyUnp+6s9rNXFBVSDfyG242R
E2Ecd2DTkcSOWDw3JX/0VhDc5H43TaUNj51Gynyco32w43R1MhtuQ+57oZ3Dto/MeTHW12Rw5/mG
S1chtiTL1DlMsMvodB39TKopNfJtsGnw4EVjt18e7ZE/3wAQ6Ms0gr3nyl3JXGoIi8JeknDFmzHD
KxYP3vpG1amhKArdddzQ2OiE3Kc9lvay7Ie7VJuGYufC2sFOhNvoqNyq1UNkDVhlORB/u91qALBt
sVvR2+uSzfKzzzkYYgRLhb8tOng8RTh2eZlvEgsux03gdqP3xMVqeI9pblDeh2nV9T+NxBmK224O
ZuPkY8JTRNBdu/V6lpWB+fqyCH0DYzx44yTl3qqbOUNSCXZAU9Ytmh32Q2esm0pqXb6di1R/HhjC
6xHJXLlGC4YCIrQXlf5y02LU6dtcbUyxU88T7StR4uWEH9EWY1g8LiH9Apleegb03Hw5dXR+EPac
xTMuMJtAjOY2Gby3vmXO/nfw8Q/n5wO+yvMIweSBOpsnuPQMkSJQMqhXd08c0fnSlt2SYnmG3bbg
jRaGrSJPru76zc2X9oj3auueqgpSxm0nCDcMO2x9X5nAmHncCw13THO00A4VBPzQvbiF8+LTFf20
qmnJw6VanfpAXEfxUBeFUW44SoJgjxzcvFMLB0VY1ubcnOo+cNU+yCuRPQaAPU62rcdkAdsCnLOT
d9xEHOMnFqSoSGD8NeOqog7RbvVOL+wtApAMQCrG5IkWpWobCGx1nScjiImQ72bSmfmVrmETu82Y
+KY49fqVPAxN2aICpUE+jHzyLrLsxWGWAMJvnhQj2E19LrCivrMmNzKVNzUdSheLxsMh+Mc+1gtA
AaIgjs0HrwjK5tffP9blPMcnThakGPUl5Et8SC8AVMcSXT7btneoUSrEjlyX93ZJs507dOK6Betb
whaK+L6EnvvFo8//1x+XCQ/GDYk/APAWsu3Hac4KBj/kTuUeNH7YETsLf5NnIv/uNd30/vdf+W+P
YkWehdr4tWES8vFRptXrdhmkLuhfFTxxqDC3hnoAT0/W7uPfn/V5tyHMRIDKY0Dg6Wk+PksE5DAv
YHSHtrbbrZJ5QzVY+6GmpNq5S/CV692nEQpPOn8+BtOwHBk0fHweZKHeKRfDOdSUAFaoumK4wkwX
RjkhXHG/YBoQ8QW/im3//DPPExsgknMoBa/14rESb0q9Tmb74OVZ9mMyegHSJAlktwY9gl35VRrQ
55/JEQY0gQcBc0cU5R9/ZrDm+PKkyjpMlT1HOE6YcWBn432CBYETdkla3WrSHL7KW/7j/PxhlfJy
cQOi9+FTAqFeTDTQoiGa6PT6OPdT44StOYLdGqun7yiM5L2f5+t14fTUxRCJrhZi3kjm8Jq93gK1
QGIYSfHsuah0Zz4V0lBWGIjgK1bi549hQG0ldZFxCCjvpVmfZthQeYh+OyxNaqwPZlYYYVMK/Zea
+1XeVEtpfjHV+ryjMEjidZxFugRbXqbecjNDF3Cq/FCCUN140jf6LXaF+quWj3mz+fuW+nxInR8G
CZ8tdbahutxSTTNCw1vyg6lBioeaB+01ME1QqaSETpOipa8HX4e4o4n/aJkJfwh7fRgngY2VGlS1
i+/v5MpPRCEdJlpzgp7I1I+p0VrXAC1fnVLn/6sPSw1TC6jRPhEnTLhx3fi4xKvEWSH79O4eGoqi
lmiKOQRbx/rr76/zX55zNvNAgXKmO3zyMjFwiy8QT4EKpa1mP5PHoZyjYMYhvxoHft60ZC9BLyR+
DR47Fjsff1GemzNeprq/l7mefENSpO71lHFRKOp2pSCsUH4Eaqq+EBR8XpwQghGrw83wsHe95NJB
psocorGxHhDEUGy9hYSX7WQlw/Wkobq6//vr/LenYWLICBImMq/0YnUimhAN1l3aHuJwMV4vOgYP
o41S8AbLjdf/+iyWBz4qrs8DUTFZH18o3XJXNdgBHBQ0v3c1kykp1361gCQX/QvtzuffxdHOK9QD
aJqUIhfPgtyi+amnsqOfOEg7p9lB5asVI4kXrT/99yMMpezZ2YeXiKPWpffnWeThol1ODi3Wqdin
LsMtcSldvMrAB1URwxdhjp+PTGSyIIpns0tsUi75XIZJMbzKlWuzc57yc0+v98ZwZJerqHfUtPv7
h7tkRZ7rrHM5gAUa5DNe6McPV44pJr8EtnJeamsMwdAOtfMg1JI0RomuQbMQ4xqnMqh2SUAW3N8f
/4ls9f91HvcNhpucL+ZFBSRceObaCAihUOe+ZH5XXaX1rL/owhYv/gQK6TSBWUYWaPGJQdaySzAn
OIrV1r/4Uz4vKy5ypJsAfNQOODx8fBNnaP28nmw+9JTvjLRzDj7k9jBltvbFOfD5+IFWfdaJontD
J3Ap9ysA+wbsPO3D0vX67yHx++ek0G0vbIkOmQEdjPW6FrgtxH9/26gQ+BEfj/KPT774kaIxcJ4Z
oLlyDCsm6cyBDm3vQi4xBFTmcGYyF4Q2WKpz0zSi1d8YVg6Hjip4POj1NCcIbHOQ13kiWTjsrAW8
KTJXhAnolM21Coe6ECBILrf8xrJm9zYtPEvFlr7oD+ygeYiArhYN8XyqjEOeOo281UnWEZt1SkT3
bEJeXE5KaL1/O+E+WG28LGidvb10dR8vdpKYPyBM5FNk+7zC42o2XrW1Jqk38dS36/REW21a31nT
BjixyOkj9X5hNFuXVfLY2HVt7kzCZ4sN8dPpU41RRRqbIgeEsYg1iwx+7A06cpFddeSA3msF7s2g
mRieb/LJ7r5XnIA/PVN430c7WbG4swJtr/rU+m3iE/CmO9OgRajqQaI0W8Pwua2gyoej1VIkSt0e
ARZl2W3ga+fymMohu8USynRvfFdw+fWGWL55uZ7e67DaXmpObPpKXl/ogUsdi8QhWtZCyt1EMIl9
8WgYNS7hqlT2D/QNfcaA0li7Tboko7XzZT1fSTFrCHnsytworXOMeLUc0C/+d/IK4aCPwkD0QWhN
TdVe5R75bRUppNZ07U1B14VMAkf32k/ICY8oqLTktnUz073OCsVrXRFWf5eYziQ7MZXZda+Q/EBv
aNV7mTpgh7U9SdrJVHsvPANjA9+0qpe0YmhfharvO/1Oq1okWE6FgdYtdBJbeyutbj0OWHgFbyoA
gN7OGYOWeJoYTEWqa+f/o+w8ettW1jD8iwiwly2pYkl2XOOUDZGTOOxtOKy//j7M3cSUISEH2Z0g
I079ylu8o1K36i1g7QHlr2lqCiqV40gFwZq05r50UF7wC73OzZ0GgOYokayv9laMgcB9VCeuFfRN
30Brifso2w+wm8YgcaNE/VlroC3vVAcO8LYxkV793XpJFAfW3KfdfVVIY95G9Lx+w9UAkuoUIOGc
FuoMBVLZatZ9aAEEWcqMVbZzwO9tCILD7lXNBUWqwJT4k0oSl7bz4aY1A+TuaVTeCuSEH01XyPlH
51jVVG6LsCv+qw01ld/0KVR+1DTr26CxhNYLvw6nKkeXQs4k/E1S66UfVaKrJBomsRo9N7HhlJtM
oQV3cqayimiH2+pE291JMjAQMzgVX42zDMNLyHviCXPm/jhAp4LyHbfC+UlNUXF25dw7YkehXk6e
T+YWf8lSJYr9jIZs7LOZrZ/qwN19g+seiMCKApdP11pHmrSfDdAgXfuQik5zjjaKXnRW0Dx6E03S
mBu3rxtla5Ru0/Pb2lx+AY08yGMECRznQBmTsUxW5Z6ipR59U86aNwd0aAeaN5DiplMO/b39hWJn
0v7qFbOuH9CiixFKgSzd1zeutCorMItOHEpI4M2+nPph8mFJwJhVvEEF0igVq76Fo2fm99kw0gdt
DWP6Bd3GGzd5Aj0D5PhEXYzynlNjk63q7QOqAqa7wZxE+yLEUD4g4Wm7u0i4FEgnvbKSoNOzlIPR
zt0zZp/jI6j1yhN+XCM6etcuaiVUTiSoZw2clv7G9o/dUxapzp0bVain2D29vkPa6tHnEpaHDfEl
4i94xtD6nWNHLmvNVtnB9MuP6GbV6B2QDZ0KJTeAJ5cyL4K2VUS2zcNuTDeTbNRXr6CduxnQHwHL
iFlP7udOUhxcQxjGRiI31PjmPMMcq9tFuoReiWveIhFmfy+L0b0nCh97qFpdp1DbAguydXrm4T8x
LCKtVd1FfTCCjIIhAqocqqc9hoYvoBNGO7pVYFWqVCRDECHjoftNPKRvCvzS30Meef+Nthq/2MKg
PbEEmZVfa974q+9Sbh/q4dMplVH8NNtYTVKtHbg48jj2XhWlN/KDHqtps6cANh9StmntayFifCPV
0hyFCiyCxsxR75wGzcCNMtfdXaxnbhTE84QSntsp48Hz2uprrkBC9odJrx3flYp8BUZj/BaK3oKq
p+zUbMOiNrugG53kF/IEuImKCjE7w+/hJpGC0XmL93Vv0qmrAYPsMTrJp40UvaIh3aOySHMrs/s4
Ht0ksA19etQRsoj9iWZdfu/F2fgqjSh/TJMwmXc0fJrq3kwbxXw0TCTkY59qSdgegANFv+W0oISE
kTXZYz7O1mmSgzPT0pvK73Uox29q3FjZTqW6qO/gkYjbGHSJ4w+5ND+1U2Zr/tDZDamOEFa0pyJs
3zqlpui+M1blS95GyhvVAq05jLMzUHFsWlbFhCpL9KvhFdfJ2C6wkouqfNdU1L/9kP4ohjkhlMMb
o2dy/Qwe2x0VSNPkwTGLO1oC9uchrOn50ej0juCtIgsEg5kWBxE2Q3swCPjkluZtp24F/U/LD9Mu
y4I8bZtbI+lzEWR2ErebpMrpDFktRgS+nUhruLPQZrgfCHabTaqWrbpR24LOE7biyW3uYU+6Q13d
Nm7Njg58KkKNJw76IdTjoZB0pxOjfQIp5fRLjzRPt6PSd2+dW9TfpEGhdFvoeAASQ9Pi8xZ9Yj+M
reyxSPBco82i5vh0KFkHLcVjsfbJ0HdP9J9zJCZUVbufKujZgZYQ2XqZ7sz3ZW66A62BHoyvRsGq
9MeWEIYXp6wgaqCUovhmpkmHa8jTfjpmUg5wdAd5JxVX/FAidQDlqQ7tm1aQ1PlzBXH4WS1yZOV6
UYI5stqmDbSh6N9SRRuzA+AsrbzRtTqMTvwNwwtqpY0dH4Ot7t4dkyw9uXE7/Fr6F00Q240lX7VK
ZsAQWqF2AZQIQ7uxAc4JaL0T4PTE1IAXJLMrn6y4SxM+kILgBiCp66IPForwkI16/Wnqars+xiID
zCARhTfeRjqgyd6dgapuAADgt1y1Ic192MlvPe+J3FXuCCFyiMbIvLOywQYVHznRV9wrBuE3dqOn
G/Zz74FagIfg6xQL4sNYFVO6V1SX9qDo1CY5ddpUmpAFjbC8ybMh3tKms8J97rTGaxI3c7WVyI0g
y9LRptx53jw9Q9HCXiAZCSO3ug5C8FATp1F7VwB83BSelz0ptKuMXQSzwA1qgLQPKSDVCXa7pt3V
nlFFx1ZrFvPsSTOzmy6L3LfYK4HiQQHu7R2NsxRkUhyHDe8rxL5NhndQhdFnXMojYq8FVXaplTGw
Q80VfhV2GvKEc6pitUCAt6Fas3zPNKOLNNa2VtxhSGCG+6YOUdNKEEZND/jj6RzEAbE6n9QfmlU5
JTbNO9C51ZONZP1wjNn0Kn2IJnxx5hiwjw4Gs4Ms5uHNnFjZkzZahIKWw2tzHHRoW92w9LizLKSp
kNusUBZS6/CJTrt823qRAt6xGbmJLOwx4tu8gRdKOynMGrFzOjb9BgPZXl02dQoyJI+ibWm6sfqc
jJWjPXgzxhK+OxRJ46ueHHIYhnF2wgZ2dDfj3Gb3dqVX4lQUuqTTycUBVqeSnN+2nkf5YsnOazdu
XPMLHEBLn8sCuboXtdZwvJyMUnIA9C6lTyaUKiwQMAPsQlm30zJ/rGo53tNrNLODTmveA7mZYIMj
RVzvItmLIfJVXUWMaAGSE2U7OrRX34Mn8KVyxUjft3FxxtN6LEJ3MPodb0sbW3nMvKowvrsx/7Jf
JzqenIAwbGVTU6FUHmRtaoQG3Fz1xhU1wzadXlR3MFawf1CKXHlqqnl4cYWXJyeL3ncG14PulSIk
97dLcDoGGWr81a2O2G12MM1eBamBIC3Eb22Yuk80wxwvSAGwDHdmWxDOUFtIlQcia0IvK2pK5xlJ
CuUb/Boj/D4PjcBQj3b1Xmkb1b3C+bKX+swqB8VKxYElj2skG3iVgw44DDRIjRkHg+pVemtU/Yh/
FNE0aMl4Asusx26OGlUsGv0Ygort/Xro9ZvMUoS+Q5MGJotNgPA5i+Io3kbcp45PPSX5Rc2NKbGB
U92qIsYCVY8S+8X06D/f0qPWftLmKHf6FE/xHeqfzKTEJVrZdH1XkLkqZH5PtZMm+kkfh2K8FQOU
wu1k5v1OLdosDcCLlffu0HND+QoQgvF7Vtem5Veza/6mYBuaB62I3c8qZcXptmpG64st6Zn7Jff5
74Tjbew9O1SS3QKuy0mF3Do5cWAaTHoS4cK4yQaJJEKVCxcQrF26+6ZjYx4TwJHzYYpBeO5g6s6n
CY5fuYtbKkj7HqWe+inOu24A1wRq3Te7jEb9PMnwSvHtvDwFOoZ/U0NXgTL7mthlGE7dRwjsHrAJ
aff1UHrNRhkV9Qhwok7ItJFa3V6uWnxQs2BIJBz0pVVGVex9YabFYVxk1QBEviv0TdLF0X6w6LjG
iRkfdZzs9qB9PWIRs7hSQf2gToM38+LPrKpQdp1VcarVRliGIy0sT0oX9fAo/UFbv/en2FMOHVJx
C991Lq5UaT76XphzkNgoUS/T/P57Db0IoyW/hhIdu8qPHNnReNfrXhYMujNUG9KtKDA7RAV3Ma6r
13j3Hw5P+5P/0GfW1j3JSRln6XQKH52N7a5EYeDkjtPw0AzSKYM2FuHPKKnam5JXvthfXurzaiSt
eQ+SEG0jWkb6UqP7i0hXjpRaSIDsQ9aRifhpgzNbQCAPeMFrhzIFt9Ehnq0TUdlJb9/RnL9mwXZe
BlxM3xZy1NK2OvM8rbre8NrYtQ4I3Om7Ar3EQxWL28wBXH75Y89rn/jXoyaLABXyLzRxlpX462tb
Z4DiP6v2oaPm0+O0RhuJk+uSWGPnkje3fZEnGYghAZvFa7K0efSow8U7kNzu7dBr/bWerXbWgoHF
iCgWLoqEsHQ1VwtgF3mpoWMFJqxurL0ueOSBZynR3s69+YQaqEiPMQXqBydvZH7qVOiGJ7O0zem0
mMJvAAWQ0WRaIrYAbMNri/PBgbTwLkN8lw7AQrh8P2MWRMC2k9h+RX17nPtcPutaowdhp5jc0NPv
tlf+UdGYPhvEasApwFP0BQizugNQIBpVq8zsw5hooDok7yHEsSmoReG8hGF+5X493xTLeBx8OkXA
i9Q1cwz5rZqSfGgd7NpLbhBwTx+UeXDnTS7s6VUXEC0c3ouTnnQoBfbYHFd+19fmUU2U+e3yDv3g
KmAvEE3CmKPbuBbgIlXTPVk61gFZzP5G1J2+S0ekzuD85g3VtUp8bzv9Pxg3ofPvlyCzjVkEwi3G
0hh4v9JaHVX00Dgb8JDItSgp7Ajfxc6jXUH6GJbdV4dpOjlA1a80Aj5aAhpL+p/aPLLt3vIG/nUu
DRNLkcKZgNEqMtzoZYOIFRFCWMNVVLqAWmXaBQMlTw3SB414P2tH8DySSPYTvMZ8vBIxne16djov
EFpCQJcMdd2ZQCKnCSvIuQc7LuO7RqcsHMBQsZDMm7RbBShYIFw7ubm8+Gcv/TIqlfKlcW9zD66u
AuqaRVt0vXtAv8F5QJB1NH29HtIfJl6Qrl9kpntlxLOrFwARBxtHFwprZOorGvUYuW7ojrp1SJ1J
R24ZGstNMqmhH/PqVlcGO9vbyBwumm7ImNH7Ouuzgc5o0TAz4qPilebT0BrzbYZ7e+EPkIRodUXO
z0lWYg96+uXyxJ5/JsLocEJZ0sUeSlu97xGtAjQWq/QIpeXoOkX4hnqHtzO0IamDy0Od7xyGoiS6
qO6ySutWqee2/AK3S4953VPfttMeBGLSbLTI0d9ms9r2DUXBK4N+MLML/gZkykKcRkzn/fGZW7Ol
n5NlR6vQlNgXdqR/Ek7WnOIoymeUqxOtoyY1pfFNpKbpNUX4j4Zn+6hELp4BaHj5/3+dXvTvde5L
E7miYSGSle4iEUi/jXJdrjU3qYTJ5+N50W+VyO6fL0/4+eAoOv15oJB0wmxh9UDxUg76DHzsEEYC
7Q291rDw88jtozYajqrSVQcEEAb4jMBcf18e+0zTkgsLIKVnEUMZGvfE6sQapJlTXQBHUady+pxj
xFnuVU2OZLIoxx/agUba7Vg2NM3bGGz4K0ouNH3rrsegRdrID29MWfVlFMwI4+U/NFhC+gnVnkjd
Z4UwbuwuG79e/tHntwzRtbnIcyGATBS0Ogx1OSjUUs2a5y68tSn6fJ3qWO50S/zqR8+8prl3fvYY
zmJ+bJM7ho7k+82h9SNd2cau4RaAsDQpVP+W+pztJCyj1L/8aeeHj7HozLEVkUqkpfx+LBVVnHSE
DXqIzKR9yjqJkoqqGDa6exoa/tvB7dWXJJn6K8/F+fvFjAKP4OI2wGOAvXs/cAf0lUiy1w7CK/rx
SJVa30qj7O8Sns1vTUwZQID2LH0HTkXop5XSvokKy/UAkGB0Bc9wNuMcAgAviEDSRQHmuzoRNRSU
mTNnHLTKnr60tJ/vTSMyvAPWj/01k4KzKUeuGOQQFVVMUUmDV1OOeMJglRVoBoqF+hQMmRTaTcLG
cw8K3BwNOQWRweBtELS5oiR5tpGx6uJFISZBNhnIzWrSG1k1SUmd4jDbY677Omfnzijp9VV6f2/X
zhW9k/NpZTiQCpCkkM4E1vx+jSMUmkdqlP1BpPawqeWUPggu0/04QJP5x33Ml/EcYxAKQILNvLrP
LVMUiHmWPdZqeGEXph5u0wxIRhFROkaPRP9UaPDE/n1QELgwIZlP3AFX9wKYSrQpLLM/eF05uJu4
tHPoTrlK54xGsJnfRHPTvKVNMV7zBzq7whEV4vaEl0t+YSLB9n5ma6pfjpt5M3SuOfxizpH+SPlb
hxgV9mp7nBIYIQjEF4oeJF6Y6Lt//fA/UBiiA2RA2JirD+/wF1CILM0D0nde40vVQVnAzKujhOWz
zdriDR6qvHJVne8mwFsO9wXQYMC667wqGTMlBYxmHaqkzo65ZvVGgM6XIwKFnCu8ufyJZ0cFnWkg
l4Bl0TTigV5W4K8XevBiGiyaI051Uw+F7yY1HcEoiunH4h3yRqWcGf7nITWCWUBOWGKzvqssLikR
t3HzQZ5AOcEpRUuKXiYsQdo/XjxGxzpq5JWvXE7guzInXmCLsuuCzlx8j1Z3EZj4MmQjdScVXqMG
a8yR3aGWNGDfLn/bmYwkFx3I40X5CDctosrVoyaAUthpqo6ntAFgfUiU1i6DhFJ48itqR/vZtdpx
8oJ5HJIsQDrE/aayf4s7+lPpA13vIflZwZq0faTfnSG4/OvOFxu3LUJQ7LMJT8go3i+20jr9qEed
eqoLEnZfh3rh6+AyHt1uGm6Kdnq4PN7Z8UVplCyJG5Hpp2q4Gg9JODy4Ro9meD6OzrF1ZvOTbKzf
6PvGe/jaWveYNgYSf/2Q7i8PvfzT71ccVXHwiNTuYJsjJfn+U7V4sCBTOMYJOb8eQYECspS8s0YU
UW4RcoqvzOz5Bls+FfwqxQkaa2uHoFkamVvDpjwZbiXMV8WpoDhDFodtePm7zqeUggQ8I2i2JgLg
68PjlhZ9bntxNiGiSaatRHQFwwK1y74U1uSOB4XETTwWjlL0P+3QrL5dHn95YP6eV3QwTZOb+E81
FPfmZYv9dV+ovGvYH5nhsVX1ZheGk7ahelehUYK+2dQ2zqaHE7uHr4ZcSy+T7eXh1zt4GR5BMfS4
kTQjgFmm56/h0zBvh8rw0NQwsnJflSQRmVbAcXPd+Ase796V8dbTzXgWZW6aI5yWpRD7frw+iVTB
yx+fxkgpvhmZbiLcZ+nbVEerIQihfP0Y9HDem0qfR//41v8Zeyk+89xj0GmsrpJsbJQ21BkbDYPU
T0TcYDQ80JB26vmrHIrydYzF+OWfJ5g0FVbWn+fWs1ZPHndb6k4YZJ6SkFvOT4DEPZlDA+NKjmg3
psAzoivvwZ8ke7WnMAJEixNUO3GGtdpTADsp/ERzekIlM962dRwehiaTD4aTyI092vkN2mx10KFM
rCFgBNbR6Wzvymx/sNJLqRkwM8qHPPurH5ECi2pamp0nI46MLx5t3nulGouT25vgG60wHY+eg3KU
5UGbuTznf9Lg9QSQdwF5JbYDh7q6J1sAYNqMRt8Jdacqv8kAEIw00+mFIuYU1Z9FDhyQ1q1A5nWu
5/lQTzHnK4sUcBdy6CGmCX3adRPgPFDX8NsL5Jtr03VONL/SH30b/ytqfylKo8rGJQQ9gDh/tU+E
NmeccVWcNKzN+/uURh9kajentw2usN4LB72ip8JUkI+/PFvLkXs/WWSn0FewDnXgP6y5TLaRtm6a
VfnJqNRyJ5oSorKigIX0nSSV+7Zq8v6YmsK+5o1ylssRJi15qksqtwRnzvII/HX5YF5Y5ZHOyGTz
VHpR4skVKH+1Ti4TRSrIJKf4LxozgAw6lDnfFroNRMltf2l9VFxJOj78NQRvVEfpALJnVxu2dUYL
GwgFDy+XtNnXink+yr6HSWx1df25oWwmT1MmCDZAQHxPnRjJIMoOwMk00AiXF+Xs9NA45Q/EBiDb
tFBWeYkyTjk68zK6TTBHe9XzOT20OJv5sJxzQDBZPd7o0gFgUBnXlLvPngRoI1hDgKXGRRSh3dVO
hAjadCbVg6OTVcVXvRPhDrcWEBCm0Z8AIV5jxpx9KhsfsVNCZRTseIpX866hsziXxpQdBzz4gngY
rHurqbS7md/IFli0qgb5BfJufG3Fz95eRl6oCBp1PC4oY/UYjTB0W2F6+bEd6Shvs8kV6aNhddMI
EvFP+tlFTmBP1DICNx7LeNNPKCDsnBLCwKQKcDL21E3eVmR96X1JlVGd9xlsZnNn2Xka7zv0q81D
7mpZuQnB21y76c+OLh9Ak22x1aGMra0PUD2HjiiVOT9O0OptSPyDbj8BqnPV5UZz2p84JBTIZ6KD
XF9p8H00NKEg54UyOmWYVdJR4zQbVjLKyS4K9RPLVCSBgQXbZ3znIU+Bi/6NXd01j7fzQ8oXU31d
oMnUAa31sEUIjly4U4GwkToZvjFk1d6dyvQJTcsSzQPKX3tbOEkCyEh3P2X4hIBRV0z7py14Bi8f
0g9/De4pOnEMFbezoqSl0xB0Zzs/ylaJKcks1KC+y40XU6Hj5tO/0hdNCW9+VbMBByzgvW0agBqc
03sjNuWVctRHJwkFXcy68ZDUEIR8f5/a9dD1aqEWR4kBXmLjlr0wFP2iCsH6dhHwG0eHIKnGOgD5
y1OxTg+oRmOstbQ2gNGQh65e3JwekSoQaTkqsdXc2LFWTcjHO/+ZbRV9/vehaC1QhqcSBcRx9ZV5
M8s+yaB5DOhvvLRN9JpOorszQju8Ekd89FFQo6i28SosD9X7+UQ0r0GNPqqPkaLquxlbMzTVYoiP
Rb3oll/+rLMK9zKFcAOJjcl3YPCtRkNtogSrk1WkdXFxMIxcsTZl3iaPU4x5/QsufdW3CXCI+9z1
tvxsLHLMvkrhcY/4emmCjpFa9BUJRHLBdMpyCWFXDLrfGXGm7VRtUKfnyz/5g/3GxbP0Q2igkv4a
7+fHa1sk5wytPgIxNtCkcYphPFB3iD4NitC0ACcXb0eSN31D89Udruz2D1aH7JA+Pu8UhNG1wQTc
gRnviKw+ygYn3i4u7Id2bodvmjoYN//6oQwEY81Fh5nlWfOglUr0ZjuV/TGiJ7TJJC1qpQRFIgw9
v1MUO75T5fy506NrWfc6DV4MErhdiM9I0MhbVhFSU/aqE6KUdYQxlNwWnUPPabG4uzKVZ5c5KA0Q
pUvvAKUSfZ2ESjexE9B/3RFHdG07SqDSZSTmPRQ5vA2EaG/GqPlyeU7PHl8ocSY9NMI+igrAcd5v
Hrt1Mqe2LbQodDUBNijzZlshR/aijsB00PaonIeqFhbSiWFELJyJXP66/BM++GxiDr4Xeif9mTXF
uUVbKgbQ7x0ix3YOyF5BbdH0eT6luHJmQUUDxM87FH0vD3u+qDbBDqa4i6S3dQb0UMsstQYC3GMF
dDn2tV7JHg2JsurlYc5fJzxQLWJIumV8nrl+K5WkRiwP1OYx9qigfYa/AlJyRlKwehWzp6GQneBu
meBXrikHPDhKuRsIySPfBaJYyZu6AxbydPlHna+6u7CfsYUheqOIuAobRD15kOuU/ph39ojGiNWA
GzWz8cAlUxo+1JTsLUzDYUtZrT4YktLA5R9wPvn8AFBYRLbQoZy1MrTSIUTXWflwxIXS+GVMioFJ
Rm7O/3yiXHcJCHg1DFo16vIz/kptcnsQU1s7/bFfCAu5kb8CC3O3ejPWt66kOLgoml0NR5YL910q
RwmL+AgsBQoB3MurM5XUEny/rY/HiV37QK+xrgMWQ8U6u1mEmBTKki+JIw20eQBgEiVqC0ybzsi0
CS0j0v2RtCT5ZCVKfCx7M5yAYOcjxBUscojvsrZ1NoU2hmqAEBgCRQIQJqK8IERNYq8WcJfjiPRZ
hUdVBWMhtZNcCADgp0a3x9RtDvP7Aseo+jlzJw84MCpuc+D0snuJsFflnyK0rp9R0hOIiA1JYr6Y
yGd29xwo9wax90z7rgly4be5Rw0+GBVjQEQv6Qf7FoMSCBNitIXt91oD3ymxY7XYIkEl2WRKJb/I
MKpfITV49bGxKuMHRZR2QvmpbPBQBTGnlRt76fYFdUPflIp0l+/rEUO3LwSeyluJdKN3szT+0Yxi
WnBudqX6pe2L8Xdcjd4t/MvBpequSRdhUWf29r3akcVEltbfemOiLxZHofhs8j6/4GCSjmBiQw8d
3r61evRURTbuK3CZL+D8gWvEaAqbMGvGjjIOhe/4y6yPob5POzMd37IUlP92HNU+R+AJfscB5ytQ
nK01IGwrHEO5Q8+yf06RSWu+JYPXP4TAdMONMK1a93tnjub7GgcceEi6cIYHvY4zBVqRkTyH5FtZ
ENmYRm7hYDXuAeoozfYmLWjJtQm2TX5pJYX4zSSht9fUZVwGXeouxIbCcb+Hed5VV+Kx8xAJH2HQ
OkupcqkOr28P1B9GmwATE2xjUF+huEQxXIza9fACbo2vOgpFU6CkcGPujNwZ9TBAYX7ZYHWn3ueW
F6HXHcpuBC1Bd2NXSL7+kMazAZHVJo9BRdEz6vnaRbxEpKtjya+lH0S0Skq/xgFkbhL1k4pfidOh
UmuDHewBmKUVyrFd9zlMnPGJ3LOibC+KTy09/Bs0cbWjxCv2u1Uo8/SvwfofO2aeeh4gk4t4dTkh
5lIiRWUL5FhB5WA1T21lUgZr40XadOWxOy9G8uncgNRdGQ6BkFV6DwYOyVqnbI8cbxaK9wfSRmW2
3k9gsv1DoaG1Klzqzk5eFU/x2MS7MLct48reOYsWAQaoQJMMLn5EKtbCRx7ZYteHLT3OdrL3yB73
dxhPJtvcqLQrQ50VUJZ6JzUFSjdkDsTz7+9+naIRIccAkV/ozWOelQj99tHEzZBXcaMFfR3XXy+/
ameRzGJrv1QOkdel4LsGcuZ16QC80ZujqcXWI2yx6lCoqXKnV8X8pigRerFZnV3b18tj/W5f4whN
w5EYnCADvZHV0qZ9qZcebL0TMvToJqN8an+fAR8hCGen8ifgQviRVmK1ItBMc/pvgCwbb6ZZKski
6K1eeXPP5p0GFVEOdRAYPszwEnv89ebOOV6pUeRYpzaajcPsQVyVualsNL1TENGjD3t50pd1XH0+
6AQ6x39AxWeuhHNvO8IUsXkSvWVteQ+Gn2muC20302Kutqrbpo9RnNQpegcZlLTLo58tOdSvpYui
Gks0eaaRY04tVlFIyZ9Ci0Pc0QAHDyaGE7aPKI5SNy4eTK9SrilJfDDJLjLxOqJMZPqs/vtJtprR
cPvO1U/IQXtBobmJeM0JFH/mcVSqr6mte0+XP/QsZAQWrIJa0AhjMShbJydTDLpH8ULt5CST/urW
VrnT0Ovdt5Nj/KSn7oF5gcmGuqGp7026ZfUV9MsH6+w5mJdYlNi4v81VzBoNbUZzztBOIomqr8XY
Gc9YeSgoslTKTVaM6iG3o+YOGKdsrizy2a1F6Mj60juiNgoCZ32VdLKg5uJpp2ySU+uD15hfdOGh
fhlRprwCSzn/TuLUxcRtGQ5I17Lj/jo/Zp+04TyoGkr0YfTFqqDQBpDNDBTRw3H+RpHbDOoiQtUs
8sroGmb1/KFYwuS/hl99K/I0Q9XxEpy4KpZqt1Jts0aV+MYTYW9KblX8ceryrUGK9hmkgT4cRn1M
ryz2RzO+EHGAHfCHZsD7SZgKkCjlyIyPXegEDZq2sBl1Rb1ZlHSSK8v7wYzTaaD8jfADSfAfp5W/
Zjwq7EK1G8jtMYxXA8aBi2xpVUQHmpF2gqqyKX+GSjYnd3lYddcAZedHGRw4tTp4JqQq51ycNJ4q
QBH2SZlDrBAi9EKnzdQlKHTUTrKJa926UjT+cEQk3diylI3Ijt5PrmuhUVlRMD0ZZVFvc9CY6DSo
pfZYe8Lewm/Qby7fHR+sJvm9huoBGCBQE6vVNDstVDEgdk6NlnsnYx6MYlsoWajiEiCbK4N9sJrg
uuk5InuzlIRX58dWVAvoraOfMtv27kcjs5+RYp2Pej83fqaWaDtIK0ugoIbOldTv7DsJrUDHYEbG
rQzDaPlpf22koUftVRRzdUqryGx3ajaqFIpA7kjfMeZS3V6e1rN1pNzNjuVILhBvyDTvh0PXsSO0
URu+dJHa1MLkAHAxO+HWFR9yRLb/dWYd3EwgCNBsIBcFePp+PFukTgRBVpwsqJ27uuFkQiCRGBAb
zlarMu1LpsTJZy3vjcfLX3o+sWgZLVpVS5cSzMAqpvB6xeotfRInmUr9UbVn4z5TiixI0Xa+pnp3
9qLzle7Srl8yTQrOq8ZbXHCze4kpTrTf3IMVyewoeM0Dq+lLf4bt3vh62lyrO3+wloj8LSCbRdqM
hX0/t5BIi6KMRrDQBc5FAWIvyotAweC5R2N4ix9Bd+XSO7/oHXYO+PXlOyEfrQ/lHCeurSiaPCmh
mT8hjByKn7aKfg7JnF1S5kP1wExfQ8sqvrVFmIoDj1UYe9Slkop2zr+usEFVl0oUWYpBIXmVDGG0
wNGK3ekkEFuCaLXgFKLpJ2Hbtfv2vCDnAERcuF085Es2tNrGlSy6WKB/dYqoIRQHfQain/Zq2Oz1
oaSyW45UyTejETnbZrYV8aLOhDMop1fmNPkAOur08+WPX0Z8F8Lyi5At0MAwg32l+/9+8WvYv2aM
T8WpHmXkQqLQ2hwBFVKk02xhwxTEwNCSIIrLRO5LMm/35fIPON/zND24tQASon1Egf39D5gKd4ro
mI0nE5nq19E1ujKg75LbN3OT6OYuAfI2fLeka1wtJiyX1F/fzqMHiBweEJnanxbeauNzYUmLfCG6
7zyrmU+5wxI4p6xrARj4ChZFTRkUQxVlP8YOMaltFM1V+oQ9ReY9a6lwO29TIzUKSoNPc7QrN/p6
s7AkqMYRtZvYnvMb14LO4zKE2YfDfYQ6kdnCbVBIHP0klq1z41bKcA+cCyolpfkxsrXtHFLgzf25
cZrqoMhYdkDxh2K+dnxXW4bZYssQIHFjEDSc6buFc+kp9HVwpqKQN/kDJez2Bno2fi3CdoZTP1nT
naVhZLar+wna5OUNcz4vXFIq9Hqy+CWN91avbEtLVWNe9NvGNep9wTLYPAYQe3/2pRPtdchA+c6b
8iwr/FwbyhqmQKpOG0+GY6AZ9VXe5nJB/L2PmBBn4aQszwPljT+SAH+9vWWeKWGspBhk4sByA4+4
mfwYc41rz8MqD2LiUWqkU+ICEnRMXvn3RyWX3oSQVO3cOrmCnY/ZOdh+9laGqlFegjDb9kVZ2UGZ
zLLwp9kOk6AZW6f4t/vy/z9j6V1QcfiDa3v/MzDTnRujUtzbzEJIwi8UfrSP6FXboxKE7t2V4c63
G19NaxSmheMxuatH0cstKcLRdm87U0fmJpu06mAqIU5pVZwFTZ6MG0fRbBRxcJu+8lJ9NDYG7bQ3
KebQaF7+/18rm3RNUY997uJ7TFX7UFK6og8VDvohzkSk3EA8ijw/TqbyecF2XQPGrO7GZaYBF8BQ
XJCSNBKWC+yv4U1s9vqJhPRWaQvraEZ9ueHGsnazorWBmCblpo2Ta+HAB98MmQ56NH1OngZrFfBo
XPhWpkrvlnQ8bTY5KF8Uq7r6f5ydV2/kOLOGf5EA5XCrTk7ttmc8nnAjTFrlSOVffx763EyrjRb8
YRc7F7tYNimyWKx6w7S1zTi5D8WAIwDWfs9GM2j6yuF+b8a8doFfAYAjOi8WHE9AWIUUmx44ptUO
BZzsZkoC4whx46soon5HBd3drwSUi3MFY0gSEkgiePsCbT5fZqBu4Tij+XNU09BATywxhfvLUAPt
pbRMpDNCq/dyP9b63n4p1HQKv41NRYeSPkz8lLuZ9RmTsiz7NM89ItmZFU54J02jU4Rf4Z0FTQWa
eNa6jadWUuBT6khen8HlBKBSsEFAfgCg4hY/n8AYzRly8ZF97LDbhUJSacJB5w6bS3XjJEZevbS5
oba0bIKRVhBg7RbrF9EZiCBe/yXLzSMfkVTeaJUTEW2APue/pPRGzHKogh8nnGkwcvSUGQoeQi0I
AyHfNRyq2hnEDRreav5DjysPj5Prv8CSUfDfaEw9DIo5vUXeQSoZ3eJrwh0rcAqs1QcPr4tw26lx
Fd7MCeA1P+lqR9kG4ZzeJzj9hrdUNbUvqNwRRPzJEKH1OpQDlO1N6tHvemzwlXahghelM2+EWuOy
6kPvGPGwxXmgOOH9YY+4zzDQSxVGkb3LNHCl2A2okfGcB8NsHcaxH79ZldaNt07QqSqqhk3XH0Ir
L/tdaEaYG7e6Gp4ECXC0hz6M/mWbeQi7u8acicYvgl5Xa9pXuYsEaFfIBx2cQozJOhbPQ9rxpeI9
1lY+7bY03SqWcPBy6g0L+xZzGDLtOVPD8bYJUXQ5aYbQmx2+oYa5RSW/c74nwzy/qBFgLkRp4D3f
XP8eyxOtYyhAFHt7YFCrXJbdMZByIszRo4cQL0Vtb+l9fQprQ3kUOOtsrRwhWByBV2uGi0cNmGNZ
eJfZNq5OhLPFLkC6bciFVXkPLlqbm1JJxa0oSuZYTKP9nOKh88H+AiOSDvGul+GJNGDpY154iaGk
euI9dIXlbgP05p47pNu25GOVWNnkFzkQg4HTBfLC5FzOm5z+PzdDOtI8Ek0VHYGCzRriQTEAr4hW
q+HPNP4mKlZq6W7rZGqlYZKD8aLTTmq6ja0oupenOFs5+ZcLzi8CBkSTVa7B8uQj80tzOBzCY+E2
1q8p1LIvPGBpRAsJ6kTqba34vniYy/UmFUI4B1499Zalyjm50BiDSAqPpWW09zrD7mn4xXf2MFor
t9LFULRwUGyRSuMUyujnn692F/UBrxBbf2iA+T12ejw+wmKLMdVC5vT6cbkcinKubG1K/W/yK/18
qAYXcsQQNJT8pqrcTV6iJRvDa7wjcWxSVga7iNZSH4BaJ88fFUb5chepOqomBd2N+xD3uh0cYXDw
WjncwaSfD3VfWQdNGcZN11trZe3ljcVDk3qcRp8K7CrVW5lS/7N/e9x6O1BN9n3mxciktqL2dn0b
IIaBlnGb+kqFIMSg6J3fmNH43Ssm5+n6Qr/1XM/uCWotNJKBgBigkC7ynDpM7TodtIanCqzwjZgN
PJSHyAi2VR4YT1OJnqpfT1oV8cBC1XkD+T1X9iwkZXJfxJmtvGidXTXHXO818v6sGzAaMkvd8t3E
on/uF63tvba8pQvfAGzyGoSe0TsrOery9UEVFaAJHDTqRsBaliXVcWi6qm6y7qhGqKVsM2F42UNY
T/n08/qKXZxwBvKIpEiH0GoksJx/M1AXHfXZUBwpkbR3ncDNuklj7S4AfPRfh5To7sPjcYdLKDoB
VSLFFuP1Qms0OxLHrp/LTWYG+U8uZH3CWC9/yqvSXrmpLo4eMELgUhKXBGfmUrBIwUuXnLQ9unM9
3YnYRqt2tNP5J8+/7uX63C5uRTkWtyKwPkIYAfx8boBhvMQVbntU60Y/asmo7LExCO4RZtf3orPG
//RonFZ2ysWgUpgDjKkF5Qu7+DdwxT+HTsrsDngPqsfQmecNUpHYNulDetC6CpAdOB9n06dlumKe
cLE/5agkp5Qzaf5TZzufKkrOOk6XrXqstBlYoWLF03eghtHt9RW9+HrESlI/SVyA8U7t5HyYikaZ
aSiWdnTepIr1wszviXz2s47s80d3JmPR2pfq9syKF/n5WKZKGh1jyXccY7O44wygHCQ94qz4TdTV
LqrXj09OFg6xarAl5n5x3VdqTDEs6fUjCoKeSl1fQ2wBvd0IFbVwWNsnb6nKWWjkXc+FRybDAqGP
I9f6n40yuUWdOpOVPs5BiBh00lAj3o5e0tHzleKQc10bHibxVvNaVnb6DRQQwpZw1m3EAj1o9Aol
R3Wjh2P7yQCuVG1yhDFPSJZmg0+xzVF+9JR70QMMyir7LcacrTg1Ttb/ID/FS36fdRXOhH3W5a9I
v7ufmtEgFUYEC+Q/JpRx9RVkrDKv0dPf+LrnM4edyLaQfExWe5nFBE00AmoItSPSiKrweCo1LpZk
Nm+2CV30yEWkcvDMEwW3ENZHGJpPiVFhvpqYPHFoVCIqdNcgC6vfpjFS2BstsZzRz/NUIPUvqGFv
3Body9dyyPOo2DW00oeHPOtHLEensEat1bdivew+lehjj99J+LV4G4h2VFai3cXdL/vZKm0xWY4m
Ci3KKkQCMaQVicWURvVnM7FrtFIRrrypIQ7yAbCyb24CR5aAGy7qef/RHU3jiASHJZaVvGUtC9Sd
ixBYFRxNe8RXF0W+EstJiVngLQ6U5Ppol5PlriexAqhBG4nYd76ha82RKKNSP1ZYZaM/nEU7x0SB
3VOS+MZy0/IWu3A8crN0TW9w2euQRVxwakwQghEVpGVCZ3c4UHfRrB/tNkzu4Rvip5RFGLImqN35
UT3k26pq9WNbq0jQTG7r09kWaxWCi7ubwoYp/zJ5E0nc9fkCFIiIm13Smw8B0IGT6LLkOYgtLHzT
ctrowCG1lRW/uGsoXUshO9p1KgdqqbnQeyWmelOLR3uezn/rJvk+SFJSOrbBBha3uUnm5IMKW8Rk
gBA00TFywjkKoZLzScati3a/CJLjUCrxfdiN9i9sS3/EnrdGFbxYTkaiLIjEFlcaS7t4EExGYEL+
UtPjjNMpLG0tqOqtUQwT3qMQfH9gz9GuGjzy689CE2PCfYJIC8uGlGGxh7uqF7hQBOkRYYfidg47
BXDTUM5AUJVwJT25uEzlWBwYg4oYDmxvQor/XAB9hDdMlNjpcQyQ/UfgQftpKEPxyyjiPl25TN8b
i3ArcTV4GkPaPf9qJSDbPDS1lLNZEVIhh28DV+1uE01JVrSD3vtsGC66ZEE6+fLys+HATPczyLNj
Zldy23fqMR6QlbEQnS93yFy3a3S1y2MA6ICIw5jkCrw2zieHRELoAKpJj9gCJ69WnLivqMCJABRw
0nL60T72w6niwX494F2GHb4gRxAwIFVkbrLlFa5mWQbhli/o9dFPXLDNXZ8JbGLBCbf7apqcH7bi
afEmT8z5R1E746sOoW/l21488+SvIFEyZXEE+KX8IP/soy6zrB4dbxa8U8cn9NuPVlT/SUNEsm8b
dB18rJ1nA/188IkUudZK2RffW8pHUEzm1KA0iyjL+fCzM3oKuijTyWyzsr+nOma2uxrodG1R7lPR
F2iy3grc7criX3x1ervUC0ixqRVCQl989bbFAKTBjPvkpHHt2n5RK+lnw6hBUW3qpurLHqhkBBKl
dSbtkyYRqPdlYOXZxlbwjNpMgZv8AUJfYv6OS5Bn+byjneHOya1senCQ5TEh8jndr5XfLXPksxBD
FYUrmeRMlsKpL52v1+BUFMD7unuM4UZsy2nqaAhHEOWRbjeg4mLwsHHwRb+PPE35HKeld0AMpGo3
A1AQdaOaZfTSBm24souWuq24oVHKYx/zEGQbgYw4/12z1XpBqfT9Yx/DtvVxgc+iTdYqtjS7wVIB
8EvzhewMu3AfkbV631a2KbajaNwEW4KqGp+R15a/MNa95KSNeAasRMyLnU4hgcDMa5U8HXzK4kaI
y84s1TZJH9VprNxNZOiUCjorecwFDLltmQzCxEy8c2GnIiciDnaEN9RHL137DQtIiQqSglyp83Vy
rRIf0qxpH+2cFmQX6fEvK6lVXLy9QnuZsJ3eFqYzf72+bS6nDlgFyiJMakpkUHLPR22trsEFxG4f
y0Z0+7EO+lt7SkbUCWlPOphel1aebJWpcp8r21nTg3tndKADYDeAIZHcLFVcy4B6X6d63WPoqZQc
20Ht9jyBB6wbeH2HP/syap+o3FbhBsvDEaX4mpro8/UluAg0aHlJMjKnnnQaMcrzJShpvwM599pH
HL2DvatEtc82nv64Qgs2ta403z88nsTtwfOxHVTml9IaDUbOGYJ0yUkEpRr649SY8cYr0upJw3D9
rx1MVXq4PuRSh4lDCDgDWXuKMRL1fXGjuElJn6wrTqFslPpTGUyh4pNUKgaS+10AURArwYZjV+Fk
t8OUy+72pL5NhYQvcLlXSw/1/sFA5SKGLmLWkTquBAp5qZ3FL2ghNEshvdG8BKu7OIRTiRiDXg/x
SRdTnj+OYkIMs2i64DUNxqneX1+Ry50HaIVV5mJh/1HOPP/oDJ9YI25dJ88pJjh0yhDxT+triCvE
57p1v1OchqAe9fbdVMequnLY3xKjxWyBqFCT49hRlFu+0pskb0CIDNGphL1ySvEZMDY2tKv4abSD
OjhGozl1rxE8+mLrdGlSPUZ9auKnRXD/Lpp0Cm6wMXBfCWhNuEEOzgsBf9oK9g74AeAYMCGahg4Q
tn1+NSYQhrDK0MeDm+rlE3MvyEKBYWu+UEvDfCzY50fKBslz7jWKhudMXDy3uKB4hxrYZ7N1RtxV
tqJOi2IXlEaWh35lCPgAWaXhJCAC5XNSxnryjLxh+yugsz+/oE2iYVIYIjn1gA3fTBypU/0lU5zg
Vcr6GndYCk64NWVOkP0Nu05U96k2VcYX/OjbaeMZWWNsrcgMg62APYTgT4uf0T5N5cNHgd9d7SfK
D+Odmaq9fZMiolrsLTw+xK0CvQlPO9ztmhO7p9T2I6ZfSOiWXgbNTQmF8ykb1CpSPr6xeKkaUpuY
Zyt33vnG4h4pGnRr4pPVtsPd1JTjiw4s+SFAb42DZ4r6r5LW1kRhRoux+Ygy58O3mQRagDXh5cqV
ayzimZqqHQebBIa6S/epUbLoJYrydts4ahZsRFaITayo5qMZV8Geioq6/ejR4gDT6IeSzAbiIXK+
AlnjzPSs9OAxsKK42SelN+M97A64n+luOjej7zWYeX5DML8+dvB7s60n3DldWYY39Nv5EeOtRXjl
dxD1tGWZNrPsacagMz7FBeZhPmSLWP3sNoZ4GIZeuHCF8/yB9N/5VsBpuSuKMvsGYDx0P83c+/bX
LKmq5EUL8tL+bmX0wO6TTCjWWh/n8vqBv/xWuSbhZMEWN7BATIqnBY1VDbjY3aQnQbOJcm4lX8EA
UEEJVS1/X/9Clx1Im4aXBKdI4TRoGYsx4xywlef1xakXIFN3ijoUL7ErimZX9jn95yyyYEsili/i
5MsceUa+0QtlOA5aUkMoUIwwtVZuxTe0/NnnkhmiFDFDGcJAVW1xcKy5QBp2yLWnpmwy77EKoq59
mqSA6wNazGLYItvk2X5WmF70PFmjpRydtMLLq1XLPvL1JomyF4DU5bBR257Om14rbbrrm6lIX8Eq
DNUBUfLBexmrbgp3JT2Wx0ab1PHT1M35uK8CI1RX3qxv4I3FpKSQlYHOLmeSStL5WTDqLnW7wjSe
4HzOt+oUzr/driyMz44ehAejrb3ka1zXnEsvGmLvzsstkd2abdd+NTBZy7YR6OwH28xM82uTRfWD
M1CpOICy7RTsK9M+/+JZCPV+yp1eVzZN4eRfs0CP10jvb5Wus4m4PFIMDhRVIZ7gyyQpsrG4cPKs
O6nCEToQCwMLWFsty/BTPwgn9rHw86KbPLbw0bOxP/TbbAo+z6EZGrs0SFL+69Fuq4/GmrenOYfb
pR1Dl2K5kRFx6gqUhE+42DjajRIZ4eMc1+VdADxqkxZZ/r0ODCybWB/cIwf3gwp8sL5lSQL2B8+H
d2oEfZCU9Ci88WR24Mx9gDPmn9xuYmszaGH5WW2jYWXKl9UBhJNlnQxshhQGWCbNRuSRMYLyOql5
bPxSh/5uwhdjL2EkfsKLHOMtNw3qjeYE5ZPgjXukapKtXHNvIeJ8Q/ArwC7IKiGtm+Wzbhz12mh5
j5xSfUYbp6trs90qxajfKbOXhZteKbTxVu0pr5fW1Bf3xugmyEz3dW5g+Elw1r6OymwkR8tue3Or
DEKqv3tZgg4QKBgc6CYcSz8a+KToNEUNKrqorRJlzs+jJgIIxLB5T0JUcB8yvf/F/ZHPu7LT58eg
nX/jsTSnW7VvnJ0ilHHcwL9+VtCYXDMMuYj7AKffDNB591FlWLL9zdhEIyGVC1iZzj5K3D9m2eov
KuSsxzQTlbeScl6U0RnvrTsCwRSZgWVdY44dddRbdzoRzuF9R2J+qoRrHtxYDz9H2Hr78+hxPpyu
sb5dX3Z5Chd7hSKOlNyH4kmPVv60fypJVOsbKti9fZpF3772QSpi+iWh5uwCxCueDJH9F5de93p9
1HcWGLEpwPpQXUiFlgVDGAmjVwnLOWEGlPe+Ekfpvnfs+TteuMmxq+P/ro938YBBlZlkXhqyy+7i
MhYJp2/EAL/9NM8WkbDWx5eubTp0P4s1pOXF62Ux1GJBZ4wBFbdMrJNd5ACFXfzIyo1qle02wr50
H3hOfEi9PNuNxpicEgwX10qUl5PlOqNOwbuZIIQMyvknRfoP6+PAU0+jWbs4u+VVJW6aoJlTeoR1
c+MWWGDtUM/MfxftUFrkDPQ9b7O2Nh97pdR+GXgWP9dACLsNbJJ4X6TRtNY4udx3lIkBHxOioJxf
KEApvVaNJKH6qVKGduuqY7dV7WZ4wQl07I460muHAKXw8qNoKoCHFJEkDpYnHjJX52tDdX5sEjL0
EzQudRO4ToU3lek8l0BZb6gxhLfXN96bPNf5+WJyVBFlZKOGtXw6eyIezarqnRNirLZ2SEkrEGNJ
M1vzKzXMnLuoVduOBbDHW60b7GnfhsJTuJHjFtgAJqLKJomhfh/gvmknUcXj8GDMnQIGcTLVv5Ue
u9MBW+D2psPuO9iETlmnfu2OTonsq45dcYlztrebeUdbh67VgE3qcdpLEUrTTXF2LJDoyAM0K7ZC
R7j72eos8xBAw4i+FaoyfKYW2BQ/Jk3or6YxK0QGWjiu38fVcBu1/RTcNTTOv+VDXTzHneiCh4EX
cukjmh2Ek18MrfX3+qq+s8OhAxJBJFOBGLJ4xliYbHVlozmnllZZtA1yK1B2BXBFqSrUBfraibqM
z+AfQL3CqKIuhJ79+a5pQwPPYKFaJ62DqrIxSpPsL9Vc3W+Quzw4tSPmgzbFHb6SttWXO6MnXN9W
eCTcRLGjtz8GPEYbPBNmaXRN23fbgXPV/NgDY7zH5gQnSUfk5G3XF2qp18pelwqgugT4y3xk2S7M
q6YYUVRrTyg9OfzQXI+2+izMk0Ox1HoJTUngz0ZF/y9Pu3SX0rlynxAkKRCrLyJD28VTkx6aijrB
RlG7sk99NaNC/lOR9iRCd4vsMysezmud5cswSleZ+jRdXkBk5DPnSx6mcWfX4BQw551miFMltuGF
Y9yJsqz8xlO8bTHWP7xeTffcIR/usrJsbC60lGAK0OlYhFAwa26RDl17mrg5nzUviH7Aynd2Ujfn
gElx89qIvv8oI4OPJf1vkA2iLA+md7HNlDZT5t5xypMYhzLYQkIKtk7lGjfVKILt6DaivSU85jd5
WAJLvb5VLq9knhDUeUmZJRN0OXhpYkHuWllzyotMv1HrsYw3qotnQEIF8lsRqunP6wO+cwOA0uKS
AgsjYYKLfA8mVGljvNufytoQ/Rbj3lG7zbs83MZVNGyivgp5KuTpl+vDvnOWPU4ErDzksmiiLe7n
Nq3n2Y264YRbg5F94wfARHAcINvbIRSV+NNIne1jMWMJ8tkJpnYldr07vgsvjwnK3oZ+vrHB8xVU
RErMk/EIT8GAwCPrjCm2DpPXIOI0Gfak+sok3PhQKpa61vR5b9klOgWLGbqY/Hk+vgFRu8q0FCFk
PdUwb2+T2N2bbh884ySIHbVNAc4fRyVeKWy8s79kkkkVgWDE0i/Gpcfl9WiUMe+5Hm71IbZDP1JL
9ZcexETTIfDWUox3gh9yC6AJJIABltOSZVTYqVGze4fT6DrxeFeMRvEfMR7V6dSxU3HfgYj9k8ru
4QESe/B7aJxe2Tb12AcbXelt894Y9FQ5KAW+v7sphJJNfcyxcx/prC48tKabfGnyPrZ31/foG0D4
PGuQQhEUgiiCvyNfMOiJXpYT3pGJFg/PGL7zmyuRhbTxjQA3pjBNnqKQyvRmNt0cf2qbBHc7933b
3Isoikv6oDjn+OWoKnhlw0qp/cmjHbyJ3brybqoqL4U/OE1l3BdaqaffKgQfh02Zjc5/6txqX2dr
5PzFlKC9A3KYZYrDGeZ6Kzfr5aYA1w4kVML72ZTLFteYOVplOEp7YqsmNzioBF9CXp/HPNHjLaei
X0nHLjueXIIcPhUhUKAKyKyc7/5Wg1PoqU2P7FmdZrPfFWNCF9iuIdkZbpd3t4RBMwWv6c7mj6iL
h3vOEGL9VljgNKIXFsQUCzb+V73UuvhZs2f71/WPf7kmEilHsiHJDhRP5AH+50WmoF+VjMKcT7oX
aQbqsmYEns+LpeBdt08TFTT09REvQwIjUpimFcz5JCs/H7EZK28elGE+tSaitoOZ6XfhqLwEbkWA
KrEc+10QiQ7XB5X/0/MtTqEEsWEqi9Q7oQCcDzrQLERXdlBPPULKPvrt7Q8jsr7lyaR/uT7Sewv6
70iLi6ZEH89t2lY9YQI+bYsiNf10bKJvbqbeDKPTvFwf7jJzQTeV25vKAWUMsD7nE0tdc9SyplJP
mKqJvdMPgbOn9mRlv9D4Ix9OdTHS0DJMIR2gU1wZMdLBjXHlPn9nfRGQYqtTUYDJsYQadXHuOVMU
WCdHmxqc1ZVaBwIYqjsBenTlWL2zwjITJ7SDyoPjsojtZuTWZTGUPE/6bD6ApphM37QyKFWNsG95
8+Ta/voivzciFyj8b9nIuchWoqAxobqN2kmrleJT4qTRwRvNEbm+vAu3M8JCK9nKO8spS1NkSNQQ
JFTs/Ks2odAESC39VPTzOO/M3OrdJzUzvckHzhaYK+9UuScXpwOmCqkRT2SarktgMnBV3esbTzuV
MQEmVwwvOVBjbfSVKvhlNiKBhHQ3yDv5212cDSWqZvBCqX4a2rLbaMKkEZRZwz6H3YeVhKLeAjJN
UNZrqSN/+BNyQnhQwVSRWK7FpulDwxhrSrOnNKvTu6iPg1sjAHQCN7jbFkh2rIgwXXZWpMYJuZuU
OaQAsCQ2xTXFRRDYOjS5wtyMUYIipCe6hyLD+V0LEm/jQTR7bpHnOSpB7W3ippt26I5h23B96u8E
XIt7nSoNuBYNDYLzzcQjuy6MZNBOXMnZ57nR0j9QoLMbk7A7+IWWm/NWU3RXWTmn721iqtOOJLUA
Vl2e026oplita+1EwxdLeawEY1+REcg2AufX9Tm+OxamkrKqSJ12+WamAGWmJf/+ZJV1/6NOlAZt
BwssdK8hhvI/jCUhFLx1gaUttS5KJQkjfWRelZGPf/oAQjcCpnpv/iw7XvMrZ+a9ryd5M1Bgkfaw
l0a/WmJ6cwOH8IQgt3djTka0M5NC7D2hzt/p889+3czxl49PEXAIUCC5hUHYnG+ZsjK7rmtm7QQh
kbQjTNW7XK+zfAPKgA7q/zCY7GIA1qdgurw7WuFWiAha+qlMkUa5VyGW7wxXgYoQK5m1spzvhHIq
MxRlbZIdehaL+7Ic3G4Y0oRQbluJt00heKk8tD39R10Pyrbr437NA+u9L0i+Sdgj/ZCf8Hwx5wh1
j1LJjJOjuPU2dkqj8EvHTbZaQldXawxnz5bWVgLQOydCkhz5dm+oliWuZHKabuhmk/gTV/p3ru1M
+0ktRdxwyZnm8/VP+M6qwgviMkaCx5VsxPMpIuDae/NkU1+Nm+x2KPq/lUCHFNlGR2V/psaa9Ok7
a8qASM1A/CNxXWr5OW5RjTE1rZNtVGr3uxe9N9xQg7S6A3s6oPytQ71AZwG1lxVlufeGJvdw4CeB
7Udu4HyucWYlnW0mxklxlOoJ4FaeHhwDBZwDeLX0By+kodjMSOj/D3mPLSmsvGY5lQTW84HtMG2L
iBh+mhU73TZIgnQ7LZ6D4xy69UntsrLZXv+s7+0hKeqDoh/0ZIqJ5yOGb3bNwtBPlI2Vp9hwsFCv
yz7B59ye83RlYd+5MhmDcyLRGiA11MUER62CDWWq+dPc8Bp0Iy+3t07eUjbAHOWOBC3e91iw+AMO
dneK4YTxY1Qp4R31FO3T9Zlf4uQkPRLkkawIyjLkIlVxDayJhZZkT3Fo863LvjVMVK3H+FPZzOM9
t0p7K5KpOnaTPQSoc4/91q7G5g+QSWrWSYZwtouWyErf8jKDosZMYUNq4IHjWzJutQYcnGO1zVMA
DQRl7KAirQCn9QACiHowkuyfU2BVfjxBHV25997pN7P5eM3St8POALea8+0AgC2NYmG2bPrqr6ZM
gO8jy3qoi8g5RFqafyqaot+1emz6dhc2d4OV9CuB5vLwuTr5N5tDquNBGT//CZTGoWUV7vhEQpN0
mzEG/jZSHnluNTtBWUzHJVrUSJ6s3FGXAY5WDsVZ4Eyg0dmg5+MWVZv1iVcNT1Ng9H9n12tvoQMJ
5QvIfa5gywyd8MM3FeBSqlck5ciZXXBvzClvQsyS3FMunTmbVNd90SblzjJy91M+18GH3xzyGYli
C9J13AFLN9tojgdE4FXnxOu1/Nv3vUV91A6+DvAkP3/0dFGJBOBD/qTykCO8nC+nmYdctkXaPFpd
Pt925ljcdjWC6TtvyIM7M0Muq486dRe1KfaJ9RDqXyyjjZB4t7T4W2RM5e841cp2ZYdfvIMgWwA7
JfLwnUHO6+c/S2+CukUuq3nMO73+O3rqCM2JXsaaRurFbkKkj84OkZXdzEWy2E2tFxemFnTTI4QO
dziYRcSJMVue6Gj+Fn/D2bb311d8bcRFOAsSu0WKYJweO0gaYoPYU3YThK14iMHDHOJYP1wfb3lz
cD4JEriYczWzi5d3VW0LBT5TnB+rwkxvuZaNY2kEJw2BkrXezTIkvg3lwoNWyR2p7S32UlbnE94+
WMXGTkCPy8yx03GDrPwGfhYaptvaP7WyLKZNqoXGyplZhiM5NhQyWrsUuGlnLJa1E9aoD52bHceR
nlSc1TYMwNz1Q7vTqh3UUeNv0ebu9+uLu/yYb6PK8McmRUN/aUqRFrXpVUqUIc8zq/d66X7VTBEB
tJkfhrxKVw7ru3Pk7odLwmuAisT5ocACAr9Bq81Rbxqgw4V0i3R/Ah0Y7CotbDaiCs07SMNGt70+
zcuBefHwciQloObCmTwfuI6CLE7NMT8mQTTdhUn5pevqWdBDDjBMT8f4BF17vLk+6OXaOpTwyZlh
ebF3l724vFerwCrC4hi6kqRcZoYn9llsjsO2sAIDUsIgypXL5b2JSgIiJRHyyosnXl+HgZ6ocXHk
ytX2Ria8G9UAEhyCCH9CdyLb0BhfG/TyhOLZA8QSlD/scMCT56sbRv1Ev70qjjWSSbs+njUTacRu
PiYN1LYPBlZSVpJlJMfAqFLyXYpOiDrGETe0vF2oFYMhm7pB4me5On60xM9AHo86WKuAPHjjLSJr
bWhB1ufC20UBt0kwmeYnKNK9LwHIp9ZtyxWt+uWnextPlpRoMpEaLTW7MINDW6VyvJ0ZZ8IvlCTb
ioLtmarZuMOeDZsIp12LeMtP9zaofHyg4kFLcVlB12huuZGie7vMreofsdLWu6q140OUJfVKTr68
Ed+GQlbVBa9FkWEJndIQXxJUPwF05KW1LUMd+TG9zVdSnWUIl9sC/CRJDsAVivOLd4ZVD6jDodaN
ZRUOUaFZ2jszAvSha0W+txXeG6U3YCY8FmvqJJfzY2SKYmBzKV3w+jg/BTpqWl3dtXy/MdcQBdDs
fWSDUrgeVNZG0c5HgbCR64Hdezs10dD9s/Vyh+LDmpTSMnS9rSJKUtKBFqCxu9j7qOAYVWE03o5a
tWSCDOYmLKNp71ptt4tbdBA+PiuKUkh14AuCjOiirsEvqBsTUD9zcZJ9PEOX0odsTczhvVlJuvSb
cuSlOZ0aqFXT5qG7a2YXZgc1uchv9MLZzaUx7Wx6aWsWvhdfy0VLHZopmanE4y9jiOrMQTe2Wrqf
e7c8tvZUH3EVTrbXV+/iEIMTBq6DFggBS36w8z0RppqNOTpw3XrW641qc5OOTZHs3KkuVoa6wGxL
TDJoS+40OLSyo3A+lmJXioLjYboXYZ18yQAvHiyvw1Anh3P8w0QI6IlbIN4ZwsUSqS2t4NTawv4b
5qIDL0lx2Fw5ERdxk19EZghwmDWmbrT4RdWcAYgIMF9E+S6/zQ1R3I1VVGyRqqXrbc/a3UQXciWY
vbfk/w4qP/w/vc4U24emgh+9p97e7FutCbYBElWbPoFQ/PGvSylawg/IJ0DZnA9lIbI0YyWa7s2o
jMkMYWVBGm6n4qZ3k6L6H0YDx/OGUoPAuAQzd0Ha4X+WAU4SMdrBjc5R2ZBVCXuP8WO9Vqi5OJIS
4k6SJJvpWJSZi6DZA4qa2rxI9zUKDY8qb5mNOkMmSvKo3OeJM6xslve+G81zZkZhiKtosZihlQS9
qXMLTGatU0Adxp0RO8W2DsnNrn+3i5uIOpdUD2VuPPRRlT7/bnpk6mHh9cHORITY/YIimJnfWGlU
NrdmRpd/g0NqgJ4ZCSTQxL5GG3Ilqr4zWdsEQsI8pT7EEqSgai264Umn7PRgsP4EjY3V1Jgb1RP+
MGW5Ehne+ZI2GrEUiaWIGqt7Pl01nAduP5VMIi1HG+2LGFBg61QR6EHq5B7PqWauPnrbk7HwUAOQ
y+EA87b4nAgtt5S/RbafcBjboF7XbqtB7/YzautP7Nlu24ZNtJnTas1Kcfl1eZP+/ynhWQr8w1jk
vG1gg2Wdje4+B34yHyTuBV0RQzyiZN9PW5g5wkMlKG/ukzSirHN9by2/rHwRSzleaa6LoMwS8ybN
D5wAMtO9mrtug4OjV/8Gd2Xs+k5bk7GU+/Tfju7bWNQJqWHI5/fSQjiOPZHmSCkj9Nvr0a7pcxPD
02CqsXWI9Xbr1WmSfHLtcLhtkc1wHkgZvPBwfcLLIM+PAPtMOwGAiayiLpbbiBTUu70ELXHVKW8C
Tw+fvWRyPyWV8J7nUWn3aNOv2QwttzQjSR0kGkmo3PHnYku7KaR9ujrD/dAkc/qqYYVqbYeJp/pX
04ZNsuGZO7xcn+jamHLf/XOxtKzAjDzoeB/V6tj8FWXqZereQ0a23SmJNrc/C0JX9HR91Mv9RL8T
2M6buvz/cXYmy3Eibds+IiKYhy1QVZJKkmXLU3tDuO02JGMyJJAc/X/R/+ZVucIV/W27FaZIMvOZ
7oE5xEVWaRqdN9tjrc+tMW7hoXXEPKegtysrDsW43IJ4XHlJOF9ke/9CoeH7vH3JWaJLgEuTPoMS
90+zN+WfKpe4jTh8gXGVLsWtFOn3/QN2Ev8eWjv4k5PSvn2iwVS9DwtcDayNmyL2rAnrlX6crHsz
Nw3/biYcPE+2H90Ynf02iGAPufQd0Pqm7KHGushOQHUMXib0cp5yy/gUDpnC0bIRgZUOW/tih31w
Z82gxl6yMfPLI+KW1qfM8IL6vnTz6RZp5vdba5ee2sXLASbvaIK3yxDN7tS1c7Ge+1LlfwHfzh+q
zvxHoY/0yqEK3jGXKT8QrvobF9bvl8ieMjKW5TDt+JCLbb2Vqhl7o1/O2dquR1s4eZqjD/NZepP1
2BZF+X6Z6X252Ta+Q7u9GW48/+qLc3kxctixnJdNxGyercEL+Ax0t2aAC3400NyfcdvM58HfEhwv
6s+909f/+HrsPv/5dF3ZfNDZULwhQwcP+K/G3P+c6YKGnspWXr4uNuMARK56GqLVDmKl5yldvGmE
qmAO/7GfwM4DHRftTBWw4Nyeb7/1yjyAqRL2C0VXiIN2A30OgEyktlnJIQ6dqT1xZ95CKf822fn3
sYg2MWfeQ9QlRKSyzMKb4HqcwwxUgY5WM/X6UqD46xfRS5OtuBJ0KyaAlffO2DM/C7D86f+w4Lt1
DdZyrPtv0yXkp7eA6fzZKLL5OzrM34rCLDD0HBrjQ1aI/sNkFNHxzw/dU/63cZL1JqPc6xCgXZf4
bFOLabOmcCXgD/7JgOEg0Xstsp9/fsy1zURaiSApw1RIJBcnCQnRfTSGPYqF/Tu3V6CrODQNUyZo
HQd54oyV9U7DgpT/MXXePyxNRWi6FH5Q8S8e7Gqc3SvRsIsDKY+YwWYvSz98bMemvbFzrx1WnoOo
CJn6jgR4u3MpEU1lj/N63jFeH8de6092V4V3Rl7byzEItHqX20NE7QUU9caFfSUSEut36gSfEpTX
xQ2ZbbBw6Nzqs83QOOYALWd7Lrvhwdks6xYD+sqtGADo2jsDtE3J09++KDoN4ZZjrXO2htmmBpFO
WriTfU+JrU6zaH4iau788tfyo+uU8sd/3kiksBHcDQpZ2nIX94NPEb/NVrCdsU7R2ZGcUrVmLLDS
ypNVq6h4bGehzDRYxPZfjUvYS8iJgqBDZxoA7+WNqJxyLMNq3c6oEahXS0etTChWqvnkblqcwymk
wTCU8GPNyQACXoq5vaWR8JuWw78/ghRtL60hY12uvsJneakHg08dhfglm23kGWnuePP41Npia5PF
0NizItdjB22Sb0Fu3rebVcqU7q1vI5RWYrbs7kPybyaOAXifibpLlb0E5nwjfl25XKBnMlKEYgy6
6XLBtj6MIGbb6xmVQf01dDM3Ccy+vCUpeCUx2202yAU5fFzfF2n2jCSFh+a/PtNfKPFR2zDLdh0V
qTjzm7I9rZ66JWdw5QyEEAZIzEDF7u2yt2dgqnJZlrbeziiI2fBHBlS9tjIwn9Hr7d4BVx3/Xl1u
1PvBdIrnUvaem/75IFy5bkBpozr6r30pSeLbX+A22BdNXmmeuyWwplgDNvaeogn0b2KWnnwp88kt
krAL61TMnIsb9+q1FJH7lHsVdBW/4bKlBrxD1JlozXPo5MupKBv1FXUHpPlQ41sPwu+g1XilHrO7
cJmVOC6QrXQMgMaEFlvpG6XAte8Bq4kcGbgKtfzFBUjIWzurKcxzCSwnGYfIfRilLmJL2s1h9bH0
Xm0D9jo+0e8yp89vRNEr4Q3MF71Feuj7xXiRLxdLgDJpZuE4qp3gR6O24JEBT/GAJJDVJaTIRZf6
eofz/HkTXNv55Ar/X5Wa+/hiG4aGXeTVMFtnXzpLJuKu3Wr1PBBqx+Pu9I5AqY0FZvbrz4+9tvdQ
o+H6J5ojVX2x91bHbIVtcKgKo3JSCxeO11CbmCNj3pJChSoPw8qQ0KnX+gb851qixgRt12sByEyg
vQg+nskgARG67TzTfxKJMislRgp76Kkf66hSZVzOsF/+mlSz7GYdXZBgImlbceNk1n/GOO8HkHke
M5u9/Q+S4eIQtm4OoV4SEdoByk4F0LnP0M/SplxSvQyo4KKfcFoWN7pX5dCkWeea8YjE342NcO04
InDEOHO3IwC0dXEAGO+jiOnxS3BX679r5cvv0ByMZBxzcSf06uAu5XdGHKqBNvgmdPcQTfRBrAUV
yxvX/pXTENF/YG0cFDvR2H+7KgX/qQwXm2/U6OnOo7V2CG1K2NRwZvlsV2YHx6stbgmZXdmViF1z
IZngk5jXX6QGqBF3LUNyfdaRMZqJNWB9kFS0ZpC48UO0Q5N2hDMRZqtE59qi7Xfjva9kYVSngBJ2
/1KEry5+gGPQoFaacr3QpouKDm6pCJu1X8MmsP57srmDo3a7bJqI1Elvl9jt8H1nqkb8gT941mO5
nkNOpIwXLrwne4QtFY+6rJr3UqHYefrz+b96CoGRcgx3dItzKVFstPjeI7LNF8ZFIpld7T1bFlpk
aOxK8bAaXZ8imCLfeY1LjbzSHI+9vstu1cfXFnwnb1Gwge7/jdRUm11veeO+6V0LIH+rRZpL6PUt
3p83Xnnfsxd1Er0YuiFMuYEHX3ZEHMBuuBoH5plqyX7f+/V4wL/Pev/nhb22hf/3KRcnB3SbAcDD
MvETyYyHTQ49Qjp+bX2Z1jr72iKfd6yL1Ubm25/u/vzoy0MLeojtyb9A+U0kuwQUk8EJbw03fa6G
LHoKg7r/WvVr+cXUjUBBStpRG6sRgbw/P/YycCM1CZ6Qxjs1gcuzL1pcDQObARun4OwUzVYmOWCb
KEamSJ+qZpIq1b6QdEll/9pPIdaMmFZGt9g/l9to/w30EEGjUd7i3XkRziJrGSNdWcFZh+UcpvvA
002toQSoUVdjUN24Jn5f6V34BcIhI3/a8Jet6TrC7LtHCwO7Gl1/apqyTxrcAs7+Fi3vNcSxQyBC
60a+dpkp7O+4N4ZZaz7zb/TvPFSldNs2xBcUI6lIhtqLp2kKXjvS1OcN3uh4+POXvfKa4O935uc+
tWJO9vaK6uXIpytkeNaZrhJTTep9sZpYHyOmIdLBGLtXK1raW4r8Vx8LMBY0PpMVeqdvH1spD7c7
bI7OeWl795ajYO2K2Y3eq0LZKeobAbrEwXrrKrq8H1jfHS+1z3SZ7nA3v30sOpC+OYuIPSR9VcW4
hUVR2vguWLw/L+uVzcqD6O0j1glC+9IDwEUGdMrzOjw3Ad2TtorUsc88+76Bf/Dl//AoBnC7Kif0
m8t4Nna9K6KlDM/epoqncfBsVLV6mSw2MuP//VE7i4GrFWA/0Oa3yzdCBAzKvojOUnn9k2WibQmS
yfuyzMEtBPmVk0AXah/e7uCG3zJIRrvRZkDXPCsjn98NGwYdDGGy85Llxcso1+j+z692bWeAjwTx
utv4AS1++2qr1bVlGQzWuRTV9HWctupHZmMB+eenXNv2cL/gY9A9gpZwETmwuwQjQkZ3DgOs/xLd
oHwfD8Hk3Uuw5NnJ8bL2NDsivIWtuHKB+zC76cTsc3cgOG9fL8jGObdV5ZylPWHnAj9DP7hAqe9G
z0A1GAyhfWp8Uz8qiMdGknlNcetCvYya+9lj1Eb8AFHscA7f/gREBIMyyn37vKjeHePNDToU0bv6
ODTrrJLQryUZQikwFbZrhkP/feV3cSN7l6tGSuTi5C9cB72Ltt85KEZoCKsc7rBe6Q7CKIZXLYww
HiEapn9+6LVNtd+s+0vvWpkXqw5wxqAXVVhnx5maVDDp+1tMXf/Xn5/yW57HygIp3vvC4EHh/l7s
KrPtwgL/Xfvc4gv40DJhOfjTCGDbmOwDA/IAXJohn/scTnk9ITKajiIKP//5V1zZ2pAt0CsAIcc1
cMnQt702tLcmss6r585ufoCeO7rJUEFzThpkvSqU0xk+5Sh0zy1n5EbkvLK7YCDT1GVyjXjWJfhC
ODN6baPpntWS50+iCa2PeTehU9epekr0tjb/OFhupyHyljey/CtXFf2EvTPPrUgIvfjKxJNu1FXv
noVwxu5OqE55yVjZ0VdnXD1ZHHp0wu1bkiVXIgwocr45irE8NrhIybK8j8zFntzzCs/0kHnb+AGN
lhBMuXPLq2x/gf/Nqvf9tTMA6COgAQ7e4+3JDbY6l4uU9tlwyrY7ToO9+Ok85BIrZhMcK77tFBPe
u8U1WvHaQzS9bxcZ3dLOvHKaoFvxcVlqPvTlGzchEtQSrzGol1EdxZNw6wNaZe52Yytd+Z6QtPiS
FOgY+VxmfqFe7HB0hXOeRJT/6mhGDfHm9eMhH0McpYp5vDEXuHJ0qMFpVMKjQWDpksa6hRv3oN06
53kxt+/1UjHDG7f3YpbhCYDw8riVUXOjFXftJTkvaHLSICIsXGwf154VpMPCOdcjfF2afy5gIQCt
lqfcA0XxLRz31ecxnWUHUXzzkm/3UOnWZK/z4JxF6Yo0yPAuFubQJr3T1CcSGHX/5+voyn1AYwN5
uV1rldLz4r6viASl2iSejzjadl08WXm0/lUUOlQHSK3Wmt9lY8SkNpN1YazHBRnyWwjNKxcz3XrM
9yK6KwzoL3UkpyroZDHV/jns3VDKxGqsQn5aGhWQYgwC22CvLOfZPkxR2ZYfQWBohfYeihz4Jmdr
dSv9/X1R6Htip8jZoR1MDvX2IyAvGVS66/1zS2e8PuTdqB4qjAiT3HGr91VQTe/DsYo+h077fwj/
PBtsNsRiuiFgqC+erTZ4hmyu81Jv85oQS9DZy1VXBWiodXJ+XMJJzAmtN0ylR+Dq//x5Q/x+X7LZ
oVJDAmFoDRD47fM3e+osYWTuGep058Zb2yynudn8MsYLq74R+H+/MfeH4asKlIoy7nLKOJU2kdBt
vXPQCn0Iy6I9Vn0R3DnL+EoCkn2OPNiarVO0p03NZXvjBrv6eLKtcE88QCZcrLVQQnq5GnepplE/
Aicz4h45wA9LYekUFjvi/IohQLoEtcRZHMU6+0a6dXW1ga7tq0BqcgksjbCICIItIBxjuvxRm/WH
0V66e7Gutw76tSd5PASsHhPL37Rah60re78I3bPRF3d17mc/cuGaR3deixtx/trpocyCeEjfcm+E
vN1BhFt0J53BA2cSjfIFJfk2QLu0EM360hQqX4oU+mP0FTCmmZ+3FTvB/76FSTKoJxkeEy8u7jTh
VGXt9b53rrbFOQ/1uH4wi17h7BTcEvv9Pdbugzrg2MxLYFlewr4rXTnoGkbeGeMBv086EnpxyH2n
/fLnV/o9LCC4QUeHnjhR/beYvhnuJF3ZB2fq5eJohev7ecxQR68yzKW7bLvVyLq2W+hf0TijAcBd
eHEL5JJY2Cuel7mzXuNx3M0tp6Vt7/y5lTc2zO9xnZdDP2ZvAhCELh9m9NhKUuYEZ8Z7/mc8HJfh
HG2+an7qcHWH7/bi1HM8ZFPn3v/3ZeWCsUMIh5yKy8ATTmrxzCrzz4PJqDsOPSNMZOd5idHUZRVb
XfX3/+GBtNNx3drlIS9fdXB6O+zy0D+jriunu7DGCgMZvTp/Nw9NtBxgPN3qlV1bXVAxbB/Sborp
fWv9D/Jp7ufQmbXhk/HL/qWf2/muCHr/nSdVfbeJ3ByTOhTtfy9jwXnBagfbALKBRvPbx3JvVnAl
2UHB4AIsANJIwTpU9WMpJFoZ3qT1YcmM7XVV5i1q+5XTYnGjcqciKQHI7uLZdmcbjihEeG4zQyXF
VhsH0RRMbXszS4DBtze20ZXTAveBSzVCc3Rf5It3tc2ONjfPo6nr3YOuCx9n1TXfFlwObmg7XXs1
uo8735iVRRv/7aOClSLW7TWdOYakB3OuzQNoGTfZamuGGhTcYgVdfR6dR9Kz3cbqUgaxnOvMDzIa
kO009/frYkTPm9/IvzdTj89NNd/CdF9bSnrJaE+jL0nwsN++nwhmaL9YwICObNt0xJnyw4Lp4KfV
0cYtbP5vY0bSO2IUsR+a8Q5NvTgaZdugixjl0Tmbe+84NcL42ITldhjbXh8x0h0S13AqbtlAz6lV
05Ni5O9ZX2jKOjdqm9+DJj9ln/Zx5+5B82IL+YIc2+np4w21IfB7KIsvrfasGenlqb73Le18dt0+
745DVrXf/3wp/aaOsa8DJ/RfyxCu3+BiHewhzJGaGKNzvdkmLNm23fUdo/H7aIq5jle3me/dCH0S
A8c3FXvYiDICizDtSbU7h192Z5xdDufWOd6BsXzv/6mpbZMcmOvy37OFX+slGibvpaxQxJgPnWUD
7Om8qnIS2mPTlBRVjjyE32Rmnc54J74fPAr9eBowe4sX1RnjaTaWoU09I1KfAhbAOagCDEASOYq6
yqk7b0h9a3AfssrJvMPu1+Ik6+pmXwpjossFaURvnwld5p0la8NIFi8rHZ2UJK7rlJRl5Cs3aVy7
thCvyBRAKpQuG6vcEiRsRPasmgbIZzE7yD+giby21lNrREtkxkMeRMadW2KPrZOCDky+JRC7tHiP
RiezuHie5pVMLVsNN8dfKJN98cmyplk+2UtZU5BtWeTkH+ni2MM/WM0Yzh1zgt7S8ciVb81x1M/Z
eEICrhigXm551DxInBVVHJT4JN/7pnTzZJzDzHrxwh54aiXVLJNC5KuPBAYkKvkVOzBWZKtwi1XC
1LWKLRdRp3s92BCtIh0O4jTmS9886lDO7rsiR7nsrIHXipPtjnWYRJXdBLhD6La5QzzUrO9b6KHr
J1qPa5O0iB1mBzvSvvt1rAZd3SEjnLUHR2Wejqec8uxoDGMWHqbGsZqEcU/ep4Of2+P7RVn29jOj
geQ8oU5urU8wd+tFxJGH1sazgQI9To3oBdQvyveL7adnDJU4hmUpiqcJiUPjuOKtPL0P8hbhwQpv
oy6Ffb9Tn6wGnsEZFNqcr/dgVbcoGep6Db9OXd6t/yCbuFr+LndbTQ8ML5vxx5YxRpbpMi2o8R4W
KNJugpZ6xEmynK2v6zgs2rxA49vpHWUnWDKYfFfRQbD6ZKspY4ZDOJy6p6jWMkvzgjJvinGhzI0y
jozCDR83HwG6g9Gt03Jnw/Dhz7ZadFIkTID8Qjxl2xQMT8KAL1Yn0tdObaWib63tbmV+VVu8BOf8
OccHkfo5miCkFwnJgei/QPvqmwdr3VzjSHtc9fUhqo3ZPeEdZi8wkp2yWEViIaM0LbGl+6VYIPRu
IOBSjMYrLLjaMZP+Qxth8HnYANp096iCj9GLJYVT+omlrFo8o6+Wjz/zbKtEspplOVqHwm/UOCbL
NgLwcaMe73LfQD2wiaNlYYkRmHMKsSRWVzCfS5W3We3BK3clxdbAmidelREF340Ghh44Qqt7GmZd
dnFmVVMU79yg5nOF5Yc6TFKO8imirqWh3Qyy+kwPBqG8vMkmedx6hnl24tiFbz8HjDS3NJtH135U
nt979zoMKJ3SugMscrJ11vTfsoahwEPb+OH2utRzvxa4l43Kistlq/KfqGfh2EW/KBMR+WvZmxv+
64bpjycY8y0IJyPojC7ets3MuJtClcu70uwDdQ+Pq0SGwhxt/TJ6esQmqc/zLDqvQ+5tcdOVgfuz
6uwxx3O+XOYyFk5k7NjROTCzn5nbGPq7g3nv8NnKi1U+DNVUVB9ykffmzmHJjW/YWjgufXYsz+M+
2tzoJRtMZT4UKDhs59LwR9u+L1Auz2Q8dgwLUjtHMr86Np4PNqKvZeN/K5zeyH8INQ8eaCBGlYfC
VqU6VVKa/dFWs50/8HEH+UOiDjE8+atnAKXz3crkLOAFVSx/q7yttiM8rrCsY0t583yXL3SqCCvh
ZP2gn2/meTyg36I/GNnAHzmhyKq7wdZ+cKzozuXv5Nir+dkqemO+N+XYrJ/ZIIGfOMvaq8Qf3FGe
Zt9a+7vCns3iTk/Sqh/wBFznv3UXBOV2HqacUZM/11Z5j2TOkp0FlvYzl5Q0GADZ+SCs73MAQ/m+
DPsWU80JKZ3vrSSAJCHAo6mO/S6c5u3g5EO5ot4hcWz+vEWd601J1rvQLMy8cM1vcDil99AWWuvp
WK9NPn+1nQHFhiVsGBkcCTONOkXSx+ckptMMPbqAHYGng9zKskvKbFnkHTGv7z8Kd+3Gr6DiTN0d
fJWN/bdVs33UsVjHNqCoAask39mW8PR9FQI3ew78gl4mLPYsu2POu7ZRUky53903phLGPc8O/Ndt
0Yv4VOSc6nuU2IP1Thq2AA/ueZ0WMeKl4nGe/GyiEh3D+rvnG/5yVsw98BV1p0p7n+n4V4ik13Lx
7ZRAgLgT6q4I/RAkUeM6Vb2n1YLpLxnJSQHvmT7QU3a7lAy9oxc5SE/6MgaSRnUS9YACXzR97PbQ
Yj+CrmbjNR12b0sngpdSkjU/9WWzNYdqDg1nikEW5yJt4EcbSWuE/oilGBIuIDbRAunuCpT4CRY9
MNuEb2ujmtEI17/LMcxC27kCLXqOWrMrDpWhu+Ivz+8i/eD46+Auh9VpsP4FpR5Gf6lxNsQHJPNs
dfChWA/O3TAEGXZN44QvaYyMjMQtyeScts+BuxSflAmy9xE5v8w4zVsrRHEA2SsCGW/KF9v3alxk
/WscepNf2NHZjl50PvTb564s3KpMJBXylmi3ycgVV1TYl2dHjZhVbVPk6GM9IoOKEwsY1d5NiJNr
9pq5lnPcGqOfgJKhIXxqIRHaz7nQRXcGdwAbNYWggelMZO0rUoOW/Mmt1K6HqWvqFBECGJTa3oYh
xnav7l/K3uBT6aVukX1lobCCkZH3qy4q8RoMQzETuR2UXpSaR/IxXErP1aqzH70YmbobkrThoAtE
9xKbed1fXhmG4lnKNqxO9RgO7Um1FQm3iWAFpOTc7o+wML3mqGSGn0TWywLNVYJK+7wMmRfwtMEM
T7obkQ2SZE8/RaiUF4dhLr4hfJ5/HhxtAmHMg9k6ikbVmD/nSByv9baUB0AfCiGcCtO56AQzxa2O
Sge9elwrhLvuLEOB0uwFYfShqdvldXWcbH3p+9CI/srayhIxBF//g0vD2PhgIPi2/Oibxn+1OmvG
AdTLshe9eXzO1ZkRFTXNRv2sYKtVSe1K93WcOudlsLbNjaPWjvqzRjU91Ttr595ElLCMZbBOZdpY
k0/m27seqZ2NiDt+S9rqTty2uXcn7XHFmFM646uk6y8ICizTP0Pn9kOClPOm09DP0DjuXFm8ZjMb
MrECo3kVXS9/VmE4ZSc7Up3+tjWBU//UGwZjiQ4qn91cSMvE7A3v4uxQLEwqv5Fgqug9rpfd8nmy
R28CpZvjMLGhdNMmZmOUzSN5kqRzPVYkMwPBHP84ZLmC94Q3YT4sDCPdNAq1q+JhWEPzKNiuG/aZ
eRn8ysBqUYxFlIOnHKyKPGGkTLq8YHNbgQGYXfViD4wMH5FnWpavrsGYKpadWtqDn4d5dFehGtmR
RG15fiqVnzteiouJz/bxnDU4gCkPHtxV+2TLFtfg4zwrU5wsNzd8QXoX+bjkzp75oa7q9Z/SxJEu
9fglHyvHiKYDIcy1Yz+cZ/1uy7QVUTW5pAlIGm46EilOSLQ+vLrvq7TS81w8ME5uirTs8V9EtCsP
5F0HGTz6i/DZeIeSKGWcGJ6tWxZvpjkY6dLB3mI2HTbtqXLwqH9GOs7Jv1TBELSHRZqjcyoX1+wS
XXjecERiRixPox4UEyTZjt13uiSqPhhBRYjLHa6zv/py6+z7He8nIBMsa3SXY+zQfXHc2T/1mRyA
+jSORn+wqdaqQMTNF8sLUMRgSZ2pClF5lz2eT7aE5Ul1iO9XlZ3NLixzjrVTBg/cILvJjzeEg5+U
VY/lcKkjFBWXqJGsqD0x67ZXHErcul6CBF5c0Z82WFVT7IZ51XzpYBrMCEk7cksDtSqdVmGXzbGO
0LC/Xzeq+YONUHqdlhLxysSpvFzjA4gX6lcla2xk2w4NcZMjRIqV33XRpNfp40bXFOAEaOxoAcY7
WlOjYqP081qcvWwNrP4lzAC9k236blG693a7ms+dK9irq1l3Uer4mjszHjNIYInrrpH3uAL682OB
N0iRqGyYcdCdq3aO9+xneRKwFbLnAURA/mOwkDpPwQaCZ1WqCKZ3VIMUfqszRTDIojz/WAU+oD1e
KTDSCozX9xBEPIdvMJyv2nUERk99VjOdsYvFubdyNQ0PEk9jPylCjZimMMfo1Q+E96nip37zSGbN
eMUMZ8IOGrdvSCSWrg8cY5T4Kl4m/F63gVkmhmLIAn8UXwNM6irn3tlq931DwUVnZLSi/l63Rt+d
egsLkhiZDx2mcujGKRarkUdpFuL5lRqrXvGkl938TlUWuCCrWIEy1GVmT+eqczUXAoSuuKQhWaba
coYixoPP9O5WUeUOlbB0v9LiiMSxE+HkIMku2z5B8XqQh3KTgLacsAjceEW8so3bsPH1yTYa4hzu
SOtxHFvTj1388H5F85j/1RY2Hs8Y1fm/zCHK/2ZdtyZZSuSjnGiQ+Fi5mX7yjB2KYNbeHJB0RKVx
kJGb1zH+5N7XZVber2KdmxkDedXrxI/m5lsV1BBSpOAeSEGId5Q/smyz+600VQ9RBbiw7dTCA+JJ
CyWdXEG6H0S5a8UOygh/e4h19zF+gP4a9+hRfPQHqpNY2KtfHtaqDgwgcUFdJQuUQBiyi8LW0DCm
0eAyDdT7dmmGKMloWzwa80pTZm6UNR56V+c4QJNlGrEzaoUlsqszlXQIke9enqq1EkF1UiRLN0RB
XBtr8Y49jr+U36t1O80UIe/8qtjx5RkqqEcI+Aohl0xMj1ZQwpVdXbV9hbZL4bdk/UZ7oF8H1J0R
9fio7BJnpyVwqx/UZx2cXmPQw926H77HuR9KK7F6IeY4myN4v5EerZfQ2SrEDMxofjFct1Kp0NpX
SQs+6nFBO+YJjkRNtcoNuXD7jvKXPZa+ecgGVSPKNxndaWq4pFPgUeWYBFVtEi3XrMjjOqcujo01
YlS6RS2WAiMq+L8M0WJ8a42IniTssnpI5qqbPrj8MusAuCsvDpOp1y0thEYGr6JrEcR4SjUfZWuv
yBGukvBQjGT0ae4L60fjmOjFqs6yyrSk08hvyUu8PlAy7F4UVn0iaX2j+N7ZU1tBwq1MI6aiBdru
qXrBro3a47hRnTyBraLtGS6lR0W3Qm845Kr3Z+6MCn5IGEz+l6Wjyp5CGFIUvv70mcF468WOtzk2
1/PmrOjbmQAqlxIsYLaOCItF48QHLseQDCfcCooCyylVxhrvKZy94hKSdpP/EzMVCKWNrUViV0H/
j1w058a0PlfFGO6lrfe3FKX1ba3CJY0GWFqJmbXls5rptnCbZOHHPteDOA6OT8QtgPj0MT6tPk2Q
bnO+TtyaNbwJDxPMhubBHcesdeBB91YTj8u4OnHp9G6Qtvamc/7tpTkgpSTh5Duoy8UglbBdtfCS
qVkd4kQ8rpaVQVhrUM8NW+2ThOKB5e3oeX+Js76aYY3m1tzHgSztHNG/rmlSqw3NZ1+Mk0l0Nm3s
ynQf2fjbltFP1+mwlS24+L4K9HBF7GcY5MXBMHfvSYAmvNacBg9l7XdQMm3SgeU9aMUMRIDmZ/Wc
3D5xJqdu02bSBlmPlP2SBKJe3Xd+BoSXFbHsI1x8WlxWY3pZ6olW/E3KYEOz6ZXxc+nGyjus9eC/
tkTlJulUISmwzbD4ZZZTNx3oP+lvjY2TXdooyrZ4KqChJRtWv+MrSOW8eUd4WcfnznT6h2D2xaso
ceWLu8LCI5Mo3R63EFzvA86N/MhWBVbHOEFl8pDjPflrC5apTMpV1h7ZvcOoEQ35+a6imxgkFS7w
FTbWkZ/F7C1c7Ro6EsUR/FrdHV0aT/pIA5GqpfNrM5b9uBHYuzkrCJlGNSW5B+P2QHYxlJADGiUO
JiOU6KM5bxmi4/5SUyk25Ve9GCI89GhUUvTLqakOtjLL974wXPPe5sQsCTTWVv2oDRModFcPrnq0
enr695mCZXCXia2s7yOSAZlmpEWv0tlK+i5oKoGqaO2eNjBl8pT0egwo0qXtPmn0e614bVFkAFyN
0dwpX0dfp3pWBX8yBW5+TzKymknYGNsamw56FgkTUoZLVqvLAss1GtlJKDxIOVPh8n9rtczyWDuL
bp4MY2undCZ5yMkRmtK8M0tQf2KQfnXCZ74smXv8P47ObDlOJAvDT0QE+3LLUiWVdsmSJd8QtltO
dkjIJIGnn6/mpmMietqWqiDznH9FZJRdXYdJxkpO0wKMerWce6kH9q9kNsFnFDTReooWAKGM2uim
T8FDlfpLyWMAg2CxfGaNiKM+H6hmoz34oLsz5gGwR+eKB/9/atLHj4Olpn2JD9d8uEx6UzZNIX/V
oFS1PFQNcPp5ENp6U0C8birnfq6hnNYxGrP1sBycV2MZ/vPdiQtuIDelT2WdsAMPmsz21EHLYxWG
tWjLDndxb6dESXke0Fl8CESWfbYKzNeSQrfjVAZ6/pjbpMUBypPW5B0LX09SCAxOwU0PZuiNSxUV
ftRHT70VAdgElVE2AeYdpx3H/VRESW21Gd6X/ZWm8PjTFlbcXGJxaOfZlbJnvnHHShTYiJc55VaR
3sMVtpW5W+/HcRuhwHqtMWksuVlA1Iu256U8OcdahhmvtDZ0erP83iIHKJ+lrYQs9BQ4r9y5iaBP
0h4+F6MDmR7XkJW72taBXwCvsvskxvNeO+DSOp2cwfrTRoMcUsS4QYnTWU/gETXthaxwletl5NLL
W7/BD58Jv9f/+O6tb60xaqct88C/cYrYboaxObrUnv0N8kGK+pryBDNzSppONIVq10QUDQU7cdZF
S/d39I5pKSbySbh/j319HFXg/fGvm0+6HOwPZ7aBXsAMd+NliFm28z2u3DI306q/6n4Mf4cQgP9K
px5/i8Qiv68srdlJbdoJtoLLhamqWXrQsKUnPuW+Dfq96Kd1GfMWQIDfmbUunYJ2f+rWZe4z1ezB
C99ttPMy+8OHL6OxJZ+kuqbRVmvw0bPtOFk8HdpnfA0jnfGz9eNJMGUDHFJ2TI0nkRr0MPhHtRWa
E/rh+la+k7JTzlmMtawvSriM40SFt/smt+iaaRCY9zne6i2vWwK4b3Z3028IV4Yq92d1PMuFG66I
h1Efd/i+q71gz+LrqolbSLJ+teB+KEMdBB/76jdZSG7BnKlSeiabwEiGYqaxQqWJRjqWBltXsavF
7cHnXA1hnR3KP67R1Oi7emZfyrNNk0iwgqWO8miWcd50KxE5IXGJJ8AEV5x8e9n+OtzpYSH2Xtyu
xiQtZZawIzBxCwk2pqyAPxp/rE7aH/gEB7Jmx3SUdfWmxxBQnWd3+BydbWNWMqFps55IxilV1Nc/
H7KWMpeu1bzDrdt1Bq19fJcrm1Euum4Osqmt47dtlDI6S0LLfyVUYVyMNSt9L1iZbuugWkLGe8e8
N4FRbtYgpdjgltSw56iSGnNWddXctoeMklNcUpSdBVBHFqudqi6ALUallCklF+kjCk/d+ZhNttpL
dYdnvp2zLnTLKW+5aC6sw5JogGj2VN4vUy+zeUdhksl5qq6wWzLCs0UAm2Co6wh32wqNgVYe4n0h
VkkWAcQT8xiTWJO3wlJvzNPjmq7eSgmeqVoqDbWnj39eGeMHbt3xeOAXP6qHILAqc6n3lV3f7QPx
OyY1yUrnFRQ683mkHuIRMWqmE3f8mvYYCD2utzJOG9npz2PerTKlYkKWmQac2E9ijsyHvWHotKHl
vsoqtN59YZe/6SJayJ8eW8Dq/WBJNOCvVDH3ZrQvsydGk7lOFdx5zKRrBs04vB+zKP9tnMB7yhbd
PvmYRr0U4H/U6dYgesyE7VhfzWa1Q9EmrIAZuumjKazEGyD4vHG7VvoOcZf12roq8loX/KmdEhKJ
1pAHMTcrlsHCV0fNqLdPQZiGeiJLZ0xERPXeEeklp1cENlEeuAf4a2cDNWIFA+2HCcRkbuaAXcCe
q927BFpaTrbqBYho8tfhOfLM1V67KRmnBHD1lDAkAyKkst8+o3Uy4rQHibXmAEZreWuJeXAfLdSi
3UmEoL1c13V0T5i1ccFw+vrT0SQOMvi6Yw9ccG3RHTe5ryfHp8syI6yKm3JaHd6NSO6SuXPf6p/e
xON3iqqKworxGKrvWMbHAeWlav5YEVVU28OX8t/3rolvajaa+KSDCghtc2oKkvyqq85WB7twnqdh
Wh8V1tEodQcDCgjxsbInz0yyBVYhGWdMs03N/sYZfULoVZqb0lFaMoe4zo9mi6rjDHjNILv0lWnz
iKSZ7anG/cub013Lwq8P+ivWpnko1s7MDpeEqLqOF15WFlAgNX2GJPPQTOdaLW5BjY1Up3HSvsx2
HU9tCoKQ2Deh3wU/OVN5OGOAAJ6+ztA854U6sLjgGUrwoM/73dTOCojSWGpPLSCrOlXQfAD1otka
Mv9UnGTGDmuZuU3F/JiwLHdpOSRE5I1A0z9d3laaaWc3vH4hOmlSHj3+KYXTXvpmSd4OmgPDDI0b
8ONKqSqOLX9rfu9wOEw1AzqFohK769w0zrwfTHVB+dvrEyJkva3TR25HVnWJyMr5qaoK2bITz+wJ
yEmSrmhCoybGejQWCNtsQrPbda3py46ZTHDiNmtGVkF75Fq7/ucgxUYUjfTiB+IUGdxtx8z3EBij
OMMaOv0ljoKyfbCo7RM/sJVJ6wZ1CVe+c/jrkk6Ts38ltZaQYj35CneBrBv1kydioQc6UF332DA5
AM6X0PvZEIcrjJ/Xe01RV1PEcR/Va3wSpoTlsgLvlbrXyi22jYxqbHNhbRPkLEYGdBI6ooerom5/
NAAw/QevYdW3aZkYd3/oBqfp3wx3/kcp3H5/I+yPj5wAq7gvoHjHP/7sLf2JH2urcOGRkf60KCx8
X+3mKPlQouPWZ+NWSxGvTPc349BzJU4HXfKpP/vhr230FKHPQFzNzUhKundjm2mw33wT843se+8v
xRKHM4cyAS87x6A6Xuy67/cbxD8QR+nhzFVwHgCunFQOMDr3+wTykPqMrOpl7Df+2QJ9HyzlhDQF
ty6UevTZRShQsCgl6/Y8bYovdJOxqwBMm2B8a5bK6rNjpdT1bm3YaE6TZ0XJ87GGq3VS4bhOBZHn
/XhXxfYxpx61fESFHoO9wjV7tcrGwTfjfVV32FyvH5K5G5IjCH8Y4uW3R4cnTDDLwOYFb0ewGCco
0DrOsiFLnMWYYfKg1KDdpv3vsPfcWyvXzs0cu+WHAXfCa7RukGFep+MolXqe17xsxfxHr/B+BeRY
++tAEVQV9OZ0Sb6G+4DBWFXd4xqEe38rLK0z4KA1k3b1wkI9c6a1T9w3H2UYl1kSzvOfzuiZ2nUZ
fNbX0vm8nEz968BkZz06xmfZXZD888bEv1tibT8ig2dxEriBFvpJxBrXVMOy0nv0JI5dTkfbcK5n
0X04avPDkz11Cqig2n5FAKMJd1VX6v86z2kfQ3sGzGuZQHTqS3lYl65Ry5bF2gtfm3kWQ6rWIPk+
tIKqEHKub4QMkkfUFuBWZSmiv9LzhX/i8k/81zHaJ/dUMaxted+IlpxEuw3TgDZd90YE7nGGNPfu
gLuA9fyxf3WRnp6AN+Ihtepq/eu7RJEvSCM4bvxGFXM8NevJDKPaTh71YZTn9uT7VAFxIAWM/1DY
QUV+GnaxII9ZSiByoib43QwVKABt95wuQuzlH2js6Xfc7E8Iy5Mhb6kLAfGeEzrRVxc7XbpQlFKl
+KKjYhYKbHSpy13TOqnW84IeaM5CZffq7HZcUWmlo9rOeXISWnnDdu6YI9ks1HasBNLEPrsCHRH6
ZS3NcrvUOHrZmZL2F/NB/4iy1WYDC+fgZuaR9FjGtIcWcxItzvuurv4RrRVe27LH6OvatuqwncX7
31Gg7MxMOdXfUcWXEgRHpV7wl0Ypcrm2gnzTw2MTbFF3Wtdx9j7lHg/fZtpasGZbAUxHqtp/EnMr
2A6OK/4TOLZ13/bJnHzuKIC8x8Yb1s/qmPUA0Nhv1k3Z6a5BmDNT/TUOqFdSRE0myntp8fLHyoUv
nLFGnL3yiMqTtKN6fpBWZ0Lw9ir4ruLR/g8JrFhSEHbbft0ZirDreLVp3vbOxirZx2v8bR0lL065
NW0xDNtSnQMTwbzOzGD39Ti0l8NOHLJNBGoOn+/KgsfYlkIF7Ti98giy/0391jonW9mLyeqwkXNh
mH1ljglpVN9qqvSKFsflrrE4/p0bB98SiKYEY8s92JL1fp836fDXyQS5OPezONdN7FVgw0ZVjOhD
sJwqWqloVYYZToasQwLS5mXkUIPQJRsT/HyE/FRhyfLXRTYhfjrZfVZtVo7paqJe6HSu2snKnMaZ
flJczR9val+TJSKPJk5XLUrEDYkHOOoRapEw2/jcBbFVRUs6o+1HDGbCtr6I2aFhdpum4NtS67A8
7tbKbOcfRDoiRbGTlErK8K9naTVmiz9vKrcOgXzGxIhU832gmz4t92bSl+44dvd0XQzAvmyeotAA
uKdcun5ZqJ3LK022qAabmQ5ZwDqg/EhUkyA58nXN3GiBo2SDDlG8NKiL2KN3CZMxdUs1X8KxOsKb
CI+fylUwi/2W2i+/Kmp+meC0bn68QvoEQ4UWrwkeqq3pXqZqm3+yz5Ts25Y9vIrSCW65apSdJ4eW
LKLHcEXqdWfdzv0h+hRn9dgUZT0Przs07p9m25NHf/Imwxgz1/8UEyV4MwzsmAkNoQ/OfazuTbR7
jF7I254ae1+/batu13RDPOelvUz6u2Zs1K0EZyRtBa7rOpg6c2r3nfvNzt4jNPTc/scY9W2Tz9KB
emsX0TlpGwo7ypxYbV9d1W+3XPfHXQRAD7fpV6LLOZ1exGHzv2BODBZqy4nzLu52MpNNxQcflTZy
NorlTZDCfuxJoWJ/vrhNZz58It2DbCzLkRwss3fwYN46XogH7Xzisy0dYGKUzbMrTLverZp1qR6Q
Taa48AmSdcPe89Ldd+aP3R3D04KrBzWBSwzmaWCgvoZa1Q2biSWXCMSkLbtUHQmzuLvV03sQN/03
5yECkFZ01bMd21VxvemPnKsjLr9jJIGnOC4hWilj6FCLyHL+KEm9gIxlLo7PQVIGXd72A2cBFzmJ
gm6FgIiXpvO5z7adO2LzZ6PpWMANixhDmNOKRv8+OTbuF8DqbskwDx11gcQD2tiiPq57pXVy+PJ7
AIrM+E7v3VISorr7aBQ9pJarp2nP68qt4NDQVxZQP6o7L/yeSExVEPQpYNMwwN/zGBfBXNVT3oXS
h17wGnaG7SCy+izZIoZHlWjb3JLxrM6hq2bqw3bvZdliuy1UJZrurStb/EsNPy6jQ8+vSJ8Q/IcQ
2K9uVF2qli+CaMoL9THUbAVH6wMvWqgU7hfBppRz/1FLdhAPx7IdGAvJQj+4wH2hRdF1iwmG1X8n
nSZTLtE4qWq6QeddpNR/W9uKkh867roClB95rmb3+RNGY+XmUMRBlaEk9Oyss8vodxBshC9sENf5
JiTm+rFNqlPUh9F955v5L5+q9W1P+zQVkh3UvvGGiPbgCAkl5BQdV/IhatxZozBsxuUPkmoWdgTj
7sMYHcePhddpzOrSWu92RvGtcIbG/kMIubnfydaqzsay41eDucRP3a7T802oD4bZoFetm/GiNB0m
XVIFM69fCcFSqEgBsmQ5MiiMRDKxH5TRxxHsoDbKXT06XKdyKp+Xzhf17Y6gI8wifzU9CVWRpzOr
rQP3VFuTzQWgHa1ztLrRDmveJfZ5D0MovtnplseDaCBJqVW5jDyhqPGDtLQjA1swJwmZjOW2lTfG
nVE8EazDAjHFDCRtEzfeLTsQ1jXN2x5knJUUny416N/p6BrvkZBPBCKOO9VObi8H2CpYrI5SEWz2
xCg+bNXPqq5j69fB/iTOI5hYl/GEjquTQr4M5pYLMlhzNKrAeRvSoyg3SJZV5pNDFZ10BOSZGROE
5sY4MyrwsHUPrmxUcoJneuI6GcPe/p0gav1uAuV2/AjlEpwddpDo+l9yNzc7r+MbVCo9gLNVxvyX
UnBSI7SxX2ltNAiUsTw1qW9BrWzR0n82JdqyBzJuRXXyzLD9bFs115mpm9A7+axmsDTDIPVZ63nj
CEii1rldLO7rc1sTj3vvA31ZJ9avSKUubFZ0ZsYCxGzA8OwbPCuWlUuzznee0jQwDCXnQBy3fLyW
Jf9buzDU57hWpc8EUrcHB47lz/fhxpeX9bJeX1SPmhNYKJi9NJmvsnoLVnc4BeXRiKejg/fPQ+35
+hRyR0T/3GiKPrDAlttpg8KMLk0SL3883mvgj94FkJtC+qxSG7yWTLxeoFY55qHPGJ7mB2eym7vG
WfxTa63mIZkqhzABroTHkdqBdySSS1gcHRYGRIHx4j1opA+GtdnzXiaagEU2S4JGL6U0/o9glslT
78u9zaH6e1M4azC8Yfrz+juB/INmyLayocfi0rrRiQRVCbfRtYsIxpGVxm8+di3U8d43Y9jeHPzG
j1hAW0LbQgQxZ9qyp3v8P0hd5Ioj4qoTaSTXNm40LvVQhDkqTyNS3yifWfcI2Isjb8FebtG2R1o0
4ZQQSUmpANGILM1kU4p/+miT/RzhMdrzhqrlv6hi0QJXQNsKZsM/TgbvNUWrVXkhu1ZNxept9fu+
hDxrVzLzdd8Fazuc6lU+LiplZ2qt66/NAvVNQ+5hhK7lr65font46u0FKcr+Hx6oCF8BKDcADSJX
0kqqth/v19pH9zKY1S90HTQfenJAYQw3YW4jut3TCWLnFZ2M/rutKCdZDJro2QurtUyHijiyK6Q/
3WmxxZelGpMfI4zxIzUu3feSaJappfLVpZFt8Fy76/o0zo7+tCcvYehIVvMk+eHA+aeg+9lIhvpD
BXpL1TT73/3Bm4psi1y3VgT9XS8Pm7kL213uU5X4IHsbJpG7pA+iYSMqvQ+Pv44Gd5/WqzhfBf2n
itl+9qZjrulgvFwR2pmM/a244sZFrUN5ardhOh9ONHxPW+fdqjIIbxdtD++Lszh3wl8sWFSflSgY
pipPRpi+YHEfEFDqgjXavCA9/a8aUNUQUZ6kQ0MSkdU5TBYkMSFk6csD40PyG78dkR7NlX6a5NmO
JvWEDi58v77Q59aF0bM2fmxz+PXN4Al1jof4Xkzg366/+ym5u/DLgey+EPImj1C/pyTpXoYudmE3
uWuzMfFPzbovd4Jsh8HWVAPH3702KBGG/W5EopjybzdQrHC7X6Zl/FHOhGRm9YQQx7zXk8V6RbKn
zlQ8rWOOUi58j69VUkUQLV42sGs+BFUYoRGf1PxfGB5ueGqdLno4lk7emiVcBMjvLFHCxyPakXp9
xKfO0w1kgNo7HvRyOsZ11EXVtDvhNZMTZWHcBp/KPayXA8PnxxxjCqlGMT+N1iD+M+jFGa1Ibfgd
9r79U7NQ/LJmy/8xWL3zBJk9PttL11+ksMyS21XrnQR3xb0zrn2RgEPfQeozJevd7f/RCSnQ2Yxb
lcb+FBYa4RD0u5s87iq4Co1WVQCzdr+c1t33tEuc5tJBF59jNNLwZUSjf4TDHv9W3PoXF7b0X9Ij
OIoeHWgSiZZfA1kz58gTQontgYTK4V04iik+lvIOpAybei+O6c0tlf07wHlSMAbA3a4SuC453C9r
9pGKHq1b6GX232PelZvWrDVsBoGujORvgnv7mYRY/ihrjtw/dXI1XWyBQO8X7BfO3A7y0B0WpO5J
7Zzg1qIPVFz9PSPyyBuNKv3Zaf3uJ5dzBHNXuhfbIuATDcRejhnWRPu8mbi7sweU2eiGrAF2xem3
P55vVS9biC+nqxvrMRra7fVoZndLvUW6pxVj0C9rLb2v2sxyw3Ax77cMa9aKdcQv38gK6L824nsQ
DTt+/T1XpcefL8oaaESu7i8AAfUaIv5ErLKHPHPb2PHnNPDjzyjASfxnxhbJrdP7FlBk4srrMUJI
zR4LbAOr4X0TI/6YaejrwozSe0BMOd0p5JF3LvqNVEXD8bSRE1ZlyPMcKw/MgBAyrjjqOvbIAqRw
fE6mdofQB0B8L8VSv7Rw3khLbWsDbRaj+KX3ctD4q1AQqcMa/6v0IvIlxOudhipIWBoCmk5Tp6l2
6qRJEX9IGCMfJ0thSwrxe/2FVkGB6Pnx8U5nyahzR7rzWudhR8rABVnosv62jw0ePNWHW8kbJhHH
f/GUXbsXVjDgoSOxLP099tLYKbia/eFVcgnRiiPl+ypXFPA3rRSm/ztX09A8RWDt813fOK7LlheX
c8GycgRAXFb7A/lj0CFIaQenL9CWmCaXSzcdbFBD6BA3dEyzqLLtGNpg5DcyrXvB49HutywYCvHe
tT0To882xobrwB/R0bNiWnQHz3Lv1LsVVmjsMlj7+jjVkSyjZxWXsfsgehTRRRCI+BYjzPEf2dV1
n1V7r6ubigVgfB56JoUTWqBts0/V7PTx8ThaoYym08Jy0YjzEgHQ1Wks12nFcZdgU3uTEjHuymWn
jvhrgG4I2Yug3jE0eNO+Y1IIkCkvZ29Gw1Fjkjvo+hx3mIYCXWyMaEEdpcQUbCGcsO+7Ec0irXAQ
MCyzo924y4SkGypJZhvCuk3kngkr53GAV4pv3H5RJZ8k1I38y5nmAp2aQzqrunVL6jR+9suxWmeE
Z7XSabwi3fWY10tNpZUdL/G+UBPGimyforg24oem/d17jTWpko+IYGYNhLF4dkt9J46B99Dp9HC7
YqyLoEAYsy8+AoGEDXYzJvOFWxJL3iHDLGo0fu195UeqzPm968WGM3Pj7ZPvokJ1H5rtt8ZPa//Y
Zw7GX0tk9xvrwN6A9KViEb39RXKVS7DMwaDavoRaOfPjBH/r3uKUHt0zARkzwnh/horhGWgnfFBb
19eP4QSDhwRysb3Ch6iJzt1YDupfGA7tAi+D4PgNE0M5/Bw97cA6G9cFEPE2yXi61pNTP249Jldg
cvpf3KzGd1Sejy3c4NTYybgpPNtSzLk9WtNcxKQZ3dnoNMoDe0fs1SfL9Wrvs1J1ZD3Ab+58vfNi
LftjCaEV/8DIgp/AHqqRKNtjTJrnDqUw9eaE+pQ3zWFHZUro+37c9jt+vKclqZcSbj/yWCcOi7+0
Svm0YnFjxXrf0DvZi1JuvnoTImSQxjFonqja4AA+YhsFxRBOAZgP9WLz/GRVK9BHKizZioSoe9UE
wZnfMIluHDtqUSbjPNbdLVZ1DVkczTDnaWhGIQhuYmMOPu0u1s5vv6GJuGiNwqNS4ByeShhOzE/X
aKByTvR5FAw9xcSP6Dp5p6hYP3s7BZjeLWd5zFSt6xlsaHAnz/s12RbPSLS0lmtlV4U8w66FV0uu
ZGOVzKv4aoLtvlxBalNONmvMS77PSCP2u4IfmWcNE/ILEPjS+Wjs0ZPPAQKh5ql0YmhwCSgx/9NR
EAwX5sxoxp1UIdVGDuQ34uKoxFnPcBPK+o3GpJz/zXIMltvBBaAtEPVWJQ+t2OVZR9r09yQpWAno
Ou3pN0puw3pnDWVZ5k6E/jNLjO/5v3CZ+k1BvL0xzw3yJeu0gADWD/y/ZZDuUQwkhtsYwroaWMJB
/4Q8Cku4U8hT6pKqk9ttZdzcaToe/lMMwi1+MiMqOUB3W5tnX4JE1tqcuE5cCIO5jmrrji7aNeYY
oKcBHrslQZ3rIhzQszPkbKZjlxv0fOf7azLBsS6q8XMZ+dauQEfU7rxZG3QDpBJL+Ft44AtBa+t4
6wMPrKpuuA9C8262njo1jAz8+ysbjIxgm/F53RlUQetVhbw3GS/7MPzD/qeakxgdL+CYw8U6kjwX
NOF5l8S756Kcpii4KQNyat9GOf6fTtiq6QLV6ntH6gkbxL+IQYHlk4qapvk1OY3gXXXKwcb0HNnu
vPkkMW6HZZ9JXVl3aFFsRf187vhI9ukjVODzXzZeFXcHlOW9fx7jYOnCd7f08C+nFaUJYe7UOq7Z
oITs4sswieHfylGSZFa3NskpEGpVCK+nwz7O5ea15p74cayvBxvU+hztI/d2Te7MS2RWhwXIa/st
Mx2xPbwZi+cuf0ZS1R3ciQGkQniqRwo+nnQyzm2fgYBazX0UtJb/FR0jRZ00EOnhNEwBRQvpxIdY
2djRsdzdytBPyvs+Ch0wiI6+O/9ixfPaFR4HJictMsbkbgfwH29RKmj4aukO44N0p7a9RFyxkDcG
cmNMUQ2YhIfpMM4pHEBibzpvowYRP4w3i5+e1VITDyaZWO7N6uyT57zPKwfu3yryxurn0JLU5SE/
bbZQpdCMx4J4iWKpIV2XNkQM1CgkQZsDhFEEK3iCy9poFnVZvARgqjBULU33g3Iw2JCB1EZLtpCB
Wr8MMbz0kHbxNqIxhgHs0t2a6+T3TCjgIgDjraquCAckD/vkz41v3IIw/tBbn+JAD8ctjupp+IMf
AoKD38KzXqYJlPPeidFOV/lkCfaz3my6fMWorSgTMKAUZYo3GD3z6FJffdfh426hiA4RCMyhpbWd
ZybW/4IjlOriq5KwCWsNNQxJJJPp7bCrZP6sLFQEPudam0wXCCBlAUFCiI0zbg+/ZK9p+ZyqvIoN
7CazjgyzTcRte2Y5n0LkTkHf/e0ICqueQ0It+n+IJGX1zzPXws10UUSPI2hHu7YzotW2xKglAzyb
eAa93HJFHwC/1qv4wNLQNbcaVer4FCI/qF46B5/V6Wj8aLg1e6OYgQ4Snrpbr2aW2tIIFyGWzvgI
bBhjlHW/10FxKRGlp5h5VrNM/XrqJmU1eMVVsq/nKrAdMebNCjdwg20TDr68Vqrd2boNh0L2s/O9
D13XvqDKD5YVSSrv3qVHvnVpXIBRRnPsv5+jTuLyL6J0bay00wioc4kILIrzsJyi6Y+9teWx3+xC
RPojGMirGNLKJbgpFaSSkOEChwNwH6+iDYjqDWL2q83dwiiXvVjX05TUsfzqZ8B13JC2s/1EYbEO
eCu4f5wfHooabibLr8c5H3zUZo+Tu8ewXLtji7NN+BfiF38yFtiR05Ynbn8O1hWwHHYqlhaU4qpg
O0+d21x1YlCiHvy5TbK3425zcy4ZmPTNGDHeN4yATWt9HUAbCFnx1SQ/fT0S0JABR5ZqS3XkN91/
jPQCnS7xsmwpAfxreb97KpKkcACuvkL5aC9rkGozccGZDs8CvdX+IZB8kUlhcV3nY2yF/l/uF8nZ
iKeMKNWyBsBeKwIA6tSTQSlPdVK78hGbpVUXsdon/78ysqN1yXy7982pIZ2rYSZBrrzxA4pw/g1Y
RaOvT7JVkzmWDwKU4rTDe7sHnYusW9QW+QE6hsGw7FURHLcM60QPdTkswXVcFtO7Fa0bGvtA101P
TKSKqn+q5DhDICq2zvzAbh3vZ+ESQoA2XW2CQHEGROfqGcPIiDaQlcR1Jm/4sx9Daex86lZmCT2v
vCAh90D0g0x709yjrcHF3axXOcAc6bq/qUdtIzmhR4N0BrW03v7DV5TSXamJcLrDRswKZUXN3mwM
kfi2fpEdMs9nGeA7u1HJ1o2KJ3mytjciJWDsTtO+AMTswYqp6Dww9VQ5laeus58sg6D43MaCBZev
2gTnPtAh4kl0S66Hj2zZSvTw4y4w1pnS7YJ7Pvdjf9Rb5U0nX61r8gcPKidWbsdK0Xsianf/MVFN
+4X4y/+afGfjFpvQEtX3jf4fR+fR3bauhdFfxLXYy1RdslzjmgmXneSygQUgQRD89W/rze4kubFM
EThf2SdC/NuTKoXEEPnaK+88v3MofPGc14q4yITmtGOhkFivU6n88YPr5yg/fEP9moW+HFXmKlyH
wicXsUTtrKYsLs48792Y7iy3Klq0c8IB6jBCzVP66jZUK9KjdBpdEBbN65WtUaKDCZ4O2TIeZDPa
6ZcftJMxZElN2YWYDQNhzTP1Lu2Pp5GeXz2BJVp1/+glfLM7ZP1x5REeFNCFX0TunfJpZVy2vxsC
Kc53xF655acp2KZ47nmxVivBUtfLvvlYe3u0Kib+RFlyqYud2w7TQrpOpozQ7hza9Q98MppNXNbm
0OebmmREwjG/ysoJNtE0MfDzHMrZkRuYF6GT4TYSyub05sCN5XUFUTyqPfJi0nfkGcY5DnZhtOBU
n0Ku4vUbexN6guSkG6Llb7YWyv5BAnCnPxh1sf+iaawm/5W6Mf4/d5Hj3GwwQUPh3wuC02bc5243
d0fpViPf79Fkc5JySBVminbe0kOQ2CZkPCmzCHeqxFGg74Nh8Omwn3pnZptUMgjrf/TF7M13IEzl
9NJ0Qxo9KOnk3YvCUq0/ZU+S61CaNRseXNy3eBM4Yc1+HUb76jtC7M/PEWlpzhFOUW83s+G62rpl
yN5ED8snfFvR++MX13JnhXYSdLe/AU/7usw2DdQtMWlZpKU4QjA4+2AO27u8cFfxEUUiyl6osNHX
Z05u/G7nDbyRT1lex95JomiF+6TnDXQ38VzII3CngGDP4AIJTkt2T+zsQsf8ArnDNTeowMoMElV6
XngpWRkGT8Rw1vAUe3GG3gneRuvpqNKMnAw2t1kp7kQ2qS4zD1gc7+gMJO0ZG0r6K5zpECVHF2vl
7FvMmmjizCU8Jnds5ihJe/VR6qgf+DCt0FtT4Apzq5cOV9HBeN3i7FZ8q/+Pagv1Y+K9Nb3LDSse
2aC0IZwZOP9MwHVkYPFjnC9HUpOmeogkTRt2UK9BeSjEWESnKUSqKsFOMFtcxmWl00Uvvde3NGpM
8fqe35prmYq9diACYArpn2led+GhW5124vLRrpT+ewpr6T13sM57minJWbWnfu9SD+DNqu+nWsbd
oZSLjgaSI5kbf3NVL+GG0fplJBvbuNtiabPVkhlUa+eLASJaeKIJKy3bMCTJPu5IWhbQuSt6G3N9
zZay6hjOu2YKvhy0qfBZNrywzuWCpXHXEf2lE8iZNUMmaTxvN3ZxWqId1kVXXzTOaA2TaOVlxoY0
iaYNHkaWh5U/mD3PZWzVcQRpNb4qAiO391sfJPF7axnf/wFKSIc3HXeC7lbuLwltuw7L9J3+jAu5
JCY6+z73WaAOsuqy/ouIgGV65nLvVn/M4M7DMzlHh4scjUS+xqQt/PnZsZCK8c28ct2RrhTtc9rq
W2TFkx7Xf5VqCpJzLIyTbLJe5jK+lr0gS68KYhyHdapnfbRgXap9COQigsmgyFtcmyKh9ZuFy9L+
6sNwyB6HZsVtNJPmZzUptzdvx7I1bT5Nycc7cPeJePce2xqd6SLQwpt9xGefZdtmKbLwWCSp+hpv
5X8qnZklOjIHnvlO9QSt8YLMh8EUoTe5R+7TbPi7JgPFv995GlZo8cT8Bu78Pj5D/b5CIzDc2MjK
NlzsYwKc5NRyeoNkIwbnS8AunV6xoqbuDY8YP3TT67E09yQPzHr7HyOZ9iajaOJ3Ewp25WWdVY9e
qYom2dush9fk5FPAKhDSq1RY5s4N6LBLf7IPnJs9JpQzUecgXdk340zDOCtDZoK6icaWuHBAbKBG
2Koe8iyUzpb+56S+Fzuuw4mYdl9tiyoGeJBy3SFZVBUG4Cd7ZXQUpZsFLR5jRWbpou7DMhDZ2zL0
GSHecEjdcMPrq5TMHz5sng3a2BJRfUkl/+SUUumuovKWvq0dzXqalVXOa21feTVbklTUT9THe5k4
9MmiwuvWXe/mIg0fCs/n5nFuQsk651j2vh2eyNzoMnphsApYLM3K1CR8rTM3MOdFCQDThs93pAps
swShqa6CAxA8138WbVdNz5FF8X6bYCV4n26K6XnIAZOIO6rD8Fpnd+7TfBOXUR6DUkiG9MHoqWkv
TTX2NEKLKkzH6lja0LDkUAWQ9WsSubYkWNvf1onihft1y2gfdWQWf/eZHvgwSs+7mDRzqkcKcAOj
oOq5yuw6OiDd0ZkHDOENYUQ6fbu4KDH+cepKuAQtqYuSTkejEsZWWgS5Wvc4vsinKZF95jCnikO1
h+E0Z4+Ium114m2DA4Xg5/jpVz9w6/20SvrIhnx6xPzpHSKJUfr1wjftWK7LmyXGSN+AW0RXxgJK
XP7JjF71eaZrGu5qzilZb6uiQ9BMWLDkv4icZNK0Tbq6WL8m0BeA39j/1JNPIOOd82gFYafnfSaJ
lBIELBG698CBSMm17pyOTysuFHo/haaMyJmj4VomtiBbDolCVCe/mqa2vL9hbtReqNWSXBoZw7rH
BlHArc76di+ruEjQAex2ep56MklkNWOdFpfYzMx+D4PJaCcQsI8m/R+TMOXILS7PLWnVxbVYfinj
gQA7sC7d6+6Y+q37bx1lJoONzlTpOwc/XBrNQiDd84muK57Djnpubp/FULrtC0CXNDbnZA3CQVwo
mUz1A32c+tAzfDf/ENBRmLCpCN1NtE6Bh/iefvVMrBlfh8n8WeiDcV4Wq3lBl0iTo9v31d+yIH+6
WZdIBwmyqzs67Wbl9RUcHJ2tHyFfir/5DKKJDUHgxDaMlMFdEy7K/Mf13nsqwq7CwNRl5u0iTTuJ
vpP0H5cRjeognLxszg6S06EVtgwoZi7j8+zdYhzklOfkt4em2kMWMSBkSAoRpDT0k+tfCqJg91By
Cjc/MzVO12Mqz8oZ0ckfA/PGezZJg40b97F9V7PlhrFhVPLEoUeau8VQfb0+jAN1RAqKq5q3nvJG
Bp9wvk0EuBSsVqb+Q3q2lISV/IVKOTFrUvKHkSMeFEZSjMkzB4/7I0RJ4JuOT3AxUVL2R8LNDOYz
KDCfZ7Rnot3qxqfwXlL5yhF7Kqz0oLWrv8Oj6/7NfgfjPiEW9UpQJyDYAObU/xzblDUaoidndor0
IJtLnXaBB908a/19N461vlYkF+VzxLqz4IPA7RR+FG2o/cc8Rcy4c9g9qu4qQgZQYUTc+uoDCTOM
zvCwxGUY5YLeHndZRtYGjOsxy0tAufywTnOuRZ5PhFCLPg5+SOZ1yt2qGhDcmQxOUh/KYKWqFXtu
5jyMlZhRu1vLxLPB4k3X97KJWnNPcAgGhPk/DR6IdPkUEg2Vm1RM2XrJWieevhxOy3TiuoioiarS
lfw/2G/jaSJu8LVmIidYc3gKsyx4AvmuPDcuWisyYz9VVYcIm7XJsucXt2QtjQhSEth5vWizZhuF
a0PcC/waCimx3LybPwIE05C0WYp+7zWjE95xjYrdu4Lsnb5zaD+F5EKbvtEfYRRJ5+JmhPKR36PF
J/WWjbM6+Yj40beTSfBvLEiIzHlqGkqmQ9Y3j4RMl44bV5A0ey9SXBi41xjeKinxLZguQGMaIu5x
xnuq8vibmWoIJNftEg77VHRLfBCo1OEvH+ghncGaPuuwIxcyfTM0L2aXMoXTH62N/bU4dT0dtG8C
4EoF0cgHX5q1v3Uy4if2hM/zXrRFYfYjlmP9ZHKTBTuXE718sMLeugem/l1Rz3koiCJSwPOIO+9j
EdkXWZOpvgYOAK67hVckplaj/IugusQVmUsHUvma0JB6RqSjvAmhyQ2O0qcoTdAcxfxJBU1+Frzy
aCJpUvGPnD3VuEl5kaWnW9wl3ECXGDyehJSeWKjjmD4TDJPpkbBsE/wx4CQKiqIhy/4ckqxW0eGa
5UjIGDRaKQERh4IwiQIJOHURmtjArZcFJGOtrNmzVZcFBIXLuM+b0YRAZ7e1cqcZcIXjZNyve+8/
3qeCMJKkM9d2l6IivBoe6Y2VOK+oYet+XGwRImv67U+6WH8Yt0sq+y+YnfSGq0S36W2P4eRkPKQo
GJTD6LUOBBmHcr6wYFHwS8/9MYMEH3VJDKm9L53+tIJlsc8wOyhPMVuP9s2WRIoh0XR1aB/7vgn+
k0HQ/6MC6kbHLEqLBwibzbqvK82tyu2YURiVGQmJg49sPqYEVk2fEbHV+VBw2TonRQUhesodAW9i
rQL+bUAUbpp1G0/NISez8kIMvqarRWn4CjKwpyxORts78HMELzS7um/P85vqVPPLaQ9CqQhNASIj
K2S5pDgX/vLlUDvJWv0aouX/DS6uY5fcZdnrDsIBli9DK19cdKUYs8KUfwIRz68Jb7g/jh+m9lrJ
KVEPU+/KN36iMfwq2mbUP1GJBISoPTXdyatm1Z9LoXBGZT8U+R7/GBxKkY30EDxL9x1XpG/2A3AJ
Iudl1epnnwi7PTlI05BLPNEUVx6t7oc1xSI+rKrKXzRSYLAbQm7XeyidhBUlkVCNXBCV6Q4kOlHq
gk0XpFfU6Lrdt22mqNjycHMrqhgN5d5n3ULz03QCiBTCVj4K+tBd5Nf+zsVVJpSekaOkYCbFHJ9A
DxfwNtKaayHtgYEvkt2zSawftjgxst0tMxr5b6cKh+XsSwghT65b5PZGhWJ5KtHtQSQwGqTHBXOV
BFg3tTviwG0yanb1XjeVQ+IMDFz0UOAw/kOvc6K/GpLppxq9qv6FD0zyI8FufsAfBAybroY9hmXO
KV9I1zonVM70L9KTuGQOhC5aGGE50FtPkueCWbw+xKOBxULd04OtDP63hRfAkuetUGDr4LLQnSY3
Sz/jMaDUigyYywrWQLPisHOuDv52xuWXb1RF1TFH9LZcsRpoGkAJB/chB5NTn/ssIlCcB8UaXWTG
1x8f3ksfC3fu+u204K9cUAxnwY1qAMs39x6xxoGDZkercxpgD1jz4JPGnLc9yC+PmFSa/DKMY8NB
8cD85wBPvYEHevi2OVlU95A1eZsfyzF1z+0gZHhFsqROOTY3ygujVfnaIPnA+GNa8LdAV9OjxWBE
3o+ER+HbYUXhvewS+eiy/FhsWffV/TU8OHiyM8u9Y1Q8FkNgsDssJWkxbjde1Xkxigjhj13TJQ07
iudsTE7cBDBGZ9O4RMywj9hdZVb1wtuA8O5aleOyA120kq3EeQ6yo53k+tAlrJuechOKY3xzxGNM
m+QYL8MIoTWjC1Dd9azkCoNDxy+qOWGDFAzJzFreXjpjlKhLOiC7eO/e4EST3NMlLMkC0Cxpfxsd
e/W1GWnrHrm1tRPLVeP8r8Vhu8u1lw7HydTQ7QKKBp8lOXCMUmbm9xiMB6Mf1yd2YMScE85p8dU0
fc+C6syRm+ba7Yo64lWILE8DvGhin68Yd+fwroBb6O5XhC77DfkEU/8HA7KjOe3mbSkADA65y8pT
WrhpQUhCpncufzJpX3HeBk6aRPLKIBrCG7x69rRtsTO9svIKskN9mS/WklsuivZdjNl66kdPF5/C
XXMwij48pPlQKdspmhUkc3faxPAnRt/zgo0fzNkDRF2NmySJiRyI3eIZOY4DRSj1+L6RulZsS6Jg
2tCN5vhaidMvk/6sFk8sQIH6pdkFAMKyPb4/lF5lfGg5PCEXl/alOs3spnxIbZUsu6S1MwtjyllX
3gurRubm7yKlxEHI0wFmD2wZL/ggNMWKg73PaNSffZVAlpq6PvuSOC/ZHkkOFbwSg69PQzvRCk/z
Ql8onkXpn9RCefjkHW/LK4wJtYMOZlPcFL2cKz5KhJE27ZoP8hnVX7+JWSrNKRpZ/AdpHpnhl+5V
wJj7b9TU/aghDwLagM++wk01dmPT7mRlyBDTCLLFNST6iZxTGwgffks+5+wDjQdzUrVWHE2TLdHB
9krYX5XPQlCM1CwdLhKOaUlAyM/lMVVtRLF2QNbd1CsRWrRgeK8NkiSOxmkw5UL+KoUlURCdrw8E
dpg2E7OI59hp7LCrJr8ZDkvpa/gnouHsLNLM6PtlqIfLwLNOtyxZnWM73Jbl6U66z7msnXRfB5G+
rnL1yH2vfLPvBElSCtK91Oc6oHm/K3zdEPi3FTHQPPewQDcscBkIFk7JeF3onDNBrY66doWkM9fN
XNheFQZ9efRnBplNYqM6+t1ONKw2DYL/X47Y4ikdKdwfqYrVz45xQrAHN7MI3VktijATHryzAduB
N2W8JfqdxLeGCs8KkzutQuAqkmLpznqyfFLwCPjz81x8jCyLMzt6FJ74jc6ugw1BwPUBiNFUbFGP
EvKlKHdguEREZDxL/JAQ70Sl6ODRvx62qZ2d3/HoTAvRCo8RTtcQ3GjZTz+LnSlo3egMJJJidrSx
IY4ueVsxK3tsAXxb+mSC+eEFZK2gFpvfMcpq9Shqt9A0lMGHc+ebWjU99Ur5dNzpGdXH0o25x2pn
pn7A4q4OH2FllYhaRmoDSwY4mnpdWx1VHwz6XnLT1SfZmOJnrnkJo6y6y2thZxPstV2hN1W4d5Ke
KNfhDfRsV24FG19OgMJn1Pqy1q9ZUUXxoQ2M0QdTG/mnzLho34bi6aWrnWjYBtqhXMf8EADSITZr
qA6v4Ycg1C/2TWODZrOUNQ9xKDj4N0zy5jMrhqTbia4L6h2Mhxmva/DTY7f2FQXAobq2hRVvE4QJ
QpFd1/wmWFiIuwH27bvng825g1YUPOPzi3eIOitunl+MlzSdNYVygjjk3lZrKE/myxqIB/Jp6T8c
1SI5h1DezIV8XS8fsjjqznocyJDCh8je6FkDUZ8FLWqSV/VgH8K2oFFfNVhw5TzXwR5TQe+JFFr6
YFILJB2WPA03SldOmBduUfYvnufWmkPIPD8f6iHCech9+NuHgYUE+RbmRHZpcoIsO3qJjTk1cxCf
ASJOx07ME2UDU2YktQ2Xkwe6lK27r3rrUOIe2FVB+Y0Quk+89ljRGUfmImvH5LfahndPk7jxAQ7Z
+ublte/clz1m1Q15ruggAgbgC5yDxzZT9YX/6vLI2mHOkgcR17nzgjWFe5QukZoubiyD8bzIQqhD
RfDb2dROlv1eZA55QnDjA7a7+NSv4nEp3BNtSKbfrMMQeZVNGmG6O0sSfdItr1NOj5HAhNtAad6N
OvHynsi4JccUBzbBN1yTrmt3Qw5JG8h4Mekvz88YNzb5WE5vMzu/0H69Se305CTVi7iFgzdTlzny
sVHsiDpOgmWE55Vx3B6n2k2ggs2S4M4qG+bZcUS72K4E7Rgc2ZurrnpOu+7PCODg0UxM3ddcgYjt
OwYHlNsyBAu+mcY67q4o/HDEwNrNktSEy8vfWBqPu35d6+cmTMSfnJ/x11gz7FDp54NEtJznV3Cg
k0JwFCv+b2KB7MM4xx4YIvLfwdAlSOHF0HS7KlnT4RRbMlu81prMu6gkSy7LaIP3KK3aB9YTw9Hx
iLS9l64PgCtMfMikiJjLL8v1CdwLffLxntQknnmxkOCkg669fueVTpd8r4ZtGBe2C6blsRqZyZky
0YZ3A7g6SsMOEEQoKLxu6okqxtYPYbluEug3b3i3/IJr2+W8F8p5mQ5p5xLkJwgYu2Qs2+pjBq5b
7nkDRveGin2zlUZgYJsKD+JIFpWLJ/zCkFvtpoyQsY9Lh/K8z7j323sIsVTfQj5QfZkSxyteYpwo
/7wkWCwnygP1l2BHTvTuIa+dNVp8zpIPttnf82gF650z6PmnkjiOm7bkjrddg7YqL3CnVUvewTQ/
Q+Q0T+3oNoTwYh9YHL875p0msUtw9SOXfhBTC+oIlTBjv0AmT//VvuXNmMhCx9+6Rizbkmec5b6u
wRxunbbpmh17Niezg+PeRnuNFPPaUluKTpUZmhHbuCrEM3K1ST5kgur4LtzST5/NxNdm1zApTpeh
Vs7X6PgiPibcLoKLt6Ijb7GN0nLLsoOcukQVri+zYZbcgkukLdsZImcbmcplRrezo7sTA9T2ZEP4
WdgPkkeefyV76y9n0CXuv76psvDiR6nvflJd1S/9JHJzGat2Tmg/eN4I2pVc7hNjichfB6oI+XYm
or7sFSTYl4UkYI/boMdzViO3/+ph8bJGI9DRselG0N9c7WEr0USoCUV8kVCLo/sUyG61mVOyniwM
Y7/CqckIXVKyq7PmMLopebAMZ2YbgoTewxdn26auQid4UoYFgtfc+mRDYQDqZYsBhqLYmmx5Lm3B
vi5u7dO8tUEVQbZQXl9s+8JrzaYd8pZUdgThjniKLCn1cB8Afqjy4F/Yoxbcu4SuPmDr1e4xx5NI
+JX700tkOJ92cdn7K3tDhnr6G4FBw+XLEGXA0PJh71v4zuRqxspDVVnHPtpVNQ7ztZRoen7U6vAz
maQOflIunueRXQgogCygaf5A9gnGLXecnkZBEoJXXvIpu6AyeEz0aztcq4n90DsacDlE1Z6Baluy
0wFHsx7VVxd6JVZ9r6KI0nAif7KmAweh1lBVmFETOX/IvetfJw8YHiBAh3/XlmLGfWG0xd9Kmxz5
v2eakaP2mdKYgvsNyzu4qQHdJTAwK+EwsHYzHDqAmwnDugjF+MgaFbQaPNsi2UaNsTBLR1Y4KiLn
CiZSw0oRJqz+hhckB3UiCZGjh2nCEl4FaQ/XaYjHLWtpO4l44/lvXNZjoPtBB0OsaWCwBGWkNz4n
0n+eJVAOB1f1f9gNULCfgmmCt3CORLdx53x6ouCpObg5G0sQkal5NSRM/kB3B8yQVbOxTA0uJDA3
mEk5RzZaTh734oXEJZjhrYTQ9DySXCUmKKClbCRhoWAH/VF/lc0KPbRBtGKrStjG9X21JkAyEkoJ
JHqjuf9cR7z2W7IoASNl2hexWn3kiQG9A97AeZbEZXLuarW8BFnm0qCMHL9DXdXhf0Hmomg4QSAO
lW2cH6L1BLwildWPehkw5XOgXQPCr1DvhCxAwSY1a8aQQf1x2ww3udij4nBrhkAK3WXB4r8Pfun+
Gtu57/Z40WSvG936/CbmefmLRtK+RXT+IuBbuDQbvw00y3UQTcBPwdhrAb7FEY3Udv3qGyl+1tgv
4Ybiz7AHrw0psOXTlCPaNXGMeI6suvGCtH0pDbnVjTBkbfnR5viPhZ564pcWswgHYIek8lZVzsEt
44HV3/aWs22bcniS7eAXdDkrtAZSbhOrS2wGcpdlsKvYekxmr7qL5ROnpgBFGBWg0VrbsbM+JnD9
3rqGvPxS9uuHbmPyf3wz23KbzHH6WHkzdwSGbE0H0nes2GjPJx8KU7OHrJPTpzvklFzSLeuaW4/h
oEb8Jvc/vM+jv36DC6gTupkEpwu8Qjjy0Vz+dxuNodOv7vIrSZoIcBs5K25wfN5c1wpkT9ux0SPs
tUOlzVJJdlme8Sj9ZIGqC5k33dySlkc2zHQZdVpFj71GCKm2Nd/nMyS7VF44KqNxU4KwoBpbpkRb
DRWXL+M3hvw7sNfnufGxlESXp38EvVlwJTEd30MyxOm7Z1s0c8H19QV5k/8kxHrbVVONfDGdSQ/J
fu0TsB4jfL1176e5eK4Kr/we9I0xGDdYap0MQCGrYeTpgnuTP8ReS3WYiwMnCh8Ep7TNM+7RSZEt
/XapblNI23VckIQf98W+n4MRva+uJDkK1oK9ESzFaKf+cmtd20ydZ49UyG4iY/DPWZ3iH0t/lI+J
n/rnPG7Xj5n3oN5mo0g+l8VRJX5TVb3RAzafoo38lMZXqB9TsEjutg8MlL3Z5dTaVEyxv7LRy9Fu
Yw0lCPeaeT+oSaujQZBApELVRJc6GfuPzCJoXXI+vD8kCEGGgI1jul+bMrkkJFirg+gBIeD/T3rf
6Tx5jCPr6P0YteXVbxdeycGS1yVYjmh4nLl//LEVX5cDZYzM2bAuyW/3YCLxFmccCiRojF82D8SM
oOuw4DfpaDHBLooUOFV8KO+vVyYeYb5wicZTpcf8uWkDCBhzQORyt0Ap7rd9Pxn4U6pyQ7Exge/z
sLgmvFAuc74zlKeM6/fSPPBZYlmPbHs843rxE9D9KfShY3ET49W4DHc9d4l+l2YBKfPbNutfQY6P
Jje4Ox7XRZj89NrpTNNNQftpvWtQOjnMhAG61kdNMCo5pCNcfmpAyCXqSShSsRuWJ/Ht7VYJXwKD
uUjviqhKf4i2k/cOeiX/MzOhA7aB9GZip+cEwvPP6gFBCTetN6j04QYCIIjGY9WTd0OdDgjxE+bo
/KOB4q0/BfF/Re+YZQoLDCJCS6ySyasTseoBGYH8wjyx5NXllvuZRBZ5/mAZIKMTYFTcTMw0SMOY
2Bw5skyXE1YzVat+VvZUswOhBqzZlK8hrdn6LioD+V2pWKX7tPQEOGUZlz8DL6Zv7qIDlv3UZyXD
NdfM3dJNlFMV0uTfLBviNd+2pUym/sIVLkjPaMAD1dqMRC0fv4qUDq8zB1H7j008loF2Gv3utv1J
3aYYgG0t08SQ6ex34pEV26HHFhHVMtyYoz905TVoSRxvb5c54PxioYRmyf9T3hRqrLdrhdygRelR
7w9y840dHXKp9oZuuVpQ5hmQeJ+18Xy4fWtIDEFnneVLRMFCxrR6EtZ6VGQt6CwXyDNnvSr11rg1
f47NE3Z4rBa0kE0inPQ7y+FXcSujXrDpiFs3T6ZoRpavNHnzk6C2ZiedTOmbo1JjiRrGNGmCttf/
SRvSD2vhRPKLcYDwsgCagX4PkS9Vx2yU/SuJRRVttDYZhIouaVmLU6gleZtYXvhqoHSTIwiy0Z68
JYBgXbA/xx4zOtTDPuo7t91NyRQ8YPfoiVcBkivr14jryDvjqWr6KXBY3X8OUXWfU2IUoHXoeB9N
sMRPhUFs/Rgqg+NcB+5gzn2TtnS/gaT1YouOVYlvjdU5jbuupFrMncIWNG83Hl0/58oiGb5cBKST
v7OegP3xozjiWnVrkMFgGSOc5LyW0d2Ykr5kf1KV15spjAa2SAFwGv1H1tpzDRxA/a+gN8uYEFzQ
NDXpD2PsFsetBMNFKqRd9oMrcgWf228C88irpWz/RXjc6hSi2bLjQyPobwAGFd0vquy9ffHq2L5Y
0quoVMuc8gXvYziFPKuVgf++1v6vFeG95BjP5vINinO2fJRjPfdX15t8/75kyzevO+YfuAlUBfI7
TYyPTUYtVbh9EtNMomjc/N97qtUjIkIN3GioG7Ub0iDmqhphrmyQ2fPxMdXK2pMUvbrjeOeooWtn
5r+oYWwyiogekTewOdky3fnqrbB1l9ybhmWhO1fzL/4Quu7DTwqkXvKcQHHl0yaNjOIKFIvcEEuw
9CMv8Z6rNfVOcqFsuXAPRuviyG28SrbC+HjsPH6637SEeMdv4uBooCCNiDvm1qDbwecBF1mIZZZv
FKVgXhSpyvUDbkAf7XuNvP6lV74jgt8ZxN4DcQZRPYMWwxwJYy3eyUvKeDNJax7L0QAz6tZ5JR0K
uTU5BSIaljv8XOm/9+OwzjsnUjFLSbC8qW+b3PXq//AJluCsqFtMTyO77ob3Poh5TJBRUDwiwtg8
9H8Nli5RoqQlibF6YwI3VBOzZwOmIanDUELlaAN2PqQ1g3M03I0qYOxqCfmEz+yhUOlbAJeLvisp
jPwr9ePSfYFiOEP6CnL3An9GJQ+a8Ml4FTi1R2SPriOAT27hTKsEXs/qIUj+gN2MMHLIPPvOuZqd
uH7lwkhGHgS/UO68bWs6LK9porrwlf5XADgQCY72HhlIZzvCqqAsSPvYhWoOLuC1IgYRH7nuuydS
ESJ9xfdj/ZZHpLLaDbH1nwzDvj1FcA6uxhTea541yePoUBTYN7qrLlHnIrthVxSQVKqWy1I28eiz
t2MW10XeyiSxxjZ7bh1s9MtE9YYuL00RagazBcRDonByzitxyJIGowuF8DEYCzV/B+to7AMOEilN
lndXwe/Gw7D94jtVR3synqQ9mFQijnAtiG/+Zik8mcsEpYG1bSJRc8s+ekshlEtuQiFik4SczRcf
fUvedz3GfT8M+XQvMycjDOiG5ZxQRsuopiqce8oHAKTLDCt4Iid1HwSZfCXf1H0zwyb5d8aP+a2T
ETGz8f0GE6Vau/+ouJF5B1rpYx8ty1KW56UvymcC2GuxmyAdjFsN0BVQCc7BPUKvwpPjt1SJrfTr
2+soosi1lU7r76I6lO1LbofRO4Rry5w6LcRWIaWY1bLqy00eo7SN0kOTdQgFUVpiQnTzArkjb2W2
C/GTeOqqyvS7mfPYeY9Qc+PPaXLeCso29Ch65xgmHBVhxye8YQWEn94LBrsZRSfoOdYV3SKfK2s2
ODXrXpaVgvHUVDiTSmKmpTZZrpPPBmquaUDLWbeRtXpYaS6k/X0vXPVmpRpu5LbVc59qhGLnXgFD
D59g5DfhUfNtV8fU8o17732uV5vJAy0HXy6bm2M9RdlXWabJv5T0MBeCNZv/Nm3cstZh1P/j6MyW
HMW1KPpFRIAAAa/Gs9M5zy9EZlU1MwiBmL7+Lt+3jo6urkwbpDPsvbYSNzFg86IHWZOzScxOgxKn
md/pa5FzLPno3HkNKinCvKaMYqTDpXVMGF7iuiaYJDs5yocjhDgCB+mak7NwyHFf/ARoFpaXG85g
eYjQmwI17djn7uolT/NYIiosDpXd5aR61t2fKqrslj7bUmgmyTB1jynFWrvz0fffdREb/S1DdXti
nqjEBEwVpzcS57J6GJfOZ3kEFMV+B34DgA4uNS3gGNRivZvXAiyv40bKHGvZq26/2Mzb0eV0oooJ
dHWsY4lvmwbdLcBxARwYZEwKo633doDBaZuwAXvyqSNhh0I57nt0qybnOVysZvnw/p8rU3RzjstW
kPB2RV0/n6iEvOwqRKs+6Uzr/iAc6cM/6A0o9lRk/RaHlsKQAyxt78pm2lsBcSAbYnKXeV/3kc5P
dc6QEeiJEzHs5KVpN4OcgvmQsFqq7x0qhPXi+3L0d0MSiFuiRz4W7VH4mfeYmNFTX35OQjQxIUtv
Dixyg/eEvDDAaxWrThzZIfw1EPIEE+TCGibaJSHe2iagovJkJym3oyyV6slbnOrkySq3ANq6/bp3
GI6pRzmu/b8IySvbi2UJnfrSt+myNeJGvWa6tG5Hizn9hUEtmw2rxdvwOALiJ+IGr8VjJUKV7x0K
jltmSVt4nx16eYznc279OK6NtY0lj1fvEOIZN49HOBPVkc3D+ryKtIvmg8CJ5FFgY88XfB2Ty1Le
XS3rgpoJaUhdJ5SaqbRYwYLPw/Gpy2LPcWI9Il5UTtwOuKwjgvxKWe9C6QVj3GRsExBWa5fO1DTm
e+nD8uLPaLTiiLF7dJDGlR2gJDA+klIyoMKNl1pqbnCcAMGJZtqZkfVLLoKpAUzMNmQFObCyypRZ
hOy1kXNpfWTIDy/aVMEcS9A4yz5kTjRRfCAZoKKkEoZhtA4fK36geo8KDxjyYKARIR1unzjg7BfC
QJL1SXcBBR5rzbahVpqxm1XqRlv2/doCglANn2TUoedwkBAhhm2StwQR3Dd7RFHwHc4MMNBFCffY
1mH94HRe+9M2N1DI2kFH7qJoce8Kq+fyH1Yxg1AqWvtSK2cxv7WdR+rJxru4p2BW9PSLL5tXR9V+
eg7YcVdnm0HZwctdjZpiboT9pNgcIvdwpPjxnNuTkodiIuKv9VuQJ26Iw3OBczjtJCEkCZWJcZiJ
O06qtqtK4XmTCUlMEOsDN3tZ5jHxtjVKiGA78y2Uuxs21eOIJ7VzTwe1NNz0gy6e9WKP9sEzZG1u
oF8wZGGlBj5jFDYeHXK3jZUc2CNLdoZ9mgT+IRkZWrMH6d312cv0/JdMC/mvoyS6AwCZoU0QBFMf
eh2M6xs6cqoN35mTv9qodLhqx0oeOXCAYaFZHiCIuVBaN+5AlX/6fxrIpz0tXJDI33Ui/pDQTKyz
3eEl2cEk5+SsVdZYP1aPqVcIXYYPZZb77/g8WvuLvWoTPk8N5yQqSq5Cm8zkVfmx49vr8OXOo22x
MLqpHrZZ1oUJQhBcy5uJDgBxfJ0pfcpB8AavyHM8KFjsQxnzrx52b7BRGlZg4eCUikoDb9z4LqR0
m38BOdXHpwOwqjlPTpBOW0z+1R0qvz698hVVX7g5S+I1ehWMBDu0/dX00DvB2apxvAxORn7cJnPr
lBear7z5SZkLyU9P9b2gcWhKwrgYuSJTpyfiazF8v1R40LM8zp6aiO0QlMAdvj8IMQMelm8wB1HI
GWAn40nrcG6OVYBUd+/B5NTnjArPP9qun1wrOsn10VMreo8+WOeUaJBMpCe6YITYG5sdZXLubjHb
j8gJ1vVg576yH4wLbryGi8ZegzidEiNzZ6hSG35brI9lJPynxi31+eaPXXftbUEAKMN9lDCr/omF
Wdp2RCCFUJjI8C3mP+eMI1iyf2vDNO1fy3Hqxz+DVffNgOZLB8tzG2aVtdPTfHvQhZC0DlRSr6ko
CYHeTDxIPyzjLPF1Eze4O8CHifvoTLmJTpGiWbuSCy7PKyEW/h3CSqaCIa/48MEQ01SHqHKtOc76
aIABs+h+CzalGnY9Qwtu0/DmgI0r6cn5Z0mSHhQxj+88rHEUrNObBbLbffAheLF5Jkqacf9WLRb+
91vPdkXQrrt7Zomy37c0FQgwsorGHS1jOf8MS2MYLGo1/SkmlSyPPiHk+LaHMSIih/MWV5s/+eMT
kxTHQXp3k1Zx5WT34C6DmgkcAzX2+MRnxcJfpuaJbM6+OmQju8R4Ii3kbNeDJNliGjhFy7xQLYr/
Nni4uXFpl4hi9DZydmrrsSF9bNn4bk+oytCJ0d3bE05wYF9kvW8n30pfSPsQzhlxb8CvYdKx3msI
Aq9zB0o/hpUekJQyjxlbuXkM0mBf5451JjMJuYooYPHs2IJSTakhdLq4IMUTA06BqokojqJw6gVg
cGrr7Qo8R+5dpm6/dlQsCeuIqL9nHHTTZQKe3aYYsVc+jRk0H54PKpApM5DAGFjUzZ4BDNt1eOI3
yJkgMjIOBqjibqdmTeaMq6YtQ932MS2wYsdd0tMpIG7XJCDcwoAXB7ZcHA7WaJ8dwO1/AlWb9m3A
9C0e2PbaIu5k6qD6hE14RXJYXjRgxTVeCzxl5KHVxXQmUq/45wAESvcplLOLG+g8BXngdvNbU3QW
yuYhsi4F+UnyLrfdNTrnud9WsLG8+V8klMk/OMrGpzrKg/ZM9A422U3AguypiJz5BiW2JyaJ4Yh8
1CW/kszyWdFcTGjPGEQ5lDmOGTDPsuocdkmbtZ/4D9fqgW+zac7Y54hkW3LIZyd2iPgJeMzd5W9B
ycOdYWRfszDF5xSHghH2louG1bylkolE7obwIQrqpPLJGSmRtCus9+HGMdiqQhi5NvravD1XcKPB
9zANOwYdYRNgAxlmbQ0yqHK3OlDCV0SBwZEtoZzfqiHAf9IDbThqT5dpjIr9FjdJ5E37PKRId2Q0
1dZLOOOq5Hhj2ffI+MB7slrmAo8pnxDJ6FnCiMfDu3oIrAJ9qmLj9dPWpAtv1KQNsoLAmw/WUudX
9snCOxScIOfJnqcMVQjczfvI8w0ZKRzAhYvt1Q+bBzyz9kGSXwOdsm10v18ytPwvrCvTVzJTG3Vs
ytA6TPVA7ojdhfpchswbn2bWncUPDnkD0i6Ua/5XFxbZpyBAefBZkLrdx4ha4xxYnU085oxhfeys
tL6bVgy5m1mXLkjjAE99HGJ4VufFAMJmCxb51T4w1gxkZyGogX8zAdVx+D23FmkOTCVGtmkkqPjp
wwjtbj5D8YG9ngH2/A/OoUHGxF7vme8/4/cLgzzYlS4UAqQEQ2U+qippsVIH7AwFccRMINm3NDuu
Q+0dBm4dTDnDhMxWLxXMUVwW5q5u2FU92hoDFLMLrMOEn+btbuoKEIMsQFbKX4i95FdOfbLukmmC
kuszkgnuPMClj9lIWl2ssqz8GOqwcPchCfM5Qeqr/7A0DgoCLEqdj1HxxtteWeU8oZ9hwcFM10UJ
UTjRN/4jWDcwRIbuvmUoHmyQ1Khv8HMZk6fkBjUsKOVYjI2YZyxZFUTzFbR4G3+BkPAUTTYyQmEX
6qmlKrOPNAriw++Nw3q4CKdjjq57fZxthFnIz5BhY6Re7QuCIyLGZq3C6DlDFqB3qyg0Y+FB/MdE
dKK948n7S0k9ndGIIj62OYuhooza/u+meyZrkgBF99xJZZ5CUEZ+bFkTyh+EaVH7tRDxdQNhd6QR
mbL66/Q54vWYyi7cQ2vxklcT9tnZgWZZ/cO65IKaw/kqEPGR/gx7cGIyTza3O9vjwYCemN89mln7
b+K4XX4MkToxFMS7DB3faV7HxEc6s3p5ivU37Uj93LIuG4cLLIwQiDxOot0KeB+XQuMtLz0MECqt
KFuiL1L/AuA6AgYgUJMmuydOYeGVXlx0R5kViBxC5ZyTuZgjI70kYV781wcSeZkEejYwlAkLB3/C
LVUT3zpFUTDq9GXW63g3LSyL45aw1iS2h3ohHBGP2YPgrulf/SZM2k3fDU1+aEbLgwYRzek9KzV+
caENMXqN04pLNID/2+hkxS4wIV7lnBoz/UuFbVL+Yo+5+0Yb0g6PQQXo42h6qzu0Hgb9A4kEt8rQ
YtF+6uquPM4acX+8VMGKny919AWG7PyLsKeuiIqg0rpfcuMl26xvQzDFBun7Fu6hjxNVwjlAX09Y
w9HW4ZKSPOAlpPA5dZn8x7iIIwNMiIm2dMzWD5JousestaE2Jp5n6vdySVbWTD6u9Rf6eiipVkDL
GKOQQDYGGEQcCcszy16urVTnqcr89o5Sb+Y/FJb/H2S9AVhVL4JDEoUhaC9ZI71NcdJ3J5IDMcwt
cMYSRul8YO/hkLuvENZDNsQSSxVImlSA2ijQCK4YMPSR6YYaPtNQBYG8uJTJy1ezzto6zYRuXntZ
40Ji0ui9S0QsMs57j1At8AUreQuT1fao/2Sm0AOSegkDwI40AhtSPrzDFJUQ+wpQ9q+9JojsCO08
g0WnCyNuKQYe8Fe7Z6DHoo6mXYwlraETmdLC5zCbm2PIDnee7pYHKELCQxgb9be+Cyf1ThRuMu7B
G5AIg/geBHc72qHeECMLfpQL19wRXHljWSHMpTdZZgs+k1usW9YIRm+jadEf40R6EzUMWrQdEyyM
B2EgzBvYXLRGC23Al9Ety2SFjphjHVWSjYafgKpNQjsTkabcD8/QrIihoCe1cKzZQp11P0l9Z9MM
38CKQzAdHLvp7nlNs/WylKP3XVglXTuBHP16VxaL/dMTQaTiZFXBWz+VDV05Nn4ySDlJsxjrdL2w
4Kcd2IFrlG80xymRCYVrdWSJ2NH9XNpDeO2riQsaYobzlk1ddM+kusy587KKOXkzTXeNaImBApky
7vUKFe1aTnn+MDtTmMZdq0nVswrTZGcunvKhpm0l9NEJovA6M2bFpe0O7n8F4I2DEywlUv2op1NE
KCnPwC9nDguRZI9cZva0YZEtnd205sgvsxbOnEAJw+PUddYnTn7xJ6w6gjQxKXcHgn+qf0pY7W8z
EJOGCAm+jUsnWxQNgNnUefRJqgQu5AkLFSZsPZphsTCliHtnQIKeOD1r3cQdyGhtmd7ejcS2iZiX
GgDUoFaUfJuAh3fZpuvim1h5AHu2zmSV+5ZBnhvXKne9J7bopdnNdknuVJCOOtmtK1RvhKpWra4U
DeT7YbOM0hcemIaMQ6aXdFFuMrzLsqUUswsCpHB7RwhGnZGXYteE6NG3gA8wifcYfP95YgzfSspa
cphBmP3ClEQtIuZpMVc1taL7cNn47QJdGZ+RocXiBFz78EF6B2wmiYzxwVYZgnVSmVHsQNX6qEl9
imJcF0Ajck57n03VOJz9OpztbUm48q0f9cfHxWPYfezR1w2nqc/DZ2gGzA08phYRP7ohWzjnMydZ
CZLOhiwKuvwmSkhLxAyahcew8wOkPALD5YlUcHTI8McEoX6ERb679BDWL/LiBCTXpPV19qc0fXLH
ADk1c7tPhD4IfnwfR+WOyVPGkj2tvKb/8NskWk90a2aEKtpGUNTDZLWPmK+oFw25f/YNmORXz4Ru
LA+LCWhTMrxmJ+xtab1XZGO296y6wgvQXZ+HTuLXgbbQgpheiaipLjVUNueQ6P+j2OcwBErajpdl
IA1rF62Jpw+5B9HjG4G+eJhmisKtQ/qFiYUG2kX1tcDZiBGAZOSSzJMKKr1Rw+CVByyCIx5I33IE
l5fnVIeuc9enUbgB099y6p9q0G1MjAcf+9a7bxMB8FNDp5CXCKQsHLEoSI2jHsPMQ0695W9rFovr
unQYXTDzdFmGciFO4I/CipDjFcQAD3Y+Mtt3ENe8QFOY2v0EJ/eJwtJrd8M6NxfVV/a49R0P23q7
UpB80hZl6YGtwcgovBT9OXIB5m0pNtxoVw2yf2sWQ3ugMnsCOLTk/rENmDnvhBbyL/5gw+FouD42
qmnERzGK8NJHefEZtuRZbEhjMSTjadn9tNqmo+5akhUIvUUxs/FZkNHhOIP/OOIhJxcvaPtwN+i+
afE7tuXJRWRjjkvbzt6B8QwhQZSQLG7nEpH1gXCG9mslrdP6tO2FVHULIF5FP5OMR3JK58cIfy8C
C6sr2x/LQqEbRxAPqGFli5SQuD2L0Uema/cbgu1angayA649bJV5I5Jl+A+gRSG3q+filF0lZu4j
kROT3DE9a+vzOK031wLsJdSs5L1FrPfwsKN18/s/gZP6v5nqcHmH1lCtOOsIes7GBpsEBtUqO2WN
Yz1hbNf40UIkF3dEMST2hfo8QQW9iG7yDy1xWemJON5qC1sSuUYM9Cipj1EEi+QyuQsEGlAECNk8
BtoxHU2dXdjcLk9JzkN6xMm5cDfLjGxP7XOFIukDobOnskcetwZT57/giCOgs05N5u5wHuEgQKg6
TVsAfIQuAVWjc8l75ufAz12T5btgqG5qYRBFy3xrIbCWQCjR62c0msk/WXbV53/KssSdaNVakLMC
eR8t34b6EV3whj8HYm/PhrXUzrbAy+HuSIQiaU+2Hg1tTTu3woDAGUhIFP/jLZ4q1PqwIYYd1X70
zyAjHY43UcDADo52YePT9jPH0VX6kboNI80HyRomeSEZDoslfMYIzyYvCUKYy1L1yv1HFbIW+5EL
6l9L7M2XGojLPkVhB8hqYkGzImwQbE14ApvojLNCnwkgSJOz6nrnZYhkzWvJtsLZV1ippjMxEfN/
5C/bfxqmQNXthanCHb4byRJ0CNW61TYwbrSEVn8PqW2y3sSICypZcqYMzBtLl0Y5zZFsMR0rzWsN
W8a+Jimz7L+qJBngsCBJ5DOFYOV98gDiu4h7JNfJMePLF79aDrZzWnLUfMy31GxVxyBw7RLfqvD+
o4nu0O7PfEXnZJZkxm4txxvQR3pM4f5afkEBHvLukYuQ9No+Ab/CS2wh5U2OzsJDeU4wuuLmEIhH
OZEE4PnEtz0VkNlKykcsE0a5ZitmQLFQU0CcsIlzLZ9rzLhcQnaSWfKqwDFbF+68bN2lEZz1HcQN
KZ8dp2PvjNNlzPf2yE98jzoacdbU+/okLUu6pzXwK2ZynsSlNQLpcullLL/bp11Q3fOcJoSZjUzp
AR6XsGeCoZa7HDCWx0fKMnk+2xkiPGbEfhi81dgbYMRVOnBZELfm086V+OnQzkSvPcZEGPgsCM/R
1BtydWURPHPOW4SZLROjVrAEzd2oPCI3u7VGpg+8Jjr2LKlIsHcG92JABs8HSkyabWWFIdNFLC31
1g9nz98jMQiqD7dg9XHKJkry1yhDdb4xQ5rJK6kSiKChScscdUFRy+yFkaxP814yKJCHoQPYzWi3
vjEpIh80K5T0gN3Ndk0telYk8+SXviCw8ur7FURVvmeSlvw2LXxS7IrI0fb1QBpmXDsTCylaJBL7
5kDNn9Y6zp9ZMEnrqHwVeFdmatj4kFKWWw2f5G9jlIecURau9zb1jmNtamzdE9pCyaBpRatQbpbR
xi5fGDNPu5qMm4gIK081R69do3AHnpNsFrBcClP4SAzSOTVl+EpQrbpnoMbCJLqJ9LfA0/uKHCCU
1tw7yv0KCgLbNxTRC5DQxEfASNgXvR/cffJ2QjvxvykpOGf6hvrsIBbGGJsEmQOC24o8o0MdecTM
4/iEfSoGf3pEkR1WbwHDvFuEsBEXfq3F5bxERLItkwjkpusC7Y0qtVRfEc71BeSAykfrWfYN4pfc
QF3B9ouK4x2Cr4QtiJUHHf6EaEDutCn6/JKQ6Yw01/Ky8rKoyWu+Vuka74cfSic/yhdd4Pw0PRvV
I/b0NNq3bu/eDyFdDR7wLLXisYRyceYWWsFRUhjydzqysZ4L4FUMbVbVrcPL1NptiSbcgCA4G4Bl
cm98BmNn9hVm+clEOX7e0KawZ6Z1ZBqZJPYWbkPmMchx6jQ7YasOLJDAKkAbOqSjfbG0LcN4Jn1Q
3clqxEISMZhjrJx7aTORfsaJCtcCFF0WO6UO72+7GLRMRV6DmjQQvjbIfYNLIZKUDHEQN4jhSQ+n
U0YiBfH11tO04xoUhzmsC29H/A2vlOyhvoBSbOX4wvQ5BDa0RJz48EysKZ5TlGwoYCOPu60d0uRP
KqoxelKa+/iunFfJ5yP5s9FDIc3SvxKGp4sniWrnptkxTkItQVAOdmZWnKcGEBZsPlB9mO2LJZcg
rnAp74M5EjQRUIsVYr88SQ6tzKD1b5yZz+kmHlwH4285B1cemWAcvC/a3/nJlm7jQKbNcScwNpNn
m/WSRWtvecjlg1K8kL69EtY1VZA8dngZax52DtsNqVqqPRjZdcGbF+X0mqwo1z2+bLwPHRCgATE4
+xt2UhO7/TwQwRuHLhpxrMSSt0wHhjxE0Fvf/RiIvxl8OdRGHKCASSOGSIgvbPsjYxyr9z46QqLJ
beV/z3lJajUFCsnw9J4ETSaKJB5gJ1yij2iDiPJyncZ96BbpE6kGzpkqsu0DTrdNl6xjiA9dA4AQ
ZZTbuwWx0y31RPr2YYXY+sr6me1Kg9K6PEgGHYjD0v9HIkPxwytitLDP3iyiAh69JJ1Z19Q3rA0H
EkoHPXvfaFPAl7BHw3S4hEzrQa92fnWJau3vXUYX5Lp0lZy3FJSC85YwOvTmsphZxRmD/ItTSUFq
xzPBSJpLO4nBbKT/8sHuSFxsx+6LeF/3r8mJ4UurJP+lM4JzgTLxb7powh0cTOMnPE347AkgL6xf
TmcE/knPQ7ijdCT6s7KcAKFZBY7wrm09AHWea7rmmM9oZZHGQS6/z2jCv2smWMU20EHxaivvYTZz
VD3oYhZ3QWDKOV607xISswRwHaPFst1jJ2cP9gdLQiblcCByjggUnC9074Pcs3FdcwjrhuKnqpaC
+rTuqbrA/q1Tgx+zpqsEW4QsEKZ9Uz4FSoz51Yi1/OOsrefs6hrDg+E3s2iGYrr69bdcUBYe6tVV
c4xmlejt1NApnh0Ggn3cBE6hNlYpW4QQTW1/6LGcPjqnC7p9HU5OtNOFY7mXNo2ST56JsTsANvXT
j7Fyac8Dq2dsHgSLvNYLncY2RAVITPSsUnKeukQs3LuJeI3CiXQ6FQ3r+K7xs5GcG/n2XUvESb2F
XEI0KOMwd962jpe9N4uNH8st4WZgQGLrGG3n6OYUs+e+r684Tlrq3KZBy7M4i32xF5+waoUVFVpG
mBobDVxRUxG+2lgB7ecRY1Z+ISFNNd8M0wdA0TrDQLXwJM5J9Uw/nH7C42PkhkGLSZcJktSL/dS2
MCemNRrgetsTPID0rpWA5WKdtdZwtzaBUfFCN5S/jH6nOcTmwI+2EcIznIUjwz84ZzhVZsTHuksq
j0Pd2BjpesvwM96UJ1hVGLvChuIBH50+PTRtjx1WVaQqAFEH1qRYbnRpwUStULh6OjUxsmxyaZD/
TlboIBpXrPiKu6p3ndY+ZCSaTOsVG3LGmraz8N/rR6HyztnTj6n2fWnslegu11VDtC/zpMdYLjNM
y73E9PxcK8/wwYKag0KB9Nhgv2TFHS1nvSJu3M/k5dTXLmykvCvygfPx4qReS7QK+u1whG/HOecB
QlC+ObCsN+aX7dTsfybsTYt3ndUonMlAAZ4QOz2ptttCq7W5sxnhozGrmevCDQuTAX5UF2CXHxms
Vwen4Y+/ZBUuKJhrLDCQ7yrjW+fCML0+rHad5Y9dhYJzwxig4z+qpymDapcSIIASftR3gzNX81eR
toIENmvxCG6wqyaOlNdfCKPx1hcb8Jx7VmMFLcpyljHAIqmR4OUUpuSHklDB5KGRC0Ww18FlOkws
Ff7QFU04BsrAQXpGaYm+iku6AQuUwhGivwInetYsWk2cGFesdM0wtrcOyE/QCNKemu3QoizeRoLY
hWe7WJTSm06SnnvVCxcXIrABgtOVpYQ0z4Vw++aK4GDp3/2JnpiJZ5mmW9+a8RK6yHOBmch2+JNA
LU7v+ywZ7hrH6FfE33Z9dDsx4QTCImIzRmjJs1lc6sOqEUyIWqex2Q/l3XBXzAYwcjUlMwqUbrwh
wlrIUV9NgWYWc1AZ/pa8X9MO0qisiGehEN0MGWQxBKp2BBKdL8YLDm4XofXOYfPK4xKtPUs4asUq
RsdFGirsZjxKUR6Rt8g9SNHGVmZS17kVNO9NB12arN0ZRWFJAEt0KgfPhJ8Ow9yPFj0wShikOdes
KvL13hpHu/6GOaLzRyIQOAnY+08rInFdRcGLoXvrtsAXpp+2tyjkW5/K5IhKPvlEMaxO4MvQ4qOW
s3npabLuxrpD2zjcCjVyHZlDvbKG6IILhF3cBjaSTCeeutmZjwa1gdh1tTPIx4yHF5tYBfLj3jKE
PGxnrr3fUCOyhzrqmwxfJCPHjXZCWWydRlXRmSe6e/RB/t0CGyb1xb6k0ltf0iGAFumX88z3bceT
z7j5rkNtgJYDGO1w0Uqlqzn6ZnXqv6sfLtaZvyGoX3Knmx+Jfp3tO0vY/geVoVdXxDfPBfxNcA0o
TmJV9KHzMdfevJQHvosyZT2NqdBn3kjG6bfKXJMQZBMU7zkLVnLWSl4+zHw3ovoLa8woYykeNcNb
UqSpxnMvNNZK2HiVs/ep0KorS+kk+eblXV3ouKz5UTR0WWpv6TtvRv6hnshLxvWkgxougCiKn6GE
4Hk7K+mLCl+IG/yk9AOxFWHFuM9USY+y0uS5171M/GN1Kn1OYc5Q5tHea7sO8zmLCpgMHXcLeTdF
q+GZEcAIYSLzb49aWcgfmjOv/6ixm555wia09WOIX4v0DdpDEtU9sL8pVOJf3Fm+dwzCgoz6DNS9
+qjYpygip/jWcfcvDvKzDubgXqAd//CJi79H4EBWIPCrftoTNSYGpBeJmhmQBPXA4Cr03mFGSjLb
qtFy31Due+1hQo7knMobEohyijyjZ+nj8jHTMFbHChp6tit8R+EGRTJ3mTKVRsQq4b3YuQ5+QEoX
KznZasZ51K9F+ctLrr8nfO/gZaXtfrJVIphuAZMYHTIpSG1mt6Y+myBxyLAd+/R97WrzCHeKeXaL
BwLRG8nS+D5ab2x+qcqi6V9pudwvyicXc5sanc9nLCf1cxOZ8L8MHslEJruYQiSyIaisIhuaMkYw
Pq/vweyJU09AmhtbLp1fPDCnVSx2uIoOrFkTBMKNAZuSN7730oZ6KfFggajSTnWrmJRTu6wzbpHq
KNGLmSEiOaOncBgR29RqrOt9PsxSb8lqR4qegGgnUhj5MYG/s2KZnEVpi3BG50w04VUicaQ2czSR
JUbsDTnl1q70ff8qSsugBFnd4oHrhf38GAkBXF4HPuv8dpZdEOcWp9OeWJU5PCRzcIOFz/jrh4+k
vOGHKh2mGjWPjT2zT6f+p3RyOGwhRCFswMQjjLgSeqapwq1fG+Q6vOcUct5mwr4CRhbTtOifJxMh
EtigwF/FdcRg/N+aww6P9eRZZVwvTHhAJBCOU4N5S18c8O2o8uxoeWffRwUNFNCCEAmoHWBp7rQI
e4PJ+tcXXX7x6jYqz+2aquxoybS5NiXJ2VgBu3EUmzlfXcK7PWY92xGb2deMby495xJE3zuVQ3Ex
tm6Km7E2aq8TURL2n8UXZFHh3k1g8FhCf/LYAOpOsS50MVNlH96RLNJ318Fyc+hqyP31CdJ3PX+N
OAYQtc5+VB0M87RnkIEhyaIFbUo71o73NSWDma/k/pDliWoWgjNw/pZAsAFr/ibMhGL/6DR/8F6E
V7JykTW4eD9egkkQQIySwrMfQotRWHdyVntl6wmRxdw3jj+4YM907Tz665y7B5/bKEIgbnmlVnsz
ltXUIU0nRsFAE0NWSAXf+KG9XEiEZiG+qZzAGzfgGUqLZoXFPkvEzg7/4pUKPX4IAqCPqHTGgLxj
BLubOu8ZP+BynODj2P2CiTp3esj2zSLBSnl0S/jwajwwVJ7zXaSI5t57kx2eQU0kv2MAY3NrKsdV
n9SRY0GoPWfFj4Ca8Q7XxJATkjb/Aj1Oh8ab3XeMGsG/jBuZ7AuHjgDnOFldJJ3fRygOgC50wPGw
q8ztf/TX43Kc7QJ+nyIR5B2lNoc+Njtu4y6x2Y8EnWBKk03STy5wg9dvtCrrD2ZN9xvOMb+MCFn2
MNfDaLcPEBbdsnWw4uWku6zH1VAyxLhMMDRFlIKfZEQ7K598FM1HojnMzT9Ic/7ANLmQj2iqGhvx
CxVXd/VzIdc78IXWssVDGOAyJ1MFGKBzA3Hphi6JdzuAFKhRW9W/nZJTf1IQmyAeBG5RXRIAVxaE
ZnJSnn2bP1VsErSajIhR4HN8KuS2V4iuJWbDUQfPqxqI3UC8nxNhbXC78TYQiZxzhb65yrb+Yo93
3GMAsMx+mrMh4fZGY0CKCm61dqvdui7ub5r3N94SAmb6olpiuDiFYEG7lEfhdCUM6zIhr+sPDhck
oUMivKMhJ4W1aeHNdzIqeu9UkMoJpI2aH7w9RiTiVvKIZX77blVFTSOW0zUTZotNfueONek7nhnF
AIgtm9T3rIUOtm7nDOuBdW65nEPmWmzkQTA3f1EXR3wQBe93+1VLyIIH3AbutL+lBS3vfmmNQ1yU
NxgoyAviRVh2dUn07Ba851SunsRJhukf6hLBarEuFXG1mwIFy8ZurS56SFPKqbOM6r6DzIsSPdnf
rnPoMBXRWsIbbppX1xGvDUu0jN3o0jexS9K6iFcSOseXiko+2wPWsp/bFBbnxr59y4w76yE/YPop
I0YcLSdqlQ4T+qKptu9sO6yP/+PoPJajRdIo+kREJJAkybagnLw3vSEk/RLemwSefk7NZhY9Mx2q
Ksj8zL3nkjtJeAUt0tadIPkgH8gp7T/z1cfiEHDSnma0r3xeRGkPEGpU/A2MLMNRk6iOkifuyQZk
6bTestUgyiJOPQsY5uyB7tIcua/GWZHiTdJmi7ootwfdOFrrXjhu5z6k67xx2+DvRyKEqvplTJ0V
f+KWdbez4HoOnNYEh1TaTKZY09Yb+t9SEniLEqR/op/osfbiLvrVVed214QOGMILlmy64b2vfNS6
on1BrkHyNyoP+pfeKkwMoXCd0v3UeN59zvZwA6iJjTTru+274X1P6K4mQMcM6z0bLyfrPzuAab6L
YSnghyW7wD/hxGEzXrszEL6O9g8hlhs4+dHl1KnPA13YvO9BL9fTgZVK5uz5XW0s8KnRbJzKyd32
HfOdYIj6hv2LOqL1GDkfRQaj0n5yipwur+s9yzqOjbv2R88Z+BacjA0Dj2KCaiS3VvE6Sc+UNFsW
+oRWMHOKRJbF/u+ylW1MLBQxHsjPOkh6NWBslFdmGXjFmKyWT8gZ1/UubzFd8SzDtW2mueUyJTrh
lhXpxEB04nQ7gk3wvlh9MJRe6KvHY1fDoD8jpER3lRVwFkIP/8bLxR6Wcj9bHeaJeh5uc4sC92Vi
1HzqrcUZmQ0nI1XjWDpIAEk9SPAPoXIYr4zFhRFhjeHoJICtTq4UAbjQ6wed3DNrBwpkcO+Yva/l
trzO+UiICmVDCq8uIaHyQxeivA0S6AZEMuOnwcaNQHx0ZciwlOM8tjr9LZGZgMjrUPZGA/NyRgx1
Oj1uyUDkCZMHfUUUB3mMbREn13Zh6eCtE9N0KgkFKXZKzwgmiAZb0ZgF5EbRD5p+k6I+AvF0zA07
2dR/goYE0pcpvb6rbEFyVYNj7XfL6LojZJVGhuJiXjipKl2AHHkBXbiFoNWgtnLlqU1XsK6TR/wA
BVCt9YH6ZTL3LTFJ+5IG3d8n4Dncm0EHfbfvSTaRu3kCUnAocoeKa85sPz8vcNJ+u2RBd4dJEfIm
QYF//ZZgok2VD+cbjgsRKydWUtl27mYDoTDLKdh5kyXJ6nCz+uQ4ss9h0et3XNF3LSoT3+XXGNr5
VBTD8N+QL6OHzonA50vMN5AH7u1+GrL2Bkdtp+eTIp5vuCqEU9qoe7hOP+yuxZNQGQBFCLW6ip/G
OAv7zg4nY4j8HaJjTxvzBcqpmNEhrN06I9cE+vIZi7I5wherxJtEIl48QfWI+7sFMhbxrHD7QQ4C
YVSX0NQsxnznsJBmtrjBX0DFhpN41zFoy59V5aNJ8AnW1qzzUyrinNod91KRDOoOJwXBQGwALuSW
jbShNWycgS1DUczDxc1SFYTcZQUDxW5zIGsMcW2du4yXlVlQyeycaLuR7Bu0uxz/7MvLlYVtvJel
rmmjeCplnB+clNhLqC0T/OGnohJ2cMGyWMPyFCDcR3zReW017gpCLdfkQINRyi7a1ib4z7PKIo06
29qG15YotyIC8dzeNUDjXzIrzs0OFyyDnoUuXocDKOPbmoHkU9VTKLOxHMyVq120mx52/qfESjK6
GUNK+4EYzfzsI6Vejy3oWvlp0a3nhLagCcrD2coTeH9bVgKqHOZh+9ykQZ4b8nKXkHWFYxBtSFcF
/21ZNU0/W7G4y3m1Se551hpUNSgIA6cIYE1RxmxSUZuu466KW6Quws+gtMmUOfHd5KM8udaw5VgW
VjHSyYgLz5MHkrotTcYFIeXNHadgLNF7Jh6rSTz2AmEn2NFJHiWTNu2dYFbBCI1o4prJ2TnsIuG5
I3HLyh/tIlDjyORwRqJPAhdYtYJAR9SKFAOpdWN1i7PeTnXitf+YCC6McGJbKHztjZPZxxoyEgK+
Eq873nl40Jse9yjzi+SrsXXg7OWSLsm1A4VlIu/SXtJ4+1i4s/6lCOUWaqlBlI9EvmBViFrEIwsV
71Dad3kWXGxVdMBvfYWF74mVpCs/Wne04Hs4crazm0ZsvbdfFkgve5TExfQraSRkzL41BZvRz9zA
3h0rXa9C5tjE0G0z+jx9h1hBCcROWd7jwyvXub/D6DkXew7Dsr6HHSWRGQK+S24yD1XHQ2/TZX/H
ywASam8PconZK6P4TLHRs6lRPx41hXNRBcflh8v1hv1jYpR1FQhIzB8rrj3U8dXQiozlW8PCyBj2
e23k4OcO9lT6YHH4N4Jr+wqWaVPJi8T5wGaRPUvmHxu2zvP3ILXdY9pNW+tgml7ZR92NFM4bsMAU
SJFP8kY0IBYLiMTSsQHP5lbUWaFjkazCCjz1mxsE4kFC5Fq2SbYuCF7m5DzYvSdAenXKrN8NacL+
cZaKPSmcXkzLn0VO8Ywm00mTaJZNu5IiN6zF5yDZAkcGAKwJ3YKnH3ltDyTvaBhIjYgiuAri+17F
c3+F4NnV5OJ2pO3am5UFBzwJwFU5HObZPba5yvRjCnqfXhzTqDooZJ/u4yq8NjnF20htEntO4kSF
8CqsZbNIbevFrk2hDw7BlCtHLgLz25GdCngT3xftcFzbVFIpDDkovKNdZR6VSw+C0vJJEF9o0XBa
bE4GYBClEIL9gDIHSi6whgNwvK4uThUECNngzuBMXCL8ubb4w/vDAdLOqtIPbmdkd4/hnEBGCxGn
s+fRyoqwNj6RmGGTm9QdMJvT3bJLZioWtJGfYz7hH7K5+K6ntahD/HiD2S1JLORnodM+T695fXwX
43SBch8XQc3p+sMjV9Ftb8TQ3Caij8GaKdbrO513CrheL8lyYDO2QIACaIT5gOa55QP13OEfC2MQ
94bVRSF+VY30nv6jKJ2u2RFjq9wFDzLSWZTM2NIFunqQjr48uW0yuWgQV7YLV5Vi6HoyUmcXO6Rw
OeCJESEPC3cNIr2R8X/oofX4r6Skm/8hgGACSLyRoyeSUjowKhKEy8DtZ4z1NBKQQYMlDY++tDul
YFW7aJcZWo9CPWgXxA5h1HEf99cCe4hq7xhpg/5bQwyhGWSeGidwmd35wIRMfgfCuzH60MBf67o9
lmCnArxYC1/oEJg+FuqVRASDsF3n23wo6twvP5l+B/O13vJtPJq6J7GiSoLMHOhZfeKSoGGmh1bY
5PJZg4RkxOwCD6yx15XMpQt79MzMf5xRCKdIPPuhciCHGa3JVU8Age2rSS3nkgYLoShfTxVVSNnA
9CFZYGqWl9kTItqOYb83F+QddfQOsBJHqoO6pvCPLBOM1EcMMWjZ0prMOkTVzm5wVyJ2mdp468ln
/Sci9loCVUWeBidB1PI3pzyTxipX8qZxR6JtUVy8d6Vwpr0ApWhwjA8YuyQ+EgZLXoyUACMCw9F2
SeczwVHx79C4hCy3XqyHX5QjnvdFf2O3+HYRx4UKhQtxvHLrzCPCOsJwpsUFvNDkQ+UfGO5BRi66
wQobAtfY+bmzNbPR40Qaoha7n8GDQqjyd6FNc41sJIe1V2y0UjalO1VR6S34PxIHn5sGVIqXvCuy
62Hom+AaHsPcYHQukbglRNk7e/ZT1Gt+khBk4ucZj5RvNTnCzmbxNg5FE5DCYun0wxqbbDtV0BwH
nmq7jq85A1BQjbMef1JWjy+iFAt7X8xoiOjthqK4lmhAGFBRLDAZp2vb6UI33m7BSQdvYlU8/RYg
VEKXAm59G36A97C6uKb2lDgKFQpdSnpF5ow/36Miz7PzEHijuPaXcvX25EWkr8MstUYYTCN4C9W8
e8s1ussvVSeM5moP0laECMZNDm1hW/8l2it/R8zmNb+GPbxO1rbitiIJsAoNIrBvODK4/0nnZY/Q
xpdUzlmJ7gm3cuWcN/LcfspEtQ2UJ7jjSP3aLSNHMDEOu77cXHO6i99xRh4GozQItkfStNL7BhjU
eoyryutC1ryXSJtG+M3eJ+OZ6Jner08IkFMZ2W0TdAxC0T8+jg4Lp8PYE1Z1v42M959ZWZHNwfeT
NiHzYQCSCF1IcPeaLD+hrwZ3j4sre5HdlHRXuXLhYJC3Ax9daUvcrcmMDZiI0eppFnJuDpVabU3S
UiCJ1JsMgl+psuG5q5eCmTQHzyFH6VwfddYk91qy0T7NLkMu4nfKAI/qTGTk3ho6BUlKprHYuT5z
5/u0rowCOT5JnA7DqJnDJLkVKjvDjyCYrfpnRivL2bdsVEyT8SXdQZ3g9CELuruDz0vsjqV87Kc2
miHCavHJEEcRKOtY9zHpGAUCgYKhs0TchMOQ9TMBo9ZDoxcIhUBucneHQi1Boont6XIy43A7dIoX
9ytOcLVFfmx5T8iNgNdPtUkeu0rk/6SVi5ua6Tjzt/8Tu6zAQ8NfbBtHYIwLCcQyA5+31nXqO2TJ
I1T2MW/vma1it6IT8OP6dhwES0z83wGpSFDOigvLcLwGQeCjQhs27hhVVObHtimCfbINgG/4TXae
CSe4DJowBaIQnCVpXdZWjZFQbbdeI3lP2hs0azglljz9pOJbFbFebfIyYQHxroyXkoGF4aF4r62x
/c6Jk/+XA9+0ry7Zzi9WjxIzZM1YX3V8uCxKcZgzr7FJ4Hhp7CF4SzhDn7ylaEsEYBy8Aml+L14q
ILvtmXye+cDij+9bxz7RhG7rmdBHkz5Q2Kz+YQEHHX8zt3LRcwAvK4/Cy13nJDqd/WxCbP802yUy
GKctPwbwbjHrWaXQJ8q8lT1lwKcns1okOFh5bQK6XGH8qEL9QdhX4g03I3xByXqcZ4bBSeMB9JQF
QzMymbYrM80+WC7097dorcbkzG/pgnG2kURHtfAKNh1tQEu3WEUMthuwrX09Ym3MdpO7YLfivq3v
1j4zM64FYwMrcuw6cjegOzfb1ndvky6mD+yPUHYCSxfF3k+oIcNptC8tYpa0/3VMg0ChZEzZPmtr
Hv71m8CPH4yGeCTUIrnS16VTq/kbQx7z2bWx1HdiVl7PyZEd6xYEmkfmAjBsFYy+A7vFGKgYyTQ8
zluMYnOn6jj5sdHzUCht2+CedEYO+K6BycOpimDeOThTq+vbqdNefRjo8dzQ9Tuvf5ZVzFZcDQSt
u306kQBC0OvlVe7HF5MAatmzU73QBlFUEJ9E/U6+GogYWt+aOIvj1qOBCc0o8VQkaep8KnbD3s1A
VtjyUmOwhnvjphWhviiY8ENbM+QfN7bss56CkrCXoqc8VmPs1ddozJb8wqRofnJrYzSdUeA/60YW
H5jNku8YVJ7Z1yt3ONKOgDZ1nH3M75ns7+O2vwib0hmmejP2ySelBg4lyE6KPV0Td0yGEjZ6O58h
W4zsZpsiz3dJyiLGqqzCQgICaCTSNFpZacknlEBsH1VGTPNCeLd+qGzl/oMpMINBl737VaaIS06L
Z5bnzG1Q/qAXGfx9lsK6undxlhTc45ko7myBl+/OZL13AaWCSMBnpTGgR6WntzNM9gWKYbVAVRRV
0LpRtthYYlpTDDJyhm6CnonYcDx1c7PAPgO4YR/tALkgf1VFtNEIrSRKcR6LHQYQPT2antZnp3vc
rFfN4OWnemrs8Xrt0g58eM84YLfRCHn71Jpy/8CJvp7pLCR64dmdlXVnJE4N/yRimp89HlR3fmdG
mor7qmWp8IfzBiv3fvJbeKSHGb11ltyWCZIJ75jNWzmM+9zHdkrV4Y3rBY/gbO8xfxUSlCWIJ2IT
Js99tZoZQWs25X1ApZZhbJjJDB5ghit3tEMY2hyTriPd6qtLS3U9jZgLMJ8gKahIh0KBHBWrnLpb
BHnrcJjM2iAsRBpjMbS3LRK4BFjwtMfUzgjviV0vfgkPkm63K1ZKUQgOvtO/qwLdxhGPbtvcrfhG
LUyVMTToEEBXnT4QCZY5TMA3hjeob1akxSxQ+VAZfxTRCDpRZVhYcjPXhvMxO22c0+i9yBNMcCgj
NjqjIxnpJ6U/XxIIVMDZgSGuDDdPLK/pFvQSL/BQ9QfkRXa1t1EmPnkJFrTIrwCMX7naKl9zogOc
27hV1K/MJJCdMuHv5SvTuek34N2lXNbeTFbgorincQYpwVaQRNuQB+ZyC/hNVx1V683+qbUZMbPd
AnBzYsnjJP/I/UIUCcxQqkPTpsjAfey/6YlonZVmxpO9qK+9dBqnf9z4TnYLMoLvK8fOd0HsNPLZ
uZTsTygikvgZBtVls7hCTCcHbeWJPuT4ydOD2QCBcdUl2jlJL0F8SSE7vftrumbHJEHBvOuGBcsZ
TTmCdtp5wWwltelcFFUj3BpV6irMNWVvWKNUsp88+np2DBUZ6/l9qrGvchEAmCo2uM/URTAhQTto
7elQqnZ9oAxyODo1zKhb0I/e7wC+Y72ZHVcPL7MtSINjNt4hJPIt/1wVIJQeTUb1+9Hip1AnN2E+
hJSqNhjT023erYlnTe9p6unmqjEIa0MmrK1gatT1wb3bLIPYM7AUXBHkVjZ/js1q8ICMzYOAmtYp
o1AXyucz6ve5PM+pYXTGSCZAApUg8ZSPLkLUzwm3mHvbE2c8HuyYOgPCgsM7sxb8XIeZSPcLS6Jf
TBdi/UuJ1u57xCc/LOK7Jrzc6LesyKnSRsW+EHmqFbfpS1vp9YvyYp0fu4BkZ9pwB6upgn6Gochq
pa52KNHr9jahZ86viXHw87u2YQkUBeANWV3jBKmZ7yA0d7FzYhKEzO+4sFcZhGsoTeiy2i4gQwAv
23DToIAZ+0fwDBvlBzIApIyeEeBTViRWFTdMEFsPmbL9vn+h2TBkkiZ2UrGJsraRhIpOxqN6b7Gv
LCAuLiUW/412g/dRB+vwLw/ooU/YpCbvxLDOzt657Wzrgcm5iZ9kknfDiWqGyEGz+C6OctfmNqm8
QdYPCxrtdH/Z/dgn4eGI2xO527/QULPWZuckCCeJJWb0uPKoVql2BvJn4WBYPeIjeWBGbSi5HVKO
9FWbYMfZKy8bqh9wBVAvltTPPjpwOufeai2mJMp2HFI+4vm1vEjs+JzDuJxBYQNOl4lRPzFB7EPY
M6AmlqiwuD/9YHbuFP7DmJR2ntXocnmpy/RVvQcO4CEG31CkWAQ2QGuQC4HmrAe7P22zmC4sqw67
lQiQfbK6WYsW5IAGVNrXeruKfYxOjL0WiJLdrEUHPtAQ1DMg+kjCYkSoUq1p0EfM6Ig8ZUHiodpE
jg3TmeflfWm5FjFL9smrSKHBMKE31q2F/QEP08DLFCLKo7RHuCbnSy5v9obmevwjbQBFkoUMn61y
m3n8X2BnMFS3MmDm1ID/sGRjTvZQFMfskXEBRl48YZJEAo48mTpEvxeqyJuoQ3L/gbafBV+mFkP4
LA7ET3Q1DilCBKyclUcOwX5mOP42bpc9z+BU613PA3oL7ZC5Zlk0enoHOFp+bZszXGBrJrbC1J/c
RyBC5sk48fhJkGX95wyy+I5XP75yHDOBd2wR5+8W7nAMcMiLvhw3RX3Vr13f7smgCqx9UJX5RzDV
wPFsNNCfGQ62Zwt9fIrEGQlKZDAz3lUpKVq7oG/QYIF363+GgiKFXbtTPGKydd8C4Tp/RZb9P8Jp
mvxw01WPQntSnYCJaRfkBaJAZoOX1HbEY8aZuCA/LSI2ydW1Rp0JE4ns426HihHasgFkWnPgdTgb
V9kRaYRxkmVGHnOmEZXC8qjSCvuQI3PO2i1fsVJ0KQK2nR4ETQGtn1Xi9ZPNXy/bQYVEbPa/lFdN
tndM7WfULTU8z7x2/OsR4aHAYyXZhuum5bN2JN5kdBZ+UF4ptxyxHAFhnEiQQryqBToVNIt5PB85
CKpfM3fy2zKctRdUeGVdTa3qfnzWfAE6vqomDjZgHr9PLJhY+2mT3d3o2vqZ+yZRJ+L5CHZY0c6C
yaj5nnYTZyrTLCvz+3M/XsxYZk7K574bSKp0uKuJ+W1Y3O5t1i5/cpisF4Mq+LR1rXMPbfnC3QHY
NLA3K1JEJ1zroQlypzpmcYI9bU1Lfd2XW/Baw8eYwgnCAwrHpsE6kjlAHFCCYPwN2Ao+WAhnurOp
tPM0z2P62MU29yAiwhWIwposd6w9apAdyMndXQq27Bq73/YtZoryMHUJwN6phZacLauN11bOy/Jm
xApBk9wWdp/srXsU2m4tQzar1dlD8DSHU++Nj6zWupc8WZvbvCYza4duhrmZN/jDYwkPkilN4i9/
dpGjH2Ebpo5uMZbNYRSElh8si1j6EO05qZa6W7b/MFZ1z7qfE4Qk4uIaHme7rg7UTMSc8943cygs
Sql97WWbCU2mAV8hqBM7RnzFQ16I9BtDlM+IyDReFuFuzJ9otDHM8cpVX5Nr+T9BPs55xJNAcFZL
V/YUwAHiz7Dx8uzZIXTXwcWqEG5JZTFo29ritQ9WtCqVZbybpLVr5xBQNXU7f8g5PJOeORJZQpyp
uwBs2Ue/LD62ZMXvT8UQ82hwmSES4myA2j61mf1AQCLnFKgu+ythhc1D1bArGtax/PAmp/wA6VJ/
jqOLuNIWq7xh35C/xLWCEj3WrVed5yqvjuUCBzBa2G1/IsWhMYpJbnF3ZkMIRd2QU/L6TgOT00Fx
np7gP7AgHzC+zmdZ00HrGNE34KeVNVfPywi4qW0pBUi7QWhlM74/zfNM5c917f8Q8N6bcE68/qOi
4Xx2lUUSMyYQjSWoY02AY2jZW7ix/ivTdL43GvsepbXjUbDNldwuYiyGYMDmyldLoPbaYSoV6CKT
JDARo58h3wuEQIg5B8bAu2EKLmB2li2MdhrfftO8vyzVVV0AJTf0u7ukT6YxZFI0t+zGUQPsEU9A
gibsuHj3SAMTu60wZJ0X/aABzs0pmRHdENN5JQDF5KHiqLzT/pZcI45plwgyfp585kPq/mXIndQO
HdfAXL0cMWJUafNFy1Fei8xcYgGMDbeYjiPRRK6s9TtEYHu9Z1bbwwVBtXWbLotTne18gXECzqPi
AnQ6mJ/5trbNqe7zi/gSOgVEqK4Xyd4CyjxfA7Fklyh7VJ7MK2zvbu4q63dCkH30Ln86JNfEYJ8j
5vRHrZWNAh7LHj6M2bvIXoseWmGQt91zsVT+d9APhluUMxAHK5SQ/SocCW+JSeiNnCQATvoyID6a
lUrJnp3FRmQT8UputuNUC6EIoOV2EBKMACjt+KQQI4ylp9qQaocT2zW4S4bSna4srZodgIVxYC1K
G7y3aYSIf3MGh5SiUiRXNQcRQ2NyZP6smUsvtCC/sOhQ4IEww9SrROqUEzvnFFBEd4Lu0AqB6rav
I8RBYGTsz2/YDNv0vWKmsxO2qd9LMnNzyPtN/IZcH8tnnBjWWSObS34evOY2cYWXKM1FX7zXNZ2b
01affVnV6TUlhLznCejQhrd5+o09uXkFW8n8uY1lUl0l0DeYzFuC0UDGEmk49LNunmPScyiei8S7
lXidQPMsynwmycg9zZJD9lFqO4m/nxXx9jvhVC3qHkbWkWHRpWlb8Uki1x/6e1c5M759z+q+edfJ
ylAqbv4WvD/EzCK0QK4qp/xLB7ir3Yk+8lCLFEYU/rzxMSCKiMlj3tRnZOztzBDKJ43sUnIy5fAX
570EQM9ChGUxhLMk8JEtDwVSwQnXMAEGbF25hLoUoa3rLjyc/Ir13QKB+ycBXET6zdZlXZiORfI2
oCRdeF/r8U431WKxuuAd3TnFhHGldPuRyIMg/uW5ZngDerhmpJ6LZw7E6jnZ6r6OvHFY/7NxXTyy
Zhi9kKF6B/sbQNYdC8aLaoH8unffX82Z1Fopwm0IxAVQFUPTsJO5SCCVLNuHjcr5tlowfkZigqzB
dyYYuPne3CLRJ3jahF2QAn3kG6DBXxcbmJdgnUqtUlheE5WB5d7aPIKEt2SVviYJHJcSv6HTRG7v
sikkJosabCRsUoSW6R2iZClKcAHZW2D2fWGpfo8+m6+c08d/K2XGtDZF18OUo2vd02BdPlpb2d27
cjQdW7XM+UCGbdk80kzhkqKm1VENbz+/jHVwxHZUsliGSkknNuEXOPUYbkhwyeb5lYDD+plee/5e
0rzAUTSQm2MxXWjDmmlltUuJFxdhslX2EXgXqV+Dk7gtBVJdvKFW798GUHw5d+LFxJBZzFgor9IU
QENOH+HOmf/HWaL9CNtJjmm4HM1XCibrfWsFJZ5ymd/uiY7L1KnTeMqOCaXq/aAnui2E4TmyL1Nm
b67EuACbk5D6q3Sw6ickhSkynRTqNcj9evlMW0qsMK1bhNrAG+0zBxY9/ID+pIwsRALmhIsguWO8
wy7LZdgBpjHjtgnXovLyEJuhCjDlZwlHP/ttqOlJY76rkj3PAVPUsLfJEmA32KGzYbjZ91bE7n5O
n5gsJ1RZbWNFCyZIcTcuNLlRUJdIzFbNWvY8kjb6gpV3OEEQFCwFN5SOwK5YqbK2dvJpn09bDIuB
R8KNQPO4n5M1ApLsSaMcz6nG3X64PC4eXy9v0Z4NNhAOek7wlUgGe0K6LF91BwvHMz0T0eArcEES
yJemo6oqtQQWoSVpB+iTyIBlnzoImIhBY47aNh0xbHjl0giHcvfkE16WHDpbLf8N2XJBwPQOXmEW
rRLdAiIPcrzGqflisirhGDg4UHYWSuPXHMIN2BibPL1dV6O7jGRRAOcRIkMS0oPYhluXNfbX2EKd
DrHnO/cbACLEMZ4hTGpGrkUo6yg5sXVw4cwOaWG2s73k2XCoK1W+63VNvV0LdgvZBWVCeRqHNiBR
GhNffCS8i+6DWSHs0p6O5i+fcuyPzoiQ61xZ/gC+kAqGSaM0Mj4lTEfwui9kYQMgKm+3dZYWdrdk
rl+UTx5KhGMiDu5yDuX/ptSk7IuaTttRV8eGjpVs329mAcBHpmVomSOxwXMfgcW0fYTVMn/Iit41
IT19S4A3gVO8F7hIyN/W1DaR61npxyYrBN9J5iYP5Vy74564J3mcfUHI0uIV0y1l3pIdHTrJbCe5
fQRv/wReZ2Bm8QPxKf+yiS+9BA9Zdf8CuF0/VmJin2g27ChHb0IUimS5p6dje5AB9EbNwFjH6fIv
HKf1L75yuwlLEWPXIE/P3vaWVKmFmQtjB4afzGKMQnsCeo+aLiUBc464JXsKGFBfH3OhIfeh0VBf
Um26xxbj2mgwk/SSVK2m+RRPnkQDSaZdfdAUur/kjIk8cikIAJsWuntJ/LF6H2rF2Q0B1Pphid51
VHasHdBjLak6j3XefPZwsDXaxBhZ0JQ2zOBIk6dzI87jpdXNZS8mxqC7IkqqgXtJFKjaGSdzpmjx
EvLCEwZXzAKri1Bi4xY+jYUtjmXZYPjVCoIVVdywWF85g+acSNrYd1noK+jOTAX7X7KTZjti4Gke
CgSevyCKx23nem5uo2yb/Rerc/R/pnPiL5XPudl2gmP9b5xXHpagX8bPNI7nLNJM1/ZGjy5iZy91
P1yr3h4LO0c7Z7tDQahwbSfnenPIpDdK8bzDcJmZ4lVzWh4W9It3Tt5q8AmsV00L550o5+kfdRWj
UV68Ni8fEcOkCgmqbmaHKQNHcGSn68RBIRxvDp4DrGb1YUxn5e8cezUF651e+DEzsFgM84SvFf7M
o0RQ0EdN687uJ/D/mp+jYHvM3HrIhHtOgPNPLGOatUNTxLSYDTp/N4Os0LYqNr0Zz+AlO2N0s+NI
RuDCJ1oFb0NnJ0EhudmQup4vbA6XlPcOZshYBO7y4BCQilXC45TqHmLHd1jHgA5QhK7lqpySN0dh
x9ThNDQLBs8u96D9A8aCXfmcEwINGd+0/nRNXl0gDyRR595RkWJY/2BZdQi9d512MIAX20bt4TZA
RiRrDhwrpX1iT5Dm09JWmHSZZS7jbaonf6hPOiBoSV1jx2elwH5FZ3whi9uC2dkPxWWYuYc/uMBO
SQmr2wnG9uLSGNC8Y9lbqMECa3sogfNXRxTdLObgdnIQVnLkUucWYuWQExpohYtdN0RNIGIiYBUf
1QUAZqCz56SNb1BySAIO0xRHOkQFhyMGc0/6npOzOO3yHtkp1UNW21hklefSelPERZKI0jsP5TzZ
nD0iEJYjHS0MK/f/+jor/5SU/Rsy3H4Ic0gCFE0V6SzhmMXeO8trYnumxrFtjmpCzqOswR8TiUSX
bjjPqv+7KIIB/xuZX1gnvYfNHqU62eZIfwivyWpJp7Wsf1rhoyb4ulrY8aDap7rBsVDssVmJE2JB
x2O60Pa3LZ7KdbetffDtl2Y9gHdn6E6OxqhYJ44MyHzponcz05h9Lijw/0tIx8v2S+3WjJTow4gZ
Y9Plnfg72LFrS4rthB+K8h0qMIVXu3S82cnmTZL/tPStrPC8MBT0fOQ924ihcFFUpCFtS9zvwRwR
CN94RIlkcx18MDBHmILTtVJXilU9YsmhQNoYjJX1JJRk9MLJ0P2lTk0OabV53nSt8955pq5DjZUE
FL+7TRAXujcSNcvO86ApSSHc/EzgCXaRtmZPEuJtRFeUOZrMdldafnc1Xh6RKMcVYx2FWbYMgFGH
YAbcCoAK7ZECBlNz06+KZpX1KHoJh8C82cHnhaqTAJGuID3dcCydlqli9eE6zHPaFn83xwOhZ/S3
6LeBDdSkhUxpr9Vp6OvxKo+HREXZ7Jg51F7MnAG6Cv9rYDocUnUTf6MRGt4D9J4Uongofj27c/9B
BZt5TNTKk906I4T4BVjtLhshlkY41+R7IBjqHmpV9o9IwRgd8dmK04SE/hGu0vLt1W5766gVB0nG
aibek08jgz3aOZdbkRQrFJE9BuBIOviKQw/hsk0og+rLkCgNBmaIzAKx86QESaDneGX9mef/6rJm
mV0PtXUHyakE+OaL/qouaqDKvtLdscpIbTwHymzXYuyLDz8dyJsJJuiBETgDtIWIl1Em2aOS/i5G
FvyOlsPGxgeB6zvNihVtn7/ROqMqGXbemmTZjpkv/U0Ss4LZ8XVwuw+MO19V6phPZxubh9jjh2J0
WDNjqC1g9eSGuTByVyO+8sqrf2ndsqfCvgxPs8pdZ8jqmudNEjSHu25hIEMb9z/OzmtHbmRb069y
sK+HGDIYQTOYMxdpy6lMllFV3xAqGXrv+fTzsa+UTCETOtgNobG70ZEkI1Ys8xs4AiSo4P1tv4++
6TlKrUYcdlASNHQaoDVN4Vd3NGxrE4APdHcFI+dixaWPuAZKygoOnsGUBlXzPkAHAlctiL2w47Br
s/vvFHgjtsjl0NzyHSm3I8ML58qKRtuqJRShYIlAkDNLJtgfypUz63hKEZuhvsoAuuWyfaCMGvIN
dAHVXtF0rMp1axnqEZWe4Rv0xIqbOIq/uykiehR10/CeQB0+MNZs3tHqrp4HhMmLFT0V1HMM0+KJ
UX7kRfwviG1A4MnmtyWipMVVqdsBuhmVi1Tgri2Y79yEwPbxpLKgCYjtf/7rf/+///t9+D/+z/wx
T0Y/z/4ra9PHPMya+r//o/7zXwwM5v/3+sd//8c2la5LJV2Qkja9TFe3+Offvx3CzOdfNv5X4AWQ
J+tEbnEX/ayCMr9umR6QLvnD7q9XQiRQ13UloTVYhnO8Uq+4YRRGTFvNCWW7xutiQqZF7zFSaxmc
rP4Hq0nobAr9JlPo4ng19gOEQscG2KaTOG7hVSH3Pgq3vTEZJ/w6v5g8eYmGYnrg2JYL9M7W7ePF
YiTwGZFj8QW2rIKLhIUngUoz388vM3+L376V4u2hrWVZ6OYYOJXbxvEyyPtNiCk1xlM12vobeS4E
v7ge2nUK/gdTDqcKn8+vOH+T4xUNPpgjWFiYkoWPV0ypg4w0qcSTsPTJf2jBur7i8ZWMm8HujAYn
e934QHU/8NFNrOXb+dXdP6xuGDysjsssrCPzePWxgW3t6kI8tTAWtjUtjO/k04huZ7q80ko0jKah
dWHbRSnjTAjq55c/fd0GZSIQZ4KghBGoHy/PU0pa25P55Bdhs0WbGM9flQoaEXGIyjiz/OnvDiMf
2ND5g+kpyGBpO/Nh/e0wJpFoGeTmEilF3wMtZ8sOwEdE+1KGpXg8/3jzplx+W2XRoYW/ZBiuudi0
uPRipVBk6qkZAxhSg91ov1CL8DbCMvXhC8ZXwUvaNN31+WUXAeffZ7Qcg7+QmAdOuthSvNJIQyDP
gnChxZ+a5qTuuulN+wYMNtoy5xf70zPaak7mSeQdWnvHL1RkmgVijMUKekFA9AZNe7I6T3+AVuMX
cwkmEZWC5XJ+WWPeGst36yAp4QrLtWhuLaKPCEIcy3JPPtFvQG9qRIeNshPszxr7KFB0WVr/qPVR
wP/QQuwBlb+1W1d8/E9+hi111zJN3STKHz8+zW66mJotnzpTM+70wYx3ltZj79QwdLkFxE06iITL
9zEInfu6zr2rvA3NzYVfMb/kxcswpHJIuDmmlv7vy/ptV1uqhBPhWAYfoW6htI92PsBpMn136yJ+
YJDjB9YjBCUrw80TmhoZCJ0UAkqAmUWAfM3T+V/0h4Mt5quBw02loNTiJqKQwUG1iiVQ1Ti80asw
2DU5Ukvgr+I7DBiqC2/gdMsLmlbEbsdhVcteBJIg0gu8pFvvcSoNzG5qbJ2+otSJTAQQiOpCDDkN
mkxlOV9SNy0uP2f+57+9bdeLA5KZIn4yBnBnD/g0TeZ+qPtuw7wKzXNApJ2Nk2lZfljWlLxDcVKM
kc+/4dNzZ7M8YYVMxuLTLp64MUel5WrMn/K2Tj/5PS10V/ow6xhDrGkPAFjcxgwQ1ueXPfmwxGl2
u2sQZWwurcWxM7iUOr+vzUM8ANjbuTUqDkl/DYmqqHe0orILj3m6HptH2EqwvU0p5GK9XEc3dgqF
BzIdUtl1garrOwKV0DV6+E3NNsaW8OZvH5ElSZ4cSUizXbGIaHgcewXdafepVk3RXueuCvd4lrlM
YlQ29DCEgfJeeK3G/BxHJ5hDQmqoFEHUYP8u4gjwMdQ58tQ/JEx0aJJOela9z8yJ6WWoafLAOTHc
+kaUbvLFxjti3I6uj0BRqqNDdV02JfTYDnCnduFgnex1qQiuQEGh3HO4lmHWDUZVhMD8n1K7aV/j
qk/fbRDTtDPqsJYPHepD38o+aJMnKNcZQBI7vP3rz2GZYPotXViWZOcdnzZELEtwb6N/6CKtvxF+
KD5ALueA2ZHUYFKS+PLCnjtJyXhm12aDuw721Iaac9HfzjdgeASLeB1PHSpl2m1uJul1UqAkbiEj
i+gRNGG5CcKUmTEwQPR6zz/wSSyTCjlukl1DQcu0rcUDI0HQxNjbhoegbGDO4mib7GumCsEeQID3
189qETZ5Tl23BNf4fP5+e9bObEK612V8iDQNkyGulpdJleY/vlTvrnKjXeLmCMWg1wEN5Pxznl7h
8ze1TYs8jPubuHK8tonWpA/4jrXrQL152UzeG3PmI71WfdDozJ9xJg3RIcZ9bNVn4a9B+uLCYf/D
wbN00kDLRFNhTibmr/HbCwDgjjUR7Vo6DYOPFQvU0+YZYxFNPThQRjFC6HOyF3xQaE4NPe7aiIRl
NEhht0WMi0Qg7qoZindh24v56Y8jAkHdYSsSGQi1yyxOm0HXwRC5T3iWjv5j5NuwNsAqTzsrBRW1
C7VZi7lAPItOklUzP0X1HS9Cq/J9vGI0QPADohwRREeHoRXUAroRRZkXWMlbSCpKf8QFITJ0d9fa
7vALr9jusUngchwANxZQ1WESFdukNM3DhQ8/7+Dlo9nzJTKHV7KmxYePongy7AZx185ytGob+qa9
hpnvXzdEGTD9+B/tB0PimaZL4zYZxbifUPO9s0FcXThsJ9coaEZ+iAUxVxJelme95daxkd7zgJaY
KsWoxPTffAt667bWe79bpY7DqNtHCuf5/Ev4w8LcaYLKz5BzKbI4eMzf29wjAj25qmLsoMGqfQ/D
Ke72kp4NPFsoagECgtOFU3caXUjIdJv7WyDSYchF8vJvR7FIBv/QNMpIV/qIyZvmgWNcKQZrD+cf
0vjDlwYQ7EpIw9R4urN4SqeomqxDaODQJon/M/DwGtkDjTKbh54RltqOzFlmx3sLBc20gTf73BQI
lDANihmJ1XqpXThWfwo6hLn5NhMmmczJsQI9IcvOCg4hk/bXgsv8vs11a2Ub5jzwbMISGEmMFW4K
oBc0cjcAmwia/fkXY5mnR8DiPuN64BzQU1qEHVDTQ1fDpH3qtTYrrsHIoM6Qe7EAHCGYZ27TMEeR
zGVmiOAjml3vsIoyLN5QQmqvBmQ3MUSFHQr1TCbjz6E3+2DvuKX9IABXPE5GEMDP6PSuXHvjkD3j
owlA2EFKqLnXnNmQvZWp/2Xyg+Sn3ZJ3wGjMzLvKbQc0bWIzCp8dHbQN9ls1LFeg5COL4+bLtBxB
B+vGAFq5Va0fVjsw8fQYvRJDu73KG22PViTtcuVRLl2NFY4lmxBLoPB7ZATlVYWoFZAfpqjRuu7Y
9wyB69rZsWOZgrvOGBu3rdtH+or0NnssR0So7hq4ej0oUS0ob+g26eY3UyV0b+tGinGLz62FXSU2
ADrIy3J6YC5r/lO4GW02Zhfh6/mP928fbRG/5uR/Pr5c0RAkju8MdI8S0P0QPjFTGH/g6onUVofL
1SZwNAvxhqYNgTHmKWiPYWxAvaT4r7efguvs324oQD28hPCMqLqyucd/GwFi8D7tdzPCiG9VSJXs
kYGqiwvBzhSnu45OBD1Cop7B2V8UDWE2oHCHV99TMGXpLNiHbsc6970REkCnguAW+kVSPvhNrTt7
jVl8BbO1p6SpU0h+q4JZONVV1ZsgE7Wh1SUCIVZ71SZ1BIqOSe/n5OnsCDPRi29GH8XPNlRFuQVD
qENTbawWq9FJpA+q6DG+QWpYsXCdRvCJO0DT7PcOuccVJC1SrpKXhuMCTtnbxkybC5HgtLKwXJyK
dEmdKpRaVhZWY8vcYpR/iANoAA8wVSaE50wv/qIVevOlDtP68/y+OV3R1gVYYfJo+sGWM8eE31KN
YDDh8sRuegj9WugoLCE7N6Y2k02/Hp+gCcUXYv2fFiTGABCxqFRpzhwvCLwazo5XFwdwsc4VN84s
498m4Y/Cg2q512tsgi909E6vNXj2pqKXSG1II3UR8BNfS3FnaYtDFyLIsZKp/VFjYwWhIc2iNRp8
0N8rSHQXlj0tU8gnKBH5gxmmVIsnTXPUX1RoZ4ceoWn7HuZnB7nEHcofCiOS50FIZ0KAo+9MZzUh
24WNrRJt1f79C+dcUSxZQncVw5LjF97Z4KYrMoYDCnJoaNe62hJ/gg9LeihbkntdyF7/8IFNOqeO
ycyboYw1n/ffdhR+0b0m8Z895Kkb7NPc+8eFmHtntXm9D6HwHM5v4D9cnjyaTgBBv56Gpr64tbIO
WskIo/uAcWoDd2qEEQD+GHo9xEdz3FXc78GWnMIQtx3tWy6BLkf8wBgYxW/O/5g/PbtLkwnIPNR9
ZSx+CxjguHDKrjr4ntfvfTEVd2ZsoAwGsvEBVC6OzecX/LcWOg77NtuaoM8pVnzmxYp1FKHRPbTZ
wQol5HUvQNiDftTgXmGuQOs6quaR6YiSOyAnzAxwE6j8/EFH+TsDEmgiFyOi0lFrS880EzMDA8kX
dxAAzbCXoqItTVlsaj+Do6WjkNtwR7sWg1enNT9MPGS7XQCmA10KZ3THDdaptXp0B1teuCb+cIbZ
vzTUXGkqSy1rQldGmoniSHIoqzZ5wQIRrlyqpSxo9jdFgaUSt8v1+Zf7hzrMZlRmoi1H98M9qXp1
+uRYzrveU5jSdvpGAdJT7+QmBc6qasYCcxyoOD9wFKj1R+yV3BukCbT8ZkgnvQda3zXFTU4v/lJn
8Q8/zBG8C/QeUIXBN3hRjqcCPj9GlPZBpjpIQzFVGwAo5j8lOLi9pdXRVxHAfQvcli3go7ZwU2Kg
IpirAgaAe2yMf33omRaJeZKIXDSt78U2HN0mtKEO2Qc/NGYHqJGBX4oE2IDgDoDrIm676cKOOD1r
c1sZ/SkGGS7faVGwQcEHr9XF9iHpkChYobOJCIcYxtcwAtQEyKEaXs/vh/khjs8aK9JP54Qr8hV3
Edn6IcydpGHF2JumD7h5SBJjRPyvrny3Pb/WyX7n2zL0m0dghjsLlB9HUZPsGsvufjzovlBPCGOF
cNQLzwPaAA7gRk7SCPdegm37hVuLHsfyMZUudCpQMgICub6sxjwVl/ywwOXesqf2WwCuvQN9FiVJ
9EkfCK2RnT8FIBnKvAnFbkAHSYN+CZhOvhLrEve9MU0NjVliDMILPRTx6imDTpBcqdxKEPeo/Np6
DLuowwcFvJz/DZxzFJOcT9gQRVNuVVdDgAQhGLwqutOdhjzPHIbhWh/SXr74jenLe83SgdsUs/wV
X8CIWmjmBgk7xw89XSqNjv5hsnGko403GsigL8JPa8wXTc6yOSe0raCmHV3xqtFw4GqktfFCld1N
u0RJI10rMi/8Lyxmu0qvgK9ogNe/2p3Z3c8lRXxVWZHaQWoPmk2J5km26YlQmEKVPpYvPiJjaNX0
rsxQiSzNRl/FpLrQRtEsfHK00rW3iA92n4HUonTjqBzOeNPrz8agkIxHQFp23nUU8dXvLISF0I0I
DfWUotWNxhR6fl8Vzk8jPneG9xjlQy83mGjUYOHMRvwkD1bmGx5KcY43hpLo/sRT+QnSoPpWtfTv
9q1u1LcEEk1bRcIHyB8jIxq+VOgtQ8lvk3cMpconJIjjcYPcBryAEAGvdDVvTJSdOzqFGxSf6tsM
3W8kZ8vBPlitb77BQuheYjv2vnexizsIA4AM5o7w/ffCTd2fdEcNb2s3TYkTds6kdY2cH+5KCfI9
5hq2TpPco+vp9fcRdKZPu7Gp5EZk3voVZEroeRoybQ52FGL09yMtywKp2VpHFTPO6k9IExVGjEYQ
oRQA2SOE4xW6UGIzEL1fnMlr3CfbdmER0s2ybh0x9q90XGEX4HaBroJFTrOuQNYABqkCsChjOJZP
1pSBaVa26zerKLKKWQh0jj1Q9xEZRMPO/UfZdv4N4EYf3/NQAUKBndNup94Lbjx8UcVK9nrbP48O
JPoNyhNY2uH1Xv7kUEsAkq2Or2Lu2W3y2jLAFK+lj8TDWna1Yb9ArfE+exga2nNLbx3VKD2Ge28X
rRfsg9QPYY1iqlqBdslH7BmLFDYKGG4Foalg4PetapjIwIECkriN4IzOB8wH2xqG6CZvWib++S4a
kI5ftW7RYVJEF1BfR3oJaxqahvHeZcjgfxhFKcWDD3+6fTZ5/e90kfLuUwYQ4JH5cWuRXwd+0t/N
HLv8H3i5efskHTIUiB5V0QN87mr7e1v7Uf+rDkJp3dcuvetdKtNsXBWgjm9yPXSHFciNwuQTlcM3
FdfuQwGEXN0ixKIPyOt3MygeC2W4gyM6z6hMiNC7n2hppDf8i8m2gds9WGsHgzoceckf8ZzsyZ+u
IB8b4VuqsJGaGNA11yjvgtidmmaEqKUjY7ZSPnhnCHCytA8tgqXwcbS4djawlACqN1XZPyBpOhnX
3PXa3uoihVY9viXRBvkyM4EsM4bdLnObOL0VJQYPO9N3av/amtxxeulkAfWK5/Xy1yiKBurYpJLN
g1EK61E2jW9sZdqkPxvNNYILt/TJBcbIyiGdYarjKkUldHypEOp9p6P2PFhJpv2Ic/+loXsRboSB
j8+FzPTkelaopTM6Yg44l5bmIkXRZTv4KjGdQ5ahk5QXU4owVGLiQj0qdRBNNV7IvU8LAfoeDKzm
JzNRz1wm3xNNpsQqRfCcqd6Bf+ro9yF6fD/awDLujQore92qzb0xqQ46IIhJiEKdfD9/by+LPsbd
OpXEXO/xl3Kc41eMgFUPXQ53C5xCckRKC+ZhRpuHn8BTo12lR1R5U6Kq4QusQpRHKjDIF5oIy9Rh
/gkMgy16nADX0Jo7/glW5GhQaf38uVWV8Deu2bhr2yj9+MG1o+YuaLHbYViV/jz/5POT/Z4dsSyE
aiZUlvFvJrho4gZ9gVNiJYpnp+mF9+BlGRMSPlX9dTIxfi38Lvc3GOXp2RfTadOv51c/3W74ZJAG
Mi0B0cbNfvzQaW5EkWPpybNRQMzZ6ZEYfmpwXVBTA2he3wTMRC5kSqeNZCUEbVKHTUeDAUmb4zUR
xW5rSYQ61AjRrxKFIloEE/VLCVgSRaPCKO57dIudDVKB9WeRY7pCux8Ybippdv9tOkzCaIFRpPYk
B+dNHP+YCOZbiu3pcEDlAR0/qILrQWuQJtZVYz+5jeZfQLv8IZgwAqVbD1QKUIWxWDALMVZERns8
qCJBQLQM1FVqxv3biK2seyGYLNea9xYHm84mxR9WJos3TZoF16xImmf6U6jWplluPyEg2V2j8j10
FwLJcisJZt2GEMKYx3+2NBcNSXuKI7whY/sZrP4MkZZusEIVYXCw6JvEp8SOIriwpJjP5PHhYRRB
A8MkNNuk/IuwMYZ9nweVW75MAeldR0aEf81VW3W98ZbrA4kyyfSE7SZ6vp+5Lxh8Vo4PiWXA1WmC
jwctdOUPkRPtPF7MncLEm7vNhLa5DvDh/kLB3yFbNTMGkGzp++6HrvnD1xFd1w/EhAfr+fx5PA1C
NtA5el8GtbMBdPF4OwIvwXAjLJsXPOf0w4xUvKtIzl/iZhhRK66tW8CM2oUQ9G+IP36N1CyAFWbs
F4FgGX3TFtebycnyl1R3KxxXKg9Ce2uHPvPFdnZAVcmwcTr4F7t0rJR94xhIaRe1Vpl7s9eweoGS
OxZ7itjhCsGZZLgSo9YMh/MvZy5NFz8TAAPnlMTSkoZa3MMhwoMO+pTiGbGIQkf2UNbNHikHcSEm
nB4bx6IoVwaVN53PZVVuNLlvWwz1n7uyjsYd8jY/FHgzBDU6FIwunNE/PRSxYH4ewJnM74+/uIXc
r6xR5X3WMjzoma9lwTXCu+V4Iez+6aF+X2dxz7TIXSeI4Ihn0nDs5rCIQU4NsXuU9xn6ACM7/63+
tJzLUM4EUMhdupzNFUNlF4Mzmc9hjoNxjonKrVLIV+sIwFxq1Z6+QvrwIM7nm3RecnGJhSiZ2kEo
SPK9uP9AUgjiQ0eT9fVvH4khAxK+9I2YJPNgx1+qLHXEWhkhvyDkCK/OaJuJW4NR20yLEZ/nF5s/
+9FepzVJGgKgw2CrcVEeL2ZJvzUc5FNfTFSyIYdjNv1JzQUr38FE5A6MWPiiwqj4hf6V7C8cgJMo
NC8OQIiZqrSkuRz1ghUwp5hmwAsFCzJG6Hek5iYLHRe1Ftw3900RZ9eGZ00XOod/emiMEOiCA4VD
JH0R/UIHoY7arqIXvH88OoZuKbeIWPkviP0WL3nslzQGWlyXV1KV1l9fYOAX6GGAF5OASMDbHr9y
ewLAYmIIj/IkvVuzR+UZYpz2TdZlcd0G9aVO3MkRmdcjnWbTAu1Fzul4PZCdXoADQfIijczRbgK0
B4rd0GInuacZOLoXLsuTUwLkfgZe2WwI4ZBuHi8nrMoWZB7dy1T5TUrbIpU/3KkYLhx8cbJ5oNjN
aGXyKt0CKL0INNDe8HIr0/EF8dao/icFSGtvphLVCAwhu/aLldDGuhKt5XrQKBiwpqveKksMSBVe
lIkd4vmToOsxXXmhwpeoUcXoIHXt1RhOTM1YTTclZjbVi+PA/8h1vTJWoLFRRo4RBkTiB/cbGC1N
RjHd7EWchHRHisx6zWG1fgvC2tcuHJeTDwlpghsD9zYajlxNizdbkZvbjRe0L5Ol2YAxBvvdGJ1g
X1pt9ZelKNMKkO5smDmrO4U8wPz1e0XK82LBMnsJ8HsT6NrUh3YAMrs7H4JOYEssplASmpE5YLsc
tfiSoG1D0PeiemknRwWYodUY1kNpg3johU31C24XCgXAWya1D8y2eAbvP9Etnwb6DHjNpTmg3WkK
so1e29rTqKcl7KuyRscciUtZbCPpT98jH+bgurZa8UuRrV3R1R2LndagTYlVTFCXDwjz6+kFOMtJ
qDHpOrmkqdSdpMbLbJUjXsXIM7Uvhl133dqoCn/PT2ofB1HlX0eBKBCqkMM+ouV7YbucJMrz1zPo
UtuSvjjj6uODiIhq6Xvl2L4UAW20tYE7FfrHeDW26yrUy3qfBjC4Lix6eio5jcwyFRYOfLQlXKDF
17WxC9G8GCX6v3tEATIgKahSmRvStf4+g4C6g+f411cJUYCyiq4/2QBi/OL4YasKDbYQ7v6LMGs0
H/iq+k1gTtcO7JyPjvIwJHdEGP781j05kRKdbFSV4E7pNhncYud2AaK3uE9pL4j1Q6XLXAAcK7fT
knTn9TY6zueXOylpGaHaFrMUARhDCgj/x08J1AhQWzYGryNI9duwZDJuBH10R5PtS1jle4QljQfk
n+p7emTqquWR78uqry985JNeDqBqHpif4ZIFzROu49+RDWnKdo+j19qv0XFOQqwCZYDwICrSFVCd
YgrqOzTZsFhC3GKgWw4uBEqBVbsXXsnJfuOXCIoy2tmAvZmyHv8S5P0LevVD9GpyX6OYzbW278Mp
2BvFVL273WhuSd8vhceTCR+lIOEKKIg9N7P443jZuqmmLhzs5BXf+uKhzAfozoWemtdVPxuceZrU
whVyUxDAoWZb+wo7xS8OqClcbQs8CPiGzHrP747FeSf5VQQJBo50eEDILplRJbDbkWGPfB1n4VsL
1vd422Ev9rVyUqNDHkjABr6w5uL1syZ0SkkrEfVSBupLbhSNeCdwcLt4LZBJWZtCeCuHpPYG4qR5
7U1W+UXmdnkhfVuCqeZVKc3sGeg6N3aWbAokKjy7SqT/1uAoxLpeXNsZQhVN5z+lEwq5t2AIpbFh
zwCF87E7dGkRIN7/jKN5VPyUWt2OKCc3YRg3K4vusAWAKKmt+iYVNb4/2Jo34EYh2/bZ1Yjihxwu
HKE5MvyWd8+PQO1ng9+33LkXuKgxaVfEACJy77UQCETAjpWYsIZVbWLKg7GSszMRP0z2YdrpGfSg
afD3YiKDvvD9FtfTvz+DnjNvk91Dcb5I/zsJUlravvZqIXQ+3beosON+WtWWeR00yKhupgrd3S1+
OqO9zUscH57Ob9pFBOUH4NbB9c9xmqtgcxFBMYqUKtRF/jbFdFnwdIqGYafQaaRobC0/vZBrnCw3
Byy6D3Qiqbspso7PLZaqCKmZdvyWTEligyPLEHLWIlzN0Plqm5fzD3fydl1E3Gf0ByGbAby9uIHR
xMANLWi1Vy5KHF1bs10XWBbuQeYjOjJZ7WZMomEjM5S3zq+8jNAzbRiOD+y6+X+UdotccYDVSyRG
i8kMKu2+Sl33TnaRe4+9p1rz0PLWjFPxZHgyuJdGgJJvk+7P/4aT2ADeYCYkUFUivXhyJbt4K0nN
L5s3lPw6BG5DE4105m8/+l5lNwh6foTgoi7cB8tXTl1F1qoU9SysfbR1jz9wRtMh7px+eLNy27nz
kI1oP+tC4FUQmlEFQFQXQ7of0cHZ5yMYxAvv/XR5UvMZ8aHA6vHZF689dDxVNlOn3gSOpHe13+ZP
PTPxDmmtdvrVC5tCAyZH3dxjiuZe6vGcfPWZgUx3B+0S8mk+/OI4I7s/gCwNx7eeXouxxifUQYzA
aeMbs0sY8uVNMt5nNVMAxIOtG3Rzw08U5Qd1IUIvr6L5dzgkvaDMSAWNJZdPUwYGqm2pv5U18q34
x1hFtccUNKmuGxdt7JXepsWFTPt0TYuUCHYIHCwmTctI0g6oFGpSFG8umf4GvRv3YSrd78hrY0Ds
cfT+bneT96DjAfKAggxA6JKoG6tmEnVdVG/RFNrroGv6L1MdTjvNdX3Eq9joqziAUHp+1Tli/H5t
MDgCRGfAPGCfwYNefGA/ViYanKV6MzG6NjfjoKKvSo6oTf/9OqTwdJ9YjLO0CMtp2zthhUMscbLT
wpvJQxERlcgK/cvzCy0DMg9EGU8stiGNzSnl8XmtmxFDjaQ13vx4qNGrwQ8CqBp6kboX/21omJdi
CkXX20RCzFq8OyQJMwnMxXhDCyS/M6fKvm0R8VrFii2qxwhKNUE+fSYdwm7nH/J0azo0K+b8lOkX
LIrFQxo1bph1K/Q3v/aRS8djWKe3AE9kVcaWha5b2vzz1ytSDzFvZYtSgJrzL/oN5UlPSY/rTvff
EMKuZ1PpZocTsrt1xkBf2TaGIn+53gz+mwkb0OBcQLxzXPxtPfCHXTpm7fQW5SLZu3VdX2tDV175
qW5ti7x9P7/cyTEQXKzkgCT/Ni3yZXwxujhD0i6b3uLc1R7ixJyND8f8wob54yok1VA7QVwRWI4f
CquFGBuRZnoDW95sxjJB/DUOhguxkm4c/52jQw1Ijr0Jwp5MkOnsYmOqDgcPm9LtFdaa1tx61Qid
xTIxbvjEKX62Aw9i3UC212y7EiNImBZB9j5VnaKGwD/KiH6M6KuPV1afOP6aMBukFF4Zaof4g6UC
ASQ091AId3Hm8N5NF/lpGDyB1WNXIduhReAyHeAdr03wMOlDbaJVjbXUUDdULjjxuC9WBP3QAM5R
BSoGxtKU47AebGwzbv0CDfmMkg/tpXxf1+yPYB1h54QoteWEjXU9TnBXagRzVOJ0a1GlWDqtMSou
OkrUxJ4998ZclIa1CsrMiu0ViVKoVrNEXHrnRr073EOeMKseoFM0lPFWlbUT3869sPw9jEQO66+k
Mx9dO3EjYdj1Flp0WHRlw8jwoTCEh8Acg/UU4WIhimSWVcZPjsxfa2jypr0qy+ua4UL0FSeCCv3w
ANkvIF1TXwRokjJelPZVqqtxemhqr6n2Rpg58S/d7BH0WktEyLUHT42t+JpXdQWQAMed8LsXYuu0
DVHqMK4it5hs/ksD3/Cm5/LwdpPWW9GvHHFTfYcBR4/xWjl11ps5uRWC9SrGIQdM46Q/Or4Mmjvh
JwqqUW0WbYxgPJ5vzVaCqXZClKziNrnHcBjK1Gpo4zFCdzi0tStcz5ruIKvETz+wrjD0rTu4iXqM
q7ZxP3Q98YNhbWDiWE5r3Y6kia31kOX+tSG0/GdCBR8AQhcDFmCJ2YOmQ69L7V030/TNKMAaPhe9
VmPwS5Yb7AtmiuM1+oOI9RaD6UUbBL4xULIdDeunHle2/hYIWiX3ulu4/boqTfwxJMPj6iaaGw3P
SAG2zvuIriUa4FGnbGc74ITur8MKjf59WOpU0JARnQ7yjwVgHoE3YIIJsoG4V/Dfnl00MWmDZhtG
AcQYifMfDnECNkNcsdljPdx29HU1/Gs9txkftUDTMAwAkwHBrGtF+NGJWqp97zl28zphC5ve4qI5
9DPHq5+++ZEh063fFLATyCbrUYGMTAG4vQSyjCCFWWZgOVtpF6hz5U0uzR0cYDv9olWdRCZUWnSj
0AurVY3WHkQsehrY2MnQW5mJV9MEFaHTXw8U3clVVHauvm0l4tgHII0TlsUUvvE1fpYSHznHKJW+
Dh3c6la96FGUFWy/nGn/JMd8XcQ2dKi1jlVx/TFiYJSlGz6dGdoIKdl5cV+ADGtGtNW8zvun5Cch
bK3JEcG2TVLL0P3s0akcvs3K66gc+6bf4BuYEQi+RDGj2+va6EIHA+cCV5hh3eELMP3UNcTwsFPN
UN9Uq6SpS8vBMFxZ/R0yAFX2I5O4uTVXsYh4ExtRUgb9gP7hoLgR2L77ef6mWOYXmOkCcoO6x5CV
jNhZxHCFWjgm9FHytTDMGF0xM/gx6E79JGQJKvav10LhYOaUgLTRneU4y6wbF29QO/raJpF9lRcK
1TSnDHBqCmZXwQtJxbLU4MnousBABirKmkv6v5CjZg2Egq+wjd1h7Xo1kOBANY8IB6d7JCHFB3lX
LDaFneRfzz/pSUJDP5m+G9pKFLbATBZVFpsjotua4LKa1IjlmcAXzHVSAZuykpAArmdFeCHDOPmQ
cyVpAf5gaYbYy0RxhCvSl5WWfhhj3DobRzTlbB2PcMt3a8Di5Nf5Jzx5u3OKDUSM+oX+Hq3W47s/
iwxbIkFWfURB77rIpBdV8BN0R+bcxkyXuhtEUO0u4yCh87fH9GAwPs7/gmWzlzpmZgySLlBOMrBf
wgFDqbQGPkDzdQx676XAT3VKdnh+BtglYNzsQbHwk9hda1ye3/MKRwX8BQMENey1mORgPHWYAA4X
0GtLDAe/Cq4FCHsmbnx+UvbjF1OnCEjm4Dzfwj7uEOUMVKZjN5s55CSPRKthSHbNSF+BLk404Wnm
Rsj/vfuZjc58WXegkdc1RuUhW7bMHHjn0oGAhN/8HF3MoteTv905Err2/HvZOfRglp/S1XIU9rxM
vA+1kVv71C5jcdUXLjkQuVFwqcw4KcLJSiF50hRmDmLT+1jkwphpQa1AXf0dM2JpYnKfiWHjOWZd
7MKhTGFQ9z4beS+E1kTMFDks/qNfoHq7A/OCGcX5fXSyk4FJkSbrVAFcofyk4w82ACeAv2yH73Xt
2VsDojJOX3m3V5GBlC9MgZ2HfANotDi7O7/yMkpQFYNi5S+GtDp/P+e9vxUFfHwtLJw0eEfMgUyz
wQLD2c/9MLDI2K0xlqFH9JddANYki+YPvjbN+SU7AoR+jajiULwzZo+vmTiGgNBc7RAGDZY5mFg8
nn/G+e39nrvPlT/CPqBqiPc0PBZvN9OMqvGSoX4HzeNF29Tq0rcmTD1c7MscbYh6UlWxMlNP/h2+
D2wSFdBMyZ0PIXpJiwodU6t6jkzDuwo7PbopI1fLvgRhhlArwtOQBM4/5+ku4hEJg8Y8c7cgoB9/
S8STtbTv+uq9j6IwfVW53+ubmmlffovUhIwQCkvcfu81tVUenDyML3UkTjcTd9zcK6DbQst4OWlI
4xRzvq4P3ikIjc2oLO+6Nu8r21z7NLCuzj/tyWVD4Kcna9ImBrIplxCNwRMBPI7RfXfGqnzNi954
RI0eyxQ9mfzD+bX+Le+OtxCISbJVm5WgZy1rdc/KGpcJvvaeNtn/J+28dttI2jB9RQ10DqfMCk6S
Rco+adjyTOdYna9+n/K/wIpNgg3NAj4Y2MAUK3TVF94QkEk5FjrjEeLmwsssgqs0QzmbaD577ABF
19uy7Ap3h1mwat2VlRWYj6WhoFFAG0R3iwY5vLr3X9S4GuhBtRUJ2V1JKqI+Jpiep/eZVerja+sR
yL+Eg9s/357OxdJReCTkAuxKDdq+wPQ0QVYBcFGhv7iRE97XIHB/gM+ywwektu0lraHL0VCIgBjg
wR1wQYDJf393xRhITgsbdMvJxJfsFEIGxFZPQV+yLN2FL0Ce8LNtAqcnO73ozkinxnltdbTwMah9
2zo1VYqCFfbnG3QDxCFLq2lD9wQUAVj7Ox7deBtMZvHRV4zhaXlBDpWVR47J+Uxby1D0JKrck08e
gjVji8csAUATkoEHqreENbn43DyiH0O2VZGUQchh9ohhSdQgsqUqb66FlY3ZQQOK2yBAl80XW5g8
8afbx2Y+HqeGtj3dbZdnCnCv/Pd3G5lEvjfi0qj/7uBZYKEV3Ne4gXzvi+xEJtR98GWyYEBTcUGA
D5kwqdp1Plop4BbTYh/enEbFMXOq1QaKZuEhk++gXbXFaRGd2dsznFeTGBNlA2iDgOC5S/8KLbyb
YdpJRkEyqW+e5+dfEfbMH1rw6Jvbo1ysoxwFVJTscBlMb3ZPBymS4iaiFm9K63dHq7OGbeOJdFOM
Jo68ulL9c3u8+QdIcV8FiU3NHS4JGcGsdoXZMf6HpZ+8jZWNVLkXptuuG2H3xdX04U2jY8em8blT
Mab6fb5pUv/KI/tt3vLBrvdqOfV70r5PmAHbn9Ar6T6YzRH6WwTehI0a/2d0As6HI4SNK8zGxt9D
j62RGFzk/03cm+3Czj/43NB3Zb9ZSVnU5xmYHcchTsyExR3ehNMW+xAr3LtI0YPHMCuH4+39ujgf
bBRih/AieEpZslm84pdoYBsolr+N2C2+uq24xwoN1ebJaMJDHdgLj9s8POKY81RT1YT2w3M67y9L
gwun9iJMe5zSebVi1aJ2NiCTtKpbQI/blpIV/j+0yoMP3pdki1ImCqVPukFU3WdravalOoI1z948
zCLcFeGbD6pvmtZD1y0qJF2uKveJQSufE0OMrc6+utquOhPA+sh9YnuHANr9v07bTidksq2XNiiW
7q+/DPL3jxEEV3qMBCmsL717ezYgpS3sBXxf+V25Cermtkjz6U5x4sjX1m5a+7lYO9OYlPp2qqXY
It4BA448VVSEd6MPXUNddRGHcVW2bpNtmk6Cm1ex1edx80CcrukIYUOga1d5bviogbYm3lnrNE4j
T1mpHV6+48qswrL7/rHzCQgZWVjUljgzNgDS2YOuCi3LRjsP/h19bXwqqFweUg81l0G3kx8WPhMf
/Mphq3D/E0nTOoQXNq/xq22p+HpVGz99cDtr4CzDSqmnZI9FqbOUOs9PiVQp4OmmUSLvKkja5zdK
EfENmCTCv3Xf7Ox/StWLkeTHCrHFcLINKNPA3K4oH+twFkdvjTKIYUHdpr6BvSRFVT3+5XUDEv12
iBHAp0yJYgO/pFqpzMfJM9Em4SZ2ofvc3pOLSgQIQhMkIRm/qhJ+zxeJRzTsUr9M3xCXaPp/9Kpo
/U2OnQJIWUE5V9kaoVCTf7pAQYFiaMwm+BaoTUXtMSGmDfY5L3+2FKLM7hYqX/QnJYhGI7ulV6mf
LydaUYrvQ599KhRssnUDAs2YNukdpMIWBe7IoSwTLuHN5tn9/0aVR5SgiP6rOtvEDKVk306t5imP
Q3wC8Ap8THMsYwqdKkht9Z3U+cdRNFdTZK8s677w/XF/e0NmB0n+BuBWxKDozxGLzvHrrTvVyBh7
1RMaCyU2866vYcfVju7ewVDwcxNE/LTbQ15ZbEqoYOZtkORALGbxIPpGuiparXrqRz95rLHv2sXu
5OD4qiS7sq7UTeEES5zRq4MCIqf5pjHded9UiYAHwWuun7IYIgAkqnSvalX0SUGAcu3Kkr/U4d7e
nuksovm7uHSlKRejXQoYeXYDVRYKdJbTiKcCH+h1GeMJoCIpsjWxO1x4968dJvk+yXtOtr+t2RFO
Y6Wm0aHXT2Gh2PldSxEB27C0MP2HKReg54WOUcR2dCtMckIfXsgKvQS9WWk1PugfezHBq3ADSjAj
XCR4inOtmsmIA3RMm+Kpb2PjDqA21lieSifFH5a0a2ex8P+GkhEBI1Iim4seqX3Y6L2aF09RGgWf
oFJ327YIlyLuWcb2dxTYbdy4LLIkgp5fEI0Wce1UZf40FGP4CYGjtylThmcwbuEm8Kx6a7RVgxxm
XB1AFP782DGSq0l5Hl0piaWnFng+eKwETgz4PHpCuSr+xlOtrD0cNO6tiBDv9lBXVpMXWTIhqH15
F7Q6uk9DqlhZ8aR0+OUEmM5/0VMv+XV7lCurKdEglCmQPCH+kJfS+/wlw1YAK68S2xCXvnKoYoHs
+0jXeSF2kq1ZHbrRxNQVVAzWQk5nLXyX80sPvK1ksfAUkR4S8sxuIMBkWZrFffOUaZOPCTomynyY
kYqXnKGXP32jVBdy0jnKlwPEhwk2hcQCsU8+1PMpg+bAE7DS2yc8jpSHWmiqvtHzCQMX8D55sMHi
QPuc+0375lVNdg96pXlrvTB70yIx/E6ZxxLG9+8qvwv8UAggAUIhgOeOgPOCAxL7ntarQVm+lLiE
NjjNuu3GEUbrrIQwXUEHvXWaVUP0EmwoEdXVYXBjPdniUaZ8d4cq/lOZivuWKQ0CU0bIW7/W07Dd
C3qzCxXKvyTS898KRJfeFHvG7QYi7Hz5KkxIxVSF47P8DHGpD+FjIdcXIVKJGpPoCUEDqBvCTzUk
BXtXmqp6Vvqv2SnZK+G9GB9G1LuPbazpH1VEomFPgk/C5UBX4D2bbS0a1Hy3rcdtMDriwZ907wnk
L8a8uJ9hJc2KLkEDZ+eXnWNEKU/Eq0K8Odeby00Pl1mlHZ5pt2YeBrah/+iFOYZkGS4xSDgORrrU
kbw+Jk+n5H2RXs7ShDbpMr1zhuEZpKX5RPFlRCC87E/00OKNjL//vX1HyB2d77iD9jq3Hg8akfX5
jhM/oi7gWsOzOVn3gcjp9UR2Or7opaNUAB8VAbPPE1+r2l6C/10bmqiachUHjUxMxhLvrid7yCI6
/GJ8htIvDq2rWBssHq23olTFLmkt807FwPsly83m5fak5TMynzSBEa8ZuRhamfJ6fj9ypvmuKxhZ
y6bkG4lnVa/qUdM2SqAbH3uj5SGiWIxwBWUCQrE5ASQoKw+TuHF6TlqNngNFiQffUZp2g82nucRP
vnJ6GAw9cpsmFlfvfGKe0YE78sZnVPPQwmhcUWuI3LZtuRJqG36qk8ozD7cX8+qYGKCQKOkO/Y3Z
CeobLO2HrmGCgfU21C7Ghy7KP8oOG3RTxzJLlM3m9pCzKPPvmpK3M0GUdelXzVq9bo2SvOdO4zO3
Jg57Bv49Xj3q67rNnBcf/atDZcXW2+1Brxwa0vf/N+gs8tOABhnQeVlbGG7PpV58yUUC3HIcf98e
6GJB6XlSWiVzBQYh//P8dFoV2Jg0cobvFt5boHtC4q6Vn3hWtYvoLfRr20eNYGEXTblm778J2aKR
5SyIOdx63Abno8JknbQUeNhLPKDHR5cclj+auykMoaiM8cWqkEG4C/RYP1ShJpSdO1Waepfreuvt
g9AQ1f2knRy7rE9BODlfzSoXOx1Oz2PV6+sKm8/U6fp0BbIxxGlpsEd1P1ZGgmMZGUmEQXnkxesW
ia7wOTDpDzV+UNVrO8QjdBWUcRCuwTUYXw0cPfsDcrb1sYtSnG54dPrXGJyI/6cPh2D6lcdD+afo
Rvdx0DvDWyMxGIo9+F43WVi0vxfF+0WzoEDIeiqXCBH4xUXioGJkuEzlZeDrtnfEG9YJZVTHu6/g
zzs7yibSNg9rut0QK+oDYgpKsW49U4T3Fh9UhDNdMZaUZ6LmV6Z0xdKXMi8EUCtB/1slHILwBsxl
zhYHsef4FHrLl5q0L92FAaWild6Mg7/XQEVkq7K0lHYTGxN+0I2dHZXU6h3gi5beHOoxR0z2Y6cb
jjElCdJDWYOmVjvLxgH3hMJx/eZFy3vPRAKNzpjm5wo6Rtk0JZtMgBq8PeQ8KmQRwBDIDJxCH3Wq
Oa8yGDBL7Iuie+lzre1X0Qi2H6yamWK42E+9uXW0pPvjxWXqriv8Rz8FOOcMu6nsTGS4tamo16OD
fvFSh3R+pcjfRRkTBzLqCjTEZlfKUPaNbWAr/OLAXfoUTK1/sOD2TPLJHT8azTAYZR/6DNSFJIto
9oGDxrORAlbEi4kB7W/fb903MzB6cBxNQ7k8dGigLHwf83uaIS3qD4RrUkqVJ2J2pxgNlQmnal9w
qprWtZdXRxpm6o58o3+ruT6Lh9Tuin6hbCdfnPdfpSyvwoHmBSSI5QOYRYqZiCy76EzluxF7mdjr
je18MVpX/NCceDAxvTURnvBzp3iIp7hY2lTzYld5fXQUg0js4Gg586y89iP0esbO+Y73dYIB5OCm
w48pDkZrY9Xgul+EgS6eC4aVIwefjFhXsQ6YXCfqWjeb5FcGKNLb9ybvwH60QvHsAodDM1AXmthO
ZoeidDP2Zr6hhK/HqNTUmN9OonXrg4k7o9LDYPREP+yRh8dcdYsANMUILdF6XJFLssWd06reiztS
rdlPfl5DjQ+0GA/oLqSOCg2npyfbVu22D3wd+4k0UppPwxB6/RctU71/IJO65T99PI7m84heTvnN
EqPJuF09NiqGoggy1J9sH3jfn9uf8vxtpLEPelymUZKqDC/g/ERFautU7hR437UcMO29A13pOzqR
2UOpR6W9RaMG59nbQ14cYsqGgJE4TpBnUZ+YhamVPhWFH1XFy5BHlQ0mJjS/NCNO79sssAMEbnxj
UJ+0QCv83X8YmW8VZgwEUWAj55Ntke/UFL/LX3iXe76UUl2pjd5+cXJNhZYNXlQDfxp8cL4QO6QG
Fd8PjFn5wJ2PikWpik5ioby0iQ15xMn18hdiH3Wx9Udz+DVYo/9cjZ77QWAAynaMC26fkI4+KC/E
+bhh3YFkG/LgqGCK+4JQpbHJ6s79FnXhEk1gXsX7v2MhFcSTQFo+b8aMveaWlaYoLzWI+4dGNOUv
3OyyrRLpOBJSsDS2GYZ6FpAOoDp35AbYkVuO8Na3d3h+U8k560CeaPE5Eqkzm3MCItShHetDAB5c
4zABGHxNBRZLAFjQWTQF5Si4f+2kP2aAwRfbBPKxfX9T8hQg+0Fzm9opKAlV/r53idAwFVXV4Qhy
bLlm1kMm0xIrnHZtnHyxR7Pb6lk7rGq7sf4lGc73dHj6hUN+uQTyJ3BRUnQDJzQvObRGBW/Yy5Kj
mUDjhXrXf85SMOWr2uAhTDrF78GCJ2JjYsF7uL38F4GBnL+DyLkO9032O2dvIrBbp29QID6CF1f3
qujVxyJt/V04pPVXhKq9uxgbnt3ArbTurCai+1k5WxXXuzWnKl84DfOHQ/4aKe1IDE62SDHyfDeS
cPTdhh7NMcA+/kHRCmdvIl27C/2sfrk982urztkneaJGxg0zu0eFE4Hf0KL0OExlvutCK/shHLNf
KXad7DFzmX6A0sa7oUmTpRx1fp/KWUJv4vIGE8aVOhu6rXpFVwcvOUKnTXdZ7cXPathW28rIrPtJ
eNXJVzRv4ZTJ/+nsoMuaroZ8I8xlHo/zpR0GaeAurPToIM9KdlPUkUCBZGzWkWYiekWjjgSja1K8
miX64rsGHDf8+P7KQoBk94LFBgd4/iMUDUxrjU7ksQk170uaVckXZwySTTMpS+KFVxZZypiAMZcv
pjFXi8v0MsBdTMuPddKV+9ZQ/WCdtL6SrTKIWE92OBEXuQNut7fP1bV15q0CryDhEQTd51NM0Lkh
sbWyIz207mfmDx66ofjVoSxe3oVupT+UFLJ+oCqnfUpL+n+3h782bZi04AiAOdOzna0wqx8oVWOn
RxNy6fAwtLVL+spf3U0DdYRNSFq7qRCnWWLlX5s3WuaEfAA8uUzmFzkEFdidYX7UQst4NLXas7dO
3Zf7orLFJynu9kMLYcWsrBCjHFXLv9+euH3lfMumuISkOBI1fL7u5HAxXkpZfnRGTVHXfZEPwSYX
wz++K7wUOxZs1D9+monopWAUOD4JOjsfso+lQgY+ikdPD34HeamU6z5Np68VzYhxe3t6V25GxqIc
8j9Qyly1RXi9M4S9UxyVoS5eJoKPeiUbX2vLDIq722NdpMyUlxBQQgCfgwo7+UIHH5Oe0IF7fioV
fWwpc9dxvI/6JtwCsCOgL6K0/xoEmvJ56Iha9oTK1r1Tu3a85mTG6UI2cxmsyN+DCinyPCp9hLm4
oW6FCFE3YXQa/cDIcMfsO38f8RVCiDIx3UGPUkTD1kvKiLdpaOJyg+s4vzyiMucu7MTFQdfpZcig
Cfooad2czjyqke92uhFQ5oibtzErnEeEan1/38bDOOzxFEKmKK9pyK5bW4/ju9xR/tNvkMgG0hu0
deanwRgxKNDSLDrVwpo2Pd/EQSmj9FeSdL96dXJeIiOLs1WOJ/s6qJLwo5cMS4DtMhvB905eOzv4
RV/28CLj4JSrgbPluq/iFbpN9aZrYOhprVI96jQIFm7Wy1iFYSklSygdFZSLrLZAAncS9LaPQR0m
oANpOq2jkoQt1b3oJTMHZ5u71XgfhGrzaNZFfGjGBPXaQO2/9BzMhbr2tYMgoX20DfhFF4p8A6kH
dF4nOBlDp8GXyg1tM4xwH3dGjq2XkY3OY+An9aEY3WLDfbRk8n0RwrAesk9Ck4b+AfHr+f2jWUOi
xPYUnhI7Cr7nTeIdFS83H1PHTF9sBdDlJoqq9G2Ykv54+4q4uG0ZGlo6hSSHCt4FRm7SR2TQLU6A
NojigHCNYCcqykawSO6trnT3t8e7eNboafKq8fkDbpcpw/lUjSnSOs1WohPRXP/cqmlDJVFXsVO0
1M0ErOZrGHAabg96ZZKQmGjdyuImsgnyTn6XGyQwc4eh1+OTB9X5C4APrpVKs59HVSDXDiPk9nDX
5gg2SCJhpXrBXG55JEuxBQXAE31499FQlWmtU19oV1nYeWs7ULOdQY984XK9eFhYWSn4wlcsu/Hz
WrtS9gDQUfY55QYSi9juIOnbTupeA5m/VIC7NkPwTwS9Ln0E0I7nC2q2gis1K5Vj52AvMFA4fy61
0Vp3E9xD0VkJCbYafru9rFe+EgmkAD1N1ElSMdvFCWy9AdNfOSqt4pWrwIuTk9HnzgZqcrehTmh0
6zwv9AdoTEvKLldeUuJcQJY2jEfK0HMvtBxqGMA42z8GBfoGKx2t/HqFpAh081Jo/k+bdAOROQsT
DI/YuFmX6PhScB1Guq1N2i98RhebLWuBEiAgN4E0a7YBocR1lY0RHm2hqHf2iGXqKhKQezdpg9DZ
woG++H7kaJwrkh15rucvJRjFoRk6ER7bIIn+mRwf40On6kCpj639O4IIoP9/jjh7mGpdDxLRquHR
VSJv63eZuq/85L7N87ZaheXoPd8+W9dmKA11gXvxB5Dy+YFWs7gMamGGx6gqfwVKO+66xkm+YxOI
/kGZR68fH072GS3kyyjkW7OjTIMa75YkiI9qI6Ins/ay+8wJ6p3i08HHP0u48UIoeHlgSFWlfosU
e0DnYTZiZEOZavQyPto4da0qr9P0VYwz5arDD2Rp9y6uB8rWHiRdzHIttCfntRgXHV+N6mp8dGPu
OiVWGh+5H6cpN0OdjdPGdXzjTgsbke4+uq4MLHuqJOZcFXMArzbqiSVsKzqGQ4Pg5Vh6qbJRzCjR
tl3siJde06ZyYWUvriU5WWQ2EfrnAwHGMDs6wEgm12+TY9M0xYsfteW0skbP++wog/vdn9Lxj4+W
hLY2UzhkC/fAZURNxY1GLvBExOghZMutePe04bKEhVJiJEeCG/9nVrvJtywLjWCvZL71u0D/M0Yx
Y9C/Gk5YA+kbxbDVc1Et/I4rx4tMDeUrGdiDVpp9Pz7CsFkrnPhIC2rqUJSzkmCrJv1IO05xFjLE
i3hNzpl4VUaQjpS7Op9zzWMqvFJJjrwHPvctWiEISTW4YNmjXq1NI9JNnNia8meeBz4dgaRMjh8+
aOTlROwo+oCdnNc/siic3GSivhXrbat/K6cy3CcBXaD12PXBTkXgTftolCprq7xBwAH4sPiv81lr
9C8GBWGO41S1tdjgI0X/1XbL4hkn9OKA2KD3FoxO0+7jFrEEngM/XABVyV08Kz3xE3jwwbcwdQiZ
s1cnHRIPqJ+SHiufvHVVak76qcjV4nvjJZW5s5O+WPigzasjkp8ABKHaNodHJHVB7Fb76TEz41hs
47zTx0OFFfB/2E9obbQIpHAZ9Z7zxQVcYhXCHbJjbYr2e5NNkOwyzX3E3Sc5TLoxLrxvcrNmK0kf
lyRIiuKDXp5dGoVndlatu9kx1918WFmNm91JgWx0DAznc2+2yoljvIQ7uz4q5DMHGUwkF+WH9e6y
aFWjcwf8fI7CxoJphZCC+JwkftwzLOogxObxF/qoS82fy3wPwTA+VTJcUMZspn4+bqUNVoCze3ZE
CHwIfiW+Wab7LtBbY90rRvBMtFybG5XIpf2ttmaPiX1Sg3/2ta69EwOidlsF9/qlvO/KpYWWgwQ1
kXyRY85+ll3oWpB5LIdm4GW1LQfdWQFccLsHbHbrJdHNK6P9tdxx2XZYH/MrozBBlrQlJ7cIRVt9
C9LKQWyo6p3kj+XrZrTwLF0bjvoGhTx0nVj12QmjwVcXag2A0W6aLtkpBmnk2lct8a+CeMCP29fh
lc8U6BLfKLApOMvzJlQvEmuw2q6gVmpnHsAHLTHvtGgwrIXv5uqs4D9QsICDR+x0fpIU9JZibr/i
OJZJ+UPzFGcVGYKef6EtkYGuvOtIZgPeRlAeQPpcuUH0yCr3dp0fbXdqu7WpVd3DFGXaASUM6hN8
Qt97PY936WS0HyMb8rCRkJNV0c2g/At88nyWuZ5VRmiM+VGtMmhSpl3zASS+sxdTED23Tbyk0n/l
YuBC96ACEuEDm5UX/7uLYRgB4xqIYR0dLCWfvMBON4jBaodgSpNPyFFVwZb+H9DZ28fmynsCPp4+
NHBCstc5y1FrqiYajarkFhwruI1ttC2NpNgYo8CaT4Fj+cHx2E8pIEK7RsqrzAmB6RgIykqpdjRp
dD8UeiGA6pjgCFbpoNprgeHdUn/24sAyJLcLsQLMSkgdcuXfraxiupEb4Dx2DKYg3oXpKL4kYZPR
vBgEAtW353cZDXJyaIKBQkV2wyUmPR8tRdEKLQ5NP8baKJ7Rauy/uj16/bssA1C1hrBjgZTXtHin
pbjuaHbl3IF9+KgeujzAaOZD5pCC4Rd8HYM2b8bzZxw7stODhx7MyVJsY8XVmt+5wtqrIxSypcnL
b//sTZWjEo7BCUbHjgU4n3ye9mitJKZ+HNw2PcVhF+8HVzhf21HoON0OQ/VbHYxhNajNdMrLOt4M
gWN/clUfSbapspsVAnPDP7e35OKI86MoPNEChW+iUjw4/1FFkghVbS3jqORp9LsTUepv7Kj39C0B
XZAd6ghi9ub2mJdnjjFpYyCFCFbuQj6ooSCB56dtHMvcdX7FRZF9rpAD3nRmqG9vD3Vx8cvpSS12
ikCInsxvKr2LJ/mCmscOj9Fm3QRBnm7qXokXvtyLC4pxKM7Cz6TNyvc0O9iB26pmNQbWUU3T8hEY
hfkz6HIUTgJN/LGsMEnR7TOWnoBrm2fTyZfSCwgSzJ81WxmHIuEXHZtWTexVa2HRSlxdd93KFM7r
0HpTvnCKr+0dDXwpI8Pdf4EKqpuKVk1QY88aleYjPB6z2qf9UK+rosMA86O7R1eIiREmcDlxb8wO
ZwM6IcPR7IgHhq58dmpQdNumFqr9dnugi7eUzBAwDDtIOwr45mz7UB4B/jNZ1jEy1MAH0yVrDh6c
nqeQu2yXu6Fub3oD5fwBhnq6cEgvDw+jcy9KR2jeuLksD5XRMg9b2zqWkTbshVKmB4TFq0OR440N
Y6lQIIGP1e72nC8Pz9mo1gwdmiZVlKa6wqjq2D2Hk5ffFRCZ4cHo1r9xNU4Ln8i1NeaMUg0AkMqd
M1vjutHiXkMfgMbilG5TVw+3lEujVWUH4pPWYwkb+8g/CS9a8lC5NlPmSgHEoRTBw3N+jGCaldPQ
TvYxUK1066SmGq3DfBL1tvBa8RSOAZT7jy+u7N5RjyS+hcV3PmQ34NIb1Kl9rNLEPHie6W/NFqLv
BoCkDdo3savft0e8dohopAI/JoqXciHnIyojgMsEd85jU9ruqauHvwKZVauv40BvrK2WFQWAC9EF
rPl/GZphyZw0RHpm6zswo8qC3naE/RDi/ezXX8OkpkNa1xpStyF7HsCJcA+3h70os0AokSUlsgdX
frhy29+FLsk4uhDyw+zUVYF6sNTBHgDtFf+4tA2bVZpmFilr72xsLQ9WmfdB6TDQJVy8aBNBWCIz
v7AqbTvUUYZBKU9thKb1aIrmBKey3fJ3+GR3mfGi1aPx4GR1uPAlXWw1I9OjomJGrCghGOcTN4rB
wsqnr05xgJ6rITRzW/VdsUdjNrozpzK4j7K0Xni0r6y21PaRtTMeVHCh54NKzSCMTER9CvFCPtVF
UD1aflzvo47Gt5dG2hZtz3JbD2P1ZPaNsru92ZehIwgB2QGlWguCDqjm+fgl6k+I+hj1yZ5avV01
juL9Y4Mxnr6oBn7He4dgKUMOwFIEoUuU5wdFaxL7Lhl9ZeG+ljfVWSDHT2HH4Y0hIqNdFOPLITHZ
gESgmJkLNAomY2VOY/Qr1npr4QW83GpiVJ3uN/k/9fF5O3JKi75CVFec9LSxNlPhF6vE9upNFCqo
xbflZ2KfcoHZ+fcmns9PNlSkIiiuJXO4CSR+jxaKWZ/SOCy9dUAo/Tz2Tqttc8MTj6lZmdOqRLUu
WU0JuoLAfIQs6IUR7jbmoOBHldjYhq+5aiHxTEqK1qwbK85XI7QUf5eIrr/PG1GrAKVaS1uVRegn
a9WMR1wn+hhNJRfEFsLxRTI9p2gGf7t9mC4eBDYQPw9adbD4aBLO7kqAqMBfkVQ8mWnmrL22HXbD
QNdsQg9kq7rlx6vgckDJPpA8DMr/cpvfXVUAtLzat7rmZLW6eSoFbVaeAGUX4CN6T2W0qdZdW8Vb
LZ7ybB26CNhj6L0kpnblMDFjtlW2PUi+Zi9w1wm/QC2jPQEOC7/wS3+0MMz3HbZXW7Wt9YPf6Evo
uItXHwEyur3yloYxfCEUNAQxwfJgtqe08vxoXXChg5axamPVjqp53zuZuzf0xA9WlJ5eb2/zX0zv
7CBT9CHj4g8qj/MQZ9BLQTW1S0/U4cOXPlGzgzugrbOu8oCqZlmJcVcEQ5qsmizsHwfNq3+GDYYf
Sl123V0rtBa2YqcUf3okYr7A6E53rVUUB1trA/yxv4bFTlV0DwHryd5HLfD1haf18talbGWwdmQw
XPRzCk8yql2dpVF6stDp/dFAvXts0jLUVyYyOlsl1dKN1tJCwW0pXFWTod/dXsIrXwpsHrpHFCYA
x9uz9NBrfFEEKjpjpWuEX6teDT+HilbdZXqDa1BQOguVpb+x2GzLgOiRl1MZxK9pHgu3aYI7oqvl
J+AC9aPQneRQdMhXRfY0oWhRm8UXPCTC75XuZO3K70ZVQV7VCr8lkIU/p7ojnsepHtpVj6/dBlnx
6khPYkKNzvY2qWU3GxCgyje6w0m7KkTaJusBF7RDbejZswEvb+2Mk52vMoNXLsrQjkmSkHzq9rLO
JYoIHsAlAOfjWpd9uXleOiieUYelnp08RxT2yvRHp9+UtlRXbyzR/wQV5t15bWI2uKyPRrCtG8xA
7zAwyY3dGIdus866MvotplJ59abQrHfQAVEYGEoqHxISNEa4etfGPcCkCrScHtqfSj3Nl3Rm5m+h
hJEQ4doyuAbIN5/IOAWkfXHpn8AfwO6yEyMcd6ieB9PWsUi+F8KA+Xn8i1rhRSTUpGxz0bkViV4j
sNv7pyCvPGfT1R0C5wUOUPGq85TuZ5kofJm3N+vqmDDoqBpxjV3A5nXRDEExJsrJqrJ61Tt6skmI
hr6iPBysAn9cUqyYf/PMkbya6gifPCPOEyWT/qGqYNx2coTUcy/G6V6rq+KuncqDGDvvuxQp30Hn
pKzsFkNnLUR6V7aUHgAcvr/I+At1Q+i2cLYdEbw2GlL5oh2bhzZE5aoyK4TOb6/t/HmQc4WuBnVL
JXOgiHH+MHJAnQYqhHJq9aLOP2O25fyx9SYwv/nUfEkOXS9LsZ+tnG5TCZ6I9e3xr+wtr6E0sgY/
ItWbz8f3kYUeaIWyt6XW7/EeMfj0w8JBcKBp78GrQ4m4PeK11ZWOwtLXiw7bHCUU6NK6LPLTV92K
jZ+p209fp3Ayf+WJl//5D0Nxx8hKsiTfz5oRthO08N/q+LUlXPTXKi9hvgqati+pMabVAr7r2lYS
n8OfohMK22cW45j6EA9NHYev6dQa9RMK75n61cboun+pcQHy1pPXddmbr2lijyGlZ34wqJNHCVI8
3V/uBw7vbPxS+D6+yG78WgbmGKxCawr/NdED+O4Ywup2mT0s6j5d3UvyXVTmQHxR1Dg/PSb+f6oG
NPLVzG0sP+zBctJ1yTJPX/x40H5+fDtl7kP+xevBCTofzW+G2oBpkLxWYvCzfD1UweR8gR+Y6b+j
vjcXUo9rk+MGIOGi84IW9Gxyvu75BYlU/Go0WTJ9G6up9h+iwrP+uE34UdS53Lz3g8kf8y5ATnG8
gnvvxK9YQiAc33MD5ptGFNOhcopwqa9zbWp00RFGU3VWc35UrTiC2qlk0StyGH7zNMRp7K6nNreM
b8Q1/lJT8NqXAc9PVqAkuHyOYs4Qu1bGeoxedcXospVVjgD0clsriDICO94HvesVxkrPOvFHTUXf
/IcvgwY31SjQeJIAdr64Jb4LBaFagsh57fwSzujsqcUl20IRxrcoV/F/+fhJlboQBI0UZtDNOh+w
Me020hFffO21Wp02XqJk9krH8bNfZ2qFE8d/GA5okQFaTUKr5CX/7vB0JYJDJdL6r3ZoSNG9WsP7
RKhOtm7cvl5QOpbH/n2Aykmlj0zhCUlXrtW5TuGIiHfeIPX46mEDVqHvHU3GQ9+jSX17UldeJo4o
4HO0xngY55NCrCLoangmrz4CDulOi/BHGVZRX494ByjTdF+QXS/J818dlLIW6CU65RR7zleyN0IC
47ZJXtvBx7qC8krorZDl6cWmKRLD3mlTnRcLM73yNXJlu5SEEQ2kQDsbNJB9Qr1Sk1fFqvEYW2lU
AACvVpVfolUR5vES/O/K94gJskOh/6/eqzm72bQmEPEYdcnrlBX5kzmhHLAeIqxW1haWPv0nT0ls
bR/6SNtuh2Ya3YXzenV80LHEdp5kPM/GnwYbUUIUI18LtcyqnVU245ZyUmZ8SkFlV+tw0I2IulLp
q+4aM4TOPd4+W9dWHD00YmheavSWZvUPT/HjJoJT8FoFlfUYaXn+QuDuY4ulNr9uD3Xtc5F6pX/V
uSWU6PxEKSYFb6+d8tf8/5B2Xj1uI+Ga/kUEmMMtJbU6224n2jeEPTNmLhZz+PXnoRe7x2ITItqL
8dUYcKmKFb7whjDSxmOBBUx0ahxCkOvjbE4JiwE6ir97DEtQ/ccdUNbA9c3WEQGaJdbPDjaabzed
OJapGP7ivuF4LF9v0W+hcXM5VpG3tux0rwh6I48YwRkDAUbD8cG17iFGN+dFDeU3ZZkvthqLRvXQ
dcLMgyqzMu0uy4bmDAtCt9EUifeobesC0XK3LbRYXkbCOD7Z5cTmWYu90pJFkPWpfWsrquW7apS/
ywZhggUax/9qCmc7JYbNGS40hKW8QbdvFYLXTjaXXW4XAQoOUEravPt3sup+OlqtAufi+jbZuuDI
4ZCr4A7n/V8FicVojrmmsvPTXOTOuYaLMPkJ8iyosc561J88oXZ7/aetGaKGsmR1GOuSR14uq5eL
WEnMuQhcAE+JP3oleCBjch9k5Fg7UfjmWDy6C/XVgCmyWs0pz2w9nMMi8KxhEOAvy/RUWgMoZ83Y
1ZDcWk1MTBedZRIM/lxOzE0B+ctoEEHRKHb3mORG/12P87pCh0ftXoaqU09v/35/jrhaygSrFtfO
bREYHYZcN0ZfQWjAQ6emv1XH7j3p4h6XZHOSkHLAXi7yxGtN27Rqe/T/2jKw1Tg6NDGGe6ECEtHv
S4F9n5aKj38xRxIK4guAIsgmXq6qNVPU0byiDGInLs4uoY1vlJIe8GQWjzwZe9IEm1vmj/FWV8xg
RQV24aIMOidCOnaY6zpb4lPxI9ekuwPR3XoPqGfS0Yeas4g0Xk5uQjuwibBhCxy1qItjbVOkPTTl
rgHY1lfj3aanDrQJ7N8qWZJgH7qIokJQA6n9Wg3x+9pIwvsSreTHdvJ2WiZbs0J0fOmPgcQgiLmc
1dy6vLSiLwMDvqR+ylsR/6jyeDdU2pwVCT1IlqUFt4blDpZSwbhJmZVrZcVND5HBL4WmlP6o6RG+
mE6zl5ntDbn6YBTK8bThygpSp8ZAvqzCj+ncdLdaP74ItMH/4v4iJPkdXUOEW3tEE1969PdMEdQL
UuPopA4WgYgyVB/BI2fu8fpR2/xuxIJACy3QSGtthlgR6HDGA1s/tJz3qYL2ip9Vcs/xeSvgY8NT
8MVfnZtkfcJGcDnNZImgk5MdPgB9ULtzLu3qLInwH1uLzsyhxrBTfRKzNHZCo60v+Ofoq82pOs0S
rriERrOhfkB/P2rA22klxC/HG9WjJ+M9rNvWui4LuuhPANlc04ZFbedQljQBBAlV2rOuaEN1I3rV
2Zna9jhkSHQL6KqtaWboylJuJogP8BFT5D9eog3yvUeZRNkZaHMNDYTDkLChFLxu4BHiwbdFnDio
q6RQznFR35tjeZPnwnmOES0Sf/HO0aNbQln4G+76+qolptJEnmVgjtjR+vkQlscpyufbumo7+xBb
9ICvH4Wt2G8x8AE2C2nkFZqibsVgDHkmA5jP7kkZh+k2V5BhyxoRn2enLr96MtwTIto8GH8MugrH
BKKENOGUMlCUob53y7mhmaMbv2YIAmcS8OaD7FJE63We27+YLn11IBTAwQGBXt7YZWRLXCKaMgin
qF5sDULXl9ig+imBxVHlGu8O7mDu+VJublg4QQvmfVGKX8UvMhtkJbyIC8elpH9WugwT17kx9xjF
m1/zj3GW/fxHOuQheBp7qU3QMlQnu+qTf/SZ+wmYil2Fp6TJq6csatud7t1WJAEe0UaHjvCTbtDl
qIk5dVKdl/xh0RI/p2MncO81Rmk8on9mTX+ROQAvoI5Ohfs1bZqsoelGUAiBiZOnAng167InwKzS
7v2wbtP02/U9s/Xx0LECwQZGDz0f/XJ6rUkT2ItbEWAiQkFL03ICwgr9kT2o3NZtw2NEOkaVArHL
1TraWmWVY0rS52Rl8rMt9Wi+LRFmEjfSlQ3NQMvobq/PbXNIUCZAe3Bao9V7OTd49oY6eW0RlI0s
4neeJY3iV19qbXMftb0LA8dKjHrnsf/dgVgX0/h6CxSceghJ2eWoqTtVjooV89e0niPrRzPHenlD
NFVo/2lmX87HwgSjeO56XNXe5UOOquBBq1vDyulGDXHnO+Xo1Oe6auLkEYfj7vP1Vdna0Asxe+nE
kZ+ui3BNa0dd1YTsMBnNH8Xk0YNeBALv4OW8leK7JN/cQ3hT8cZA+1ldDcWo9G43TTnJ99BTnM0N
4X5wXRk+omJVgBDHUYJi/1/cg3RtFnwGJUXYB5dfgJy7FYmh5EFXllN9VONYDh91jMLRj6dOfvCy
9LvrzoW9k+RsnSWggg4sEhwVYONejovvb0vsw1XR113ufQHR2CrJAXfqetwZaWtnuwvqdOmp0j1Z
rasY61ZJ5VQEjduV4VFPwukXclzqQ5uF4rvVaHsGJFtTAzjFvnEXKvOaio9TjVO0U8JRUop2/IAQ
Up2fIQqKPRrD1u5cOkFgTNHgpP59uYa82NacCdLvNsPw3O+1OuluXXXqmpsmnoa9rbK5kJDyuCAW
1vQaNVXIPil7Oy8DgVrFOYFp+4CuWOQiLJs4ziGNMcI+Xz9/m0uJ8MnSiaaAtub91FkFVkRXRKCl
Lvce+Dd6FWaXl/9dH2dzauDsljCS2tDafi7DSkzkLSm3rbQJzZkurnJc1c1kOOjtGNtHDKCKPdWC
JXNaX34UviGlUbZcaEaXn6/IjDKbBoMg2cnao6WmAkCLPeMIP7tTduhpmD2OahjeYvAi31MblD+v
z3orSECx2ATHaJMkr8s3ljPyplDPD9QkQ2M/bFVN3mRpG32vUqnj7NLYVXpUEsf+cn3greVeJF0W
FRB0T9bSZemU8jhTcgjcUsHBvUjhQ9s9Rp9HWrXNZ3if454/3uZckVICSoVyGEIDl4uNFrIBwR/r
hFY4Q3qTeS3K0Yoiu/qHks5xfYixqgW+hXhd9jehNRgqlOKhtdLPWd2xVS6tQSvJUmDiVd8iKy2c
Bw9kAegRNxffRjduDL83tHTPl3brgvBIweC2wkl85b+r2lNjT0pDnT8dhv5UxlkzPrg2F9+LN4Mi
2iuMv1IhWd4wWhoGCRIXLaf2cpVlY3EfZinV/nrQvlhjfGcOOrV+tRsx7HPq7Hud9vF9qjr1Fz0T
0SMs7uKj1k3Wh+s77PXnhs1Epv1/+vKvhMWgdpbOrOoiUMKmusnh+D+4bZGCkcOhqsYJjDYCVIOx
eX993Nc7m3F/V+54bpAsWoWIUNdwHHbcODAcxAD13MTvlINrtYcceODyqWW2EwW/vkaWIUlkgCLD
b1g7ajtO26oWCvJBLgVgtjTV/gU7Nyf3Bfrayikc7bE9K4MdB7WTYvEXZVA1b65Pe+PD8yOACoPx
XOrBa+XehCKAsApa3E5KrKordYkTpdFZPn4TyPMlSf4EeQ03QzbOFCT2wP/MoyI9ko9AGt0JajZ/
DtcqQAl2/QKAudyH6kwwpVVeSsmjzcAUO3N+q1MrHj4jQl2h0NJgEWvjw4nc8wFOosxQ5smU6tkI
56Y6WF0V5ntinK/fMgydCNWgvlENBEx2+ZukPrd1WY9xMI+uXZGJSa24oXWW7iGMNgdCNY0qIVQ0
ND8uB6r12sZdvoqDyvCq24TSRXpySiuR5+sffWecNQ2hXATqci1inBjxUn/Ahnm4yZ283rNX2zpU
VJIW4DJYYm6Wywm5tapmGDkmQZMhIOpTaFPVszkrznBT2VYunrNcrdydLf26NMFWJjTlNJMVARO/
HLTSXOKOSE8CBJXK+GFOjfGnp+XRMw56Y35GiT2mLj/M/Vkg+r8n3b+5g5kxPLtFiBCU6OXwemJ1
sP6rJGj7DtqzATy5j9vIuhkjgBd+3sSG+YxBkD2fUorFpq+N/QBu1Q1d7T8h8Rc8Xv/ar98S1gOE
HGRoSvdQ2y9/UGuqwJ89mQbpYIkvuTqj1pK2/XyyCw739bG2dha68pQQqHFxaFZrHzdSa7Q5zYJ2
aMPxabZGXdzRlhi9vTLQ9khA0JHOWkTsV08zl3WYtXHDrCLTno7Qj4v2V94qcq+ps7V8JJBEzYsA
NaWWy+VLc72pHMQ6gkbPn9UxLr8pPaKO8+TsXX5bU1qEWAhmOQjUti5HykOF9l9nZQE/Y8gxn/Qg
ZTm0JZodgNjWG0sAxxdafORg9V0OhFiHqoNfSIO2bdTb3s3d6VwQux7boTbvrdzSH4A5IE1wfXNs
vXd/Drt6YgtbiEo43AZJHDvTi1cOefKj1q0k9aUTy+Q5c+M+9PVBrbpzr7TRu3awQ3vnV2xNHnIM
qHgIJCgrL1/hjwJbSg/Z6nDHC5x4ENkxiiLzTuBq+gk4VN34M4ryyqNqNPMeEWprI5GhLD7gaGfY
60p00g1xaVV6GiRa2z+AeSSQ0Z1hsg8WRDxn5xbcHG3poS0VkCVgv5ymF0+2lQ5jGvRFnp+qafQ+
eomcqCCOyce3f1d6Bos8B5X8V0gRUP6VacksDUY7DoE96yMsPp2oOD1ETWTph8YxwMrKLMsTrN1g
cahabLov13/F1oQXLveyw0yC2dXpqTWciXtTxIEbWhGggDHR5IeySAbHN/rS2OM7LLfmZQ4IKQYz
sKXgAwRinQPqdhi3Q85bLakz/ddb6peh05WnNGntz2Cf0zcXaC+HW+3aqDInbUZ/izU2svo0VuBy
EYeaQXeQ5SJQdX0xtw4J/UiC/kWd71XBtGhaV6+1Mgrszizzx0JXwyajZqe2yRmSmfLdCavBOsFl
s+VfbFwkIwA5cT0trkGXG5dnEG58MwBit+zhpe/LuPI9mNVHV6juXwT9QDvRwab7SwFvdUgwCAG1
WjNWXGnDwY0066GSneoXuCEdY2d03txDB9kB5Pg35HHxD7+cG3pxk7AzJQpm0xTjMS7syDsqc/dG
l3C+F5AcNuYiXP/bUO1yHGdoKYYrXRrAT0vepXVdLNUXJSuqQ6vrnb4zra2zwHXK4QcoS1dm9cm8
oi/CriKHGGl/Tf44m9YPZSoNdH8HhNtGY/cS3zrswBxZQmTEEXtdfTgjo1xggxgJRBH1N3kfe/Kg
ZGX7i9pMuOcPtTkYuidLU48Hc13LkmEclQ5I/CDWkds72ZNaTr6eKHnrlyP+4teP3tZiLrL/gI4p
7lLCvvx2tW0rXZmYcVBa5XAUC0HGsaPsZNtO8msm6/7v/2+81c2iwViZ0o7sxikr8c6a219WHWYf
RNUNJ23o4+PfDIfyPaVIDvi6pNKNyDUgGcViZo79L6i4J2uyNQw8OnvyQ2ntecpvfTxygAXtR+1I
XQNjKxtbGo0uQ9DbQpsOUqmmT03Wht6ZuNvYyei3Ug82JAwx4HALb/Ly2+kljkIDhYQg1yr1pFOK
u5Vg0x/sWMVf3jWa8s7EG8ifK1358fZ1xaxiweJzd+prZGg5eLkK4TELptb4liujmvrIM2QPpjbq
T22k5l+vj7f1QlCCRJuRBgtB5CoszrKisYQywmlw7Oo/flYrjgXe0qfeLo1bojzv1gtrfU/Qeutz
kl3A3QcvCpRmtVsbB8MZ0+lAVXajfjcO1IcONarP70QqlWJnr24OtnQeuLQXDeTVdd06ZdJEapyD
kuubIMI3aThaTt+daseEeXx9QbcHw4oC9iS90bXyca4mok2tnC4SLkl+03rFB3dxbvQaRGh27pjN
j0dSQ0YDJJ7a5uU+LcaomPtay4JR6ar51kFx8octY/E+kbrlI4nuzL7eR3r1N+MigQASAyEpCuiX
485uYrmDa5NLleoEDU94B0+pog/08M0DYgCN49vFtKe6sHWjLprg/3dU/XLUcXSclLSLpDSt6m9m
6brPbLD5PCfGoN8WZLF7os6b6wvzl7cJdiWPxuWIGiIOsd2qeSAEyZU/Q0/+F1/j5Fs/Z54/xdpw
IwYt2+Mcb1w/dHeo46EqtxB/ly32R2rTC0HBskqywK7GlyJU5LF3s2r0577XitPY9+jAa6XV+VOT
53s2TcvJWwXEDE4gDEEOg4918WrSpyFJsasLcr2K7yqygPa+VJx8r9+9sbZL58NgZZeJOqs9ZNck
IAzDJBUbMyolDk8DYKXKp1Defhk84Asis4Zvbz6dgNqQv1nuO77r6t5xu1FArIDmRE4wln6ct+H0
pGD6WUHobmX89joKw4GvWVQP0TlbPSSIQ1kjQS9bto6wsNNS62sMYGqPTrVxMjTkDQiiaGShX7P8
/Z8bRpubsS+qPEBegBKvVqa1c9OOk++k5hT7URXrewXnzc+3tDYWaiP06VWNEwq3gWUrnJFkMPXk
BeAOHl4KI02naJBm+d1FEwa+eFVYf1H2AJZLIWfhGVLhX5WMXLwhXC2xckr8UXUY2yr6CCi/OqGr
nN0WcaIdszJKfl7fOFvH4s9BV9sVxCwo+R7WaCgndyHmxLI6Zkm0Z9O1OY4JOnehpbwOG8H7zsNk
GCBPvLLt32VZpfcf7Dhtjn8xn4XVpFPiJMlYL6JXOxBv3RyA4GSox6FR5+ilBPu5Z1O0OSEoqYt5
zlKrWd/acY44USeKIFFz65wJa0QqEpsF6/DmCZHoctAoWUJoXqsf49e3eEUXytfcgEzoJ4abN8dk
AAVwfZyN950WIkhHC6AeF9hqI4SGUxZOrHtfmy4DaGzUwu8LUhy/r8rO23lotwYjOCILhDNBeLYa
rIy1mYte8b62jURwoMT8kcy0uaEknXx++7wWJyDQ00S+iN5c3iEOFfxaVAw1ocx9dpVsOFjN4oxo
G/1O3XJzVosQCgVS9MDX8txFqdIZ6qPwaxhWxjkxO/dYy159nNIwfXs0hoQyW4KXhkRlvfvwazZn
b+jcr2BSX6DSKNnRSRB78zEJkzv04I0rEUMPwkxqLYsp6+oWFo1nRm6fKl+1zg3loe9NafiKHofq
QUmn7m6uXH28p02s7nGvNiqyjEzMuWitMNPVZeyGIldllEaB5SUDTZJevssd9SeYpenzPLcfRasn
pY9/5ksbe+3Owdt4fOBkLLpUcLGAT61uEiWMMJqIeoohWlPfpbMn66OwFVqhOTCDj0VapnudvK0h
qYjy4i1REin95V5FB1qNsW+Ng1af5b9FV6FdNM1e6LtDp74AFLF23vGNT0sOT57Lk4M49rrSLq1x
6KyIAeVg1o9h02OIbhjFsTQV8zYEPRDDJzLvrp/I1zentYijomPMw0NAtkrNqtxy6xLHjq+LzNpL
qJlQ6sQ4Gj+uD/NqbsDO+HRAQYj4KMWsvp+BA4NQrFgGjV3nHz2hua2PfJ6kZzEZ7QMGqW6C1rm1
d2Hvjbu621CegaEfgbDOIzzR/dCxPrjDUJ4LRQyn1MH+FhZ6uLOmr3bOMllSCCJAQPHk15c7Jx+R
74hNQwZ96FTHNlesI2CMGPu4dnrnya5861XHeEtRkrsbJjY1tcvxtEFtcBaLZGBbsdXfVq40VL9t
bam8S0Ka8jdv/5a8gAtXcZEQXxPNsyQpaUVkVWBB6DlmECuO8NzEbVZb9bmUCHyb4G4+vHVQzj8a
BTqXLPtoLRpPmVcWpjWWgUsLCKi495CFCQYw9lCkB9pTCvywXRb4qzdkEZ9BJGUBMXHbrokHwPHr
uNCdMtA8ZAuOsaW1L9w36nSs2qn8eH2Gr07iMhjVID4ljoMwlC6/Yp+49aBPQgY53Zjx1GaRmft2
hgzdW9/7y4G81VlEfXnqiyaXQaXp7hcQofKDI4H2za2ijjtjvT4KTAqQM9aVXKLA8C8nxc2Z1txr
MnDQ0vkwZJ24gYKdHUIn0u9TJJJ3sMavzzu1UO4x0r2l6rMGbyNq2tcRzkdBC/n1rmVz3BmOmAZf
5qn14JSN8qFK2tP1L/cqlV4KsH8MukrAqOEJr1r4WkVdzvDOSqU7OAl0oJM7odzeVXn0M/bImfrC
Cncu1q0tStxLjEi9mfb2KvI1KBqMQN2gGhiimX2kUfrj2CuOfcwg8X69PtGtLUqTB5cXqH2Eb6vb
NHRzotYUkiQMtepDNiJHeqxK7E2O18fZXFD4b7AMFtNRZ71rFMNRYJ8BpZvS8uAVXovP1vxfrYY/
QXyp06Er8XD0VSnynat7+ZcvChPLp/zfkdda8NXc61HYwRyu2a9f5ALhsedCvdG7SN6iWeZ9mg05
Sl+4Ig8POt6En65PfevAsHvNhVVFg2TNMTS7wZMyMaAEDdaDrkvzWa/d5qSjncKDqYu3hpPII6JS
TiT+W5dh3UCTHpc294wgqUeETKpjMfuQVnSfiyr75Ki1+zik4V6/eWOSlCnIABib/vYazJa5shVe
B1dtGFrnIVHL8KzFqrgPR5zM/Gy05z1GzsYx4bMuwkULuoWK1+U9BDdajAISbzB1ddgfVKOrz33X
Y7WRtaa+s303jsmfg63T3koOddMWHvhI2aItEdd6dVtjM7UnnL2xWeEWUb3jY1BFW8NauiIhIMD+
OGgMzNfRlvS6Ow1fin+o0ERICaSISvjoxho65kN1476klPq985s3LD9iAfkvJswUai9Xtu4qLdFj
0KeDCKejG2XzOWpD95aAhKppC/L1+nibX5LoCskixqRiejlepylVM/TgqWWmV/hpc8v5Te7ptzPa
1nuWvJsbdYGFLbhHSmvLj/mj5qVbVRtaIUQuhF+7w4RuyYvaV+pd3cTaczbl0c5x3JwcCRbaBQtB
b62xrDnRmA0zk0P3sX4cO1NpfAkWRIDPHj3j5vpSLku1uux4OWABUTCBZrdW9bOl7tR5k5QkHJDj
0hTayRw66gfN7br3POrzKTQa59f1QbemSOkJDgpEFIKC1UmMbFVkdjxxEgHePHlSw9p0SK3vwimG
u+tDbX09rjV0QWnJLD4tl19PK420GqYYNHibivGxMNJEuS/HTpueiJHH8LvaKaaS7qSqm6tK1Rcc
HXBdZOYvR7XKevBEhTZDKlX1U5sUkBxbdcx+apXufsI/8KlUY2dPoXHjyQQVTG2FzJzayvqCc1qU
J2qjKQLAF8lnL50qv+106R7dIUHuMhSWF/vx5OrlbYzafrwT521OGgAl/SHEE7gILidt1HkZ4pNd
BHle5j54JYgqgN9dX2lr7dTFM9TOvDf2RIy3NhNQKxaayhVYntUXhlbXxjKOuQyGurjr2jg/TZ0a
fY4gLP/FDIE+Lz7B3HScl8sZerk0RCxhM9DOyL8pmVYda7QZ388UCu4sigXjIYOcv4OW2PqsbF8I
RlytlOZWo7qKGhodWhjBqKOrG05CORIBRV81tUHNeOiUU2eY7T+gG7OddGTrixJBgz5BotV7JfmJ
KYFNLWeRpOlb56kRWnuIUoCTvpRyOup1IY/QB+sd6NLGk8bFAjduGZXdvLpw616tZiWJmC9x3i14
zuFlAHV3FBOaC8ekkfbgZxjD636MgtsLbuHOz+uXxsbjTRQNvocyF6n7uvQ6Z72mhhW/QOizm94n
PTxJJ/bcN7dwly6KzstNKE3Gt6726Clqrqje0ROPHLc+dPnUdXf1XGflKUEgNru9Pq2Nk8JwKCTT
hgecvpb4pfyij7Zlo/NnuYtCc9nG+qMdmiHeIUWZz9lbJaERr7gYcPUl52G2SZVp33ZcssfGw4fS
7xSv+Spr8r+6x+dZjIn4mVVoY16f68a9z5HRYbCh5sKdtLqMYLHrWeYgoYgBoQvnqOvc7EbMevel
8gbv3ywtrJ1Ns3FYGBF9AqovyEGuKdG0qcfWbMwM4YA6Rqo+dswT5JT8R0JR4pdQerDcpd3HO0/N
1mn5c9jVW9r1lVA0oFqBF9U/Slk6D8JsMwwoy776IcP6wXW7d1bbdPdCTcrq9DfLjAMmf0hY1tWR
Rkx6qLd84bmXUTA6xUNVRNOPVjWnMyJdw5urXGwo6k50Ohfq+bqESMsYDc4hQ/+va3+iLTMRnURa
AAUEnvD1mW3cuhDlsC5axKl5TlfrCjo0FN6C5QAncx9Wsrg36hC16UaJujM8yBYGWRy696gi7flr
bp7T/x16nYB66Ckm9BnzQINDBYqy8pyTp5jWV4iz486Kbu3ahZfNf/i8kR1dPmlWT+lbz0zkOIuu
bw7prLf9vV7lfXNTK453zBS9Cmk5adb8F7fRwoJeyAY0MdaAWNFFHmVROuScpelhtJTZd+vJ+sfs
mm6nqr61oCS3gORIhmi4ry6DkK50p8Wot4JAqu/cam7ukHRyPuR0s1+ub5vNoZDBZ0rwZykwXa6n
UtLVgm9Hu9ou0rM7V6iAZZ35nDg8JH8z1AJTgxe8QCkvh3JmNi6aIlw4c4VueZ9NGJ/GZtdj7gZb
fuee2ToPyMP+v9FWYRYYn1F1UyBAOsS2xu8kuMcnLRzMQ5KDUamcsQh9rdGds7QasRMCvfIEWV4S
mmu0DbhqCLxWc6XloqhRz+jwHTTdB4pP07XRF8ahi1mrQ5tt1B+pwFkfi6Sx1QMM+uY+zzCk2LkX
tj4w7CTiW1SE0HhdrYNedQiBVWkRFEMz3NAcch543+uTbcG2+5ux4I+Rni2w/DWIxM5a6VQalP26
inBVL7pUO8ikMRAEbqvm7R/YWUT5sI9GWJES2OV2shMtztrOTQJXNO7BzmrvCSZW/phb6SnrevPf
zqvNL60ylHuwuY07iEyQrikIXUA62vL3f2TYll6Sm0moOUNiV8/guersGKqRb4X/jFaOM6Iyx3u5
0taYiw45CEhY0ajoXY7ZOsk0J60aByGy50+pZcbjWTqidA8jeHnlKfHwmj+IIUat//qx3YhMaO1p
izsVp5N47HLkWTfmQssBP4cyc29VuPyKP7TxeJu2tXxOtVbbQ9FtjbikoksSTIq/7mLmhS67Ro2y
IO5L54RPh/eu0fEOUvto/pIL8WadR8q19EqAB4FopZexai5MmZ2OeY8+9xg7mu+pozxKDBey0+R2
vbGznBvnEWgOfUvq0Qg8m6u73U2manSWbduR6Kt3Wec2zb3IhCu/Tk1qTD+vf71X+4YDQg8KjN9v
j+a1xkSSLFKMWgSQfPDIoOFx2PGhjAyZH3IXhbGDpU95fcDByPn3rSOzYXjESMhAzVF6v9w30aKU
jWZ1F0QajfCDo6VZhzWpHc9+ktijcdDE3N5MvbZ3Mbxa4QVRwxmBiwTFg1jzcuBUuG5SjsUA4Lut
n8qyv4+6djb9qSyGt9a+FoUCYChMFDLgq8LemEx12HixE2RmM30tOnN8SaIwPng9fkHXl/P1rBiK
3u/C6zKxXlldOlU9WGOvpU7Q0eMcUMhGeAYKnTU+FMLMdjbpqxO4TIuDQIwMwAao9+USyhRsyozM
zzfXxd4ZktP8yxzs6WvcqOVn6o670evrbcrkcJLBeAT4AnO8HBBpOcyU2kx8G2KrOJl1U8c+/pjF
Q+7J+Tv6X+OdSDPvL6ZJ1o46PyAC2LSrUcOwtcXo1cW3yqvto0BvXPXRK8h96dnFLTd8q/3ViPAb
FyjMsnku5yk5iSld7/xbIefBH8fOfSqcLnqKpxQJpdLdu7xfRUEMQZTsUgvh/MPvvBxvMjA5UEa3
+DbaXUidKVFOcPLHz55udTd1HME9KrIxJU3wwjcCZvEho7LOS4VLMRcscM/LsQuRxrrLxD5KrfZn
MR/aPajsmotMQIMJCUAXXkV0EmEeXQ6Bt5/S2Y2h/dDGCsOkWrbfqOl916dZfRhJab/JsVFuMjdr
PwNaax7TrvmAYlD76frZ/E02/KMqze+g+Q2BFooQZq6vHK9F2QIJUefqu6XntiJ9ZIvG/iEy4g6H
ks4rgXGUs20meEHH6nSDdFFkND5WZunwbs7R+b6NOrfs/mlbgDvHovXcL05o1z8dLNXMbEGdjP2d
kpQgFlhnr3+uBxtSnmJZXzulVRtfM4v+2ZCo2/+zM7XlDFxODSQ7EJjFIourbq352trtIJNQS76P
gzumz0Aa2u9olFugrrHNovGP8fUpa1PXuk2MyjROlY2Fh3ESicjnh0mVmvbeSRScEmZik/g4iTSa
DnqRzPIMhyoLn7XZ1Mo7HAOxRcT8LA3vZKEX2ocs4y8duzesHaH81e3GK88X4sCjgcSzTwx5uWvm
plFDx6mmH1HSlC9A4ZA09zRc3Vrdi25ssUfRQWZ1vYggSbmzeQXZsGzT1TGUySCU3CiV71aeSOus
NBNpl69k8PPv5wLDt1PVm150cMC/aE81McHRs4U3nSycLoS/1GaKmzqN3O/IYCnaMfQm1IQ9MfXu
oUpgNtykSlyLl6LJ1Ay9gzl6Z3WmYz9abms44Gq8QZxjt8K9qjExI3moQ2nO1bt5bGXVPrXFVJxN
g2bKy5x6Q3mblV1h0atOFVn4tVmP/Zm2S32PEhBiQ3U+asn7WYuGJ2HXuus7UPF+2iidTYfSrOdP
pkBM49goPWcS2YXqJp2msb9tC/Q9zmXa681hzKPysczzKk1vOumN3f3ozjX1tsGYQvu5hNX7DxZ8
bu87elhXJ8dQRPJjMqfE9ZssR20tLzIr8kfsuM30BlO/MPkIoSb/5k0s2YOgI46bmlXk6ZOsZKl3
lAZMevC4WFWW8mBUofMd9Q8Dr9fKy99V9dxhYx2GqX22CiCDp8abcvNudBNNHlu9KaYTlJJBnlw2
duu3+ei9iJy41FcHq/HOmPlgcTxZSPgexqgxaqyYjKm9cbKoS+5qhapMGqez8tLwmIW35agnhT8n
8xh/8qpBuieh2bF7bDpgrI9CVSWOOKFdeP0p0jJsYUHejs5Db5aac4j0JhQHbAhS05+n0f1iUBS1
H5xJ96pPJEtm92yVljBp9s/Zvd6ZhvgoY87sYy3q8Vm16q7DgytOPL/APCW6q3p99HgA68o6mUap
FWel85z0Sc30zH6WcH7zg6nU83zbJG7q+a0bV0ermEV522Or+JB0dN4OvZoO4nsk46g7jDzzP127
caZDZZfyPdfnsmpoK40ns9Tj6cFo6zx/dsph/hctlLi7C3/LnfhpSVMzw2SwDh3dR9prcA+8WfZ0
juJwLJ7nQVW03DcyLld5VIo4jp5MApPwE1JcWndXVZGnPZlqrYi7sEDXpDwgbiSKT1FRKNHN2Fdj
/EPrbciAjeogn31s2jzUT0NI2iF9p0AQ8gtqXh1edoPWOKV+KEBLWx9VMIb2Q1GCpbpzqjICOIpu
bH/g6HXtJ9VVdBHd6LNhyOgwJIrT+0Nhm+H9MNij5NQkUVZHB7vHCQgT2MpNvK91qGfxUbenkDp6
U9HVnOJI/RxHtfoy0wWM8PgDDniXcDVrN4v383+h69WQ3qLYwPY5m/qT3teq8YmMcxp+aIY0wJ30
apd+HmRvPZuKEWOH2v0Paee1XDd29flXcfU9PMhh6mtfACcxiCKVDqkblKSWkPNGfLa5mxebH9ge
fzogihhpXC53tSVyY+e11/oH7iYXvJNKtdsO5PoajSdn8OCui3qHhCEonF4tMvldXGXx95bMv3En
y378OJLHM12MM7PJK+LYOE6KHSquXFvmV3PKtXMV17HC8g6VemeOU4whfIlaK4xmq2ncIrURolSx
A4rJuDQF8gNwhw+pjqwZyKIpUrxmnNpvtoJYrtckUnbfgFC03dAs7OGELm81ul0T+INr8NjNris8
45qDHIrwatJSTdnVQoyzALkYReWSbEXXnaCKJ3/Q9/bbDi5m5TY61Mid7htFeNR0JL2SfWikknmo
J7lKrrrGChpAB1CGjCecanCC6vAudVNUPMOdWTud/taOSly30lr19duyMeMuO8TypJvXEeLIZyON
x2aXTpoRHowajWjPqgLjA7qmcQ/9ebQ62zV6oysCbMMmFqQaJ8XbQMfi5zF1gCih8dWpMXwUee5d
UXbSjiK+Wh6IAqAYQsF30oeiU7uT3Ocqj7bah8+dDWE23SAB77dvpwaL2yL1E/kRwwntB9ebTk0x
H8fDoDS5/E1AslVBrk9guowwSJujUU75vewkjuEVZh0be23Q2/IwcoF1XmlW+nCQqGJGrpXAu3LH
BFWCU0pNBFSor1vnHDDHeNMLu4O7nhp6SzHTmVlvBZjqfhIiv60TwF370owG8ypXetYzZs8qAqWW
XNTv9Air9iOgpc7c+3IO+LwpLUm57TrS3MquQf9d+TpmWIHeyVI1WblrYIik3gZz2pSyP357rsOd
0Xo+rxnsjuO+LKIj+iO6ZO0wo5y2TNnmePIiGEIbdwarossNu4//XkYOVMn91hkhE8aB0XSnIhDp
h6pSgvatr/nscZtrZDaNVc3hUAihlW6Wt3a78YhYPAUpNlIRM/HTJm0B8XTJatJEh+dXaCpffC2N
IpdD/1ERDi6xvZl+fz38exEq0RSJUfLdiKcBQ1rE8JAU4jAQpfqFUzF/bEYR3FhhVH8W8OC7Y6lY
SXh4vcXFi4XOUe+D1T+7hfOOX4K7kzjsEgLb8KuT6qHhSlbZ3yldptwKyWZXlxV08aLUuPmFUm6k
FJ8TlBfza8++N7xcqJ/MugKL51lTB7ZBhSj+EoRCeheneizecJ4XxQ7/lMzeGQGp1GNudIaDvVk6
VfsKPaNuXwdoC7uJFqefTaPzqyu/6soPOlDcjkSrcLoffh/ahb6rlbSNPvVSKMuHKORAv4qcuvmr
yk0z5Syzs+JmAmHYnYi/8i0F+xeTiTzmLM5PlXh2iFpGoV08mE0Zj8YX3Fh5knHDKsF9oob1TS91
NQupaot6//p0vlirtImEJEVNCvJQ8RZZ2rrN7VHNSuvLfJO0SNg7fXTdSqQz3MIJ2nZjBl8055Dz
B1Q+x9moBS8BybnRU8mrpfirEOVQecloRk+ZHA47EzPFjVffM0Dk59XCRKBtCXxdBfZE/LXoW9Bj
iTyFkfxliJ1xOJSlkrf3g9T0043BQ6bfG/h9ybcqK8XY5WpqfwaL0akepRjc+EbIz0Pqxhmk6Pdh
pfFWnwW7pvpOLfNWOaVjYDrvpooQPXJjiYgvd0sNJ/Pv0Vj6BuF5Bw1hcIvWl6OPJTdZsPeTqcnu
HDvNMk8Fo5jsEcNQnuQQmUfX1KsKkGRJzYxHThk310UWTuEHvS6N+j7I1QJv50kb2mIHyloOPMms
JQmfJ63346tMBz3qFpGPxflo+Kq0x27UiDtPmJ1iHVSq8lPsDXpjkQDnsEibeJ91RjcUu7ZA2nK8
8eOyazC14go7O36Q5V+tsDaaX8xdcVZRduHc4J9Ail4o7EVtGeNF1o9PpTQG+2jKJdcPIyjRk/YV
RSZpo6q1vBIwUkQ4Q5uhjLMq9rKAJupwUPpQyE9SwVvhYI5JcBilRL2H1ZcGR9meup1qp1rsJqFW
BW5jFom+scmWG5tvgOfOEU2JZy6uLRZiH8hSkDq5+hSYgebBdk8+5EjDuWoh64QcXbYFLHqReHlu
cT5ESLHOmZdF4iUplRYlv0Z9snSiikjYvCfCOjr0BV5dSDpOxyYoFC+PxCcpkuIbpdUDrHdSZeO2
WOk5Iz9r1LLZYQMtLuTMCDMOk1R78kUUXclNxuuiq8cHEFbyTYuh6On14+wZh3Gx5+ETk+Phgpox
rJglLyKA0Wp7ozf1pzF2mr8skZp3Du8e8wbejCW7URvbzk6IZEqPBQ8Vnri1VO9btSunnd8DRDuA
rPA3EhqL7ClVEj4KxiWEBfK1xAWXHxVI1Pix/dKfAP2Enprnxt4uKnR+pi7vP2fFMFmHqdZ8+bwx
GvPwLkeDeiW8Gs5c7uvFMmiSESAbR/JTGNr+JxAls3GO3pSnKhSasw+LcJx2iR+HT4lT1GdqpfEe
swZZ2aBQrCwDqBO8bGc9J/BJi4yO7kRFbPSD8dQ2nX0f16rl+Q4KBQSBFTJ2il0k7fH1vq+MucNl
CqiXIAiV+MWYN6UkY+4sm09lFP2Ie724kfUCd8cMctWOdJ34lJICvn+90ZV+IvSgUgKEAj139HKi
O4WUhJy15lM39PJJl0PE1/tpGt6R4NZdnHeCLTLMyvEGRnEeVI3hpRx32SKGEEHaofHylNfNVO/z
sZ5uTLNHPyOxFP8ONJZIPC02MNCEj1N4cq2NG8X0ZUTI6manscsZZpt4d9HpVqtQmmjotIy95VEA
9bgmRi+8gUfWDv1Nxc0iLd+Ng5Fv7PYXebu5acBYs/ATgh76Mn3eaiTYEj+wn6LBR8knzlkR78JU
N8B+JIba7lFNSOq7RvE1bzRbW9t3vOB7L+6V8K5AHDK8wmVGOnWm304/kDpQ28iVqTpEh6axlOHb
oPeijd1chMq7CR6F7SnhFDzIfY9a4a+uHfg+lKpmrzAqAcujsqqLVrKKlGEsucJjoxWxGw56CjbC
SZI7BfzQRjD2cu3QIuo51JEweaZGdrl2zED3FZzyjKeuh1006ZJAj0WMBxFm2bWTqsqpwdrhWHK1
HVMu0o1DYRkLgjyl9mmTkqcyABlusW7kAqA9b2PzyenC9qjahdgFeKQdgnCYDq+P7cp9SGNsSXNW
TedSXFSSQrKpoz+U5pPZ14gAtkY7XAlHQd+yqExdoFPSpmSxWuUN8gW5cxJst71KXQuQXVQWwS8f
TnwO1xSGTmgfozN8OfLIP+ldOirmUzWikhCafrUPyzE9oEKpuBMU0iMWrVvWSivj/Tzg7FCcIgBW
XzY6QI2PSJOYT4SI1tEs5P5rjDINKR6IOr9WeOUgmicX3X0S+MZLYjcpYq2p48R8Ugo1/tSP8ejm
6hhfNYiZb8zty+NnbktBkYkbn3fhIsSoHEBYEjP/lCIEDzoARUKUg2pvTIqryAgkL5ha5JKNINpY
v+sNo5ECphgCm7Y4ekONnJDeGeaT1DfOboi6/GQ5meXmuTO4MHL3XV9/8Q0l2zhvn/fl5a0OV5VG
udCJKWEjXE6k0bUR+JIq/awPhlV+AE3sKK6GeiCl31ZO3cKg2nMYM63XD1WmV9aOtZUou9lRPbvR
Q0Ww4HtEpI9Np8V7TRKdtnG0LG7fWQCQPCC8c8J9YDHL2mKaGr4/OoDozdQKPmaFEyp7glUndZW4
sdRrNA8aZW9aSAK7r2/1ufM/Dc6LlheDgzBP18lIST3iTyK/VaxUkVxwHlBCxjyzvzYinn6jr5zY
GogRgJ2EGpfTIclRPCE8hDNoO0wuj73wjaiH7EEOed9kaRHtzFbqko1WF7v5uZ+8Z+C7cO3P1erL
VqNKn8q+yWHZJbETuAnuSV8NAWHbKuz426+P6c9taZdtOUFPla6D6ZbhX0Rbkhnle6Ce5XsAevpT
lfd+/hvT+HOTi7uJNHKBNljEAoo08cmRRFW6JOCN0yAH1gNc4+rdb/QR3KPGfoJ1tuSAhbiPqmWE
rgxvUP2YtIYh3lBKIT0+pbaR7SYrNquNE2Rtl8wgHHnWKDco4l6Oq5HHFTURJNcApH0BCDd6+Ghj
rE7sYn/Ik6KPrvzIt7akq1eXzn+a1ZeRhpDrLOysJn3s0CFWPMPOfMf1q6JIsK4e9Ojw+sjOU7Xc
kf/dSzp72UvfSRPMQtr0sYwmJPJrXzOjPQpw0sYMrnWL6/TZpYOUzxJ6HIq4A4OHbk6J98khEaNx
hdxZcN31WfTh9S6tTdx85KM6QR7jBcsNJEeJqAbUJIoVw7ck1IGIaWqXuakdHE27OnVx1G50b+1g
Q/oBagf/AVWhXg6jCb0+QIshfcT4hVq4kTnlVc6FeNO3aZAfBJaaG8SZlyhZTnFSJxr3OGl16O+X
TQK8K4QpwdcZbBF+sdLhWHfdlQTqzxsbNfPAjZmk+EmuCbeWYOAe4MS2W450q/NKLm9mKxHtL5O+
kyNqI9OA/0kB8kGurKftTQA/3fbwuCKp/xtTi1AnGC6wlAz2ZZ+NWLLUYAzjR0IYcTVlbWm4kIfV
d2Y2yV5JXfA8EGRsnLBrewRCFtceXsh0c3Hc6YmwweOhkW8Yoey1YuyAI4OgHXav925tLHmagqWE
gIrOxqJ3adnmVaB1yaMO9u+mHfyyPQzJVAGrzCp/43hbbwwm0rPqPxotl0PZFX2bh84IIh943xfJ
J7cnY5/4EYu8dv96v9Y2B+9fxAfnPMsLYR2hjWaOrCuzRiom9iaH/xnCarxv+gTLKcfoqo0ZWzsC
ECyCVA/6lt2xuBMrxKAyKweY34qacnhYDP1XTHMM221R4RI7CdOB+ihwRt9SWlsb1jm1DYiSMhtP
7sthtRu/4gYGux5huCS8MSqV/YTKa79jCqzT6wP7jIRfnt5wL9Gg5JU/+wFdtsaN6OdjItJHI2pq
r9T18APJPnEoLCSwpBjyIIdAq3vI5/bv9bY1Oy8KTfu+qezqxpn41Z49WqBCeKdPn3BKMa82vnC+
P158IcBnKiZQGl/wGcfGLtLW5wvHye5ve9+0ThlYiO9JXEc/lERJ3kq1oT10zliXbtgqovVKxAzV
Q+hssYPXtjEEcmoNpLuoQi4GS/S9rBQAAh7ToskKtwjlAF4cWjpbVbjVNfBTQ4s1EMXq0CQlTD9K
VM3nqZzScqd2PJSu2qIJ443dNf+25QhTlSWHOV951DQv14DcGCkAMshvKX6ghTepjUTSvuaJ6bVD
ad/PMrVvqiGmDlxIW3Dhla1NdM1TGcQwnjTLBZgPktwDRLLPBUgWN1LHEZqEFiuISqh1/2ShYbcl
2LrSX1S6gIQBGYTXuKxSIY0ON0GU9hmQSBkAVUiN0uPNjj5I2Qda6gJHj5VPfaP0Bm6ojZ9+fH1N
LzIzc3APMJu9rUEloMI7j8lPDAanLCjiAi46J33ak0wcDDc2czu+Gpt6OBdVr7t6jAiNK+fhVB1E
DK9hK12w9g1zxp5Zh6bzgtFQA1rNJXmyzoFeBeEeF9jgNrds5LnjqBBvHXMYom9TPSiJByfVVN6C
UuH/eX0gVk5Zpp7EIsoM5HCXTkHqABQiqXTnrAiSj7vIh0FXeE0ZVZ8j1E7KQ+lQ6d8PsRFt5ePW
Tj7EqIh7OPwoYCxN7rQa1ag6Uv2zM6hmcURcNkauzejG+1znku6kMUtcpWMGPVsMU3sF0kEBgSNF
be2CbtOkYwDzmFK47iTWkUvEPiqp/BvODETXIA241tmjS+ZJnbTB2KB4cw4yM70Gc2cWro4TxY+W
9/6vFTKe1+Wcr2JbcNKSbLlcl0lKJUPOMv+sdUzBztAngy1R9cqN1OUBpX90NELdK1vFiTaaXluO
QELnicBUlXzhZdNTIA2UlJGvtKouNXet8NNrbF151+u5nNZvm9oofqQEGZ/xAErfDamkxKfXF+Pa
sUCMRtUahw9ma3Hlp3IBl7/ynXPQJcY5ySVSpXIRSh/9RE1vUWBIj37e1V9Gv0+2jODXTkHCGgqJ
aAWgzLS4WdQgb2sysv4ZR4O+2ancrrkXY1+VHYIpiY4Z6s5b6fXV/lLKmI2HbNici9me9CRqutL3
zwkiOtF12Sm6CzBKdTzSSckepBkLXUw5doTaFHZPr4/2yhU3M5/h7QP5gHK3aB1scK6ESofDbyaB
izOdKO0TV7VRxQLUKOpx45Jbe+3QFGRADny2kjp/0E+Hrq/HkxjJ+J6lYHLuNZGC3oR6WL0B7QcK
UW3STOwdI9BaLxjUqd5R12vlXddyixxf7/szWXVx40L8mZOKUOc4+BYXQN+xmitJ8lFdbpTGlSvb
ugpLx2oeq1QV111VjO9jMU5ePkYV6nyDGp9sKS8lAKOGzzTlhbyXbF/eYL4uE+nzCUCcNSfSeRmi
zbOYFd3KhdSVmnQ2Aif6FNRT9yZhnmTXiFQz3nVNl90VkzCtnQbEQN9NhuHcp2GXopeazlP3+kCt
bIs57JOfr0uSUIst6cMvMvuxRDzXR32bp6gR69+nNJoo2QToefJcQKb/9TZXgry5OW4jAFeOvaxb
RIPOmTv61hmA5Nh5puQDJQnQZp02nqJrnZu3HsKscw59+eJX0kCtNKt0zmmUzXnlUZFv7Vb2k6Oo
iuljFlay9v71vq1sOswbELSaM5kQNxbvUBg3AHf8kMBDoiAOOrMcD7mD2tRVmKRj8utbHDsqInYs
iCnfLclvkkltJattWjMT+0eg1VN/HzhqDXYa67zfyCMAOyGO1XBX5um7WLpkFnyyuJNzDmU1/Vzl
SXQwyrL6WvpBtAE6WZ053oZMHqnZl7rmUl+PTZT75zSMMYuN1OBp1IhYCahqBYrF0OmHX584FPtm
JRkINy+KsAPyHiRxOLxSK+nPapeHmitHWX1KCd+2FFDnkVqeTri9sz6QVCFIni+On07KKQgGLWg5
nYD4U/pIlDxIjuB6hH6sk06/j3S9ErvS9A1PiQu5fKOiW7TV47XzmgtxtsWY2eqw4y+/whyUNipI
fp9FB4hgryAf43s1qnqUfespNuH7RjhIZDU5vFMCDPfs60EXAiQPhf07wz/bds9YGyRkFtGJnXf9
MC+6Mz7sUOMys+k+JGWb5btcR+XB+43JRo0EBiWKV1C5L3suCZ67oFzsM8kqyQNRN9q7tKdOLTtR
/DuNGaC+OfK4F19Q//yKldD4gXO2hal7uWbNXqxZpb2brNFRNnq2tnF+bmxxnnc68nMi9+2znbdf
w9IaDdeHkXtEqt8hq4M47EaDKwce1R8S8LO7M3q3i6WcAXyrIzI8Z1xV5V3pj/6neBw+Fl3QbWTD
1tYr6B8yb1QZUCxeVmyyfKAprUbS29aTYyZq+c3UR4HlGlKdH00z708lO7Z3qyCq35djIntqU24h
hldeVIjdPp+4M+Vpid8dTV81g3pwzmRAfdVLUzBJXsK56SO0FzXpwxhGVfVxwO54Cxe9Mrk0PUN4
yV4Tyy8OYAFEsk3CgQSqIJLSYlP5iFgjaPneyO6UMu8ffnmbsEHg/QI6kmepicttUoTlFLW+I53h
C/FMmezgAclk5aHKVGdrl6wEBUTm89OIQ5jZXRwAToI6Ww7I8ixNuSlc3/HH6iADdvyN+uazWg1J
R9SZATdddkqNLGH0sSKddYjpwywXCm27zgypORmk6pqPcBomdePxtfISoOiAbxxPECjAS+EIytp+
UIspoDhmwlUK88DeK+rQWVdG30zaThk7NXwDsShKT9lQba3ZtaiTg5VKC5JlJHmXaetJqcy6Gvzg
0aotpTuoLCTH7esucDzwP86DYgTqFUkkfAjlvIVoMszu6EA9umPoYA63cWisLGQSGjJvboBPs7L6
5RyY2L+ouYWNXiSN2sOoDNaeAjOiV0gr215sTMqH11fy89tjceMSeoNcMXkQsXvnL/rpxg0Dq8Rq
3mICbKmyrsB2GY8Zf7s6jUCZSAQN0BGDe8tGqHjXqqMqHo0eVM8XP4Ztc1tHBZomUtFnCioNfVsc
UE4AdRp2aBke2z6QfDzemxHL1X5CCwmq/BSdRSiU9E1fddJHqSmTuyQcSRNjgY4U6C08UFF/fb2b
a8uMWrbG89ZhqS0Lk0FC8rLXW+lcmKVvJW4kKmd4mylj/mHo0NfJFCu7GlLTuu2CTNt4/63cBEDY
wEGBieKUXpaZqsbyu8jBiyB2lOYTGue1q1p53rgJqd6NtlYCKDyKZn0ka2Z+y4trLmoxRYMc7Z/z
WuP1DJjbrz2/U+G3BVn/xhJBU/CispVm3wW93Lstsd+WqORah8lvURMw+Q7qXZdrKrAyWeY0wc1C
KYu92dhB4HIy9nvg6NNvPGhnpjmtkMMl2p8/5qcFnENrUMJO5TVv2tFtO+j6vQqL/2iPSuZiFZW/
t5oRjyjZjN+GmaF9MlOjOjQ1Kk6BLwidoyEotlxKVu5CkG+A0EGqENkszdxahzRC29n+uVQz2z6A
WcrlU5H0kex2I3QBV7akwhupj24cIKsNc4zPKg68EJbwbDGYeiGnlnPupG46TFWB75jja7tAldJ7
yJfhHnHE6K9f312AcCmSEO6gwbiYAoq5hY5bJYuuc4xdUuXYeYQoK9xmeJ7tbCm2i/vJJ1DeqfCF
q9Prra+dmcgcgK8gzOJJtGi9VhvKm7FwzpPfFZKbSm1vuiU02FNq9kAyQ0yuy/3rba5tM2JW9jQF
XW6txanZ9A2+72Xrn62iNkq3nTThcXmbMqQ8Q3lwTBF9NszQaAB9mxZYQLUd37/+CXO3lgc3CRxk
MyyEplDeuFz3cGXnlL3pnCMjn04dQYLYZ631VwuPqti93tbqNYnQL1ngWcWY2/KyMfxhFCVWOT+r
wQ5vkQ4Lz32ZBCcCTNs6G7lSOG9qPNHcetTzHdRZ6+jIyTtNHazM3fiWtY7//C2LOEWrstzHXYXk
IVj7KwjQysfJboJbDTrKDVRRhMxsQK4ndJ6rbgddPrVYjZb/RdaalsJLqezgT2oPk+iTty333Zb8
xeoHGqRVTOQTuMXniO6nE2kMQLgObeif4bslH5qmtaHgmvgVXMNkldoN0N7K1YbuBBNDngOwt7k4
8XUxZZ2lRsGjozfZtNdHO9P3ZtJztIjRfxw1G9xr1olDTVwnb+y9leMGhuCcOn7Gv+rLRchizxLI
QmcrH+rG6wNFu5N7M9/JQZGbXqXNCVaS2nm0f30VrGx6GoYqyPMKoOsynWQGFrnpLA0fu6jVMFnX
nQNroAAMUBnCnXrEGR///1pcdLWJ04H0XxY85lJZ5gclIB7fySGeTntFGzpMG6Bifny9zXmlLPY4
OSxYBri7McDL07xWrEYggiCdwb8jZFIpvnWc5LFOf2M0UVZH5QPJKEhoizUUaW1uFf4YPDLYzjXA
uPprW+lWtJ8QX1B3NoIfv4EAQi6RJAO5Hl5RS92fLs9SW8t4bTh+7O+Qw6inkyzDXylD1fQiyak/
q1rQvM+d2DkQtPRQq/Uw2zI7n2ftxQj/9BmLnkvUCAGw8hmylGMsW48DMbBtYPOeqnF09fp0ri1a
amnkQfEus3lkXR4MbSfDUDej6LGr7Phhhn2iO5Glb7q8nK/GYgu7snJLwUwjBEEzk5hwKeBW2nA+
g65CcUxLtMYTcTRIh75GfuHWDGDfY/k6ml/lbNKvDWUKQ5Rz2nDrbb42wlRp0QKDNj0DhC47bfME
SBoEMHC1nOEsBOnFhx6Hwke9kbWtVbW2YX5ubD4sfzp6RWdoYGXV6DHUU+dbhLmlfMxipT3Wo1Fm
POlaHwtIWe+N29IplCthxyP06QEtg9iN/SSnDgSp4IstFZPqKXo7bhW/V4eDtDsq2QClnOVNqmF0
kkshXzjK+jBdJ3Vo68dMQ3ndoxw1bYlAri45iBAykQrCevZi9IuoMkDTOjRXA2c4pKpc54chs6oW
L7JBhLe62W68tZYo8rmSgzwiGlfE/oDIrcWe8tHlwFiBGc5VBzSjG9WG+a5MxlF1UxEhMtPJnYTf
zeigd5I5ZuwKx0qIklo/GK7kuJ0mT6oSAIASTqF/2a3+68K1fCIYp78l76m1LD4xp/8ZhZYYr26z
jb0EU1CvyPzyJNXt+MsWRnNjM6aKF+iM/ls0hmAHEp84OT8qNoHL22aShDhMaZeJ41SF+Y/XD5m1
LQCShiIagRoVl8UWqDpjtMIB3b+sysN0ZzTE7O8ye5z04+sNLRmRz/M8lyGeSVps7UWck/Q1PKcs
Sx6NSrIiUn2q8iU3e90B0jHnU0EZih7Bp7Q4iigernwtRqnCxiSnN4zqVIRad9j4pAUt8e9Pws6M
BzDJV4BSl/u/0ZtAM3MzetT1WOmuYIfA0Gi1Qao95A9vKh7M/j3qKaixmEKxTryAnQh55KoId69/
ytrGQ9HgP1+yiFJTUbah1svxo/05juruGi5JdafAR/YB2OjNlnLm2rFigvem6vWs97+Y9fku4aWS
xo9qnqGcIvthvJvyTvvLAM7g/XrXuLtn43nCBR5el4NM3OxMIktQlsyNWHYbYvwYZAZQWpjplaV7
IBPljcU2f//ynp430axGRkj1gmKkCDRViix6zEil5G8cf0jEEeBYd2c4vEYOUdUHI5WibERzFvcc
yjOvd3ptW81ANRnyEYKBS5SINjWDUaG39agaQt9jjiHZV04uieb0ejurE4kkoU09Eb7ekoIjScj1
yezgR0TDuk99Ob7rcgxjPCXrtnxb1+oG0BIIn+H7YJG3nEhZWEQ9aRg8qk0bPNlQAm2vrNODZjb5
rgqqodphHaNfD5Q0P5XtWF7xd5wtT575ClpOLYmxWSICXCOgkMvlRNWZ0iXw9scJAXgNM+8wptMK
4jWe2pqZZwL4ND1UaqV+//pYry2qn1te7FFMRvy2ievgEXijqXrJkCdU9Sj9q/d+GkhHacrG60Rr
0fWUUxkRktebXzsiIO3PDLM5MbjEVynAVsm8ihBotiIOjjW0b6akTR464XeCmlRfqRsdXhvqv5XF
aZDQcFHYrIhs2yEgvVyISXuPYYb9vkHL5Nr3MYA7BHamRfugTTfloVdXGkkKhPA4Nti/86r/KS5z
JDLMWJIQ7Vu5LN6KMQOtFuSVfDuoiXPVqXmI4JJtBOEx0HLjW4D413AIUbnaMoZdHXR0KS38SVj3
S9DnWPYhKVKdIRj1vvAyhLoAPQkVndpOaXdUmeTfGXRKmXOeBg73UqqSlCOsMTmNHhGEK94Nk+17
iEoNP9SMijayG8q4k6W6+I1DGu4t6RoEi2Zb4csRH0iGiliE4WOM1NwjFaRWvu+RHZ/e+cDN6p3e
KLW6cUbOs7jcydSp0A2iWAV/cH6P/DTL+qjXWmB00aNInOapjhsM6ezJZmi1DJ2I13fP6lo28AJA
4ZjS35KhXahZHtW4nj+mJHpUF6WZ6YH4UQ28YsDh5wBcYUrQXitUeWPfrmXDeLQSwWOfDeRjaaFc
GkHhd3XBZUtFY3BzTUn6/ShP7b5L61Y/Gkpp4zHfSyK4LoD2eYpQijtAPUaJGJkuPbw+EmtLegaG
k4mcjb6XVxOxF77ok8M5gi7gQ5eE9m0pZY5xENAovybtVDy+3uDaPFNq5dKYYdPUJi/n2ZdS1S9i
jeSLUdqqNyoIGp0sw5KyY57wct+Ahq0c01y7KK2SoSCSXjrHVbZW8kBmA6Fo19jXLcgs30W6bbTZ
vlMz3rX4jjcnK/UjxY3Q1iwPr/d37fjiUYhDJ+A0Uk7KYmGjoRkXaqETfVSSv0s0q5O8MQaqLvzE
+eH0tbRHNty8MXQUTie7mAoXjF23seJXhp1LGg1o8kEgl5dbGsEVSWhkWs9qjhgjKjwIve3qCSzX
wVZD6zcQE7N278zR4h1HruZylvVQrTJ5TIFnBH1xa0LQOHRxKW5gMao7oUjjRvdWshWIsVMJpmyk
ETcv2mvhTuZt2dnnMHTku6ZvFcsdO1xRj4nSuTKMyXsZSwPNo6CBkIoyCXXr/bD+CXOmZFbzfUG4
1VojFGg12mewke27vrLT8lihBRacVEv07QfwrL7kJp3jPIQS7L9jXEVFfXp9ta1sZ5Cps8AUW4v3
82IcrK4zImsCkFukQ32qgXNcCy1MdoEPjVPtkAl+vb2Vg3QOApGQkWEeUrW6nOc6U0ItQ8ji3HCk
41XTJ9OI6KJcDLtUKlGrNVEn62+GSZ2iv0+u//Ft+J/B9+L+77uh+dd/8e/fihIQCuppi3/919vy
e/5e1N+/izdfyv+af/Q/f/XyB//1JvpWF03xQyz/1sUP8fv/3f7ui/hy8S/7HLeb8aH9Xo/vvjdt
Kp4b4Evnv/n/+of/+P78Wz6M5fc///iGMhaA4Hffg6jI//j3H1399ecfZIl+moX59//7D+++ZPzc
h//9v+okGr+/+JHvXxrx5x+6/k+A93CFecTyiEfp4I9/9N/nP1GNfxKyw5iyMXmf73dWT17UIuSH
1H+SXuCPABjPhJY5kG4KbOT+/EMz+H0G+xhgDvGXret//N+uX0zSf0/aP9BwhF2Ti+bPPxYLFGwq
5HsAj/MLm5LfcsFYTttwGmi6l5TxUxv2t13q3GTQqLOh//LTqPy76Yumno2SfoopnhuDuDj3Z9ZC
WKYzkrZRIaAaqI0VUja9z+JSKa/nGibpIlFUuauWg6q8CQ0n/lFPdW4DWNf6bq9QdjkhCyVlbpih
C+miEOuXD5JdtcZVEgRxc0+h3M5PObcn4p0TqPurqsnM4QYfIVGdTKu33mhAi4u3SSjUW6OJRHCX
h3E07nqnHqqb0BiD6jDpahruuswOMJoTEyW/2VqwRo6gnvZJpVIlGFAG4YcMdYhcxEg1YLatEPeI
61oKjKMk1655uVaJl+ZVlp30XufNXqrd2zFo+U1iyLvYM8usfHKADFRukZCX98AVVDoysSFDEbeN
dh8XAeTEMukNnMbrySndil/g9WraBQenmGRlh2CV3LnClkPpTT8M8hWXXtHuavhlJCAnWU+qY24i
A3wLDQMd4V3akll048n0xZXq5LHvZWNrAJEpozbx7EZx6mM4FZFwlR5Dbo/8i6K6Nqc16DNelSh0
tFN+NRWdDqYQ3LveBdJXFL/3JN0fEKo1d2DBYeBnYvQStJX2PZrjrtogW5vOhqLA5vlNiZ/vSokW
O9s6Rn2716Vc8VKlEbuWZBdHlHHnlNa7wAzLneLPvH5yzVTDwz3J1sewtT6YY/yuVKM3+miW7v+h
7LuWHMe1Lb8IEfTmlUY2pVT6zHpBZDk6ECABEgDx9bN05uWevhHTMW/dHVUtiYTZe+1l4mD4HZPc
Fds66KML+qobXL/Dij/OWxYfc2RfF10DK2zl4M494KOLvptPXbKe8g2mzNoGOziFQaYTLnvMHMeS
xF3Zp+RRW3PQ2pmqM9GBKQ476ME82bk/O2/sqrYnOyj44E1rebXCXajCfZhVM96zGVVTeOqPb4K+
NjD5KyxVh9GNwQVypeeIw/NpC5pvlLunLW0uE66nalCJrmZHx73P1Q6M3NvdlbW361SBy3VFT7Nz
mXze/OY6wGb7wPzg5LamoNmKD0sVnBl7eUmi/hB6wIws3/ap2Q5u47hh8emTSB4QBneLg/YPzAbK
ppXyFdyGlxCGuzHfrsg6BC11pW9wJ4UTFj3AldvVa74YPDsKs96+P2bMgydd2lUu2ECkSsBMyCT0
i4vpymDZCrhovo159MgGLy+a1GYg2TtZ+hlJimgYeSmxPSrG249INgSw8Pqos02U6UIkjFm8Km9b
UKDz3z7JBdK37TXtYNeJ+fsfZZHq4FGdFiAkvWAyU0nmdtT5cFIZ1AVeJa/JAMe8eM7PJnAP3HU3
AZ02BhVpqZ13tZSDvbLFBh80RDuEG3A4HQu7o6EYC6iK3kE3YVUHpVaRO7XP2FrEyfKJL/oQZPgp
+eL9yskAw9AWNIiu/eua9WU1qJ/8XO/lnJw5Wz+T0B6WsMOkGOOBoovVzxb+w2ULg+gdxnNRuQkK
RawMLyQPYPiNHw1xpi1HpEDU7dD3l2WaXbUl/Q22pdEewdw3R+6NUTv/XpFGVyCiDaHuszusRGR3
Z/k/GDruRpGJM6wLnzG+tGVrE1NDOOiKaBZ3rZnMSsHdQwQKfTkGwpVhOPyF/STH/yn/6Yat1AvB
b6WXwcIWgeaa1ohvLSWb/ogO7jEgnqTwhI53cbTWcPElcH/ubAFufsW6tkMdHzxqeE8WcunOqvWm
fQd/5nDs2nJL0UWZUe8cnFWydjy1W3hs6HD2+pEXQ77UnqZPaljRRc/YqkE6PvW0l2j6YlNqSEuB
ScfvMA3GVCdFnuFioqyEefMGAkDyQkV6C+Ihu8FtPK2XiQd1L9LXyJf5oc3CXUrsu5qNLZdmPvSt
rDMzHzE1i4pQJqjEhqgr4X7tngdc04Vr1GXFoHTfDVNTNHZke7Pwvxvj7yJJf3Oz7bnvtZXzWhg1
tmtYhrQlFU6NX4751cSzAGo+O5V8WJe6mYNdhH998BQ49lGk+yPX5GQheK5BnlOqbObBe29H2h7W
dN3RZoJ9u+rKqKdPMMa5JqP8NcdY6ELDtqdr4zrP5npUd1NniHdKb+teRy+H9siAIXTnyspYKpy7
zRVwWw2ueVonY2trXBL8ikUvat8z0r9Y5vLSN4ogOHJEWMHaQqPF+rkIpxnvVg87lqhTmhNbS0qh
Ls31WczsNE+YQMo8/RuaAUeDPwy4F5uA1eCiLRkey3zMODnNPffOyC4QRRfR4bAK2x4C3j01TH5B
WnIRo/+6hCOWNSgmEkonUzooSTmQjT8KA7Qrh7Ad8392SZm48HadChG6uGTxBoLA/DOfoDI3Ivqz
jcyr4mR+TJN1exrmje1t2O1w+f10qfhaJhzRcC7Yjj3xDjRgtooxHmpXHkACBdN+acSRJ4iNoSn9
udnmYOb4r8ZMAyX6lB36qJ1uGhZwZz+ZwnqA9hBX5N2LnuLGXNHlIUSVhXhQeEncs28cflnFChFB
rowtWDI9B/EWVqCtX5xgf0fu1C5fp6mwW3jtBmyqMVJrGXd8LoFTLkXHY1yzcn1cc9UERbNJXsFq
9QMO3tBNTiq7wjYL9UK+voNDzJGblrKCtzEp+Ei3UyqnM4IO5dFD4VrmY3fusTYK3nggc6b9F1/4
epy8+DPbprz2hIPd//hEcE6BgBOCMou2PxjjoAq7IXrwwsGVIMF0hY5mUo24Xlw7nDLRPSFy+gIB
8EucdWHtw+r2fgHCMbcNomeXb7QIR4/BWstjL1nivmK7BmgDoz0VbMS79LoDachcwRl6fZrhanwG
MHyZ1JRXoF99NdgRRed760OCWGkc6wkSKc1IfpuQ/VqtFVffds9xtwx4cSh58oz474D9d9zE3T6a
BCmR1/IFf99ph1leCsu6QMC7HK99BiX3MZTLHmrkpeAOmI/26HFYwjob22MUrI9+nn+byF6wwqOH
RI+6SijbwUVlLEicXzFzxD7ZMlHC9mBF/g4MDG2KlI4BUvDInf0h54Xg+jcofDU8S86si2UR5sN3
MoSPTuaP/dK9TjqqMOq5yBaEBSQK/RpyBM/RhhWNSLyqc97BdfENU9oncIP2WxB9grmCn4sSA4Uc
jsFsziA0974XxGUVYo3f8WsFLMztT22CNy9dZNGl5jxK/zXHQhwxND5FK/wXMmZItcqmgwf2iKWY
S10KNX8hLgR5uY4GV4EvY4/A1FGURTAHW/eZtFML56F+xPWSkdSWOjH8T2eCdDi27QxbZGTTj8+N
Fwz2goPZ+GU3xGMLaCOOzxAueMme+BRuvsCc0vQQYZTBvwfphg/TrwiPLTZAdbqMmjy8KPBZURIC
dC97qfA/ga6Qq0cPHqj/nxzPu0QPWl3vPjiBjvJ/ZR7C0hGPj0GvLUYYlRQINxGVwKJ74LqlDdwz
NitB2abqXyjz/6Rs44MhzQGSDM/X/zvo/e+GfZKLXiFPXMvIv+cLBROJusL0MLJCsls2hAWZEeFR
9htI72WfjHjvHMWjh+ecqwpUgeEF81O9v9vnfg40aHcm8jkCsMalqdywZHD134jwUBm6+Nx6uK7H
cIBZFNngRVR4MvZeVymaqWyItrf/d8f3DzQCPw6dLQblECGE8HD8p9xh5mmbMp2u5TJK9q7inL1r
jx3IGOAWJhtJPxOMMf4No/8npHt/mSCT3SVWdz0+hDT//UwH4paw8YxXIuGBdVXEp/DOt4oQLmvv
eaEy0FsP/7sOO2kEfXCq7JaR+H6+sBJrPif/gob9A/T8z+oCqA3NHVAXkMD+8YUgQIg1CSQse7Ca
zzCEyc52UOQCJk13AwONXMDtpbokhvybi9f/6u//AzoAZ7xDu7Bfvb+i/wHjI382W/NwWkqWmuan
brIJxwUi1psyDHq8dZm65N88Ef6BbaKkBIkPklQgCnBkyP9pkmYCK9MUKrpqZe40pgek+NTrv+HW
gPGAgfzPEUXwH60HBFlImsMBCOn5f/82pGnD9gzwfbm0MJEZxGtLUftMw6qrEBS4F9saCdgrPtl2
eJyQSwVbS12OWacOG5tcgRrrfim2vIA3rV+KNFcnm7Z/E4IYG4zOYAOMsQtO1XB4CqRrK19B1RbK
9mOZoDvI5mjaR3D8T2HX7FSyU+jY4028CBaf0i65TcgNSe6JKkRcFxkcFgYfKjCnjmIORQEhZEn5
uBWLRmATzMnhD4/67AHZukHtkM+Bctnc1pB+So9CUT6+AE/75cLxnOkMCVyCXsGJ/gBv4xQzD6Eg
m/6gq/kKlP3y9PRBw+DUh/xMcLRV/dLX6YTmzvrzUY+IU7Ekf4VjXzU2c+VRbzd0yR7eKUfPnx+R
lZKeVZb96gOyc6CYgQwKSMipBTUA61/8drxOUbLbOrNXaXaC7xas+U2FGcsPQ+eXdkm+u5k+GLCK
NxM+dyIvVw2pRJyor9FHZRbKDzyVV6ERYYRp8g6qoj3yyE4jgWKFuwvyrq8t+OZbgD9MGhiHTeuH
hoJl6JGkhe5o10RkH7fk14DLLfCRwhRN+o+IxCsOybwYFrc3nTlRuNKW2BoVEfSNQ/dSwH+sdq0q
hy59bsPgMx7a0qzjO2SDp3WMWJF4g1cgcW6XgvbSTsmdSnYUMqj0lH9xGx8bhz3cz1c4lX6YprsX
podBm11H9fdocl2soXgOO/PCelrMUKB4yv8B5vghUzmKR7xYzdyjUuy1bfwTnDdZtSAE20XgneJJ
CgGvBo5GoudfSUeQ79Oj/09QI5Wp176gmnszi8I0H2+xhFHIUiax5z+tBL29wTg25K/NCvebebaq
6Khkv7gI0530/Afai70L+DkZ1xrGrpAihd5YUdI9RC492dzpgo54xyCOuhp51ajzsj2Rmyg4GBoT
cw9b3IXlGqonsobLFa47KDuX/hpm6oxu9JHA2QMBQmO2I210grPIGb3hKXfYZ+uW9vBhEX3ha5fu
4VMR1qQJukM7DtvjIKYH3Q97CodlwAQ9VPqe6Q9Mt7t0Vai4QrcdI0neIkBTx2heyRMgkr890wis
WsgHKLU/RLSkpSOwO4D5yHJcsdvqTnRfS768JiMdS7sltlJ4Fl7q9jgP4Iq1IUqsxaHBR/FAQHLG
DOgRz7XiAilHCGfJy8RZXQSb0AW8JkFmlSi6vGDzgMfJOmLdJVX0wMAwfN8sohO2bX3NJ1wv80ar
EWFBH9mEm2gGxvUgTU5LgRqtACeVVWwxWVjAaOqs7PyXBvEJ6eQzoA/R1jMiv4pURpe8zZ/Nnequ
zLNpZdmo1pUp2FeYwwKomrDbC0Gjz0h684nM7cFl3AAQiMHVyi/gjNaYer5iWlDDFyStUuFISfHt
Ex0/egkYN7b5gk6tWP15LwN78Md4D1VVsah4KiiAPie2K5RIjxQzyAArRYruW0wLUpRIDQVIpQEQ
kBm5GRmCAjaQ8Lfu58h9uMZ7h45FN4tYbJkh4Ghr4sJnbOflYj9n/tfqvuHc8bG6qT/l/RLJfTQy
0n4o6en9YlIkK4aozY1EtBdfSS2MnCb8YEhhl26u1zTf+2PyJyEGfrFRPnk75m9p0fWdO1LErqg6
WSfynXJEMlHZmBLpSPyFpV38vJpeAo/FQ89xNjbBdPbhTPM0L92EjKLO7rccHvCzGt4jNGZY/Nvw
niP9u5iUteWK+WF5j+B+xQWAXnzIfi/EPzpNKIAMv4oN+UvWBJrkTNu4SsJuMUc3UFqDrntr0Y2X
pAvDv9YBpji1ywqs8U5RKWzmXaArOo8Zos1Fh1y8uLlnTrXOXabOe4sD7T97Xq8ovNLTN8SArnUP
mhzkuSa48d5neRngl54zuISXqDyXn80Qzae+n7YLoV7aFawZaAk1c1A12fJogGhgJqaOsE05I6Yr
KslCl0JkIG06SFOLzSSXTuu5RuLGQ2ay22KCqKRoUCrM/VTZUrRlzdqfeAPXlzEVyCcxKC7bQb4v
KvycLbJRFjkMmEGpoJTJTE5hNl+VNU8YBz5EGydrkaaL+BVsy+9wXMzep4lf6pkAj4XZIDAmv6PL
V+7pu1c8Z+Qna6NsLLYFMKR2C2BfMX95ZppOfEkyv4hDzHJ9OWDEOVMVduWMueNDjrZPXWWT5j+o
6abnDoEW8J1v5OPgBRlysWjuprL3kiU8SkqCqQYUL03tcB3XNE99XtNmUPs5GcaLk3AzKmEva4Yy
Jz7Wn4phP1Xofl7/QETCw0OWO0Q2UsPdtZfhghEzQQIMkPvOHBv0OI/SyGHE9UA6V8JV1cGdD3y7
Kod/129pevrmm4i9iM3w0+ZHUNKuK+elgAqlBiDPPtdMZvU8RcOrVS54UL0Fhoy1k0gUk1iKx3xL
k3YX+dMr7r3sIcBvO4VE6ARIq/WvjGcHISRGGeiKKhoO2TmZURZO0u7ilTyisoYbFRHvGpAyXAsI
2B8BrQIP8o8e8GAJ7ds+a8lQio6YjzaWz36+irKFjXfRaZM8zfPISqXT/JMsLfytwo5GfzkgztcF
OWVLjWyzvUnIdXQCJUlytbz19tq2KBNy7ywBRQOZ52IP+iM5qkgC6FwToZ4JiQ4IEsuOPN7420Dj
pyTUAp1akC/vazogT8xbMl5g98sDylPAM7Hsb9rgvE70RSEiEy54M5jCjbVFI9VZRVgHMc6XnUkN
rjUQrrYyVeOY1cIfwi+Dud4hkLH/2HUb8GWehuo0GWeO8UIOXjPqG6zR/iwQylR9TKKHUAO5yAAS
I+WqX3CQKtxaULhgYWKosrOb9z6zSUaA8ZGISLVXsNA7h/HyI9rGH8scX9ds+SURrtqgsAgQGF0R
HvY7kkQN/mza6qMf8ei3jlv+AOrZrk/5BEw79uxRrpLum3xc77emdtEuDDQ72wCHJydDU8DnHFFR
HZ2LVlG8qh4Ks8hod4TK4YkOiULwPYPcJ42nm0i3fUY79cRjWRskyB9SndeiY9MRAwmvwBIV59U4
qB7oVsIpX9ZkNkuh5PCNW388rB7INO2c7eDB8b00DeZVOWKU5sDc1DhVbebf8fgU/Jr1T5PEz0kA
hTqn8hTw/sEExpSAmm9Dlv+a+xxWM8g4hntvXGmYWBeYgWwY7PgHxHlVMgTeCr4IOtvGXDwuEcpk
8lNPgOCSdrnMWXZrBlLCXXg4RDqfS6vt3kadrm2DORomCbgFO3loEGdXEPDW3zKfvs1sQDbkyvAH
uHmFdH6uw1jgvuWM+wD9UTvApxVppmoNfhgUX0NxryRD07uDSBpM5frON/UEI2486zzubqvBoBNy
eIYqABGLQ5zdJKPhJV1JtCeIdv8ERricqEJYJ4ehzxTkrF5m1K0I1WzQt86MI+mW2LlMnYzTI54C
L/Jo3krFwYJGAmvJVuf9krJtdVNgevO76xXbE2AEjwsPnxiL7BVZ9eGLZ0APhAzwNik27mKkQ/1I
jLpoO+oCxux7ExL3NHNUqE08vM15/77EHQgF0IsDqIweU+rJkvuzQWradmokQNfGyB9Zsqh69BbQ
sW2Wqkexbvov+JhTtWn71fc6PfUwQymUpz85HD8PGwRgD2OzJhVFVuQhRhO+myXy5qlCqWoaTJtU
0PUgXIlsN4arK0bd3O5ndgkU6io8wX6rabRPQTCklZ9OdfifFp+Ko4vnPdRlT6iuMfsdlx3vybuD
TFxoicc97Rq4PEBBA7YRV5DlGx+Xg4Jl1sJq5cGDoqBwgtnDZjz7uYA4AOgQGds4ObGfcJAfW5g8
dlWMi64rGbbnSxhq9rJFsXlH0gDHDgb4vd40dLVDMS1wQrUIKoUVK8r4dQNAB7sUBvjab5C51OF+
DAzClE1frzrfo66eDi7snjA8hHmsekwQ92tlX8N46XmF1hvcsGDviRAx4CnmGFLlf+WQTWux8OUj
MgRKfZuWwM5woFpKdqB34ZYTEynXrWE71XNaBmLiReuCemrAgmkW0h0SDGlwtHxrXyHxygsuIoiQ
/iROgHN+YX4Q1VHX1XAlieoswRVtgAgWSTpppEbNDoEk8hYG4XlVWAFC9y+Mi4cQs8YxC1yRCzi0
yZiXwYQhVtrI67wE8gY28jlP5fCMMBNWBBzlAk3ZUc/mxpJGFfeWawb+PxfrAK+ccfI+um1xR9mE
R6u9oC0o8kFlEHzD/OwtJjR+xrgbNVS0wP/Th2Al7aTFg4FgoDfjBx2DGHNEZI2TNiswFYiOXede
yZaLp7yBVxlisLPaxJkolo3THbbPET5GooRP07RDSGBfJBTJ6x6SsiuAez5ScNGt9aBpgm5jy1xz
zGfi/gFRyGO9xqitzXrZQhwzWJOY6nOE/QaJDncBJtFF3gVPjcqfIXL/RiHwVwbgTKd9/pTaBAFo
c4zyR6xNiVDMs4r5FbHRwZ5ly1Azz5QbR2Xp8nOciPHYRfdQmByNEFLq3YlN3Vb3uulP2LscbIIl
/xN25Ab3hu/VxbKMff4dquSM1Fh5g3NfBRHq+wJhO1oJVEOYAx+ZCk8+x0zHD5sMm1e+z1swgTKX
0uco62/wZLAX2C1kQG7BxA3N+qDJGu9BwMIsHNhlUK65S8+zkQCZ2+kEh5mhiLbJ7YJxU6WSnCE9
PdgOVDcvd0/RAmJYD251YkenZGl2Xk+eID46rgTceRhuNKi2hEZZFeL3clrJFuPDyXTF4umXZZYg
NDTqypjKXjW8SDHic00FMkRXT8zzcTfceX2RerdqtQekeyanHK4zhVBIZ5exjsuW00Mgup+R4/a3
QDRUYXicn+CD/dOTQXbKweCCcdfXPEeAf9LpawzlzXkTr5cmIcd0NKweTKuqcZheQXX5Q7uhLRzO
2JqP4XfcDbycssUvLQbTqjVpnfWgEViY37upO0HwHBSBbW6s4z3EbnhNCyE7ELKv6WZ1eUccECzy
klnEliKbtdLJeLB6PagVQ5Y2Ts4hLALKGDbQ+xnHMdDex15TgaJ6yh+Bjv7wNicLF2Vv2+r/xZBv
hfWHgD9KdGt9HR2CAXRcZNXt7xkLNdxKZ4ygEl5aOIvtjWG3DfnaVcNcdsjHFvdUh+lj6MEpTQGq
RngaQZYGuaoougEenks+DY9qRsBmD/N/uBnFP+O0x0dACXp0iWvKeZqeBx1mJXg6rPJX78xHvR9Y
uxattP2pNT7/zRgP9gv+ik76zxVxQCgd0geBrXphk30ZWgDcc4ZufVXTNbARvonrbNUG09s8e29b
nt6a0Ra2EyG+SGArCtl7CYnIqx93j+uEDU089oRZ8494QS0Eq8DzFNp75gKkOHLtzr5dbFgkA5PY
MPcUX+s/xtPwu0EgdtXFpGqHcMLqwex6nD0wfroQyK5G2ssm751NFqMZMDoqcSDXm8ONssl8qSL8
t4LR7UFt0xtiW14QJQGHu568Ks0+RNQe8BQRFxnjHzZ2sxP/NDE75jM6W5B1ASNKO1QbSBRYI7mt
5nAdS8BnGCwspI7n6QUF8BvbAO8QNT/1HZLJxSTP/dxcQs8c1l7LA2W9KFpvvVHqn/Mgu2S5euY9
mwqp4vcIxJ4SIdFQN3rjB/diIKzssXftWxphZjR1eheJ7Wgp+44y+9b33j7JwYTqwvEzkax/By03
KYz2dvAklA+A6BWgPDhgJ7i1i2bpH+zKwaQAvIg3HvVHyId+zXbqS6Q27MKF37o1xefqzxgFqoKv
KW42iJaaAVnMyCcvSRABOwOSZOM9ZtWPSQPiwapAYIFpCYqebxC9DxvRqDz6SewMyzX+FaCsmLwX
PbXvc+v+YHNH50gw2FS2lNUNUpcGJSiQsexpYPolxcrNfQx4zd1kKNPLwV/7x8SioiRIdC5i6HLh
+Qn9sUS9j+SxfIdMxRvGxx26IReiYsluWzTOgJaY2GFMWY9LMnzmfQBTr5CJyuAIQh5lXmSShHWY
jHO9kQzLifffrFEPYMzp/ci63RSAhDBygyhnq29zMiNaQsVXoAbPJos/5xwEOhaB9Imjb+F55ZJx
B+W7OogOf7HPAc3Bvxalc5IfBBtQPEZS/oit/MXaPN6jx3I4FS0pI9cAimFgzAZVy+PlZHAUV0Fo
B5T63i0bYb0S0tjH6JI+bjF72Dz9gDnTpZkBS4VyRWa0Z7PnNN7ejEUjFrL1axy8AcOpcO8l9AQi
HYzp4CpUCB8FPV3Twhuz9to6nYMRBxXv6kPWqfCxkHbSOlvNkx/HQbGk4D7FbF5KkAROQ27ekR7w
KhQa1nweHyAS7KrOG14haKBYEPzA0CJXaw/XQYw8AYeaS+PN18lk14mGZ0+QsGpZx8CE078WhSOg
XZHsyr098s5xXuoMBdOsjyZyp3lQqKFaDF419DcF7Nx55YT3vkS41dssQMUedEtpthkQecAqbTr4
K2UDQQIyOhlw+8IywnDVApTxcnWwBAQPUC+eoLm0NcPY5uKF/GWbDZi7wAAOjY+GIOy4w6MK4ppm
FnuKlTDn/kaC7/LpzQDMIjHiQAvhkdlGxQazmmcV4aYrhqAjp83S31qCcRDMbvxpIdqHj9DEytXL
a9/QM3hwIYBPvj371AG+ztezkHkChpCYSqu8/NwKuLTCQ3YqjeweVQ/foXuQLZJqcc5s6fqqKMFa
YSsBeW/yd0SSEkPV6ZFitRZRlyTVplKNkjMDn061ZHoHPVW9JlSo28Y8aDqJL+pJ8tU+0AS8Bd8f
1rCwKrOwokptc86WuO7DzxzDu51Y4bedo64HDbxKAv7Yj5gUj96cPpAWNzvaxQJjATDVfOmDLTl0
UzWOMbrtpX+OKfBjhF99sz7bDhpyngNKvwrazE9u6S9FRHKc4/gN+b1dATrUXPgZ+z2M8OtvpfOL
ITFfbgDtwrXJbbDeVvnB+t4kq4+hTwPO5oppbgsX6jpGyhmQSlPP+XLWk4JbL2YJSGJMAL4TGlXe
5kNN2vJfmBKBGrlkz8aEQFngdEQnj52WRIS7FXkEIAvxCmmsf3MKoVFAZlIm/uLvcwF9Fe/1z3Ts
jpAn4QEn3QfUJIfcgXjjYnFblgZbPvEdqnbQnGLlf7kE3wlpdn/MSP8g0TqtIyfOBtGXD6xpd4kL
HyKtvx1lX5M2oGO0GXivHlJhpRh1CedygJEUyr7BtgnAjzu/Ltq+TaieZ6QEQtQxylILX5QRVHe7
nuv4YUQBgwtlOE3WnddtuWF/Pzku2ufAhDlEY5vG60o1prGE6Z/wxhwr4gePcdv1F6iN7f1oAM8S
mMZzJNTvDW01YMBhVkgpnrHt9r0VoyiTpMOgB88mGPdQMo28xofiJtBQ9qDbDdvuTLzFq2B/1df0
DmK3vkLzOiD5NJiu3I09Wt1E1A6B8AWw/hAxyeFtnjC0wtlzhNnYbmpRiwPucTsgdzMgwC4ed+GE
csgHuKJ9dLkpesNqJVsdjAavUcPOKfk5TjDixJRyLieRvwWzwsrKXwgAdNa8AYp4zNeRXTcQXat1
y+cDjvsBXMnoYME8AyeKoKJtI7HgbB+AmAUOFWHv08o6AmW+m5FbOAHYGL9imu+BhsO2KGYXDh8L
RBWmcZGS5Tg6sMSgvgXh2uylyF9liJZlcAFWqn6HUOaiE/QXCTomYBfbSpHnE6cL6EjNB231pzYO
HR3QTztm3s53+RtwsReDKLUUAtMK+Buw2xzpmny/tKgsG/UDkVIeJl08qqlJebWAw9dH2VbOVLyD
LFIvmkPoTS+w1/hlw+BZWv9hCmkAtEGBXYvk+pKF+srB78lTV5korNdJwgVNDM9sVLIeFrAc8Y3/
grl69fpW7RnVT4MxQcmTATzL0TJ8JMM+DA+Ny87YRHMB6bMskAn3HY4O+0b7VWg54t9DzNwsMKhJ
38L2xxjObQmY5kR4XmeEVfhmHxg5v1L1x2zofdE+tWQsI/mr6RdcYDlgRNK1B5FGn0hyfhbpjLlb
g3NqHs8NMFQVqBN6y8Nq5Q/fuVooV09uBZoEUwEcAevcA0JclsuQQJudto8WIAFWzRHdyz6euh+p
U1MRgMtxZDY9LLEPlqQ9Qud7HNO23edt+uIseEcqEOeFbnw3AwdHI+lAi+j6P4w2f6d4/D/cnctu
49iWpl/Fs6oCWijeL5MDhC6+2+GwbGdkTgRaVpAUKZLiTSQLDfSkH6LHPTqDnvWwZ/km/ST9UbIy
TVkRjrB2ZWYncHCQjnBsbm6uva7/+tcX0qk3E137iGv+U+CHFzIjzodmT31wpRBspzlh7qWr4cAz
qIA4OpBXl7Q8g6LV8fs0ZXU/X9SfcMXyvuLJx8QdF/YiHGrLxOMex7FxPF8ZFgdD8nfADLqPiuYX
V3LOUBoSOeXPS8UgNiiK5a3uJpOxZnEZ+xCsBYNak8+DJKU4n8vIoJoshtq8J5NhsNJh1DOLcBT2
cuNLFiruve2m7jFkFTBdKnk+YMbUYnU2kaIBuk8dKSSLFb9pwKzKwNSo+KYFuISVZCZDdTEvhxGj
NoZK4EUnpQHLaxvI+5Y3GUwm5nTirpbjGO0a9wsGcQ7UUF+Re5JN2gQbfQRun9edJ/Qzec1ZnpYr
RFI3/WgAOqUamC65mXCVlCeqJv1CzjTlNnqnFmb2Y2OqqIhEkk9w76YZdG8fLTX53GjUcqSJf517
WdTHomZAw6z5sZQXI9fTpFvfVfQhA40uG5AGACFGNTWfXDMBOydpMvaXxhx894Kbp636UgAOWU16
T+3wumFkTKjVZ8DEKj2Jr5kmauCV2CdglE+kqinpRms8IK36NCVuui5d7c6ceJ/gWoTkvpmSz9RH
crzsjRrNM3ljlxxgGwmppvtUgCkf9mjoO6s95aMxdx/MWjsL7WScJfr5KikGgR63alJaONGCwDnI
LpRKCk9C9FMfULvfT7S0GdpQvuCm0ICR+eSNJOvJZWzD47xBizMjfXmcLFWL3OWy5wNlMxZZHxwz
aT8r+6SFNVtw8+hiFXinodQLhpSpLmk+WPZdMMm9GITrfGIEp15Oh0dMXEhNz/rc6/XuGyP5SMf+
alApFS9VVNQfDX2gx5XMYZkjky5vcLl2xoiXIB3qCsFGY3/CURjmjO/GPKrjRWhTHKpKmP+jn9wo
my6DBZ5bTGHQvISfpz9x9flADrizWn5TxIUyMkOTToKwGIWNTF3CAMnvzo2UWdBUO3FJL+YJXRaq
W5sDxVrEI0lLzxta6L0G8qp8Uo1yhapv0tjNcbYszmrYmEZ89/N5vVyepTG58vmkd52W8/Oepv60
iABqZj1bOvYz96ZRi/KqV89/Tv38Pl6Z9Vme0dacWHN34BXt5A49vzWD6NgOvXgQZh4V0CjgpsDV
nSaBOdJJnFDx0xb9ZgLkoCiXF5JcfAbojaixTNyf8HpDSw7TwUpbwG8+mZsX87x3zJwxow9sdDKm
q75o+1w+g6eBzcYPb+ZMmV8FxgRgj1Y9SdDV1VnBjgsdCKdcGFTsKLARWXknnEY671vMfqs0aeZR
bhtrZURHQZShlAOloSoPQKSucPMjzldKFhf6nPhKXfSYUhE0N77nqrcKYPy8H2TMoupRwR6kAJ0G
nlfbrZq7X6Xepd6YAxCIuOCx9ZAt0qKfpESugd1SVyyxjBBmUPcp62JI5vMsjD0FsNXy3Og1xlmN
zzaspMUdAfCnADbFoQ+33ElWgz8yI70nD4AXwV+TFlFInJ95EybOl4kEjK1Hn/AJaEil7Hu8k3vB
t2/sYz8xQRRPQE9GP8thArJttZTr+qLUTJcUKyzw+kXotSkvCfrfoQrWnL6cYJEqH5VQ0oOr2oh5
SNRUOFM9VysHCePm/btKIUs5qgKaQM4p9dvmSNajfOCXcGRyXVQK5AGNSN4QR6h2TMWs41Eey4kx
kg1Cp5G+KufIQW0UlE/dOPhYBr3FrCzwanrLBMW9zFn00tfNOhuZuIxtr0vAVcxsHAxiqfl8ZvjV
PHqIKu43XQ8Ai+hS9YtitggzzD00a/opZdEm/Skl5xrmcfhAhpRzd4u8/X83B/IYqXVQk4Smwb0f
LeWeelotbKg6SQA+aYWqUMqZJz5Gt4iH0E0uFpeVZ5XpOdUhMEayW9s/u2nEviqjhGDLBWX+uJTz
eT1dKWVpTRkP33vwVsxyHTG7x2NbmmScNu5yFd2WK0Z8DZVmEVypcmnWUNxDnVPR5FBfSYUdakML
SDWE3itXXY7A4tKFARQLvIZF0BQM5JT+mbEul/mJMjGL9LgsPGt+it2sOPdGWjG7MjVq8wZmKtu+
CBrJKn7G32PwVgayMh5MQpRmn1nkq97neeYnEuS/DQGsF+SGRMbBIxPXyxqCirQJeTsfbPtIAzQW
ANdIJvhlqdqcuHUImJ7ypXynmRPbH9FaITcnZQhbyrJfZoV/lRhmzzuzi1UGcIgGvMUTiRmvOvFI
0AAxmhsFzq23KhKVlGwQlZNzqAwCBu+FqyVVV1qXFuOsZxi4VRSMq0/xgrkZ55RkocUPl7Chnbsa
FP1XK5MONRIkVD0myRzUc5CqPWnQqyXiqEpelVNSWbCjx6aVSFcEivjzkhTMSV5LgSLdykatf87d
dFWP1GUBUkHN5nYL7OuFEUi6+erYcuGP7nteJgOjWMrKsGhRm+dSkXkpNdywnhDfFUlc9C2tVACo
KMQXyke6p9Xy1ggbQzvNXJ8vMy9rLmORWLF5aYYu2BBwsCkkXaFC/F8ldTnsAX+zKHSF895HP8Jr
vwxopWat1KwvYilqlDO9Z8TmdWOEmA8UOrBkW47L1WnQZAA3pTIjw9rzyor2iniC4gBD6I21oCEX
IwVGch+lrqdTNwub+GopJdbFHHDPU69O4G/GsMSnVBdWl2Dlr+YKVcg+9g+0CVyz+adFssg8uBei
hKKiXuf3TS/Wri0JztZRphsr+xju4YYmiFiJSJgSeSbHiywKqYO2dUur8jGFIannfuXlFGctL4pw
g3R37pfIobx4BCUiP/pzzElfLdc4TDyq3lBTc117SPRSSo8ZqmgnV0oA0x0tLsRsAOQ5mZsFaqzN
QyZf1ChropPIt1CSK6llEZoDo1XPrMxQfurp9A/0/caks8JbVcSpbmYV8zPgpETuc6isgPTNYZk7
TSyffoLC6FW38LzeBT6EGwSXdHWt+spkpYAsMRarLy7PDa4j8ibk27yQaCXV4nJytvCoV9ETqd3R
eJ0sgWgFoBuUpO41tCT4KUxKuuZNzQrqGwJ03+4XkWw5iyBMbqrSzm50rUdax2P8Ra9NYpFkqtz6
3pxXXGM7C3LlYzVnOwMqXeGZPl9ZBNpzLZ/GigLSO62KULkqwfidaiG0FIMGvkz6z/RFfo6zEFCS
ySQUp1S5wXnhpcEKR00FuYXLzBg+0OkUYDVf4XxVqUJtygCq6C5YY80NHwh8vZDnJ1YWTSh+pC2U
vGZYBTSPq+U1HcWoR2or93me0WuiKpkxyuJlsDz1a7rUB3ZSAf6LrLx3p9Oq4w7nqqqeTtSFd5mT
9b1hPmY2hAJ5YcLQtyqZUmcu5DultouSzUqMD5N74Vk2WdXjwovlm1pVyJgnS9KVg1SKFkOL6TDu
WQwTYQGucplrpKrIs50YRYRWW0Jl/BEwVvwZlC3qg9RSFtDap2U1PZKNlw+blYtuJHqaJCQranVG
z4fqDdXU1wa5D1vBcD6pe/ZQdQFRM1J9fknCJ0qPE8loGdMbq50nVMdnC9koPxulBXicW4INYnpC
CcImxtjGFt+pio3VL6kRz2FB0hZWTAyi66u+lsnZlVcb0iPYJnz+pBeTs9A89yPgGv6Zhoagx6SS
YlCYeMVefwle5AtcGcbA9mnoHkxWMv2x1ty3tL7bkNQcoVqq9NiPaNrq13Q1zvthYZfGKInwQc4h
P+rREclt6Ade1nPCZl7+DH4IDK+1qm5oMLasIf59+EDNMKxHKzkD5in1wIlS6HUBrRQG+luWKm0y
TLLY+iJlSX5d2jRq4fYm17mdYTThwskjWhkW1s9lXCV3jW4UV75Jx3C6RBAG9AUgSwslpGfUdzNj
nEUGSE+QfzTPwXzrTBpf+wyqjt+NFLyHG4soyxtCfRBQepn0vFs7TWLQCJkZ3k287FLLwywfEYHj
o2d5dRfltffZzpYpYFJzoQE1qeaN/IsZKPIn5kVKj3oI7CAsi8Wjb8jLsj+HAfeyF8gEUXmTkPMJ
i8Ut5RMQdlIvUYfAmqS4HyRaeZYVqfHFTxKcqFrCI8kXK+VYUqrwAUyqR/cPIwn5Mg3YnIVUSupw
JVf6uAiXWe9Uo9ZyTe6lHCmrZMkbqd7qlij3Lg91BWWlrUAw53o9v6vTSTQrytApTNK9hgbtDDCx
W5x990bBEn2yKBwGF3MzBRVe+TbN055NH2xqpIMlpVEgJpP5SDWX3s3Si4tLNY4ZxBOac8id815+
3fhhAc7ck72p79oTgCNaFt/7oU9Y2QDuGVDrC+i/LS1sitykn8BJWE+8tvtJUycgjHI37l3qSSbd
p4XpT2MgJwwX0wrbOi6pC1PnIy2tAS+LizPfIm+OJ9Dzjz0G1VVACCVEex5qmDNFbVtiw7QmlZjR
n3A9J5hIRw0A6OokJKnBhVq3KjTMJChOVBW3XJMX8o1iMEqRRqwAuZerOjJAhkJhp1ohNQdGHrrK
eS+P9C9U6AG1ueGcrL5EB/Hm30FAR/WWNozlEDhFc1Haif1L4efyVGpoBBuSlEtuPY9Bn7Slq4yc
ovybngU9CZ3hVws0TBipiDEIQe9EnajgbTITJH82X2J8YqwzoCOdX5Pa+8QE7hgMpkJzrSJR3l9l
NN72wTgCvGKSChz2Fc62l7kFq5MhAO4eyzpYlPk8eExB1Qx1ea5fSEsDrVvCilr3PdJh59GyB94t
B7I1repSzY7zQg+jwYJmgRlBxeQqpu93aPpVfSy5ZjBkSmsxwGWgFmg2JBr7lRRY9ML0qjb8xl9e
UheO5icLWymzfkZLbMTgBzV8XEXE7EMKC3Tz1JPMPJZjcI0j27eNLyCUFaOvurLxsOIio8rkcLmi
UdbUII1S4LEcZ4qpUMNTI8YY9JbycmivpFJ5yteHleeN1zyQQwkfuMAQPyeEIW7fDPOKlOuEVqio
kQtsJ76zkVoRueiQE8llUlr8pzW5AiTeG0oryx9Etl3dpJJfwwQLIJr2A/ZGl3+wiOnmWszdyL43
mGRwQpO3NlZiKqdVUekPnqHiWC7wuKT+nDjusyZXEe2EmgV0yci9T15WNddArJRPq4YBOUMpj1qo
Oj2b/icDbCwpfF1aaiOb6YA0LdSe98ks4Ew+V/NFc1ws0+RzSNHowbNN+gn89D6NgSenkB8+yc3S
xRoDnyava1w1MCTSuidlRkSvVqrwrw0aZJe0s4fHEZQGZMikEnGJ6pD7AyU/vx7HlAT7UBYVt/Ki
Ts+BGPrXlDmnMnwbxUByofwfuSVcFw+xEtQGU66WfNBwEWBHgjRXNACTXi8dbaz/yi8AWdMIydXy
QbYPE62ubprC85KBNUmR8JLsSnmhuUhp3650oklz3W1mt6bmKsp6mXoMOWuW9mn4J7m8XoD8Nzci
picWzME8zqobY+nicql2G7UZhY6RWikxf6JVFRc/CGzkkrZ1WRpUBqM08wHALOkxaGUFeD2Nhbok
MWbTaObKlWHaWnCV11Y1OW5kTb/Qi9w26JEpOaBgsmQRmi0xUKu8roJT6MWW9gjeDh1cRlMQFSv5
qgxOE6/i9zdawJV7E+PcopHfJTgKlnTqp1pAl+VagdFf0E6gIgjwrcEkXwGZKzxtQmIk9BUeBj4W
RAzcYdmxYepBs+LSlYpcDJheFWvSKSBOgPQAFqiX4KGQTwvOGz0gjijB10n0ATJ5ASJOIjebc187
hBnKR7pf5E2QXJAYUBc3ANTs+SAvgCQO6EpVgmMXShr71PaMPD2RjRYQCT+qfdJMIpRX3XAv4OcN
g4fewl9mAzK+BtVc4D1INUDNmZ1iT6m6yQq8HGVumIMix5Hq18tJIw2Yac67+YbPl6ylJIwuk7pi
lmoR8ux+2gsib9jrxelPyJBBOjOudHdUhVVBPmqSAkNRDRJIA0Wz3XGepROcGapT54kf+fREGJlE
d7Mf0MaxVJS6xVdbtO42DDDvnXiyTwd4H2Sgkt/rZQJKF7eIYlGxNIBK0eqP5MzNMnzYfMOU9Ht2
HGYMjjkto0DS+0t+Ox4Qq9pTypQlQyc9Qj/scJbdKL4eFmgVK4dewJMkUCxFRUdQ6E106lcMCQAx
Tdf4J+KFiXliVL5EV8JqsZiqBqlNdH5dLwZKU5No1Ve5dOdGqbYcV8BzJudE9YifllZUX0BFBQ+Z
aiPyPlmXaLgwg8kZtmulfARoMQmJET14MUgphtkQ75oinl1UkX2aVbL6C16+9Zl5UqO51QNE5dNX
08J5IUK+Lv3eyWRluw+ur1SYkPC6ZBR0AXN7f04aom/XC/fWnVPGpsUsB66Uf1FS+2ea9tCIuo6x
ZmJt9dO6F/SZnumZ/meHD2rnx3/cxQv+t8v41GGJ+iovVOe3TmZxy72U7S7V7mb6gpzqeXctZdNb
5FEvfnW0Sy21eQ8IlQZ4mE/rv/Zn2QvuqTd/YcvQ9HqBLs+UJf9G5rT+1TuYqTaLz35jqvrH9CVR
1foIXvxly8/14sfO727O68Xfrv/x9r2en/V8EK93uvcdtn946s9SJ5169Wi9zw5B1sCJnCfIojYP
bhm1VMjaft/GK+qtf/+eVU+gGYtCJ3raLtUu3JJ/H7rw1YwB5PF2nXZVuWXmOnTZseNH+dEN55TO
jtj20ZVPN0i4QzUmCXjSfeTns6ejce7ks2y78TWRmaZtf2w/9vvOfcBBpE549GExS/1p57MqJuM+
v/EENvNdn3bgpP7j48zpsLCRLYBm34LR7qtfYrP+PgH+7fa/Fusue9yP//3zdtrzxRGmGX0rvO+9
wC/3/592J/uOlyKQ28NcSzm94V892u/9cnWSFh2ZawfoHrrqidM4iHPqJ9u11vuVviVr37nhs3RH
ytrm/EP3e5alzizcrrPea8tNfPCyqbPcrrJetJ1Veeii53H6tHMELU/5ocvS9eP4+Xad9W5VActe
zh6dqKsyZRHG5CPV5s5mDQGa8hNuR9pZ1RYgBWOnePKPPqTOo99Vvu3UsEM/2xhez+6qLTPtoas+
G6R2z0ejhZ++skvtuIlDH/ITnJpHfScKtku1QkcKdfvj+y3ez7PFrCMdSjuL4tD9XsdHCN2/ZEe7
PowuQq+dxCx7NC4en/wMxTntXEVNkUSo5bsiejw6y9r9d1S+LGEGTVvAGX14LI6uiqwjkc+rCxDL
/7gdjUe3D6Phfz1qhWeWcmC78k9eFWYeps+vB91bGkRtb336l/Z71HrDxAp/jP9hQKgNk7fasnlD
l2LCs/0HeyP73v1FnNRxjbZn811//3zd2jsNlRD81Z2lnt2k3dCHw4+4pm+ESPEUT/ON3/krhFEf
vuz622ZLD9/VQ8+v/J3ez4cICzXNd9x4Jo2+EvIfXDfbsSKQ/R620xEkVMlsu8ban6Bq+krF/Ng2
r1uy5b2BDGRJB679oUDvOuHOORAgHXgQ45YFet+eGbZmv/Kwfuw8PrY3obtjg5kImgWTuA5fBETu
xmsX5seecYNTxLzInafsUVw7gl38zs29CfO47GQuvpV3QGacHUFklq6lMZBb0WQFenqDCURbmdrj
H3zvg/oOs86mewJueAG4TBYJfhQzuUz6EgU87mqWxUmcO4vuIWKqdCZoQoslyUyJ0yG7EPEwB8Tm
7HG7UnvzTFWFthxxMJEGqC+oVW3/+oBD/C3oP7qe5d4sfeVWwBzOGGROUYWpRlJkhqG8+dh99uiP
scWbXMj3WKkXkv3KCr3c/7ORe/lHI+5e616sTWjnWdu/2f7ht+5Jfxb6TUe3ivDHacaCKP92x7bo
Ajz9UXg0dsLSeYrTrQCsxfKVMXxxst9pEE8KYpOFEzovF35tDX984dM4emrV0ct18WS3P+65N9+5
42sOOHXcorNj+ZtpuO9c+Ya07aK7rP3mEe+Tzj/mwslrf2Ar7+9Nvu26kC++9J+UPf8QkvLoanoB
YvMh4vakna8La+Ws1Sf1+4Vx7fR09yoLuPAoKNcvFtv9tZddROqLZn4Odp2LP52lzcyNSz/qHElL
13rombB5Zycn+toZfiFm33k7+zANkybvbLedU3LodoezaOGknSSKiGzHWcoxdGs1hgCBG2X5ri/Z
zjY69BAGzWzqdc/WFHC2QO52D6ElRz10t8dOGs/2JWK+6QB+p5wdkyCfdpwDS8CNPvEfCY520qO2
gC93wkCgKJvV21NtdcXbVuvtWOJklpKt6y4r4hwoYnZPtx2Kc6hA0Hvr5F3xlSUB654WETqncwjM
Bjx8v2fTV8pBbue2HXoOZ7kTdncrCziF81m6I2C0mxy+2XPytVdO3c00r6dFHXoMl05e7kiDJuB0
L/3cK3ZdE/l1Tqb4PXL/Tp0zDuPSCXa3LOCML330ej6LSPbu1D41Aer9sqhmi8cYzvytNLTah1lX
2x/f71hdQWDGmWwXWq/b0qkfKhpXceTsYB3aCZAHL9vq9u0y680aAr7eV/ICsinAHyYVuHK6ukKE
aQYXteP1MDZ3ezDvF4cbEpeF63RLzCKwL7cxVq578RRJgK5ob/Rsd+F2CP2hkjZea83UjzqAHUVE
1DFOdgASpJ0EbLh0COjSp+1K7e1YD28++CRWs6eu8VBEBEnjlZ83m2xcd8sCLvR90GJQOs4lidnt
Y95/PZ7rzRd+5D7F3bDxdcWk+GHz9IBzNUXuBsTK282uP+M3E5LfafvQyBiomZt2BVpEVDOepbuY
gXamwqGCRwV4dhR/wXnpFMnpchIBJNnUaK6c6expN9JjfK8If+6CuQll57Rtm8marws1Py4pv/73
Vv3vC81MjbEoDJ22oF+n4K9qbz/uz0utKW357m+YWfvielg70tQdwRWg2D6gMR8df95dWICL+SEF
itK1zwJsEqgZN3SeZpm31QZrdSbgIK5qWDy6IChFxIbhzOqerSogGIe+kVlVL49AFbDXgUNM8NT9
ZiLCr3HqH10Cd+r42SLMG6nzbhZURGxE/cM9umj/b/zh9uUR0yG8/fH9Bv+MbHY026n1ymBxDzdu
0c6nk2UB1+LcSbriK4uA2V3UqVszhGdn6Xb4+qE2fmOFofqbdcSNlpHD194gGvasLUAwLkAO08T8
6kgE3OtLJ862L78OcVUhgfPUiV9dEV3AKeNXuvEOHEUWUY29csInv+w2GsiGAFvHwk69e6cNAV/u
epbshM6mgE93QxmWPOY+Z0+2hKwfvHJVZBEp8xuammjZJhDryPO3UR3fGc2MCcGcBLXx8qYosgDp
uPMcfze3oojwLe6cuf/6pBVFwCe8c/xVVzkrIjwMBjQGrVu4q+YUERrpvnmc7TkOEUnNB3+WAzHo
iIYIVfcR5F1cHp3lRVokR/9+BPkUHGfF8818+ThZVyQBCuX5gRdF5GSen/LI7X/6+x5qaiKyoeME
HH1Y79M3gM5E+D5X/tMTof3IyfKXh7bpcvq6S4EW+a4ur+dTG3t+AJgt4tR++88NqPzlQ4Gkgmmz
t3/0fldxbVUcPlDqh//3v/2PLHBq5+gkrelQZAenziMZ0O1X6+hDoJuGqglINd/5izjtXbaI8+3r
tP6DyXBQVVK3f/T+NxzPCAqCrbhn/z5kIFtNvOQffSqiJ6eb6TB1qBcEPHQYB08xB3jnBISRfhc3
xHxO8I8CPt6FwwQevwNOkCVgVLT0H35uN04v9HtT6v49pvVs11u7dptnCPj2pKvdPSsL0EGXTpJ7
O27NZttvGq4/L7HUAtj/hnml0KU1thMoCRDPD63/3llUwIXqx3mGS9JZVhaxLu5IJ6kmwn3qY88J
x1/eHxEezsBznl6uKaICcTtLiscQTDh5ccDMR4M2+uo8RITOnS3iKU4Aj3n7eQIkkEzWLIUqqPMe
AoSFoeo4aB1jqwvIWfzWqL7um4l+O6OX2/8mHv87/ZiBk8yOHmbpU8ec03r1dRfpO1cezn3gBHlH
4g0BRdORWyf5dnutgRMRVY+WYKdj9F54dFIQTHZ0iiFATEYQEO/kn0SUr0Y5AzqSrroW4RHdce1P
yP12V7YEOBEnOKmdS2gJkLUTSiGdT/Z2Qeo7UHOvBAEWh63gvd/DHfz6v/PZ0dO/nJWx300tQEZ1
+PIXs6juHMWe7rUfrwVe+o+7XgG0zYfvlkAiZnzCdqG1vyoiTGG/O6egvelJvi0RV8RZrpPRs9Dd
sIDPBnguzrsxlSykIk8ectXRwbIu4BYTiO4sKuAWX2FIp7uALiFnS7yc+0XHSMuGgLt85bQr74KO
ZBFm7ipuWv0Ly05H1kTgzq99XPzOqiJMxnrVrr2QReDON/a41/ezzOkGtq87Rn9csd3++s8CrrSO
RYJHcHs671fzt0QmXd4oKOEOX3Y8q6feLAxnHWFWRACkn5tzXzVqKyJQ0uR1ZjuYP0UESnrcUlI5
R5czSqjb022tiCKi0jkmnbZTdVJEUOyMi6edTLoIy38Xd6M0RRVgoMe//s/4CN67X/+5bjW6SX/9
X9HU7zazK6qAeBA+Dn+nXgawaPtJ338P75yo2VXQiohc7L376oKLQEaQJwiAMBwdO1nHLVJEABng
HfR3fHpFRBl1RB4GuoqOS6CIMLC/vIpBFBHlh1/8xaPzuOpqDBGsSRsd+vp+i0B59ynO3OHMdYDT
kBocfkc+PNZd6JBJxVBWJWa/m8AUUdRvx1N/Xh52zfjxN0zE7qU30d9uu/4Tv8SW5fDQr/HyFVrV
/y0Kos6zRs+cAts//BZzwIe0eOxGygJuEs+nnX1tK/tO+oih3y669kq2P7zfnpFJL/ywm0sXAUlo
dwspQcetFAFQbjNJ8DXSjN9ZWgRk7NopHYKCPVVqEciugVPTTrKvQi0CPjDYkT0RQfkwXmCDu6ym
Iqzldt39WWgRaCnocHdZdkV0GkGI8QRJbdF1V0WEjafwQ3a8HVlE8fucW7Lz/WQRbCZXTtp6Z7u5
BBF1irbjI2tDsE5KngGyh2u6G7qh87glYek6wiIYBjd8xhc+g33Wuvp6Vvpd/SQCWrN5ymUx7aZF
FCF6lbYx/8l5Wm//Ln6El2p75GtLI4L9ocVmbc5ngFzG2T5lqIjgg9gc1INPsz40023XSVt33GiF
V9A+EZlc+PdzP/OOHvzU9fcqeagTt+f5fmN9P/7mEwTE5316YHfKCMwhOXznA/h+QPNuF1qLlIgs
4djp+lyKKSDGB6iZH43grCMI7WZ5FREZyI104iDl3q//DGeL+uWpMH9x++P75WT9AlcOT+g2QRKC
iahubl5gYwWO/nVDivFv2123n1aFk+zNOPKlU/67n73vT7+LFPMt6vLnAvRG8toAdOvTD9o5Bs9R
wTcYj17RkX3jd/8sdqR9NIsiGovpePjCELk9nrFBYyNE9LZh0CZoWVBFvlm42feF/xhWrA0r5N/w
u6cudm6nUUkE6LVPk8QOW4aINtZ+6jBMraMwRJgY7nEnAyei8DuIw3gXtiAClj2aEkt0KftEzNU4
JvCZei3mZAfAICJheOyEwVdbeO3t53y/1TphQHIXdgGe9fBlx9RUQdZ3REMWwQbVNrmQnOmYb9kS
EanM0mL73q29YuD39sf3n+59WuxuVhFxQx6oxDXMbukmpv7SzOB7aHz/hkZhM5IGGndnEXc+jggP
sw8F2G4yUoTj2qrbeG8AJaJzcxC3Uee/XswgeY3cf9sXf4qIBtcNoi2DPi5yq4j3PUcEYdEgjrc+
WSfZIIK16NxJSWHs8/gEBFjH/tzfarRWwYloOTyG8aUdprGd9bRm4fCn6ete6G+OTfpONOqzoW1H
vb3qtRbBN9undSTdc/qWuj2391uC572va4utlLb5kd/I79s2+qeONImwaGROO61tr4nTix9mnjmd
wRz0fETrd7iaDslehNs/67wEhLiHH9xpvHrh/2zXW1toEem989iDjA3t9yGPw457LIvo5WwZgNoK
xO1s9qWzdxG4jgtakR5Jl3QXFiCsAy+ll5Nqz57LIIvgeL1xQqa/OnsOXcSAuOvZ6mjghHv4ekSQ
GF37O3A+ERjwBycCvN51QEVk1a4BN3ZXFaGI2wP+ZQYqtcunC5/QVhTfryhv/HxKNnSvO8K8BAEP
cBKKu+0rvO4SkMW08TEOfbvPtaKyBehB3JqM9rr97f0iCOI3CcbTWUgZ778cfchI42eAKje1iVYf
oMZoUR0UkdfxbBljsX3Z93/1uzggmumcmiLC+byj7am7WxFl5bsCDr2dzQqQzJ/4vLh/rWtwzCjj
bljOVI3Dj/knPJw9Ol0R4by+CnkUEQ23tIBDi/naUMAIJqJ3YdAST7Qlyq2+2Z5xe291MuqmycgP
HT42iQ7itwk5/7w8677BMocG2C/fpr3b/ykQHkYpU7/rXFIRbCW3RbYLRRVR3r/79f+A7axnL+WE
eWfbH7+mAV+e5B9bd9k3AeiPlYt97y66urRv9NDf8C33zD36+73lvjFLf7G3fEOkNwPTGQ5Gtpoi
0fbCvxD6t39j+8Z7lnhRVV1TzP1GdrJ+UP381+DEGbD9ipjuaxpq0zn34mnbdVpLuObfbElVnl/8
xa9thz91S8Hv+YXOaxFJvPFav5uM/z9eiWrbt97o1bi+973VZr7fH/elfpOMjfzskcAPL8zw9p3a
wikX48WJvBCYl4K3GbX5B0remsHrW9/phnynN8uPWvqvt6z+X+pO4aW0BbhvvduGZPHDpoix+3J/
4W/WJo2+9V73kf97jnr3vYq9SdCvyOPvh/gHacJ2ip/97bf7qub4636x36/1V9VG9zMl5JpmG33x
9sG/9RvPYcw0JJn9j/8HAAD//w==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</cx:chartData>
  <cx:chart>
    <cx:title pos="t" align="ctr" overlay="0">
      <cx:tx>
        <cx:txData>
          <cx:v>Download Speed And Upload Speed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Download Speed And Upload Speed</a:t>
          </a:r>
        </a:p>
      </cx:txPr>
    </cx:title>
    <cx:plotArea>
      <cx:plotAreaRegion>
        <cx:series layoutId="boxWhisker" uniqueId="{08012EF1-51DF-4728-A7C1-680A7E4B1EF5}" formatIdx="0">
          <cx:tx>
            <cx:txData>
              <cx:f>_xlchart.v1.2</cx:f>
              <cx:v>Download</cx:v>
            </cx:txData>
          </cx:tx>
          <cx:spPr>
            <a:solidFill>
              <a:schemeClr val="accent1"/>
            </a:solidFill>
            <a:ln>
              <a:solidFill>
                <a:schemeClr val="accent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F80D9A04-7FA1-405F-852F-E8166791BBDF}" formatIdx="1">
          <cx:tx>
            <cx:txData>
              <cx:f>_xlchart.v1.4</cx:f>
              <cx:v>Upload</cx:v>
            </cx:txData>
          </cx:tx>
          <cx:spPr>
            <a:solidFill>
              <a:schemeClr val="accent2"/>
            </a:solidFill>
            <a:ln>
              <a:solidFill>
                <a:schemeClr val="accent2"/>
              </a:solidFill>
            </a:ln>
          </cx:spPr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Ping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Ping</a:t>
          </a:r>
        </a:p>
      </cx:txPr>
    </cx:title>
    <cx:plotArea>
      <cx:plotAreaRegion>
        <cx:series layoutId="boxWhisker" uniqueId="{30D1A635-3F23-4E9C-BC42-2B7415C0AE6C}" formatIdx="0">
          <cx:tx>
            <cx:txData>
              <cx:f>_xlchart.v1.6</cx:f>
              <cx:v>Ping</cx:v>
            </cx:txData>
          </cx:tx>
          <cx:spPr>
            <a:solidFill>
              <a:schemeClr val="accent6"/>
            </a:solidFill>
            <a:ln>
              <a:solidFill>
                <a:schemeClr val="accent6"/>
              </a:solidFill>
            </a:ln>
          </cx:spPr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14/relationships/chartEx" Target="../charts/chartEx3.xml"/><Relationship Id="rId1" Type="http://schemas.microsoft.com/office/2014/relationships/chartEx" Target="../charts/chartEx2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12</xdr:row>
      <xdr:rowOff>85725</xdr:rowOff>
    </xdr:from>
    <xdr:to>
      <xdr:col>17</xdr:col>
      <xdr:colOff>538162</xdr:colOff>
      <xdr:row>26</xdr:row>
      <xdr:rowOff>161925</xdr:rowOff>
    </xdr:to>
    <mc:AlternateContent xmlns:mc="http://schemas.openxmlformats.org/markup-compatibility/2006">
      <mc:Choice xmlns:cx6="http://schemas.microsoft.com/office/drawing/2016/5/12/chartex" Requires="cx6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7CAD7A-84F8-855D-24D1-A9780169E5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29362" y="2371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323058</xdr:colOff>
      <xdr:row>11</xdr:row>
      <xdr:rowOff>185208</xdr:rowOff>
    </xdr:from>
    <xdr:to>
      <xdr:col>4</xdr:col>
      <xdr:colOff>0</xdr:colOff>
      <xdr:row>26</xdr:row>
      <xdr:rowOff>149490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15EFFC-E814-46B1-9B54-720D34FD27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058" y="2261658"/>
              <a:ext cx="6687342" cy="28217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1211231</xdr:colOff>
      <xdr:row>11</xdr:row>
      <xdr:rowOff>176074</xdr:rowOff>
    </xdr:from>
    <xdr:to>
      <xdr:col>13</xdr:col>
      <xdr:colOff>601580</xdr:colOff>
      <xdr:row>26</xdr:row>
      <xdr:rowOff>151945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F8BFCAA-9FC5-42B9-882F-9BAE2D1F29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1731" y="2252524"/>
              <a:ext cx="6276924" cy="28333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292552</xdr:colOff>
      <xdr:row>29</xdr:row>
      <xdr:rowOff>6802</xdr:rowOff>
    </xdr:from>
    <xdr:to>
      <xdr:col>3</xdr:col>
      <xdr:colOff>1047750</xdr:colOff>
      <xdr:row>44</xdr:row>
      <xdr:rowOff>29372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FD62B9-3839-460D-B4A2-A6D5557A3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10026</xdr:colOff>
      <xdr:row>29</xdr:row>
      <xdr:rowOff>10026</xdr:rowOff>
    </xdr:from>
    <xdr:to>
      <xdr:col>14</xdr:col>
      <xdr:colOff>80211</xdr:colOff>
      <xdr:row>44</xdr:row>
      <xdr:rowOff>67872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DAB126-9E96-4B4D-897A-37203A344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591553</xdr:colOff>
      <xdr:row>29</xdr:row>
      <xdr:rowOff>10026</xdr:rowOff>
    </xdr:from>
    <xdr:to>
      <xdr:col>24</xdr:col>
      <xdr:colOff>591552</xdr:colOff>
      <xdr:row>44</xdr:row>
      <xdr:rowOff>82531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976A6B-8E6A-4D8A-8DBD-20256D193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1172765</xdr:colOff>
      <xdr:row>47</xdr:row>
      <xdr:rowOff>9524</xdr:rowOff>
    </xdr:from>
    <xdr:to>
      <xdr:col>10</xdr:col>
      <xdr:colOff>1000125</xdr:colOff>
      <xdr:row>61</xdr:row>
      <xdr:rowOff>178593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6C8E8A-E279-8977-73CC-F304B52ED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381000</xdr:colOff>
      <xdr:row>64</xdr:row>
      <xdr:rowOff>11905</xdr:rowOff>
    </xdr:from>
    <xdr:to>
      <xdr:col>18</xdr:col>
      <xdr:colOff>11906</xdr:colOff>
      <xdr:row>84</xdr:row>
      <xdr:rowOff>154780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6889858-11ED-4A29-A7C6-7AB9209B3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357185</xdr:colOff>
      <xdr:row>86</xdr:row>
      <xdr:rowOff>11908</xdr:rowOff>
    </xdr:from>
    <xdr:to>
      <xdr:col>17</xdr:col>
      <xdr:colOff>607217</xdr:colOff>
      <xdr:row>106</xdr:row>
      <xdr:rowOff>178594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83F9E7C-B3EA-4516-BEBD-1F8859AAC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ing.com/images/search?form=xlimg&amp;q=Australia" TargetMode="External"/><Relationship Id="rId3" Type="http://schemas.openxmlformats.org/officeDocument/2006/relationships/hyperlink" Target="https://www.bing.com/th?id=OSK.GqOT1qhL9G6u_5AL8_ul98pC_nA8lVsG2EBdNFIzeRo&amp;qlt=95" TargetMode="External"/><Relationship Id="rId7" Type="http://schemas.openxmlformats.org/officeDocument/2006/relationships/hyperlink" Target="https://www.bing.com/th?id=OSK.bed9fc3690f3414a4850855fee332f1c&amp;qlt=95" TargetMode="External"/><Relationship Id="rId2" Type="http://schemas.openxmlformats.org/officeDocument/2006/relationships/hyperlink" Target="https://www.bing.com/images/search?form=xlimg&amp;q=United%20States" TargetMode="External"/><Relationship Id="rId1" Type="http://schemas.openxmlformats.org/officeDocument/2006/relationships/hyperlink" Target="https://www.bing.com/th?id=OSK.08d481ce2e6378c8b3492a5438438208&amp;qlt=95" TargetMode="External"/><Relationship Id="rId6" Type="http://schemas.openxmlformats.org/officeDocument/2006/relationships/hyperlink" Target="https://www.bing.com/images/search?form=xlimg&amp;q=Indonesia" TargetMode="External"/><Relationship Id="rId5" Type="http://schemas.openxmlformats.org/officeDocument/2006/relationships/hyperlink" Target="https://www.bing.com/th?id=OSK.Zl2rYbEOa6RnR5PxgY7VLDcsFkfskAZrZiNUjyMAlyM&amp;qlt=95" TargetMode="External"/><Relationship Id="rId10" Type="http://schemas.openxmlformats.org/officeDocument/2006/relationships/hyperlink" Target="https://www.bing.com/images/search?form=xlimg&amp;q=India" TargetMode="External"/><Relationship Id="rId4" Type="http://schemas.openxmlformats.org/officeDocument/2006/relationships/hyperlink" Target="https://www.bing.com/images/search?form=xlimg&amp;q=Thailand" TargetMode="External"/><Relationship Id="rId9" Type="http://schemas.openxmlformats.org/officeDocument/2006/relationships/hyperlink" Target="https://www.bing.com/th?id=OSK.3386bc8d96f35351f9956787a1c677c6&amp;qlt=95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moreImagesAddress r:id="rId2"/>
  </webImageSrd>
  <webImageSrd>
    <address r:id="rId3"/>
    <moreImagesAddress r:id="rId4"/>
  </webImageSrd>
  <webImageSrd>
    <address r:id="rId5"/>
    <moreImagesAddress r:id="rId6"/>
  </webImageSrd>
  <webImageSrd>
    <address r:id="rId7"/>
    <moreImagesAddress r:id="rId8"/>
  </webImageSrd>
  <webImageSrd>
    <address r:id="rId9"/>
    <moreImagesAddress r:id="rId10"/>
  </webImageSrd>
</webImagesSrd>
</file>

<file path=xl/richData/rdarray.xml><?xml version="1.0" encoding="utf-8"?>
<arrayData xmlns="http://schemas.microsoft.com/office/spreadsheetml/2017/richdata2" count="18">
  <a r="4">
    <v t="r">21</v>
    <v t="r">22</v>
    <v t="r">23</v>
    <v t="r">24</v>
  </a>
  <a r="1">
    <v t="s">English language</v>
  </a>
  <a r="55"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  <v t="r">65</v>
    <v t="r">66</v>
    <v t="r">67</v>
    <v t="r">68</v>
    <v t="r">69</v>
    <v t="r">70</v>
    <v t="r">71</v>
    <v t="r">72</v>
    <v t="r">73</v>
    <v t="r">74</v>
    <v t="r">75</v>
    <v t="r">76</v>
    <v t="r">77</v>
    <v t="r">78</v>
    <v t="r">79</v>
    <v t="r">80</v>
    <v t="r">81</v>
    <v t="r">82</v>
    <v t="r">83</v>
    <v t="r">84</v>
    <v t="r">85</v>
    <v t="r">86</v>
    <v t="r">87</v>
    <v t="r">88</v>
    <v t="r">89</v>
    <v t="r">90</v>
    <v t="r">91</v>
    <v t="r">92</v>
    <v t="r">93</v>
    <v t="r">94</v>
    <v t="r">95</v>
    <v t="r">96</v>
    <v t="r">97</v>
  </a>
  <a r="6">
    <v t="s">Samoa Time Zone</v>
    <v t="s">Atlantic Time Zone</v>
    <v t="s">Central Time Zone</v>
    <v t="s">Alaska Time Zone</v>
    <v t="s">Mountain Time Zone</v>
    <v t="s">Chamorro Time Zone</v>
  </a>
  <a r="2">
    <v t="r">124</v>
    <v t="r">125</v>
  </a>
  <a r="1">
    <v t="s">Thai language</v>
  </a>
  <a r="76">
    <v t="r">144</v>
    <v t="r">145</v>
    <v t="r">146</v>
    <v t="r">147</v>
    <v t="r">148</v>
    <v t="r">149</v>
    <v t="r">150</v>
    <v t="r">151</v>
    <v t="r">152</v>
    <v t="r">153</v>
    <v t="r">154</v>
    <v t="r">155</v>
    <v t="r">156</v>
    <v t="r">157</v>
    <v t="r">158</v>
    <v t="r">159</v>
    <v t="r">160</v>
    <v t="r">161</v>
    <v t="r">162</v>
    <v t="r">163</v>
    <v t="r">164</v>
    <v t="r">165</v>
    <v t="r">166</v>
    <v t="r">167</v>
    <v t="r">168</v>
    <v t="r">169</v>
    <v t="r">170</v>
    <v t="r">171</v>
    <v t="r">172</v>
    <v t="r">173</v>
    <v t="r">174</v>
    <v t="r">175</v>
    <v t="r">176</v>
    <v t="r">177</v>
    <v t="r">178</v>
    <v t="r">179</v>
    <v t="r">111</v>
    <v t="r">180</v>
    <v t="r">181</v>
    <v t="r">182</v>
    <v t="r">183</v>
    <v t="r">184</v>
    <v t="r">185</v>
    <v t="r">186</v>
    <v t="r">187</v>
    <v t="r">188</v>
    <v t="r">189</v>
    <v t="r">190</v>
    <v t="r">191</v>
    <v t="r">192</v>
    <v t="r">193</v>
    <v t="r">194</v>
    <v t="r">195</v>
    <v t="r">196</v>
    <v t="r">197</v>
    <v t="r">198</v>
    <v t="r">199</v>
    <v t="r">200</v>
    <v t="r">201</v>
    <v t="r">202</v>
    <v t="r">203</v>
    <v t="r">204</v>
    <v t="r">205</v>
    <v t="r">206</v>
    <v t="r">207</v>
    <v t="r">208</v>
    <v t="r">209</v>
    <v t="r">210</v>
    <v t="r">211</v>
    <v t="r">212</v>
    <v t="r">213</v>
    <v t="r">214</v>
    <v t="r">215</v>
    <v t="r">216</v>
    <v t="r">217</v>
    <v t="r">218</v>
  </a>
  <a r="1">
    <v t="s">Asia/Bangkok</v>
  </a>
  <a r="4">
    <v t="r">246</v>
    <v t="r">247</v>
    <v t="r">248</v>
    <v t="r">249</v>
  </a>
  <a r="1">
    <v t="s">Indonesian language</v>
  </a>
  <a r="34">
    <v t="r">268</v>
    <v t="r">269</v>
    <v t="r">270</v>
    <v t="r">271</v>
    <v t="r">272</v>
    <v t="r">273</v>
    <v t="r">274</v>
    <v t="r">275</v>
    <v t="r">276</v>
    <v t="r">277</v>
    <v t="r">278</v>
    <v t="r">279</v>
    <v t="r">280</v>
    <v t="r">281</v>
    <v t="r">282</v>
    <v t="r">283</v>
    <v t="r">284</v>
    <v t="r">285</v>
    <v t="r">286</v>
    <v t="r">287</v>
    <v t="r">288</v>
    <v t="r">289</v>
    <v t="r">290</v>
    <v t="r">291</v>
    <v t="r">292</v>
    <v t="r">293</v>
    <v t="r">294</v>
    <v t="r">295</v>
    <v t="r">296</v>
    <v t="r">297</v>
    <v t="r">298</v>
    <v t="r">232</v>
    <v t="r">299</v>
    <v t="r">300</v>
  </a>
  <a r="2">
    <v t="s">Indonesia Western Standard Time</v>
    <v t="s">Indonesia Central Standard Time</v>
  </a>
  <a r="2">
    <v t="r">329</v>
    <v t="r">330</v>
  </a>
  <a r="15">
    <v t="r">347</v>
    <v t="r">348</v>
    <v t="r">349</v>
    <v t="r">350</v>
    <v t="r">351</v>
    <v t="r">352</v>
    <v t="r">353</v>
    <v t="r">354</v>
    <v t="r">355</v>
    <v t="r">356</v>
    <v t="r">357</v>
    <v t="r">358</v>
    <v t="r">359</v>
    <v t="r">360</v>
    <v t="r">361</v>
  </a>
  <a r="4">
    <v t="r">389</v>
    <v t="r">390</v>
    <v t="r">391</v>
    <v t="r">392</v>
  </a>
  <a r="2">
    <v t="s">Indian English</v>
    <v t="s">Hindi</v>
  </a>
  <a r="34">
    <v t="r">410</v>
    <v t="r">411</v>
    <v t="r">412</v>
    <v t="r">413</v>
    <v t="r">414</v>
    <v t="r">415</v>
    <v t="r">416</v>
    <v t="r">417</v>
    <v t="r">418</v>
    <v t="r">419</v>
    <v t="r">420</v>
    <v t="r">421</v>
    <v t="r">422</v>
    <v t="r">423</v>
    <v t="r">424</v>
    <v t="r">425</v>
    <v t="r">426</v>
    <v t="r">427</v>
    <v t="r">428</v>
    <v t="r">429</v>
    <v t="r">430</v>
    <v t="r">431</v>
    <v t="r">432</v>
    <v t="r">433</v>
    <v t="r">434</v>
    <v t="r">435</v>
    <v t="r">436</v>
    <v t="r">437</v>
    <v t="r">438</v>
    <v t="r">439</v>
    <v t="r">440</v>
    <v t="r">441</v>
    <v t="r">442</v>
    <v t="r">443</v>
  </a>
  <a r="1">
    <v t="s">Indian Standard Time</v>
  </a>
</arrayData>
</file>

<file path=xl/richData/rdrichvalue.xml><?xml version="1.0" encoding="utf-8"?>
<rvData xmlns="http://schemas.microsoft.com/office/spreadsheetml/2017/richdata" count="451">
  <rv s="0">
    <v>536870912</v>
    <v>United States</v>
    <v>5232ed96-85b1-2edb-12c6-63e6c597a1de</v>
    <v>en-PH</v>
    <v>Map</v>
  </rv>
  <rv s="1">
    <fb>0.44369067999501505</fb>
    <v>23</v>
  </rv>
  <rv s="1">
    <fb>9826675</fb>
    <v>24</v>
  </rv>
  <rv s="1">
    <fb>1359000</fb>
    <v>24</v>
  </rv>
  <rv s="1">
    <fb>11.6</fb>
    <v>25</v>
  </rv>
  <rv s="1">
    <fb>1</fb>
    <v>26</v>
  </rv>
  <rv s="0">
    <v>536870912</v>
    <v>Washington, D.C.</v>
    <v>216726d1-8987-06d3-5eff-823da05c3d3c</v>
    <v>en-PH</v>
    <v>Map</v>
  </rv>
  <rv s="1">
    <fb>5006302.0769999996</fb>
    <v>24</v>
  </rv>
  <rv s="1">
    <fb>117.244195476228</fb>
    <v>27</v>
  </rv>
  <rv s="1">
    <fb>7.4999999999999997E-2</fb>
    <v>23</v>
  </rv>
  <rv s="1">
    <fb>12993.961824772699</fb>
    <v>24</v>
  </rv>
  <rv s="1">
    <fb>1.7295</fb>
    <v>25</v>
  </rv>
  <rv s="1">
    <fb>0.339297856663409</fb>
    <v>23</v>
  </rv>
  <rv s="1">
    <fb>82.427828245269197</fb>
    <v>28</v>
  </rv>
  <rv s="1">
    <fb>0.71</fb>
    <v>29</v>
  </rv>
  <rv s="1">
    <fb>21427700000000</fb>
    <v>30</v>
  </rv>
  <rv s="1">
    <fb>1.0182144</fb>
    <v>23</v>
  </rv>
  <rv s="1">
    <fb>0.88167390000000001</fb>
    <v>23</v>
  </rv>
  <rv s="2">
    <v>0</v>
    <v>21</v>
    <v>2</v>
    <v>7</v>
    <v>0</v>
    <v>Image of United States</v>
  </rv>
  <rv s="1">
    <fb>5.6</fb>
    <v>28</v>
  </rv>
  <rv s="0">
    <v>536870912</v>
    <v>New York City</v>
    <v>60d5dc2b-c915-460b-b722-c9e3485499ca</v>
    <v>en-PH</v>
    <v>Map</v>
  </rv>
  <rv s="0">
    <v>805306368</v>
    <v>Joe Biden (President)</v>
    <v>cad484f9-be75-7a78-12dd-16233f823cd7</v>
    <v>en-PH</v>
    <v>Generic</v>
  </rv>
  <rv s="0">
    <v>805306368</v>
    <v>Kamala Harris (Vice president)</v>
    <v>ef5cf66f-32b7-7271-286a-8e8313eda5c5</v>
    <v>en-PH</v>
    <v>Generic</v>
  </rv>
  <rv s="0">
    <v>805306368</v>
    <v>Kevin McCarthy (Speaker)</v>
    <v>deb3b1b0-ed4c-206d-2f27-d94f7f833250</v>
    <v>en-PH</v>
    <v>Generic</v>
  </rv>
  <rv s="0">
    <v>805306368</v>
    <v>John Roberts (Chief justice)</v>
    <v>af7f7f4b-fd5b-867d-e108-4b6ecf118076</v>
    <v>en-PH</v>
    <v>Generic</v>
  </rv>
  <rv s="3">
    <v>0</v>
  </rv>
  <rv s="4">
    <v>https://www.bing.com/search?q=united+states&amp;form=skydnc</v>
    <v>Learn more on Bing</v>
  </rv>
  <rv s="1">
    <fb>78.539024390243895</fb>
    <v>28</v>
  </rv>
  <rv s="1">
    <fb>30436313050000</fb>
    <v>30</v>
  </rv>
  <rv s="1">
    <fb>19</fb>
    <v>28</v>
  </rv>
  <rv s="1">
    <fb>7.25</fb>
    <v>29</v>
  </rv>
  <rv s="3">
    <v>1</v>
  </rv>
  <rv s="1">
    <fb>0.1108387988</fb>
    <v>23</v>
  </rv>
  <rv s="1">
    <fb>2.6120000000000001</fb>
    <v>25</v>
  </rv>
  <rv s="1">
    <fb>331893745</fb>
    <v>24</v>
  </rv>
  <rv s="1">
    <fb>0.22600000000000001</fb>
    <v>23</v>
  </rv>
  <rv s="1">
    <fb>0.30499999999999999</fb>
    <v>23</v>
  </rv>
  <rv s="1">
    <fb>0.46799999999999997</fb>
    <v>23</v>
  </rv>
  <rv s="1">
    <fb>1.7000000000000001E-2</fb>
    <v>23</v>
  </rv>
  <rv s="1">
    <fb>5.0999999999999997E-2</fb>
    <v>23</v>
  </rv>
  <rv s="1">
    <fb>0.10300000000000001</fb>
    <v>23</v>
  </rv>
  <rv s="1">
    <fb>0.153</fb>
    <v>23</v>
  </rv>
  <rv s="1">
    <fb>0.62048999786377002</fb>
    <v>23</v>
  </rv>
  <rv s="0">
    <v>536870912</v>
    <v>Alabama</v>
    <v>376f8b06-52f6-4e72-a31d-311a3563e645</v>
    <v>en-PH</v>
    <v>Map</v>
  </rv>
  <rv s="0">
    <v>536870912</v>
    <v>Arkansas</v>
    <v>b939db72-08f2-4ea6-a16a-a53bf32e6612</v>
    <v>en-PH</v>
    <v>Map</v>
  </rv>
  <rv s="0">
    <v>536870912</v>
    <v>California</v>
    <v>3009d91d-d582-4c34-85ba-772ba09e5be1</v>
    <v>en-PH</v>
    <v>Map</v>
  </rv>
  <rv s="0">
    <v>536870912</v>
    <v>Colorado</v>
    <v>a070c5c2-b22d-41d8-b869-f20e583c4f80</v>
    <v>en-PH</v>
    <v>Map</v>
  </rv>
  <rv s="0">
    <v>536870912</v>
    <v>Connecticut</v>
    <v>b3ca6523-435e-4a3b-8f78-1ad900a52cf8</v>
    <v>en-PH</v>
    <v>Map</v>
  </rv>
  <rv s="0">
    <v>536870912</v>
    <v>Florida</v>
    <v>5fece3f4-e8e8-4159-843e-f725a930ad50</v>
    <v>en-PH</v>
    <v>Map</v>
  </rv>
  <rv s="0">
    <v>536870912</v>
    <v>Georgia</v>
    <v>84604bc7-2c47-4f8d-8ea5-b6ac8c018a20</v>
    <v>en-PH</v>
    <v>Map</v>
  </rv>
  <rv s="0">
    <v>536870912</v>
    <v>Hawaii</v>
    <v>b6f01eaf-aecf-44f6-b64d-1f6e982365c3</v>
    <v>en-PH</v>
    <v>Map</v>
  </rv>
  <rv s="0">
    <v>536870912</v>
    <v>Idaho</v>
    <v>ecd30387-20fa-4523-9045-e2860154b5e9</v>
    <v>en-PH</v>
    <v>Map</v>
  </rv>
  <rv s="0">
    <v>536870912</v>
    <v>Illinois</v>
    <v>4131acb8-628a-4241-8920-ca79eab9dade</v>
    <v>en-PH</v>
    <v>Map</v>
  </rv>
  <rv s="0">
    <v>536870912</v>
    <v>Indiana</v>
    <v>109f7e5a-efbb-4953-b4b8-cb812ce1ff5d</v>
    <v>en-PH</v>
    <v>Map</v>
  </rv>
  <rv s="0">
    <v>536870912</v>
    <v>Iowa</v>
    <v>77850824-b07a-487a-af58-37f9949afc27</v>
    <v>en-PH</v>
    <v>Map</v>
  </rv>
  <rv s="0">
    <v>536870912</v>
    <v>Kansas</v>
    <v>6e527b71-bd3e-4bc1-b1c0-59d288b4fd5e</v>
    <v>en-PH</v>
    <v>Map</v>
  </rv>
  <rv s="0">
    <v>536870912</v>
    <v>Kentucky</v>
    <v>108dfd18-4626-481a-8dfa-18f64e6eac84</v>
    <v>en-PH</v>
    <v>Map</v>
  </rv>
  <rv s="0">
    <v>536870912</v>
    <v>Louisiana</v>
    <v>0ca1e87f-e2f6-43fb-8deb-d22bd09a9cae</v>
    <v>en-PH</v>
    <v>Map</v>
  </rv>
  <rv s="0">
    <v>536870912</v>
    <v>Maine</v>
    <v>d62dd683-9cf9-4db9-a497-d810d529592b</v>
    <v>en-PH</v>
    <v>Map</v>
  </rv>
  <rv s="0">
    <v>536870912</v>
    <v>Maryland</v>
    <v>4c472f4d-06a8-4d90-8bb8-da4d168c73fe</v>
    <v>en-PH</v>
    <v>Map</v>
  </rv>
  <rv s="0">
    <v>536870912</v>
    <v>Massachusetts</v>
    <v>845219d5-3650-4199-b926-964ca27c863c</v>
    <v>en-PH</v>
    <v>Map</v>
  </rv>
  <rv s="0">
    <v>536870912</v>
    <v>Michigan</v>
    <v>162411c2-b757-495d-aa81-93942fae2f7e</v>
    <v>en-PH</v>
    <v>Map</v>
  </rv>
  <rv s="0">
    <v>536870912</v>
    <v>Minnesota</v>
    <v>77f97f6f-7e93-46e5-b486-6198effe8dea</v>
    <v>en-PH</v>
    <v>Map</v>
  </rv>
  <rv s="0">
    <v>536870912</v>
    <v>Mississippi</v>
    <v>6af619ca-217d-49c0-9a86-153fc7fbcd78</v>
    <v>en-PH</v>
    <v>Map</v>
  </rv>
  <rv s="0">
    <v>536870912</v>
    <v>Missouri</v>
    <v>6185f8cb-44e1-4da6-9bf0-b75286aeb591</v>
    <v>en-PH</v>
    <v>Map</v>
  </rv>
  <rv s="0">
    <v>536870912</v>
    <v>Montana</v>
    <v>447d6cd5-53f6-4c8f-bf6c-9ff228415c3b</v>
    <v>en-PH</v>
    <v>Map</v>
  </rv>
  <rv s="0">
    <v>536870912</v>
    <v>Nebraska</v>
    <v>3e64ff5d-6b40-4dbe-91b1-0e554e892496</v>
    <v>en-PH</v>
    <v>Map</v>
  </rv>
  <rv s="0">
    <v>536870912</v>
    <v>Nevada</v>
    <v>c2157d7e-617e-4517-80f8-1b08113afc14</v>
    <v>en-PH</v>
    <v>Map</v>
  </rv>
  <rv s="0">
    <v>536870912</v>
    <v>New Hampshire</v>
    <v>9ca71997-cc97-46eb-8911-fac32f80b0b1</v>
    <v>en-PH</v>
    <v>Map</v>
  </rv>
  <rv s="0">
    <v>536870912</v>
    <v>New Jersey</v>
    <v>05277898-b62b-4878-8632-09d29756a2ff</v>
    <v>en-PH</v>
    <v>Map</v>
  </rv>
  <rv s="0">
    <v>536870912</v>
    <v>New Mexico</v>
    <v>a16d3636-4349-41c7-a77e-89e34b26a8ad</v>
    <v>en-PH</v>
    <v>Map</v>
  </rv>
  <rv s="0">
    <v>536870912</v>
    <v>New York</v>
    <v>caeb7b9a-f5d7-4686-8fb5-cf7628296b13</v>
    <v>en-PH</v>
    <v>Map</v>
  </rv>
  <rv s="0">
    <v>536870912</v>
    <v>North Carolina</v>
    <v>9e2bf053-dd80-4646-8f26-65075e7085c0</v>
    <v>en-PH</v>
    <v>Map</v>
  </rv>
  <rv s="0">
    <v>536870912</v>
    <v>North Dakota</v>
    <v>77fbc744-3efe-4aa9-9e8e-f8034f06b941</v>
    <v>en-PH</v>
    <v>Map</v>
  </rv>
  <rv s="0">
    <v>536870912</v>
    <v>Ohio</v>
    <v>6f3df7da-1ef6-48e3-b2b3-b5b5fce3e846</v>
    <v>en-PH</v>
    <v>Map</v>
  </rv>
  <rv s="0">
    <v>536870912</v>
    <v>Oklahoma</v>
    <v>cbcf556f-952a-4665-bb95-0500b27f9976</v>
    <v>en-PH</v>
    <v>Map</v>
  </rv>
  <rv s="0">
    <v>536870912</v>
    <v>Oregon</v>
    <v>cacd36fd-7c62-43e2-a632-64a2a1811933</v>
    <v>en-PH</v>
    <v>Map</v>
  </rv>
  <rv s="0">
    <v>536870912</v>
    <v>Pennsylvania</v>
    <v>6304580e-c803-4266-818a-971619176547</v>
    <v>en-PH</v>
    <v>Map</v>
  </rv>
  <rv s="0">
    <v>536870912</v>
    <v>Rhode Island</v>
    <v>65a08f52-b469-4f7c-8353-9b3c0b2a5752</v>
    <v>en-PH</v>
    <v>Map</v>
  </rv>
  <rv s="0">
    <v>536870912</v>
    <v>South Carolina</v>
    <v>810015e8-b10b-4232-9e2c-de87a67bd26e</v>
    <v>en-PH</v>
    <v>Map</v>
  </rv>
  <rv s="0">
    <v>536870912</v>
    <v>South Dakota</v>
    <v>9cee0b65-d357-479e-a066-31c634648f47</v>
    <v>en-PH</v>
    <v>Map</v>
  </rv>
  <rv s="0">
    <v>536870912</v>
    <v>Tennessee</v>
    <v>9bbc9c72-1bf1-4ef6-b66d-a6cdef70f4f3</v>
    <v>en-PH</v>
    <v>Map</v>
  </rv>
  <rv s="0">
    <v>536870912</v>
    <v>Texas</v>
    <v>00a23ccd-3344-461c-8b9f-c2bb55be5815</v>
    <v>en-PH</v>
    <v>Map</v>
  </rv>
  <rv s="0">
    <v>536870912</v>
    <v>Utah</v>
    <v>c6705e44-d27f-4240-95a2-54e802e3b524</v>
    <v>en-PH</v>
    <v>Map</v>
  </rv>
  <rv s="0">
    <v>536870912</v>
    <v>Vermont</v>
    <v>221864cc-447e-4e78-847c-59e485d73bff</v>
    <v>en-PH</v>
    <v>Map</v>
  </rv>
  <rv s="0">
    <v>536870912</v>
    <v>Virginia</v>
    <v>7eee9976-e8a7-472c-ada1-007208abd678</v>
    <v>en-PH</v>
    <v>Map</v>
  </rv>
  <rv s="0">
    <v>536870912</v>
    <v>Washington</v>
    <v>982ad551-fd5d-45df-bd70-bf704dd576e4</v>
    <v>en-PH</v>
    <v>Map</v>
  </rv>
  <rv s="0">
    <v>536870912</v>
    <v>West Virginia</v>
    <v>8a47255a-fae3-4faa-aa32-c6f384cb6c1d</v>
    <v>en-PH</v>
    <v>Map</v>
  </rv>
  <rv s="0">
    <v>536870912</v>
    <v>Wisconsin</v>
    <v>cb4d2853-06f4-4467-8e7c-4e31cbb35cb2</v>
    <v>en-PH</v>
    <v>Map</v>
  </rv>
  <rv s="0">
    <v>536870912</v>
    <v>Wyoming</v>
    <v>bff03ad6-2b7f-400b-a76e-eb9fc4a93961</v>
    <v>en-PH</v>
    <v>Map</v>
  </rv>
  <rv s="0">
    <v>536870912</v>
    <v>American Samoa</v>
    <v>12d04d63-b9b5-855b-0821-b32474a729a4</v>
    <v>en-PH</v>
    <v>Map</v>
  </rv>
  <rv s="0">
    <v>536870912</v>
    <v>Guam</v>
    <v>f842c067-b461-3084-6a3b-6c6c7431fc9a</v>
    <v>en-PH</v>
    <v>Map</v>
  </rv>
  <rv s="0">
    <v>536870912</v>
    <v>Northern Mariana Islands</v>
    <v>f4475436-adda-9ff0-b5fe-6c3dff0e26be</v>
    <v>en-PH</v>
    <v>Map</v>
  </rv>
  <rv s="0">
    <v>536870912</v>
    <v>Puerto Rico</v>
    <v>72752f4d-11d3-5470-b64e-b9e012b0520f</v>
    <v>en-PH</v>
    <v>Map</v>
  </rv>
  <rv s="0">
    <v>536870912</v>
    <v>United States Virgin Islands</v>
    <v>38bd827b-bc00-140e-85be-46a96078429c</v>
    <v>en-PH</v>
    <v>Map</v>
  </rv>
  <rv s="0">
    <v>536870912</v>
    <v>Alaska</v>
    <v>31c4c7a1-54e7-4306-ac9b-f1b02e85bda5</v>
    <v>en-PH</v>
    <v>Map</v>
  </rv>
  <rv s="0">
    <v>536870912</v>
    <v>Arizona</v>
    <v>bf973f46-5962-4997-a7ba-a05f1aa2a9f9</v>
    <v>en-PH</v>
    <v>Map</v>
  </rv>
  <rv s="0">
    <v>536870912</v>
    <v>Delaware</v>
    <v>8ad617cc-3d7a-4b3c-a787-098de959ccc4</v>
    <v>en-PH</v>
    <v>Map</v>
  </rv>
  <rv s="3">
    <v>2</v>
  </rv>
  <rv s="1">
    <fb>9.5866513904898809E-2</fb>
    <v>23</v>
  </rv>
  <rv s="3">
    <v>3</v>
  </rv>
  <rv s="1">
    <fb>0.36599999999999999</fb>
    <v>23</v>
  </rv>
  <rv s="1">
    <fb>0.14699999999999999</fb>
    <v>31</v>
  </rv>
  <rv s="1">
    <fb>270663028</fb>
    <v>24</v>
  </rv>
  <rv s="5">
    <v>#VALUE!</v>
    <v>en-PH</v>
    <v>5232ed96-85b1-2edb-12c6-63e6c597a1de</v>
    <v>536870912</v>
    <v>1</v>
    <v>16</v>
    <v>17</v>
    <v>United States</v>
    <v>19</v>
    <v>20</v>
    <v>Map</v>
    <v>21</v>
    <v>22</v>
    <v>US</v>
    <v>1</v>
    <v>2</v>
    <v>3</v>
    <v>4</v>
    <v>5</v>
    <v>6</v>
    <v>7</v>
    <v>8</v>
    <v>9</v>
    <v>USD</v>
    <v>The United States of America, commonly known as the United States or America, is a country primarily located in North America. It is a federation of 50 states, a federal capital district, and 326 Indian reservations. Outside the union of states, ...</v>
    <v>10</v>
    <v>11</v>
    <v>12</v>
    <v>13</v>
    <v>14</v>
    <v>15</v>
    <v>16</v>
    <v>17</v>
    <v>18</v>
    <v>19</v>
    <v>20</v>
    <v>25</v>
    <v>26</v>
    <v>27</v>
    <v>28</v>
    <v>29</v>
    <v>30</v>
    <v>United States</v>
    <v>The Star-Spangled Banner</v>
    <v>31</v>
    <v>the United States of America</v>
    <v>32</v>
    <v>33</v>
    <v>34</v>
    <v>35</v>
    <v>36</v>
    <v>37</v>
    <v>38</v>
    <v>39</v>
    <v>40</v>
    <v>41</v>
    <v>42</v>
    <v>98</v>
    <v>99</v>
    <v>100</v>
    <v>101</v>
    <v>102</v>
    <v>United States</v>
    <v>103</v>
    <v>mdp/vdpid/244</v>
  </rv>
  <rv s="0">
    <v>536870912</v>
    <v>Thailand</v>
    <v>588bd4b9-e440-b7eb-2cab-2a54c0458548</v>
    <v>en-PH</v>
    <v>Map</v>
  </rv>
  <rv s="1">
    <fb>0.43277417839456594</fb>
    <v>23</v>
  </rv>
  <rv s="1">
    <fb>513119.5</fb>
    <v>24</v>
  </rv>
  <rv s="1">
    <fb>455000</fb>
    <v>24</v>
  </rv>
  <rv s="1">
    <fb>10.343999999999999</fb>
    <v>25</v>
  </rv>
  <rv s="1">
    <fb>66</fb>
    <v>26</v>
  </rv>
  <rv s="0">
    <v>536870912</v>
    <v>Bangkok</v>
    <v>651e796f-a780-c032-4e9c-23e5f5fe5854</v>
    <v>en-PH</v>
    <v>Map</v>
  </rv>
  <rv s="1">
    <fb>283763.46100000001</fb>
    <v>24</v>
  </rv>
  <rv s="1">
    <fb>113.265649996346</fb>
    <v>27</v>
  </rv>
  <rv s="1">
    <fb>7.0672860131430508E-3</fb>
    <v>23</v>
  </rv>
  <rv s="1">
    <fb>2538.79638035364</fb>
    <v>24</v>
  </rv>
  <rv s="1">
    <fb>1.5249999999999999</fb>
    <v>25</v>
  </rv>
  <rv s="1">
    <fb>0.32157607312728798</fb>
    <v>23</v>
  </rv>
  <rv s="1">
    <fb>79.839022650550007</fb>
    <v>28</v>
  </rv>
  <rv s="1">
    <fb>543649976165.63</fb>
    <v>30</v>
  </rv>
  <rv s="1">
    <fb>0.99774360000000006</fb>
    <v>23</v>
  </rv>
  <rv s="1">
    <fb>0.49286810000000003</fb>
    <v>23</v>
  </rv>
  <rv s="2">
    <v>1</v>
    <v>21</v>
    <v>33</v>
    <v>7</v>
    <v>0</v>
    <v>Image of Thailand</v>
  </rv>
  <rv s="1">
    <fb>7.8</fb>
    <v>28</v>
  </rv>
  <rv s="0">
    <v>805306368</v>
    <v>Vajiralongkorn (Monarch)</v>
    <v>838f8fba-7ce1-3cb6-caf3-eadcdd6d67c4</v>
    <v>en-PH</v>
    <v>Generic</v>
  </rv>
  <rv s="0">
    <v>805306368</v>
    <v>Srettha Thavisin (Prime minister)</v>
    <v>df7e055c-ffb1-de44-0c65-3085de0bdc08</v>
    <v>en-PH</v>
    <v>Generic</v>
  </rv>
  <rv s="3">
    <v>4</v>
  </rv>
  <rv s="4">
    <v>https://www.bing.com/search?q=thailand&amp;form=skydnc</v>
    <v>Learn more on Bing</v>
  </rv>
  <rv s="1">
    <fb>76.930999999999997</fb>
    <v>28</v>
  </rv>
  <rv s="1">
    <fb>569228320000</fb>
    <v>30</v>
  </rv>
  <rv s="1">
    <fb>37</fb>
    <v>28</v>
  </rv>
  <rv s="1">
    <fb>1.06</fb>
    <v>29</v>
  </rv>
  <rv s="3">
    <v>5</v>
  </rv>
  <rv s="1">
    <fb>0.11765354909999999</fb>
    <v>23</v>
  </rv>
  <rv s="1">
    <fb>0.80500000000000005</fb>
    <v>25</v>
  </rv>
  <rv s="1">
    <fb>71601103</fb>
    <v>24</v>
  </rv>
  <rv s="1">
    <fb>0.222</fb>
    <v>23</v>
  </rv>
  <rv s="1">
    <fb>0.28100000000000003</fb>
    <v>23</v>
  </rv>
  <rv s="1">
    <fb>0.44</fb>
    <v>23</v>
  </rv>
  <rv s="1">
    <fb>0.03</fb>
    <v>23</v>
  </rv>
  <rv s="1">
    <fb>7.2000000000000008E-2</fb>
    <v>23</v>
  </rv>
  <rv s="1">
    <fb>0.111</fb>
    <v>23</v>
  </rv>
  <rv s="1">
    <fb>0.155</fb>
    <v>23</v>
  </rv>
  <rv s="1">
    <fb>0.67325996398925791</fb>
    <v>23</v>
  </rv>
  <rv s="0">
    <v>536870912</v>
    <v>Chiang Mai province</v>
    <v>ec21839a-048d-d7f2-68f9-73688da0c93d</v>
    <v>en-PH</v>
    <v>Map</v>
  </rv>
  <rv s="0">
    <v>536870912</v>
    <v>Chiang Rai province</v>
    <v>773cf086-b01f-6641-3201-e1cb9355ccf9</v>
    <v>en-PH</v>
    <v>Map</v>
  </rv>
  <rv s="0">
    <v>536870912</v>
    <v>Lampang province</v>
    <v>ea3b275a-ae62-b46c-be21-4f66c21cf992</v>
    <v>en-PH</v>
    <v>Map</v>
  </rv>
  <rv s="0">
    <v>536870912</v>
    <v>Lamphun province</v>
    <v>d37b9cb6-896b-23c8-17ae-5cd391241ada</v>
    <v>en-PH</v>
    <v>Map</v>
  </rv>
  <rv s="0">
    <v>536870912</v>
    <v>Mae Hong Son province</v>
    <v>220094e8-a250-8e9a-0ae9-19272c634f8b</v>
    <v>en-PH</v>
    <v>Map</v>
  </rv>
  <rv s="0">
    <v>536870912</v>
    <v>Nan province</v>
    <v>c2231910-8e0c-3f11-ee64-9812ca91010f</v>
    <v>en-PH</v>
    <v>Map</v>
  </rv>
  <rv s="0">
    <v>536870912</v>
    <v>Phayao province</v>
    <v>58fbb830-cd58-6852-5600-332a50023b7d</v>
    <v>en-PH</v>
    <v>Map</v>
  </rv>
  <rv s="0">
    <v>536870912</v>
    <v>Phrae province</v>
    <v>1c56ac66-0095-e89e-3205-89e7e4a9078c</v>
    <v>en-PH</v>
    <v>Map</v>
  </rv>
  <rv s="0">
    <v>536870912</v>
    <v>Uttaradit province</v>
    <v>7afa7c5a-244d-03f0-7fc4-689f94788bdb</v>
    <v>en-PH</v>
    <v>Map</v>
  </rv>
  <rv s="0">
    <v>536870912</v>
    <v>Kanchanaburi province</v>
    <v>78829daf-4fa5-5c2d-9f10-4da1ebbb7b07</v>
    <v>en-PH</v>
    <v>Map</v>
  </rv>
  <rv s="0">
    <v>536870912</v>
    <v>Phetchaburi province</v>
    <v>24d7d851-f000-498e-4b14-950395383091</v>
    <v>en-PH</v>
    <v>Map</v>
  </rv>
  <rv s="0">
    <v>536870912</v>
    <v>Prachuap Khiri Khan province</v>
    <v>f02632b4-4ca3-476d-b8ca-6d6eeca727b5</v>
    <v>en-PH</v>
    <v>Map</v>
  </rv>
  <rv s="0">
    <v>536870912</v>
    <v>Ratchaburi province</v>
    <v>9106e633-4925-4a04-b58f-0ed8024ae947</v>
    <v>en-PH</v>
    <v>Map</v>
  </rv>
  <rv s="0">
    <v>536870912</v>
    <v>Tak province</v>
    <v>243b2c7d-8668-e11f-6500-7bf8544652a1</v>
    <v>en-PH</v>
    <v>Map</v>
  </rv>
  <rv s="0">
    <v>536870912</v>
    <v>Amnat Charoen province</v>
    <v>a3e2255c-2d4c-6a39-ee14-acb4b82794da</v>
    <v>en-PH</v>
    <v>Map</v>
  </rv>
  <rv s="0">
    <v>536870912</v>
    <v>Buri Ram</v>
    <v>286bf73d-595c-88a0-198d-d63ade1a7db0</v>
    <v>en-PH</v>
    <v>Map</v>
  </rv>
  <rv s="0">
    <v>536870912</v>
    <v>Chaiyaphum province</v>
    <v>95db73b8-fa30-ad09-16f1-ce5277ecdcc7</v>
    <v>en-PH</v>
    <v>Map</v>
  </rv>
  <rv s="0">
    <v>536870912</v>
    <v>Kalasin province</v>
    <v>a8164165-4567-027a-d2ff-7bb056e870e8</v>
    <v>en-PH</v>
    <v>Map</v>
  </rv>
  <rv s="0">
    <v>536870912</v>
    <v>Khon Kaen province</v>
    <v>e2d66065-6e59-a164-1343-8f12f640920b</v>
    <v>en-PH</v>
    <v>Map</v>
  </rv>
  <rv s="0">
    <v>536870912</v>
    <v>Loei province</v>
    <v>e58d9875-c305-ee1f-05ef-1fdf818e52db</v>
    <v>en-PH</v>
    <v>Map</v>
  </rv>
  <rv s="0">
    <v>536870912</v>
    <v>Maha Sarakham province</v>
    <v>ed8e7a88-5ca7-1c3c-095f-53c3c392ca36</v>
    <v>en-PH</v>
    <v>Map</v>
  </rv>
  <rv s="0">
    <v>536870912</v>
    <v>Mukdahan province</v>
    <v>183e95bf-ae60-ffc8-cd43-8bd722ea5cad</v>
    <v>en-PH</v>
    <v>Map</v>
  </rv>
  <rv s="0">
    <v>536870912</v>
    <v>Nakhon Phanom province</v>
    <v>b431d58e-d6c9-cf67-b191-473f5b3d1e8d</v>
    <v>en-PH</v>
    <v>Map</v>
  </rv>
  <rv s="0">
    <v>536870912</v>
    <v>Nakhon Ratchasima province</v>
    <v>7ce7803a-8dd0-1cde-8139-69ebef62dfa9</v>
    <v>en-PH</v>
    <v>Map</v>
  </rv>
  <rv s="0">
    <v>536870912</v>
    <v>Nong Bua Lamphu province</v>
    <v>f506fb74-64c3-e442-eb93-23f39d769940</v>
    <v>en-PH</v>
    <v>Map</v>
  </rv>
  <rv s="0">
    <v>536870912</v>
    <v>Nong Khai province</v>
    <v>8c153c99-d1d5-8939-8e38-a4771dab046e</v>
    <v>en-PH</v>
    <v>Map</v>
  </rv>
  <rv s="0">
    <v>536870912</v>
    <v>Roi Et province</v>
    <v>85d9a1b9-72b1-8c2d-c8ae-a1a4ebeabff1</v>
    <v>en-PH</v>
    <v>Map</v>
  </rv>
  <rv s="0">
    <v>536870912</v>
    <v>Sakon Nakhon province</v>
    <v>643c56ea-b791-7a7b-1715-4fb369e4828b</v>
    <v>en-PH</v>
    <v>Map</v>
  </rv>
  <rv s="0">
    <v>536870912</v>
    <v>Si Sa Ket</v>
    <v>efff8ff8-a9e2-ff41-f162-5fe167bc2f68</v>
    <v>en-PH</v>
    <v>Map</v>
  </rv>
  <rv s="0">
    <v>536870912</v>
    <v>Surin province</v>
    <v>bcfc86b1-45fe-cae6-e72b-124be7c0ec4c</v>
    <v>en-PH</v>
    <v>Map</v>
  </rv>
  <rv s="0">
    <v>536870912</v>
    <v>Ubon Ratchathani province</v>
    <v>9799346e-1d7b-454c-1596-f7cfec285b4f</v>
    <v>en-PH</v>
    <v>Map</v>
  </rv>
  <rv s="0">
    <v>536870912</v>
    <v>Udon Thani province</v>
    <v>f98afd3c-06df-6455-f66f-2905e60856a2</v>
    <v>en-PH</v>
    <v>Map</v>
  </rv>
  <rv s="0">
    <v>536870912</v>
    <v>Yasothon province</v>
    <v>b691e27e-bdb8-cf25-87ee-76541e6804e2</v>
    <v>en-PH</v>
    <v>Map</v>
  </rv>
  <rv s="0">
    <v>536870912</v>
    <v>Bueng Kan province</v>
    <v>a4160bb6-525a-4048-8b1c-f189304eeb89</v>
    <v>en-PH</v>
    <v>Map</v>
  </rv>
  <rv s="0">
    <v>536870912</v>
    <v>Ang Thong province</v>
    <v>3b530508-becc-3215-2c96-0b9e1b51f154</v>
    <v>en-PH</v>
    <v>Map</v>
  </rv>
  <rv s="0">
    <v>536870912</v>
    <v>Phra Nakhon Si Ayutthaya province</v>
    <v>578e9ec0-ecf1-f532-a8a1-18a5e9597ac1</v>
    <v>en-PH</v>
    <v>Map</v>
  </rv>
  <rv s="0">
    <v>536870912</v>
    <v>Chai Nat province</v>
    <v>2ce7514f-a8ea-6fa8-4dd1-da4225bd72b8</v>
    <v>en-PH</v>
    <v>Map</v>
  </rv>
  <rv s="0">
    <v>536870912</v>
    <v>Kamphaeng Phet province</v>
    <v>b90a4bac-0833-3612-3e23-e8e94bc63851</v>
    <v>en-PH</v>
    <v>Map</v>
  </rv>
  <rv s="0">
    <v>536870912</v>
    <v>Lopburi province</v>
    <v>ceae64d6-76e9-5c56-fff7-00643272f340</v>
    <v>en-PH</v>
    <v>Map</v>
  </rv>
  <rv s="0">
    <v>536870912</v>
    <v>Nakhon Nayok province</v>
    <v>c79375e7-7f58-a4e5-8d37-2d475d0b3ade</v>
    <v>en-PH</v>
    <v>Map</v>
  </rv>
  <rv s="0">
    <v>536870912</v>
    <v>Nakhon Pathom province</v>
    <v>e0d61a62-637b-f7a9-232d-82400c4c113b</v>
    <v>en-PH</v>
    <v>Map</v>
  </rv>
  <rv s="0">
    <v>536870912</v>
    <v>Nakhon Sawan province</v>
    <v>8d29908e-40c6-7b33-244d-14818fc17c76</v>
    <v>en-PH</v>
    <v>Map</v>
  </rv>
  <rv s="0">
    <v>536870912</v>
    <v>Nonthaburi province</v>
    <v>38a59c88-5429-4d6c-b137-db4bef343bae</v>
    <v>en-PH</v>
    <v>Map</v>
  </rv>
  <rv s="0">
    <v>536870912</v>
    <v>Pathum Thani province</v>
    <v>a4631966-30fd-7622-899c-11205340b931</v>
    <v>en-PH</v>
    <v>Map</v>
  </rv>
  <rv s="0">
    <v>536870912</v>
    <v>Phetchabun province</v>
    <v>96583f01-5ecf-e761-123a-bbd7a098a0af</v>
    <v>en-PH</v>
    <v>Map</v>
  </rv>
  <rv s="0">
    <v>536870912</v>
    <v>Phichit province</v>
    <v>1df4e6ac-5ca1-5d05-bdf2-8f2a41a56be6</v>
    <v>en-PH</v>
    <v>Map</v>
  </rv>
  <rv s="0">
    <v>536870912</v>
    <v>Phitsanulok province</v>
    <v>99f5afe8-6528-aa85-8e99-e1d4b74eecb9</v>
    <v>en-PH</v>
    <v>Map</v>
  </rv>
  <rv s="0">
    <v>536870912</v>
    <v>Sukhothai province</v>
    <v>0a6402e0-1579-efc4-94ee-731b92d86d30</v>
    <v>en-PH</v>
    <v>Map</v>
  </rv>
  <rv s="0">
    <v>536870912</v>
    <v>Samut Prakan province</v>
    <v>4fca47ef-6db5-529c-d8cc-7233dae78274</v>
    <v>en-PH</v>
    <v>Map</v>
  </rv>
  <rv s="0">
    <v>536870912</v>
    <v>Samut Sakhon province</v>
    <v>e980786c-cdbc-c326-bccd-3ef129d64795</v>
    <v>en-PH</v>
    <v>Map</v>
  </rv>
  <rv s="0">
    <v>536870912</v>
    <v>Samut Songkhram province</v>
    <v>6981b8c3-86e5-2eb3-b5b0-dca3df5b623d</v>
    <v>en-PH</v>
    <v>Map</v>
  </rv>
  <rv s="0">
    <v>536870912</v>
    <v>Saraburi province</v>
    <v>fc7f8d5c-4c87-0cc6-10a0-48e2cb2cbf12</v>
    <v>en-PH</v>
    <v>Map</v>
  </rv>
  <rv s="0">
    <v>536870912</v>
    <v>Sing Buri province</v>
    <v>6130b71a-93d5-381b-8994-6c662c98368f</v>
    <v>en-PH</v>
    <v>Map</v>
  </rv>
  <rv s="0">
    <v>536870912</v>
    <v>Suphan Buri province</v>
    <v>128d66e6-6c6c-7b30-fcd2-4a52c17fba2f</v>
    <v>en-PH</v>
    <v>Map</v>
  </rv>
  <rv s="0">
    <v>536870912</v>
    <v>Uthai Thani province</v>
    <v>b43cdfd9-80ff-1611-dc6e-e1252fbdc043</v>
    <v>en-PH</v>
    <v>Map</v>
  </rv>
  <rv s="0">
    <v>536870912</v>
    <v>Chachoengsao province</v>
    <v>65d6edef-7834-54a9-e3dd-9960101fd398</v>
    <v>en-PH</v>
    <v>Map</v>
  </rv>
  <rv s="0">
    <v>536870912</v>
    <v>Chanthaburi province</v>
    <v>7e320113-f3bc-a68a-e3e2-32a306211183</v>
    <v>en-PH</v>
    <v>Map</v>
  </rv>
  <rv s="0">
    <v>536870912</v>
    <v>Chon Buri</v>
    <v>51facd2e-84fc-996e-b57b-f36d2fd58e2f</v>
    <v>en-PH</v>
    <v>Map</v>
  </rv>
  <rv s="0">
    <v>536870912</v>
    <v>Prachin Buri</v>
    <v>014a3f63-d8f1-79a4-bc41-df01b86d6dc0</v>
    <v>en-PH</v>
    <v>Map</v>
  </rv>
  <rv s="0">
    <v>536870912</v>
    <v>Rayong province</v>
    <v>e967d008-0fd5-839d-5f76-1239ea9a3d78</v>
    <v>en-PH</v>
    <v>Map</v>
  </rv>
  <rv s="0">
    <v>536870912</v>
    <v>Sa Kaeo province</v>
    <v>8822c0d1-49f1-ef37-2d74-4236bdae7db2</v>
    <v>en-PH</v>
    <v>Map</v>
  </rv>
  <rv s="0">
    <v>536870912</v>
    <v>Trat province</v>
    <v>9a550417-ad10-bbc6-94db-81ea617698ac</v>
    <v>en-PH</v>
    <v>Map</v>
  </rv>
  <rv s="0">
    <v>536870912</v>
    <v>Chumphon province</v>
    <v>f41d048f-3362-a5c8-e21b-0a64c129467e</v>
    <v>en-PH</v>
    <v>Map</v>
  </rv>
  <rv s="0">
    <v>536870912</v>
    <v>Krabi province</v>
    <v>4cd9acbf-b437-bb27-ea9a-d3d74997c2ad</v>
    <v>en-PH</v>
    <v>Map</v>
  </rv>
  <rv s="0">
    <v>536870912</v>
    <v>Nakhon Si Thammarat province</v>
    <v>bd31e26b-e9fb-5bfb-a24d-f97a2010852d</v>
    <v>en-PH</v>
    <v>Map</v>
  </rv>
  <rv s="0">
    <v>536870912</v>
    <v>Narathiwat province</v>
    <v>920b263b-f271-938d-3446-028731fe8698</v>
    <v>en-PH</v>
    <v>Map</v>
  </rv>
  <rv s="0">
    <v>536870912</v>
    <v>Pattani province</v>
    <v>19227138-e1ac-2ebe-45af-dec9111e9931</v>
    <v>en-PH</v>
    <v>Map</v>
  </rv>
  <rv s="0">
    <v>536870912</v>
    <v>Phang Nga province</v>
    <v>e6a34126-0490-3447-3fb6-fdd8bf0b7afe</v>
    <v>en-PH</v>
    <v>Map</v>
  </rv>
  <rv s="0">
    <v>536870912</v>
    <v>Phatthalung province</v>
    <v>b443801d-894b-7e2b-fe41-182a7f70dabd</v>
    <v>en-PH</v>
    <v>Map</v>
  </rv>
  <rv s="0">
    <v>536870912</v>
    <v>Ranong province</v>
    <v>fbdf6111-bf54-12d4-c6d1-95590b109932</v>
    <v>en-PH</v>
    <v>Map</v>
  </rv>
  <rv s="0">
    <v>536870912</v>
    <v>Satun province</v>
    <v>514729e9-3ba9-13c3-90e2-2b9fc1e5562f</v>
    <v>en-PH</v>
    <v>Map</v>
  </rv>
  <rv s="0">
    <v>536870912</v>
    <v>Songkhla province</v>
    <v>0e2aa654-5226-84b6-807e-5786195cb93c</v>
    <v>en-PH</v>
    <v>Map</v>
  </rv>
  <rv s="0">
    <v>536870912</v>
    <v>Surat Thani province</v>
    <v>e9f26cf5-c566-940d-61f7-5ce884ac07f3</v>
    <v>en-PH</v>
    <v>Map</v>
  </rv>
  <rv s="0">
    <v>536870912</v>
    <v>Trang province</v>
    <v>674457b4-7466-8dd8-d488-e2285a57a9a8</v>
    <v>en-PH</v>
    <v>Map</v>
  </rv>
  <rv s="0">
    <v>536870912</v>
    <v>Yala province</v>
    <v>e1a596b2-50dd-aa13-03aa-db9fe1a505e3</v>
    <v>en-PH</v>
    <v>Map</v>
  </rv>
  <rv s="3">
    <v>6</v>
  </rv>
  <rv s="1">
    <fb>0.14927746956191601</fb>
    <v>23</v>
  </rv>
  <rv s="3">
    <v>7</v>
  </rv>
  <rv s="1">
    <fb>0.29499999999999998</fb>
    <v>23</v>
  </rv>
  <rv s="1">
    <fb>7.5400000810623199E-3</fb>
    <v>31</v>
  </rv>
  <rv s="1">
    <fb>35294600</fb>
    <v>24</v>
  </rv>
  <rv s="5">
    <v>#VALUE!</v>
    <v>en-PH</v>
    <v>588bd4b9-e440-b7eb-2cab-2a54c0458548</v>
    <v>536870912</v>
    <v>1</v>
    <v>36</v>
    <v>17</v>
    <v>Thailand</v>
    <v>19</v>
    <v>20</v>
    <v>Map</v>
    <v>21</v>
    <v>37</v>
    <v>TH</v>
    <v>106</v>
    <v>107</v>
    <v>108</v>
    <v>109</v>
    <v>110</v>
    <v>111</v>
    <v>112</v>
    <v>113</v>
    <v>114</v>
    <v>THB</v>
    <v>Thailand, officially the Kingdom of Thailand and historically known as Siam, is a country in Southeast Asia on the Indochinese Peninsula. With a population of 66 million, it spans 513,115 square kilometres. Thailand is bordered to the northwest ...</v>
    <v>115</v>
    <v>116</v>
    <v>117</v>
    <v>118</v>
    <v>14</v>
    <v>119</v>
    <v>120</v>
    <v>121</v>
    <v>122</v>
    <v>123</v>
    <v>111</v>
    <v>126</v>
    <v>127</v>
    <v>128</v>
    <v>129</v>
    <v>130</v>
    <v>131</v>
    <v>Thailand</v>
    <v>Thai National Anthem</v>
    <v>132</v>
    <v>ราชอาณาจักรไทย</v>
    <v>133</v>
    <v>134</v>
    <v>135</v>
    <v>136</v>
    <v>137</v>
    <v>138</v>
    <v>139</v>
    <v>140</v>
    <v>141</v>
    <v>142</v>
    <v>143</v>
    <v>219</v>
    <v>220</v>
    <v>221</v>
    <v>222</v>
    <v>223</v>
    <v>Thailand</v>
    <v>224</v>
    <v>mdp/vdpid/227</v>
  </rv>
  <rv s="0">
    <v>536870912</v>
    <v>Indonesia</v>
    <v>b4a5bd62-2259-21e3-4627-bf249ae6ee84</v>
    <v>en-PH</v>
    <v>Map</v>
  </rv>
  <rv s="1">
    <fb>0.31464420364656098</fb>
    <v>23</v>
  </rv>
  <rv s="1">
    <fb>1904570</fb>
    <v>24</v>
  </rv>
  <rv s="1">
    <fb>676000</fb>
    <v>24</v>
  </rv>
  <rv s="1">
    <fb>18.071999999999999</fb>
    <v>25</v>
  </rv>
  <rv s="1">
    <fb>62</fb>
    <v>26</v>
  </rv>
  <rv s="0">
    <v>536870912</v>
    <v>Jakarta</v>
    <v>6261fc72-a172-5cdd-9c67-a7644a026c29</v>
    <v>en-PH</v>
    <v>Map</v>
  </rv>
  <rv s="1">
    <fb>563324.54</fb>
    <v>24</v>
  </rv>
  <rv s="1">
    <fb>151.17667507135201</fb>
    <v>27</v>
  </rv>
  <rv s="1">
    <fb>3.0305866496949097E-2</fb>
    <v>23</v>
  </rv>
  <rv s="1">
    <fb>811.90690494758496</fb>
    <v>24</v>
  </rv>
  <rv s="1">
    <fb>2.3109999999999999</fb>
    <v>25</v>
  </rv>
  <rv s="1">
    <fb>0.49860398197419897</fb>
    <v>23</v>
  </rv>
  <rv s="1">
    <fb>66.089475456589</fb>
    <v>28</v>
  </rv>
  <rv s="1">
    <fb>0.63</fb>
    <v>29</v>
  </rv>
  <rv s="1">
    <fb>1119190780752.8</fb>
    <v>30</v>
  </rv>
  <rv s="1">
    <fb>1.0641081999999999</fb>
    <v>23</v>
  </rv>
  <rv s="1">
    <fb>0.3631104</fb>
    <v>23</v>
  </rv>
  <rv s="2">
    <v>2</v>
    <v>21</v>
    <v>39</v>
    <v>7</v>
    <v>0</v>
    <v>Image of Indonesia</v>
  </rv>
  <rv s="1">
    <fb>21.1</fb>
    <v>28</v>
  </rv>
  <rv s="0">
    <v>805306368</v>
    <v>Joko Widodo (President)</v>
    <v>0e561e59-7fca-ba4b-34f2-e33811030cff</v>
    <v>en-PH</v>
    <v>Generic</v>
  </rv>
  <rv s="0">
    <v>805306368</v>
    <v>Ma'ruf Amin (Vice president)</v>
    <v>29ff1220-4804-d4c1-f570-57918054b501</v>
    <v>en-PH</v>
    <v>Generic</v>
  </rv>
  <rv s="0">
    <v>805306368</v>
    <v>Puan Maharani (Speaker)</v>
    <v>bce5e50c-23e7-f796-fb15-4e7093b47fbe</v>
    <v>en-PH</v>
    <v>Generic</v>
  </rv>
  <rv s="0">
    <v>805306368</v>
    <v>Muhammad Syarifuddin (Chief justice)</v>
    <v>ab7548ae-c501-88f1-47f4-abfad7b0d383</v>
    <v>en-PH</v>
    <v>Generic</v>
  </rv>
  <rv s="3">
    <v>8</v>
  </rv>
  <rv s="4">
    <v>https://www.bing.com/search?q=indonesia&amp;form=skydnc</v>
    <v>Learn more on Bing</v>
  </rv>
  <rv s="1">
    <fb>71.509</fb>
    <v>28</v>
  </rv>
  <rv s="1">
    <fb>523321860000</fb>
    <v>30</v>
  </rv>
  <rv s="1">
    <fb>177</fb>
    <v>28</v>
  </rv>
  <rv s="1">
    <fb>0.48</fb>
    <v>29</v>
  </rv>
  <rv s="3">
    <v>9</v>
  </rv>
  <rv s="1">
    <fb>0.48302203660000004</fb>
    <v>23</v>
  </rv>
  <rv s="1">
    <fb>0.4269</fb>
    <v>25</v>
  </rv>
  <rv s="1">
    <fb>275439000</fb>
    <v>24</v>
  </rv>
  <rv s="1">
    <fb>0.217</fb>
    <v>23</v>
  </rv>
  <rv s="1">
    <fb>0.30399999999999999</fb>
    <v>23</v>
  </rv>
  <rv s="1">
    <fb>0.46100000000000002</fb>
    <v>23</v>
  </rv>
  <rv s="1">
    <fb>2.7999999999999997E-2</fb>
    <v>23</v>
  </rv>
  <rv s="1">
    <fb>6.7000000000000004E-2</fb>
    <v>23</v>
  </rv>
  <rv s="1">
    <fb>0.105</fb>
    <v>23</v>
  </rv>
  <rv s="1">
    <fb>0.14899999999999999</fb>
    <v>23</v>
  </rv>
  <rv s="1">
    <fb>0.67496002197265592</fb>
    <v>23</v>
  </rv>
  <rv s="0">
    <v>536870912</v>
    <v>Bali</v>
    <v>c4f6d9fa-e141-4316-1f4b-6dff75b71985</v>
    <v>en-PH</v>
    <v>Map</v>
  </rv>
  <rv s="0">
    <v>536870912</v>
    <v>Bangka Belitung Islands</v>
    <v>3af40073-e8c1-5118-afe5-3cbc63eec4de</v>
    <v>en-PH</v>
    <v>Map</v>
  </rv>
  <rv s="0">
    <v>536870912</v>
    <v>Banten</v>
    <v>b4e3eb01-c9fd-7eab-acf2-789027f22206</v>
    <v>en-PH</v>
    <v>Map</v>
  </rv>
  <rv s="0">
    <v>536870912</v>
    <v>Bengkulu</v>
    <v>ca439385-218f-1525-c930-ce7acb910fd2</v>
    <v>en-PH</v>
    <v>Map</v>
  </rv>
  <rv s="0">
    <v>536870912</v>
    <v>West Java</v>
    <v>931eb2be-2b48-b0ff-4997-05f06cf85b18</v>
    <v>en-PH</v>
    <v>Map</v>
  </rv>
  <rv s="0">
    <v>536870912</v>
    <v>Central Java</v>
    <v>39b12ecc-e3fb-184d-0602-e36314b32c5d</v>
    <v>en-PH</v>
    <v>Map</v>
  </rv>
  <rv s="0">
    <v>536870912</v>
    <v>East Java</v>
    <v>f76a129e-0160-9c71-d6b5-fb788a91af78</v>
    <v>en-PH</v>
    <v>Map</v>
  </rv>
  <rv s="0">
    <v>536870912</v>
    <v>Riau Islands</v>
    <v>e3471e28-8f42-6ecf-4ccf-4698fdb6ba7b</v>
    <v>en-PH</v>
    <v>Map</v>
  </rv>
  <rv s="0">
    <v>536870912</v>
    <v>Jambi</v>
    <v>f9f17551-f6f4-8e98-3914-364646c1f529</v>
    <v>en-PH</v>
    <v>Map</v>
  </rv>
  <rv s="0">
    <v>536870912</v>
    <v>Central Kalimantan</v>
    <v>8d3f7094-f4c0-94dc-e426-1fcab06739ff</v>
    <v>en-PH</v>
    <v>Map</v>
  </rv>
  <rv s="0">
    <v>536870912</v>
    <v>South Kalimantan</v>
    <v>d0e9b3fa-cc83-7afb-07e9-c2d457864e16</v>
    <v>en-PH</v>
    <v>Map</v>
  </rv>
  <rv s="0">
    <v>536870912</v>
    <v>West Kalimantan</v>
    <v>5febf7f0-5901-95c6-deac-984325a2c927</v>
    <v>en-PH</v>
    <v>Map</v>
  </rv>
  <rv s="0">
    <v>536870912</v>
    <v>East Kalimantan</v>
    <v>1c25ef68-f0fa-78fc-107b-520cea759d8a</v>
    <v>en-PH</v>
    <v>Map</v>
  </rv>
  <rv s="0">
    <v>536870912</v>
    <v>Lampung</v>
    <v>c37bf0bc-29d7-8a9d-c9ca-5d41aeee72da</v>
    <v>en-PH</v>
    <v>Map</v>
  </rv>
  <rv s="0">
    <v>536870912</v>
    <v>West Nusa Tenggara</v>
    <v>0407c75f-c808-9cce-028b-f2d85975e54a</v>
    <v>en-PH</v>
    <v>Map</v>
  </rv>
  <rv s="0">
    <v>536870912</v>
    <v>East Nusa Tenggara</v>
    <v>0f9a80a8-52fa-396b-9da0-b9128a05870d</v>
    <v>en-PH</v>
    <v>Map</v>
  </rv>
  <rv s="0">
    <v>536870912</v>
    <v>Gorontalo</v>
    <v>e2330abd-3509-8dcd-5446-d0bdb068233e</v>
    <v>en-PH</v>
    <v>Map</v>
  </rv>
  <rv s="0">
    <v>536870912</v>
    <v>Maluku</v>
    <v>39a3c290-4f4b-b61e-f197-a09ae7642267</v>
    <v>en-PH</v>
    <v>Map</v>
  </rv>
  <rv s="0">
    <v>536870912</v>
    <v>North Maluku</v>
    <v>4d1d7c2d-e3a4-666c-5b1d-1a8b18de3a5c</v>
    <v>en-PH</v>
    <v>Map</v>
  </rv>
  <rv s="0">
    <v>536870912</v>
    <v>Papua</v>
    <v>0f2c1326-0491-269f-31e1-74488078a32a</v>
    <v>en-PH</v>
    <v>Map</v>
  </rv>
  <rv s="0">
    <v>536870912</v>
    <v>West Papua</v>
    <v>2bd66757-1154-0845-4ab3-b533eaafb66a</v>
    <v>en-PH</v>
    <v>Map</v>
  </rv>
  <rv s="0">
    <v>536870912</v>
    <v>Central Sulawesi</v>
    <v>fca0651b-c50d-6497-3564-cf378d76f7ca</v>
    <v>en-PH</v>
    <v>Map</v>
  </rv>
  <rv s="0">
    <v>536870912</v>
    <v>West Sulawesi</v>
    <v>50e1c5b6-8c37-abe2-96fd-7b0ddfe17455</v>
    <v>en-PH</v>
    <v>Map</v>
  </rv>
  <rv s="0">
    <v>536870912</v>
    <v>South Sulawesi</v>
    <v>f6bf6682-f96f-24d6-1b1b-b05c77b899cd</v>
    <v>en-PH</v>
    <v>Map</v>
  </rv>
  <rv s="0">
    <v>536870912</v>
    <v>North Sulawesi</v>
    <v>70a8dc2d-0ecd-0471-3c78-516c671329a4</v>
    <v>en-PH</v>
    <v>Map</v>
  </rv>
  <rv s="0">
    <v>536870912</v>
    <v>Southeast Sulawesi</v>
    <v>4aff599f-5e3f-801e-344a-16dcaacba1b8</v>
    <v>en-PH</v>
    <v>Map</v>
  </rv>
  <rv s="0">
    <v>536870912</v>
    <v>South Sumatra</v>
    <v>3f0b33c1-6f1e-a592-3d72-2b8e053c5609</v>
    <v>en-PH</v>
    <v>Map</v>
  </rv>
  <rv s="0">
    <v>536870912</v>
    <v>West Sumatra</v>
    <v>3ad5cdb7-7630-6662-ae72-367bbd112dc0</v>
    <v>en-PH</v>
    <v>Map</v>
  </rv>
  <rv s="0">
    <v>536870912</v>
    <v>North Sumatra</v>
    <v>42ca1f6c-e43e-bf42-fe72-4ad9e000d932</v>
    <v>en-PH</v>
    <v>Map</v>
  </rv>
  <rv s="0">
    <v>536870912</v>
    <v>Aceh</v>
    <v>a7512e23-3525-d514-b5ee-6adb3af70ca0</v>
    <v>en-PH</v>
    <v>Map</v>
  </rv>
  <rv s="0">
    <v>536870912</v>
    <v>Special Region of Yogyakarta</v>
    <v>7a5ea5db-f9d5-434b-8ed3-d1dbe5b4e377</v>
    <v>en-PH</v>
    <v>Map</v>
  </rv>
  <rv s="0">
    <v>536870912</v>
    <v>North Kalimantan</v>
    <v>669e45da-91e6-45ec-af06-a29b2ed52f69</v>
    <v>en-PH</v>
    <v>Map</v>
  </rv>
  <rv s="0">
    <v>536870912</v>
    <v>Riau</v>
    <v>f537ab07-cdad-a175-50d8-b58eb136e125</v>
    <v>en-PH</v>
    <v>Map</v>
  </rv>
  <rv s="3">
    <v>10</v>
  </rv>
  <rv s="1">
    <fb>0.10230449477737399</fb>
    <v>23</v>
  </rv>
  <rv s="3">
    <v>11</v>
  </rv>
  <rv s="1">
    <fb>0.30099999999999999</fb>
    <v>23</v>
  </rv>
  <rv s="1">
    <fb>4.6869997978210398E-2</fb>
    <v>31</v>
  </rv>
  <rv s="1">
    <fb>151509724</fb>
    <v>24</v>
  </rv>
  <rv s="5">
    <v>#VALUE!</v>
    <v>en-PH</v>
    <v>b4a5bd62-2259-21e3-4627-bf249ae6ee84</v>
    <v>536870912</v>
    <v>1</v>
    <v>42</v>
    <v>17</v>
    <v>Indonesia</v>
    <v>19</v>
    <v>20</v>
    <v>Map</v>
    <v>21</v>
    <v>43</v>
    <v>ID</v>
    <v>227</v>
    <v>228</v>
    <v>229</v>
    <v>230</v>
    <v>231</v>
    <v>232</v>
    <v>233</v>
    <v>234</v>
    <v>235</v>
    <v>IDR</v>
    <v>Indonesia, officially the Republic of Indonesia, is a country in Southeast Asia and Oceania between the Indian and Pacific oceans. It consists of over 17,000 islands, including Sumatra, Java, Sulawesi, and parts of Borneo and New Guinea. ...</v>
    <v>236</v>
    <v>237</v>
    <v>238</v>
    <v>239</v>
    <v>240</v>
    <v>241</v>
    <v>242</v>
    <v>243</v>
    <v>244</v>
    <v>245</v>
    <v>232</v>
    <v>250</v>
    <v>251</v>
    <v>252</v>
    <v>253</v>
    <v>254</v>
    <v>255</v>
    <v>Indonesia</v>
    <v>Indonesia Raya</v>
    <v>256</v>
    <v>Republik Indonesia</v>
    <v>257</v>
    <v>258</v>
    <v>259</v>
    <v>260</v>
    <v>261</v>
    <v>262</v>
    <v>263</v>
    <v>264</v>
    <v>265</v>
    <v>266</v>
    <v>267</v>
    <v>301</v>
    <v>302</v>
    <v>303</v>
    <v>304</v>
    <v>305</v>
    <v>Indonesia</v>
    <v>306</v>
    <v>mdp/vdpid/111</v>
  </rv>
  <rv s="0">
    <v>536870912</v>
    <v>Australia</v>
    <v>06de2191-243d-a83f-6990-2eb1c7f3382a</v>
    <v>en-PH</v>
    <v>Map</v>
  </rv>
  <rv s="1">
    <fb>0.48241944248714902</fb>
    <v>23</v>
  </rv>
  <rv s="1">
    <fb>7692024</fb>
    <v>24</v>
  </rv>
  <rv s="1">
    <fb>58000</fb>
    <v>24</v>
  </rv>
  <rv s="1">
    <fb>12.6</fb>
    <v>25</v>
  </rv>
  <rv s="1">
    <fb>61</fb>
    <v>26</v>
  </rv>
  <rv s="0">
    <v>536870912</v>
    <v>Canberra</v>
    <v>59ab58e3-2f00-9175-e7b8-76d910040855</v>
    <v>en-PH</v>
    <v>Map</v>
  </rv>
  <rv s="1">
    <fb>375907.837</fb>
    <v>24</v>
  </rv>
  <rv s="1">
    <fb>119.797086368366</fb>
    <v>27</v>
  </rv>
  <rv s="1">
    <fb>1.61076787290379E-2</fb>
    <v>23</v>
  </rv>
  <rv s="1">
    <fb>10071.3989785006</fb>
    <v>24</v>
  </rv>
  <rv s="1">
    <fb>1.74</fb>
    <v>25</v>
  </rv>
  <rv s="1">
    <fb>0.16258278059599401</fb>
    <v>23</v>
  </rv>
  <rv s="1">
    <fb>89.625630110237395</fb>
    <v>28</v>
  </rv>
  <rv s="1">
    <fb>0.93</fb>
    <v>29</v>
  </rv>
  <rv s="1">
    <fb>1392680589329.1399</fb>
    <v>30</v>
  </rv>
  <rv s="1">
    <fb>1.0033898000000001</fb>
    <v>23</v>
  </rv>
  <rv s="1">
    <fb>1.1314216000000001</fb>
    <v>23</v>
  </rv>
  <rv s="2">
    <v>3</v>
    <v>21</v>
    <v>45</v>
    <v>7</v>
    <v>0</v>
    <v>Image of Australia</v>
  </rv>
  <rv s="1">
    <fb>3.1</fb>
    <v>28</v>
  </rv>
  <rv s="0">
    <v>536870912</v>
    <v>Sydney</v>
    <v>3ecec2e8-2993-42e7-7299-f693bbe3b9b9</v>
    <v>en-PH</v>
    <v>Map</v>
  </rv>
  <rv s="0">
    <v>805306368</v>
    <v>Charles III (Monarch)</v>
    <v>afc6f6a9-5b55-9178-3e6f-2c8b6d16ee9c</v>
    <v>en-PH</v>
    <v>Generic</v>
  </rv>
  <rv s="0">
    <v>805306368</v>
    <v>Anthony Albanese (Prime minister)</v>
    <v>00f8b947-2f64-9828-df4d-5993583bdbe4</v>
    <v>en-PH</v>
    <v>Generic</v>
  </rv>
  <rv s="3">
    <v>12</v>
  </rv>
  <rv s="4">
    <v>https://www.bing.com/search?q=australia&amp;form=skydnc</v>
    <v>Learn more on Bing</v>
  </rv>
  <rv s="1">
    <fb>82.748780487804893</fb>
    <v>28</v>
  </rv>
  <rv s="1">
    <fb>1487598500000</fb>
    <v>30</v>
  </rv>
  <rv s="1">
    <fb>6</fb>
    <v>28</v>
  </rv>
  <rv s="1">
    <fb>13.59</fb>
    <v>29</v>
  </rv>
  <rv s="1">
    <fb>0.19558295019999999</fb>
    <v>23</v>
  </rv>
  <rv s="1">
    <fb>3.6778</fb>
    <v>25</v>
  </rv>
  <rv s="1">
    <fb>25688079</fb>
    <v>24</v>
  </rv>
  <rv s="1">
    <fb>0.221</fb>
    <v>23</v>
  </rv>
  <rv s="1">
    <fb>0.27</fb>
    <v>23</v>
  </rv>
  <rv s="1">
    <fb>0.42100000000000004</fb>
    <v>23</v>
  </rv>
  <rv s="1">
    <fb>7.400000000000001E-2</fb>
    <v>23</v>
  </rv>
  <rv s="1">
    <fb>0.122</fb>
    <v>23</v>
  </rv>
  <rv s="1">
    <fb>0.161</fb>
    <v>23</v>
  </rv>
  <rv s="1">
    <fb>0.65517997741699208</fb>
    <v>23</v>
  </rv>
  <rv s="0">
    <v>536870912</v>
    <v>Australian Capital Territory</v>
    <v>c296eb2e-2c1a-16bf-bc37-164541ce7365</v>
    <v>en-PH</v>
    <v>Map</v>
  </rv>
  <rv s="0">
    <v>536870912</v>
    <v>New South Wales</v>
    <v>9143b1e4-782f-52c3-0f4a-cea5eaf6f36a</v>
    <v>en-PH</v>
    <v>Map</v>
  </rv>
  <rv s="0">
    <v>536870912</v>
    <v>Northern Territory</v>
    <v>20947ace-4dd4-0516-21df-2af8da517b06</v>
    <v>en-PH</v>
    <v>Map</v>
  </rv>
  <rv s="0">
    <v>536870912</v>
    <v>Queensland</v>
    <v>d8d1c6ea-bc68-82f2-5bb3-ae7aa11442b4</v>
    <v>en-PH</v>
    <v>Map</v>
  </rv>
  <rv s="0">
    <v>536870912</v>
    <v>South Australia</v>
    <v>202994ba-49c2-98c5-91fa-e0b05ffcf2da</v>
    <v>en-PH</v>
    <v>Map</v>
  </rv>
  <rv s="0">
    <v>536870912</v>
    <v>Tasmania</v>
    <v>8327961c-5e1c-9007-38cc-b90bc76e7bc3</v>
    <v>en-PH</v>
    <v>Map</v>
  </rv>
  <rv s="0">
    <v>536870912</v>
    <v>Victoria</v>
    <v>afad25fd-4cbc-2e30-7764-19bd8a1cb1bc</v>
    <v>en-PH</v>
    <v>Map</v>
  </rv>
  <rv s="0">
    <v>536870912</v>
    <v>Western Australia</v>
    <v>bf87c7cd-72cb-99af-809b-eb7577149dcd</v>
    <v>en-PH</v>
    <v>Map</v>
  </rv>
  <rv s="0">
    <v>536870912</v>
    <v>Christmas Island</v>
    <v>66788ba9-2bf3-1a5c-abea-c2feb1989f85</v>
    <v>en-PH</v>
    <v>Map</v>
  </rv>
  <rv s="0">
    <v>536870912</v>
    <v>Ashmore and Cartier Islands</v>
    <v>0cf3b96d-0c52-2057-50e3-f4d0baacc740</v>
    <v>en-PH</v>
    <v>Map</v>
  </rv>
  <rv s="0">
    <v>536870912</v>
    <v>Cocos (Keeling) Islands</v>
    <v>02bce610-1981-8169-049c-5f416771ad7e</v>
    <v>en-PH</v>
    <v>Map</v>
  </rv>
  <rv s="0">
    <v>536870912</v>
    <v>Coral Sea Islands</v>
    <v>12fcab3d-6815-b0bc-3cf7-b1396ef5cd47</v>
    <v>en-PH</v>
    <v>Map</v>
  </rv>
  <rv s="0">
    <v>536870912</v>
    <v>Heard Island and McDonald Islands</v>
    <v>fb1ed011-1cc6-3fa2-760a-a9290a0bfc5d</v>
    <v>en-PH</v>
    <v>Map</v>
  </rv>
  <rv s="0">
    <v>536870912</v>
    <v>Jervis Bay Territory</v>
    <v>e59341af-b7a6-b4f4-6a5d-590c58c94b7c</v>
    <v>en-PH</v>
    <v>Map</v>
  </rv>
  <rv s="0">
    <v>536870912</v>
    <v>Norfolk Island</v>
    <v>edf78bdd-d272-9969-118f-522fd065d490</v>
    <v>en-PH</v>
    <v>Map</v>
  </rv>
  <rv s="3">
    <v>13</v>
  </rv>
  <rv s="1">
    <fb>0.22985815296127299</fb>
    <v>23</v>
  </rv>
  <rv s="1">
    <fb>0.47399999999999998</fb>
    <v>23</v>
  </rv>
  <rv s="1">
    <fb>5.2680001258850098E-2</fb>
    <v>31</v>
  </rv>
  <rv s="1">
    <fb>21844756</fb>
    <v>24</v>
  </rv>
  <rv s="6">
    <v>#VALUE!</v>
    <v>en-PH</v>
    <v>06de2191-243d-a83f-6990-2eb1c7f3382a</v>
    <v>536870912</v>
    <v>1</v>
    <v>48</v>
    <v>49</v>
    <v>Australia</v>
    <v>19</v>
    <v>20</v>
    <v>Map</v>
    <v>21</v>
    <v>50</v>
    <v>AU</v>
    <v>309</v>
    <v>310</v>
    <v>311</v>
    <v>312</v>
    <v>313</v>
    <v>314</v>
    <v>315</v>
    <v>316</v>
    <v>317</v>
    <v>AUD</v>
    <v>Australia, officially the Commonwealth of Australia, is a country comprising the mainland of the Australian continent, the island of Tasmania, and numerous smaller islands. Australia is the largest country by area in Oceania and the world's ...</v>
    <v>318</v>
    <v>319</v>
    <v>320</v>
    <v>321</v>
    <v>322</v>
    <v>323</v>
    <v>324</v>
    <v>325</v>
    <v>326</v>
    <v>327</v>
    <v>328</v>
    <v>331</v>
    <v>332</v>
    <v>333</v>
    <v>334</v>
    <v>335</v>
    <v>336</v>
    <v>Australia</v>
    <v>Advance Australia Fair</v>
    <v>31</v>
    <v>Commonwealth of Australia</v>
    <v>337</v>
    <v>338</v>
    <v>339</v>
    <v>340</v>
    <v>341</v>
    <v>342</v>
    <v>263</v>
    <v>343</v>
    <v>344</v>
    <v>345</v>
    <v>346</v>
    <v>362</v>
    <v>363</v>
    <v>364</v>
    <v>365</v>
    <v>Australia</v>
    <v>366</v>
    <v>mdp/vdpid/12</v>
  </rv>
  <rv s="0">
    <v>536870912</v>
    <v>India</v>
    <v>85fa63d3-9596-adb9-b4eb-502273d84f56</v>
    <v>en-PH</v>
    <v>Map</v>
  </rv>
  <rv s="1">
    <fb>0.60447196445568596</fb>
    <v>23</v>
  </rv>
  <rv s="1">
    <fb>3287263</fb>
    <v>24</v>
  </rv>
  <rv s="1">
    <fb>3031000</fb>
    <v>24</v>
  </rv>
  <rv s="1">
    <fb>17.856999999999999</fb>
    <v>25</v>
  </rv>
  <rv s="1">
    <fb>91</fb>
    <v>26</v>
  </rv>
  <rv s="0">
    <v>536870912</v>
    <v>New Delhi</v>
    <v>9b1ec747-aca0-6708-8b17-4f08ca9a1c2d</v>
    <v>en-PH</v>
    <v>Map</v>
  </rv>
  <rv s="1">
    <fb>2407671.5260000001</fb>
    <v>24</v>
  </rv>
  <rv s="1">
    <fb>180.43581241118</fb>
    <v>27</v>
  </rv>
  <rv s="1">
    <fb>7.6596947427925291E-2</fb>
    <v>23</v>
  </rv>
  <rv s="1">
    <fb>804.51422808927896</fb>
    <v>24</v>
  </rv>
  <rv s="1">
    <fb>2.222</fb>
    <v>25</v>
  </rv>
  <rv s="1">
    <fb>0.23833121474746</fb>
    <v>23</v>
  </rv>
  <rv s="1">
    <fb>73.576979087800794</fb>
    <v>28</v>
  </rv>
  <rv s="1">
    <fb>0.97</fb>
    <v>29</v>
  </rv>
  <rv s="1">
    <fb>2611000000000.0098</fb>
    <v>30</v>
  </rv>
  <rv s="1">
    <fb>1.1295785999999999</fb>
    <v>23</v>
  </rv>
  <rv s="1">
    <fb>0.28060550000000001</fb>
    <v>23</v>
  </rv>
  <rv s="2">
    <v>4</v>
    <v>21</v>
    <v>52</v>
    <v>7</v>
    <v>0</v>
    <v>Image of India</v>
  </rv>
  <rv s="1">
    <fb>29.9</fb>
    <v>28</v>
  </rv>
  <rv s="0">
    <v>536870912</v>
    <v>Mumbai</v>
    <v>fbbc8d69-667a-e1ff-34bf-e524be01025d</v>
    <v>en-PH</v>
    <v>Map</v>
  </rv>
  <rv s="0">
    <v>805306368</v>
    <v>Droupadi Murmu (President)</v>
    <v>adde4ff7-2867-52d2-5cee-2e1eb72876cd</v>
    <v>en-PH</v>
    <v>Generic</v>
  </rv>
  <rv s="0">
    <v>805306368</v>
    <v>Jagdeep Dhankhar (Vice president)</v>
    <v>cfa2e8c7-64e1-e81b-7e51-6da604f190d6</v>
    <v>en-PH</v>
    <v>Generic</v>
  </rv>
  <rv s="0">
    <v>805306368</v>
    <v>Narendra Modi (Prime minister)</v>
    <v>04fee623-e9bd-ee4b-f30d-cad3c29199e4</v>
    <v>en-PH</v>
    <v>Generic</v>
  </rv>
  <rv s="0">
    <v>805306368</v>
    <v>Dhananjaya Y. Chandrachud (Chief justice)</v>
    <v>f421a29e-7806-c913-4950-d7dc466c1465</v>
    <v>en-PH</v>
    <v>Generic</v>
  </rv>
  <rv s="3">
    <v>14</v>
  </rv>
  <rv s="4">
    <v>https://www.bing.com/search?q=india&amp;form=skydnc</v>
    <v>Learn more on Bing</v>
  </rv>
  <rv s="1">
    <fb>69.415999999999997</fb>
    <v>28</v>
  </rv>
  <rv s="1">
    <fb>2179781240000</fb>
    <v>30</v>
  </rv>
  <rv s="1">
    <fb>145</fb>
    <v>28</v>
  </rv>
  <rv s="1">
    <fb>0.3</fb>
    <v>29</v>
  </rv>
  <rv s="3">
    <v>15</v>
  </rv>
  <rv s="1">
    <fb>0.65060906480000003</fb>
    <v>23</v>
  </rv>
  <rv s="1">
    <fb>0.85709999999999997</fb>
    <v>25</v>
  </rv>
  <rv s="1">
    <fb>1407563842</fb>
    <v>24</v>
  </rv>
  <rv s="1">
    <fb>0.20300000000000001</fb>
    <v>23</v>
  </rv>
  <rv s="1">
    <fb>0.317</fb>
    <v>23</v>
  </rv>
  <rv s="1">
    <fb>0.46200000000000002</fb>
    <v>23</v>
  </rv>
  <rv s="1">
    <fb>3.3000000000000002E-2</fb>
    <v>23</v>
  </rv>
  <rv s="1">
    <fb>7.6999999999999999E-2</fb>
    <v>23</v>
  </rv>
  <rv s="1">
    <fb>0.14699999999999999</fb>
    <v>23</v>
  </rv>
  <rv s="1">
    <fb>0.49292999267578097</fb>
    <v>23</v>
  </rv>
  <rv s="0">
    <v>536870912</v>
    <v>Arunachal Pradesh</v>
    <v>c2da5cc2-b1a0-f17a-707d-e5067136b9e9</v>
    <v>en-PH</v>
    <v>Map</v>
  </rv>
  <rv s="0">
    <v>536870912</v>
    <v>Assam</v>
    <v>a9d4e5df-f559-c28f-dc41-7c72a82dfaf7</v>
    <v>en-PH</v>
    <v>Map</v>
  </rv>
  <rv s="0">
    <v>536870912</v>
    <v>Bihar</v>
    <v>e402c108-ade8-40dd-b6d7-f36882e8e3e3</v>
    <v>en-PH</v>
    <v>Map</v>
  </rv>
  <rv s="0">
    <v>536870912</v>
    <v>Chhattisgarh</v>
    <v>91e8d1d3-b929-8697-13f5-91241ae0d1b6</v>
    <v>en-PH</v>
    <v>Map</v>
  </rv>
  <rv s="0">
    <v>536870912</v>
    <v>Goa</v>
    <v>d9bda1c6-a2c4-994c-5335-195386cef40a</v>
    <v>en-PH</v>
    <v>Map</v>
  </rv>
  <rv s="0">
    <v>536870912</v>
    <v>Gujarat</v>
    <v>c70b768e-21ab-4f53-a356-564e8da2291e</v>
    <v>en-PH</v>
    <v>Map</v>
  </rv>
  <rv s="0">
    <v>536870912</v>
    <v>Haryana</v>
    <v>f50b36c9-0e06-9b0a-b657-100ebb295bb1</v>
    <v>en-PH</v>
    <v>Map</v>
  </rv>
  <rv s="0">
    <v>536870912</v>
    <v>Himachal Pradesh</v>
    <v>0e213229-adc2-378d-f093-949050fffa34</v>
    <v>en-PH</v>
    <v>Map</v>
  </rv>
  <rv s="0">
    <v>536870912</v>
    <v>Jharkhand</v>
    <v>9cf33868-3d76-c243-1cd3-91dda44b77e3</v>
    <v>en-PH</v>
    <v>Map</v>
  </rv>
  <rv s="0">
    <v>536870912</v>
    <v>Karnataka</v>
    <v>216903eb-bbc1-497e-b914-8eb69db6f747</v>
    <v>en-PH</v>
    <v>Map</v>
  </rv>
  <rv s="0">
    <v>536870912</v>
    <v>Kerala</v>
    <v>9d932c0c-d3e6-abbd-5274-6b53036ca764</v>
    <v>en-PH</v>
    <v>Map</v>
  </rv>
  <rv s="0">
    <v>536870912</v>
    <v>Madhya Pradesh</v>
    <v>bcbcd891-852b-6dac-1671-8d00b9eae5ea</v>
    <v>en-PH</v>
    <v>Map</v>
  </rv>
  <rv s="0">
    <v>536870912</v>
    <v>Maharashtra</v>
    <v>8e20e4dc-1423-75a9-a049-5e500370aafa</v>
    <v>en-PH</v>
    <v>Map</v>
  </rv>
  <rv s="0">
    <v>536870912</v>
    <v>Manipur</v>
    <v>774dc6a3-56a4-d8f3-26d2-6e2536af50a5</v>
    <v>en-PH</v>
    <v>Map</v>
  </rv>
  <rv s="0">
    <v>536870912</v>
    <v>Meghalaya</v>
    <v>b317786c-1e28-16cc-03ca-835f315a094d</v>
    <v>en-PH</v>
    <v>Map</v>
  </rv>
  <rv s="0">
    <v>536870912</v>
    <v>Mizoram</v>
    <v>a1dcfd92-e2ab-1111-48a2-8c885ebd1155</v>
    <v>en-PH</v>
    <v>Map</v>
  </rv>
  <rv s="0">
    <v>536870912</v>
    <v>Nagaland</v>
    <v>9097c945-eb0e-f294-cb7f-43ad572c6903</v>
    <v>en-PH</v>
    <v>Map</v>
  </rv>
  <rv s="0">
    <v>536870912</v>
    <v>Odisha</v>
    <v>becca699-9820-c027-8e14-b5840348a600</v>
    <v>en-PH</v>
    <v>Map</v>
  </rv>
  <rv s="0">
    <v>536870912</v>
    <v>Punjab</v>
    <v>d98d08e1-818e-a7ba-30a5-4637a11eec3e</v>
    <v>en-PH</v>
    <v>Map</v>
  </rv>
  <rv s="0">
    <v>536870912</v>
    <v>Rajasthan</v>
    <v>58d414c6-9557-d15b-60ff-52f256e32345</v>
    <v>en-PH</v>
    <v>Map</v>
  </rv>
  <rv s="0">
    <v>536870912</v>
    <v>Sikkim</v>
    <v>aa8e9a23-8c5b-d667-7f28-62e9ce93f9bd</v>
    <v>en-PH</v>
    <v>Map</v>
  </rv>
  <rv s="0">
    <v>536870912</v>
    <v>Tamil Nadu</v>
    <v>6e3e5a82-8737-a613-1d99-0b4d68370109</v>
    <v>en-PH</v>
    <v>Map</v>
  </rv>
  <rv s="0">
    <v>536870912</v>
    <v>Tripura</v>
    <v>a7fa8608-5e0d-f0d4-37a2-b87e3fe2b039</v>
    <v>en-PH</v>
    <v>Map</v>
  </rv>
  <rv s="0">
    <v>536870912</v>
    <v>Uttar Pradesh</v>
    <v>f624b656-1585-9836-7a98-128016c67d52</v>
    <v>en-PH</v>
    <v>Map</v>
  </rv>
  <rv s="0">
    <v>536870912</v>
    <v>Uttarakhand</v>
    <v>41a39bbc-6b82-df10-b345-3afffff3985d</v>
    <v>en-PH</v>
    <v>Map</v>
  </rv>
  <rv s="0">
    <v>536870912</v>
    <v>West Bengal</v>
    <v>067d886f-4d7d-8889-c8c7-d54e2dbc1cb8</v>
    <v>en-PH</v>
    <v>Map</v>
  </rv>
  <rv s="0">
    <v>536870912</v>
    <v>Andaman and Nicobar Islands</v>
    <v>0543bce3-574a-8949-ac01-944cd0418886</v>
    <v>en-PH</v>
    <v>Map</v>
  </rv>
  <rv s="0">
    <v>536870912</v>
    <v>Chandigarh</v>
    <v>10beaf9e-bdab-00b9-8037-79ffe16cf357</v>
    <v>en-PH</v>
    <v>Map</v>
  </rv>
  <rv s="0">
    <v>536870912</v>
    <v>Lakshadweep</v>
    <v>90dcf823-b8a7-5ca7-11dd-dcf29ea357f2</v>
    <v>en-PH</v>
    <v>Map</v>
  </rv>
  <rv s="0">
    <v>536870912</v>
    <v>Delhi</v>
    <v>275e8ab8-7bd0-4633-9c89-0133be92e587</v>
    <v>en-PH</v>
    <v>Map</v>
  </rv>
  <rv s="0">
    <v>536870912</v>
    <v>Puducherry</v>
    <v>6e0dc6cc-da9d-7f4a-75a8-85997485edfd</v>
    <v>en-PH</v>
    <v>Map</v>
  </rv>
  <rv s="0">
    <v>536870912</v>
    <v>Telangana</v>
    <v>19abdc7d-29ea-4ed5-99d8-3a1d7bc90b05</v>
    <v>en-PH</v>
    <v>Map</v>
  </rv>
  <rv s="0">
    <v>536870912</v>
    <v>Andhra Pradesh</v>
    <v>9e3a52bb-38ae-c817-5cd2-7a8dd2a4c0e5</v>
    <v>en-PH</v>
    <v>Map</v>
  </rv>
  <rv s="0">
    <v>536870912</v>
    <v>Ladakh</v>
    <v>a7a84d3a-9c83-e85a-7347-73d712e71fe2</v>
    <v>en-PH</v>
    <v>Map</v>
  </rv>
  <rv s="3">
    <v>16</v>
  </rv>
  <rv s="1">
    <fb>0.111799218352875</fb>
    <v>23</v>
  </rv>
  <rv s="3">
    <v>17</v>
  </rv>
  <rv s="1">
    <fb>0.49700000000000005</fb>
    <v>23</v>
  </rv>
  <rv s="1">
    <fb>5.35500001907349E-2</fb>
    <v>31</v>
  </rv>
  <rv s="1">
    <fb>471031528</fb>
    <v>24</v>
  </rv>
  <rv s="5">
    <v>#VALUE!</v>
    <v>en-PH</v>
    <v>85fa63d3-9596-adb9-b4eb-502273d84f56</v>
    <v>536870912</v>
    <v>1</v>
    <v>56</v>
    <v>17</v>
    <v>India</v>
    <v>19</v>
    <v>20</v>
    <v>Map</v>
    <v>21</v>
    <v>57</v>
    <v>IN</v>
    <v>369</v>
    <v>370</v>
    <v>371</v>
    <v>372</v>
    <v>373</v>
    <v>374</v>
    <v>375</v>
    <v>376</v>
    <v>377</v>
    <v>INR</v>
    <v>India, officially the Republic of India, is a country in South Asia. It is the seventh-largest country by area; the most populous country as of June 2023; and from the time of its independence in 1947, the world's most populous democracy. It is ...</v>
    <v>378</v>
    <v>379</v>
    <v>380</v>
    <v>381</v>
    <v>382</v>
    <v>383</v>
    <v>384</v>
    <v>385</v>
    <v>386</v>
    <v>387</v>
    <v>388</v>
    <v>393</v>
    <v>394</v>
    <v>395</v>
    <v>396</v>
    <v>397</v>
    <v>398</v>
    <v>India</v>
    <v>Jana Gana Mana</v>
    <v>399</v>
    <v>भारत गणराज्य</v>
    <v>400</v>
    <v>401</v>
    <v>402</v>
    <v>403</v>
    <v>404</v>
    <v>405</v>
    <v>406</v>
    <v>407</v>
    <v>141</v>
    <v>408</v>
    <v>409</v>
    <v>444</v>
    <v>445</v>
    <v>446</v>
    <v>447</v>
    <v>448</v>
    <v>India</v>
    <v>449</v>
    <v>mdp/vdpid/113</v>
  </rv>
</rvData>
</file>

<file path=xl/richData/rdrichvaluestructure.xml><?xml version="1.0" encoding="utf-8"?>
<rvStructures xmlns="http://schemas.microsoft.com/office/spreadsheetml/2017/richdata" count="7"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alcOrigin" t="i"/>
    <k n="ComputedImage" t="b"/>
    <k n="Text" t="s"/>
  </s>
  <s t="_array">
    <k n="array" t="a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ime zone(s)" t="r"/>
    <k n="Total tax rate" t="r"/>
    <k n="Unemployment rate" t="r"/>
    <k n="UniqueName" t="s"/>
    <k n="Urban population" t="r"/>
    <k n="VDPID/VSID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otal tax rate" t="r"/>
    <k n="Unemployment rate" t="r"/>
    <k n="UniqueName" t="s"/>
    <k n="Urban population" t="r"/>
    <k n="VDPID/VSID" t="s"/>
  </s>
</rvStructures>
</file>

<file path=xl/richData/rdsupportingpropertybag.xml><?xml version="1.0" encoding="utf-8"?>
<supportingPropertyBags xmlns="http://schemas.microsoft.com/office/spreadsheetml/2017/richdata2">
  <spbArrays count="2">
    <a count="64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Time zone(s)</v>
      <v t="s">Calling code</v>
      <v t="s">_Flags</v>
      <v t="s">VDPID/VSID</v>
      <v t="s">UniqueName</v>
      <v t="s">_DisplayString</v>
      <v t="s">LearnMoreOnLink</v>
      <v t="s">Image</v>
      <v t="s">Description</v>
    </a>
    <a count="63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Calling code</v>
      <v t="s">_Flags</v>
      <v t="s">VDPID/VSID</v>
      <v t="s">UniqueName</v>
      <v t="s">_DisplayString</v>
      <v t="s">LearnMoreOnLink</v>
      <v t="s">Image</v>
      <v t="s">Description</v>
    </a>
  </spbArrays>
  <spbData count="58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Wikipedia	</v>
      <v xml:space="preserve">CC BY-SA 3.0	</v>
      <v xml:space="preserve">https://en.wikipedia.org/wiki/United_States	</v>
      <v xml:space="preserve">https://creativecommons.org/licenses/by-sa/3.0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3</v>
      <v>2</v>
      <v>2</v>
      <v>2</v>
      <v>4</v>
      <v>2</v>
      <v>2</v>
      <v>4</v>
      <v>2</v>
      <v>2</v>
      <v>5</v>
      <v>1</v>
      <v>6</v>
      <v>7</v>
      <v>2</v>
      <v>6</v>
      <v>8</v>
      <v>9</v>
      <v>10</v>
      <v>6</v>
      <v>2</v>
      <v>6</v>
      <v>11</v>
      <v>12</v>
      <v>13</v>
      <v>14</v>
      <v>6</v>
      <v>1</v>
      <v>6</v>
      <v>6</v>
      <v>6</v>
      <v>6</v>
      <v>6</v>
      <v>6</v>
      <v>6</v>
      <v>6</v>
      <v>6</v>
      <v>6</v>
      <v>15</v>
    </spb>
    <spb s="2">
      <v>0</v>
      <v>Name</v>
      <v>LearnMoreOnLink</v>
    </spb>
    <spb s="3">
      <v>0</v>
      <v>0</v>
      <v>0</v>
    </spb>
    <spb s="4">
      <v>18</v>
      <v>18</v>
      <v>18</v>
    </spb>
    <spb s="5">
      <v>1</v>
      <v>2</v>
    </spb>
    <spb s="6">
      <v>https://www.bing.com</v>
      <v>https://www.bing.com/th?id=Ga%5Cbing_yt.png&amp;w=100&amp;h=40&amp;c=0&amp;pid=0.1</v>
      <v>Powered by Bing</v>
    </spb>
    <spb s="7">
      <v>2019</v>
      <v>2019</v>
      <v>square km</v>
      <v>per thousand (2018)</v>
      <v>2021</v>
      <v>2022</v>
      <v>2018</v>
      <v>per liter (2016)</v>
      <v>2019</v>
      <v>years (2018)</v>
      <v>2019</v>
      <v>per thousand (2018)</v>
      <v>2019</v>
      <v>2017</v>
      <v>2016</v>
      <v>2020</v>
      <v>2016</v>
      <v>2017</v>
      <v>kilotons per year (2016)</v>
      <v>deaths per 100,000 (2017)</v>
      <v>kWh (2014)</v>
      <v>2015</v>
      <v>2018</v>
      <v>2016</v>
      <v>2016</v>
      <v>2016</v>
      <v>2016</v>
      <v>2016</v>
      <v>2015</v>
      <v>2016</v>
      <v>2016</v>
      <v>2017</v>
      <v>2017</v>
      <v>2019</v>
    </spb>
    <spb s="8">
      <v>3</v>
    </spb>
    <spb s="8">
      <v>4</v>
    </spb>
    <spb s="8">
      <v>5</v>
    </spb>
    <spb s="8">
      <v>6</v>
    </spb>
    <spb s="8">
      <v>7</v>
    </spb>
    <spb s="8">
      <v>8</v>
    </spb>
    <spb s="8">
      <v>9</v>
    </spb>
    <spb s="8">
      <v>10</v>
    </spb>
    <spb s="8">
      <v>11</v>
    </spb>
    <spb s="0">
      <v xml:space="preserve">Wikipedia	Cia	travel.state.gov	</v>
      <v xml:space="preserve">CC-BY-SA			</v>
      <v xml:space="preserve">http://en.wikipedia.org/wiki/Thailand	https://www.cia.gov/library/publications/the-world-factbook/geos/th.html?Transportation	https://travel.state.gov/content/travel/en/international-travel/International-Travel-Country-Information-Pages/Thailand.html	</v>
      <v xml:space="preserve">http://creativecommons.org/licenses/by-sa/3.0/			</v>
    </spb>
    <spb s="0">
      <v xml:space="preserve">Wikipedia	</v>
      <v xml:space="preserve">CC BY-SA 3.0	</v>
      <v xml:space="preserve">https://en.wikipedia.org/wiki/Thailand	</v>
      <v xml:space="preserve">https://creativecommons.org/licenses/by-sa/3.0	</v>
    </spb>
    <spb s="0">
      <v xml:space="preserve">Wikipedia	</v>
      <v xml:space="preserve">CC-BY-SA	</v>
      <v xml:space="preserve">http://en.wikipedia.org/wiki/Thailand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https://www.cia.gov/library/publications/the-world-factbook/geos/th.html?Transportation	</v>
      <v xml:space="preserve">	</v>
    </spb>
    <spb s="9">
      <v>0</v>
      <v>32</v>
      <v>33</v>
      <v>33</v>
      <v>3</v>
      <v>33</v>
      <v>33</v>
      <v>33</v>
      <v>34</v>
      <v>33</v>
      <v>33</v>
      <v>34</v>
      <v>33</v>
      <v>33</v>
      <v>35</v>
      <v>5</v>
      <v>32</v>
      <v>35</v>
      <v>7</v>
      <v>33</v>
      <v>35</v>
      <v>8</v>
      <v>9</v>
      <v>10</v>
      <v>35</v>
      <v>35</v>
      <v>33</v>
      <v>35</v>
      <v>11</v>
      <v>12</v>
      <v>13</v>
      <v>14</v>
      <v>35</v>
      <v>32</v>
      <v>35</v>
      <v>35</v>
      <v>35</v>
      <v>35</v>
      <v>35</v>
      <v>35</v>
      <v>35</v>
      <v>35</v>
      <v>35</v>
      <v>35</v>
      <v>15</v>
    </spb>
    <spb s="7">
      <v>2019</v>
      <v>2019</v>
      <v>square km</v>
      <v>per thousand (2018)</v>
      <v>2021</v>
      <v>2019</v>
      <v>2018</v>
      <v>per liter (2016)</v>
      <v>2019</v>
      <v>years (2018)</v>
      <v>2018</v>
      <v>per thousand (2018)</v>
      <v>2019</v>
      <v>2017</v>
      <v>2016</v>
      <v>2019</v>
      <v>2016</v>
      <v>2018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2018</v>
      <v>2016</v>
      <v>2019</v>
    </spb>
    <spb s="0">
      <v xml:space="preserve">Wikipedia	Cia	travel.state.gov	</v>
      <v xml:space="preserve">CC-BY-SA			</v>
      <v xml:space="preserve">http://en.wikipedia.org/wiki/Indonesia	https://www.cia.gov/library/publications/the-world-factbook/geos/id.html?Transportation	https://travel.state.gov/content/travel/en/international-travel/International-Travel-Country-Information-Pages/Indonesia.html	</v>
      <v xml:space="preserve">http://creativecommons.org/licenses/by-sa/3.0/			</v>
    </spb>
    <spb s="0">
      <v xml:space="preserve">Wikipedia	</v>
      <v xml:space="preserve">CC BY-SA 3.0	</v>
      <v xml:space="preserve">https://en.wikipedia.org/wiki/Indonesia	</v>
      <v xml:space="preserve">https://creativecommons.org/licenses/by-sa/3.0	</v>
    </spb>
    <spb s="0">
      <v xml:space="preserve">Wikipedia	</v>
      <v xml:space="preserve">CC-BY-SA	</v>
      <v xml:space="preserve">http://en.wikipedia.org/wiki/Indonesia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https://www.cia.gov/library/publications/the-world-factbook/geos/id.html?Transportation	</v>
      <v xml:space="preserve">	</v>
    </spb>
    <spb s="9">
      <v>0</v>
      <v>38</v>
      <v>39</v>
      <v>39</v>
      <v>3</v>
      <v>39</v>
      <v>39</v>
      <v>39</v>
      <v>40</v>
      <v>39</v>
      <v>39</v>
      <v>40</v>
      <v>39</v>
      <v>39</v>
      <v>41</v>
      <v>5</v>
      <v>38</v>
      <v>41</v>
      <v>7</v>
      <v>39</v>
      <v>41</v>
      <v>8</v>
      <v>9</v>
      <v>10</v>
      <v>41</v>
      <v>41</v>
      <v>39</v>
      <v>41</v>
      <v>11</v>
      <v>12</v>
      <v>13</v>
      <v>14</v>
      <v>41</v>
      <v>38</v>
      <v>41</v>
      <v>41</v>
      <v>41</v>
      <v>41</v>
      <v>41</v>
      <v>41</v>
      <v>41</v>
      <v>41</v>
      <v>41</v>
      <v>41</v>
      <v>15</v>
    </spb>
    <spb s="7">
      <v>2019</v>
      <v>2019</v>
      <v>square km</v>
      <v>per thousand (2018)</v>
      <v>2021</v>
      <v>2019</v>
      <v>2018</v>
      <v>per liter (2016)</v>
      <v>2019</v>
      <v>years (2018)</v>
      <v>2018</v>
      <v>per thousand (2018)</v>
      <v>2019</v>
      <v>2017</v>
      <v>2016</v>
      <v>2019</v>
      <v>2016</v>
      <v>2018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2018</v>
      <v>2018</v>
      <v>2019</v>
    </spb>
    <spb s="0">
      <v xml:space="preserve">Wikipedia	Cia	travel.state.gov	</v>
      <v xml:space="preserve">CC-BY-SA			</v>
      <v xml:space="preserve">http://en.wikipedia.org/wiki/Australia	https://www.cia.gov/library/publications/the-world-factbook/geos/as.html?Transportation	https://travel.state.gov/content/travel/en/international-travel/International-Travel-Country-Information-Pages/Australia.html	</v>
      <v xml:space="preserve">http://creativecommons.org/licenses/by-sa/3.0/			</v>
    </spb>
    <spb s="0">
      <v xml:space="preserve">Wikipedia	</v>
      <v xml:space="preserve">CC BY-SA 3.0	</v>
      <v xml:space="preserve">https://en.wikipedia.org/wiki/Australia	</v>
      <v xml:space="preserve">https://creativecommons.org/licenses/by-sa/3.0	</v>
    </spb>
    <spb s="0">
      <v xml:space="preserve">Wikipedia	</v>
      <v xml:space="preserve">CC-BY-SA	</v>
      <v xml:space="preserve">http://en.wikipedia.org/wiki/Australia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https://www.cia.gov/library/publications/the-world-factbook/geos/as.html?Transportation	</v>
      <v xml:space="preserve">	</v>
    </spb>
    <spb s="9">
      <v>0</v>
      <v>44</v>
      <v>45</v>
      <v>45</v>
      <v>3</v>
      <v>45</v>
      <v>45</v>
      <v>45</v>
      <v>46</v>
      <v>45</v>
      <v>45</v>
      <v>46</v>
      <v>45</v>
      <v>45</v>
      <v>47</v>
      <v>5</v>
      <v>44</v>
      <v>47</v>
      <v>7</v>
      <v>45</v>
      <v>47</v>
      <v>8</v>
      <v>9</v>
      <v>10</v>
      <v>47</v>
      <v>47</v>
      <v>45</v>
      <v>47</v>
      <v>11</v>
      <v>12</v>
      <v>13</v>
      <v>14</v>
      <v>47</v>
      <v>44</v>
      <v>47</v>
      <v>47</v>
      <v>47</v>
      <v>47</v>
      <v>47</v>
      <v>47</v>
      <v>47</v>
      <v>47</v>
      <v>47</v>
      <v>47</v>
      <v>15</v>
    </spb>
    <spb s="2">
      <v>1</v>
      <v>Name</v>
      <v>LearnMoreOnLink</v>
    </spb>
    <spb s="7">
      <v>2019</v>
      <v>2019</v>
      <v>square km</v>
      <v>per thousand (2018)</v>
      <v>2021</v>
      <v>2019</v>
      <v>2018</v>
      <v>per liter (2016)</v>
      <v>2019</v>
      <v>years (2018)</v>
      <v>2018</v>
      <v>per thousand (2018)</v>
      <v>2019</v>
      <v>2017</v>
      <v>2016</v>
      <v>2019</v>
      <v>2016</v>
      <v>2017</v>
      <v>kilotons per year (2016)</v>
      <v>deaths per 100,000 (2017)</v>
      <v>kWh (2014)</v>
      <v>2015</v>
      <v>2019</v>
      <v>2014</v>
      <v>2014</v>
      <v>2014</v>
      <v>2014</v>
      <v>2014</v>
      <v>2014</v>
      <v>2014</v>
      <v>2014</v>
      <v>2017</v>
      <v>2017</v>
      <v>2019</v>
    </spb>
    <spb s="0">
      <v xml:space="preserve">Wikipedia	travel.state.gov	</v>
      <v xml:space="preserve">CC-BY-SA		</v>
      <v xml:space="preserve">http://en.wikipedia.org/wiki/India	https://travel.state.gov/content/travel/en/international-travel/International-Travel-Country-Information-Pages/India.html	</v>
      <v xml:space="preserve">http://creativecommons.org/licenses/by-sa/3.0/		</v>
    </spb>
    <spb s="0">
      <v xml:space="preserve">Wikipedia	</v>
      <v xml:space="preserve">CC BY-SA 3.0	</v>
      <v xml:space="preserve">https://en.wikipedia.org/wiki/India	</v>
      <v xml:space="preserve">https://creativecommons.org/licenses/by-sa/3.0	</v>
    </spb>
    <spb s="0">
      <v xml:space="preserve">Wikipedia	</v>
      <v xml:space="preserve">CC-BY-SA	</v>
      <v xml:space="preserve">http://en.wikipedia.org/wiki/India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https://www.cia.gov/library/publications/the-world-factbook/geos/in.html?Transportation	</v>
      <v xml:space="preserve">	</v>
    </spb>
    <spb s="0">
      <v xml:space="preserve">Wikipedia	Cia	travel.state.gov	</v>
      <v xml:space="preserve">CC-BY-SA			</v>
      <v xml:space="preserve">http://en.wikipedia.org/wiki/India	https://www.cia.gov/library/publications/the-world-factbook/geos/in.html?Transportation	https://travel.state.gov/content/travel/en/international-travel/International-Travel-Country-Information-Pages/India.html	</v>
      <v xml:space="preserve">http://creativecommons.org/licenses/by-sa/3.0/			</v>
    </spb>
    <spb s="9">
      <v>0</v>
      <v>51</v>
      <v>52</v>
      <v>52</v>
      <v>3</v>
      <v>52</v>
      <v>52</v>
      <v>52</v>
      <v>53</v>
      <v>52</v>
      <v>52</v>
      <v>53</v>
      <v>52</v>
      <v>52</v>
      <v>54</v>
      <v>5</v>
      <v>55</v>
      <v>54</v>
      <v>7</v>
      <v>52</v>
      <v>54</v>
      <v>8</v>
      <v>9</v>
      <v>10</v>
      <v>54</v>
      <v>54</v>
      <v>52</v>
      <v>54</v>
      <v>11</v>
      <v>12</v>
      <v>13</v>
      <v>14</v>
      <v>54</v>
      <v>55</v>
      <v>54</v>
      <v>54</v>
      <v>54</v>
      <v>54</v>
      <v>54</v>
      <v>54</v>
      <v>54</v>
      <v>54</v>
      <v>54</v>
      <v>54</v>
      <v>15</v>
    </spb>
    <spb s="7">
      <v>2019</v>
      <v>2017</v>
      <v>square km</v>
      <v>per thousand (2018)</v>
      <v>2021</v>
      <v>2019</v>
      <v>2018</v>
      <v>per liter (2016)</v>
      <v>2019</v>
      <v>years (2018)</v>
      <v>2017</v>
      <v>per thousand (2018)</v>
      <v>2019</v>
      <v>2017</v>
      <v>2016</v>
      <v>2019</v>
      <v>2016</v>
      <v>2018</v>
      <v>kilotons per year (2016)</v>
      <v>deaths per 100,000 (2017)</v>
      <v>kWh (2014)</v>
      <v>2014</v>
      <v>2019</v>
      <v>2011</v>
      <v>2011</v>
      <v>2011</v>
      <v>2011</v>
      <v>2011</v>
      <v>2015</v>
      <v>2011</v>
      <v>2011</v>
      <v>2017</v>
      <v>2018</v>
      <v>2019</v>
    </spb>
  </spbData>
</supportingPropertyBags>
</file>

<file path=xl/richData/rdsupportingpropertybagstructure.xml><?xml version="1.0" encoding="utf-8"?>
<spbStructures xmlns="http://schemas.microsoft.com/office/spreadsheetml/2017/richdata2" count="10">
  <s>
    <k n="SourceText" t="s"/>
    <k n="LicenseText" t="s"/>
    <k n="SourceAddress" t="s"/>
    <k n="LicenseAddress" t="s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Name" t="i"/>
    <k n="Image" t="i"/>
  </s>
  <s>
    <k n="link" t="s"/>
    <k n="logo" t="s"/>
    <k n="name" t="s"/>
  </s>
  <s>
    <k n="CPI" t="s"/>
    <k n="GDP" t="s"/>
    <k n="Area" t="s"/>
    <k n="Birth rate" t="s"/>
    <k n="Population" t="s"/>
    <k n="CPI Change (%)" t="s"/>
    <k n="Fertility rate" t="s"/>
    <k n="Gasoline price" t="s"/>
    <k n="Total tax rate" t="s"/>
    <k n="Life expectancy" t="s"/>
    <k n="Tax revenue (%)" t="s"/>
    <k n="Infant mortality" t="s"/>
    <k n="Urban population" t="s"/>
    <k n="Armed forces size" t="s"/>
    <k n="Forested area (%)" t="s"/>
    <k n="Unemployment rate" t="s"/>
    <k n="Agricultural land (%)" t="s"/>
    <k n="Physicians per thousand" t="s"/>
    <k n="Carbon dioxide emissions" t="s"/>
    <k n="Maternal mortality ratio" t="s"/>
    <k n="Electric power consumption" t="s"/>
    <k n="Fossil fuel energy consumption" t="s"/>
    <k n="Market cap of listed companies" t="s"/>
    <k n="Population: Income share third 20%" t="s"/>
    <k n="Population: Income share fourth 20%" t="s"/>
    <k n="Population: Income share lowest 10%" t="s"/>
    <k n="Population: Income share lowest 20%" t="s"/>
    <k n="Population: Income share second 20%" t="s"/>
    <k n="Out of pocket health expenditure (%)" t="s"/>
    <k n="Population: Income share highest 10%" t="s"/>
    <k n="Population: Income share highest 20%" t="s"/>
    <k n="Gross primary education enrollment (%)" t="s"/>
    <k n="Gross tertiary education enrollment (%)" t="s"/>
    <k n="Population: Labor force participation (%)" t="s"/>
  </s>
  <s>
    <k n="_Self" t="i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CPI Change (%)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Unemployment rate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14" formatCode="0.00%"/>
    </x:dxf>
    <x:dxf>
      <x:numFmt numFmtId="3" formatCode="#,##0"/>
    </x:dxf>
    <x:dxf>
      <x:numFmt numFmtId="2" formatCode="0.00"/>
    </x:dxf>
    <x:dxf>
      <x:numFmt numFmtId="1" formatCode="0"/>
    </x:dxf>
    <x:dxf>
      <x:numFmt numFmtId="4" formatCode="#,##0.00"/>
    </x:dxf>
    <x:dxf>
      <x:numFmt numFmtId="0" formatCode="General"/>
    </x:dxf>
  </dxfs>
  <richProperties>
    <rPr n="IsTitleField" t="b"/>
    <rPr n="IsHeroField" t="b"/>
    <rPr n="NumberFormat" t="s"/>
  </richProperties>
  <richStyles>
    <rSty>
      <rpv i="0">1</rpv>
    </rSty>
    <rSty>
      <rpv i="1">1</rpv>
    </rSty>
    <rSty dxfid="0">
      <rpv i="2">0.0%</rpv>
    </rSty>
    <rSty dxfid="1">
      <rpv i="2">#,##0</rpv>
    </rSty>
    <rSty dxfid="2">
      <rpv i="2">0.00</rpv>
    </rSty>
    <rSty dxfid="3">
      <rpv i="2">0</rpv>
    </rSty>
    <rSty dxfid="4">
      <rpv i="2">#,##0.00</rpv>
    </rSty>
    <rSty dxfid="5">
      <rpv i="2">0.0</rpv>
    </rSty>
    <rSty dxfid="5">
      <rpv i="2">_([$$-en-US]* #,##0.00_);_([$$-en-US]* (#,##0.00);_([$$-en-US]* "-"??_);_(@_)</rpv>
    </rSty>
    <rSty dxfid="5">
      <rpv i="2">_([$$-en-US]* #,##0_);_([$$-en-US]* (#,##0);_([$$-en-US]* "-"_);_(@_)</rpv>
    </rSty>
    <rSty dxfid="0"/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37157-AFD3-404D-AD9C-F8D26BF9C6C2}">
  <dimension ref="A1:U2181"/>
  <sheetViews>
    <sheetView topLeftCell="A2129" zoomScale="49" zoomScaleNormal="70" workbookViewId="0">
      <selection activeCell="U2181" sqref="U2181"/>
    </sheetView>
  </sheetViews>
  <sheetFormatPr defaultRowHeight="15" x14ac:dyDescent="0.25"/>
  <cols>
    <col min="1" max="1" width="6.42578125" bestFit="1" customWidth="1"/>
    <col min="2" max="2" width="11.7109375" bestFit="1" customWidth="1"/>
    <col min="3" max="3" width="19.7109375" bestFit="1" customWidth="1"/>
    <col min="4" max="4" width="11.7109375" bestFit="1" customWidth="1"/>
    <col min="5" max="5" width="13" bestFit="1" customWidth="1"/>
    <col min="6" max="6" width="42" bestFit="1" customWidth="1"/>
    <col min="7" max="7" width="14" bestFit="1" customWidth="1"/>
    <col min="8" max="8" width="12.42578125" bestFit="1" customWidth="1"/>
    <col min="9" max="9" width="10" bestFit="1" customWidth="1"/>
    <col min="10" max="10" width="15.42578125" bestFit="1" customWidth="1"/>
    <col min="11" max="11" width="18.28515625" bestFit="1" customWidth="1"/>
    <col min="12" max="12" width="15.7109375" bestFit="1" customWidth="1"/>
    <col min="13" max="13" width="13.140625" bestFit="1" customWidth="1"/>
    <col min="14" max="14" width="23.42578125" bestFit="1" customWidth="1"/>
    <col min="15" max="15" width="22.42578125" bestFit="1" customWidth="1"/>
    <col min="16" max="16" width="22.85546875" bestFit="1" customWidth="1"/>
    <col min="17" max="17" width="26.28515625" bestFit="1" customWidth="1"/>
    <col min="18" max="18" width="25.28515625" bestFit="1" customWidth="1"/>
    <col min="19" max="19" width="25.7109375" bestFit="1" customWidth="1"/>
    <col min="20" max="20" width="18.5703125" bestFit="1" customWidth="1"/>
    <col min="21" max="21" width="17.5703125" bestFit="1" customWidth="1"/>
  </cols>
  <sheetData>
    <row r="1" spans="1:21" x14ac:dyDescent="0.25">
      <c r="A1" t="s">
        <v>0</v>
      </c>
      <c r="B1" t="s">
        <v>20</v>
      </c>
      <c r="C1" t="s">
        <v>21</v>
      </c>
      <c r="D1" t="s">
        <v>22</v>
      </c>
      <c r="E1" t="s">
        <v>23</v>
      </c>
      <c r="F1" t="s">
        <v>7</v>
      </c>
      <c r="G1" t="s">
        <v>1</v>
      </c>
      <c r="H1" t="s">
        <v>2</v>
      </c>
      <c r="I1" t="s">
        <v>15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58</v>
      </c>
      <c r="U1" t="s">
        <v>3</v>
      </c>
    </row>
    <row r="2" spans="1:21" x14ac:dyDescent="0.25">
      <c r="A2">
        <v>1</v>
      </c>
      <c r="B2" t="s">
        <v>34</v>
      </c>
      <c r="C2" t="s">
        <v>35</v>
      </c>
      <c r="D2" t="s">
        <v>36</v>
      </c>
      <c r="E2">
        <v>7123</v>
      </c>
      <c r="F2" t="s">
        <v>10</v>
      </c>
      <c r="G2">
        <v>608826616</v>
      </c>
      <c r="H2">
        <v>476670608</v>
      </c>
      <c r="I2">
        <v>0.98899999999999999</v>
      </c>
      <c r="K2">
        <v>0.81</v>
      </c>
      <c r="L2">
        <v>5.673</v>
      </c>
      <c r="M2">
        <v>0.253</v>
      </c>
      <c r="N2">
        <v>209.56</v>
      </c>
      <c r="O2">
        <v>1.6020000000000001</v>
      </c>
      <c r="P2">
        <v>4.3630000000000004</v>
      </c>
      <c r="Q2">
        <v>15.672000000000001</v>
      </c>
      <c r="R2">
        <v>1.157</v>
      </c>
      <c r="S2">
        <v>1.7250000000000001</v>
      </c>
      <c r="T2" t="s">
        <v>59</v>
      </c>
      <c r="U2" s="1">
        <v>45462.979178240741</v>
      </c>
    </row>
    <row r="3" spans="1:21" x14ac:dyDescent="0.25">
      <c r="A3">
        <v>2</v>
      </c>
      <c r="B3" t="s">
        <v>34</v>
      </c>
      <c r="C3" t="s">
        <v>35</v>
      </c>
      <c r="D3" t="s">
        <v>36</v>
      </c>
      <c r="E3">
        <v>7123</v>
      </c>
      <c r="F3" t="s">
        <v>10</v>
      </c>
      <c r="G3">
        <v>622675896</v>
      </c>
      <c r="H3">
        <v>790559208</v>
      </c>
      <c r="I3">
        <v>1.5029999999999999</v>
      </c>
      <c r="K3">
        <v>3.8559999999999999</v>
      </c>
      <c r="L3">
        <v>1.67</v>
      </c>
      <c r="M3">
        <v>0.16900000000000001</v>
      </c>
      <c r="N3">
        <v>17.137</v>
      </c>
      <c r="O3">
        <v>1.425</v>
      </c>
      <c r="P3">
        <v>3.3570000000000002</v>
      </c>
      <c r="Q3">
        <v>213.05600000000001</v>
      </c>
      <c r="R3">
        <v>1.06</v>
      </c>
      <c r="S3">
        <v>2.012</v>
      </c>
      <c r="T3" t="s">
        <v>59</v>
      </c>
      <c r="U3" s="1">
        <v>45462.968761574077</v>
      </c>
    </row>
    <row r="4" spans="1:21" x14ac:dyDescent="0.25">
      <c r="A4">
        <v>3</v>
      </c>
      <c r="B4" t="s">
        <v>34</v>
      </c>
      <c r="C4" t="s">
        <v>37</v>
      </c>
      <c r="D4" t="s">
        <v>36</v>
      </c>
      <c r="E4">
        <v>7167</v>
      </c>
      <c r="F4" t="s">
        <v>10</v>
      </c>
      <c r="G4">
        <v>605849712</v>
      </c>
      <c r="H4">
        <v>613374624</v>
      </c>
      <c r="I4">
        <v>0.98299999999999998</v>
      </c>
      <c r="K4">
        <v>4.6980000000000004</v>
      </c>
      <c r="L4">
        <v>11.605</v>
      </c>
      <c r="M4">
        <v>6.0999999999999999E-2</v>
      </c>
      <c r="N4">
        <v>211.99</v>
      </c>
      <c r="O4">
        <v>0.93899999999999995</v>
      </c>
      <c r="P4">
        <v>1.524</v>
      </c>
      <c r="Q4">
        <v>205.226</v>
      </c>
      <c r="R4">
        <v>1.107</v>
      </c>
      <c r="S4">
        <v>2.9049999999999998</v>
      </c>
      <c r="T4" t="s">
        <v>59</v>
      </c>
      <c r="U4" s="1">
        <v>45462.958344907405</v>
      </c>
    </row>
    <row r="5" spans="1:21" x14ac:dyDescent="0.25">
      <c r="A5">
        <v>4</v>
      </c>
      <c r="B5" t="s">
        <v>34</v>
      </c>
      <c r="C5" t="s">
        <v>38</v>
      </c>
      <c r="D5" t="s">
        <v>36</v>
      </c>
      <c r="E5">
        <v>7131</v>
      </c>
      <c r="F5" t="s">
        <v>10</v>
      </c>
      <c r="G5">
        <v>571097776</v>
      </c>
      <c r="H5">
        <v>763694104</v>
      </c>
      <c r="I5">
        <v>0.98299999999999998</v>
      </c>
      <c r="K5">
        <v>3.516</v>
      </c>
      <c r="L5">
        <v>0.79</v>
      </c>
      <c r="M5">
        <v>0.04</v>
      </c>
      <c r="N5">
        <v>11.569000000000001</v>
      </c>
      <c r="O5">
        <v>1.085</v>
      </c>
      <c r="P5">
        <v>1.7190000000000001</v>
      </c>
      <c r="Q5">
        <v>202.81899999999999</v>
      </c>
      <c r="R5">
        <v>0.73599999999999999</v>
      </c>
      <c r="S5">
        <v>1.284</v>
      </c>
      <c r="T5" t="s">
        <v>59</v>
      </c>
      <c r="U5" s="1">
        <v>45462.947928240741</v>
      </c>
    </row>
    <row r="6" spans="1:21" x14ac:dyDescent="0.25">
      <c r="A6">
        <v>5</v>
      </c>
      <c r="B6" t="s">
        <v>34</v>
      </c>
      <c r="C6" t="s">
        <v>37</v>
      </c>
      <c r="D6" t="s">
        <v>36</v>
      </c>
      <c r="E6">
        <v>7415</v>
      </c>
      <c r="F6" t="s">
        <v>8</v>
      </c>
      <c r="G6">
        <v>612383960</v>
      </c>
      <c r="H6">
        <v>652943784</v>
      </c>
      <c r="I6">
        <v>1.446</v>
      </c>
      <c r="J6">
        <v>0</v>
      </c>
      <c r="K6">
        <v>0.85099999999999998</v>
      </c>
      <c r="L6">
        <v>40.350999999999999</v>
      </c>
      <c r="M6">
        <v>5.8000000000000003E-2</v>
      </c>
      <c r="N6">
        <v>530.79499999999996</v>
      </c>
      <c r="O6">
        <v>3.0950000000000002</v>
      </c>
      <c r="P6">
        <v>55.503</v>
      </c>
      <c r="Q6">
        <v>25.15</v>
      </c>
      <c r="R6">
        <v>1.244</v>
      </c>
      <c r="S6">
        <v>2.3580000000000001</v>
      </c>
      <c r="T6" t="s">
        <v>59</v>
      </c>
      <c r="U6" s="1">
        <v>45462.937511574077</v>
      </c>
    </row>
    <row r="7" spans="1:21" x14ac:dyDescent="0.25">
      <c r="A7">
        <v>6</v>
      </c>
      <c r="B7" t="s">
        <v>34</v>
      </c>
      <c r="C7" t="s">
        <v>39</v>
      </c>
      <c r="D7" t="s">
        <v>36</v>
      </c>
      <c r="E7">
        <v>7205</v>
      </c>
      <c r="F7" t="s">
        <v>9</v>
      </c>
      <c r="G7">
        <v>591969768</v>
      </c>
      <c r="H7">
        <v>589567744</v>
      </c>
      <c r="I7">
        <v>1.83</v>
      </c>
      <c r="J7">
        <v>0</v>
      </c>
      <c r="K7">
        <v>0.80200000000000005</v>
      </c>
      <c r="L7">
        <v>1.173</v>
      </c>
      <c r="M7">
        <v>0.19</v>
      </c>
      <c r="N7">
        <v>13.704000000000001</v>
      </c>
      <c r="O7">
        <v>1.6020000000000001</v>
      </c>
      <c r="P7">
        <v>2.0840000000000001</v>
      </c>
      <c r="Q7">
        <v>14.367000000000001</v>
      </c>
      <c r="R7">
        <v>1.409</v>
      </c>
      <c r="S7">
        <v>2.0009999999999999</v>
      </c>
      <c r="T7" t="s">
        <v>59</v>
      </c>
      <c r="U7" s="1">
        <v>45462.927094907405</v>
      </c>
    </row>
    <row r="8" spans="1:21" x14ac:dyDescent="0.25">
      <c r="A8">
        <v>7</v>
      </c>
      <c r="B8" t="s">
        <v>34</v>
      </c>
      <c r="C8" t="s">
        <v>37</v>
      </c>
      <c r="D8" t="s">
        <v>36</v>
      </c>
      <c r="E8">
        <v>7415</v>
      </c>
      <c r="F8" t="s">
        <v>8</v>
      </c>
      <c r="G8">
        <v>588835336</v>
      </c>
      <c r="H8">
        <v>685927312</v>
      </c>
      <c r="I8">
        <v>1.8360000000000001</v>
      </c>
      <c r="J8">
        <v>0</v>
      </c>
      <c r="K8">
        <v>1.2709999999999999</v>
      </c>
      <c r="L8">
        <v>14.250999999999999</v>
      </c>
      <c r="M8">
        <v>1.726</v>
      </c>
      <c r="N8">
        <v>235.44900000000001</v>
      </c>
      <c r="O8">
        <v>1.0900000000000001</v>
      </c>
      <c r="P8">
        <v>9.32</v>
      </c>
      <c r="Q8">
        <v>18.334</v>
      </c>
      <c r="R8">
        <v>1.155</v>
      </c>
      <c r="S8">
        <v>1.827</v>
      </c>
      <c r="T8" t="s">
        <v>59</v>
      </c>
      <c r="U8" s="1">
        <v>45462.916678240741</v>
      </c>
    </row>
    <row r="9" spans="1:21" x14ac:dyDescent="0.25">
      <c r="A9">
        <v>8</v>
      </c>
      <c r="B9" t="s">
        <v>34</v>
      </c>
      <c r="C9" t="s">
        <v>35</v>
      </c>
      <c r="D9" t="s">
        <v>36</v>
      </c>
      <c r="E9">
        <v>7123</v>
      </c>
      <c r="F9" t="s">
        <v>10</v>
      </c>
      <c r="G9">
        <v>543156176</v>
      </c>
      <c r="H9">
        <v>596404352</v>
      </c>
      <c r="I9">
        <v>1.1160000000000001</v>
      </c>
      <c r="K9">
        <v>1.93</v>
      </c>
      <c r="L9">
        <v>41.923000000000002</v>
      </c>
      <c r="M9">
        <v>1.4999999999999999E-2</v>
      </c>
      <c r="N9">
        <v>288.50299999999999</v>
      </c>
      <c r="O9">
        <v>1.702</v>
      </c>
      <c r="P9">
        <v>58.279000000000003</v>
      </c>
      <c r="Q9">
        <v>25.983000000000001</v>
      </c>
      <c r="R9">
        <v>1.2869999999999999</v>
      </c>
      <c r="S9">
        <v>6.8840000000000003</v>
      </c>
      <c r="T9" t="s">
        <v>59</v>
      </c>
      <c r="U9" s="1">
        <v>45462.906261574077</v>
      </c>
    </row>
    <row r="10" spans="1:21" x14ac:dyDescent="0.25">
      <c r="A10">
        <v>9</v>
      </c>
      <c r="B10" t="s">
        <v>34</v>
      </c>
      <c r="C10" t="s">
        <v>37</v>
      </c>
      <c r="D10" t="s">
        <v>36</v>
      </c>
      <c r="E10">
        <v>7167</v>
      </c>
      <c r="F10" t="s">
        <v>10</v>
      </c>
      <c r="G10">
        <v>592128008</v>
      </c>
      <c r="H10">
        <v>654466440</v>
      </c>
      <c r="I10">
        <v>1.246</v>
      </c>
      <c r="K10">
        <v>9.4939999999999998</v>
      </c>
      <c r="L10">
        <v>20.725999999999999</v>
      </c>
      <c r="M10">
        <v>0.17899999999999999</v>
      </c>
      <c r="N10">
        <v>268.68099999999998</v>
      </c>
      <c r="O10">
        <v>1.0089999999999999</v>
      </c>
      <c r="P10">
        <v>12.039</v>
      </c>
      <c r="Q10">
        <v>212.91</v>
      </c>
      <c r="R10">
        <v>1.046</v>
      </c>
      <c r="S10">
        <v>1.998</v>
      </c>
      <c r="T10" t="s">
        <v>59</v>
      </c>
      <c r="U10" s="1">
        <v>45462.895844907405</v>
      </c>
    </row>
    <row r="11" spans="1:21" x14ac:dyDescent="0.25">
      <c r="A11">
        <v>10</v>
      </c>
      <c r="B11" t="s">
        <v>34</v>
      </c>
      <c r="C11" t="s">
        <v>35</v>
      </c>
      <c r="D11" t="s">
        <v>36</v>
      </c>
      <c r="E11">
        <v>7123</v>
      </c>
      <c r="F11" t="s">
        <v>10</v>
      </c>
      <c r="G11">
        <v>579672152</v>
      </c>
      <c r="H11">
        <v>794029448</v>
      </c>
      <c r="I11">
        <v>1.347</v>
      </c>
      <c r="K11">
        <v>3.6890000000000001</v>
      </c>
      <c r="L11">
        <v>21.597000000000001</v>
      </c>
      <c r="M11">
        <v>9.4E-2</v>
      </c>
      <c r="N11">
        <v>224.63900000000001</v>
      </c>
      <c r="O11">
        <v>1.2769999999999999</v>
      </c>
      <c r="P11">
        <v>8.9090000000000007</v>
      </c>
      <c r="Q11">
        <v>202.744</v>
      </c>
      <c r="R11">
        <v>1.1619999999999999</v>
      </c>
      <c r="S11">
        <v>2.5209999999999999</v>
      </c>
      <c r="T11" t="s">
        <v>59</v>
      </c>
      <c r="U11" s="1">
        <v>45462.885428240741</v>
      </c>
    </row>
    <row r="12" spans="1:21" x14ac:dyDescent="0.25">
      <c r="A12">
        <v>11</v>
      </c>
      <c r="B12" t="s">
        <v>34</v>
      </c>
      <c r="C12" t="s">
        <v>38</v>
      </c>
      <c r="D12" t="s">
        <v>36</v>
      </c>
      <c r="E12">
        <v>7131</v>
      </c>
      <c r="F12" t="s">
        <v>10</v>
      </c>
      <c r="G12">
        <v>584978320</v>
      </c>
      <c r="H12">
        <v>685122208</v>
      </c>
      <c r="I12">
        <v>1.6060000000000001</v>
      </c>
      <c r="K12">
        <v>1.0489999999999999</v>
      </c>
      <c r="L12">
        <v>19.914000000000001</v>
      </c>
      <c r="M12">
        <v>0.47799999999999998</v>
      </c>
      <c r="N12">
        <v>227.416</v>
      </c>
      <c r="O12">
        <v>1.363</v>
      </c>
      <c r="P12">
        <v>11.632</v>
      </c>
      <c r="Q12">
        <v>26.78</v>
      </c>
      <c r="R12">
        <v>0.75700000000000001</v>
      </c>
      <c r="S12">
        <v>1.3839999999999999</v>
      </c>
      <c r="T12" t="s">
        <v>59</v>
      </c>
      <c r="U12" s="1">
        <v>45462.875011574077</v>
      </c>
    </row>
    <row r="13" spans="1:21" x14ac:dyDescent="0.25">
      <c r="A13">
        <v>12</v>
      </c>
      <c r="B13" t="s">
        <v>34</v>
      </c>
      <c r="C13" t="s">
        <v>39</v>
      </c>
      <c r="D13" t="s">
        <v>36</v>
      </c>
      <c r="E13">
        <v>7205</v>
      </c>
      <c r="F13" t="s">
        <v>9</v>
      </c>
      <c r="G13">
        <v>577078072</v>
      </c>
      <c r="H13">
        <v>584732288</v>
      </c>
      <c r="I13">
        <v>1.8680000000000001</v>
      </c>
      <c r="J13">
        <v>0</v>
      </c>
      <c r="K13">
        <v>0.47199999999999998</v>
      </c>
      <c r="L13">
        <v>10.050000000000001</v>
      </c>
      <c r="M13">
        <v>0.34599999999999997</v>
      </c>
      <c r="N13">
        <v>471.57900000000001</v>
      </c>
      <c r="O13">
        <v>2.0070000000000001</v>
      </c>
      <c r="P13">
        <v>25.817</v>
      </c>
      <c r="Q13">
        <v>6.9370000000000003</v>
      </c>
      <c r="R13">
        <v>1.3580000000000001</v>
      </c>
      <c r="S13">
        <v>1.75</v>
      </c>
      <c r="T13" t="s">
        <v>59</v>
      </c>
      <c r="U13" s="1">
        <v>45462.864594907405</v>
      </c>
    </row>
    <row r="14" spans="1:21" x14ac:dyDescent="0.25">
      <c r="A14">
        <v>13</v>
      </c>
      <c r="B14" t="s">
        <v>34</v>
      </c>
      <c r="C14" t="s">
        <v>39</v>
      </c>
      <c r="D14" t="s">
        <v>36</v>
      </c>
      <c r="E14">
        <v>7205</v>
      </c>
      <c r="F14" t="s">
        <v>9</v>
      </c>
      <c r="G14">
        <v>571755280</v>
      </c>
      <c r="H14">
        <v>895330128</v>
      </c>
      <c r="I14">
        <v>1.76</v>
      </c>
      <c r="J14">
        <v>0</v>
      </c>
      <c r="K14">
        <v>1.3660000000000001</v>
      </c>
      <c r="L14">
        <v>25.768999999999998</v>
      </c>
      <c r="M14">
        <v>0.43099999999999999</v>
      </c>
      <c r="N14">
        <v>357.14800000000002</v>
      </c>
      <c r="O14">
        <v>5.8979999999999997</v>
      </c>
      <c r="P14">
        <v>54.179000000000002</v>
      </c>
      <c r="Q14">
        <v>25.972000000000001</v>
      </c>
      <c r="R14">
        <v>1.5149999999999999</v>
      </c>
      <c r="S14">
        <v>2.2170000000000001</v>
      </c>
      <c r="T14" t="s">
        <v>59</v>
      </c>
      <c r="U14" s="1">
        <v>45462.854178240741</v>
      </c>
    </row>
    <row r="15" spans="1:21" x14ac:dyDescent="0.25">
      <c r="A15">
        <v>14</v>
      </c>
      <c r="B15" t="s">
        <v>34</v>
      </c>
      <c r="C15" t="s">
        <v>39</v>
      </c>
      <c r="D15" t="s">
        <v>36</v>
      </c>
      <c r="E15">
        <v>7205</v>
      </c>
      <c r="F15" t="s">
        <v>9</v>
      </c>
      <c r="G15">
        <v>610658792</v>
      </c>
      <c r="H15">
        <v>839767776</v>
      </c>
      <c r="I15">
        <v>1.7549999999999999</v>
      </c>
      <c r="J15">
        <v>0</v>
      </c>
      <c r="K15">
        <v>1.5920000000000001</v>
      </c>
      <c r="L15">
        <v>3.4830000000000001</v>
      </c>
      <c r="M15">
        <v>0.24199999999999999</v>
      </c>
      <c r="N15">
        <v>44.680999999999997</v>
      </c>
      <c r="O15">
        <v>1.702</v>
      </c>
      <c r="P15">
        <v>21.902000000000001</v>
      </c>
      <c r="Q15">
        <v>19.329000000000001</v>
      </c>
      <c r="R15">
        <v>1.5229999999999999</v>
      </c>
      <c r="S15">
        <v>2.3530000000000002</v>
      </c>
      <c r="T15" t="s">
        <v>59</v>
      </c>
      <c r="U15" s="1">
        <v>45462.802094907405</v>
      </c>
    </row>
    <row r="16" spans="1:21" x14ac:dyDescent="0.25">
      <c r="A16">
        <v>15</v>
      </c>
      <c r="B16" t="s">
        <v>34</v>
      </c>
      <c r="C16" t="s">
        <v>37</v>
      </c>
      <c r="D16" t="s">
        <v>36</v>
      </c>
      <c r="E16">
        <v>7415</v>
      </c>
      <c r="F16" t="s">
        <v>8</v>
      </c>
      <c r="G16">
        <v>623702648</v>
      </c>
      <c r="H16">
        <v>904910168</v>
      </c>
      <c r="I16">
        <v>1.577</v>
      </c>
      <c r="J16">
        <v>0</v>
      </c>
      <c r="K16">
        <v>2.375</v>
      </c>
      <c r="L16">
        <v>3.6360000000000001</v>
      </c>
      <c r="M16">
        <v>0.29899999999999999</v>
      </c>
      <c r="N16">
        <v>23.51</v>
      </c>
      <c r="O16">
        <v>1.6259999999999999</v>
      </c>
      <c r="P16">
        <v>7.444</v>
      </c>
      <c r="Q16">
        <v>205.255</v>
      </c>
      <c r="R16">
        <v>1.234</v>
      </c>
      <c r="S16">
        <v>1.7809999999999999</v>
      </c>
      <c r="T16" t="s">
        <v>59</v>
      </c>
      <c r="U16" s="1">
        <v>45462.791678240741</v>
      </c>
    </row>
    <row r="17" spans="1:21" x14ac:dyDescent="0.25">
      <c r="A17">
        <v>16</v>
      </c>
      <c r="B17" t="s">
        <v>34</v>
      </c>
      <c r="C17" t="s">
        <v>37</v>
      </c>
      <c r="D17" t="s">
        <v>36</v>
      </c>
      <c r="E17">
        <v>7415</v>
      </c>
      <c r="F17" t="s">
        <v>8</v>
      </c>
      <c r="G17">
        <v>571802888</v>
      </c>
      <c r="H17">
        <v>818737160</v>
      </c>
      <c r="I17">
        <v>1.8819999999999999</v>
      </c>
      <c r="J17">
        <v>0</v>
      </c>
      <c r="K17">
        <v>6.9729999999999999</v>
      </c>
      <c r="L17">
        <v>13.361000000000001</v>
      </c>
      <c r="M17">
        <v>0.57199999999999995</v>
      </c>
      <c r="N17">
        <v>455.07900000000001</v>
      </c>
      <c r="O17">
        <v>2.871</v>
      </c>
      <c r="P17">
        <v>22.661999999999999</v>
      </c>
      <c r="Q17">
        <v>215.589</v>
      </c>
      <c r="R17">
        <v>1.1819999999999999</v>
      </c>
      <c r="S17">
        <v>2.9710000000000001</v>
      </c>
      <c r="T17" t="s">
        <v>59</v>
      </c>
      <c r="U17" s="1">
        <v>45462.781261574077</v>
      </c>
    </row>
    <row r="18" spans="1:21" x14ac:dyDescent="0.25">
      <c r="A18">
        <v>17</v>
      </c>
      <c r="B18" t="s">
        <v>34</v>
      </c>
      <c r="C18" t="s">
        <v>37</v>
      </c>
      <c r="D18" t="s">
        <v>36</v>
      </c>
      <c r="E18">
        <v>7167</v>
      </c>
      <c r="F18" t="s">
        <v>10</v>
      </c>
      <c r="G18">
        <v>575931336</v>
      </c>
      <c r="H18">
        <v>494604432</v>
      </c>
      <c r="I18">
        <v>1.4410000000000001</v>
      </c>
      <c r="K18">
        <v>9.3710000000000004</v>
      </c>
      <c r="L18">
        <v>27.373000000000001</v>
      </c>
      <c r="M18">
        <v>0.73</v>
      </c>
      <c r="N18">
        <v>663.005</v>
      </c>
      <c r="O18">
        <v>2.048</v>
      </c>
      <c r="P18">
        <v>64.379000000000005</v>
      </c>
      <c r="Q18">
        <v>216.03100000000001</v>
      </c>
      <c r="R18">
        <v>0.93400000000000005</v>
      </c>
      <c r="S18">
        <v>2.0590000000000002</v>
      </c>
      <c r="T18" t="s">
        <v>59</v>
      </c>
      <c r="U18" s="1">
        <v>45462.770844907405</v>
      </c>
    </row>
    <row r="19" spans="1:21" x14ac:dyDescent="0.25">
      <c r="A19">
        <v>18</v>
      </c>
      <c r="B19" t="s">
        <v>34</v>
      </c>
      <c r="C19" t="s">
        <v>35</v>
      </c>
      <c r="D19" t="s">
        <v>36</v>
      </c>
      <c r="E19">
        <v>7123</v>
      </c>
      <c r="F19" t="s">
        <v>10</v>
      </c>
      <c r="G19">
        <v>598626488</v>
      </c>
      <c r="H19">
        <v>825520648</v>
      </c>
      <c r="I19">
        <v>1.353</v>
      </c>
      <c r="K19">
        <v>1.536</v>
      </c>
      <c r="L19">
        <v>3.1930000000000001</v>
      </c>
      <c r="M19">
        <v>0.12</v>
      </c>
      <c r="N19">
        <v>19.951000000000001</v>
      </c>
      <c r="O19">
        <v>1.3169999999999999</v>
      </c>
      <c r="P19">
        <v>4.6440000000000001</v>
      </c>
      <c r="Q19">
        <v>21.928000000000001</v>
      </c>
      <c r="R19">
        <v>1.1419999999999999</v>
      </c>
      <c r="S19">
        <v>2.218</v>
      </c>
      <c r="T19" t="s">
        <v>59</v>
      </c>
      <c r="U19" s="1">
        <v>45462.760428240741</v>
      </c>
    </row>
    <row r="20" spans="1:21" x14ac:dyDescent="0.25">
      <c r="A20">
        <v>19</v>
      </c>
      <c r="B20" t="s">
        <v>34</v>
      </c>
      <c r="C20" t="s">
        <v>35</v>
      </c>
      <c r="D20" t="s">
        <v>36</v>
      </c>
      <c r="E20">
        <v>7123</v>
      </c>
      <c r="F20" t="s">
        <v>10</v>
      </c>
      <c r="G20">
        <v>588408536</v>
      </c>
      <c r="H20">
        <v>618289392</v>
      </c>
      <c r="I20">
        <v>1.452</v>
      </c>
      <c r="K20">
        <v>6.0789999999999997</v>
      </c>
      <c r="L20">
        <v>64.385000000000005</v>
      </c>
      <c r="M20">
        <v>0.111</v>
      </c>
      <c r="N20">
        <v>594.72699999999998</v>
      </c>
      <c r="O20">
        <v>3.72</v>
      </c>
      <c r="P20">
        <v>166.398</v>
      </c>
      <c r="Q20">
        <v>206.81100000000001</v>
      </c>
      <c r="R20">
        <v>1.2689999999999999</v>
      </c>
      <c r="S20">
        <v>2.17</v>
      </c>
      <c r="T20" t="s">
        <v>59</v>
      </c>
      <c r="U20" s="1">
        <v>45462.750011574077</v>
      </c>
    </row>
    <row r="21" spans="1:21" x14ac:dyDescent="0.25">
      <c r="A21">
        <v>20</v>
      </c>
      <c r="B21" t="s">
        <v>34</v>
      </c>
      <c r="C21" t="s">
        <v>38</v>
      </c>
      <c r="D21" t="s">
        <v>36</v>
      </c>
      <c r="E21">
        <v>7131</v>
      </c>
      <c r="F21" t="s">
        <v>10</v>
      </c>
      <c r="G21">
        <v>580934632</v>
      </c>
      <c r="H21">
        <v>843129536</v>
      </c>
      <c r="I21">
        <v>1.591</v>
      </c>
      <c r="K21">
        <v>4.5650000000000004</v>
      </c>
      <c r="L21">
        <v>2.5350000000000001</v>
      </c>
      <c r="M21">
        <v>0.501</v>
      </c>
      <c r="N21">
        <v>27.757999999999999</v>
      </c>
      <c r="O21">
        <v>1.9390000000000001</v>
      </c>
      <c r="P21">
        <v>13.085000000000001</v>
      </c>
      <c r="Q21">
        <v>206.86799999999999</v>
      </c>
      <c r="R21">
        <v>0.94</v>
      </c>
      <c r="S21">
        <v>2.048</v>
      </c>
      <c r="T21" t="s">
        <v>59</v>
      </c>
      <c r="U21" s="1">
        <v>45462.739594907405</v>
      </c>
    </row>
    <row r="22" spans="1:21" x14ac:dyDescent="0.25">
      <c r="A22">
        <v>21</v>
      </c>
      <c r="B22" t="s">
        <v>34</v>
      </c>
      <c r="C22" t="s">
        <v>35</v>
      </c>
      <c r="D22" t="s">
        <v>36</v>
      </c>
      <c r="E22">
        <v>7123</v>
      </c>
      <c r="F22" t="s">
        <v>10</v>
      </c>
      <c r="G22">
        <v>590553368</v>
      </c>
      <c r="H22">
        <v>840266448</v>
      </c>
      <c r="I22">
        <v>1.744</v>
      </c>
      <c r="K22">
        <v>5.8970000000000002</v>
      </c>
      <c r="L22">
        <v>5.1310000000000002</v>
      </c>
      <c r="M22">
        <v>0.51100000000000001</v>
      </c>
      <c r="N22">
        <v>211.678</v>
      </c>
      <c r="O22">
        <v>1.34</v>
      </c>
      <c r="P22">
        <v>2.2389999999999999</v>
      </c>
      <c r="Q22">
        <v>220.64</v>
      </c>
      <c r="R22">
        <v>1.228</v>
      </c>
      <c r="S22">
        <v>2.3929999999999998</v>
      </c>
      <c r="T22" t="s">
        <v>59</v>
      </c>
      <c r="U22" s="1">
        <v>45462.729178240741</v>
      </c>
    </row>
    <row r="23" spans="1:21" x14ac:dyDescent="0.25">
      <c r="A23">
        <v>22</v>
      </c>
      <c r="B23" t="s">
        <v>34</v>
      </c>
      <c r="C23" t="s">
        <v>38</v>
      </c>
      <c r="D23" t="s">
        <v>36</v>
      </c>
      <c r="E23">
        <v>7131</v>
      </c>
      <c r="F23" t="s">
        <v>10</v>
      </c>
      <c r="G23">
        <v>596326352</v>
      </c>
      <c r="H23">
        <v>833112488</v>
      </c>
      <c r="I23">
        <v>0.95499999999999996</v>
      </c>
      <c r="K23">
        <v>2.0859999999999999</v>
      </c>
      <c r="L23">
        <v>2.2000000000000002</v>
      </c>
      <c r="M23">
        <v>0.14799999999999999</v>
      </c>
      <c r="N23">
        <v>19.690000000000001</v>
      </c>
      <c r="O23">
        <v>1.617</v>
      </c>
      <c r="P23">
        <v>7.4809999999999999</v>
      </c>
      <c r="Q23">
        <v>26.341000000000001</v>
      </c>
      <c r="R23">
        <v>0.745</v>
      </c>
      <c r="S23">
        <v>1.6160000000000001</v>
      </c>
      <c r="T23" t="s">
        <v>59</v>
      </c>
      <c r="U23" s="1">
        <v>45462.718761574077</v>
      </c>
    </row>
    <row r="24" spans="1:21" x14ac:dyDescent="0.25">
      <c r="A24">
        <v>23</v>
      </c>
      <c r="B24" t="s">
        <v>34</v>
      </c>
      <c r="C24" t="s">
        <v>39</v>
      </c>
      <c r="D24" t="s">
        <v>36</v>
      </c>
      <c r="E24">
        <v>7205</v>
      </c>
      <c r="F24" t="s">
        <v>9</v>
      </c>
      <c r="G24">
        <v>596967400</v>
      </c>
      <c r="H24">
        <v>863380680</v>
      </c>
      <c r="I24">
        <v>1.849</v>
      </c>
      <c r="J24">
        <v>0</v>
      </c>
      <c r="K24">
        <v>1.9770000000000001</v>
      </c>
      <c r="L24">
        <v>10.387</v>
      </c>
      <c r="M24">
        <v>0.52900000000000003</v>
      </c>
      <c r="N24">
        <v>237.964</v>
      </c>
      <c r="O24">
        <v>4.3120000000000003</v>
      </c>
      <c r="P24">
        <v>13.638999999999999</v>
      </c>
      <c r="Q24">
        <v>22.58</v>
      </c>
      <c r="R24">
        <v>1.405</v>
      </c>
      <c r="S24">
        <v>3.1890000000000001</v>
      </c>
      <c r="T24" t="s">
        <v>59</v>
      </c>
      <c r="U24" s="1">
        <v>45462.708344907405</v>
      </c>
    </row>
    <row r="25" spans="1:21" x14ac:dyDescent="0.25">
      <c r="A25">
        <v>24</v>
      </c>
      <c r="B25" t="s">
        <v>34</v>
      </c>
      <c r="C25" t="s">
        <v>37</v>
      </c>
      <c r="D25" t="s">
        <v>36</v>
      </c>
      <c r="E25">
        <v>7415</v>
      </c>
      <c r="F25" t="s">
        <v>8</v>
      </c>
      <c r="G25">
        <v>601070344</v>
      </c>
      <c r="H25">
        <v>564721408</v>
      </c>
      <c r="I25">
        <v>1.4419999999999999</v>
      </c>
      <c r="J25">
        <v>0</v>
      </c>
      <c r="K25">
        <v>1.32</v>
      </c>
      <c r="L25">
        <v>25.670999999999999</v>
      </c>
      <c r="M25">
        <v>0.23699999999999999</v>
      </c>
      <c r="N25">
        <v>587.48299999999995</v>
      </c>
      <c r="O25">
        <v>1.446</v>
      </c>
      <c r="P25">
        <v>24.303999999999998</v>
      </c>
      <c r="Q25">
        <v>38.408000000000001</v>
      </c>
      <c r="R25">
        <v>1.298</v>
      </c>
      <c r="S25">
        <v>2.0539999999999998</v>
      </c>
      <c r="T25" t="s">
        <v>59</v>
      </c>
      <c r="U25" s="1">
        <v>45462.697928240741</v>
      </c>
    </row>
    <row r="26" spans="1:21" x14ac:dyDescent="0.25">
      <c r="A26">
        <v>25</v>
      </c>
      <c r="B26" t="s">
        <v>34</v>
      </c>
      <c r="C26" t="s">
        <v>39</v>
      </c>
      <c r="D26" t="s">
        <v>36</v>
      </c>
      <c r="E26">
        <v>7205</v>
      </c>
      <c r="F26" t="s">
        <v>9</v>
      </c>
      <c r="G26">
        <v>607820584</v>
      </c>
      <c r="H26">
        <v>867549912</v>
      </c>
      <c r="I26">
        <v>6.2640000000000002</v>
      </c>
      <c r="J26">
        <v>0</v>
      </c>
      <c r="K26">
        <v>1.4550000000000001</v>
      </c>
      <c r="L26">
        <v>2.2040000000000002</v>
      </c>
      <c r="M26">
        <v>6.8010000000000002</v>
      </c>
      <c r="N26">
        <v>37.109000000000002</v>
      </c>
      <c r="O26">
        <v>5.3449999999999998</v>
      </c>
      <c r="P26">
        <v>14.459</v>
      </c>
      <c r="Q26">
        <v>19.033999999999999</v>
      </c>
      <c r="R26">
        <v>1.5760000000000001</v>
      </c>
      <c r="S26">
        <v>5.4859999999999998</v>
      </c>
      <c r="T26" t="s">
        <v>59</v>
      </c>
      <c r="U26" s="1">
        <v>45462.687511574077</v>
      </c>
    </row>
    <row r="27" spans="1:21" x14ac:dyDescent="0.25">
      <c r="A27">
        <v>26</v>
      </c>
      <c r="B27" t="s">
        <v>34</v>
      </c>
      <c r="C27" t="s">
        <v>37</v>
      </c>
      <c r="D27" t="s">
        <v>36</v>
      </c>
      <c r="E27">
        <v>7167</v>
      </c>
      <c r="F27" t="s">
        <v>10</v>
      </c>
      <c r="G27">
        <v>526532384</v>
      </c>
      <c r="H27">
        <v>855015472</v>
      </c>
      <c r="I27">
        <v>1.609</v>
      </c>
      <c r="K27">
        <v>4.0960000000000001</v>
      </c>
      <c r="L27">
        <v>3.8260000000000001</v>
      </c>
      <c r="M27">
        <v>1.226</v>
      </c>
      <c r="N27">
        <v>32.012</v>
      </c>
      <c r="O27">
        <v>2.08</v>
      </c>
      <c r="P27">
        <v>13.004</v>
      </c>
      <c r="Q27">
        <v>204.78800000000001</v>
      </c>
      <c r="R27">
        <v>1</v>
      </c>
      <c r="S27">
        <v>2.6890000000000001</v>
      </c>
      <c r="T27" t="s">
        <v>59</v>
      </c>
      <c r="U27" s="1">
        <v>45462.677094907405</v>
      </c>
    </row>
    <row r="28" spans="1:21" x14ac:dyDescent="0.25">
      <c r="A28">
        <v>27</v>
      </c>
      <c r="B28" t="s">
        <v>34</v>
      </c>
      <c r="C28" t="s">
        <v>39</v>
      </c>
      <c r="D28" t="s">
        <v>36</v>
      </c>
      <c r="E28">
        <v>7205</v>
      </c>
      <c r="F28" t="s">
        <v>9</v>
      </c>
      <c r="G28">
        <v>612919928</v>
      </c>
      <c r="H28">
        <v>921577512</v>
      </c>
      <c r="I28">
        <v>2.0059999999999998</v>
      </c>
      <c r="J28">
        <v>0</v>
      </c>
      <c r="K28">
        <v>1.1679999999999999</v>
      </c>
      <c r="L28">
        <v>2.1549999999999998</v>
      </c>
      <c r="M28">
        <v>0.18099999999999999</v>
      </c>
      <c r="N28">
        <v>13.917</v>
      </c>
      <c r="O28">
        <v>1.617</v>
      </c>
      <c r="P28">
        <v>6.11</v>
      </c>
      <c r="Q28">
        <v>22.318999999999999</v>
      </c>
      <c r="R28">
        <v>1.5289999999999999</v>
      </c>
      <c r="S28">
        <v>2.2069999999999999</v>
      </c>
      <c r="T28" t="s">
        <v>59</v>
      </c>
      <c r="U28" s="1">
        <v>45462.666678240741</v>
      </c>
    </row>
    <row r="29" spans="1:21" x14ac:dyDescent="0.25">
      <c r="A29">
        <v>28</v>
      </c>
      <c r="B29" t="s">
        <v>34</v>
      </c>
      <c r="C29" t="s">
        <v>38</v>
      </c>
      <c r="D29" t="s">
        <v>36</v>
      </c>
      <c r="E29">
        <v>7131</v>
      </c>
      <c r="F29" t="s">
        <v>10</v>
      </c>
      <c r="G29">
        <v>624697832</v>
      </c>
      <c r="H29">
        <v>843384440</v>
      </c>
      <c r="I29">
        <v>0.96399999999999997</v>
      </c>
      <c r="K29">
        <v>0.55900000000000005</v>
      </c>
      <c r="L29">
        <v>10.057</v>
      </c>
      <c r="M29">
        <v>0.17199999999999999</v>
      </c>
      <c r="N29">
        <v>54.524000000000001</v>
      </c>
      <c r="O29">
        <v>4.8090000000000002</v>
      </c>
      <c r="P29">
        <v>34.350999999999999</v>
      </c>
      <c r="Q29">
        <v>30.876000000000001</v>
      </c>
      <c r="R29">
        <v>0.76</v>
      </c>
      <c r="S29">
        <v>1.165</v>
      </c>
      <c r="T29" t="s">
        <v>59</v>
      </c>
      <c r="U29" s="1">
        <v>45462.656261574077</v>
      </c>
    </row>
    <row r="30" spans="1:21" x14ac:dyDescent="0.25">
      <c r="A30">
        <v>29</v>
      </c>
      <c r="B30" t="s">
        <v>34</v>
      </c>
      <c r="C30" t="s">
        <v>37</v>
      </c>
      <c r="D30" t="s">
        <v>36</v>
      </c>
      <c r="E30">
        <v>7167</v>
      </c>
      <c r="F30" t="s">
        <v>10</v>
      </c>
      <c r="G30">
        <v>608600616</v>
      </c>
      <c r="H30">
        <v>729503544</v>
      </c>
      <c r="I30">
        <v>1.3560000000000001</v>
      </c>
      <c r="K30">
        <v>2.452</v>
      </c>
      <c r="L30">
        <v>1.413</v>
      </c>
      <c r="M30">
        <v>0.22500000000000001</v>
      </c>
      <c r="N30">
        <v>20.106999999999999</v>
      </c>
      <c r="O30">
        <v>3.4359999999999999</v>
      </c>
      <c r="P30">
        <v>14.662000000000001</v>
      </c>
      <c r="Q30">
        <v>214.64500000000001</v>
      </c>
      <c r="R30">
        <v>1.02</v>
      </c>
      <c r="S30">
        <v>1.5229999999999999</v>
      </c>
      <c r="T30" t="s">
        <v>59</v>
      </c>
      <c r="U30" s="1">
        <v>45462.645844907405</v>
      </c>
    </row>
    <row r="31" spans="1:21" x14ac:dyDescent="0.25">
      <c r="A31">
        <v>30</v>
      </c>
      <c r="B31" t="s">
        <v>34</v>
      </c>
      <c r="C31" t="s">
        <v>38</v>
      </c>
      <c r="D31" t="s">
        <v>36</v>
      </c>
      <c r="E31">
        <v>7131</v>
      </c>
      <c r="F31" t="s">
        <v>10</v>
      </c>
      <c r="G31">
        <v>89837152</v>
      </c>
      <c r="H31">
        <v>93824328</v>
      </c>
      <c r="I31">
        <v>1.3140000000000001</v>
      </c>
      <c r="K31">
        <v>24.007999999999999</v>
      </c>
      <c r="L31">
        <v>55.857999999999997</v>
      </c>
      <c r="M31">
        <v>0.255</v>
      </c>
      <c r="N31">
        <v>416.73899999999998</v>
      </c>
      <c r="O31">
        <v>6.7539999999999996</v>
      </c>
      <c r="P31">
        <v>191.827</v>
      </c>
      <c r="Q31">
        <v>227.00700000000001</v>
      </c>
      <c r="R31">
        <v>3.6640000000000001</v>
      </c>
      <c r="S31">
        <v>94.843000000000004</v>
      </c>
      <c r="T31" t="s">
        <v>59</v>
      </c>
      <c r="U31" s="1">
        <v>45462.635428240741</v>
      </c>
    </row>
    <row r="32" spans="1:21" x14ac:dyDescent="0.25">
      <c r="A32">
        <v>31</v>
      </c>
      <c r="B32" t="s">
        <v>34</v>
      </c>
      <c r="C32" t="s">
        <v>37</v>
      </c>
      <c r="D32" t="s">
        <v>36</v>
      </c>
      <c r="E32">
        <v>7415</v>
      </c>
      <c r="F32" t="s">
        <v>8</v>
      </c>
      <c r="G32">
        <v>93577888</v>
      </c>
      <c r="H32">
        <v>93723416</v>
      </c>
      <c r="I32">
        <v>1.5720000000000001</v>
      </c>
      <c r="J32">
        <v>0</v>
      </c>
      <c r="K32">
        <v>43.423000000000002</v>
      </c>
      <c r="L32">
        <v>32.676000000000002</v>
      </c>
      <c r="M32">
        <v>5.7000000000000002E-2</v>
      </c>
      <c r="N32">
        <v>216.58099999999999</v>
      </c>
      <c r="O32">
        <v>10.446999999999999</v>
      </c>
      <c r="P32">
        <v>114.206</v>
      </c>
      <c r="Q32">
        <v>262.79199999999997</v>
      </c>
      <c r="R32">
        <v>6.0650000000000004</v>
      </c>
      <c r="S32">
        <v>141.488</v>
      </c>
      <c r="T32" t="s">
        <v>59</v>
      </c>
      <c r="U32" s="1">
        <v>45462.625011574077</v>
      </c>
    </row>
    <row r="33" spans="1:21" x14ac:dyDescent="0.25">
      <c r="A33">
        <v>32</v>
      </c>
      <c r="B33" t="s">
        <v>34</v>
      </c>
      <c r="C33" t="s">
        <v>38</v>
      </c>
      <c r="D33" t="s">
        <v>36</v>
      </c>
      <c r="E33">
        <v>7131</v>
      </c>
      <c r="F33" t="s">
        <v>10</v>
      </c>
      <c r="G33">
        <v>93197120</v>
      </c>
      <c r="H33">
        <v>93883240</v>
      </c>
      <c r="I33">
        <v>1.3520000000000001</v>
      </c>
      <c r="K33">
        <v>34.216000000000001</v>
      </c>
      <c r="L33">
        <v>0.95099999999999996</v>
      </c>
      <c r="M33">
        <v>0.20100000000000001</v>
      </c>
      <c r="N33">
        <v>117.233</v>
      </c>
      <c r="O33">
        <v>1.788</v>
      </c>
      <c r="P33">
        <v>2.3490000000000002</v>
      </c>
      <c r="Q33">
        <v>262.34899999999999</v>
      </c>
      <c r="R33">
        <v>5.9480000000000004</v>
      </c>
      <c r="S33">
        <v>114.367</v>
      </c>
      <c r="T33" t="s">
        <v>59</v>
      </c>
      <c r="U33" s="1">
        <v>45462.614594907405</v>
      </c>
    </row>
    <row r="34" spans="1:21" x14ac:dyDescent="0.25">
      <c r="A34">
        <v>33</v>
      </c>
      <c r="B34" t="s">
        <v>34</v>
      </c>
      <c r="C34" t="s">
        <v>37</v>
      </c>
      <c r="D34" t="s">
        <v>36</v>
      </c>
      <c r="E34">
        <v>7167</v>
      </c>
      <c r="F34" t="s">
        <v>10</v>
      </c>
      <c r="G34">
        <v>625631528</v>
      </c>
      <c r="H34">
        <v>870513440</v>
      </c>
      <c r="I34">
        <v>1.0640000000000001</v>
      </c>
      <c r="K34">
        <v>2.194</v>
      </c>
      <c r="L34">
        <v>42.853999999999999</v>
      </c>
      <c r="M34">
        <v>0.23799999999999999</v>
      </c>
      <c r="N34">
        <v>252.56399999999999</v>
      </c>
      <c r="O34">
        <v>3.544</v>
      </c>
      <c r="P34">
        <v>135.38399999999999</v>
      </c>
      <c r="Q34">
        <v>220.39099999999999</v>
      </c>
      <c r="R34">
        <v>0.97899999999999998</v>
      </c>
      <c r="S34">
        <v>1.5389999999999999</v>
      </c>
      <c r="T34" t="s">
        <v>59</v>
      </c>
      <c r="U34" s="1">
        <v>45462.604178240741</v>
      </c>
    </row>
    <row r="35" spans="1:21" x14ac:dyDescent="0.25">
      <c r="A35">
        <v>34</v>
      </c>
      <c r="B35" t="s">
        <v>34</v>
      </c>
      <c r="C35" t="s">
        <v>35</v>
      </c>
      <c r="D35" t="s">
        <v>36</v>
      </c>
      <c r="E35">
        <v>7123</v>
      </c>
      <c r="F35" t="s">
        <v>10</v>
      </c>
      <c r="G35">
        <v>612940592</v>
      </c>
      <c r="H35">
        <v>634039328</v>
      </c>
      <c r="I35">
        <v>1.833</v>
      </c>
      <c r="K35">
        <v>6.5670000000000002</v>
      </c>
      <c r="L35">
        <v>11.08</v>
      </c>
      <c r="M35">
        <v>0.84699999999999998</v>
      </c>
      <c r="N35">
        <v>81.998999999999995</v>
      </c>
      <c r="O35">
        <v>1.452</v>
      </c>
      <c r="P35">
        <v>10.961</v>
      </c>
      <c r="Q35">
        <v>210.816</v>
      </c>
      <c r="R35">
        <v>1.1659999999999999</v>
      </c>
      <c r="S35">
        <v>2.7450000000000001</v>
      </c>
      <c r="T35" t="s">
        <v>59</v>
      </c>
      <c r="U35" s="1">
        <v>45462.593761574077</v>
      </c>
    </row>
    <row r="36" spans="1:21" x14ac:dyDescent="0.25">
      <c r="A36">
        <v>35</v>
      </c>
      <c r="B36" t="s">
        <v>34</v>
      </c>
      <c r="C36" t="s">
        <v>37</v>
      </c>
      <c r="D36" t="s">
        <v>36</v>
      </c>
      <c r="E36">
        <v>7415</v>
      </c>
      <c r="F36" t="s">
        <v>8</v>
      </c>
      <c r="G36">
        <v>626977656</v>
      </c>
      <c r="H36">
        <v>600812600</v>
      </c>
      <c r="I36">
        <v>1.3580000000000001</v>
      </c>
      <c r="J36">
        <v>0</v>
      </c>
      <c r="K36">
        <v>0.54500000000000004</v>
      </c>
      <c r="L36">
        <v>53.923000000000002</v>
      </c>
      <c r="M36">
        <v>0.14699999999999999</v>
      </c>
      <c r="N36">
        <v>640.16</v>
      </c>
      <c r="O36">
        <v>1.6559999999999999</v>
      </c>
      <c r="P36">
        <v>107.599</v>
      </c>
      <c r="Q36">
        <v>31.414000000000001</v>
      </c>
      <c r="R36">
        <v>1.2030000000000001</v>
      </c>
      <c r="S36">
        <v>1.7450000000000001</v>
      </c>
      <c r="T36" t="s">
        <v>59</v>
      </c>
      <c r="U36" s="1">
        <v>45462.583344907405</v>
      </c>
    </row>
    <row r="37" spans="1:21" x14ac:dyDescent="0.25">
      <c r="A37">
        <v>36</v>
      </c>
      <c r="B37" t="s">
        <v>34</v>
      </c>
      <c r="C37" t="s">
        <v>35</v>
      </c>
      <c r="D37" t="s">
        <v>36</v>
      </c>
      <c r="E37">
        <v>7123</v>
      </c>
      <c r="F37" t="s">
        <v>10</v>
      </c>
      <c r="G37">
        <v>622789264</v>
      </c>
      <c r="H37">
        <v>881914912</v>
      </c>
      <c r="I37">
        <v>1.5629999999999999</v>
      </c>
      <c r="K37">
        <v>5.7859999999999996</v>
      </c>
      <c r="L37">
        <v>6.3410000000000002</v>
      </c>
      <c r="M37">
        <v>0.219</v>
      </c>
      <c r="N37">
        <v>30.181000000000001</v>
      </c>
      <c r="O37">
        <v>1.5309999999999999</v>
      </c>
      <c r="P37">
        <v>7.4189999999999996</v>
      </c>
      <c r="Q37">
        <v>208.00800000000001</v>
      </c>
      <c r="R37">
        <v>1.1950000000000001</v>
      </c>
      <c r="S37">
        <v>1.702</v>
      </c>
      <c r="T37" t="s">
        <v>59</v>
      </c>
      <c r="U37" s="1">
        <v>45462.572928240741</v>
      </c>
    </row>
    <row r="38" spans="1:21" x14ac:dyDescent="0.25">
      <c r="A38">
        <v>37</v>
      </c>
      <c r="B38" t="s">
        <v>34</v>
      </c>
      <c r="C38" t="s">
        <v>35</v>
      </c>
      <c r="D38" t="s">
        <v>36</v>
      </c>
      <c r="E38">
        <v>7123</v>
      </c>
      <c r="F38" t="s">
        <v>10</v>
      </c>
      <c r="G38">
        <v>623552536</v>
      </c>
      <c r="H38">
        <v>754857760</v>
      </c>
      <c r="I38">
        <v>1.4590000000000001</v>
      </c>
      <c r="K38">
        <v>2.5419999999999998</v>
      </c>
      <c r="L38">
        <v>5.2359999999999998</v>
      </c>
      <c r="M38">
        <v>0.20300000000000001</v>
      </c>
      <c r="N38">
        <v>209.97800000000001</v>
      </c>
      <c r="O38">
        <v>1.2350000000000001</v>
      </c>
      <c r="P38">
        <v>1.857</v>
      </c>
      <c r="Q38">
        <v>226.46299999999999</v>
      </c>
      <c r="R38">
        <v>1.1639999999999999</v>
      </c>
      <c r="S38">
        <v>1.728</v>
      </c>
      <c r="T38" t="s">
        <v>59</v>
      </c>
      <c r="U38" s="1">
        <v>45462.562511574077</v>
      </c>
    </row>
    <row r="39" spans="1:21" x14ac:dyDescent="0.25">
      <c r="A39">
        <v>38</v>
      </c>
      <c r="B39" t="s">
        <v>34</v>
      </c>
      <c r="C39" t="s">
        <v>39</v>
      </c>
      <c r="D39" t="s">
        <v>36</v>
      </c>
      <c r="E39">
        <v>7205</v>
      </c>
      <c r="F39" t="s">
        <v>9</v>
      </c>
      <c r="G39">
        <v>613428896</v>
      </c>
      <c r="H39">
        <v>653970992</v>
      </c>
      <c r="I39">
        <v>1.7809999999999999</v>
      </c>
      <c r="J39">
        <v>0</v>
      </c>
      <c r="K39">
        <v>0.751</v>
      </c>
      <c r="L39">
        <v>70.900999999999996</v>
      </c>
      <c r="M39">
        <v>0.193</v>
      </c>
      <c r="N39">
        <v>411.62900000000002</v>
      </c>
      <c r="O39">
        <v>7.4710000000000001</v>
      </c>
      <c r="P39">
        <v>183.852</v>
      </c>
      <c r="Q39">
        <v>30.928999999999998</v>
      </c>
      <c r="R39">
        <v>1.375</v>
      </c>
      <c r="S39">
        <v>1.9710000000000001</v>
      </c>
      <c r="T39" t="s">
        <v>59</v>
      </c>
      <c r="U39" s="1">
        <v>45462.552094907405</v>
      </c>
    </row>
    <row r="40" spans="1:21" x14ac:dyDescent="0.25">
      <c r="A40">
        <v>39</v>
      </c>
      <c r="B40" t="s">
        <v>34</v>
      </c>
      <c r="C40" t="s">
        <v>37</v>
      </c>
      <c r="D40" t="s">
        <v>36</v>
      </c>
      <c r="E40">
        <v>7415</v>
      </c>
      <c r="F40" t="s">
        <v>8</v>
      </c>
      <c r="G40">
        <v>616790184</v>
      </c>
      <c r="H40">
        <v>662491888</v>
      </c>
      <c r="I40">
        <v>1.4370000000000001</v>
      </c>
      <c r="J40">
        <v>0</v>
      </c>
      <c r="K40">
        <v>0.60399999999999998</v>
      </c>
      <c r="L40">
        <v>76.694000000000003</v>
      </c>
      <c r="M40">
        <v>0.157</v>
      </c>
      <c r="N40">
        <v>432.09100000000001</v>
      </c>
      <c r="O40">
        <v>3.032</v>
      </c>
      <c r="P40">
        <v>168.441</v>
      </c>
      <c r="Q40">
        <v>16.585999999999999</v>
      </c>
      <c r="R40">
        <v>1.375</v>
      </c>
      <c r="S40">
        <v>1.89</v>
      </c>
      <c r="T40" t="s">
        <v>59</v>
      </c>
      <c r="U40" s="1">
        <v>45462.541678240741</v>
      </c>
    </row>
    <row r="41" spans="1:21" x14ac:dyDescent="0.25">
      <c r="A41">
        <v>40</v>
      </c>
      <c r="B41" t="s">
        <v>34</v>
      </c>
      <c r="C41" t="s">
        <v>37</v>
      </c>
      <c r="D41" t="s">
        <v>36</v>
      </c>
      <c r="E41">
        <v>7167</v>
      </c>
      <c r="F41" t="s">
        <v>10</v>
      </c>
      <c r="G41">
        <v>615473416</v>
      </c>
      <c r="H41">
        <v>711435176</v>
      </c>
      <c r="I41">
        <v>1.5169999999999999</v>
      </c>
      <c r="K41">
        <v>2.4470000000000001</v>
      </c>
      <c r="L41">
        <v>7.548</v>
      </c>
      <c r="M41">
        <v>0.155</v>
      </c>
      <c r="N41">
        <v>256.57299999999998</v>
      </c>
      <c r="O41">
        <v>3.2669999999999999</v>
      </c>
      <c r="P41">
        <v>14.771000000000001</v>
      </c>
      <c r="Q41">
        <v>202.62700000000001</v>
      </c>
      <c r="R41">
        <v>1.026</v>
      </c>
      <c r="S41">
        <v>1.5720000000000001</v>
      </c>
      <c r="T41" t="s">
        <v>59</v>
      </c>
      <c r="U41" s="1">
        <v>45462.531261574077</v>
      </c>
    </row>
    <row r="42" spans="1:21" x14ac:dyDescent="0.25">
      <c r="A42">
        <v>41</v>
      </c>
      <c r="B42" t="s">
        <v>34</v>
      </c>
      <c r="C42" t="s">
        <v>37</v>
      </c>
      <c r="D42" t="s">
        <v>36</v>
      </c>
      <c r="E42">
        <v>7415</v>
      </c>
      <c r="F42" t="s">
        <v>8</v>
      </c>
      <c r="G42">
        <v>623328784</v>
      </c>
      <c r="H42">
        <v>717799224</v>
      </c>
      <c r="I42">
        <v>1.577</v>
      </c>
      <c r="J42">
        <v>0</v>
      </c>
      <c r="K42">
        <v>0.40799999999999997</v>
      </c>
      <c r="L42">
        <v>45.356999999999999</v>
      </c>
      <c r="M42">
        <v>0.185</v>
      </c>
      <c r="N42">
        <v>247.173</v>
      </c>
      <c r="O42">
        <v>2.7090000000000001</v>
      </c>
      <c r="P42">
        <v>96.078000000000003</v>
      </c>
      <c r="Q42">
        <v>15.516</v>
      </c>
      <c r="R42">
        <v>1.2529999999999999</v>
      </c>
      <c r="S42">
        <v>1.74</v>
      </c>
      <c r="T42" t="s">
        <v>59</v>
      </c>
      <c r="U42" s="1">
        <v>45462.520844907405</v>
      </c>
    </row>
    <row r="43" spans="1:21" x14ac:dyDescent="0.25">
      <c r="A43">
        <v>42</v>
      </c>
      <c r="B43" t="s">
        <v>34</v>
      </c>
      <c r="C43" t="s">
        <v>37</v>
      </c>
      <c r="D43" t="s">
        <v>36</v>
      </c>
      <c r="E43">
        <v>7167</v>
      </c>
      <c r="F43" t="s">
        <v>10</v>
      </c>
      <c r="G43">
        <v>627184568</v>
      </c>
      <c r="H43">
        <v>854172904</v>
      </c>
      <c r="I43">
        <v>1.1479999999999999</v>
      </c>
      <c r="K43">
        <v>7.4889999999999999</v>
      </c>
      <c r="L43">
        <v>12.592000000000001</v>
      </c>
      <c r="M43">
        <v>0.17499999999999999</v>
      </c>
      <c r="N43">
        <v>250.91300000000001</v>
      </c>
      <c r="O43">
        <v>1.5609999999999999</v>
      </c>
      <c r="P43">
        <v>14.705</v>
      </c>
      <c r="Q43">
        <v>219.29400000000001</v>
      </c>
      <c r="R43">
        <v>0.95599999999999996</v>
      </c>
      <c r="S43">
        <v>1.552</v>
      </c>
      <c r="T43" t="s">
        <v>59</v>
      </c>
      <c r="U43" s="1">
        <v>45462.510428240741</v>
      </c>
    </row>
    <row r="44" spans="1:21" x14ac:dyDescent="0.25">
      <c r="A44">
        <v>43</v>
      </c>
      <c r="B44" t="s">
        <v>34</v>
      </c>
      <c r="C44" t="s">
        <v>38</v>
      </c>
      <c r="D44" t="s">
        <v>36</v>
      </c>
      <c r="E44">
        <v>7131</v>
      </c>
      <c r="F44" t="s">
        <v>10</v>
      </c>
      <c r="G44">
        <v>624747728</v>
      </c>
      <c r="H44">
        <v>913248256</v>
      </c>
      <c r="I44">
        <v>0.99299999999999999</v>
      </c>
      <c r="K44">
        <v>0.27800000000000002</v>
      </c>
      <c r="L44">
        <v>6.3810000000000002</v>
      </c>
      <c r="M44">
        <v>0.122</v>
      </c>
      <c r="N44">
        <v>52.148000000000003</v>
      </c>
      <c r="O44">
        <v>0.93200000000000005</v>
      </c>
      <c r="P44">
        <v>7.2990000000000004</v>
      </c>
      <c r="Q44">
        <v>6.0060000000000002</v>
      </c>
      <c r="R44">
        <v>0.78800000000000003</v>
      </c>
      <c r="S44">
        <v>1.1779999999999999</v>
      </c>
      <c r="T44" t="s">
        <v>59</v>
      </c>
      <c r="U44" s="1">
        <v>45462.5</v>
      </c>
    </row>
    <row r="45" spans="1:21" x14ac:dyDescent="0.25">
      <c r="A45">
        <v>44</v>
      </c>
      <c r="B45" t="s">
        <v>34</v>
      </c>
      <c r="C45" t="s">
        <v>38</v>
      </c>
      <c r="D45" t="s">
        <v>36</v>
      </c>
      <c r="E45">
        <v>7131</v>
      </c>
      <c r="F45" t="s">
        <v>10</v>
      </c>
      <c r="G45">
        <v>624790792</v>
      </c>
      <c r="H45">
        <v>845682896</v>
      </c>
      <c r="I45">
        <v>0.95099999999999996</v>
      </c>
      <c r="K45">
        <v>0.93100000000000005</v>
      </c>
      <c r="L45">
        <v>3.3519999999999999</v>
      </c>
      <c r="M45">
        <v>0.15</v>
      </c>
      <c r="N45">
        <v>67.677000000000007</v>
      </c>
      <c r="O45">
        <v>1.589</v>
      </c>
      <c r="P45">
        <v>5.476</v>
      </c>
      <c r="Q45">
        <v>61.045000000000002</v>
      </c>
      <c r="R45">
        <v>0.78900000000000003</v>
      </c>
      <c r="S45">
        <v>1.399</v>
      </c>
      <c r="T45" t="s">
        <v>59</v>
      </c>
      <c r="U45" s="1">
        <v>45462.489583333336</v>
      </c>
    </row>
    <row r="46" spans="1:21" x14ac:dyDescent="0.25">
      <c r="A46">
        <v>45</v>
      </c>
      <c r="B46" t="s">
        <v>34</v>
      </c>
      <c r="C46" t="s">
        <v>37</v>
      </c>
      <c r="D46" t="s">
        <v>36</v>
      </c>
      <c r="E46">
        <v>7415</v>
      </c>
      <c r="F46" t="s">
        <v>8</v>
      </c>
      <c r="G46">
        <v>619191424</v>
      </c>
      <c r="H46">
        <v>637283840</v>
      </c>
      <c r="I46">
        <v>1.492</v>
      </c>
      <c r="J46">
        <v>0</v>
      </c>
      <c r="K46">
        <v>0.505</v>
      </c>
      <c r="L46">
        <v>10.766</v>
      </c>
      <c r="M46">
        <v>0.151</v>
      </c>
      <c r="N46">
        <v>64.378</v>
      </c>
      <c r="O46">
        <v>3.0289999999999999</v>
      </c>
      <c r="P46">
        <v>35.567999999999998</v>
      </c>
      <c r="Q46">
        <v>22.683</v>
      </c>
      <c r="R46">
        <v>1.226</v>
      </c>
      <c r="S46">
        <v>1.8169999999999999</v>
      </c>
      <c r="T46" t="s">
        <v>59</v>
      </c>
      <c r="U46" s="1">
        <v>45462.479166666664</v>
      </c>
    </row>
    <row r="47" spans="1:21" x14ac:dyDescent="0.25">
      <c r="A47">
        <v>46</v>
      </c>
      <c r="B47" t="s">
        <v>34</v>
      </c>
      <c r="C47" t="s">
        <v>35</v>
      </c>
      <c r="D47" t="s">
        <v>36</v>
      </c>
      <c r="E47">
        <v>7123</v>
      </c>
      <c r="F47" t="s">
        <v>10</v>
      </c>
      <c r="G47">
        <v>622511416</v>
      </c>
      <c r="H47">
        <v>793225784</v>
      </c>
      <c r="I47">
        <v>1.474</v>
      </c>
      <c r="K47">
        <v>0.499</v>
      </c>
      <c r="L47">
        <v>3.742</v>
      </c>
      <c r="M47">
        <v>0.19900000000000001</v>
      </c>
      <c r="N47">
        <v>24.314</v>
      </c>
      <c r="O47">
        <v>3.68</v>
      </c>
      <c r="P47">
        <v>13.186999999999999</v>
      </c>
      <c r="Q47">
        <v>14.945</v>
      </c>
      <c r="R47">
        <v>1.19</v>
      </c>
      <c r="S47">
        <v>1.6930000000000001</v>
      </c>
      <c r="T47" t="s">
        <v>59</v>
      </c>
      <c r="U47" s="1">
        <v>45462.46875</v>
      </c>
    </row>
    <row r="48" spans="1:21" x14ac:dyDescent="0.25">
      <c r="A48">
        <v>47</v>
      </c>
      <c r="B48" t="s">
        <v>34</v>
      </c>
      <c r="C48" t="s">
        <v>38</v>
      </c>
      <c r="D48" t="s">
        <v>36</v>
      </c>
      <c r="E48">
        <v>7131</v>
      </c>
      <c r="F48" t="s">
        <v>10</v>
      </c>
      <c r="G48">
        <v>626636768</v>
      </c>
      <c r="H48">
        <v>831853440</v>
      </c>
      <c r="I48">
        <v>1.0049999999999999</v>
      </c>
      <c r="K48">
        <v>0.42899999999999999</v>
      </c>
      <c r="L48">
        <v>1.0109999999999999</v>
      </c>
      <c r="M48">
        <v>5.6000000000000001E-2</v>
      </c>
      <c r="N48">
        <v>10.036</v>
      </c>
      <c r="O48">
        <v>0.81799999999999995</v>
      </c>
      <c r="P48">
        <v>1.6339999999999999</v>
      </c>
      <c r="Q48">
        <v>17.786000000000001</v>
      </c>
      <c r="R48">
        <v>0.93500000000000005</v>
      </c>
      <c r="S48">
        <v>1.3680000000000001</v>
      </c>
      <c r="T48" t="s">
        <v>59</v>
      </c>
      <c r="U48" s="1">
        <v>45462.458333333336</v>
      </c>
    </row>
    <row r="49" spans="1:21" x14ac:dyDescent="0.25">
      <c r="A49">
        <v>48</v>
      </c>
      <c r="B49" t="s">
        <v>34</v>
      </c>
      <c r="C49" t="s">
        <v>37</v>
      </c>
      <c r="D49" t="s">
        <v>36</v>
      </c>
      <c r="E49">
        <v>7415</v>
      </c>
      <c r="F49" t="s">
        <v>8</v>
      </c>
      <c r="G49">
        <v>618541400</v>
      </c>
      <c r="H49">
        <v>591438560</v>
      </c>
      <c r="I49">
        <v>1.4970000000000001</v>
      </c>
      <c r="J49">
        <v>0</v>
      </c>
      <c r="K49">
        <v>0.54800000000000004</v>
      </c>
      <c r="L49">
        <v>21.542000000000002</v>
      </c>
      <c r="M49">
        <v>0.217</v>
      </c>
      <c r="N49">
        <v>209.846</v>
      </c>
      <c r="O49">
        <v>1.758</v>
      </c>
      <c r="P49">
        <v>18.780999999999999</v>
      </c>
      <c r="Q49">
        <v>14.909000000000001</v>
      </c>
      <c r="R49">
        <v>1.3169999999999999</v>
      </c>
      <c r="S49">
        <v>1.7749999999999999</v>
      </c>
      <c r="T49" t="s">
        <v>59</v>
      </c>
      <c r="U49" s="1">
        <v>45462.447916666664</v>
      </c>
    </row>
    <row r="50" spans="1:21" x14ac:dyDescent="0.25">
      <c r="A50">
        <v>49</v>
      </c>
      <c r="B50" t="s">
        <v>34</v>
      </c>
      <c r="C50" t="s">
        <v>38</v>
      </c>
      <c r="D50" t="s">
        <v>36</v>
      </c>
      <c r="E50">
        <v>7131</v>
      </c>
      <c r="F50" t="s">
        <v>10</v>
      </c>
      <c r="G50">
        <v>613162056</v>
      </c>
      <c r="H50">
        <v>841664952</v>
      </c>
      <c r="I50">
        <v>0.96499999999999997</v>
      </c>
      <c r="K50">
        <v>4.2060000000000004</v>
      </c>
      <c r="L50">
        <v>5.39</v>
      </c>
      <c r="M50">
        <v>0.124</v>
      </c>
      <c r="N50">
        <v>20.995000000000001</v>
      </c>
      <c r="O50">
        <v>1.4990000000000001</v>
      </c>
      <c r="P50">
        <v>5.8570000000000002</v>
      </c>
      <c r="Q50">
        <v>230.13</v>
      </c>
      <c r="R50">
        <v>0.82699999999999996</v>
      </c>
      <c r="S50">
        <v>1.3109999999999999</v>
      </c>
      <c r="T50" t="s">
        <v>59</v>
      </c>
      <c r="U50" s="1">
        <v>45462.4375</v>
      </c>
    </row>
    <row r="51" spans="1:21" x14ac:dyDescent="0.25">
      <c r="A51">
        <v>50</v>
      </c>
      <c r="B51" t="s">
        <v>34</v>
      </c>
      <c r="C51" t="s">
        <v>37</v>
      </c>
      <c r="D51" t="s">
        <v>36</v>
      </c>
      <c r="E51">
        <v>7415</v>
      </c>
      <c r="F51" t="s">
        <v>8</v>
      </c>
      <c r="G51">
        <v>612688864</v>
      </c>
      <c r="H51">
        <v>847393352</v>
      </c>
      <c r="I51">
        <v>1.49</v>
      </c>
      <c r="J51">
        <v>0</v>
      </c>
      <c r="K51">
        <v>3.5750000000000002</v>
      </c>
      <c r="L51">
        <v>47.161999999999999</v>
      </c>
      <c r="M51">
        <v>0.22800000000000001</v>
      </c>
      <c r="N51">
        <v>474.54700000000003</v>
      </c>
      <c r="O51">
        <v>4.4640000000000004</v>
      </c>
      <c r="P51">
        <v>164.78399999999999</v>
      </c>
      <c r="Q51">
        <v>208.55799999999999</v>
      </c>
      <c r="R51">
        <v>1.1519999999999999</v>
      </c>
      <c r="S51">
        <v>1.9690000000000001</v>
      </c>
      <c r="T51" t="s">
        <v>59</v>
      </c>
      <c r="U51" s="1">
        <v>45462.427083333336</v>
      </c>
    </row>
    <row r="52" spans="1:21" x14ac:dyDescent="0.25">
      <c r="A52">
        <v>51</v>
      </c>
      <c r="B52" t="s">
        <v>34</v>
      </c>
      <c r="C52" t="s">
        <v>38</v>
      </c>
      <c r="D52" t="s">
        <v>36</v>
      </c>
      <c r="E52">
        <v>7131</v>
      </c>
      <c r="F52" t="s">
        <v>10</v>
      </c>
      <c r="G52">
        <v>625528360</v>
      </c>
      <c r="H52">
        <v>856353296</v>
      </c>
      <c r="I52">
        <v>0.98799999999999999</v>
      </c>
      <c r="K52">
        <v>0.49</v>
      </c>
      <c r="L52">
        <v>1.8089999999999999</v>
      </c>
      <c r="M52">
        <v>7.2999999999999995E-2</v>
      </c>
      <c r="N52">
        <v>10.153</v>
      </c>
      <c r="O52">
        <v>1.0640000000000001</v>
      </c>
      <c r="P52">
        <v>2.1429999999999998</v>
      </c>
      <c r="Q52">
        <v>23.712</v>
      </c>
      <c r="R52">
        <v>0.73699999999999999</v>
      </c>
      <c r="S52">
        <v>1.2010000000000001</v>
      </c>
      <c r="T52" t="s">
        <v>59</v>
      </c>
      <c r="U52" s="1">
        <v>45462.416666666664</v>
      </c>
    </row>
    <row r="53" spans="1:21" x14ac:dyDescent="0.25">
      <c r="A53">
        <v>52</v>
      </c>
      <c r="B53" t="s">
        <v>34</v>
      </c>
      <c r="C53" t="s">
        <v>37</v>
      </c>
      <c r="D53" t="s">
        <v>36</v>
      </c>
      <c r="E53">
        <v>7415</v>
      </c>
      <c r="F53" t="s">
        <v>8</v>
      </c>
      <c r="G53">
        <v>613258544</v>
      </c>
      <c r="H53">
        <v>637205928</v>
      </c>
      <c r="I53">
        <v>1.5309999999999999</v>
      </c>
      <c r="J53">
        <v>0</v>
      </c>
      <c r="K53">
        <v>0.33400000000000002</v>
      </c>
      <c r="L53">
        <v>75.308000000000007</v>
      </c>
      <c r="M53">
        <v>0.112</v>
      </c>
      <c r="N53">
        <v>904.78399999999999</v>
      </c>
      <c r="O53">
        <v>3.1219999999999999</v>
      </c>
      <c r="P53">
        <v>233.02</v>
      </c>
      <c r="Q53">
        <v>3.8809999999999998</v>
      </c>
      <c r="R53">
        <v>1.1930000000000001</v>
      </c>
      <c r="S53">
        <v>1.6879999999999999</v>
      </c>
      <c r="T53" t="s">
        <v>59</v>
      </c>
      <c r="U53" s="1">
        <v>45462.40625</v>
      </c>
    </row>
    <row r="54" spans="1:21" x14ac:dyDescent="0.25">
      <c r="A54">
        <v>53</v>
      </c>
      <c r="B54" t="s">
        <v>34</v>
      </c>
      <c r="C54" t="s">
        <v>39</v>
      </c>
      <c r="D54" t="s">
        <v>36</v>
      </c>
      <c r="E54">
        <v>7205</v>
      </c>
      <c r="F54" t="s">
        <v>9</v>
      </c>
      <c r="G54">
        <v>619535424</v>
      </c>
      <c r="H54">
        <v>935965048</v>
      </c>
      <c r="I54">
        <v>1.768</v>
      </c>
      <c r="J54">
        <v>0</v>
      </c>
      <c r="K54">
        <v>0.53100000000000003</v>
      </c>
      <c r="L54">
        <v>1.1870000000000001</v>
      </c>
      <c r="M54">
        <v>0.318</v>
      </c>
      <c r="N54">
        <v>32.296999999999997</v>
      </c>
      <c r="O54">
        <v>1.6060000000000001</v>
      </c>
      <c r="P54">
        <v>2.2730000000000001</v>
      </c>
      <c r="Q54">
        <v>22.483000000000001</v>
      </c>
      <c r="R54">
        <v>1.4079999999999999</v>
      </c>
      <c r="S54">
        <v>1.9079999999999999</v>
      </c>
      <c r="T54" t="s">
        <v>59</v>
      </c>
      <c r="U54" s="1">
        <v>45462.395833333336</v>
      </c>
    </row>
    <row r="55" spans="1:21" x14ac:dyDescent="0.25">
      <c r="A55">
        <v>54</v>
      </c>
      <c r="B55" t="s">
        <v>34</v>
      </c>
      <c r="C55" t="s">
        <v>37</v>
      </c>
      <c r="D55" t="s">
        <v>36</v>
      </c>
      <c r="E55">
        <v>7167</v>
      </c>
      <c r="F55" t="s">
        <v>10</v>
      </c>
      <c r="G55">
        <v>612770512</v>
      </c>
      <c r="H55">
        <v>613401168</v>
      </c>
      <c r="I55">
        <v>1.079</v>
      </c>
      <c r="K55">
        <v>0.73199999999999998</v>
      </c>
      <c r="L55">
        <v>14.294</v>
      </c>
      <c r="M55">
        <v>0.313</v>
      </c>
      <c r="N55">
        <v>417.06099999999998</v>
      </c>
      <c r="O55">
        <v>1.0109999999999999</v>
      </c>
      <c r="P55">
        <v>1.9710000000000001</v>
      </c>
      <c r="Q55">
        <v>19.77</v>
      </c>
      <c r="R55">
        <v>0.98399999999999999</v>
      </c>
      <c r="S55">
        <v>1.76</v>
      </c>
      <c r="T55" t="s">
        <v>59</v>
      </c>
      <c r="U55" s="1">
        <v>45462.385416666664</v>
      </c>
    </row>
    <row r="56" spans="1:21" x14ac:dyDescent="0.25">
      <c r="A56">
        <v>55</v>
      </c>
      <c r="B56" t="s">
        <v>34</v>
      </c>
      <c r="C56" t="s">
        <v>37</v>
      </c>
      <c r="D56" t="s">
        <v>36</v>
      </c>
      <c r="E56">
        <v>7415</v>
      </c>
      <c r="F56" t="s">
        <v>8</v>
      </c>
      <c r="G56">
        <v>614046536</v>
      </c>
      <c r="H56">
        <v>827460432</v>
      </c>
      <c r="I56">
        <v>1.5049999999999999</v>
      </c>
      <c r="J56">
        <v>0</v>
      </c>
      <c r="K56">
        <v>0.48199999999999998</v>
      </c>
      <c r="L56">
        <v>4.1749999999999998</v>
      </c>
      <c r="M56">
        <v>0.13</v>
      </c>
      <c r="N56">
        <v>22.88</v>
      </c>
      <c r="O56">
        <v>2.1829999999999998</v>
      </c>
      <c r="P56">
        <v>18.542999999999999</v>
      </c>
      <c r="Q56">
        <v>9.5779999999999994</v>
      </c>
      <c r="R56">
        <v>1.2270000000000001</v>
      </c>
      <c r="S56">
        <v>1.768</v>
      </c>
      <c r="T56" t="s">
        <v>59</v>
      </c>
      <c r="U56" s="1">
        <v>45462.375</v>
      </c>
    </row>
    <row r="57" spans="1:21" x14ac:dyDescent="0.25">
      <c r="A57">
        <v>56</v>
      </c>
      <c r="B57" t="s">
        <v>34</v>
      </c>
      <c r="C57" t="s">
        <v>37</v>
      </c>
      <c r="D57" t="s">
        <v>36</v>
      </c>
      <c r="E57">
        <v>7167</v>
      </c>
      <c r="F57" t="s">
        <v>10</v>
      </c>
      <c r="G57">
        <v>612276088</v>
      </c>
      <c r="H57">
        <v>872684416</v>
      </c>
      <c r="I57">
        <v>0.996</v>
      </c>
      <c r="K57">
        <v>0.498</v>
      </c>
      <c r="L57">
        <v>5.4169999999999998</v>
      </c>
      <c r="M57">
        <v>0.109</v>
      </c>
      <c r="N57">
        <v>30.515999999999998</v>
      </c>
      <c r="O57">
        <v>1.153</v>
      </c>
      <c r="P57">
        <v>13.355</v>
      </c>
      <c r="Q57">
        <v>16.911999999999999</v>
      </c>
      <c r="R57">
        <v>1.0169999999999999</v>
      </c>
      <c r="S57">
        <v>1.502</v>
      </c>
      <c r="T57" t="s">
        <v>59</v>
      </c>
      <c r="U57" s="1">
        <v>45462.364583333336</v>
      </c>
    </row>
    <row r="58" spans="1:21" x14ac:dyDescent="0.25">
      <c r="A58">
        <v>57</v>
      </c>
      <c r="B58" t="s">
        <v>34</v>
      </c>
      <c r="C58" t="s">
        <v>35</v>
      </c>
      <c r="D58" t="s">
        <v>36</v>
      </c>
      <c r="E58">
        <v>7123</v>
      </c>
      <c r="F58" t="s">
        <v>10</v>
      </c>
      <c r="G58">
        <v>626029624</v>
      </c>
      <c r="H58">
        <v>772243016</v>
      </c>
      <c r="I58">
        <v>1.478</v>
      </c>
      <c r="K58">
        <v>2.6619999999999999</v>
      </c>
      <c r="L58">
        <v>0.76300000000000001</v>
      </c>
      <c r="M58">
        <v>0.13700000000000001</v>
      </c>
      <c r="N58">
        <v>13.869</v>
      </c>
      <c r="O58">
        <v>4.4660000000000002</v>
      </c>
      <c r="P58">
        <v>10.765000000000001</v>
      </c>
      <c r="Q58">
        <v>236.54499999999999</v>
      </c>
      <c r="R58">
        <v>1.1759999999999999</v>
      </c>
      <c r="S58">
        <v>1.627</v>
      </c>
      <c r="T58" t="s">
        <v>59</v>
      </c>
      <c r="U58" s="1">
        <v>45462.354166666664</v>
      </c>
    </row>
    <row r="59" spans="1:21" x14ac:dyDescent="0.25">
      <c r="A59">
        <v>58</v>
      </c>
      <c r="B59" t="s">
        <v>34</v>
      </c>
      <c r="C59" t="s">
        <v>37</v>
      </c>
      <c r="D59" t="s">
        <v>36</v>
      </c>
      <c r="E59">
        <v>7415</v>
      </c>
      <c r="F59" t="s">
        <v>8</v>
      </c>
      <c r="G59">
        <v>622943120</v>
      </c>
      <c r="H59">
        <v>794959864</v>
      </c>
      <c r="I59">
        <v>1.4430000000000001</v>
      </c>
      <c r="J59">
        <v>0</v>
      </c>
      <c r="K59">
        <v>2.524</v>
      </c>
      <c r="L59">
        <v>2.7519999999999998</v>
      </c>
      <c r="M59">
        <v>6.9000000000000006E-2</v>
      </c>
      <c r="N59">
        <v>20.425000000000001</v>
      </c>
      <c r="O59">
        <v>1.5960000000000001</v>
      </c>
      <c r="P59">
        <v>9.6449999999999996</v>
      </c>
      <c r="Q59">
        <v>207.59200000000001</v>
      </c>
      <c r="R59">
        <v>1.2150000000000001</v>
      </c>
      <c r="S59">
        <v>2.0870000000000002</v>
      </c>
      <c r="T59" t="s">
        <v>59</v>
      </c>
      <c r="U59" s="1">
        <v>45462.343761574077</v>
      </c>
    </row>
    <row r="60" spans="1:21" x14ac:dyDescent="0.25">
      <c r="A60">
        <v>59</v>
      </c>
      <c r="B60" t="s">
        <v>34</v>
      </c>
      <c r="C60" t="s">
        <v>35</v>
      </c>
      <c r="D60" t="s">
        <v>36</v>
      </c>
      <c r="E60">
        <v>7123</v>
      </c>
      <c r="F60" t="s">
        <v>10</v>
      </c>
      <c r="G60">
        <v>613015824</v>
      </c>
      <c r="H60">
        <v>820213376</v>
      </c>
      <c r="I60">
        <v>1.4390000000000001</v>
      </c>
      <c r="K60">
        <v>4.476</v>
      </c>
      <c r="L60">
        <v>47.14</v>
      </c>
      <c r="M60">
        <v>0.156</v>
      </c>
      <c r="N60">
        <v>662.62099999999998</v>
      </c>
      <c r="O60">
        <v>3.8759999999999999</v>
      </c>
      <c r="P60">
        <v>131.18199999999999</v>
      </c>
      <c r="Q60">
        <v>204.95699999999999</v>
      </c>
      <c r="R60">
        <v>1.083</v>
      </c>
      <c r="S60">
        <v>1.649</v>
      </c>
      <c r="T60" t="s">
        <v>59</v>
      </c>
      <c r="U60" s="1">
        <v>45462.333344907405</v>
      </c>
    </row>
    <row r="61" spans="1:21" x14ac:dyDescent="0.25">
      <c r="A61">
        <v>60</v>
      </c>
      <c r="B61" t="s">
        <v>34</v>
      </c>
      <c r="C61" t="s">
        <v>39</v>
      </c>
      <c r="D61" t="s">
        <v>36</v>
      </c>
      <c r="E61">
        <v>7205</v>
      </c>
      <c r="F61" t="s">
        <v>9</v>
      </c>
      <c r="G61">
        <v>613320456</v>
      </c>
      <c r="H61">
        <v>659240664</v>
      </c>
      <c r="I61">
        <v>1.6579999999999999</v>
      </c>
      <c r="J61">
        <v>0</v>
      </c>
      <c r="K61">
        <v>0.41799999999999998</v>
      </c>
      <c r="L61">
        <v>8.1229999999999993</v>
      </c>
      <c r="M61">
        <v>0.16800000000000001</v>
      </c>
      <c r="N61">
        <v>45.804000000000002</v>
      </c>
      <c r="O61">
        <v>1.6839999999999999</v>
      </c>
      <c r="P61">
        <v>38.387999999999998</v>
      </c>
      <c r="Q61">
        <v>18.350999999999999</v>
      </c>
      <c r="R61">
        <v>1.4990000000000001</v>
      </c>
      <c r="S61">
        <v>1.9690000000000001</v>
      </c>
      <c r="T61" t="s">
        <v>59</v>
      </c>
      <c r="U61" s="1">
        <v>45462.322928240741</v>
      </c>
    </row>
    <row r="62" spans="1:21" x14ac:dyDescent="0.25">
      <c r="A62">
        <v>61</v>
      </c>
      <c r="B62" t="s">
        <v>34</v>
      </c>
      <c r="C62" t="s">
        <v>37</v>
      </c>
      <c r="D62" t="s">
        <v>36</v>
      </c>
      <c r="E62">
        <v>7415</v>
      </c>
      <c r="F62" t="s">
        <v>8</v>
      </c>
      <c r="G62">
        <v>612781352</v>
      </c>
      <c r="H62">
        <v>914070648</v>
      </c>
      <c r="I62">
        <v>1.4239999999999999</v>
      </c>
      <c r="J62">
        <v>0</v>
      </c>
      <c r="K62">
        <v>0.46899999999999997</v>
      </c>
      <c r="L62">
        <v>0.85299999999999998</v>
      </c>
      <c r="M62">
        <v>0.26800000000000002</v>
      </c>
      <c r="N62">
        <v>6.7690000000000001</v>
      </c>
      <c r="O62">
        <v>1.24</v>
      </c>
      <c r="P62">
        <v>1.839</v>
      </c>
      <c r="Q62">
        <v>15.298999999999999</v>
      </c>
      <c r="R62">
        <v>1.1970000000000001</v>
      </c>
      <c r="S62">
        <v>1.7050000000000001</v>
      </c>
      <c r="T62" t="s">
        <v>59</v>
      </c>
      <c r="U62" s="1">
        <v>45462.312511574077</v>
      </c>
    </row>
    <row r="63" spans="1:21" x14ac:dyDescent="0.25">
      <c r="A63">
        <v>62</v>
      </c>
      <c r="B63" t="s">
        <v>34</v>
      </c>
      <c r="C63" t="s">
        <v>35</v>
      </c>
      <c r="D63" t="s">
        <v>36</v>
      </c>
      <c r="E63">
        <v>7123</v>
      </c>
      <c r="F63" t="s">
        <v>10</v>
      </c>
      <c r="G63">
        <v>624480608</v>
      </c>
      <c r="H63">
        <v>866953448</v>
      </c>
      <c r="I63">
        <v>1.5669999999999999</v>
      </c>
      <c r="K63">
        <v>2.2349999999999999</v>
      </c>
      <c r="L63">
        <v>1.5589999999999999</v>
      </c>
      <c r="M63">
        <v>0.16700000000000001</v>
      </c>
      <c r="N63">
        <v>8.9610000000000003</v>
      </c>
      <c r="O63">
        <v>1.476</v>
      </c>
      <c r="P63">
        <v>2.8740000000000001</v>
      </c>
      <c r="Q63">
        <v>203.059</v>
      </c>
      <c r="R63">
        <v>1.1140000000000001</v>
      </c>
      <c r="S63">
        <v>1.651</v>
      </c>
      <c r="T63" t="s">
        <v>59</v>
      </c>
      <c r="U63" s="1">
        <v>45462.302094907405</v>
      </c>
    </row>
    <row r="64" spans="1:21" x14ac:dyDescent="0.25">
      <c r="A64">
        <v>63</v>
      </c>
      <c r="B64" t="s">
        <v>34</v>
      </c>
      <c r="C64" t="s">
        <v>39</v>
      </c>
      <c r="D64" t="s">
        <v>36</v>
      </c>
      <c r="E64">
        <v>7205</v>
      </c>
      <c r="F64" t="s">
        <v>9</v>
      </c>
      <c r="G64">
        <v>613150472</v>
      </c>
      <c r="H64">
        <v>602933472</v>
      </c>
      <c r="I64">
        <v>1.6870000000000001</v>
      </c>
      <c r="J64">
        <v>0</v>
      </c>
      <c r="K64">
        <v>0.40699999999999997</v>
      </c>
      <c r="L64">
        <v>28.974</v>
      </c>
      <c r="M64">
        <v>0.33900000000000002</v>
      </c>
      <c r="N64">
        <v>304.31200000000001</v>
      </c>
      <c r="O64">
        <v>1.8149999999999999</v>
      </c>
      <c r="P64">
        <v>32.786000000000001</v>
      </c>
      <c r="Q64">
        <v>16.007000000000001</v>
      </c>
      <c r="R64">
        <v>1.4390000000000001</v>
      </c>
      <c r="S64">
        <v>1.919</v>
      </c>
      <c r="T64" t="s">
        <v>59</v>
      </c>
      <c r="U64" s="1">
        <v>45462.291678240741</v>
      </c>
    </row>
    <row r="65" spans="1:21" x14ac:dyDescent="0.25">
      <c r="A65">
        <v>64</v>
      </c>
      <c r="B65" t="s">
        <v>34</v>
      </c>
      <c r="C65" t="s">
        <v>39</v>
      </c>
      <c r="D65" t="s">
        <v>36</v>
      </c>
      <c r="E65">
        <v>7205</v>
      </c>
      <c r="F65" t="s">
        <v>9</v>
      </c>
      <c r="G65">
        <v>613052640</v>
      </c>
      <c r="H65">
        <v>920845320</v>
      </c>
      <c r="I65">
        <v>1.8260000000000001</v>
      </c>
      <c r="J65">
        <v>0</v>
      </c>
      <c r="K65">
        <v>3.1419999999999999</v>
      </c>
      <c r="L65">
        <v>2.3359999999999999</v>
      </c>
      <c r="M65">
        <v>0.21099999999999999</v>
      </c>
      <c r="N65">
        <v>23.03</v>
      </c>
      <c r="O65">
        <v>1.649</v>
      </c>
      <c r="P65">
        <v>10.247999999999999</v>
      </c>
      <c r="Q65">
        <v>216.828</v>
      </c>
      <c r="R65">
        <v>1.48</v>
      </c>
      <c r="S65">
        <v>1.917</v>
      </c>
      <c r="T65" t="s">
        <v>59</v>
      </c>
      <c r="U65" s="1">
        <v>45462.281261574077</v>
      </c>
    </row>
    <row r="66" spans="1:21" x14ac:dyDescent="0.25">
      <c r="A66">
        <v>65</v>
      </c>
      <c r="B66" t="s">
        <v>34</v>
      </c>
      <c r="C66" t="s">
        <v>37</v>
      </c>
      <c r="D66" t="s">
        <v>36</v>
      </c>
      <c r="E66">
        <v>7167</v>
      </c>
      <c r="F66" t="s">
        <v>10</v>
      </c>
      <c r="G66">
        <v>613600856</v>
      </c>
      <c r="H66">
        <v>847560992</v>
      </c>
      <c r="I66">
        <v>0.99099999999999999</v>
      </c>
      <c r="K66">
        <v>2.48</v>
      </c>
      <c r="L66">
        <v>3.8490000000000002</v>
      </c>
      <c r="M66">
        <v>5.7000000000000002E-2</v>
      </c>
      <c r="N66">
        <v>38.646000000000001</v>
      </c>
      <c r="O66">
        <v>3.879</v>
      </c>
      <c r="P66">
        <v>13.56</v>
      </c>
      <c r="Q66">
        <v>212.774</v>
      </c>
      <c r="R66">
        <v>1.0429999999999999</v>
      </c>
      <c r="S66">
        <v>1.5029999999999999</v>
      </c>
      <c r="T66" t="s">
        <v>59</v>
      </c>
      <c r="U66" s="1">
        <v>45462.270844907405</v>
      </c>
    </row>
    <row r="67" spans="1:21" x14ac:dyDescent="0.25">
      <c r="A67">
        <v>66</v>
      </c>
      <c r="B67" t="s">
        <v>34</v>
      </c>
      <c r="C67" t="s">
        <v>37</v>
      </c>
      <c r="D67" t="s">
        <v>36</v>
      </c>
      <c r="E67">
        <v>7167</v>
      </c>
      <c r="F67" t="s">
        <v>10</v>
      </c>
      <c r="G67">
        <v>602477040</v>
      </c>
      <c r="H67">
        <v>805740400</v>
      </c>
      <c r="I67">
        <v>1.35</v>
      </c>
      <c r="K67">
        <v>3.83</v>
      </c>
      <c r="L67">
        <v>2.5329999999999999</v>
      </c>
      <c r="M67">
        <v>0.33100000000000002</v>
      </c>
      <c r="N67">
        <v>37.344999999999999</v>
      </c>
      <c r="O67">
        <v>2.4020000000000001</v>
      </c>
      <c r="P67">
        <v>12.180999999999999</v>
      </c>
      <c r="Q67">
        <v>202.84700000000001</v>
      </c>
      <c r="R67">
        <v>1.036</v>
      </c>
      <c r="S67">
        <v>1.873</v>
      </c>
      <c r="T67" t="s">
        <v>59</v>
      </c>
      <c r="U67" s="1">
        <v>45462.260428240741</v>
      </c>
    </row>
    <row r="68" spans="1:21" x14ac:dyDescent="0.25">
      <c r="A68">
        <v>67</v>
      </c>
      <c r="B68" t="s">
        <v>34</v>
      </c>
      <c r="C68" t="s">
        <v>37</v>
      </c>
      <c r="D68" t="s">
        <v>36</v>
      </c>
      <c r="E68">
        <v>7167</v>
      </c>
      <c r="F68" t="s">
        <v>10</v>
      </c>
      <c r="G68">
        <v>626260992</v>
      </c>
      <c r="H68">
        <v>918212680</v>
      </c>
      <c r="I68">
        <v>1.1759999999999999</v>
      </c>
      <c r="K68">
        <v>0.56999999999999995</v>
      </c>
      <c r="L68">
        <v>0.88900000000000001</v>
      </c>
      <c r="M68">
        <v>0.156</v>
      </c>
      <c r="N68">
        <v>14.071</v>
      </c>
      <c r="O68">
        <v>1.1579999999999999</v>
      </c>
      <c r="P68">
        <v>1.8819999999999999</v>
      </c>
      <c r="Q68">
        <v>37.203000000000003</v>
      </c>
      <c r="R68">
        <v>1.101</v>
      </c>
      <c r="S68">
        <v>1.5049999999999999</v>
      </c>
      <c r="T68" t="s">
        <v>59</v>
      </c>
      <c r="U68" s="1">
        <v>45462.250011574077</v>
      </c>
    </row>
    <row r="69" spans="1:21" x14ac:dyDescent="0.25">
      <c r="A69">
        <v>68</v>
      </c>
      <c r="B69" t="s">
        <v>34</v>
      </c>
      <c r="C69" t="s">
        <v>39</v>
      </c>
      <c r="D69" t="s">
        <v>36</v>
      </c>
      <c r="E69">
        <v>7205</v>
      </c>
      <c r="F69" t="s">
        <v>9</v>
      </c>
      <c r="G69">
        <v>424996168</v>
      </c>
      <c r="H69">
        <v>565352688</v>
      </c>
      <c r="I69">
        <v>1.4790000000000001</v>
      </c>
      <c r="J69">
        <v>0</v>
      </c>
      <c r="K69">
        <v>0.79200000000000004</v>
      </c>
      <c r="L69">
        <v>86.649000000000001</v>
      </c>
      <c r="M69">
        <v>0.222</v>
      </c>
      <c r="N69">
        <v>1193.8009999999999</v>
      </c>
      <c r="O69">
        <v>7.8220000000000001</v>
      </c>
      <c r="P69">
        <v>578.18499999999995</v>
      </c>
      <c r="Q69">
        <v>14.731</v>
      </c>
      <c r="R69">
        <v>1.399</v>
      </c>
      <c r="S69">
        <v>1.841</v>
      </c>
      <c r="T69" t="s">
        <v>59</v>
      </c>
      <c r="U69" s="1">
        <v>45462.239594907405</v>
      </c>
    </row>
    <row r="70" spans="1:21" x14ac:dyDescent="0.25">
      <c r="A70">
        <v>69</v>
      </c>
      <c r="B70" t="s">
        <v>34</v>
      </c>
      <c r="C70" t="s">
        <v>39</v>
      </c>
      <c r="D70" t="s">
        <v>36</v>
      </c>
      <c r="E70">
        <v>7205</v>
      </c>
      <c r="F70" t="s">
        <v>9</v>
      </c>
      <c r="G70">
        <v>622198592</v>
      </c>
      <c r="H70">
        <v>661837816</v>
      </c>
      <c r="I70">
        <v>1.9450000000000001</v>
      </c>
      <c r="J70">
        <v>0</v>
      </c>
      <c r="K70">
        <v>1.0880000000000001</v>
      </c>
      <c r="L70">
        <v>6.4489999999999998</v>
      </c>
      <c r="M70">
        <v>0.40200000000000002</v>
      </c>
      <c r="N70">
        <v>88.784000000000006</v>
      </c>
      <c r="O70">
        <v>1.7370000000000001</v>
      </c>
      <c r="P70">
        <v>4.4210000000000003</v>
      </c>
      <c r="Q70">
        <v>83.057000000000002</v>
      </c>
      <c r="R70">
        <v>1.4359999999999999</v>
      </c>
      <c r="S70">
        <v>2.0640000000000001</v>
      </c>
      <c r="T70" t="s">
        <v>59</v>
      </c>
      <c r="U70" s="1">
        <v>45461.947928240741</v>
      </c>
    </row>
    <row r="71" spans="1:21" x14ac:dyDescent="0.25">
      <c r="A71">
        <v>70</v>
      </c>
      <c r="B71" t="s">
        <v>34</v>
      </c>
      <c r="C71" t="s">
        <v>37</v>
      </c>
      <c r="D71" t="s">
        <v>36</v>
      </c>
      <c r="E71">
        <v>7415</v>
      </c>
      <c r="F71" t="s">
        <v>8</v>
      </c>
      <c r="G71">
        <v>603273736</v>
      </c>
      <c r="H71">
        <v>644536384</v>
      </c>
      <c r="I71">
        <v>1.526</v>
      </c>
      <c r="J71">
        <v>0</v>
      </c>
      <c r="K71">
        <v>0.59399999999999997</v>
      </c>
      <c r="L71">
        <v>0.41299999999999998</v>
      </c>
      <c r="M71">
        <v>0.06</v>
      </c>
      <c r="N71">
        <v>8.8949999999999996</v>
      </c>
      <c r="O71">
        <v>1.3520000000000001</v>
      </c>
      <c r="P71">
        <v>1.702</v>
      </c>
      <c r="Q71">
        <v>21.052</v>
      </c>
      <c r="R71">
        <v>1.228</v>
      </c>
      <c r="S71">
        <v>1.784</v>
      </c>
      <c r="T71" t="s">
        <v>59</v>
      </c>
      <c r="U71" s="1">
        <v>45461.9375</v>
      </c>
    </row>
    <row r="72" spans="1:21" x14ac:dyDescent="0.25">
      <c r="A72">
        <v>71</v>
      </c>
      <c r="B72" t="s">
        <v>34</v>
      </c>
      <c r="C72" t="s">
        <v>37</v>
      </c>
      <c r="D72" t="s">
        <v>36</v>
      </c>
      <c r="E72">
        <v>7167</v>
      </c>
      <c r="F72" t="s">
        <v>10</v>
      </c>
      <c r="G72">
        <v>556344936</v>
      </c>
      <c r="H72">
        <v>893834904</v>
      </c>
      <c r="I72">
        <v>1.095</v>
      </c>
      <c r="K72">
        <v>0.59199999999999997</v>
      </c>
      <c r="L72">
        <v>2.5099999999999998</v>
      </c>
      <c r="M72">
        <v>0.151</v>
      </c>
      <c r="N72">
        <v>19.280999999999999</v>
      </c>
      <c r="O72">
        <v>1.2010000000000001</v>
      </c>
      <c r="P72">
        <v>4.9710000000000001</v>
      </c>
      <c r="Q72">
        <v>22.516999999999999</v>
      </c>
      <c r="R72">
        <v>1.105</v>
      </c>
      <c r="S72">
        <v>1.647</v>
      </c>
      <c r="T72" t="s">
        <v>59</v>
      </c>
      <c r="U72" s="1">
        <v>45461.927083333336</v>
      </c>
    </row>
    <row r="73" spans="1:21" x14ac:dyDescent="0.25">
      <c r="A73">
        <v>72</v>
      </c>
      <c r="B73" t="s">
        <v>34</v>
      </c>
      <c r="C73" t="s">
        <v>38</v>
      </c>
      <c r="D73" t="s">
        <v>36</v>
      </c>
      <c r="E73">
        <v>7131</v>
      </c>
      <c r="F73" t="s">
        <v>10</v>
      </c>
      <c r="G73">
        <v>622619696</v>
      </c>
      <c r="H73">
        <v>694536328</v>
      </c>
      <c r="I73">
        <v>1.4350000000000001</v>
      </c>
      <c r="K73">
        <v>7.468</v>
      </c>
      <c r="L73">
        <v>2.2559999999999998</v>
      </c>
      <c r="M73">
        <v>0.16500000000000001</v>
      </c>
      <c r="N73">
        <v>16.172000000000001</v>
      </c>
      <c r="O73">
        <v>1.4870000000000001</v>
      </c>
      <c r="P73">
        <v>10.577999999999999</v>
      </c>
      <c r="Q73">
        <v>212.19499999999999</v>
      </c>
      <c r="R73">
        <v>0.76100000000000001</v>
      </c>
      <c r="S73">
        <v>1.1930000000000001</v>
      </c>
      <c r="T73" t="s">
        <v>59</v>
      </c>
      <c r="U73" s="1">
        <v>45461.916666666664</v>
      </c>
    </row>
    <row r="74" spans="1:21" x14ac:dyDescent="0.25">
      <c r="A74">
        <v>73</v>
      </c>
      <c r="B74" t="s">
        <v>34</v>
      </c>
      <c r="C74" t="s">
        <v>35</v>
      </c>
      <c r="D74" t="s">
        <v>36</v>
      </c>
      <c r="E74">
        <v>7123</v>
      </c>
      <c r="F74" t="s">
        <v>10</v>
      </c>
      <c r="G74">
        <v>613433400</v>
      </c>
      <c r="H74">
        <v>613294624</v>
      </c>
      <c r="I74">
        <v>1.486</v>
      </c>
      <c r="K74">
        <v>2.444</v>
      </c>
      <c r="L74">
        <v>0.50800000000000001</v>
      </c>
      <c r="M74">
        <v>0.10199999999999999</v>
      </c>
      <c r="N74">
        <v>9.9269999999999996</v>
      </c>
      <c r="O74">
        <v>1.0720000000000001</v>
      </c>
      <c r="P74">
        <v>1.538</v>
      </c>
      <c r="Q74">
        <v>213.02600000000001</v>
      </c>
      <c r="R74">
        <v>1.2490000000000001</v>
      </c>
      <c r="S74">
        <v>1.629</v>
      </c>
      <c r="T74" t="s">
        <v>59</v>
      </c>
      <c r="U74" s="1">
        <v>45461.90625</v>
      </c>
    </row>
    <row r="75" spans="1:21" x14ac:dyDescent="0.25">
      <c r="A75">
        <v>74</v>
      </c>
      <c r="B75" t="s">
        <v>34</v>
      </c>
      <c r="C75" t="s">
        <v>38</v>
      </c>
      <c r="D75" t="s">
        <v>36</v>
      </c>
      <c r="E75">
        <v>7131</v>
      </c>
      <c r="F75" t="s">
        <v>10</v>
      </c>
      <c r="G75">
        <v>626431360</v>
      </c>
      <c r="H75">
        <v>842526480</v>
      </c>
      <c r="I75">
        <v>0.97599999999999998</v>
      </c>
      <c r="K75">
        <v>2.2559999999999998</v>
      </c>
      <c r="L75">
        <v>1.08</v>
      </c>
      <c r="M75">
        <v>0.105</v>
      </c>
      <c r="N75">
        <v>13.045</v>
      </c>
      <c r="O75">
        <v>0.92</v>
      </c>
      <c r="P75">
        <v>1.5940000000000001</v>
      </c>
      <c r="Q75">
        <v>203.53899999999999</v>
      </c>
      <c r="R75">
        <v>0.76800000000000002</v>
      </c>
      <c r="S75">
        <v>1.1990000000000001</v>
      </c>
      <c r="T75" t="s">
        <v>59</v>
      </c>
      <c r="U75" s="1">
        <v>45461.895833333336</v>
      </c>
    </row>
    <row r="76" spans="1:21" x14ac:dyDescent="0.25">
      <c r="A76">
        <v>75</v>
      </c>
      <c r="B76" t="s">
        <v>34</v>
      </c>
      <c r="C76" t="s">
        <v>37</v>
      </c>
      <c r="D76" t="s">
        <v>36</v>
      </c>
      <c r="E76">
        <v>7167</v>
      </c>
      <c r="F76" t="s">
        <v>10</v>
      </c>
      <c r="G76">
        <v>626957384</v>
      </c>
      <c r="H76">
        <v>613608416</v>
      </c>
      <c r="I76">
        <v>0.97499999999999998</v>
      </c>
      <c r="K76">
        <v>4.4390000000000001</v>
      </c>
      <c r="L76">
        <v>0.67</v>
      </c>
      <c r="M76">
        <v>9.0999999999999998E-2</v>
      </c>
      <c r="N76">
        <v>15.260999999999999</v>
      </c>
      <c r="O76">
        <v>0.91400000000000003</v>
      </c>
      <c r="P76">
        <v>1.357</v>
      </c>
      <c r="Q76">
        <v>224.35900000000001</v>
      </c>
      <c r="R76">
        <v>0.96</v>
      </c>
      <c r="S76">
        <v>1.5680000000000001</v>
      </c>
      <c r="T76" t="s">
        <v>59</v>
      </c>
      <c r="U76" s="1">
        <v>45461.885416666664</v>
      </c>
    </row>
    <row r="77" spans="1:21" x14ac:dyDescent="0.25">
      <c r="A77">
        <v>76</v>
      </c>
      <c r="B77" t="s">
        <v>34</v>
      </c>
      <c r="C77" t="s">
        <v>39</v>
      </c>
      <c r="D77" t="s">
        <v>36</v>
      </c>
      <c r="E77">
        <v>7205</v>
      </c>
      <c r="F77" t="s">
        <v>9</v>
      </c>
      <c r="G77">
        <v>609251232</v>
      </c>
      <c r="H77">
        <v>653280608</v>
      </c>
      <c r="I77">
        <v>1.9590000000000001</v>
      </c>
      <c r="J77">
        <v>0</v>
      </c>
      <c r="K77">
        <v>2.7970000000000002</v>
      </c>
      <c r="L77">
        <v>22.565999999999999</v>
      </c>
      <c r="M77">
        <v>0.23200000000000001</v>
      </c>
      <c r="N77">
        <v>350.36500000000001</v>
      </c>
      <c r="O77">
        <v>1.835</v>
      </c>
      <c r="P77">
        <v>17.445</v>
      </c>
      <c r="Q77">
        <v>206.864</v>
      </c>
      <c r="R77">
        <v>1.409</v>
      </c>
      <c r="S77">
        <v>2.0169999999999999</v>
      </c>
      <c r="T77" t="s">
        <v>59</v>
      </c>
      <c r="U77" s="1">
        <v>45461.875</v>
      </c>
    </row>
    <row r="78" spans="1:21" x14ac:dyDescent="0.25">
      <c r="A78">
        <v>77</v>
      </c>
      <c r="B78" t="s">
        <v>34</v>
      </c>
      <c r="C78" t="s">
        <v>38</v>
      </c>
      <c r="D78" t="s">
        <v>36</v>
      </c>
      <c r="E78">
        <v>7131</v>
      </c>
      <c r="F78" t="s">
        <v>10</v>
      </c>
      <c r="G78">
        <v>481202408</v>
      </c>
      <c r="H78">
        <v>808894448</v>
      </c>
      <c r="I78">
        <v>0.997</v>
      </c>
      <c r="K78">
        <v>3.3340000000000001</v>
      </c>
      <c r="L78">
        <v>20.582999999999998</v>
      </c>
      <c r="M78">
        <v>6.6000000000000003E-2</v>
      </c>
      <c r="N78">
        <v>270.68599999999998</v>
      </c>
      <c r="O78">
        <v>0.95299999999999996</v>
      </c>
      <c r="P78">
        <v>17.530999999999999</v>
      </c>
      <c r="Q78">
        <v>205.55</v>
      </c>
      <c r="R78">
        <v>0.83899999999999997</v>
      </c>
      <c r="S78">
        <v>1.423</v>
      </c>
      <c r="T78" t="s">
        <v>59</v>
      </c>
      <c r="U78" s="1">
        <v>45461.864583333336</v>
      </c>
    </row>
    <row r="79" spans="1:21" x14ac:dyDescent="0.25">
      <c r="A79">
        <v>78</v>
      </c>
      <c r="B79" t="s">
        <v>34</v>
      </c>
      <c r="C79" t="s">
        <v>37</v>
      </c>
      <c r="D79" t="s">
        <v>36</v>
      </c>
      <c r="E79">
        <v>7167</v>
      </c>
      <c r="F79" t="s">
        <v>10</v>
      </c>
      <c r="G79">
        <v>612435272</v>
      </c>
      <c r="H79">
        <v>888963960</v>
      </c>
      <c r="I79">
        <v>1.1919999999999999</v>
      </c>
      <c r="K79">
        <v>0.50800000000000001</v>
      </c>
      <c r="L79">
        <v>2.0819999999999999</v>
      </c>
      <c r="M79">
        <v>0.26800000000000002</v>
      </c>
      <c r="N79">
        <v>11.37</v>
      </c>
      <c r="O79">
        <v>1.2889999999999999</v>
      </c>
      <c r="P79">
        <v>5.51</v>
      </c>
      <c r="Q79">
        <v>18.587</v>
      </c>
      <c r="R79">
        <v>1.0649999999999999</v>
      </c>
      <c r="S79">
        <v>1.5429999999999999</v>
      </c>
      <c r="T79" t="s">
        <v>59</v>
      </c>
      <c r="U79" s="1">
        <v>45461.854178240741</v>
      </c>
    </row>
    <row r="80" spans="1:21" x14ac:dyDescent="0.25">
      <c r="A80">
        <v>79</v>
      </c>
      <c r="B80" t="s">
        <v>34</v>
      </c>
      <c r="C80" t="s">
        <v>38</v>
      </c>
      <c r="D80" t="s">
        <v>36</v>
      </c>
      <c r="E80">
        <v>7131</v>
      </c>
      <c r="F80" t="s">
        <v>10</v>
      </c>
      <c r="G80">
        <v>619236864</v>
      </c>
      <c r="H80">
        <v>646329216</v>
      </c>
      <c r="I80">
        <v>1.0089999999999999</v>
      </c>
      <c r="K80">
        <v>2.3580000000000001</v>
      </c>
      <c r="L80">
        <v>43.795000000000002</v>
      </c>
      <c r="M80">
        <v>0.22900000000000001</v>
      </c>
      <c r="N80">
        <v>263.01100000000002</v>
      </c>
      <c r="O80">
        <v>3.3260000000000001</v>
      </c>
      <c r="P80">
        <v>117.98</v>
      </c>
      <c r="Q80">
        <v>202.458</v>
      </c>
      <c r="R80">
        <v>0.95499999999999996</v>
      </c>
      <c r="S80">
        <v>1.4930000000000001</v>
      </c>
      <c r="T80" t="s">
        <v>59</v>
      </c>
      <c r="U80" s="1">
        <v>45461.843761574077</v>
      </c>
    </row>
    <row r="81" spans="1:21" x14ac:dyDescent="0.25">
      <c r="A81">
        <v>80</v>
      </c>
      <c r="B81" t="s">
        <v>34</v>
      </c>
      <c r="C81" t="s">
        <v>38</v>
      </c>
      <c r="D81" t="s">
        <v>36</v>
      </c>
      <c r="E81">
        <v>7131</v>
      </c>
      <c r="F81" t="s">
        <v>10</v>
      </c>
      <c r="G81">
        <v>619409104</v>
      </c>
      <c r="H81">
        <v>892419104</v>
      </c>
      <c r="I81">
        <v>0.96499999999999997</v>
      </c>
      <c r="K81">
        <v>10.746</v>
      </c>
      <c r="L81">
        <v>2.38</v>
      </c>
      <c r="M81">
        <v>7.8E-2</v>
      </c>
      <c r="N81">
        <v>12.922000000000001</v>
      </c>
      <c r="O81">
        <v>1.1200000000000001</v>
      </c>
      <c r="P81">
        <v>2.7610000000000001</v>
      </c>
      <c r="Q81">
        <v>216.74</v>
      </c>
      <c r="R81">
        <v>0.92900000000000005</v>
      </c>
      <c r="S81">
        <v>1.504</v>
      </c>
      <c r="T81" t="s">
        <v>59</v>
      </c>
      <c r="U81" s="1">
        <v>45461.833344907405</v>
      </c>
    </row>
    <row r="82" spans="1:21" x14ac:dyDescent="0.25">
      <c r="A82">
        <v>81</v>
      </c>
      <c r="B82" t="s">
        <v>34</v>
      </c>
      <c r="C82" t="s">
        <v>39</v>
      </c>
      <c r="D82" t="s">
        <v>36</v>
      </c>
      <c r="E82">
        <v>7205</v>
      </c>
      <c r="F82" t="s">
        <v>9</v>
      </c>
      <c r="G82">
        <v>613213816</v>
      </c>
      <c r="H82">
        <v>661125736</v>
      </c>
      <c r="I82">
        <v>2.1040000000000001</v>
      </c>
      <c r="J82">
        <v>0</v>
      </c>
      <c r="K82">
        <v>0.751</v>
      </c>
      <c r="L82">
        <v>46.02</v>
      </c>
      <c r="M82">
        <v>0.11700000000000001</v>
      </c>
      <c r="N82">
        <v>906.66499999999996</v>
      </c>
      <c r="O82">
        <v>2.448</v>
      </c>
      <c r="P82">
        <v>50.75</v>
      </c>
      <c r="Q82">
        <v>27.684999999999999</v>
      </c>
      <c r="R82">
        <v>1.3420000000000001</v>
      </c>
      <c r="S82">
        <v>1.948</v>
      </c>
      <c r="T82" t="s">
        <v>59</v>
      </c>
      <c r="U82" s="1">
        <v>45461.822928240741</v>
      </c>
    </row>
    <row r="83" spans="1:21" x14ac:dyDescent="0.25">
      <c r="A83">
        <v>82</v>
      </c>
      <c r="B83" t="s">
        <v>34</v>
      </c>
      <c r="C83" t="s">
        <v>35</v>
      </c>
      <c r="D83" t="s">
        <v>36</v>
      </c>
      <c r="E83">
        <v>7123</v>
      </c>
      <c r="F83" t="s">
        <v>10</v>
      </c>
      <c r="G83">
        <v>618679912</v>
      </c>
      <c r="H83">
        <v>846843720</v>
      </c>
      <c r="I83">
        <v>1.496</v>
      </c>
      <c r="K83">
        <v>0.84699999999999998</v>
      </c>
      <c r="L83">
        <v>7.8819999999999997</v>
      </c>
      <c r="M83">
        <v>0.151</v>
      </c>
      <c r="N83">
        <v>110.88800000000001</v>
      </c>
      <c r="O83">
        <v>1.5289999999999999</v>
      </c>
      <c r="P83">
        <v>48.593000000000004</v>
      </c>
      <c r="Q83">
        <v>25.387</v>
      </c>
      <c r="R83">
        <v>1.2430000000000001</v>
      </c>
      <c r="S83">
        <v>1.7849999999999999</v>
      </c>
      <c r="T83" t="s">
        <v>59</v>
      </c>
      <c r="U83" s="1">
        <v>45461.812511574077</v>
      </c>
    </row>
    <row r="84" spans="1:21" x14ac:dyDescent="0.25">
      <c r="A84">
        <v>83</v>
      </c>
      <c r="B84" t="s">
        <v>34</v>
      </c>
      <c r="C84" t="s">
        <v>37</v>
      </c>
      <c r="D84" t="s">
        <v>36</v>
      </c>
      <c r="E84">
        <v>7167</v>
      </c>
      <c r="F84" t="s">
        <v>10</v>
      </c>
      <c r="G84">
        <v>539986832</v>
      </c>
      <c r="H84">
        <v>433122448</v>
      </c>
      <c r="I84">
        <v>1.18</v>
      </c>
      <c r="K84">
        <v>2.8439999999999999</v>
      </c>
      <c r="L84">
        <v>78.364999999999995</v>
      </c>
      <c r="M84">
        <v>0.1</v>
      </c>
      <c r="N84">
        <v>3062.7910000000002</v>
      </c>
      <c r="O84">
        <v>1.0489999999999999</v>
      </c>
      <c r="P84">
        <v>715.64700000000005</v>
      </c>
      <c r="Q84">
        <v>204.22200000000001</v>
      </c>
      <c r="R84">
        <v>0.97599999999999998</v>
      </c>
      <c r="S84">
        <v>1.456</v>
      </c>
      <c r="T84" t="s">
        <v>59</v>
      </c>
      <c r="U84" s="1">
        <v>45461.802094907405</v>
      </c>
    </row>
    <row r="85" spans="1:21" x14ac:dyDescent="0.25">
      <c r="A85">
        <v>84</v>
      </c>
      <c r="B85" t="s">
        <v>34</v>
      </c>
      <c r="C85" t="s">
        <v>37</v>
      </c>
      <c r="D85" t="s">
        <v>36</v>
      </c>
      <c r="E85">
        <v>7167</v>
      </c>
      <c r="F85" t="s">
        <v>10</v>
      </c>
      <c r="G85">
        <v>625765480</v>
      </c>
      <c r="H85">
        <v>671624160</v>
      </c>
      <c r="I85">
        <v>1.4710000000000001</v>
      </c>
      <c r="K85">
        <v>2.153</v>
      </c>
      <c r="L85">
        <v>22.07</v>
      </c>
      <c r="M85">
        <v>0.23599999999999999</v>
      </c>
      <c r="N85">
        <v>363.77699999999999</v>
      </c>
      <c r="O85">
        <v>6.9219999999999997</v>
      </c>
      <c r="P85">
        <v>64.781999999999996</v>
      </c>
      <c r="Q85">
        <v>203.47399999999999</v>
      </c>
      <c r="R85">
        <v>1.01</v>
      </c>
      <c r="S85">
        <v>1.589</v>
      </c>
      <c r="T85" t="s">
        <v>59</v>
      </c>
      <c r="U85" s="1">
        <v>45461.791678240741</v>
      </c>
    </row>
    <row r="86" spans="1:21" x14ac:dyDescent="0.25">
      <c r="A86">
        <v>85</v>
      </c>
      <c r="B86" t="s">
        <v>34</v>
      </c>
      <c r="C86" t="s">
        <v>39</v>
      </c>
      <c r="D86" t="s">
        <v>36</v>
      </c>
      <c r="E86">
        <v>7205</v>
      </c>
      <c r="F86" t="s">
        <v>9</v>
      </c>
      <c r="G86">
        <v>614600624</v>
      </c>
      <c r="H86">
        <v>630750424</v>
      </c>
      <c r="I86">
        <v>1.74</v>
      </c>
      <c r="J86">
        <v>0</v>
      </c>
      <c r="K86">
        <v>1.286</v>
      </c>
      <c r="L86">
        <v>0.55100000000000005</v>
      </c>
      <c r="M86">
        <v>0.106</v>
      </c>
      <c r="N86">
        <v>12.903</v>
      </c>
      <c r="O86">
        <v>1.571</v>
      </c>
      <c r="P86">
        <v>1.923</v>
      </c>
      <c r="Q86">
        <v>21.126999999999999</v>
      </c>
      <c r="R86">
        <v>1.4079999999999999</v>
      </c>
      <c r="S86">
        <v>2.0019999999999998</v>
      </c>
      <c r="T86" t="s">
        <v>59</v>
      </c>
      <c r="U86" s="1">
        <v>45461.781261574077</v>
      </c>
    </row>
    <row r="87" spans="1:21" x14ac:dyDescent="0.25">
      <c r="A87">
        <v>86</v>
      </c>
      <c r="B87" t="s">
        <v>34</v>
      </c>
      <c r="C87" t="s">
        <v>37</v>
      </c>
      <c r="D87" t="s">
        <v>36</v>
      </c>
      <c r="E87">
        <v>7415</v>
      </c>
      <c r="F87" t="s">
        <v>8</v>
      </c>
      <c r="G87">
        <v>622898272</v>
      </c>
      <c r="H87">
        <v>862841184</v>
      </c>
      <c r="I87">
        <v>1.538</v>
      </c>
      <c r="J87">
        <v>0</v>
      </c>
      <c r="K87">
        <v>0.75800000000000001</v>
      </c>
      <c r="L87">
        <v>35.917999999999999</v>
      </c>
      <c r="M87">
        <v>0.23300000000000001</v>
      </c>
      <c r="N87">
        <v>228.59</v>
      </c>
      <c r="O87">
        <v>3.0209999999999999</v>
      </c>
      <c r="P87">
        <v>120.854</v>
      </c>
      <c r="Q87">
        <v>34.744</v>
      </c>
      <c r="R87">
        <v>1.2789999999999999</v>
      </c>
      <c r="S87">
        <v>1.9059999999999999</v>
      </c>
      <c r="T87" t="s">
        <v>59</v>
      </c>
      <c r="U87" s="1">
        <v>45461.770844907405</v>
      </c>
    </row>
    <row r="88" spans="1:21" x14ac:dyDescent="0.25">
      <c r="A88">
        <v>87</v>
      </c>
      <c r="B88" t="s">
        <v>34</v>
      </c>
      <c r="C88" t="s">
        <v>38</v>
      </c>
      <c r="D88" t="s">
        <v>36</v>
      </c>
      <c r="E88">
        <v>7131</v>
      </c>
      <c r="F88" t="s">
        <v>10</v>
      </c>
      <c r="G88">
        <v>621022048</v>
      </c>
      <c r="H88">
        <v>510008992</v>
      </c>
      <c r="I88">
        <v>0.99299999999999999</v>
      </c>
      <c r="K88">
        <v>0.62</v>
      </c>
      <c r="L88">
        <v>87.087000000000003</v>
      </c>
      <c r="M88">
        <v>0.13800000000000001</v>
      </c>
      <c r="N88">
        <v>3270.8980000000001</v>
      </c>
      <c r="O88">
        <v>0.79200000000000004</v>
      </c>
      <c r="P88">
        <v>1480.7860000000001</v>
      </c>
      <c r="Q88">
        <v>36.350999999999999</v>
      </c>
      <c r="R88">
        <v>0.91</v>
      </c>
      <c r="S88">
        <v>1.4390000000000001</v>
      </c>
      <c r="T88" t="s">
        <v>59</v>
      </c>
      <c r="U88" s="1">
        <v>45461.760428240741</v>
      </c>
    </row>
    <row r="89" spans="1:21" x14ac:dyDescent="0.25">
      <c r="A89">
        <v>88</v>
      </c>
      <c r="B89" t="s">
        <v>34</v>
      </c>
      <c r="C89" t="s">
        <v>38</v>
      </c>
      <c r="D89" t="s">
        <v>36</v>
      </c>
      <c r="E89">
        <v>7131</v>
      </c>
      <c r="F89" t="s">
        <v>10</v>
      </c>
      <c r="G89">
        <v>612338592</v>
      </c>
      <c r="H89">
        <v>912204856</v>
      </c>
      <c r="I89">
        <v>0.97399999999999998</v>
      </c>
      <c r="K89">
        <v>0.433</v>
      </c>
      <c r="L89">
        <v>11.624000000000001</v>
      </c>
      <c r="M89">
        <v>0.29599999999999999</v>
      </c>
      <c r="N89">
        <v>57.470999999999997</v>
      </c>
      <c r="O89">
        <v>1.722</v>
      </c>
      <c r="P89">
        <v>17.532</v>
      </c>
      <c r="Q89">
        <v>14.555999999999999</v>
      </c>
      <c r="R89">
        <v>0.94199999999999995</v>
      </c>
      <c r="S89">
        <v>1.379</v>
      </c>
      <c r="T89" t="s">
        <v>59</v>
      </c>
      <c r="U89" s="1">
        <v>45461.750011574077</v>
      </c>
    </row>
    <row r="90" spans="1:21" x14ac:dyDescent="0.25">
      <c r="A90">
        <v>89</v>
      </c>
      <c r="B90" t="s">
        <v>34</v>
      </c>
      <c r="C90" t="s">
        <v>37</v>
      </c>
      <c r="D90" t="s">
        <v>36</v>
      </c>
      <c r="E90">
        <v>7167</v>
      </c>
      <c r="F90" t="s">
        <v>10</v>
      </c>
      <c r="G90">
        <v>477852632</v>
      </c>
      <c r="H90">
        <v>732193576</v>
      </c>
      <c r="I90">
        <v>1.0940000000000001</v>
      </c>
      <c r="K90">
        <v>0.432</v>
      </c>
      <c r="L90">
        <v>9.7230000000000008</v>
      </c>
      <c r="M90">
        <v>0.28199999999999997</v>
      </c>
      <c r="N90">
        <v>275.10300000000001</v>
      </c>
      <c r="O90">
        <v>1.681</v>
      </c>
      <c r="P90">
        <v>12.791</v>
      </c>
      <c r="Q90">
        <v>4.5620000000000003</v>
      </c>
      <c r="R90">
        <v>1.004</v>
      </c>
      <c r="S90">
        <v>1.397</v>
      </c>
      <c r="T90" t="s">
        <v>59</v>
      </c>
      <c r="U90" s="1">
        <v>45461.739594907405</v>
      </c>
    </row>
    <row r="91" spans="1:21" x14ac:dyDescent="0.25">
      <c r="A91">
        <v>90</v>
      </c>
      <c r="B91" t="s">
        <v>34</v>
      </c>
      <c r="C91" t="s">
        <v>37</v>
      </c>
      <c r="D91" t="s">
        <v>36</v>
      </c>
      <c r="E91">
        <v>7167</v>
      </c>
      <c r="F91" t="s">
        <v>10</v>
      </c>
      <c r="G91">
        <v>621623304</v>
      </c>
      <c r="H91">
        <v>865424984</v>
      </c>
      <c r="I91">
        <v>0.95599999999999996</v>
      </c>
      <c r="K91">
        <v>2.0720000000000001</v>
      </c>
      <c r="L91">
        <v>2.0099999999999998</v>
      </c>
      <c r="M91">
        <v>0.05</v>
      </c>
      <c r="N91">
        <v>14.949</v>
      </c>
      <c r="O91">
        <v>1.474</v>
      </c>
      <c r="P91">
        <v>8.7799999999999994</v>
      </c>
      <c r="Q91">
        <v>202.935</v>
      </c>
      <c r="R91">
        <v>1.0129999999999999</v>
      </c>
      <c r="S91">
        <v>1.5069999999999999</v>
      </c>
      <c r="T91" t="s">
        <v>59</v>
      </c>
      <c r="U91" s="1">
        <v>45461.729178240741</v>
      </c>
    </row>
    <row r="92" spans="1:21" x14ac:dyDescent="0.25">
      <c r="A92">
        <v>91</v>
      </c>
      <c r="B92" t="s">
        <v>34</v>
      </c>
      <c r="C92" t="s">
        <v>37</v>
      </c>
      <c r="D92" t="s">
        <v>36</v>
      </c>
      <c r="E92">
        <v>7415</v>
      </c>
      <c r="F92" t="s">
        <v>8</v>
      </c>
      <c r="G92">
        <v>627498232</v>
      </c>
      <c r="H92">
        <v>653141280</v>
      </c>
      <c r="I92">
        <v>1.5149999999999999</v>
      </c>
      <c r="J92">
        <v>0</v>
      </c>
      <c r="K92">
        <v>1.9259999999999999</v>
      </c>
      <c r="L92">
        <v>21.282</v>
      </c>
      <c r="M92">
        <v>0.35899999999999999</v>
      </c>
      <c r="N92">
        <v>129.23099999999999</v>
      </c>
      <c r="O92">
        <v>1.4690000000000001</v>
      </c>
      <c r="P92">
        <v>15.657999999999999</v>
      </c>
      <c r="Q92">
        <v>208.09299999999999</v>
      </c>
      <c r="R92">
        <v>1.1990000000000001</v>
      </c>
      <c r="S92">
        <v>1.659</v>
      </c>
      <c r="T92" t="s">
        <v>59</v>
      </c>
      <c r="U92" s="1">
        <v>45461.71875</v>
      </c>
    </row>
    <row r="93" spans="1:21" x14ac:dyDescent="0.25">
      <c r="A93">
        <v>92</v>
      </c>
      <c r="B93" t="s">
        <v>34</v>
      </c>
      <c r="C93" t="s">
        <v>38</v>
      </c>
      <c r="D93" t="s">
        <v>36</v>
      </c>
      <c r="E93">
        <v>7131</v>
      </c>
      <c r="F93" t="s">
        <v>10</v>
      </c>
      <c r="G93">
        <v>628490832</v>
      </c>
      <c r="H93">
        <v>904487120</v>
      </c>
      <c r="I93">
        <v>0.92600000000000005</v>
      </c>
      <c r="K93">
        <v>1.93</v>
      </c>
      <c r="L93">
        <v>7.5620000000000003</v>
      </c>
      <c r="M93">
        <v>7.0000000000000007E-2</v>
      </c>
      <c r="N93">
        <v>84.686000000000007</v>
      </c>
      <c r="O93">
        <v>4.5380000000000003</v>
      </c>
      <c r="P93">
        <v>37.174999999999997</v>
      </c>
      <c r="Q93">
        <v>202.91900000000001</v>
      </c>
      <c r="R93">
        <v>0.95099999999999996</v>
      </c>
      <c r="S93">
        <v>1.4910000000000001</v>
      </c>
      <c r="T93" t="s">
        <v>59</v>
      </c>
      <c r="U93" s="1">
        <v>45461.708344907405</v>
      </c>
    </row>
    <row r="94" spans="1:21" x14ac:dyDescent="0.25">
      <c r="A94">
        <v>93</v>
      </c>
      <c r="B94" t="s">
        <v>34</v>
      </c>
      <c r="C94" t="s">
        <v>38</v>
      </c>
      <c r="D94" t="s">
        <v>36</v>
      </c>
      <c r="E94">
        <v>7131</v>
      </c>
      <c r="F94" t="s">
        <v>10</v>
      </c>
      <c r="G94">
        <v>611481728</v>
      </c>
      <c r="H94">
        <v>715283544</v>
      </c>
      <c r="I94">
        <v>1.1040000000000001</v>
      </c>
      <c r="K94">
        <v>3.1040000000000001</v>
      </c>
      <c r="L94">
        <v>0.76300000000000001</v>
      </c>
      <c r="M94">
        <v>0.45700000000000002</v>
      </c>
      <c r="N94">
        <v>9.8460000000000001</v>
      </c>
      <c r="O94">
        <v>0.95599999999999996</v>
      </c>
      <c r="P94">
        <v>1.7070000000000001</v>
      </c>
      <c r="Q94">
        <v>203.268</v>
      </c>
      <c r="R94">
        <v>0.79400000000000004</v>
      </c>
      <c r="S94">
        <v>1.3240000000000001</v>
      </c>
      <c r="T94" t="s">
        <v>59</v>
      </c>
      <c r="U94" s="1">
        <v>45461.697916666664</v>
      </c>
    </row>
    <row r="95" spans="1:21" x14ac:dyDescent="0.25">
      <c r="A95">
        <v>94</v>
      </c>
      <c r="B95" t="s">
        <v>34</v>
      </c>
      <c r="C95" t="s">
        <v>35</v>
      </c>
      <c r="D95" t="s">
        <v>36</v>
      </c>
      <c r="E95">
        <v>7123</v>
      </c>
      <c r="F95" t="s">
        <v>10</v>
      </c>
      <c r="G95">
        <v>615041192</v>
      </c>
      <c r="H95">
        <v>475708696</v>
      </c>
      <c r="I95">
        <v>1.462</v>
      </c>
      <c r="K95">
        <v>0.54200000000000004</v>
      </c>
      <c r="L95">
        <v>64.450999999999993</v>
      </c>
      <c r="M95">
        <v>0.27400000000000002</v>
      </c>
      <c r="N95">
        <v>959.88300000000004</v>
      </c>
      <c r="O95">
        <v>3.7309999999999999</v>
      </c>
      <c r="P95">
        <v>288.09300000000002</v>
      </c>
      <c r="Q95">
        <v>19.151</v>
      </c>
      <c r="R95">
        <v>1.169</v>
      </c>
      <c r="S95">
        <v>1.732</v>
      </c>
      <c r="T95" t="s">
        <v>59</v>
      </c>
      <c r="U95" s="1">
        <v>45461.6875</v>
      </c>
    </row>
    <row r="96" spans="1:21" x14ac:dyDescent="0.25">
      <c r="A96">
        <v>95</v>
      </c>
      <c r="B96" t="s">
        <v>34</v>
      </c>
      <c r="C96" t="s">
        <v>35</v>
      </c>
      <c r="D96" t="s">
        <v>36</v>
      </c>
      <c r="E96">
        <v>7123</v>
      </c>
      <c r="F96" t="s">
        <v>10</v>
      </c>
      <c r="G96">
        <v>597991376</v>
      </c>
      <c r="H96">
        <v>665312216</v>
      </c>
      <c r="I96">
        <v>1.4690000000000001</v>
      </c>
      <c r="K96">
        <v>1.054</v>
      </c>
      <c r="L96">
        <v>2.8359999999999999</v>
      </c>
      <c r="M96">
        <v>0.14199999999999999</v>
      </c>
      <c r="N96">
        <v>42.616</v>
      </c>
      <c r="O96">
        <v>3.508</v>
      </c>
      <c r="P96">
        <v>18.672000000000001</v>
      </c>
      <c r="Q96">
        <v>45.703000000000003</v>
      </c>
      <c r="R96">
        <v>1.1950000000000001</v>
      </c>
      <c r="S96">
        <v>2</v>
      </c>
      <c r="T96" t="s">
        <v>59</v>
      </c>
      <c r="U96" s="1">
        <v>45461.677083333336</v>
      </c>
    </row>
    <row r="97" spans="1:21" x14ac:dyDescent="0.25">
      <c r="A97">
        <v>96</v>
      </c>
      <c r="B97" t="s">
        <v>34</v>
      </c>
      <c r="C97" t="s">
        <v>38</v>
      </c>
      <c r="D97" t="s">
        <v>36</v>
      </c>
      <c r="E97">
        <v>7131</v>
      </c>
      <c r="F97" t="s">
        <v>10</v>
      </c>
      <c r="G97">
        <v>622789016</v>
      </c>
      <c r="H97">
        <v>902372008</v>
      </c>
      <c r="I97">
        <v>1.2749999999999999</v>
      </c>
      <c r="K97">
        <v>0.27500000000000002</v>
      </c>
      <c r="L97">
        <v>4.3390000000000004</v>
      </c>
      <c r="M97">
        <v>0.111</v>
      </c>
      <c r="N97">
        <v>40.442999999999998</v>
      </c>
      <c r="O97">
        <v>1.998</v>
      </c>
      <c r="P97">
        <v>13.656000000000001</v>
      </c>
      <c r="Q97">
        <v>2.702</v>
      </c>
      <c r="R97">
        <v>0.81</v>
      </c>
      <c r="S97">
        <v>1.254</v>
      </c>
      <c r="T97" t="s">
        <v>59</v>
      </c>
      <c r="U97" s="1">
        <v>45461.666666666664</v>
      </c>
    </row>
    <row r="98" spans="1:21" x14ac:dyDescent="0.25">
      <c r="A98">
        <v>97</v>
      </c>
      <c r="B98" t="s">
        <v>34</v>
      </c>
      <c r="C98" t="s">
        <v>35</v>
      </c>
      <c r="D98" t="s">
        <v>36</v>
      </c>
      <c r="E98">
        <v>7123</v>
      </c>
      <c r="F98" t="s">
        <v>10</v>
      </c>
      <c r="G98">
        <v>615751960</v>
      </c>
      <c r="H98">
        <v>883897456</v>
      </c>
      <c r="I98">
        <v>1.417</v>
      </c>
      <c r="K98">
        <v>2.379</v>
      </c>
      <c r="L98">
        <v>15.256</v>
      </c>
      <c r="M98">
        <v>5.7000000000000002E-2</v>
      </c>
      <c r="N98">
        <v>131.73500000000001</v>
      </c>
      <c r="O98">
        <v>2.4390000000000001</v>
      </c>
      <c r="P98">
        <v>45.621000000000002</v>
      </c>
      <c r="Q98">
        <v>215.994</v>
      </c>
      <c r="R98">
        <v>1.1990000000000001</v>
      </c>
      <c r="S98">
        <v>1.8109999999999999</v>
      </c>
      <c r="T98" t="s">
        <v>59</v>
      </c>
      <c r="U98" s="1">
        <v>45461.65625</v>
      </c>
    </row>
    <row r="99" spans="1:21" x14ac:dyDescent="0.25">
      <c r="A99">
        <v>98</v>
      </c>
      <c r="B99" t="s">
        <v>34</v>
      </c>
      <c r="C99" t="s">
        <v>39</v>
      </c>
      <c r="D99" t="s">
        <v>36</v>
      </c>
      <c r="E99">
        <v>7205</v>
      </c>
      <c r="F99" t="s">
        <v>9</v>
      </c>
      <c r="G99">
        <v>614047096</v>
      </c>
      <c r="H99">
        <v>642128336</v>
      </c>
      <c r="I99">
        <v>1.599</v>
      </c>
      <c r="J99">
        <v>0</v>
      </c>
      <c r="K99">
        <v>0.73499999999999999</v>
      </c>
      <c r="L99">
        <v>0.28799999999999998</v>
      </c>
      <c r="M99">
        <v>0.156</v>
      </c>
      <c r="N99">
        <v>12.83</v>
      </c>
      <c r="O99">
        <v>1.4830000000000001</v>
      </c>
      <c r="P99">
        <v>1.8360000000000001</v>
      </c>
      <c r="Q99">
        <v>19.420999999999999</v>
      </c>
      <c r="R99">
        <v>1.472</v>
      </c>
      <c r="S99">
        <v>2.0009999999999999</v>
      </c>
      <c r="T99" t="s">
        <v>59</v>
      </c>
      <c r="U99" s="1">
        <v>45461.645833333336</v>
      </c>
    </row>
    <row r="100" spans="1:21" x14ac:dyDescent="0.25">
      <c r="A100">
        <v>99</v>
      </c>
      <c r="B100" t="s">
        <v>34</v>
      </c>
      <c r="C100" t="s">
        <v>37</v>
      </c>
      <c r="D100" t="s">
        <v>36</v>
      </c>
      <c r="E100">
        <v>7415</v>
      </c>
      <c r="F100" t="s">
        <v>8</v>
      </c>
      <c r="G100">
        <v>613651832</v>
      </c>
      <c r="H100">
        <v>658052832</v>
      </c>
      <c r="I100">
        <v>1.369</v>
      </c>
      <c r="J100">
        <v>0</v>
      </c>
      <c r="K100">
        <v>0.96799999999999997</v>
      </c>
      <c r="L100">
        <v>2.089</v>
      </c>
      <c r="M100">
        <v>0.36199999999999999</v>
      </c>
      <c r="N100">
        <v>27.884</v>
      </c>
      <c r="O100">
        <v>2.8439999999999999</v>
      </c>
      <c r="P100">
        <v>9.1620000000000008</v>
      </c>
      <c r="Q100">
        <v>24.777999999999999</v>
      </c>
      <c r="R100">
        <v>1.26</v>
      </c>
      <c r="S100">
        <v>1.9850000000000001</v>
      </c>
      <c r="T100" t="s">
        <v>59</v>
      </c>
      <c r="U100" s="1">
        <v>45461.635416666664</v>
      </c>
    </row>
    <row r="101" spans="1:21" x14ac:dyDescent="0.25">
      <c r="A101">
        <v>100</v>
      </c>
      <c r="B101" t="s">
        <v>34</v>
      </c>
      <c r="C101" t="s">
        <v>37</v>
      </c>
      <c r="D101" t="s">
        <v>36</v>
      </c>
      <c r="E101">
        <v>7415</v>
      </c>
      <c r="F101" t="s">
        <v>8</v>
      </c>
      <c r="G101">
        <v>612997464</v>
      </c>
      <c r="H101">
        <v>658749896</v>
      </c>
      <c r="I101">
        <v>1.423</v>
      </c>
      <c r="J101">
        <v>0</v>
      </c>
      <c r="K101">
        <v>0.437</v>
      </c>
      <c r="L101">
        <v>6.7759999999999998</v>
      </c>
      <c r="M101">
        <v>0.223</v>
      </c>
      <c r="N101">
        <v>94.86</v>
      </c>
      <c r="O101">
        <v>2.7469999999999999</v>
      </c>
      <c r="P101">
        <v>42.03</v>
      </c>
      <c r="Q101">
        <v>14.443</v>
      </c>
      <c r="R101">
        <v>1.123</v>
      </c>
      <c r="S101">
        <v>1.6970000000000001</v>
      </c>
      <c r="T101" t="s">
        <v>59</v>
      </c>
      <c r="U101" s="1">
        <v>45461.625011574077</v>
      </c>
    </row>
    <row r="102" spans="1:21" x14ac:dyDescent="0.25">
      <c r="A102">
        <v>101</v>
      </c>
      <c r="B102" t="s">
        <v>34</v>
      </c>
      <c r="C102" t="s">
        <v>35</v>
      </c>
      <c r="D102" t="s">
        <v>36</v>
      </c>
      <c r="E102">
        <v>7123</v>
      </c>
      <c r="F102" t="s">
        <v>10</v>
      </c>
      <c r="G102">
        <v>613625312</v>
      </c>
      <c r="H102">
        <v>617302136</v>
      </c>
      <c r="I102">
        <v>1.2430000000000001</v>
      </c>
      <c r="K102">
        <v>0.43099999999999999</v>
      </c>
      <c r="L102">
        <v>62.850999999999999</v>
      </c>
      <c r="M102">
        <v>0.20399999999999999</v>
      </c>
      <c r="N102">
        <v>527.70000000000005</v>
      </c>
      <c r="O102">
        <v>1.232</v>
      </c>
      <c r="P102">
        <v>149.62200000000001</v>
      </c>
      <c r="Q102">
        <v>14.36</v>
      </c>
      <c r="R102">
        <v>1.2629999999999999</v>
      </c>
      <c r="S102">
        <v>1.7070000000000001</v>
      </c>
      <c r="T102" t="s">
        <v>59</v>
      </c>
      <c r="U102" s="1">
        <v>45464.020833333336</v>
      </c>
    </row>
    <row r="103" spans="1:21" x14ac:dyDescent="0.25">
      <c r="A103">
        <v>102</v>
      </c>
      <c r="B103" t="s">
        <v>34</v>
      </c>
      <c r="C103" t="s">
        <v>39</v>
      </c>
      <c r="D103" t="s">
        <v>36</v>
      </c>
      <c r="E103">
        <v>7205</v>
      </c>
      <c r="F103" t="s">
        <v>9</v>
      </c>
      <c r="G103">
        <v>611923736</v>
      </c>
      <c r="H103">
        <v>613094624</v>
      </c>
      <c r="I103">
        <v>1.8779999999999999</v>
      </c>
      <c r="J103">
        <v>0</v>
      </c>
      <c r="K103">
        <v>0.437</v>
      </c>
      <c r="L103">
        <v>34.350999999999999</v>
      </c>
      <c r="M103">
        <v>0.18</v>
      </c>
      <c r="N103">
        <v>432.02499999999998</v>
      </c>
      <c r="O103">
        <v>9.7569999999999997</v>
      </c>
      <c r="P103">
        <v>63.335000000000001</v>
      </c>
      <c r="Q103">
        <v>16.308</v>
      </c>
      <c r="R103">
        <v>1.494</v>
      </c>
      <c r="S103">
        <v>1.9319999999999999</v>
      </c>
      <c r="T103" t="s">
        <v>59</v>
      </c>
      <c r="U103" s="1">
        <v>45464.010416666664</v>
      </c>
    </row>
    <row r="104" spans="1:21" x14ac:dyDescent="0.25">
      <c r="A104">
        <v>103</v>
      </c>
      <c r="B104" t="s">
        <v>34</v>
      </c>
      <c r="C104" t="s">
        <v>35</v>
      </c>
      <c r="D104" t="s">
        <v>36</v>
      </c>
      <c r="E104">
        <v>7123</v>
      </c>
      <c r="F104" t="s">
        <v>10</v>
      </c>
      <c r="G104">
        <v>618684008</v>
      </c>
      <c r="H104">
        <v>830235520</v>
      </c>
      <c r="I104">
        <v>1.4530000000000001</v>
      </c>
      <c r="K104">
        <v>2.375</v>
      </c>
      <c r="L104">
        <v>2.2810000000000001</v>
      </c>
      <c r="M104">
        <v>6.8000000000000005E-2</v>
      </c>
      <c r="N104">
        <v>63.031999999999996</v>
      </c>
      <c r="O104">
        <v>1.6240000000000001</v>
      </c>
      <c r="P104">
        <v>3.2690000000000001</v>
      </c>
      <c r="Q104">
        <v>202.80699999999999</v>
      </c>
      <c r="R104">
        <v>1.1539999999999999</v>
      </c>
      <c r="S104">
        <v>1.734</v>
      </c>
      <c r="T104" t="s">
        <v>59</v>
      </c>
      <c r="U104" s="1">
        <v>45464.000011574077</v>
      </c>
    </row>
    <row r="105" spans="1:21" x14ac:dyDescent="0.25">
      <c r="A105">
        <v>104</v>
      </c>
      <c r="B105" t="s">
        <v>34</v>
      </c>
      <c r="C105" t="s">
        <v>37</v>
      </c>
      <c r="D105" t="s">
        <v>36</v>
      </c>
      <c r="E105">
        <v>7167</v>
      </c>
      <c r="F105" t="s">
        <v>10</v>
      </c>
      <c r="G105">
        <v>608873152</v>
      </c>
      <c r="H105">
        <v>853209192</v>
      </c>
      <c r="I105">
        <v>1.4350000000000001</v>
      </c>
      <c r="K105">
        <v>2.1589999999999998</v>
      </c>
      <c r="L105">
        <v>4.9909999999999997</v>
      </c>
      <c r="M105">
        <v>0.13400000000000001</v>
      </c>
      <c r="N105">
        <v>49.404000000000003</v>
      </c>
      <c r="O105">
        <v>4.375</v>
      </c>
      <c r="P105">
        <v>13.186</v>
      </c>
      <c r="Q105">
        <v>14.571999999999999</v>
      </c>
      <c r="R105">
        <v>0.98</v>
      </c>
      <c r="S105">
        <v>1.94</v>
      </c>
      <c r="T105" t="s">
        <v>59</v>
      </c>
      <c r="U105" s="1">
        <v>45463.989583333336</v>
      </c>
    </row>
    <row r="106" spans="1:21" x14ac:dyDescent="0.25">
      <c r="A106">
        <v>105</v>
      </c>
      <c r="B106" t="s">
        <v>34</v>
      </c>
      <c r="C106" t="s">
        <v>37</v>
      </c>
      <c r="D106" t="s">
        <v>36</v>
      </c>
      <c r="E106">
        <v>7415</v>
      </c>
      <c r="F106" t="s">
        <v>8</v>
      </c>
      <c r="G106">
        <v>576394656</v>
      </c>
      <c r="H106">
        <v>680888472</v>
      </c>
      <c r="I106">
        <v>1.38</v>
      </c>
      <c r="J106">
        <v>0</v>
      </c>
      <c r="K106">
        <v>2.17</v>
      </c>
      <c r="L106">
        <v>58.792000000000002</v>
      </c>
      <c r="M106">
        <v>0.219</v>
      </c>
      <c r="N106">
        <v>363.85899999999998</v>
      </c>
      <c r="O106">
        <v>6.94</v>
      </c>
      <c r="P106">
        <v>170.226</v>
      </c>
      <c r="Q106">
        <v>207.29900000000001</v>
      </c>
      <c r="R106">
        <v>1.2649999999999999</v>
      </c>
      <c r="S106">
        <v>1.6739999999999999</v>
      </c>
      <c r="T106" t="s">
        <v>59</v>
      </c>
      <c r="U106" s="1">
        <v>45463.979166666664</v>
      </c>
    </row>
    <row r="107" spans="1:21" x14ac:dyDescent="0.25">
      <c r="A107">
        <v>106</v>
      </c>
      <c r="B107" t="s">
        <v>34</v>
      </c>
      <c r="C107" t="s">
        <v>39</v>
      </c>
      <c r="D107" t="s">
        <v>36</v>
      </c>
      <c r="E107">
        <v>7205</v>
      </c>
      <c r="F107" t="s">
        <v>9</v>
      </c>
      <c r="G107">
        <v>620417600</v>
      </c>
      <c r="H107">
        <v>608917632</v>
      </c>
      <c r="I107">
        <v>1.8149999999999999</v>
      </c>
      <c r="J107">
        <v>0</v>
      </c>
      <c r="K107">
        <v>7.4569999999999999</v>
      </c>
      <c r="L107">
        <v>14.99</v>
      </c>
      <c r="M107">
        <v>0.21299999999999999</v>
      </c>
      <c r="N107">
        <v>518.88499999999999</v>
      </c>
      <c r="O107">
        <v>1.4410000000000001</v>
      </c>
      <c r="P107">
        <v>32.417000000000002</v>
      </c>
      <c r="Q107">
        <v>416.08800000000002</v>
      </c>
      <c r="R107">
        <v>1.373</v>
      </c>
      <c r="S107">
        <v>2.0419999999999998</v>
      </c>
      <c r="T107" t="s">
        <v>59</v>
      </c>
      <c r="U107" s="1">
        <v>45463.96875</v>
      </c>
    </row>
    <row r="108" spans="1:21" x14ac:dyDescent="0.25">
      <c r="A108">
        <v>107</v>
      </c>
      <c r="B108" t="s">
        <v>34</v>
      </c>
      <c r="C108" t="s">
        <v>39</v>
      </c>
      <c r="D108" t="s">
        <v>36</v>
      </c>
      <c r="E108">
        <v>7205</v>
      </c>
      <c r="F108" t="s">
        <v>9</v>
      </c>
      <c r="G108">
        <v>618662072</v>
      </c>
      <c r="H108">
        <v>664020672</v>
      </c>
      <c r="I108">
        <v>1.778</v>
      </c>
      <c r="J108">
        <v>0</v>
      </c>
      <c r="K108">
        <v>0.29799999999999999</v>
      </c>
      <c r="L108">
        <v>99.117999999999995</v>
      </c>
      <c r="M108">
        <v>8.5000000000000006E-2</v>
      </c>
      <c r="N108">
        <v>2302.6350000000002</v>
      </c>
      <c r="O108">
        <v>11.586</v>
      </c>
      <c r="P108">
        <v>1048.077</v>
      </c>
      <c r="Q108">
        <v>5.6219999999999999</v>
      </c>
      <c r="R108">
        <v>1.4159999999999999</v>
      </c>
      <c r="S108">
        <v>1.883</v>
      </c>
      <c r="T108" t="s">
        <v>59</v>
      </c>
      <c r="U108" s="1">
        <v>45463.958333333336</v>
      </c>
    </row>
    <row r="109" spans="1:21" x14ac:dyDescent="0.25">
      <c r="A109">
        <v>108</v>
      </c>
      <c r="B109" t="s">
        <v>34</v>
      </c>
      <c r="C109" t="s">
        <v>39</v>
      </c>
      <c r="D109" t="s">
        <v>36</v>
      </c>
      <c r="E109">
        <v>7205</v>
      </c>
      <c r="F109" t="s">
        <v>9</v>
      </c>
      <c r="G109">
        <v>617405176</v>
      </c>
      <c r="H109">
        <v>654284368</v>
      </c>
      <c r="I109">
        <v>1.8420000000000001</v>
      </c>
      <c r="J109">
        <v>0</v>
      </c>
      <c r="K109">
        <v>4.3179999999999996</v>
      </c>
      <c r="L109">
        <v>17.632999999999999</v>
      </c>
      <c r="M109">
        <v>0.13300000000000001</v>
      </c>
      <c r="N109">
        <v>142.79</v>
      </c>
      <c r="O109">
        <v>7.9969999999999999</v>
      </c>
      <c r="P109">
        <v>78.11</v>
      </c>
      <c r="Q109">
        <v>209.941</v>
      </c>
      <c r="R109">
        <v>1.4330000000000001</v>
      </c>
      <c r="S109">
        <v>1.994</v>
      </c>
      <c r="T109" t="s">
        <v>59</v>
      </c>
      <c r="U109" s="1">
        <v>45463.947916666664</v>
      </c>
    </row>
    <row r="110" spans="1:21" x14ac:dyDescent="0.25">
      <c r="A110">
        <v>109</v>
      </c>
      <c r="B110" t="s">
        <v>34</v>
      </c>
      <c r="C110" t="s">
        <v>37</v>
      </c>
      <c r="D110" t="s">
        <v>36</v>
      </c>
      <c r="E110">
        <v>7415</v>
      </c>
      <c r="F110" t="s">
        <v>8</v>
      </c>
      <c r="G110">
        <v>613123920</v>
      </c>
      <c r="H110">
        <v>866149600</v>
      </c>
      <c r="I110">
        <v>1.454</v>
      </c>
      <c r="J110">
        <v>0</v>
      </c>
      <c r="K110">
        <v>0.92200000000000004</v>
      </c>
      <c r="L110">
        <v>1.083</v>
      </c>
      <c r="M110">
        <v>0.19700000000000001</v>
      </c>
      <c r="N110">
        <v>12.221</v>
      </c>
      <c r="O110">
        <v>1.2250000000000001</v>
      </c>
      <c r="P110">
        <v>1.8939999999999999</v>
      </c>
      <c r="Q110">
        <v>39.793999999999997</v>
      </c>
      <c r="R110">
        <v>1.2689999999999999</v>
      </c>
      <c r="S110">
        <v>1.802</v>
      </c>
      <c r="T110" t="s">
        <v>59</v>
      </c>
      <c r="U110" s="1">
        <v>45463.9375</v>
      </c>
    </row>
    <row r="111" spans="1:21" x14ac:dyDescent="0.25">
      <c r="A111">
        <v>110</v>
      </c>
      <c r="B111" t="s">
        <v>34</v>
      </c>
      <c r="C111" t="s">
        <v>37</v>
      </c>
      <c r="D111" t="s">
        <v>36</v>
      </c>
      <c r="E111">
        <v>7167</v>
      </c>
      <c r="F111" t="s">
        <v>10</v>
      </c>
      <c r="G111">
        <v>621271768</v>
      </c>
      <c r="H111">
        <v>857178096</v>
      </c>
      <c r="I111">
        <v>1.0049999999999999</v>
      </c>
      <c r="K111">
        <v>9.1120000000000001</v>
      </c>
      <c r="L111">
        <v>12.73</v>
      </c>
      <c r="M111">
        <v>0.17599999999999999</v>
      </c>
      <c r="N111">
        <v>147.345</v>
      </c>
      <c r="O111">
        <v>1.8109999999999999</v>
      </c>
      <c r="P111">
        <v>32.033000000000001</v>
      </c>
      <c r="Q111">
        <v>253.55199999999999</v>
      </c>
      <c r="R111">
        <v>0.89700000000000002</v>
      </c>
      <c r="S111">
        <v>6.6070000000000002</v>
      </c>
      <c r="T111" t="s">
        <v>59</v>
      </c>
      <c r="U111" s="1">
        <v>45463.927083333336</v>
      </c>
    </row>
    <row r="112" spans="1:21" x14ac:dyDescent="0.25">
      <c r="A112">
        <v>111</v>
      </c>
      <c r="B112" t="s">
        <v>34</v>
      </c>
      <c r="C112" t="s">
        <v>37</v>
      </c>
      <c r="D112" t="s">
        <v>36</v>
      </c>
      <c r="E112">
        <v>7415</v>
      </c>
      <c r="F112" t="s">
        <v>8</v>
      </c>
      <c r="G112">
        <v>614091824</v>
      </c>
      <c r="H112">
        <v>669145760</v>
      </c>
      <c r="I112">
        <v>1.4950000000000001</v>
      </c>
      <c r="J112">
        <v>0</v>
      </c>
      <c r="K112">
        <v>0.79</v>
      </c>
      <c r="L112">
        <v>22.158000000000001</v>
      </c>
      <c r="M112">
        <v>0.20499999999999999</v>
      </c>
      <c r="N112">
        <v>550.49599999999998</v>
      </c>
      <c r="O112">
        <v>1.5209999999999999</v>
      </c>
      <c r="P112">
        <v>11.285</v>
      </c>
      <c r="Q112">
        <v>20.916</v>
      </c>
      <c r="R112">
        <v>1.163</v>
      </c>
      <c r="S112">
        <v>1.6910000000000001</v>
      </c>
      <c r="T112" t="s">
        <v>59</v>
      </c>
      <c r="U112" s="1">
        <v>45463.916666666664</v>
      </c>
    </row>
    <row r="113" spans="1:21" x14ac:dyDescent="0.25">
      <c r="A113">
        <v>112</v>
      </c>
      <c r="B113" t="s">
        <v>34</v>
      </c>
      <c r="C113" t="s">
        <v>37</v>
      </c>
      <c r="D113" t="s">
        <v>36</v>
      </c>
      <c r="E113">
        <v>7415</v>
      </c>
      <c r="F113" t="s">
        <v>8</v>
      </c>
      <c r="G113">
        <v>624182760</v>
      </c>
      <c r="H113">
        <v>798341384</v>
      </c>
      <c r="I113">
        <v>1.4830000000000001</v>
      </c>
      <c r="J113">
        <v>0</v>
      </c>
      <c r="K113">
        <v>2.4750000000000001</v>
      </c>
      <c r="L113">
        <v>40.103999999999999</v>
      </c>
      <c r="M113">
        <v>0.27100000000000002</v>
      </c>
      <c r="N113">
        <v>342.87299999999999</v>
      </c>
      <c r="O113">
        <v>1.7609999999999999</v>
      </c>
      <c r="P113">
        <v>117.898</v>
      </c>
      <c r="Q113">
        <v>207.04300000000001</v>
      </c>
      <c r="R113">
        <v>1.1339999999999999</v>
      </c>
      <c r="S113">
        <v>1.837</v>
      </c>
      <c r="T113" t="s">
        <v>59</v>
      </c>
      <c r="U113" s="1">
        <v>45463.90625</v>
      </c>
    </row>
    <row r="114" spans="1:21" x14ac:dyDescent="0.25">
      <c r="A114">
        <v>113</v>
      </c>
      <c r="B114" t="s">
        <v>34</v>
      </c>
      <c r="C114" t="s">
        <v>38</v>
      </c>
      <c r="D114" t="s">
        <v>36</v>
      </c>
      <c r="E114">
        <v>7131</v>
      </c>
      <c r="F114" t="s">
        <v>10</v>
      </c>
      <c r="G114">
        <v>613088768</v>
      </c>
      <c r="H114">
        <v>523413728</v>
      </c>
      <c r="I114">
        <v>0.94199999999999995</v>
      </c>
      <c r="K114">
        <v>0.59499999999999997</v>
      </c>
      <c r="L114">
        <v>2.016</v>
      </c>
      <c r="M114">
        <v>5.8000000000000003E-2</v>
      </c>
      <c r="N114">
        <v>24.16</v>
      </c>
      <c r="O114">
        <v>1.026</v>
      </c>
      <c r="P114">
        <v>2.5920000000000001</v>
      </c>
      <c r="Q114">
        <v>21.192</v>
      </c>
      <c r="R114">
        <v>0.92800000000000005</v>
      </c>
      <c r="S114">
        <v>1.452</v>
      </c>
      <c r="T114" t="s">
        <v>59</v>
      </c>
      <c r="U114" s="1">
        <v>45463.895844907405</v>
      </c>
    </row>
    <row r="115" spans="1:21" x14ac:dyDescent="0.25">
      <c r="A115">
        <v>114</v>
      </c>
      <c r="B115" t="s">
        <v>34</v>
      </c>
      <c r="C115" t="s">
        <v>37</v>
      </c>
      <c r="D115" t="s">
        <v>36</v>
      </c>
      <c r="E115">
        <v>7167</v>
      </c>
      <c r="F115" t="s">
        <v>10</v>
      </c>
      <c r="G115">
        <v>613199904</v>
      </c>
      <c r="H115">
        <v>785622376</v>
      </c>
      <c r="I115">
        <v>1.0860000000000001</v>
      </c>
      <c r="K115">
        <v>4.4660000000000002</v>
      </c>
      <c r="L115">
        <v>26.114000000000001</v>
      </c>
      <c r="M115">
        <v>0.21099999999999999</v>
      </c>
      <c r="N115">
        <v>193.381</v>
      </c>
      <c r="O115">
        <v>3.677</v>
      </c>
      <c r="P115">
        <v>89.19</v>
      </c>
      <c r="Q115">
        <v>203.19399999999999</v>
      </c>
      <c r="R115">
        <v>0.95299999999999996</v>
      </c>
      <c r="S115">
        <v>1.4830000000000001</v>
      </c>
      <c r="T115" t="s">
        <v>59</v>
      </c>
      <c r="U115" s="1">
        <v>45463.885428240741</v>
      </c>
    </row>
    <row r="116" spans="1:21" x14ac:dyDescent="0.25">
      <c r="A116">
        <v>115</v>
      </c>
      <c r="B116" t="s">
        <v>34</v>
      </c>
      <c r="C116" t="s">
        <v>39</v>
      </c>
      <c r="D116" t="s">
        <v>36</v>
      </c>
      <c r="E116">
        <v>7205</v>
      </c>
      <c r="F116" t="s">
        <v>9</v>
      </c>
      <c r="G116">
        <v>613325616</v>
      </c>
      <c r="H116">
        <v>659877704</v>
      </c>
      <c r="I116">
        <v>1.95</v>
      </c>
      <c r="J116">
        <v>0</v>
      </c>
      <c r="K116">
        <v>1.675</v>
      </c>
      <c r="L116">
        <v>68.885999999999996</v>
      </c>
      <c r="M116">
        <v>8.2000000000000003E-2</v>
      </c>
      <c r="N116">
        <v>401.423</v>
      </c>
      <c r="O116">
        <v>2.2810000000000001</v>
      </c>
      <c r="P116">
        <v>142.81700000000001</v>
      </c>
      <c r="Q116">
        <v>36.156999999999996</v>
      </c>
      <c r="R116">
        <v>1.5740000000000001</v>
      </c>
      <c r="S116">
        <v>2.101</v>
      </c>
      <c r="T116" t="s">
        <v>59</v>
      </c>
      <c r="U116" s="1">
        <v>45463.875011574077</v>
      </c>
    </row>
    <row r="117" spans="1:21" x14ac:dyDescent="0.25">
      <c r="A117">
        <v>116</v>
      </c>
      <c r="B117" t="s">
        <v>34</v>
      </c>
      <c r="C117" t="s">
        <v>37</v>
      </c>
      <c r="D117" t="s">
        <v>36</v>
      </c>
      <c r="E117">
        <v>7415</v>
      </c>
      <c r="F117" t="s">
        <v>8</v>
      </c>
      <c r="G117">
        <v>615571008</v>
      </c>
      <c r="H117">
        <v>905069736</v>
      </c>
      <c r="I117">
        <v>1.429</v>
      </c>
      <c r="J117">
        <v>0</v>
      </c>
      <c r="K117">
        <v>0.47299999999999998</v>
      </c>
      <c r="L117">
        <v>4.1870000000000003</v>
      </c>
      <c r="M117">
        <v>0.158</v>
      </c>
      <c r="N117">
        <v>18.603000000000002</v>
      </c>
      <c r="O117">
        <v>1.218</v>
      </c>
      <c r="P117">
        <v>3.891</v>
      </c>
      <c r="Q117">
        <v>16.026</v>
      </c>
      <c r="R117">
        <v>1.1919999999999999</v>
      </c>
      <c r="S117">
        <v>1.786</v>
      </c>
      <c r="T117" t="s">
        <v>59</v>
      </c>
      <c r="U117" s="1">
        <v>45463.864594907405</v>
      </c>
    </row>
    <row r="118" spans="1:21" x14ac:dyDescent="0.25">
      <c r="A118">
        <v>117</v>
      </c>
      <c r="B118" t="s">
        <v>34</v>
      </c>
      <c r="C118" t="s">
        <v>38</v>
      </c>
      <c r="D118" t="s">
        <v>36</v>
      </c>
      <c r="E118">
        <v>7131</v>
      </c>
      <c r="F118" t="s">
        <v>10</v>
      </c>
      <c r="G118">
        <v>624778304</v>
      </c>
      <c r="H118">
        <v>844587432</v>
      </c>
      <c r="I118">
        <v>0.97499999999999998</v>
      </c>
      <c r="K118">
        <v>3.9990000000000001</v>
      </c>
      <c r="L118">
        <v>10.563000000000001</v>
      </c>
      <c r="M118">
        <v>0.21</v>
      </c>
      <c r="N118">
        <v>73.084000000000003</v>
      </c>
      <c r="O118">
        <v>2.387</v>
      </c>
      <c r="P118">
        <v>27.001000000000001</v>
      </c>
      <c r="Q118">
        <v>203.15700000000001</v>
      </c>
      <c r="R118">
        <v>0.875</v>
      </c>
      <c r="S118">
        <v>1.359</v>
      </c>
      <c r="T118" t="s">
        <v>59</v>
      </c>
      <c r="U118" s="1">
        <v>45463.854166666664</v>
      </c>
    </row>
    <row r="119" spans="1:21" x14ac:dyDescent="0.25">
      <c r="A119">
        <v>118</v>
      </c>
      <c r="B119" t="s">
        <v>34</v>
      </c>
      <c r="C119" t="s">
        <v>35</v>
      </c>
      <c r="D119" t="s">
        <v>36</v>
      </c>
      <c r="E119">
        <v>7123</v>
      </c>
      <c r="F119" t="s">
        <v>10</v>
      </c>
      <c r="G119">
        <v>613242352</v>
      </c>
      <c r="H119">
        <v>657172096</v>
      </c>
      <c r="I119">
        <v>1.381</v>
      </c>
      <c r="K119">
        <v>2.5169999999999999</v>
      </c>
      <c r="L119">
        <v>0.65400000000000003</v>
      </c>
      <c r="M119">
        <v>7.6999999999999999E-2</v>
      </c>
      <c r="N119">
        <v>12.679</v>
      </c>
      <c r="O119">
        <v>2.02</v>
      </c>
      <c r="P119">
        <v>10.696</v>
      </c>
      <c r="Q119">
        <v>202.81200000000001</v>
      </c>
      <c r="R119">
        <v>1.1830000000000001</v>
      </c>
      <c r="S119">
        <v>1.696</v>
      </c>
      <c r="T119" t="s">
        <v>59</v>
      </c>
      <c r="U119" s="1">
        <v>45463.84375</v>
      </c>
    </row>
    <row r="120" spans="1:21" x14ac:dyDescent="0.25">
      <c r="A120">
        <v>119</v>
      </c>
      <c r="B120" t="s">
        <v>34</v>
      </c>
      <c r="C120" t="s">
        <v>35</v>
      </c>
      <c r="D120" t="s">
        <v>36</v>
      </c>
      <c r="E120">
        <v>7123</v>
      </c>
      <c r="F120" t="s">
        <v>10</v>
      </c>
      <c r="G120">
        <v>604271120</v>
      </c>
      <c r="H120">
        <v>843481312</v>
      </c>
      <c r="I120">
        <v>1.444</v>
      </c>
      <c r="K120">
        <v>0.82299999999999995</v>
      </c>
      <c r="L120">
        <v>1.861</v>
      </c>
      <c r="M120">
        <v>9.0999999999999998E-2</v>
      </c>
      <c r="N120">
        <v>15.827</v>
      </c>
      <c r="O120">
        <v>2.677</v>
      </c>
      <c r="P120">
        <v>10.340999999999999</v>
      </c>
      <c r="Q120">
        <v>17.277000000000001</v>
      </c>
      <c r="R120">
        <v>1.0920000000000001</v>
      </c>
      <c r="S120">
        <v>1.7809999999999999</v>
      </c>
      <c r="T120" t="s">
        <v>59</v>
      </c>
      <c r="U120" s="1">
        <v>45463.833333333336</v>
      </c>
    </row>
    <row r="121" spans="1:21" x14ac:dyDescent="0.25">
      <c r="A121">
        <v>120</v>
      </c>
      <c r="B121" t="s">
        <v>34</v>
      </c>
      <c r="C121" t="s">
        <v>37</v>
      </c>
      <c r="D121" t="s">
        <v>36</v>
      </c>
      <c r="E121">
        <v>7415</v>
      </c>
      <c r="F121" t="s">
        <v>8</v>
      </c>
      <c r="G121">
        <v>622887960</v>
      </c>
      <c r="H121">
        <v>857972152</v>
      </c>
      <c r="I121">
        <v>1.413</v>
      </c>
      <c r="J121">
        <v>0</v>
      </c>
      <c r="K121">
        <v>3.266</v>
      </c>
      <c r="L121">
        <v>20.986999999999998</v>
      </c>
      <c r="M121">
        <v>0.17799999999999999</v>
      </c>
      <c r="N121">
        <v>579.03499999999997</v>
      </c>
      <c r="O121">
        <v>1.4179999999999999</v>
      </c>
      <c r="P121">
        <v>4.8040000000000003</v>
      </c>
      <c r="Q121">
        <v>237.19900000000001</v>
      </c>
      <c r="R121">
        <v>1.212</v>
      </c>
      <c r="S121">
        <v>1.956</v>
      </c>
      <c r="T121" t="s">
        <v>59</v>
      </c>
      <c r="U121" s="1">
        <v>45463.822916666664</v>
      </c>
    </row>
    <row r="122" spans="1:21" x14ac:dyDescent="0.25">
      <c r="A122">
        <v>121</v>
      </c>
      <c r="B122" t="s">
        <v>34</v>
      </c>
      <c r="C122" t="s">
        <v>35</v>
      </c>
      <c r="D122" t="s">
        <v>36</v>
      </c>
      <c r="E122">
        <v>7123</v>
      </c>
      <c r="F122" t="s">
        <v>10</v>
      </c>
      <c r="G122">
        <v>606770920</v>
      </c>
      <c r="H122">
        <v>640770088</v>
      </c>
      <c r="I122">
        <v>1.431</v>
      </c>
      <c r="K122">
        <v>9.0670000000000002</v>
      </c>
      <c r="L122">
        <v>76.150000000000006</v>
      </c>
      <c r="M122">
        <v>0.105</v>
      </c>
      <c r="N122">
        <v>431.77600000000001</v>
      </c>
      <c r="O122">
        <v>1.8560000000000001</v>
      </c>
      <c r="P122">
        <v>193.661</v>
      </c>
      <c r="Q122">
        <v>208.18100000000001</v>
      </c>
      <c r="R122">
        <v>1.169</v>
      </c>
      <c r="S122">
        <v>1.673</v>
      </c>
      <c r="T122" t="s">
        <v>59</v>
      </c>
      <c r="U122" s="1">
        <v>45463.8125</v>
      </c>
    </row>
    <row r="123" spans="1:21" x14ac:dyDescent="0.25">
      <c r="A123">
        <v>122</v>
      </c>
      <c r="B123" t="s">
        <v>34</v>
      </c>
      <c r="C123" t="s">
        <v>39</v>
      </c>
      <c r="D123" t="s">
        <v>36</v>
      </c>
      <c r="E123">
        <v>7205</v>
      </c>
      <c r="F123" t="s">
        <v>9</v>
      </c>
      <c r="G123">
        <v>607406840</v>
      </c>
      <c r="H123">
        <v>621371488</v>
      </c>
      <c r="I123">
        <v>1.873</v>
      </c>
      <c r="J123">
        <v>0</v>
      </c>
      <c r="K123">
        <v>3.9489999999999998</v>
      </c>
      <c r="L123">
        <v>13.497</v>
      </c>
      <c r="M123">
        <v>0.11</v>
      </c>
      <c r="N123">
        <v>212.084</v>
      </c>
      <c r="O123">
        <v>1.35</v>
      </c>
      <c r="P123">
        <v>3.7679999999999998</v>
      </c>
      <c r="Q123">
        <v>228.68899999999999</v>
      </c>
      <c r="R123">
        <v>1.44</v>
      </c>
      <c r="S123">
        <v>1.944</v>
      </c>
      <c r="T123" t="s">
        <v>59</v>
      </c>
      <c r="U123" s="1">
        <v>45463.802083333336</v>
      </c>
    </row>
    <row r="124" spans="1:21" x14ac:dyDescent="0.25">
      <c r="A124">
        <v>123</v>
      </c>
      <c r="B124" t="s">
        <v>34</v>
      </c>
      <c r="C124" t="s">
        <v>35</v>
      </c>
      <c r="D124" t="s">
        <v>36</v>
      </c>
      <c r="E124">
        <v>7123</v>
      </c>
      <c r="F124" t="s">
        <v>10</v>
      </c>
      <c r="G124">
        <v>608656928</v>
      </c>
      <c r="H124">
        <v>824222536</v>
      </c>
      <c r="I124">
        <v>1.4379999999999999</v>
      </c>
      <c r="K124">
        <v>5.8490000000000002</v>
      </c>
      <c r="L124">
        <v>4.1520000000000001</v>
      </c>
      <c r="M124">
        <v>7.6999999999999999E-2</v>
      </c>
      <c r="N124">
        <v>203.625</v>
      </c>
      <c r="O124">
        <v>1.1719999999999999</v>
      </c>
      <c r="P124">
        <v>2.0329999999999999</v>
      </c>
      <c r="Q124">
        <v>218.47300000000001</v>
      </c>
      <c r="R124">
        <v>1.143</v>
      </c>
      <c r="S124">
        <v>1.7030000000000001</v>
      </c>
      <c r="T124" t="s">
        <v>59</v>
      </c>
      <c r="U124" s="1">
        <v>45463.791666666664</v>
      </c>
    </row>
    <row r="125" spans="1:21" x14ac:dyDescent="0.25">
      <c r="A125">
        <v>124</v>
      </c>
      <c r="B125" t="s">
        <v>34</v>
      </c>
      <c r="C125" t="s">
        <v>35</v>
      </c>
      <c r="D125" t="s">
        <v>36</v>
      </c>
      <c r="E125">
        <v>7123</v>
      </c>
      <c r="F125" t="s">
        <v>10</v>
      </c>
      <c r="G125">
        <v>612648488</v>
      </c>
      <c r="H125">
        <v>491884368</v>
      </c>
      <c r="I125">
        <v>1.425</v>
      </c>
      <c r="K125">
        <v>3.1960000000000002</v>
      </c>
      <c r="L125">
        <v>0.84899999999999998</v>
      </c>
      <c r="M125">
        <v>0.11600000000000001</v>
      </c>
      <c r="N125">
        <v>24.808</v>
      </c>
      <c r="O125">
        <v>3.238</v>
      </c>
      <c r="P125">
        <v>11.071</v>
      </c>
      <c r="Q125">
        <v>203.751</v>
      </c>
      <c r="R125">
        <v>1.127</v>
      </c>
      <c r="S125">
        <v>1.736</v>
      </c>
      <c r="T125" t="s">
        <v>59</v>
      </c>
      <c r="U125" s="1">
        <v>45463.781261574077</v>
      </c>
    </row>
    <row r="126" spans="1:21" x14ac:dyDescent="0.25">
      <c r="A126">
        <v>125</v>
      </c>
      <c r="B126" t="s">
        <v>34</v>
      </c>
      <c r="C126" t="s">
        <v>37</v>
      </c>
      <c r="D126" t="s">
        <v>36</v>
      </c>
      <c r="E126">
        <v>7167</v>
      </c>
      <c r="F126" t="s">
        <v>10</v>
      </c>
      <c r="G126">
        <v>619961488</v>
      </c>
      <c r="H126">
        <v>915172232</v>
      </c>
      <c r="I126">
        <v>0.97399999999999998</v>
      </c>
      <c r="K126">
        <v>0.85599999999999998</v>
      </c>
      <c r="L126">
        <v>4.7350000000000003</v>
      </c>
      <c r="M126">
        <v>0.192</v>
      </c>
      <c r="N126">
        <v>48.322000000000003</v>
      </c>
      <c r="O126">
        <v>4.7469999999999999</v>
      </c>
      <c r="P126">
        <v>14.32</v>
      </c>
      <c r="Q126">
        <v>25.829000000000001</v>
      </c>
      <c r="R126">
        <v>1.008</v>
      </c>
      <c r="S126">
        <v>1.6479999999999999</v>
      </c>
      <c r="T126" t="s">
        <v>59</v>
      </c>
      <c r="U126" s="1">
        <v>45463.770844907405</v>
      </c>
    </row>
    <row r="127" spans="1:21" x14ac:dyDescent="0.25">
      <c r="A127">
        <v>126</v>
      </c>
      <c r="B127" t="s">
        <v>34</v>
      </c>
      <c r="C127" t="s">
        <v>39</v>
      </c>
      <c r="D127" t="s">
        <v>36</v>
      </c>
      <c r="E127">
        <v>7205</v>
      </c>
      <c r="F127" t="s">
        <v>9</v>
      </c>
      <c r="G127">
        <v>622878200</v>
      </c>
      <c r="H127">
        <v>613074808</v>
      </c>
      <c r="I127">
        <v>1.962</v>
      </c>
      <c r="J127">
        <v>0</v>
      </c>
      <c r="K127">
        <v>0.68799999999999994</v>
      </c>
      <c r="L127">
        <v>12.829000000000001</v>
      </c>
      <c r="M127">
        <v>0.1</v>
      </c>
      <c r="N127">
        <v>555.51700000000005</v>
      </c>
      <c r="O127">
        <v>1.3240000000000001</v>
      </c>
      <c r="P127">
        <v>1.8879999999999999</v>
      </c>
      <c r="Q127">
        <v>41.173999999999999</v>
      </c>
      <c r="R127">
        <v>1.39</v>
      </c>
      <c r="S127">
        <v>1.964</v>
      </c>
      <c r="T127" t="s">
        <v>59</v>
      </c>
      <c r="U127" s="1">
        <v>45463.760428240741</v>
      </c>
    </row>
    <row r="128" spans="1:21" x14ac:dyDescent="0.25">
      <c r="A128">
        <v>127</v>
      </c>
      <c r="B128" t="s">
        <v>34</v>
      </c>
      <c r="C128" t="s">
        <v>37</v>
      </c>
      <c r="D128" t="s">
        <v>36</v>
      </c>
      <c r="E128">
        <v>7415</v>
      </c>
      <c r="F128" t="s">
        <v>8</v>
      </c>
      <c r="G128">
        <v>613026600</v>
      </c>
      <c r="H128">
        <v>650573400</v>
      </c>
      <c r="I128">
        <v>1.4910000000000001</v>
      </c>
      <c r="J128">
        <v>0</v>
      </c>
      <c r="K128">
        <v>2.6469999999999998</v>
      </c>
      <c r="L128">
        <v>24.359000000000002</v>
      </c>
      <c r="M128">
        <v>0.11899999999999999</v>
      </c>
      <c r="N128">
        <v>336.64699999999999</v>
      </c>
      <c r="O128">
        <v>1.365</v>
      </c>
      <c r="P128">
        <v>18.158999999999999</v>
      </c>
      <c r="Q128">
        <v>209.244</v>
      </c>
      <c r="R128">
        <v>1.1859999999999999</v>
      </c>
      <c r="S128">
        <v>1.744</v>
      </c>
      <c r="T128" t="s">
        <v>59</v>
      </c>
      <c r="U128" s="1">
        <v>45463.750011574077</v>
      </c>
    </row>
    <row r="129" spans="1:21" x14ac:dyDescent="0.25">
      <c r="A129">
        <v>128</v>
      </c>
      <c r="B129" t="s">
        <v>34</v>
      </c>
      <c r="C129" t="s">
        <v>38</v>
      </c>
      <c r="D129" t="s">
        <v>36</v>
      </c>
      <c r="E129">
        <v>7131</v>
      </c>
      <c r="F129" t="s">
        <v>10</v>
      </c>
      <c r="G129">
        <v>617392352</v>
      </c>
      <c r="H129">
        <v>883403928</v>
      </c>
      <c r="I129">
        <v>0.96899999999999997</v>
      </c>
      <c r="K129">
        <v>0.248</v>
      </c>
      <c r="L129">
        <v>11.282999999999999</v>
      </c>
      <c r="M129">
        <v>7.1999999999999995E-2</v>
      </c>
      <c r="N129">
        <v>115.90600000000001</v>
      </c>
      <c r="O129">
        <v>2.1989999999999998</v>
      </c>
      <c r="P129">
        <v>36.247999999999998</v>
      </c>
      <c r="Q129">
        <v>3.9239999999999999</v>
      </c>
      <c r="R129">
        <v>0.77400000000000002</v>
      </c>
      <c r="S129">
        <v>1.1399999999999999</v>
      </c>
      <c r="T129" t="s">
        <v>59</v>
      </c>
      <c r="U129" s="1">
        <v>45463.739594907405</v>
      </c>
    </row>
    <row r="130" spans="1:21" x14ac:dyDescent="0.25">
      <c r="A130">
        <v>129</v>
      </c>
      <c r="B130" t="s">
        <v>34</v>
      </c>
      <c r="C130" t="s">
        <v>35</v>
      </c>
      <c r="D130" t="s">
        <v>36</v>
      </c>
      <c r="E130">
        <v>7123</v>
      </c>
      <c r="F130" t="s">
        <v>10</v>
      </c>
      <c r="G130">
        <v>619502776</v>
      </c>
      <c r="H130">
        <v>463290720</v>
      </c>
      <c r="I130">
        <v>1.4419999999999999</v>
      </c>
      <c r="K130">
        <v>0.435</v>
      </c>
      <c r="L130">
        <v>2.968</v>
      </c>
      <c r="M130">
        <v>0.217</v>
      </c>
      <c r="N130">
        <v>18.227</v>
      </c>
      <c r="O130">
        <v>1.177</v>
      </c>
      <c r="P130">
        <v>3.5510000000000002</v>
      </c>
      <c r="Q130">
        <v>17.265000000000001</v>
      </c>
      <c r="R130">
        <v>1.1000000000000001</v>
      </c>
      <c r="S130">
        <v>1.6160000000000001</v>
      </c>
      <c r="T130" t="s">
        <v>59</v>
      </c>
      <c r="U130" s="1">
        <v>45463.729178240741</v>
      </c>
    </row>
    <row r="131" spans="1:21" x14ac:dyDescent="0.25">
      <c r="A131">
        <v>130</v>
      </c>
      <c r="B131" t="s">
        <v>34</v>
      </c>
      <c r="C131" t="s">
        <v>35</v>
      </c>
      <c r="D131" t="s">
        <v>36</v>
      </c>
      <c r="E131">
        <v>7123</v>
      </c>
      <c r="F131" t="s">
        <v>10</v>
      </c>
      <c r="G131">
        <v>613612512</v>
      </c>
      <c r="H131">
        <v>898200136</v>
      </c>
      <c r="I131">
        <v>1.4370000000000001</v>
      </c>
      <c r="K131">
        <v>0.64700000000000002</v>
      </c>
      <c r="L131">
        <v>1.4079999999999999</v>
      </c>
      <c r="M131">
        <v>0.104</v>
      </c>
      <c r="N131">
        <v>11.272</v>
      </c>
      <c r="O131">
        <v>1.3340000000000001</v>
      </c>
      <c r="P131">
        <v>3.6280000000000001</v>
      </c>
      <c r="Q131">
        <v>33.758000000000003</v>
      </c>
      <c r="R131">
        <v>1.129</v>
      </c>
      <c r="S131">
        <v>1.6719999999999999</v>
      </c>
      <c r="T131" t="s">
        <v>59</v>
      </c>
      <c r="U131" s="1">
        <v>45463.718761574077</v>
      </c>
    </row>
    <row r="132" spans="1:21" x14ac:dyDescent="0.25">
      <c r="A132">
        <v>131</v>
      </c>
      <c r="B132" t="s">
        <v>34</v>
      </c>
      <c r="C132" t="s">
        <v>37</v>
      </c>
      <c r="D132" t="s">
        <v>36</v>
      </c>
      <c r="E132">
        <v>7167</v>
      </c>
      <c r="F132" t="s">
        <v>10</v>
      </c>
      <c r="G132">
        <v>609824296</v>
      </c>
      <c r="H132">
        <v>924220576</v>
      </c>
      <c r="I132">
        <v>1.4570000000000001</v>
      </c>
      <c r="K132">
        <v>3.137</v>
      </c>
      <c r="L132">
        <v>0.629</v>
      </c>
      <c r="M132">
        <v>0.16300000000000001</v>
      </c>
      <c r="N132">
        <v>12.361000000000001</v>
      </c>
      <c r="O132">
        <v>1.1060000000000001</v>
      </c>
      <c r="P132">
        <v>1.552</v>
      </c>
      <c r="Q132">
        <v>202.958</v>
      </c>
      <c r="R132">
        <v>1.03</v>
      </c>
      <c r="S132">
        <v>1.413</v>
      </c>
      <c r="T132" t="s">
        <v>59</v>
      </c>
      <c r="U132" s="1">
        <v>45463.708344907405</v>
      </c>
    </row>
    <row r="133" spans="1:21" x14ac:dyDescent="0.25">
      <c r="A133">
        <v>132</v>
      </c>
      <c r="B133" t="s">
        <v>34</v>
      </c>
      <c r="C133" t="s">
        <v>39</v>
      </c>
      <c r="D133" t="s">
        <v>36</v>
      </c>
      <c r="E133">
        <v>7205</v>
      </c>
      <c r="F133" t="s">
        <v>9</v>
      </c>
      <c r="G133">
        <v>627536224</v>
      </c>
      <c r="H133">
        <v>894504112</v>
      </c>
      <c r="I133">
        <v>1.744</v>
      </c>
      <c r="J133">
        <v>0</v>
      </c>
      <c r="K133">
        <v>2.556</v>
      </c>
      <c r="L133">
        <v>15.885</v>
      </c>
      <c r="M133">
        <v>0.15</v>
      </c>
      <c r="N133">
        <v>997.63900000000001</v>
      </c>
      <c r="O133">
        <v>2.6219999999999999</v>
      </c>
      <c r="P133">
        <v>47.726999999999997</v>
      </c>
      <c r="Q133">
        <v>254.001</v>
      </c>
      <c r="R133">
        <v>1.3680000000000001</v>
      </c>
      <c r="S133">
        <v>1.921</v>
      </c>
      <c r="T133" t="s">
        <v>59</v>
      </c>
      <c r="U133" s="1">
        <v>45463.697928240741</v>
      </c>
    </row>
    <row r="134" spans="1:21" x14ac:dyDescent="0.25">
      <c r="A134">
        <v>133</v>
      </c>
      <c r="B134" t="s">
        <v>34</v>
      </c>
      <c r="C134" t="s">
        <v>38</v>
      </c>
      <c r="D134" t="s">
        <v>36</v>
      </c>
      <c r="E134">
        <v>7131</v>
      </c>
      <c r="F134" t="s">
        <v>10</v>
      </c>
      <c r="G134">
        <v>621676240</v>
      </c>
      <c r="H134">
        <v>613169392</v>
      </c>
      <c r="I134">
        <v>1.0069999999999999</v>
      </c>
      <c r="K134">
        <v>2.5529999999999999</v>
      </c>
      <c r="L134">
        <v>0.98499999999999999</v>
      </c>
      <c r="M134">
        <v>0.188</v>
      </c>
      <c r="N134">
        <v>36.506999999999998</v>
      </c>
      <c r="O134">
        <v>0.78700000000000003</v>
      </c>
      <c r="P134">
        <v>1.1539999999999999</v>
      </c>
      <c r="Q134">
        <v>202.67</v>
      </c>
      <c r="R134">
        <v>0.89</v>
      </c>
      <c r="S134">
        <v>1.3480000000000001</v>
      </c>
      <c r="T134" t="s">
        <v>59</v>
      </c>
      <c r="U134" s="1">
        <v>45463.687511574077</v>
      </c>
    </row>
    <row r="135" spans="1:21" x14ac:dyDescent="0.25">
      <c r="A135">
        <v>134</v>
      </c>
      <c r="B135" t="s">
        <v>34</v>
      </c>
      <c r="C135" t="s">
        <v>35</v>
      </c>
      <c r="D135" t="s">
        <v>36</v>
      </c>
      <c r="E135">
        <v>7123</v>
      </c>
      <c r="F135" t="s">
        <v>10</v>
      </c>
      <c r="G135">
        <v>612622176</v>
      </c>
      <c r="H135">
        <v>698371120</v>
      </c>
      <c r="I135">
        <v>1.3919999999999999</v>
      </c>
      <c r="K135">
        <v>0.38900000000000001</v>
      </c>
      <c r="L135">
        <v>9.9169999999999998</v>
      </c>
      <c r="M135">
        <v>9.6000000000000002E-2</v>
      </c>
      <c r="N135">
        <v>67.099999999999994</v>
      </c>
      <c r="O135">
        <v>1.524</v>
      </c>
      <c r="P135">
        <v>14.141</v>
      </c>
      <c r="Q135">
        <v>14.295</v>
      </c>
      <c r="R135">
        <v>1.2370000000000001</v>
      </c>
      <c r="S135">
        <v>1.7150000000000001</v>
      </c>
      <c r="T135" t="s">
        <v>59</v>
      </c>
      <c r="U135" s="1">
        <v>45463.677094907405</v>
      </c>
    </row>
    <row r="136" spans="1:21" x14ac:dyDescent="0.25">
      <c r="A136">
        <v>135</v>
      </c>
      <c r="B136" t="s">
        <v>34</v>
      </c>
      <c r="C136" t="s">
        <v>37</v>
      </c>
      <c r="D136" t="s">
        <v>36</v>
      </c>
      <c r="E136">
        <v>7415</v>
      </c>
      <c r="F136" t="s">
        <v>8</v>
      </c>
      <c r="G136">
        <v>628996352</v>
      </c>
      <c r="H136">
        <v>903529952</v>
      </c>
      <c r="I136">
        <v>1.4330000000000001</v>
      </c>
      <c r="J136">
        <v>0</v>
      </c>
      <c r="K136">
        <v>2.077</v>
      </c>
      <c r="L136">
        <v>14.202999999999999</v>
      </c>
      <c r="M136">
        <v>6.3E-2</v>
      </c>
      <c r="N136">
        <v>466.71699999999998</v>
      </c>
      <c r="O136">
        <v>2.1259999999999999</v>
      </c>
      <c r="P136">
        <v>16.998000000000001</v>
      </c>
      <c r="Q136">
        <v>206.07900000000001</v>
      </c>
      <c r="R136">
        <v>1.2090000000000001</v>
      </c>
      <c r="S136">
        <v>1.665</v>
      </c>
      <c r="T136" t="s">
        <v>59</v>
      </c>
      <c r="U136" s="1">
        <v>45463.666678240741</v>
      </c>
    </row>
    <row r="137" spans="1:21" x14ac:dyDescent="0.25">
      <c r="A137">
        <v>136</v>
      </c>
      <c r="B137" t="s">
        <v>34</v>
      </c>
      <c r="C137" t="s">
        <v>37</v>
      </c>
      <c r="D137" t="s">
        <v>36</v>
      </c>
      <c r="E137">
        <v>7415</v>
      </c>
      <c r="F137" t="s">
        <v>8</v>
      </c>
      <c r="G137">
        <v>612851216</v>
      </c>
      <c r="H137">
        <v>866705168</v>
      </c>
      <c r="I137">
        <v>1.411</v>
      </c>
      <c r="J137">
        <v>0</v>
      </c>
      <c r="K137">
        <v>0.81499999999999995</v>
      </c>
      <c r="L137">
        <v>15.596</v>
      </c>
      <c r="M137">
        <v>0.14000000000000001</v>
      </c>
      <c r="N137">
        <v>180.30600000000001</v>
      </c>
      <c r="O137">
        <v>1.909</v>
      </c>
      <c r="P137">
        <v>67.287999999999997</v>
      </c>
      <c r="Q137">
        <v>31.513999999999999</v>
      </c>
      <c r="R137">
        <v>1.2410000000000001</v>
      </c>
      <c r="S137">
        <v>1.7390000000000001</v>
      </c>
      <c r="T137" t="s">
        <v>59</v>
      </c>
      <c r="U137" s="1">
        <v>45463.656261574077</v>
      </c>
    </row>
    <row r="138" spans="1:21" x14ac:dyDescent="0.25">
      <c r="A138">
        <v>137</v>
      </c>
      <c r="B138" t="s">
        <v>34</v>
      </c>
      <c r="C138" t="s">
        <v>37</v>
      </c>
      <c r="D138" t="s">
        <v>36</v>
      </c>
      <c r="E138">
        <v>7415</v>
      </c>
      <c r="F138" t="s">
        <v>8</v>
      </c>
      <c r="G138">
        <v>624526608</v>
      </c>
      <c r="H138">
        <v>548912976</v>
      </c>
      <c r="I138">
        <v>1.462</v>
      </c>
      <c r="J138">
        <v>0</v>
      </c>
      <c r="K138">
        <v>0.58299999999999996</v>
      </c>
      <c r="L138">
        <v>31.02</v>
      </c>
      <c r="M138">
        <v>0.17899999999999999</v>
      </c>
      <c r="N138">
        <v>177.91900000000001</v>
      </c>
      <c r="O138">
        <v>1.7949999999999999</v>
      </c>
      <c r="P138">
        <v>100.643</v>
      </c>
      <c r="Q138">
        <v>23.847000000000001</v>
      </c>
      <c r="R138">
        <v>1.1379999999999999</v>
      </c>
      <c r="S138">
        <v>1.677</v>
      </c>
      <c r="T138" t="s">
        <v>59</v>
      </c>
      <c r="U138" s="1">
        <v>45463.645844907405</v>
      </c>
    </row>
    <row r="139" spans="1:21" x14ac:dyDescent="0.25">
      <c r="A139">
        <v>138</v>
      </c>
      <c r="B139" t="s">
        <v>34</v>
      </c>
      <c r="C139" t="s">
        <v>39</v>
      </c>
      <c r="D139" t="s">
        <v>36</v>
      </c>
      <c r="E139">
        <v>7205</v>
      </c>
      <c r="F139" t="s">
        <v>9</v>
      </c>
      <c r="G139">
        <v>612993520</v>
      </c>
      <c r="H139">
        <v>584828000</v>
      </c>
      <c r="I139">
        <v>1.9670000000000001</v>
      </c>
      <c r="J139">
        <v>0</v>
      </c>
      <c r="K139">
        <v>0.90900000000000003</v>
      </c>
      <c r="L139">
        <v>0.371</v>
      </c>
      <c r="M139">
        <v>0.25600000000000001</v>
      </c>
      <c r="N139">
        <v>12.333</v>
      </c>
      <c r="O139">
        <v>1.5329999999999999</v>
      </c>
      <c r="P139">
        <v>1.8640000000000001</v>
      </c>
      <c r="Q139">
        <v>33.454999999999998</v>
      </c>
      <c r="R139">
        <v>1.421</v>
      </c>
      <c r="S139">
        <v>1.944</v>
      </c>
      <c r="T139" t="s">
        <v>59</v>
      </c>
      <c r="U139" s="1">
        <v>45463.635428240741</v>
      </c>
    </row>
    <row r="140" spans="1:21" x14ac:dyDescent="0.25">
      <c r="A140">
        <v>139</v>
      </c>
      <c r="B140" t="s">
        <v>34</v>
      </c>
      <c r="C140" t="s">
        <v>39</v>
      </c>
      <c r="D140" t="s">
        <v>36</v>
      </c>
      <c r="E140">
        <v>7205</v>
      </c>
      <c r="F140" t="s">
        <v>9</v>
      </c>
      <c r="G140">
        <v>612848464</v>
      </c>
      <c r="H140">
        <v>928824448</v>
      </c>
      <c r="I140">
        <v>1.575</v>
      </c>
      <c r="J140">
        <v>0</v>
      </c>
      <c r="K140">
        <v>0.434</v>
      </c>
      <c r="L140">
        <v>6.0090000000000003</v>
      </c>
      <c r="M140">
        <v>0.16400000000000001</v>
      </c>
      <c r="N140">
        <v>442.87400000000002</v>
      </c>
      <c r="O140">
        <v>1.4690000000000001</v>
      </c>
      <c r="P140">
        <v>2.29</v>
      </c>
      <c r="Q140">
        <v>15.984</v>
      </c>
      <c r="R140">
        <v>1.47</v>
      </c>
      <c r="S140">
        <v>1.9159999999999999</v>
      </c>
      <c r="T140" t="s">
        <v>59</v>
      </c>
      <c r="U140" s="1">
        <v>45463.625011574077</v>
      </c>
    </row>
    <row r="141" spans="1:21" x14ac:dyDescent="0.25">
      <c r="A141">
        <v>140</v>
      </c>
      <c r="B141" t="s">
        <v>34</v>
      </c>
      <c r="C141" t="s">
        <v>38</v>
      </c>
      <c r="D141" t="s">
        <v>36</v>
      </c>
      <c r="E141">
        <v>7131</v>
      </c>
      <c r="F141" t="s">
        <v>10</v>
      </c>
      <c r="G141">
        <v>613691864</v>
      </c>
      <c r="H141">
        <v>845553992</v>
      </c>
      <c r="I141">
        <v>1.0149999999999999</v>
      </c>
      <c r="K141">
        <v>1.1719999999999999</v>
      </c>
      <c r="L141">
        <v>7.4580000000000002</v>
      </c>
      <c r="M141">
        <v>0.16</v>
      </c>
      <c r="N141">
        <v>302.87299999999999</v>
      </c>
      <c r="O141">
        <v>4.6989999999999998</v>
      </c>
      <c r="P141">
        <v>29.433</v>
      </c>
      <c r="Q141">
        <v>10.911</v>
      </c>
      <c r="R141">
        <v>0.97099999999999997</v>
      </c>
      <c r="S141">
        <v>1.4950000000000001</v>
      </c>
      <c r="T141" t="s">
        <v>59</v>
      </c>
      <c r="U141" s="1">
        <v>45463.614594907405</v>
      </c>
    </row>
    <row r="142" spans="1:21" x14ac:dyDescent="0.25">
      <c r="A142">
        <v>141</v>
      </c>
      <c r="B142" t="s">
        <v>34</v>
      </c>
      <c r="C142" t="s">
        <v>37</v>
      </c>
      <c r="D142" t="s">
        <v>36</v>
      </c>
      <c r="E142">
        <v>7167</v>
      </c>
      <c r="F142" t="s">
        <v>10</v>
      </c>
      <c r="G142">
        <v>612147744</v>
      </c>
      <c r="H142">
        <v>900108104</v>
      </c>
      <c r="I142">
        <v>0.96599999999999997</v>
      </c>
      <c r="K142">
        <v>0.58299999999999996</v>
      </c>
      <c r="L142">
        <v>0.73099999999999998</v>
      </c>
      <c r="M142">
        <v>0.111</v>
      </c>
      <c r="N142">
        <v>6.3250000000000002</v>
      </c>
      <c r="O142">
        <v>1.0980000000000001</v>
      </c>
      <c r="P142">
        <v>1.7470000000000001</v>
      </c>
      <c r="Q142">
        <v>25.594999999999999</v>
      </c>
      <c r="R142">
        <v>1.02</v>
      </c>
      <c r="S142">
        <v>1.502</v>
      </c>
      <c r="T142" t="s">
        <v>59</v>
      </c>
      <c r="U142" s="1">
        <v>45463.604178240741</v>
      </c>
    </row>
    <row r="143" spans="1:21" x14ac:dyDescent="0.25">
      <c r="A143">
        <v>142</v>
      </c>
      <c r="B143" t="s">
        <v>34</v>
      </c>
      <c r="C143" t="s">
        <v>37</v>
      </c>
      <c r="D143" t="s">
        <v>36</v>
      </c>
      <c r="E143">
        <v>7167</v>
      </c>
      <c r="F143" t="s">
        <v>10</v>
      </c>
      <c r="G143">
        <v>613273392</v>
      </c>
      <c r="H143">
        <v>911019216</v>
      </c>
      <c r="I143">
        <v>0.998</v>
      </c>
      <c r="K143">
        <v>0.92100000000000004</v>
      </c>
      <c r="L143">
        <v>2.5009999999999999</v>
      </c>
      <c r="M143">
        <v>9.9000000000000005E-2</v>
      </c>
      <c r="N143">
        <v>23.401</v>
      </c>
      <c r="O143">
        <v>1.2609999999999999</v>
      </c>
      <c r="P143">
        <v>4.681</v>
      </c>
      <c r="Q143">
        <v>35.591999999999999</v>
      </c>
      <c r="R143">
        <v>0.98199999999999998</v>
      </c>
      <c r="S143">
        <v>1.46</v>
      </c>
      <c r="T143" t="s">
        <v>59</v>
      </c>
      <c r="U143" s="1">
        <v>45463.59375</v>
      </c>
    </row>
    <row r="144" spans="1:21" x14ac:dyDescent="0.25">
      <c r="A144">
        <v>143</v>
      </c>
      <c r="B144" t="s">
        <v>34</v>
      </c>
      <c r="C144" t="s">
        <v>38</v>
      </c>
      <c r="D144" t="s">
        <v>36</v>
      </c>
      <c r="E144">
        <v>7131</v>
      </c>
      <c r="F144" t="s">
        <v>10</v>
      </c>
      <c r="G144">
        <v>612723200</v>
      </c>
      <c r="H144">
        <v>832323408</v>
      </c>
      <c r="I144">
        <v>0.97599999999999998</v>
      </c>
      <c r="K144">
        <v>6.4119999999999999</v>
      </c>
      <c r="L144">
        <v>1.9510000000000001</v>
      </c>
      <c r="M144">
        <v>8.4000000000000005E-2</v>
      </c>
      <c r="N144">
        <v>17.079000000000001</v>
      </c>
      <c r="O144">
        <v>4.5979999999999999</v>
      </c>
      <c r="P144">
        <v>11.581</v>
      </c>
      <c r="Q144">
        <v>203.256</v>
      </c>
      <c r="R144">
        <v>0.874</v>
      </c>
      <c r="S144">
        <v>1.339</v>
      </c>
      <c r="T144" t="s">
        <v>59</v>
      </c>
      <c r="U144" s="1">
        <v>45463.583333333336</v>
      </c>
    </row>
    <row r="145" spans="1:21" x14ac:dyDescent="0.25">
      <c r="A145">
        <v>144</v>
      </c>
      <c r="B145" t="s">
        <v>34</v>
      </c>
      <c r="C145" t="s">
        <v>37</v>
      </c>
      <c r="D145" t="s">
        <v>36</v>
      </c>
      <c r="E145">
        <v>7167</v>
      </c>
      <c r="F145" t="s">
        <v>10</v>
      </c>
      <c r="G145">
        <v>618123784</v>
      </c>
      <c r="H145">
        <v>925187840</v>
      </c>
      <c r="I145">
        <v>1.306</v>
      </c>
      <c r="K145">
        <v>4.9740000000000002</v>
      </c>
      <c r="L145">
        <v>1.2330000000000001</v>
      </c>
      <c r="M145">
        <v>0.39700000000000002</v>
      </c>
      <c r="N145">
        <v>12.587999999999999</v>
      </c>
      <c r="O145">
        <v>1.6419999999999999</v>
      </c>
      <c r="P145">
        <v>3.1480000000000001</v>
      </c>
      <c r="Q145">
        <v>213.511</v>
      </c>
      <c r="R145">
        <v>1.0429999999999999</v>
      </c>
      <c r="S145">
        <v>1.7669999999999999</v>
      </c>
      <c r="T145" t="s">
        <v>59</v>
      </c>
      <c r="U145" s="1">
        <v>45463.572916666664</v>
      </c>
    </row>
    <row r="146" spans="1:21" x14ac:dyDescent="0.25">
      <c r="A146">
        <v>145</v>
      </c>
      <c r="B146" t="s">
        <v>34</v>
      </c>
      <c r="C146" t="s">
        <v>37</v>
      </c>
      <c r="D146" t="s">
        <v>36</v>
      </c>
      <c r="E146">
        <v>7415</v>
      </c>
      <c r="F146" t="s">
        <v>8</v>
      </c>
      <c r="G146">
        <v>618888192</v>
      </c>
      <c r="H146">
        <v>893654408</v>
      </c>
      <c r="I146">
        <v>1.3759999999999999</v>
      </c>
      <c r="J146">
        <v>0</v>
      </c>
      <c r="K146">
        <v>0.69199999999999995</v>
      </c>
      <c r="L146">
        <v>1.538</v>
      </c>
      <c r="M146">
        <v>0.28399999999999997</v>
      </c>
      <c r="N146">
        <v>11.913</v>
      </c>
      <c r="O146">
        <v>1.29</v>
      </c>
      <c r="P146">
        <v>2.2759999999999998</v>
      </c>
      <c r="Q146">
        <v>14.571999999999999</v>
      </c>
      <c r="R146">
        <v>1.1819999999999999</v>
      </c>
      <c r="S146">
        <v>1.6659999999999999</v>
      </c>
      <c r="T146" t="s">
        <v>59</v>
      </c>
      <c r="U146" s="1">
        <v>45463.5625</v>
      </c>
    </row>
    <row r="147" spans="1:21" x14ac:dyDescent="0.25">
      <c r="A147">
        <v>146</v>
      </c>
      <c r="B147" t="s">
        <v>34</v>
      </c>
      <c r="C147" t="s">
        <v>37</v>
      </c>
      <c r="D147" t="s">
        <v>36</v>
      </c>
      <c r="E147">
        <v>7167</v>
      </c>
      <c r="F147" t="s">
        <v>10</v>
      </c>
      <c r="G147">
        <v>625739312</v>
      </c>
      <c r="H147">
        <v>900537160</v>
      </c>
      <c r="I147">
        <v>1.024</v>
      </c>
      <c r="K147">
        <v>0.5</v>
      </c>
      <c r="L147">
        <v>3.2440000000000002</v>
      </c>
      <c r="M147">
        <v>5.7000000000000002E-2</v>
      </c>
      <c r="N147">
        <v>25.167000000000002</v>
      </c>
      <c r="O147">
        <v>2.2869999999999999</v>
      </c>
      <c r="P147">
        <v>9.7100000000000009</v>
      </c>
      <c r="Q147">
        <v>25.05</v>
      </c>
      <c r="R147">
        <v>0.93200000000000005</v>
      </c>
      <c r="S147">
        <v>1.516</v>
      </c>
      <c r="T147" t="s">
        <v>59</v>
      </c>
      <c r="U147" s="1">
        <v>45463.552083333336</v>
      </c>
    </row>
    <row r="148" spans="1:21" x14ac:dyDescent="0.25">
      <c r="A148">
        <v>147</v>
      </c>
      <c r="B148" t="s">
        <v>34</v>
      </c>
      <c r="C148" t="s">
        <v>37</v>
      </c>
      <c r="D148" t="s">
        <v>36</v>
      </c>
      <c r="E148">
        <v>7167</v>
      </c>
      <c r="F148" t="s">
        <v>10</v>
      </c>
      <c r="G148">
        <v>614454144</v>
      </c>
      <c r="H148">
        <v>881339880</v>
      </c>
      <c r="I148">
        <v>1.0489999999999999</v>
      </c>
      <c r="K148">
        <v>2.54</v>
      </c>
      <c r="L148">
        <v>8.9540000000000006</v>
      </c>
      <c r="M148">
        <v>0.28899999999999998</v>
      </c>
      <c r="N148">
        <v>73.471000000000004</v>
      </c>
      <c r="O148">
        <v>4.3899999999999997</v>
      </c>
      <c r="P148">
        <v>30.158000000000001</v>
      </c>
      <c r="Q148">
        <v>202.10300000000001</v>
      </c>
      <c r="R148">
        <v>1.0549999999999999</v>
      </c>
      <c r="S148">
        <v>1.5049999999999999</v>
      </c>
      <c r="T148" t="s">
        <v>59</v>
      </c>
      <c r="U148" s="1">
        <v>45463.541666666664</v>
      </c>
    </row>
    <row r="149" spans="1:21" x14ac:dyDescent="0.25">
      <c r="A149">
        <v>148</v>
      </c>
      <c r="B149" t="s">
        <v>34</v>
      </c>
      <c r="C149" t="s">
        <v>35</v>
      </c>
      <c r="D149" t="s">
        <v>36</v>
      </c>
      <c r="E149">
        <v>7123</v>
      </c>
      <c r="F149" t="s">
        <v>10</v>
      </c>
      <c r="G149">
        <v>628291512</v>
      </c>
      <c r="H149">
        <v>612870216</v>
      </c>
      <c r="I149">
        <v>1.548</v>
      </c>
      <c r="K149">
        <v>2.2789999999999999</v>
      </c>
      <c r="L149">
        <v>1.008</v>
      </c>
      <c r="M149">
        <v>0.125</v>
      </c>
      <c r="N149">
        <v>37.484999999999999</v>
      </c>
      <c r="O149">
        <v>1.1339999999999999</v>
      </c>
      <c r="P149">
        <v>1.627</v>
      </c>
      <c r="Q149">
        <v>203.05</v>
      </c>
      <c r="R149">
        <v>1.095</v>
      </c>
      <c r="S149">
        <v>1.5940000000000001</v>
      </c>
      <c r="T149" t="s">
        <v>59</v>
      </c>
      <c r="U149" s="1">
        <v>45463.53125</v>
      </c>
    </row>
    <row r="150" spans="1:21" x14ac:dyDescent="0.25">
      <c r="A150">
        <v>149</v>
      </c>
      <c r="B150" t="s">
        <v>34</v>
      </c>
      <c r="C150" t="s">
        <v>37</v>
      </c>
      <c r="D150" t="s">
        <v>36</v>
      </c>
      <c r="E150">
        <v>7167</v>
      </c>
      <c r="F150" t="s">
        <v>10</v>
      </c>
      <c r="G150">
        <v>613091432</v>
      </c>
      <c r="H150">
        <v>854500152</v>
      </c>
      <c r="I150">
        <v>0.97399999999999998</v>
      </c>
      <c r="K150">
        <v>2.41</v>
      </c>
      <c r="L150">
        <v>0.86799999999999999</v>
      </c>
      <c r="M150">
        <v>6.3E-2</v>
      </c>
      <c r="N150">
        <v>14.525</v>
      </c>
      <c r="O150">
        <v>0.97599999999999998</v>
      </c>
      <c r="P150">
        <v>1.8919999999999999</v>
      </c>
      <c r="Q150">
        <v>202.48</v>
      </c>
      <c r="R150">
        <v>0.92800000000000005</v>
      </c>
      <c r="S150">
        <v>1.4139999999999999</v>
      </c>
      <c r="T150" t="s">
        <v>59</v>
      </c>
      <c r="U150" s="1">
        <v>45463.520833333336</v>
      </c>
    </row>
    <row r="151" spans="1:21" x14ac:dyDescent="0.25">
      <c r="A151">
        <v>150</v>
      </c>
      <c r="B151" t="s">
        <v>34</v>
      </c>
      <c r="C151" t="s">
        <v>37</v>
      </c>
      <c r="D151" t="s">
        <v>36</v>
      </c>
      <c r="E151">
        <v>7167</v>
      </c>
      <c r="F151" t="s">
        <v>10</v>
      </c>
      <c r="G151">
        <v>622942808</v>
      </c>
      <c r="H151">
        <v>679622240</v>
      </c>
      <c r="I151">
        <v>1.4319999999999999</v>
      </c>
      <c r="K151">
        <v>2.6080000000000001</v>
      </c>
      <c r="L151">
        <v>10.693</v>
      </c>
      <c r="M151">
        <v>0.22</v>
      </c>
      <c r="N151">
        <v>228.05</v>
      </c>
      <c r="O151">
        <v>1.095</v>
      </c>
      <c r="P151">
        <v>8.1039999999999992</v>
      </c>
      <c r="Q151">
        <v>202.60499999999999</v>
      </c>
      <c r="R151">
        <v>1.008</v>
      </c>
      <c r="S151">
        <v>1.486</v>
      </c>
      <c r="T151" t="s">
        <v>59</v>
      </c>
      <c r="U151" s="1">
        <v>45463.510428240741</v>
      </c>
    </row>
    <row r="152" spans="1:21" x14ac:dyDescent="0.25">
      <c r="A152">
        <v>151</v>
      </c>
      <c r="B152" t="s">
        <v>34</v>
      </c>
      <c r="C152" t="s">
        <v>35</v>
      </c>
      <c r="D152" t="s">
        <v>36</v>
      </c>
      <c r="E152">
        <v>7123</v>
      </c>
      <c r="F152" t="s">
        <v>10</v>
      </c>
      <c r="G152">
        <v>618827968</v>
      </c>
      <c r="H152">
        <v>848684496</v>
      </c>
      <c r="I152">
        <v>1.464</v>
      </c>
      <c r="K152">
        <v>2.6110000000000002</v>
      </c>
      <c r="L152">
        <v>4.3869999999999996</v>
      </c>
      <c r="M152">
        <v>0.21099999999999999</v>
      </c>
      <c r="N152">
        <v>56.972999999999999</v>
      </c>
      <c r="O152">
        <v>5.0540000000000003</v>
      </c>
      <c r="P152">
        <v>23.449000000000002</v>
      </c>
      <c r="Q152">
        <v>202.86500000000001</v>
      </c>
      <c r="R152">
        <v>1.2589999999999999</v>
      </c>
      <c r="S152">
        <v>1.7629999999999999</v>
      </c>
      <c r="T152" t="s">
        <v>59</v>
      </c>
      <c r="U152" s="1">
        <v>45463.500011574077</v>
      </c>
    </row>
    <row r="153" spans="1:21" x14ac:dyDescent="0.25">
      <c r="A153">
        <v>152</v>
      </c>
      <c r="B153" t="s">
        <v>34</v>
      </c>
      <c r="C153" t="s">
        <v>39</v>
      </c>
      <c r="D153" t="s">
        <v>36</v>
      </c>
      <c r="E153">
        <v>7205</v>
      </c>
      <c r="F153" t="s">
        <v>9</v>
      </c>
      <c r="G153">
        <v>613381568</v>
      </c>
      <c r="H153">
        <v>640611344</v>
      </c>
      <c r="I153">
        <v>1.706</v>
      </c>
      <c r="J153">
        <v>0</v>
      </c>
      <c r="K153">
        <v>0.32400000000000001</v>
      </c>
      <c r="L153">
        <v>60.546999999999997</v>
      </c>
      <c r="M153">
        <v>0.35599999999999998</v>
      </c>
      <c r="N153">
        <v>480.72300000000001</v>
      </c>
      <c r="O153">
        <v>1.327</v>
      </c>
      <c r="P153">
        <v>125.863</v>
      </c>
      <c r="Q153">
        <v>5.5439999999999996</v>
      </c>
      <c r="R153">
        <v>1.413</v>
      </c>
      <c r="S153">
        <v>1.871</v>
      </c>
      <c r="T153" t="s">
        <v>59</v>
      </c>
      <c r="U153" s="1">
        <v>45463.489594907405</v>
      </c>
    </row>
    <row r="154" spans="1:21" x14ac:dyDescent="0.25">
      <c r="A154">
        <v>153</v>
      </c>
      <c r="B154" t="s">
        <v>34</v>
      </c>
      <c r="C154" t="s">
        <v>37</v>
      </c>
      <c r="D154" t="s">
        <v>36</v>
      </c>
      <c r="E154">
        <v>7415</v>
      </c>
      <c r="F154" t="s">
        <v>8</v>
      </c>
      <c r="G154">
        <v>624943624</v>
      </c>
      <c r="H154">
        <v>644599928</v>
      </c>
      <c r="I154">
        <v>1.52</v>
      </c>
      <c r="J154">
        <v>0</v>
      </c>
      <c r="K154">
        <v>1.94</v>
      </c>
      <c r="L154">
        <v>3.1829999999999998</v>
      </c>
      <c r="M154">
        <v>0.14799999999999999</v>
      </c>
      <c r="N154">
        <v>207.893</v>
      </c>
      <c r="O154">
        <v>1.2969999999999999</v>
      </c>
      <c r="P154">
        <v>2.161</v>
      </c>
      <c r="Q154">
        <v>204.78800000000001</v>
      </c>
      <c r="R154">
        <v>1.159</v>
      </c>
      <c r="S154">
        <v>1.667</v>
      </c>
      <c r="T154" t="s">
        <v>59</v>
      </c>
      <c r="U154" s="1">
        <v>45463.479178240741</v>
      </c>
    </row>
    <row r="155" spans="1:21" x14ac:dyDescent="0.25">
      <c r="A155">
        <v>154</v>
      </c>
      <c r="B155" t="s">
        <v>34</v>
      </c>
      <c r="C155" t="s">
        <v>38</v>
      </c>
      <c r="D155" t="s">
        <v>36</v>
      </c>
      <c r="E155">
        <v>7131</v>
      </c>
      <c r="F155" t="s">
        <v>10</v>
      </c>
      <c r="G155">
        <v>615751144</v>
      </c>
      <c r="H155">
        <v>909995464</v>
      </c>
      <c r="I155">
        <v>1.48</v>
      </c>
      <c r="K155">
        <v>0.64</v>
      </c>
      <c r="L155">
        <v>6.4160000000000004</v>
      </c>
      <c r="M155">
        <v>0.19500000000000001</v>
      </c>
      <c r="N155">
        <v>24.882000000000001</v>
      </c>
      <c r="O155">
        <v>1.0640000000000001</v>
      </c>
      <c r="P155">
        <v>7.2469999999999999</v>
      </c>
      <c r="Q155">
        <v>15.494999999999999</v>
      </c>
      <c r="R155">
        <v>0.80600000000000005</v>
      </c>
      <c r="S155">
        <v>1.298</v>
      </c>
      <c r="T155" t="s">
        <v>59</v>
      </c>
      <c r="U155" s="1">
        <v>45463.468761574077</v>
      </c>
    </row>
    <row r="156" spans="1:21" x14ac:dyDescent="0.25">
      <c r="A156">
        <v>155</v>
      </c>
      <c r="B156" t="s">
        <v>34</v>
      </c>
      <c r="C156" t="s">
        <v>37</v>
      </c>
      <c r="D156" t="s">
        <v>36</v>
      </c>
      <c r="E156">
        <v>7167</v>
      </c>
      <c r="F156" t="s">
        <v>10</v>
      </c>
      <c r="G156">
        <v>627267240</v>
      </c>
      <c r="H156">
        <v>878367816</v>
      </c>
      <c r="I156">
        <v>1.014</v>
      </c>
      <c r="K156">
        <v>5.8259999999999996</v>
      </c>
      <c r="L156">
        <v>2.2759999999999998</v>
      </c>
      <c r="M156">
        <v>0.08</v>
      </c>
      <c r="N156">
        <v>18.664999999999999</v>
      </c>
      <c r="O156">
        <v>0.94799999999999995</v>
      </c>
      <c r="P156">
        <v>2.786</v>
      </c>
      <c r="Q156">
        <v>292.52199999999999</v>
      </c>
      <c r="R156">
        <v>1.0009999999999999</v>
      </c>
      <c r="S156">
        <v>1.597</v>
      </c>
      <c r="T156" t="s">
        <v>59</v>
      </c>
      <c r="U156" s="1">
        <v>45463.458344907405</v>
      </c>
    </row>
    <row r="157" spans="1:21" x14ac:dyDescent="0.25">
      <c r="A157">
        <v>156</v>
      </c>
      <c r="B157" t="s">
        <v>34</v>
      </c>
      <c r="C157" t="s">
        <v>35</v>
      </c>
      <c r="D157" t="s">
        <v>36</v>
      </c>
      <c r="E157">
        <v>7123</v>
      </c>
      <c r="F157" t="s">
        <v>10</v>
      </c>
      <c r="G157">
        <v>610082776</v>
      </c>
      <c r="H157">
        <v>921712616</v>
      </c>
      <c r="I157">
        <v>1.4730000000000001</v>
      </c>
      <c r="K157">
        <v>0.64800000000000002</v>
      </c>
      <c r="L157">
        <v>9.0429999999999993</v>
      </c>
      <c r="M157">
        <v>6.7000000000000004E-2</v>
      </c>
      <c r="N157">
        <v>126.161</v>
      </c>
      <c r="O157">
        <v>5.0199999999999996</v>
      </c>
      <c r="P157">
        <v>47.078000000000003</v>
      </c>
      <c r="Q157">
        <v>28.030999999999999</v>
      </c>
      <c r="R157">
        <v>1.147</v>
      </c>
      <c r="S157">
        <v>1.542</v>
      </c>
      <c r="T157" t="s">
        <v>59</v>
      </c>
      <c r="U157" s="1">
        <v>45463.447928240741</v>
      </c>
    </row>
    <row r="158" spans="1:21" x14ac:dyDescent="0.25">
      <c r="A158">
        <v>157</v>
      </c>
      <c r="B158" t="s">
        <v>34</v>
      </c>
      <c r="C158" t="s">
        <v>37</v>
      </c>
      <c r="D158" t="s">
        <v>36</v>
      </c>
      <c r="E158">
        <v>7415</v>
      </c>
      <c r="F158" t="s">
        <v>8</v>
      </c>
      <c r="G158">
        <v>612569936</v>
      </c>
      <c r="H158">
        <v>875922528</v>
      </c>
      <c r="I158">
        <v>1.5680000000000001</v>
      </c>
      <c r="J158">
        <v>0</v>
      </c>
      <c r="K158">
        <v>3.2120000000000002</v>
      </c>
      <c r="L158">
        <v>36.69</v>
      </c>
      <c r="M158">
        <v>0.20699999999999999</v>
      </c>
      <c r="N158">
        <v>217.517</v>
      </c>
      <c r="O158">
        <v>3.3519999999999999</v>
      </c>
      <c r="P158">
        <v>116.84099999999999</v>
      </c>
      <c r="Q158">
        <v>209.23099999999999</v>
      </c>
      <c r="R158">
        <v>1.1879999999999999</v>
      </c>
      <c r="S158">
        <v>1.696</v>
      </c>
      <c r="T158" t="s">
        <v>59</v>
      </c>
      <c r="U158" s="1">
        <v>45463.437511574077</v>
      </c>
    </row>
    <row r="159" spans="1:21" x14ac:dyDescent="0.25">
      <c r="A159">
        <v>158</v>
      </c>
      <c r="B159" t="s">
        <v>34</v>
      </c>
      <c r="C159" t="s">
        <v>39</v>
      </c>
      <c r="D159" t="s">
        <v>36</v>
      </c>
      <c r="E159">
        <v>7205</v>
      </c>
      <c r="F159" t="s">
        <v>9</v>
      </c>
      <c r="G159">
        <v>612409160</v>
      </c>
      <c r="H159">
        <v>663350264</v>
      </c>
      <c r="I159">
        <v>1.5229999999999999</v>
      </c>
      <c r="J159">
        <v>0</v>
      </c>
      <c r="K159">
        <v>1.839</v>
      </c>
      <c r="L159">
        <v>29.414000000000001</v>
      </c>
      <c r="M159">
        <v>0.127</v>
      </c>
      <c r="N159">
        <v>232.68799999999999</v>
      </c>
      <c r="O159">
        <v>2.1749999999999998</v>
      </c>
      <c r="P159">
        <v>32.116</v>
      </c>
      <c r="Q159">
        <v>65.424000000000007</v>
      </c>
      <c r="R159">
        <v>1.4179999999999999</v>
      </c>
      <c r="S159">
        <v>4.18</v>
      </c>
      <c r="T159" t="s">
        <v>59</v>
      </c>
      <c r="U159" s="1">
        <v>45463.427094907405</v>
      </c>
    </row>
    <row r="160" spans="1:21" x14ac:dyDescent="0.25">
      <c r="A160">
        <v>159</v>
      </c>
      <c r="B160" t="s">
        <v>34</v>
      </c>
      <c r="C160" t="s">
        <v>39</v>
      </c>
      <c r="D160" t="s">
        <v>36</v>
      </c>
      <c r="E160">
        <v>7205</v>
      </c>
      <c r="F160" t="s">
        <v>9</v>
      </c>
      <c r="G160">
        <v>606198536</v>
      </c>
      <c r="H160">
        <v>654474024</v>
      </c>
      <c r="I160">
        <v>2.0019999999999998</v>
      </c>
      <c r="J160">
        <v>0</v>
      </c>
      <c r="K160">
        <v>0.63800000000000001</v>
      </c>
      <c r="L160">
        <v>6.2889999999999997</v>
      </c>
      <c r="M160">
        <v>0.28199999999999997</v>
      </c>
      <c r="N160">
        <v>46.110999999999997</v>
      </c>
      <c r="O160">
        <v>6.8520000000000003</v>
      </c>
      <c r="P160">
        <v>36.963000000000001</v>
      </c>
      <c r="Q160">
        <v>24.425000000000001</v>
      </c>
      <c r="R160">
        <v>1.399</v>
      </c>
      <c r="S160">
        <v>1.8779999999999999</v>
      </c>
      <c r="T160" t="s">
        <v>59</v>
      </c>
      <c r="U160" s="1">
        <v>45463.416678240741</v>
      </c>
    </row>
    <row r="161" spans="1:21" x14ac:dyDescent="0.25">
      <c r="A161">
        <v>160</v>
      </c>
      <c r="B161" t="s">
        <v>34</v>
      </c>
      <c r="C161" t="s">
        <v>37</v>
      </c>
      <c r="D161" t="s">
        <v>36</v>
      </c>
      <c r="E161">
        <v>7415</v>
      </c>
      <c r="F161" t="s">
        <v>8</v>
      </c>
      <c r="G161">
        <v>620443344</v>
      </c>
      <c r="H161">
        <v>658442568</v>
      </c>
      <c r="I161">
        <v>1.484</v>
      </c>
      <c r="J161">
        <v>0</v>
      </c>
      <c r="K161">
        <v>1.827</v>
      </c>
      <c r="L161">
        <v>60.75</v>
      </c>
      <c r="M161">
        <v>0.223</v>
      </c>
      <c r="N161">
        <v>821.86900000000003</v>
      </c>
      <c r="O161">
        <v>3.4460000000000002</v>
      </c>
      <c r="P161">
        <v>250.80099999999999</v>
      </c>
      <c r="Q161">
        <v>26.119</v>
      </c>
      <c r="R161">
        <v>1.2749999999999999</v>
      </c>
      <c r="S161">
        <v>2.282</v>
      </c>
      <c r="T161" t="s">
        <v>59</v>
      </c>
      <c r="U161" s="1">
        <v>45463.406261574077</v>
      </c>
    </row>
    <row r="162" spans="1:21" x14ac:dyDescent="0.25">
      <c r="A162">
        <v>161</v>
      </c>
      <c r="B162" t="s">
        <v>34</v>
      </c>
      <c r="C162" t="s">
        <v>37</v>
      </c>
      <c r="D162" t="s">
        <v>36</v>
      </c>
      <c r="E162">
        <v>7415</v>
      </c>
      <c r="F162" t="s">
        <v>8</v>
      </c>
      <c r="G162">
        <v>617734640</v>
      </c>
      <c r="H162">
        <v>439749080</v>
      </c>
      <c r="I162">
        <v>1.2729999999999999</v>
      </c>
      <c r="J162">
        <v>0</v>
      </c>
      <c r="K162">
        <v>1.9670000000000001</v>
      </c>
      <c r="L162">
        <v>80.677000000000007</v>
      </c>
      <c r="M162">
        <v>0.32300000000000001</v>
      </c>
      <c r="N162">
        <v>1437.4159999999999</v>
      </c>
      <c r="O162">
        <v>1.9510000000000001</v>
      </c>
      <c r="P162">
        <v>448.71499999999997</v>
      </c>
      <c r="Q162">
        <v>26.978000000000002</v>
      </c>
      <c r="R162">
        <v>1.1140000000000001</v>
      </c>
      <c r="S162">
        <v>2.0830000000000002</v>
      </c>
      <c r="T162" t="s">
        <v>59</v>
      </c>
      <c r="U162" s="1">
        <v>45463.395844907405</v>
      </c>
    </row>
    <row r="163" spans="1:21" x14ac:dyDescent="0.25">
      <c r="A163">
        <v>162</v>
      </c>
      <c r="B163" t="s">
        <v>34</v>
      </c>
      <c r="C163" t="s">
        <v>37</v>
      </c>
      <c r="D163" t="s">
        <v>36</v>
      </c>
      <c r="E163">
        <v>7167</v>
      </c>
      <c r="F163" t="s">
        <v>10</v>
      </c>
      <c r="G163">
        <v>610482128</v>
      </c>
      <c r="H163">
        <v>837317080</v>
      </c>
      <c r="I163">
        <v>1.3069999999999999</v>
      </c>
      <c r="K163">
        <v>2.0310000000000001</v>
      </c>
      <c r="L163">
        <v>2.0819999999999999</v>
      </c>
      <c r="M163">
        <v>0.22700000000000001</v>
      </c>
      <c r="N163">
        <v>21.873000000000001</v>
      </c>
      <c r="O163">
        <v>1.595</v>
      </c>
      <c r="P163">
        <v>11.394</v>
      </c>
      <c r="Q163">
        <v>20.350000000000001</v>
      </c>
      <c r="R163">
        <v>1.02</v>
      </c>
      <c r="S163">
        <v>1.7929999999999999</v>
      </c>
      <c r="T163" t="s">
        <v>59</v>
      </c>
      <c r="U163" s="1">
        <v>45463.385428240741</v>
      </c>
    </row>
    <row r="164" spans="1:21" x14ac:dyDescent="0.25">
      <c r="A164">
        <v>163</v>
      </c>
      <c r="B164" t="s">
        <v>34</v>
      </c>
      <c r="C164" t="s">
        <v>38</v>
      </c>
      <c r="D164" t="s">
        <v>36</v>
      </c>
      <c r="E164">
        <v>7131</v>
      </c>
      <c r="F164" t="s">
        <v>10</v>
      </c>
      <c r="G164">
        <v>611179200</v>
      </c>
      <c r="H164">
        <v>804956000</v>
      </c>
      <c r="I164">
        <v>0.97799999999999998</v>
      </c>
      <c r="K164">
        <v>3.4119999999999999</v>
      </c>
      <c r="L164">
        <v>2.0350000000000001</v>
      </c>
      <c r="M164">
        <v>0.152</v>
      </c>
      <c r="N164">
        <v>32.414999999999999</v>
      </c>
      <c r="O164">
        <v>1.871</v>
      </c>
      <c r="P164">
        <v>7.0979999999999999</v>
      </c>
      <c r="Q164">
        <v>204.75299999999999</v>
      </c>
      <c r="R164">
        <v>0.89600000000000002</v>
      </c>
      <c r="S164">
        <v>2.5840000000000001</v>
      </c>
      <c r="T164" t="s">
        <v>59</v>
      </c>
      <c r="U164" s="1">
        <v>45463.375011574077</v>
      </c>
    </row>
    <row r="165" spans="1:21" x14ac:dyDescent="0.25">
      <c r="A165">
        <v>164</v>
      </c>
      <c r="B165" t="s">
        <v>34</v>
      </c>
      <c r="C165" t="s">
        <v>35</v>
      </c>
      <c r="D165" t="s">
        <v>36</v>
      </c>
      <c r="E165">
        <v>7123</v>
      </c>
      <c r="F165" t="s">
        <v>10</v>
      </c>
      <c r="G165">
        <v>611034176</v>
      </c>
      <c r="H165">
        <v>869495096</v>
      </c>
      <c r="I165">
        <v>1.1830000000000001</v>
      </c>
      <c r="K165">
        <v>1.538</v>
      </c>
      <c r="L165">
        <v>2.6819999999999999</v>
      </c>
      <c r="M165">
        <v>0.109</v>
      </c>
      <c r="N165">
        <v>26.440999999999999</v>
      </c>
      <c r="O165">
        <v>3.1120000000000001</v>
      </c>
      <c r="P165">
        <v>14.741</v>
      </c>
      <c r="Q165">
        <v>22.09</v>
      </c>
      <c r="R165">
        <v>1.2110000000000001</v>
      </c>
      <c r="S165">
        <v>2.2799999999999998</v>
      </c>
      <c r="T165" t="s">
        <v>59</v>
      </c>
      <c r="U165" s="1">
        <v>45463.364594907405</v>
      </c>
    </row>
    <row r="166" spans="1:21" x14ac:dyDescent="0.25">
      <c r="A166">
        <v>165</v>
      </c>
      <c r="B166" t="s">
        <v>34</v>
      </c>
      <c r="C166" t="s">
        <v>37</v>
      </c>
      <c r="D166" t="s">
        <v>36</v>
      </c>
      <c r="E166">
        <v>7167</v>
      </c>
      <c r="F166" t="s">
        <v>10</v>
      </c>
      <c r="G166">
        <v>592137904</v>
      </c>
      <c r="H166">
        <v>524058600</v>
      </c>
      <c r="I166">
        <v>1.131</v>
      </c>
      <c r="K166">
        <v>11.407999999999999</v>
      </c>
      <c r="L166">
        <v>18.736999999999998</v>
      </c>
      <c r="M166">
        <v>0.21199999999999999</v>
      </c>
      <c r="N166">
        <v>253.392</v>
      </c>
      <c r="O166">
        <v>0.98899999999999999</v>
      </c>
      <c r="P166">
        <v>2.3620000000000001</v>
      </c>
      <c r="Q166">
        <v>209.41499999999999</v>
      </c>
      <c r="R166">
        <v>1.04</v>
      </c>
      <c r="S166">
        <v>2.4700000000000002</v>
      </c>
      <c r="T166" t="s">
        <v>59</v>
      </c>
      <c r="U166" s="1">
        <v>45463.354178240741</v>
      </c>
    </row>
    <row r="167" spans="1:21" x14ac:dyDescent="0.25">
      <c r="A167">
        <v>166</v>
      </c>
      <c r="B167" t="s">
        <v>34</v>
      </c>
      <c r="C167" t="s">
        <v>37</v>
      </c>
      <c r="D167" t="s">
        <v>36</v>
      </c>
      <c r="E167">
        <v>7167</v>
      </c>
      <c r="F167" t="s">
        <v>10</v>
      </c>
      <c r="G167">
        <v>607063320</v>
      </c>
      <c r="H167">
        <v>572062312</v>
      </c>
      <c r="I167">
        <v>1.034</v>
      </c>
      <c r="K167">
        <v>4.1219999999999999</v>
      </c>
      <c r="L167">
        <v>13.388</v>
      </c>
      <c r="M167">
        <v>0.188</v>
      </c>
      <c r="N167">
        <v>212.351</v>
      </c>
      <c r="O167">
        <v>0.97899999999999998</v>
      </c>
      <c r="P167">
        <v>1.6479999999999999</v>
      </c>
      <c r="Q167">
        <v>204.55600000000001</v>
      </c>
      <c r="R167">
        <v>1.0309999999999999</v>
      </c>
      <c r="S167">
        <v>1.74</v>
      </c>
      <c r="T167" t="s">
        <v>59</v>
      </c>
      <c r="U167" s="1">
        <v>45463.343761574077</v>
      </c>
    </row>
    <row r="168" spans="1:21" x14ac:dyDescent="0.25">
      <c r="A168">
        <v>167</v>
      </c>
      <c r="B168" t="s">
        <v>34</v>
      </c>
      <c r="C168" t="s">
        <v>37</v>
      </c>
      <c r="D168" t="s">
        <v>36</v>
      </c>
      <c r="E168">
        <v>7415</v>
      </c>
      <c r="F168" t="s">
        <v>8</v>
      </c>
      <c r="G168">
        <v>602891336</v>
      </c>
      <c r="H168">
        <v>461149696</v>
      </c>
      <c r="I168">
        <v>1.4590000000000001</v>
      </c>
      <c r="J168">
        <v>0</v>
      </c>
      <c r="K168">
        <v>3.871</v>
      </c>
      <c r="L168">
        <v>9.3089999999999993</v>
      </c>
      <c r="M168">
        <v>0.24299999999999999</v>
      </c>
      <c r="N168">
        <v>267.76900000000001</v>
      </c>
      <c r="O168">
        <v>2.3330000000000002</v>
      </c>
      <c r="P168">
        <v>20.446999999999999</v>
      </c>
      <c r="Q168">
        <v>211.875</v>
      </c>
      <c r="R168">
        <v>1.1220000000000001</v>
      </c>
      <c r="S168">
        <v>1.9830000000000001</v>
      </c>
      <c r="T168" t="s">
        <v>59</v>
      </c>
      <c r="U168" s="1">
        <v>45463.333344907405</v>
      </c>
    </row>
    <row r="169" spans="1:21" x14ac:dyDescent="0.25">
      <c r="A169">
        <v>168</v>
      </c>
      <c r="B169" t="s">
        <v>34</v>
      </c>
      <c r="C169" t="s">
        <v>38</v>
      </c>
      <c r="D169" t="s">
        <v>36</v>
      </c>
      <c r="E169">
        <v>7131</v>
      </c>
      <c r="F169" t="s">
        <v>10</v>
      </c>
      <c r="G169">
        <v>602265992</v>
      </c>
      <c r="H169">
        <v>627272888</v>
      </c>
      <c r="I169">
        <v>4.2750000000000004</v>
      </c>
      <c r="K169">
        <v>5.8860000000000001</v>
      </c>
      <c r="L169">
        <v>10.263999999999999</v>
      </c>
      <c r="M169">
        <v>2.8130000000000002</v>
      </c>
      <c r="N169">
        <v>74.366</v>
      </c>
      <c r="O169">
        <v>1.5960000000000001</v>
      </c>
      <c r="P169">
        <v>19.172999999999998</v>
      </c>
      <c r="Q169">
        <v>205.59800000000001</v>
      </c>
      <c r="R169">
        <v>1.0309999999999999</v>
      </c>
      <c r="S169">
        <v>3.7810000000000001</v>
      </c>
      <c r="T169" t="s">
        <v>59</v>
      </c>
      <c r="U169" s="1">
        <v>45463.322928240741</v>
      </c>
    </row>
    <row r="170" spans="1:21" x14ac:dyDescent="0.25">
      <c r="A170">
        <v>169</v>
      </c>
      <c r="B170" t="s">
        <v>34</v>
      </c>
      <c r="C170" t="s">
        <v>39</v>
      </c>
      <c r="D170" t="s">
        <v>36</v>
      </c>
      <c r="E170">
        <v>7205</v>
      </c>
      <c r="F170" t="s">
        <v>9</v>
      </c>
      <c r="G170">
        <v>600477936</v>
      </c>
      <c r="H170">
        <v>561119592</v>
      </c>
      <c r="I170">
        <v>1.82</v>
      </c>
      <c r="J170">
        <v>0</v>
      </c>
      <c r="K170">
        <v>1.2190000000000001</v>
      </c>
      <c r="L170">
        <v>15.029</v>
      </c>
      <c r="M170">
        <v>0.14699999999999999</v>
      </c>
      <c r="N170">
        <v>355.68900000000002</v>
      </c>
      <c r="O170">
        <v>3.3929999999999998</v>
      </c>
      <c r="P170">
        <v>47.85</v>
      </c>
      <c r="Q170">
        <v>15.121</v>
      </c>
      <c r="R170">
        <v>1.4730000000000001</v>
      </c>
      <c r="S170">
        <v>2.3029999999999999</v>
      </c>
      <c r="T170" t="s">
        <v>59</v>
      </c>
      <c r="U170" s="1">
        <v>45463.312511574077</v>
      </c>
    </row>
    <row r="171" spans="1:21" x14ac:dyDescent="0.25">
      <c r="A171">
        <v>170</v>
      </c>
      <c r="B171" t="s">
        <v>34</v>
      </c>
      <c r="C171" t="s">
        <v>38</v>
      </c>
      <c r="D171" t="s">
        <v>36</v>
      </c>
      <c r="E171">
        <v>7131</v>
      </c>
      <c r="F171" t="s">
        <v>10</v>
      </c>
      <c r="G171">
        <v>607369712</v>
      </c>
      <c r="H171">
        <v>577596632</v>
      </c>
      <c r="I171">
        <v>1.321</v>
      </c>
      <c r="K171">
        <v>1.0509999999999999</v>
      </c>
      <c r="L171">
        <v>45.219000000000001</v>
      </c>
      <c r="M171">
        <v>0.74299999999999999</v>
      </c>
      <c r="N171">
        <v>433.24299999999999</v>
      </c>
      <c r="O171">
        <v>1.5229999999999999</v>
      </c>
      <c r="P171">
        <v>60.332000000000001</v>
      </c>
      <c r="Q171">
        <v>23.170999999999999</v>
      </c>
      <c r="R171">
        <v>0.879</v>
      </c>
      <c r="S171">
        <v>1.8069999999999999</v>
      </c>
      <c r="T171" t="s">
        <v>59</v>
      </c>
      <c r="U171" s="1">
        <v>45463.302094907405</v>
      </c>
    </row>
    <row r="172" spans="1:21" x14ac:dyDescent="0.25">
      <c r="A172">
        <v>171</v>
      </c>
      <c r="B172" t="s">
        <v>34</v>
      </c>
      <c r="C172" t="s">
        <v>38</v>
      </c>
      <c r="D172" t="s">
        <v>36</v>
      </c>
      <c r="E172">
        <v>7131</v>
      </c>
      <c r="F172" t="s">
        <v>10</v>
      </c>
      <c r="G172">
        <v>605485152</v>
      </c>
      <c r="H172">
        <v>821602752</v>
      </c>
      <c r="I172">
        <v>0.94599999999999995</v>
      </c>
      <c r="K172">
        <v>5.234</v>
      </c>
      <c r="L172">
        <v>1.4830000000000001</v>
      </c>
      <c r="M172">
        <v>0.161</v>
      </c>
      <c r="N172">
        <v>14.614000000000001</v>
      </c>
      <c r="O172">
        <v>0.878</v>
      </c>
      <c r="P172">
        <v>5.58</v>
      </c>
      <c r="Q172">
        <v>204.94200000000001</v>
      </c>
      <c r="R172">
        <v>0.72299999999999998</v>
      </c>
      <c r="S172">
        <v>1.7170000000000001</v>
      </c>
      <c r="T172" t="s">
        <v>59</v>
      </c>
      <c r="U172" s="1">
        <v>45463.291678240741</v>
      </c>
    </row>
    <row r="173" spans="1:21" x14ac:dyDescent="0.25">
      <c r="A173">
        <v>172</v>
      </c>
      <c r="B173" t="s">
        <v>34</v>
      </c>
      <c r="C173" t="s">
        <v>35</v>
      </c>
      <c r="D173" t="s">
        <v>36</v>
      </c>
      <c r="E173">
        <v>7123</v>
      </c>
      <c r="F173" t="s">
        <v>10</v>
      </c>
      <c r="G173">
        <v>604815112</v>
      </c>
      <c r="H173">
        <v>613828664</v>
      </c>
      <c r="I173">
        <v>1.5760000000000001</v>
      </c>
      <c r="K173">
        <v>11.459</v>
      </c>
      <c r="L173">
        <v>15.038</v>
      </c>
      <c r="M173">
        <v>0.68899999999999995</v>
      </c>
      <c r="N173">
        <v>408.33199999999999</v>
      </c>
      <c r="O173">
        <v>1.117</v>
      </c>
      <c r="P173">
        <v>2.3370000000000002</v>
      </c>
      <c r="Q173">
        <v>214.48699999999999</v>
      </c>
      <c r="R173">
        <v>1.1120000000000001</v>
      </c>
      <c r="S173">
        <v>2.573</v>
      </c>
      <c r="T173" t="s">
        <v>59</v>
      </c>
      <c r="U173" s="1">
        <v>45463.281261574077</v>
      </c>
    </row>
    <row r="174" spans="1:21" x14ac:dyDescent="0.25">
      <c r="A174">
        <v>173</v>
      </c>
      <c r="B174" t="s">
        <v>34</v>
      </c>
      <c r="C174" t="s">
        <v>37</v>
      </c>
      <c r="D174" t="s">
        <v>36</v>
      </c>
      <c r="E174">
        <v>7167</v>
      </c>
      <c r="F174" t="s">
        <v>10</v>
      </c>
      <c r="G174">
        <v>608879808</v>
      </c>
      <c r="H174">
        <v>793767816</v>
      </c>
      <c r="I174">
        <v>1.2350000000000001</v>
      </c>
      <c r="K174">
        <v>3.7210000000000001</v>
      </c>
      <c r="L174">
        <v>3.6539999999999999</v>
      </c>
      <c r="M174">
        <v>0.126</v>
      </c>
      <c r="N174">
        <v>205.46199999999999</v>
      </c>
      <c r="O174">
        <v>1.0049999999999999</v>
      </c>
      <c r="P174">
        <v>2.7650000000000001</v>
      </c>
      <c r="Q174">
        <v>204.90299999999999</v>
      </c>
      <c r="R174">
        <v>1.2050000000000001</v>
      </c>
      <c r="S174">
        <v>3.8519999999999999</v>
      </c>
      <c r="T174" t="s">
        <v>59</v>
      </c>
      <c r="U174" s="1">
        <v>45463.270844907405</v>
      </c>
    </row>
    <row r="175" spans="1:21" x14ac:dyDescent="0.25">
      <c r="A175">
        <v>174</v>
      </c>
      <c r="B175" t="s">
        <v>34</v>
      </c>
      <c r="C175" t="s">
        <v>38</v>
      </c>
      <c r="D175" t="s">
        <v>36</v>
      </c>
      <c r="E175">
        <v>7131</v>
      </c>
      <c r="F175" t="s">
        <v>10</v>
      </c>
      <c r="G175">
        <v>608193976</v>
      </c>
      <c r="H175">
        <v>642987384</v>
      </c>
      <c r="I175">
        <v>0.97</v>
      </c>
      <c r="K175">
        <v>2.4860000000000002</v>
      </c>
      <c r="L175">
        <v>1.8720000000000001</v>
      </c>
      <c r="M175">
        <v>7.3999999999999996E-2</v>
      </c>
      <c r="N175">
        <v>26.547999999999998</v>
      </c>
      <c r="O175">
        <v>1.538</v>
      </c>
      <c r="P175">
        <v>7.7240000000000002</v>
      </c>
      <c r="Q175">
        <v>203.07900000000001</v>
      </c>
      <c r="R175">
        <v>0.79800000000000004</v>
      </c>
      <c r="S175">
        <v>1.234</v>
      </c>
      <c r="T175" t="s">
        <v>59</v>
      </c>
      <c r="U175" s="1">
        <v>45463.260428240741</v>
      </c>
    </row>
    <row r="176" spans="1:21" x14ac:dyDescent="0.25">
      <c r="A176">
        <v>175</v>
      </c>
      <c r="B176" t="s">
        <v>34</v>
      </c>
      <c r="C176" t="s">
        <v>39</v>
      </c>
      <c r="D176" t="s">
        <v>36</v>
      </c>
      <c r="E176">
        <v>7205</v>
      </c>
      <c r="F176" t="s">
        <v>9</v>
      </c>
      <c r="G176">
        <v>607144432</v>
      </c>
      <c r="H176">
        <v>607369448</v>
      </c>
      <c r="I176">
        <v>1.839</v>
      </c>
      <c r="J176">
        <v>0</v>
      </c>
      <c r="K176">
        <v>0.39800000000000002</v>
      </c>
      <c r="L176">
        <v>4.492</v>
      </c>
      <c r="M176">
        <v>0.27700000000000002</v>
      </c>
      <c r="N176">
        <v>44.774999999999999</v>
      </c>
      <c r="O176">
        <v>5.4039999999999999</v>
      </c>
      <c r="P176">
        <v>33.737000000000002</v>
      </c>
      <c r="Q176">
        <v>4.4390000000000001</v>
      </c>
      <c r="R176">
        <v>1.383</v>
      </c>
      <c r="S176">
        <v>1.9239999999999999</v>
      </c>
      <c r="T176" t="s">
        <v>59</v>
      </c>
      <c r="U176" s="1">
        <v>45463.250011574077</v>
      </c>
    </row>
    <row r="177" spans="1:21" x14ac:dyDescent="0.25">
      <c r="A177">
        <v>176</v>
      </c>
      <c r="B177" t="s">
        <v>34</v>
      </c>
      <c r="C177" t="s">
        <v>38</v>
      </c>
      <c r="D177" t="s">
        <v>36</v>
      </c>
      <c r="E177">
        <v>7131</v>
      </c>
      <c r="F177" t="s">
        <v>10</v>
      </c>
      <c r="G177">
        <v>622823440</v>
      </c>
      <c r="H177">
        <v>894736416</v>
      </c>
      <c r="I177">
        <v>0.97199999999999998</v>
      </c>
      <c r="K177">
        <v>0.36</v>
      </c>
      <c r="L177">
        <v>4.54</v>
      </c>
      <c r="M177">
        <v>5.2999999999999999E-2</v>
      </c>
      <c r="N177">
        <v>47.094999999999999</v>
      </c>
      <c r="O177">
        <v>1.391</v>
      </c>
      <c r="P177">
        <v>15.551</v>
      </c>
      <c r="Q177">
        <v>15.02</v>
      </c>
      <c r="R177">
        <v>0.79700000000000004</v>
      </c>
      <c r="S177">
        <v>1.206</v>
      </c>
      <c r="T177" t="s">
        <v>59</v>
      </c>
      <c r="U177" s="1">
        <v>45463.239594907405</v>
      </c>
    </row>
    <row r="178" spans="1:21" x14ac:dyDescent="0.25">
      <c r="A178">
        <v>177</v>
      </c>
      <c r="B178" t="s">
        <v>34</v>
      </c>
      <c r="C178" t="s">
        <v>39</v>
      </c>
      <c r="D178" t="s">
        <v>36</v>
      </c>
      <c r="E178">
        <v>7205</v>
      </c>
      <c r="F178" t="s">
        <v>9</v>
      </c>
      <c r="G178">
        <v>606238392</v>
      </c>
      <c r="H178">
        <v>636732296</v>
      </c>
      <c r="I178">
        <v>1.9139999999999999</v>
      </c>
      <c r="J178">
        <v>0</v>
      </c>
      <c r="K178">
        <v>3.4409999999999998</v>
      </c>
      <c r="L178">
        <v>1.6160000000000001</v>
      </c>
      <c r="M178">
        <v>0.32300000000000001</v>
      </c>
      <c r="N178">
        <v>12.417999999999999</v>
      </c>
      <c r="O178">
        <v>1.625</v>
      </c>
      <c r="P178">
        <v>1.9870000000000001</v>
      </c>
      <c r="Q178">
        <v>219.73699999999999</v>
      </c>
      <c r="R178">
        <v>1.536</v>
      </c>
      <c r="S178">
        <v>1.9950000000000001</v>
      </c>
      <c r="T178" t="s">
        <v>59</v>
      </c>
      <c r="U178" s="1">
        <v>45463.229166666664</v>
      </c>
    </row>
    <row r="179" spans="1:21" x14ac:dyDescent="0.25">
      <c r="A179">
        <v>178</v>
      </c>
      <c r="B179" t="s">
        <v>34</v>
      </c>
      <c r="C179" t="s">
        <v>37</v>
      </c>
      <c r="D179" t="s">
        <v>36</v>
      </c>
      <c r="E179">
        <v>7415</v>
      </c>
      <c r="F179" t="s">
        <v>8</v>
      </c>
      <c r="G179">
        <v>610260544</v>
      </c>
      <c r="H179">
        <v>761461400</v>
      </c>
      <c r="I179">
        <v>1.71</v>
      </c>
      <c r="J179">
        <v>0</v>
      </c>
      <c r="K179">
        <v>4.7880000000000003</v>
      </c>
      <c r="L179">
        <v>8.3919999999999995</v>
      </c>
      <c r="M179">
        <v>0.318</v>
      </c>
      <c r="N179">
        <v>65.231999999999999</v>
      </c>
      <c r="O179">
        <v>1.2010000000000001</v>
      </c>
      <c r="P179">
        <v>28.352</v>
      </c>
      <c r="Q179">
        <v>211.45500000000001</v>
      </c>
      <c r="R179">
        <v>1.2190000000000001</v>
      </c>
      <c r="S179">
        <v>1.7669999999999999</v>
      </c>
      <c r="T179" t="s">
        <v>59</v>
      </c>
      <c r="U179" s="1">
        <v>45463.21875</v>
      </c>
    </row>
    <row r="180" spans="1:21" x14ac:dyDescent="0.25">
      <c r="A180">
        <v>179</v>
      </c>
      <c r="B180" t="s">
        <v>34</v>
      </c>
      <c r="C180" t="s">
        <v>39</v>
      </c>
      <c r="D180" t="s">
        <v>36</v>
      </c>
      <c r="E180">
        <v>7205</v>
      </c>
      <c r="F180" t="s">
        <v>9</v>
      </c>
      <c r="G180">
        <v>614570608</v>
      </c>
      <c r="H180">
        <v>647911400</v>
      </c>
      <c r="I180">
        <v>1.917</v>
      </c>
      <c r="J180">
        <v>0</v>
      </c>
      <c r="K180">
        <v>0.5</v>
      </c>
      <c r="L180">
        <v>95.954999999999998</v>
      </c>
      <c r="M180">
        <v>0.48399999999999999</v>
      </c>
      <c r="N180">
        <v>2154.7190000000001</v>
      </c>
      <c r="O180">
        <v>8.577</v>
      </c>
      <c r="P180">
        <v>979.97799999999995</v>
      </c>
      <c r="Q180">
        <v>14.243</v>
      </c>
      <c r="R180">
        <v>1.516</v>
      </c>
      <c r="S180">
        <v>2.1280000000000001</v>
      </c>
      <c r="T180" t="s">
        <v>59</v>
      </c>
      <c r="U180" s="1">
        <v>45463.208333333336</v>
      </c>
    </row>
    <row r="181" spans="1:21" x14ac:dyDescent="0.25">
      <c r="A181">
        <v>180</v>
      </c>
      <c r="B181" t="s">
        <v>34</v>
      </c>
      <c r="C181" t="s">
        <v>37</v>
      </c>
      <c r="D181" t="s">
        <v>36</v>
      </c>
      <c r="E181">
        <v>7167</v>
      </c>
      <c r="F181" t="s">
        <v>10</v>
      </c>
      <c r="G181">
        <v>603299504</v>
      </c>
      <c r="H181">
        <v>613532968</v>
      </c>
      <c r="I181">
        <v>1.5609999999999999</v>
      </c>
      <c r="K181">
        <v>3.44</v>
      </c>
      <c r="L181">
        <v>0.58799999999999997</v>
      </c>
      <c r="M181">
        <v>0.215</v>
      </c>
      <c r="N181">
        <v>7.75</v>
      </c>
      <c r="O181">
        <v>0.96199999999999997</v>
      </c>
      <c r="P181">
        <v>1.4119999999999999</v>
      </c>
      <c r="Q181">
        <v>203.601</v>
      </c>
      <c r="R181">
        <v>0.92300000000000004</v>
      </c>
      <c r="S181">
        <v>1.51</v>
      </c>
      <c r="T181" t="s">
        <v>59</v>
      </c>
      <c r="U181" s="1">
        <v>45463.197916666664</v>
      </c>
    </row>
    <row r="182" spans="1:21" x14ac:dyDescent="0.25">
      <c r="A182">
        <v>181</v>
      </c>
      <c r="B182" t="s">
        <v>34</v>
      </c>
      <c r="C182" t="s">
        <v>39</v>
      </c>
      <c r="D182" t="s">
        <v>36</v>
      </c>
      <c r="E182">
        <v>7205</v>
      </c>
      <c r="F182" t="s">
        <v>9</v>
      </c>
      <c r="G182">
        <v>610505456</v>
      </c>
      <c r="H182">
        <v>910218400</v>
      </c>
      <c r="I182">
        <v>1.407</v>
      </c>
      <c r="J182">
        <v>0</v>
      </c>
      <c r="K182">
        <v>0.88500000000000001</v>
      </c>
      <c r="L182">
        <v>1.512</v>
      </c>
      <c r="M182">
        <v>5.0999999999999997E-2</v>
      </c>
      <c r="N182">
        <v>23.684999999999999</v>
      </c>
      <c r="O182">
        <v>4.8689999999999998</v>
      </c>
      <c r="P182">
        <v>10.944000000000001</v>
      </c>
      <c r="Q182">
        <v>15.795999999999999</v>
      </c>
      <c r="R182">
        <v>1.466</v>
      </c>
      <c r="S182">
        <v>2.125</v>
      </c>
      <c r="T182" t="s">
        <v>59</v>
      </c>
      <c r="U182" s="1">
        <v>45463.1875</v>
      </c>
    </row>
    <row r="183" spans="1:21" x14ac:dyDescent="0.25">
      <c r="A183">
        <v>182</v>
      </c>
      <c r="B183" t="s">
        <v>34</v>
      </c>
      <c r="C183" t="s">
        <v>37</v>
      </c>
      <c r="D183" t="s">
        <v>36</v>
      </c>
      <c r="E183">
        <v>7415</v>
      </c>
      <c r="F183" t="s">
        <v>8</v>
      </c>
      <c r="G183">
        <v>618933824</v>
      </c>
      <c r="H183">
        <v>658517032</v>
      </c>
      <c r="I183">
        <v>1.964</v>
      </c>
      <c r="J183">
        <v>0</v>
      </c>
      <c r="K183">
        <v>0.28899999999999998</v>
      </c>
      <c r="L183">
        <v>7.9660000000000002</v>
      </c>
      <c r="M183">
        <v>0.158</v>
      </c>
      <c r="N183">
        <v>68.135999999999996</v>
      </c>
      <c r="O183">
        <v>1.8360000000000001</v>
      </c>
      <c r="P183">
        <v>41.918999999999997</v>
      </c>
      <c r="Q183">
        <v>5.726</v>
      </c>
      <c r="R183">
        <v>1.2310000000000001</v>
      </c>
      <c r="S183">
        <v>1.698</v>
      </c>
      <c r="T183" t="s">
        <v>59</v>
      </c>
      <c r="U183" s="1">
        <v>45463.177083333336</v>
      </c>
    </row>
    <row r="184" spans="1:21" x14ac:dyDescent="0.25">
      <c r="A184">
        <v>183</v>
      </c>
      <c r="B184" t="s">
        <v>34</v>
      </c>
      <c r="C184" t="s">
        <v>39</v>
      </c>
      <c r="D184" t="s">
        <v>36</v>
      </c>
      <c r="E184">
        <v>7205</v>
      </c>
      <c r="F184" t="s">
        <v>9</v>
      </c>
      <c r="G184">
        <v>601389192</v>
      </c>
      <c r="H184">
        <v>882290024</v>
      </c>
      <c r="I184">
        <v>1.3640000000000001</v>
      </c>
      <c r="J184">
        <v>0</v>
      </c>
      <c r="K184">
        <v>0.98</v>
      </c>
      <c r="L184">
        <v>6.5039999999999996</v>
      </c>
      <c r="M184">
        <v>9.9000000000000005E-2</v>
      </c>
      <c r="N184">
        <v>281.14699999999999</v>
      </c>
      <c r="O184">
        <v>4.7859999999999996</v>
      </c>
      <c r="P184">
        <v>10.433999999999999</v>
      </c>
      <c r="Q184">
        <v>17.306000000000001</v>
      </c>
      <c r="R184">
        <v>1.5069999999999999</v>
      </c>
      <c r="S184">
        <v>2.5670000000000002</v>
      </c>
      <c r="T184" t="s">
        <v>59</v>
      </c>
      <c r="U184" s="1">
        <v>45463.166666666664</v>
      </c>
    </row>
    <row r="185" spans="1:21" x14ac:dyDescent="0.25">
      <c r="A185">
        <v>184</v>
      </c>
      <c r="B185" t="s">
        <v>34</v>
      </c>
      <c r="C185" t="s">
        <v>35</v>
      </c>
      <c r="D185" t="s">
        <v>36</v>
      </c>
      <c r="E185">
        <v>7123</v>
      </c>
      <c r="F185" t="s">
        <v>10</v>
      </c>
      <c r="G185">
        <v>542286792</v>
      </c>
      <c r="H185">
        <v>796975296</v>
      </c>
      <c r="I185">
        <v>1.1499999999999999</v>
      </c>
      <c r="K185">
        <v>4.6859999999999999</v>
      </c>
      <c r="L185">
        <v>5.6989999999999998</v>
      </c>
      <c r="M185">
        <v>7.1999999999999995E-2</v>
      </c>
      <c r="N185">
        <v>209.614</v>
      </c>
      <c r="O185">
        <v>1.3979999999999999</v>
      </c>
      <c r="P185">
        <v>2.82</v>
      </c>
      <c r="Q185">
        <v>207.262</v>
      </c>
      <c r="R185">
        <v>1.3009999999999999</v>
      </c>
      <c r="S185">
        <v>3.391</v>
      </c>
      <c r="T185" t="s">
        <v>59</v>
      </c>
      <c r="U185" s="1">
        <v>45463.15625</v>
      </c>
    </row>
    <row r="186" spans="1:21" x14ac:dyDescent="0.25">
      <c r="A186">
        <v>185</v>
      </c>
      <c r="B186" t="s">
        <v>34</v>
      </c>
      <c r="C186" t="s">
        <v>39</v>
      </c>
      <c r="D186" t="s">
        <v>36</v>
      </c>
      <c r="E186">
        <v>7205</v>
      </c>
      <c r="F186" t="s">
        <v>9</v>
      </c>
      <c r="G186">
        <v>608509528</v>
      </c>
      <c r="H186">
        <v>897811256</v>
      </c>
      <c r="I186">
        <v>1.6319999999999999</v>
      </c>
      <c r="J186">
        <v>0</v>
      </c>
      <c r="K186">
        <v>1.171</v>
      </c>
      <c r="L186">
        <v>6.0179999999999998</v>
      </c>
      <c r="M186">
        <v>0.19500000000000001</v>
      </c>
      <c r="N186">
        <v>233.34800000000001</v>
      </c>
      <c r="O186">
        <v>4.2649999999999997</v>
      </c>
      <c r="P186">
        <v>11.634</v>
      </c>
      <c r="Q186">
        <v>33.686</v>
      </c>
      <c r="R186">
        <v>1.4350000000000001</v>
      </c>
      <c r="S186">
        <v>2.2530000000000001</v>
      </c>
      <c r="T186" t="s">
        <v>59</v>
      </c>
      <c r="U186" s="1">
        <v>45463.145833333336</v>
      </c>
    </row>
    <row r="187" spans="1:21" x14ac:dyDescent="0.25">
      <c r="A187">
        <v>186</v>
      </c>
      <c r="B187" t="s">
        <v>34</v>
      </c>
      <c r="C187" t="s">
        <v>37</v>
      </c>
      <c r="D187" t="s">
        <v>36</v>
      </c>
      <c r="E187">
        <v>7415</v>
      </c>
      <c r="F187" t="s">
        <v>8</v>
      </c>
      <c r="G187">
        <v>599403800</v>
      </c>
      <c r="H187">
        <v>627568936</v>
      </c>
      <c r="I187">
        <v>1.4590000000000001</v>
      </c>
      <c r="J187">
        <v>0</v>
      </c>
      <c r="K187">
        <v>2.5219999999999998</v>
      </c>
      <c r="L187">
        <v>2.6850000000000001</v>
      </c>
      <c r="M187">
        <v>9.1999999999999998E-2</v>
      </c>
      <c r="N187">
        <v>27.736999999999998</v>
      </c>
      <c r="O187">
        <v>1.617</v>
      </c>
      <c r="P187">
        <v>20.463000000000001</v>
      </c>
      <c r="Q187">
        <v>206.535</v>
      </c>
      <c r="R187">
        <v>1.214</v>
      </c>
      <c r="S187">
        <v>1.784</v>
      </c>
      <c r="T187" t="s">
        <v>59</v>
      </c>
      <c r="U187" s="1">
        <v>45463.135416666664</v>
      </c>
    </row>
    <row r="188" spans="1:21" x14ac:dyDescent="0.25">
      <c r="A188">
        <v>187</v>
      </c>
      <c r="B188" t="s">
        <v>34</v>
      </c>
      <c r="C188" t="s">
        <v>39</v>
      </c>
      <c r="D188" t="s">
        <v>36</v>
      </c>
      <c r="E188">
        <v>7205</v>
      </c>
      <c r="F188" t="s">
        <v>9</v>
      </c>
      <c r="G188">
        <v>588958128</v>
      </c>
      <c r="H188">
        <v>898724392</v>
      </c>
      <c r="I188">
        <v>1.61</v>
      </c>
      <c r="J188">
        <v>0</v>
      </c>
      <c r="K188">
        <v>4.29</v>
      </c>
      <c r="L188">
        <v>1.411</v>
      </c>
      <c r="M188">
        <v>0.13100000000000001</v>
      </c>
      <c r="N188">
        <v>13.925000000000001</v>
      </c>
      <c r="O188">
        <v>2.9430000000000001</v>
      </c>
      <c r="P188">
        <v>9.4870000000000001</v>
      </c>
      <c r="Q188">
        <v>208.72499999999999</v>
      </c>
      <c r="R188">
        <v>1.4590000000000001</v>
      </c>
      <c r="S188">
        <v>2.3220000000000001</v>
      </c>
      <c r="T188" t="s">
        <v>59</v>
      </c>
      <c r="U188" s="1">
        <v>45463.125</v>
      </c>
    </row>
    <row r="189" spans="1:21" x14ac:dyDescent="0.25">
      <c r="A189">
        <v>188</v>
      </c>
      <c r="B189" t="s">
        <v>34</v>
      </c>
      <c r="C189" t="s">
        <v>37</v>
      </c>
      <c r="D189" t="s">
        <v>36</v>
      </c>
      <c r="E189">
        <v>7415</v>
      </c>
      <c r="F189" t="s">
        <v>8</v>
      </c>
      <c r="G189">
        <v>538488016</v>
      </c>
      <c r="H189">
        <v>588478736</v>
      </c>
      <c r="I189">
        <v>1.1299999999999999</v>
      </c>
      <c r="J189">
        <v>0</v>
      </c>
      <c r="K189">
        <v>4.0810000000000004</v>
      </c>
      <c r="L189">
        <v>80.022999999999996</v>
      </c>
      <c r="M189">
        <v>0.53100000000000003</v>
      </c>
      <c r="N189">
        <v>1196.279</v>
      </c>
      <c r="O189">
        <v>1.538</v>
      </c>
      <c r="P189">
        <v>520.63199999999995</v>
      </c>
      <c r="Q189">
        <v>214.17599999999999</v>
      </c>
      <c r="R189">
        <v>1.1559999999999999</v>
      </c>
      <c r="S189">
        <v>2.431</v>
      </c>
      <c r="T189" t="s">
        <v>59</v>
      </c>
      <c r="U189" s="1">
        <v>45463.114583333336</v>
      </c>
    </row>
    <row r="190" spans="1:21" x14ac:dyDescent="0.25">
      <c r="A190">
        <v>189</v>
      </c>
      <c r="B190" t="s">
        <v>34</v>
      </c>
      <c r="C190" t="s">
        <v>39</v>
      </c>
      <c r="D190" t="s">
        <v>36</v>
      </c>
      <c r="E190">
        <v>7205</v>
      </c>
      <c r="F190" t="s">
        <v>9</v>
      </c>
      <c r="G190">
        <v>492811448</v>
      </c>
      <c r="H190">
        <v>907158784</v>
      </c>
      <c r="I190">
        <v>3.0939999999999999</v>
      </c>
      <c r="J190">
        <v>0</v>
      </c>
      <c r="K190">
        <v>2.371</v>
      </c>
      <c r="L190">
        <v>1.516</v>
      </c>
      <c r="M190">
        <v>0.66100000000000003</v>
      </c>
      <c r="N190">
        <v>16.911999999999999</v>
      </c>
      <c r="O190">
        <v>4.9409999999999998</v>
      </c>
      <c r="P190">
        <v>9.4860000000000007</v>
      </c>
      <c r="Q190">
        <v>19.024000000000001</v>
      </c>
      <c r="R190">
        <v>1.4850000000000001</v>
      </c>
      <c r="S190">
        <v>4.4859999999999998</v>
      </c>
      <c r="T190" t="s">
        <v>59</v>
      </c>
      <c r="U190" s="1">
        <v>45463.104166666664</v>
      </c>
    </row>
    <row r="191" spans="1:21" x14ac:dyDescent="0.25">
      <c r="A191">
        <v>190</v>
      </c>
      <c r="B191" t="s">
        <v>34</v>
      </c>
      <c r="C191" t="s">
        <v>39</v>
      </c>
      <c r="D191" t="s">
        <v>36</v>
      </c>
      <c r="E191">
        <v>7205</v>
      </c>
      <c r="F191" t="s">
        <v>9</v>
      </c>
      <c r="G191">
        <v>591559248</v>
      </c>
      <c r="H191">
        <v>898829256</v>
      </c>
      <c r="I191">
        <v>2.2669999999999999</v>
      </c>
      <c r="J191">
        <v>0</v>
      </c>
      <c r="K191">
        <v>1.0960000000000001</v>
      </c>
      <c r="L191">
        <v>1.413</v>
      </c>
      <c r="M191">
        <v>0.67900000000000005</v>
      </c>
      <c r="N191">
        <v>29.603000000000002</v>
      </c>
      <c r="O191">
        <v>5.7930000000000001</v>
      </c>
      <c r="P191">
        <v>9.7270000000000003</v>
      </c>
      <c r="Q191">
        <v>17.088000000000001</v>
      </c>
      <c r="R191">
        <v>1.5309999999999999</v>
      </c>
      <c r="S191">
        <v>2.306</v>
      </c>
      <c r="T191" t="s">
        <v>59</v>
      </c>
      <c r="U191" s="1">
        <v>45463.093761574077</v>
      </c>
    </row>
    <row r="192" spans="1:21" x14ac:dyDescent="0.25">
      <c r="A192">
        <v>191</v>
      </c>
      <c r="B192" t="s">
        <v>34</v>
      </c>
      <c r="C192" t="s">
        <v>37</v>
      </c>
      <c r="D192" t="s">
        <v>36</v>
      </c>
      <c r="E192">
        <v>7167</v>
      </c>
      <c r="F192" t="s">
        <v>10</v>
      </c>
      <c r="G192">
        <v>605568776</v>
      </c>
      <c r="H192">
        <v>884175632</v>
      </c>
      <c r="I192">
        <v>1.43</v>
      </c>
      <c r="K192">
        <v>8.5679999999999996</v>
      </c>
      <c r="L192">
        <v>3.38</v>
      </c>
      <c r="M192">
        <v>0.55300000000000005</v>
      </c>
      <c r="N192">
        <v>20.268000000000001</v>
      </c>
      <c r="O192">
        <v>1.48</v>
      </c>
      <c r="P192">
        <v>6.8</v>
      </c>
      <c r="Q192">
        <v>216.798</v>
      </c>
      <c r="R192">
        <v>0.92900000000000005</v>
      </c>
      <c r="S192">
        <v>3.0129999999999999</v>
      </c>
      <c r="T192" t="s">
        <v>59</v>
      </c>
      <c r="U192" s="1">
        <v>45463.083344907405</v>
      </c>
    </row>
    <row r="193" spans="1:21" x14ac:dyDescent="0.25">
      <c r="A193">
        <v>192</v>
      </c>
      <c r="B193" t="s">
        <v>34</v>
      </c>
      <c r="C193" t="s">
        <v>37</v>
      </c>
      <c r="D193" t="s">
        <v>36</v>
      </c>
      <c r="E193">
        <v>7415</v>
      </c>
      <c r="F193" t="s">
        <v>8</v>
      </c>
      <c r="G193">
        <v>613158736</v>
      </c>
      <c r="H193">
        <v>641512840</v>
      </c>
      <c r="I193">
        <v>1.425</v>
      </c>
      <c r="J193">
        <v>0</v>
      </c>
      <c r="K193">
        <v>0.35099999999999998</v>
      </c>
      <c r="L193">
        <v>78.992999999999995</v>
      </c>
      <c r="M193">
        <v>0.12</v>
      </c>
      <c r="N193">
        <v>941.46</v>
      </c>
      <c r="O193">
        <v>2.6080000000000001</v>
      </c>
      <c r="P193">
        <v>442.86399999999998</v>
      </c>
      <c r="Q193">
        <v>11.13</v>
      </c>
      <c r="R193">
        <v>1.2210000000000001</v>
      </c>
      <c r="S193">
        <v>1.75</v>
      </c>
      <c r="T193" t="s">
        <v>59</v>
      </c>
      <c r="U193" s="1">
        <v>45463.072928240741</v>
      </c>
    </row>
    <row r="194" spans="1:21" x14ac:dyDescent="0.25">
      <c r="A194">
        <v>193</v>
      </c>
      <c r="B194" t="s">
        <v>34</v>
      </c>
      <c r="C194" t="s">
        <v>37</v>
      </c>
      <c r="D194" t="s">
        <v>36</v>
      </c>
      <c r="E194">
        <v>7167</v>
      </c>
      <c r="F194" t="s">
        <v>10</v>
      </c>
      <c r="G194">
        <v>612529624</v>
      </c>
      <c r="H194">
        <v>918281816</v>
      </c>
      <c r="I194">
        <v>1.0089999999999999</v>
      </c>
      <c r="K194">
        <v>0.64100000000000001</v>
      </c>
      <c r="L194">
        <v>0.92500000000000004</v>
      </c>
      <c r="M194">
        <v>0.26600000000000001</v>
      </c>
      <c r="N194">
        <v>10.159000000000001</v>
      </c>
      <c r="O194">
        <v>1.099</v>
      </c>
      <c r="P194">
        <v>2.024</v>
      </c>
      <c r="Q194">
        <v>21.65</v>
      </c>
      <c r="R194">
        <v>0.98</v>
      </c>
      <c r="S194">
        <v>1.6339999999999999</v>
      </c>
      <c r="T194" t="s">
        <v>59</v>
      </c>
      <c r="U194" s="1">
        <v>45463.062511574077</v>
      </c>
    </row>
    <row r="195" spans="1:21" x14ac:dyDescent="0.25">
      <c r="A195">
        <v>194</v>
      </c>
      <c r="D195" t="s">
        <v>36</v>
      </c>
      <c r="T195" t="s">
        <v>59</v>
      </c>
      <c r="U195" s="1">
        <v>45463.052094907405</v>
      </c>
    </row>
    <row r="196" spans="1:21" x14ac:dyDescent="0.25">
      <c r="A196">
        <v>195</v>
      </c>
      <c r="B196" t="s">
        <v>34</v>
      </c>
      <c r="C196" t="s">
        <v>35</v>
      </c>
      <c r="D196" t="s">
        <v>36</v>
      </c>
      <c r="E196">
        <v>7123</v>
      </c>
      <c r="F196" t="s">
        <v>10</v>
      </c>
      <c r="G196">
        <v>619144888</v>
      </c>
      <c r="H196">
        <v>921905616</v>
      </c>
      <c r="I196">
        <v>1.4630000000000001</v>
      </c>
      <c r="K196">
        <v>4.742</v>
      </c>
      <c r="L196">
        <v>6.3810000000000002</v>
      </c>
      <c r="M196">
        <v>6.0999999999999999E-2</v>
      </c>
      <c r="N196">
        <v>57.156999999999996</v>
      </c>
      <c r="O196">
        <v>2.508</v>
      </c>
      <c r="P196">
        <v>20.009</v>
      </c>
      <c r="Q196">
        <v>203.178</v>
      </c>
      <c r="R196">
        <v>1.24</v>
      </c>
      <c r="S196">
        <v>1.8</v>
      </c>
      <c r="T196" t="s">
        <v>59</v>
      </c>
      <c r="U196" s="1">
        <v>45463.041678240741</v>
      </c>
    </row>
    <row r="197" spans="1:21" x14ac:dyDescent="0.25">
      <c r="A197">
        <v>196</v>
      </c>
      <c r="B197" t="s">
        <v>34</v>
      </c>
      <c r="C197" t="s">
        <v>37</v>
      </c>
      <c r="D197" t="s">
        <v>36</v>
      </c>
      <c r="E197">
        <v>7167</v>
      </c>
      <c r="F197" t="s">
        <v>10</v>
      </c>
      <c r="G197">
        <v>624414024</v>
      </c>
      <c r="H197">
        <v>914942584</v>
      </c>
      <c r="I197">
        <v>0.97499999999999998</v>
      </c>
      <c r="K197">
        <v>0.33500000000000002</v>
      </c>
      <c r="L197">
        <v>13.948</v>
      </c>
      <c r="M197">
        <v>0.02</v>
      </c>
      <c r="N197">
        <v>91.27</v>
      </c>
      <c r="O197">
        <v>2.7090000000000001</v>
      </c>
      <c r="P197">
        <v>19.558</v>
      </c>
      <c r="Q197">
        <v>14.518000000000001</v>
      </c>
      <c r="R197">
        <v>1.0329999999999999</v>
      </c>
      <c r="S197">
        <v>1.4810000000000001</v>
      </c>
      <c r="T197" t="s">
        <v>59</v>
      </c>
      <c r="U197" s="1">
        <v>45463.031261574077</v>
      </c>
    </row>
    <row r="198" spans="1:21" x14ac:dyDescent="0.25">
      <c r="A198">
        <v>197</v>
      </c>
      <c r="B198" t="s">
        <v>34</v>
      </c>
      <c r="C198" t="s">
        <v>35</v>
      </c>
      <c r="D198" t="s">
        <v>36</v>
      </c>
      <c r="E198">
        <v>7123</v>
      </c>
      <c r="F198" t="s">
        <v>10</v>
      </c>
      <c r="G198">
        <v>618513864</v>
      </c>
      <c r="H198">
        <v>832854080</v>
      </c>
      <c r="I198">
        <v>1.583</v>
      </c>
      <c r="K198">
        <v>11.077999999999999</v>
      </c>
      <c r="L198">
        <v>5.5860000000000003</v>
      </c>
      <c r="M198">
        <v>0.316</v>
      </c>
      <c r="N198">
        <v>43.39</v>
      </c>
      <c r="O198">
        <v>1.2390000000000001</v>
      </c>
      <c r="P198">
        <v>3.3809999999999998</v>
      </c>
      <c r="Q198">
        <v>218.62799999999999</v>
      </c>
      <c r="R198">
        <v>1.0820000000000001</v>
      </c>
      <c r="S198">
        <v>7.1719999999999997</v>
      </c>
      <c r="T198" t="s">
        <v>59</v>
      </c>
      <c r="U198" s="1">
        <v>45463.020844907405</v>
      </c>
    </row>
    <row r="199" spans="1:21" x14ac:dyDescent="0.25">
      <c r="A199">
        <v>198</v>
      </c>
      <c r="B199" t="s">
        <v>34</v>
      </c>
      <c r="C199" t="s">
        <v>37</v>
      </c>
      <c r="D199" t="s">
        <v>36</v>
      </c>
      <c r="E199">
        <v>7415</v>
      </c>
      <c r="F199" t="s">
        <v>8</v>
      </c>
      <c r="G199">
        <v>613781568</v>
      </c>
      <c r="H199">
        <v>656444104</v>
      </c>
      <c r="I199">
        <v>1.417</v>
      </c>
      <c r="J199">
        <v>0</v>
      </c>
      <c r="K199">
        <v>2.4159999999999999</v>
      </c>
      <c r="L199">
        <v>75.724000000000004</v>
      </c>
      <c r="M199">
        <v>0.123</v>
      </c>
      <c r="N199">
        <v>437.185</v>
      </c>
      <c r="O199">
        <v>1.5820000000000001</v>
      </c>
      <c r="P199">
        <v>156.49100000000001</v>
      </c>
      <c r="Q199">
        <v>214.30600000000001</v>
      </c>
      <c r="R199">
        <v>1.1910000000000001</v>
      </c>
      <c r="S199">
        <v>1.788</v>
      </c>
      <c r="T199" t="s">
        <v>59</v>
      </c>
      <c r="U199" s="1">
        <v>45463.010428240741</v>
      </c>
    </row>
    <row r="200" spans="1:21" x14ac:dyDescent="0.25">
      <c r="A200">
        <v>199</v>
      </c>
      <c r="B200" t="s">
        <v>34</v>
      </c>
      <c r="C200" t="s">
        <v>39</v>
      </c>
      <c r="D200" t="s">
        <v>36</v>
      </c>
      <c r="E200">
        <v>7205</v>
      </c>
      <c r="F200" t="s">
        <v>9</v>
      </c>
      <c r="G200">
        <v>621773400</v>
      </c>
      <c r="H200">
        <v>660069448</v>
      </c>
      <c r="I200">
        <v>1.97</v>
      </c>
      <c r="J200">
        <v>0</v>
      </c>
      <c r="K200">
        <v>3.1030000000000002</v>
      </c>
      <c r="L200">
        <v>2.2050000000000001</v>
      </c>
      <c r="M200">
        <v>0.36699999999999999</v>
      </c>
      <c r="N200">
        <v>11.413</v>
      </c>
      <c r="O200">
        <v>1.7090000000000001</v>
      </c>
      <c r="P200">
        <v>2.972</v>
      </c>
      <c r="Q200">
        <v>145.22900000000001</v>
      </c>
      <c r="R200">
        <v>1.4530000000000001</v>
      </c>
      <c r="S200">
        <v>1.9990000000000001</v>
      </c>
      <c r="T200" t="s">
        <v>59</v>
      </c>
      <c r="U200" s="1">
        <v>45463.000011574077</v>
      </c>
    </row>
    <row r="201" spans="1:21" x14ac:dyDescent="0.25">
      <c r="A201">
        <v>200</v>
      </c>
      <c r="B201" t="s">
        <v>34</v>
      </c>
      <c r="C201" t="s">
        <v>37</v>
      </c>
      <c r="D201" t="s">
        <v>36</v>
      </c>
      <c r="E201">
        <v>7167</v>
      </c>
      <c r="F201" t="s">
        <v>10</v>
      </c>
      <c r="G201">
        <v>613169560</v>
      </c>
      <c r="H201">
        <v>887592432</v>
      </c>
      <c r="I201">
        <v>0.98199999999999998</v>
      </c>
      <c r="K201">
        <v>4.4550000000000001</v>
      </c>
      <c r="L201">
        <v>3.2879999999999998</v>
      </c>
      <c r="M201">
        <v>4.7E-2</v>
      </c>
      <c r="N201">
        <v>25.015999999999998</v>
      </c>
      <c r="O201">
        <v>1.927</v>
      </c>
      <c r="P201">
        <v>8.0020000000000007</v>
      </c>
      <c r="Q201">
        <v>203.08699999999999</v>
      </c>
      <c r="R201">
        <v>1.038</v>
      </c>
      <c r="S201">
        <v>1.5109999999999999</v>
      </c>
      <c r="T201" t="s">
        <v>59</v>
      </c>
      <c r="U201" s="1">
        <v>45462.989594907405</v>
      </c>
    </row>
    <row r="202" spans="1:21" x14ac:dyDescent="0.25">
      <c r="A202">
        <v>201</v>
      </c>
      <c r="B202" t="s">
        <v>34</v>
      </c>
      <c r="C202" t="s">
        <v>37</v>
      </c>
      <c r="D202" t="s">
        <v>36</v>
      </c>
      <c r="E202">
        <v>7167</v>
      </c>
      <c r="F202" t="s">
        <v>10</v>
      </c>
      <c r="G202">
        <v>607644296</v>
      </c>
      <c r="H202">
        <v>684504968</v>
      </c>
      <c r="I202">
        <v>1.6990000000000001</v>
      </c>
      <c r="K202">
        <v>4.0810000000000004</v>
      </c>
      <c r="L202">
        <v>3.859</v>
      </c>
      <c r="M202">
        <v>0.33300000000000002</v>
      </c>
      <c r="N202">
        <v>204.297</v>
      </c>
      <c r="O202">
        <v>1.0840000000000001</v>
      </c>
      <c r="P202">
        <v>2.3119999999999998</v>
      </c>
      <c r="Q202">
        <v>229.63300000000001</v>
      </c>
      <c r="R202">
        <v>0.92</v>
      </c>
      <c r="S202">
        <v>1.6950000000000001</v>
      </c>
      <c r="T202" t="s">
        <v>59</v>
      </c>
      <c r="U202" s="1">
        <v>45465.072928240741</v>
      </c>
    </row>
    <row r="203" spans="1:21" x14ac:dyDescent="0.25">
      <c r="A203">
        <v>202</v>
      </c>
      <c r="D203" t="s">
        <v>36</v>
      </c>
      <c r="T203" t="s">
        <v>59</v>
      </c>
      <c r="U203" s="1">
        <v>45465.062511574077</v>
      </c>
    </row>
    <row r="204" spans="1:21" x14ac:dyDescent="0.25">
      <c r="A204">
        <v>203</v>
      </c>
      <c r="B204" t="s">
        <v>34</v>
      </c>
      <c r="C204" t="s">
        <v>35</v>
      </c>
      <c r="D204" t="s">
        <v>36</v>
      </c>
      <c r="E204">
        <v>7123</v>
      </c>
      <c r="F204" t="s">
        <v>10</v>
      </c>
      <c r="G204">
        <v>624703008</v>
      </c>
      <c r="H204">
        <v>781992976</v>
      </c>
      <c r="I204">
        <v>1.48</v>
      </c>
      <c r="K204">
        <v>11.401</v>
      </c>
      <c r="L204">
        <v>59.048999999999999</v>
      </c>
      <c r="M204">
        <v>1.4999999999999999E-2</v>
      </c>
      <c r="N204">
        <v>610.09799999999996</v>
      </c>
      <c r="O204">
        <v>2.8540000000000001</v>
      </c>
      <c r="P204">
        <v>118.289</v>
      </c>
      <c r="Q204">
        <v>232.38</v>
      </c>
      <c r="R204">
        <v>1.1930000000000001</v>
      </c>
      <c r="S204">
        <v>1.7230000000000001</v>
      </c>
      <c r="T204" t="s">
        <v>59</v>
      </c>
      <c r="U204" s="1">
        <v>45465.052094907405</v>
      </c>
    </row>
    <row r="205" spans="1:21" x14ac:dyDescent="0.25">
      <c r="A205">
        <v>204</v>
      </c>
      <c r="B205" t="s">
        <v>34</v>
      </c>
      <c r="C205" t="s">
        <v>35</v>
      </c>
      <c r="D205" t="s">
        <v>36</v>
      </c>
      <c r="E205">
        <v>7123</v>
      </c>
      <c r="F205" t="s">
        <v>10</v>
      </c>
      <c r="G205">
        <v>620733352</v>
      </c>
      <c r="H205">
        <v>614552136</v>
      </c>
      <c r="I205">
        <v>1.49</v>
      </c>
      <c r="K205">
        <v>2.9649999999999999</v>
      </c>
      <c r="L205">
        <v>6.5250000000000004</v>
      </c>
      <c r="M205">
        <v>3.5999999999999997E-2</v>
      </c>
      <c r="N205">
        <v>207.011</v>
      </c>
      <c r="O205">
        <v>1.0940000000000001</v>
      </c>
      <c r="P205">
        <v>1.5249999999999999</v>
      </c>
      <c r="Q205">
        <v>224.678</v>
      </c>
      <c r="R205">
        <v>1.22</v>
      </c>
      <c r="S205">
        <v>1.7330000000000001</v>
      </c>
      <c r="T205" t="s">
        <v>59</v>
      </c>
      <c r="U205" s="1">
        <v>45465.041678240741</v>
      </c>
    </row>
    <row r="206" spans="1:21" x14ac:dyDescent="0.25">
      <c r="A206">
        <v>205</v>
      </c>
      <c r="B206" t="s">
        <v>34</v>
      </c>
      <c r="C206" t="s">
        <v>37</v>
      </c>
      <c r="D206" t="s">
        <v>36</v>
      </c>
      <c r="E206">
        <v>7415</v>
      </c>
      <c r="F206" t="s">
        <v>8</v>
      </c>
      <c r="G206">
        <v>624168512</v>
      </c>
      <c r="H206">
        <v>908398736</v>
      </c>
      <c r="I206">
        <v>1.5</v>
      </c>
      <c r="J206">
        <v>0</v>
      </c>
      <c r="K206">
        <v>2.4510000000000001</v>
      </c>
      <c r="L206">
        <v>5.5190000000000001</v>
      </c>
      <c r="M206">
        <v>8.5999999999999993E-2</v>
      </c>
      <c r="N206">
        <v>217.07400000000001</v>
      </c>
      <c r="O206">
        <v>1.409</v>
      </c>
      <c r="P206">
        <v>3.1259999999999999</v>
      </c>
      <c r="Q206">
        <v>207.72300000000001</v>
      </c>
      <c r="R206">
        <v>1.258</v>
      </c>
      <c r="S206">
        <v>1.7869999999999999</v>
      </c>
      <c r="T206" t="s">
        <v>59</v>
      </c>
      <c r="U206" s="1">
        <v>45465.031261574077</v>
      </c>
    </row>
    <row r="207" spans="1:21" x14ac:dyDescent="0.25">
      <c r="A207">
        <v>206</v>
      </c>
      <c r="B207" t="s">
        <v>34</v>
      </c>
      <c r="C207" t="s">
        <v>37</v>
      </c>
      <c r="D207" t="s">
        <v>36</v>
      </c>
      <c r="E207">
        <v>7415</v>
      </c>
      <c r="F207" t="s">
        <v>8</v>
      </c>
      <c r="G207">
        <v>619257008</v>
      </c>
      <c r="H207">
        <v>642330640</v>
      </c>
      <c r="I207">
        <v>1.988</v>
      </c>
      <c r="J207">
        <v>0</v>
      </c>
      <c r="K207">
        <v>2.5249999999999999</v>
      </c>
      <c r="L207">
        <v>52.930999999999997</v>
      </c>
      <c r="M207">
        <v>0.104</v>
      </c>
      <c r="N207">
        <v>361.68599999999998</v>
      </c>
      <c r="O207">
        <v>2.472</v>
      </c>
      <c r="P207">
        <v>90.447999999999993</v>
      </c>
      <c r="Q207">
        <v>207.08</v>
      </c>
      <c r="R207">
        <v>1.321</v>
      </c>
      <c r="S207">
        <v>1.7929999999999999</v>
      </c>
      <c r="T207" t="s">
        <v>59</v>
      </c>
      <c r="U207" s="1">
        <v>45465.020844907405</v>
      </c>
    </row>
    <row r="208" spans="1:21" x14ac:dyDescent="0.25">
      <c r="A208">
        <v>207</v>
      </c>
      <c r="B208" t="s">
        <v>34</v>
      </c>
      <c r="C208" t="s">
        <v>37</v>
      </c>
      <c r="D208" t="s">
        <v>36</v>
      </c>
      <c r="E208">
        <v>7167</v>
      </c>
      <c r="F208" t="s">
        <v>10</v>
      </c>
      <c r="G208">
        <v>609945256</v>
      </c>
      <c r="H208">
        <v>769425504</v>
      </c>
      <c r="I208">
        <v>0.99099999999999999</v>
      </c>
      <c r="K208">
        <v>16.271999999999998</v>
      </c>
      <c r="L208">
        <v>25.321999999999999</v>
      </c>
      <c r="M208">
        <v>0.107</v>
      </c>
      <c r="N208">
        <v>277.73700000000002</v>
      </c>
      <c r="O208">
        <v>1.071</v>
      </c>
      <c r="P208">
        <v>49.302</v>
      </c>
      <c r="Q208">
        <v>236.541</v>
      </c>
      <c r="R208">
        <v>0.93300000000000005</v>
      </c>
      <c r="S208">
        <v>11.339</v>
      </c>
      <c r="T208" t="s">
        <v>59</v>
      </c>
      <c r="U208" s="1">
        <v>45465.010428240741</v>
      </c>
    </row>
    <row r="209" spans="1:21" x14ac:dyDescent="0.25">
      <c r="A209">
        <v>208</v>
      </c>
      <c r="B209" t="s">
        <v>34</v>
      </c>
      <c r="C209" t="s">
        <v>35</v>
      </c>
      <c r="D209" t="s">
        <v>36</v>
      </c>
      <c r="E209">
        <v>7123</v>
      </c>
      <c r="F209" t="s">
        <v>10</v>
      </c>
      <c r="G209">
        <v>598983832</v>
      </c>
      <c r="H209">
        <v>481004640</v>
      </c>
      <c r="I209">
        <v>1.4610000000000001</v>
      </c>
      <c r="K209">
        <v>0.36199999999999999</v>
      </c>
      <c r="L209">
        <v>7.1020000000000003</v>
      </c>
      <c r="M209">
        <v>2.1000000000000001E-2</v>
      </c>
      <c r="N209">
        <v>94.358000000000004</v>
      </c>
      <c r="O209">
        <v>5.3289999999999997</v>
      </c>
      <c r="P209">
        <v>45.805</v>
      </c>
      <c r="Q209">
        <v>3.0990000000000002</v>
      </c>
      <c r="R209">
        <v>1.1739999999999999</v>
      </c>
      <c r="S209">
        <v>1.7749999999999999</v>
      </c>
      <c r="T209" t="s">
        <v>59</v>
      </c>
      <c r="U209" s="1">
        <v>45465.000011574077</v>
      </c>
    </row>
    <row r="210" spans="1:21" x14ac:dyDescent="0.25">
      <c r="A210">
        <v>209</v>
      </c>
      <c r="B210" t="s">
        <v>34</v>
      </c>
      <c r="C210" t="s">
        <v>37</v>
      </c>
      <c r="D210" t="s">
        <v>36</v>
      </c>
      <c r="E210">
        <v>7167</v>
      </c>
      <c r="F210" t="s">
        <v>10</v>
      </c>
      <c r="G210">
        <v>622120904</v>
      </c>
      <c r="H210">
        <v>573395640</v>
      </c>
      <c r="I210">
        <v>0.97199999999999998</v>
      </c>
      <c r="K210">
        <v>7.8150000000000004</v>
      </c>
      <c r="L210">
        <v>28.713000000000001</v>
      </c>
      <c r="M210">
        <v>1.4999999999999999E-2</v>
      </c>
      <c r="N210">
        <v>329.36799999999999</v>
      </c>
      <c r="O210">
        <v>3.1230000000000002</v>
      </c>
      <c r="P210">
        <v>60.988999999999997</v>
      </c>
      <c r="Q210">
        <v>219.99799999999999</v>
      </c>
      <c r="R210">
        <v>0.995</v>
      </c>
      <c r="S210">
        <v>1.571</v>
      </c>
      <c r="T210" t="s">
        <v>59</v>
      </c>
      <c r="U210" s="1">
        <v>45464.989594907405</v>
      </c>
    </row>
    <row r="211" spans="1:21" x14ac:dyDescent="0.25">
      <c r="A211">
        <v>210</v>
      </c>
      <c r="D211" t="s">
        <v>36</v>
      </c>
      <c r="T211" t="s">
        <v>59</v>
      </c>
      <c r="U211" s="1">
        <v>45464.979178240741</v>
      </c>
    </row>
    <row r="212" spans="1:21" x14ac:dyDescent="0.25">
      <c r="A212">
        <v>211</v>
      </c>
      <c r="B212" t="s">
        <v>34</v>
      </c>
      <c r="C212" t="s">
        <v>39</v>
      </c>
      <c r="D212" t="s">
        <v>36</v>
      </c>
      <c r="E212">
        <v>7205</v>
      </c>
      <c r="F212" t="s">
        <v>9</v>
      </c>
      <c r="G212">
        <v>613704824</v>
      </c>
      <c r="H212">
        <v>931980360</v>
      </c>
      <c r="I212">
        <v>1.9119999999999999</v>
      </c>
      <c r="J212">
        <v>0</v>
      </c>
      <c r="K212">
        <v>0.45400000000000001</v>
      </c>
      <c r="L212">
        <v>3.8380000000000001</v>
      </c>
      <c r="M212">
        <v>0.16400000000000001</v>
      </c>
      <c r="N212">
        <v>29.251000000000001</v>
      </c>
      <c r="O212">
        <v>2.827</v>
      </c>
      <c r="P212">
        <v>12.127000000000001</v>
      </c>
      <c r="Q212">
        <v>19.260999999999999</v>
      </c>
      <c r="R212">
        <v>1.448</v>
      </c>
      <c r="S212">
        <v>1.871</v>
      </c>
      <c r="T212" t="s">
        <v>59</v>
      </c>
      <c r="U212" s="1">
        <v>45464.968761574077</v>
      </c>
    </row>
    <row r="213" spans="1:21" x14ac:dyDescent="0.25">
      <c r="A213">
        <v>212</v>
      </c>
      <c r="D213" t="s">
        <v>36</v>
      </c>
      <c r="T213" t="s">
        <v>59</v>
      </c>
      <c r="U213" s="1">
        <v>45464.958344907405</v>
      </c>
    </row>
    <row r="214" spans="1:21" x14ac:dyDescent="0.25">
      <c r="A214">
        <v>213</v>
      </c>
      <c r="B214" t="s">
        <v>34</v>
      </c>
      <c r="C214" t="s">
        <v>35</v>
      </c>
      <c r="D214" t="s">
        <v>36</v>
      </c>
      <c r="E214">
        <v>7123</v>
      </c>
      <c r="F214" t="s">
        <v>10</v>
      </c>
      <c r="G214">
        <v>618519840</v>
      </c>
      <c r="H214">
        <v>898486744</v>
      </c>
      <c r="I214">
        <v>1.464</v>
      </c>
      <c r="K214">
        <v>5.0149999999999997</v>
      </c>
      <c r="L214">
        <v>7.1040000000000001</v>
      </c>
      <c r="M214">
        <v>3.6999999999999998E-2</v>
      </c>
      <c r="N214">
        <v>44.33</v>
      </c>
      <c r="O214">
        <v>2.411</v>
      </c>
      <c r="P214">
        <v>13.32</v>
      </c>
      <c r="Q214">
        <v>215.44200000000001</v>
      </c>
      <c r="R214">
        <v>1.0109999999999999</v>
      </c>
      <c r="S214">
        <v>1.573</v>
      </c>
      <c r="T214" t="s">
        <v>59</v>
      </c>
      <c r="U214" s="1">
        <v>45464.947928240741</v>
      </c>
    </row>
    <row r="215" spans="1:21" x14ac:dyDescent="0.25">
      <c r="A215">
        <v>214</v>
      </c>
      <c r="B215" t="s">
        <v>34</v>
      </c>
      <c r="C215" t="s">
        <v>35</v>
      </c>
      <c r="D215" t="s">
        <v>36</v>
      </c>
      <c r="E215">
        <v>7123</v>
      </c>
      <c r="F215" t="s">
        <v>10</v>
      </c>
      <c r="G215">
        <v>622498960</v>
      </c>
      <c r="H215">
        <v>898968800</v>
      </c>
      <c r="I215">
        <v>1.4730000000000001</v>
      </c>
      <c r="K215">
        <v>10.218999999999999</v>
      </c>
      <c r="L215">
        <v>7.2370000000000001</v>
      </c>
      <c r="M215">
        <v>5.8999999999999997E-2</v>
      </c>
      <c r="N215">
        <v>47.334000000000003</v>
      </c>
      <c r="O215">
        <v>1.756</v>
      </c>
      <c r="P215">
        <v>26.728999999999999</v>
      </c>
      <c r="Q215">
        <v>253.49799999999999</v>
      </c>
      <c r="R215">
        <v>1.105</v>
      </c>
      <c r="S215">
        <v>7.2409999999999997</v>
      </c>
      <c r="T215" t="s">
        <v>59</v>
      </c>
      <c r="U215" s="1">
        <v>45464.937511574077</v>
      </c>
    </row>
    <row r="216" spans="1:21" x14ac:dyDescent="0.25">
      <c r="A216">
        <v>215</v>
      </c>
      <c r="B216" t="s">
        <v>34</v>
      </c>
      <c r="C216" t="s">
        <v>37</v>
      </c>
      <c r="D216" t="s">
        <v>36</v>
      </c>
      <c r="E216">
        <v>7415</v>
      </c>
      <c r="F216" t="s">
        <v>8</v>
      </c>
      <c r="G216">
        <v>615844280</v>
      </c>
      <c r="H216">
        <v>613597752</v>
      </c>
      <c r="I216">
        <v>1.504</v>
      </c>
      <c r="J216">
        <v>0</v>
      </c>
      <c r="K216">
        <v>0.41699999999999998</v>
      </c>
      <c r="L216">
        <v>0.54500000000000004</v>
      </c>
      <c r="M216">
        <v>9.1999999999999998E-2</v>
      </c>
      <c r="N216">
        <v>14.541</v>
      </c>
      <c r="O216">
        <v>1.085</v>
      </c>
      <c r="P216">
        <v>1.4710000000000001</v>
      </c>
      <c r="Q216">
        <v>17.564</v>
      </c>
      <c r="R216">
        <v>1.155</v>
      </c>
      <c r="S216">
        <v>1.6459999999999999</v>
      </c>
      <c r="T216" t="s">
        <v>59</v>
      </c>
      <c r="U216" s="1">
        <v>45464.927094907405</v>
      </c>
    </row>
    <row r="217" spans="1:21" x14ac:dyDescent="0.25">
      <c r="A217">
        <v>216</v>
      </c>
      <c r="B217" t="s">
        <v>34</v>
      </c>
      <c r="C217" t="s">
        <v>37</v>
      </c>
      <c r="D217" t="s">
        <v>36</v>
      </c>
      <c r="E217">
        <v>7415</v>
      </c>
      <c r="F217" t="s">
        <v>8</v>
      </c>
      <c r="G217">
        <v>621456096</v>
      </c>
      <c r="H217">
        <v>628212896</v>
      </c>
      <c r="I217">
        <v>1.4670000000000001</v>
      </c>
      <c r="J217">
        <v>0</v>
      </c>
      <c r="K217">
        <v>2.3490000000000002</v>
      </c>
      <c r="L217">
        <v>22.757000000000001</v>
      </c>
      <c r="M217">
        <v>0.17199999999999999</v>
      </c>
      <c r="N217">
        <v>257.79500000000002</v>
      </c>
      <c r="O217">
        <v>1.397</v>
      </c>
      <c r="P217">
        <v>19.431000000000001</v>
      </c>
      <c r="Q217">
        <v>204.751</v>
      </c>
      <c r="R217">
        <v>1.288</v>
      </c>
      <c r="S217">
        <v>1.823</v>
      </c>
      <c r="T217" t="s">
        <v>59</v>
      </c>
      <c r="U217" s="1">
        <v>45464.916678240741</v>
      </c>
    </row>
    <row r="218" spans="1:21" x14ac:dyDescent="0.25">
      <c r="A218">
        <v>217</v>
      </c>
      <c r="B218" t="s">
        <v>34</v>
      </c>
      <c r="C218" t="s">
        <v>39</v>
      </c>
      <c r="D218" t="s">
        <v>36</v>
      </c>
      <c r="E218">
        <v>7205</v>
      </c>
      <c r="F218" t="s">
        <v>9</v>
      </c>
      <c r="G218">
        <v>619530304</v>
      </c>
      <c r="H218">
        <v>663181736</v>
      </c>
      <c r="I218">
        <v>1.9179999999999999</v>
      </c>
      <c r="J218">
        <v>0</v>
      </c>
      <c r="K218">
        <v>0.78100000000000003</v>
      </c>
      <c r="L218">
        <v>80.290999999999997</v>
      </c>
      <c r="M218">
        <v>0.25</v>
      </c>
      <c r="N218">
        <v>821.54</v>
      </c>
      <c r="O218">
        <v>10.635</v>
      </c>
      <c r="P218">
        <v>349.05099999999999</v>
      </c>
      <c r="Q218">
        <v>57.399000000000001</v>
      </c>
      <c r="R218">
        <v>1.3680000000000001</v>
      </c>
      <c r="S218">
        <v>2.1019999999999999</v>
      </c>
      <c r="T218" t="s">
        <v>59</v>
      </c>
      <c r="U218" s="1">
        <v>45464.906261574077</v>
      </c>
    </row>
    <row r="219" spans="1:21" x14ac:dyDescent="0.25">
      <c r="A219">
        <v>218</v>
      </c>
      <c r="B219" t="s">
        <v>34</v>
      </c>
      <c r="C219" t="s">
        <v>37</v>
      </c>
      <c r="D219" t="s">
        <v>36</v>
      </c>
      <c r="E219">
        <v>20273</v>
      </c>
      <c r="F219" t="s">
        <v>19</v>
      </c>
      <c r="G219">
        <v>613502016</v>
      </c>
      <c r="H219">
        <v>613821200</v>
      </c>
      <c r="I219">
        <v>1.7849999999999999</v>
      </c>
      <c r="K219">
        <v>7.032</v>
      </c>
      <c r="L219">
        <v>1.8420000000000001</v>
      </c>
      <c r="M219">
        <v>0.23</v>
      </c>
      <c r="N219">
        <v>57.503999999999998</v>
      </c>
      <c r="O219">
        <v>2.1880000000000002</v>
      </c>
      <c r="P219">
        <v>2.681</v>
      </c>
      <c r="Q219">
        <v>205.358</v>
      </c>
      <c r="R219">
        <v>2.145</v>
      </c>
      <c r="S219">
        <v>2.68</v>
      </c>
      <c r="T219" t="s">
        <v>59</v>
      </c>
      <c r="U219" s="1">
        <v>45464.895844907405</v>
      </c>
    </row>
    <row r="220" spans="1:21" x14ac:dyDescent="0.25">
      <c r="A220">
        <v>219</v>
      </c>
      <c r="B220" t="s">
        <v>34</v>
      </c>
      <c r="C220" t="s">
        <v>37</v>
      </c>
      <c r="D220" t="s">
        <v>36</v>
      </c>
      <c r="E220">
        <v>7415</v>
      </c>
      <c r="F220" t="s">
        <v>8</v>
      </c>
      <c r="G220">
        <v>613403776</v>
      </c>
      <c r="H220">
        <v>853727936</v>
      </c>
      <c r="I220">
        <v>1.4670000000000001</v>
      </c>
      <c r="J220">
        <v>0</v>
      </c>
      <c r="K220">
        <v>0.751</v>
      </c>
      <c r="L220">
        <v>13.819000000000001</v>
      </c>
      <c r="M220">
        <v>9.9000000000000005E-2</v>
      </c>
      <c r="N220">
        <v>266.16000000000003</v>
      </c>
      <c r="O220">
        <v>1.2090000000000001</v>
      </c>
      <c r="P220">
        <v>8.8539999999999992</v>
      </c>
      <c r="Q220">
        <v>31.138000000000002</v>
      </c>
      <c r="R220">
        <v>1.2290000000000001</v>
      </c>
      <c r="S220">
        <v>1.6879999999999999</v>
      </c>
      <c r="T220" t="s">
        <v>59</v>
      </c>
      <c r="U220" s="1">
        <v>45464.885428240741</v>
      </c>
    </row>
    <row r="221" spans="1:21" x14ac:dyDescent="0.25">
      <c r="A221">
        <v>220</v>
      </c>
      <c r="B221" t="s">
        <v>34</v>
      </c>
      <c r="C221" t="s">
        <v>37</v>
      </c>
      <c r="D221" t="s">
        <v>36</v>
      </c>
      <c r="E221">
        <v>7415</v>
      </c>
      <c r="F221" t="s">
        <v>8</v>
      </c>
      <c r="G221">
        <v>616296168</v>
      </c>
      <c r="H221">
        <v>638349968</v>
      </c>
      <c r="I221">
        <v>1.5309999999999999</v>
      </c>
      <c r="J221">
        <v>0</v>
      </c>
      <c r="K221">
        <v>0.64100000000000001</v>
      </c>
      <c r="L221">
        <v>1.478</v>
      </c>
      <c r="M221">
        <v>0.14599999999999999</v>
      </c>
      <c r="N221">
        <v>10.804</v>
      </c>
      <c r="O221">
        <v>1.3779999999999999</v>
      </c>
      <c r="P221">
        <v>2.6629999999999998</v>
      </c>
      <c r="Q221">
        <v>19.544</v>
      </c>
      <c r="R221">
        <v>1.351</v>
      </c>
      <c r="S221">
        <v>1.9650000000000001</v>
      </c>
      <c r="T221" t="s">
        <v>59</v>
      </c>
      <c r="U221" s="1">
        <v>45464.864594907405</v>
      </c>
    </row>
    <row r="222" spans="1:21" x14ac:dyDescent="0.25">
      <c r="A222">
        <v>221</v>
      </c>
      <c r="B222" t="s">
        <v>34</v>
      </c>
      <c r="C222" t="s">
        <v>37</v>
      </c>
      <c r="D222" t="s">
        <v>36</v>
      </c>
      <c r="E222">
        <v>7415</v>
      </c>
      <c r="F222" t="s">
        <v>8</v>
      </c>
      <c r="G222">
        <v>618310648</v>
      </c>
      <c r="H222">
        <v>745856584</v>
      </c>
      <c r="I222">
        <v>1.506</v>
      </c>
      <c r="J222">
        <v>0</v>
      </c>
      <c r="K222">
        <v>0.38600000000000001</v>
      </c>
      <c r="L222">
        <v>5.9820000000000002</v>
      </c>
      <c r="M222">
        <v>0.13300000000000001</v>
      </c>
      <c r="N222">
        <v>210.64099999999999</v>
      </c>
      <c r="O222">
        <v>1.2609999999999999</v>
      </c>
      <c r="P222">
        <v>3.0150000000000001</v>
      </c>
      <c r="Q222">
        <v>12.026</v>
      </c>
      <c r="R222">
        <v>1.1990000000000001</v>
      </c>
      <c r="S222">
        <v>1.74</v>
      </c>
      <c r="T222" t="s">
        <v>59</v>
      </c>
      <c r="U222" s="1">
        <v>45464.854178240741</v>
      </c>
    </row>
    <row r="223" spans="1:21" x14ac:dyDescent="0.25">
      <c r="A223">
        <v>222</v>
      </c>
      <c r="B223" t="s">
        <v>34</v>
      </c>
      <c r="C223" t="s">
        <v>39</v>
      </c>
      <c r="D223" t="s">
        <v>36</v>
      </c>
      <c r="E223">
        <v>1169</v>
      </c>
      <c r="F223" t="s">
        <v>19</v>
      </c>
      <c r="G223">
        <v>612513608</v>
      </c>
      <c r="H223">
        <v>715418336</v>
      </c>
      <c r="I223">
        <v>2.4220000000000002</v>
      </c>
      <c r="K223">
        <v>13.856999999999999</v>
      </c>
      <c r="L223">
        <v>9.4209999999999994</v>
      </c>
      <c r="M223">
        <v>0.107</v>
      </c>
      <c r="N223">
        <v>66</v>
      </c>
      <c r="O223">
        <v>2.2090000000000001</v>
      </c>
      <c r="P223">
        <v>15.343999999999999</v>
      </c>
      <c r="Q223">
        <v>221.934</v>
      </c>
      <c r="R223">
        <v>2.1720000000000002</v>
      </c>
      <c r="S223">
        <v>3.0150000000000001</v>
      </c>
      <c r="T223" t="s">
        <v>59</v>
      </c>
      <c r="U223" s="1">
        <v>45464.843761574077</v>
      </c>
    </row>
    <row r="224" spans="1:21" x14ac:dyDescent="0.25">
      <c r="A224">
        <v>223</v>
      </c>
      <c r="B224" t="s">
        <v>34</v>
      </c>
      <c r="C224" t="s">
        <v>37</v>
      </c>
      <c r="D224" t="s">
        <v>36</v>
      </c>
      <c r="E224">
        <v>7167</v>
      </c>
      <c r="F224" t="s">
        <v>10</v>
      </c>
      <c r="G224">
        <v>611581656</v>
      </c>
      <c r="H224">
        <v>658611960</v>
      </c>
      <c r="I224">
        <v>0.96499999999999997</v>
      </c>
      <c r="K224">
        <v>6.1559999999999997</v>
      </c>
      <c r="L224">
        <v>3.2629999999999999</v>
      </c>
      <c r="M224">
        <v>0.23200000000000001</v>
      </c>
      <c r="N224">
        <v>23.824000000000002</v>
      </c>
      <c r="O224">
        <v>1.5620000000000001</v>
      </c>
      <c r="P224">
        <v>19.899000000000001</v>
      </c>
      <c r="Q224">
        <v>203.77600000000001</v>
      </c>
      <c r="R224">
        <v>0.997</v>
      </c>
      <c r="S224">
        <v>1.788</v>
      </c>
      <c r="T224" t="s">
        <v>59</v>
      </c>
      <c r="U224" s="1">
        <v>45464.833344907405</v>
      </c>
    </row>
    <row r="225" spans="1:21" x14ac:dyDescent="0.25">
      <c r="A225">
        <v>224</v>
      </c>
      <c r="B225" t="s">
        <v>34</v>
      </c>
      <c r="C225" t="s">
        <v>39</v>
      </c>
      <c r="D225" t="s">
        <v>36</v>
      </c>
      <c r="E225">
        <v>1169</v>
      </c>
      <c r="F225" t="s">
        <v>19</v>
      </c>
      <c r="G225">
        <v>618489912</v>
      </c>
      <c r="H225">
        <v>685106936</v>
      </c>
      <c r="I225">
        <v>2.9260000000000002</v>
      </c>
      <c r="K225">
        <v>9.9819999999999993</v>
      </c>
      <c r="L225">
        <v>2.5880000000000001</v>
      </c>
      <c r="M225">
        <v>0.17399999999999999</v>
      </c>
      <c r="N225">
        <v>31.355</v>
      </c>
      <c r="O225">
        <v>3.6320000000000001</v>
      </c>
      <c r="P225">
        <v>12.223000000000001</v>
      </c>
      <c r="Q225">
        <v>210.63499999999999</v>
      </c>
      <c r="R225">
        <v>2.2629999999999999</v>
      </c>
      <c r="S225">
        <v>2.95</v>
      </c>
      <c r="T225" t="s">
        <v>59</v>
      </c>
      <c r="U225" s="1">
        <v>45464.822928240741</v>
      </c>
    </row>
    <row r="226" spans="1:21" x14ac:dyDescent="0.25">
      <c r="A226">
        <v>225</v>
      </c>
      <c r="B226" t="s">
        <v>34</v>
      </c>
      <c r="C226" t="s">
        <v>37</v>
      </c>
      <c r="D226" t="s">
        <v>36</v>
      </c>
      <c r="E226">
        <v>7415</v>
      </c>
      <c r="F226" t="s">
        <v>8</v>
      </c>
      <c r="G226">
        <v>620573968</v>
      </c>
      <c r="H226">
        <v>885190920</v>
      </c>
      <c r="I226">
        <v>1.4790000000000001</v>
      </c>
      <c r="J226">
        <v>0</v>
      </c>
      <c r="K226">
        <v>3.1240000000000001</v>
      </c>
      <c r="L226">
        <v>1.6459999999999999</v>
      </c>
      <c r="M226">
        <v>0.17499999999999999</v>
      </c>
      <c r="N226">
        <v>28.302</v>
      </c>
      <c r="O226">
        <v>1.179</v>
      </c>
      <c r="P226">
        <v>2.0840000000000001</v>
      </c>
      <c r="Q226">
        <v>204.125</v>
      </c>
      <c r="R226">
        <v>1.101</v>
      </c>
      <c r="S226">
        <v>1.7290000000000001</v>
      </c>
      <c r="T226" t="s">
        <v>59</v>
      </c>
      <c r="U226" s="1">
        <v>45464.812511574077</v>
      </c>
    </row>
    <row r="227" spans="1:21" x14ac:dyDescent="0.25">
      <c r="A227">
        <v>226</v>
      </c>
      <c r="B227" t="s">
        <v>34</v>
      </c>
      <c r="C227" t="s">
        <v>37</v>
      </c>
      <c r="D227" t="s">
        <v>36</v>
      </c>
      <c r="E227">
        <v>20273</v>
      </c>
      <c r="F227" t="s">
        <v>19</v>
      </c>
      <c r="G227">
        <v>610504288</v>
      </c>
      <c r="H227">
        <v>445467640</v>
      </c>
      <c r="I227">
        <v>2.484</v>
      </c>
      <c r="K227">
        <v>6.069</v>
      </c>
      <c r="L227">
        <v>68.143000000000001</v>
      </c>
      <c r="M227">
        <v>0.114</v>
      </c>
      <c r="N227">
        <v>611.37800000000004</v>
      </c>
      <c r="O227">
        <v>1.8220000000000001</v>
      </c>
      <c r="P227">
        <v>142.82</v>
      </c>
      <c r="Q227">
        <v>217.012</v>
      </c>
      <c r="R227">
        <v>1.84</v>
      </c>
      <c r="S227">
        <v>2.4159999999999999</v>
      </c>
      <c r="T227" t="s">
        <v>59</v>
      </c>
      <c r="U227" s="1">
        <v>45464.802094907405</v>
      </c>
    </row>
    <row r="228" spans="1:21" x14ac:dyDescent="0.25">
      <c r="A228">
        <v>227</v>
      </c>
      <c r="B228" t="s">
        <v>34</v>
      </c>
      <c r="C228" t="s">
        <v>35</v>
      </c>
      <c r="D228" t="s">
        <v>36</v>
      </c>
      <c r="E228">
        <v>7123</v>
      </c>
      <c r="F228" t="s">
        <v>10</v>
      </c>
      <c r="G228">
        <v>622028048</v>
      </c>
      <c r="H228">
        <v>907739752</v>
      </c>
      <c r="I228">
        <v>1.472</v>
      </c>
      <c r="K228">
        <v>0.27100000000000002</v>
      </c>
      <c r="L228">
        <v>0.76100000000000001</v>
      </c>
      <c r="M228">
        <v>5.2999999999999999E-2</v>
      </c>
      <c r="N228">
        <v>6.806</v>
      </c>
      <c r="O228">
        <v>1.19</v>
      </c>
      <c r="P228">
        <v>1.8839999999999999</v>
      </c>
      <c r="Q228">
        <v>3.4710000000000001</v>
      </c>
      <c r="R228">
        <v>1.129</v>
      </c>
      <c r="S228">
        <v>1.64</v>
      </c>
      <c r="T228" t="s">
        <v>59</v>
      </c>
      <c r="U228" s="1">
        <v>45464.791678240741</v>
      </c>
    </row>
    <row r="229" spans="1:21" x14ac:dyDescent="0.25">
      <c r="A229">
        <v>228</v>
      </c>
      <c r="B229" t="s">
        <v>34</v>
      </c>
      <c r="C229" t="s">
        <v>35</v>
      </c>
      <c r="D229" t="s">
        <v>36</v>
      </c>
      <c r="E229">
        <v>7123</v>
      </c>
      <c r="F229" t="s">
        <v>10</v>
      </c>
      <c r="G229">
        <v>626328848</v>
      </c>
      <c r="H229">
        <v>830016680</v>
      </c>
      <c r="I229">
        <v>1.472</v>
      </c>
      <c r="K229">
        <v>5.7939999999999996</v>
      </c>
      <c r="L229">
        <v>8.2769999999999992</v>
      </c>
      <c r="M229">
        <v>4.1000000000000002E-2</v>
      </c>
      <c r="N229">
        <v>209.79599999999999</v>
      </c>
      <c r="O229">
        <v>1.2470000000000001</v>
      </c>
      <c r="P229">
        <v>4.4359999999999999</v>
      </c>
      <c r="Q229">
        <v>220.21100000000001</v>
      </c>
      <c r="R229">
        <v>1.113</v>
      </c>
      <c r="S229">
        <v>1.6839999999999999</v>
      </c>
      <c r="T229" t="s">
        <v>59</v>
      </c>
      <c r="U229" s="1">
        <v>45464.781261574077</v>
      </c>
    </row>
    <row r="230" spans="1:21" x14ac:dyDescent="0.25">
      <c r="A230">
        <v>229</v>
      </c>
      <c r="B230" t="s">
        <v>34</v>
      </c>
      <c r="C230" t="s">
        <v>40</v>
      </c>
      <c r="D230" t="s">
        <v>36</v>
      </c>
      <c r="E230">
        <v>3948</v>
      </c>
      <c r="F230" t="s">
        <v>19</v>
      </c>
      <c r="G230">
        <v>623992912</v>
      </c>
      <c r="H230">
        <v>877917424</v>
      </c>
      <c r="I230">
        <v>66.069999999999993</v>
      </c>
      <c r="K230">
        <v>30.581</v>
      </c>
      <c r="L230">
        <v>75.691000000000003</v>
      </c>
      <c r="M230">
        <v>0.308</v>
      </c>
      <c r="N230">
        <v>856.91</v>
      </c>
      <c r="O230">
        <v>59.97</v>
      </c>
      <c r="P230">
        <v>487.089</v>
      </c>
      <c r="Q230">
        <v>388.303</v>
      </c>
      <c r="R230">
        <v>64.730999999999995</v>
      </c>
      <c r="S230">
        <v>102.235</v>
      </c>
      <c r="T230" t="s">
        <v>59</v>
      </c>
      <c r="U230" s="1">
        <v>45464.770844907405</v>
      </c>
    </row>
    <row r="231" spans="1:21" x14ac:dyDescent="0.25">
      <c r="A231">
        <v>230</v>
      </c>
      <c r="B231" t="s">
        <v>34</v>
      </c>
      <c r="C231" t="s">
        <v>37</v>
      </c>
      <c r="D231" t="s">
        <v>36</v>
      </c>
      <c r="E231">
        <v>7415</v>
      </c>
      <c r="F231" t="s">
        <v>8</v>
      </c>
      <c r="G231">
        <v>626969360</v>
      </c>
      <c r="H231">
        <v>875228008</v>
      </c>
      <c r="I231">
        <v>1.4419999999999999</v>
      </c>
      <c r="J231">
        <v>0</v>
      </c>
      <c r="K231">
        <v>0.65100000000000002</v>
      </c>
      <c r="L231">
        <v>0.57399999999999995</v>
      </c>
      <c r="M231">
        <v>0.372</v>
      </c>
      <c r="N231">
        <v>9.9019999999999992</v>
      </c>
      <c r="O231">
        <v>1.175</v>
      </c>
      <c r="P231">
        <v>1.77</v>
      </c>
      <c r="Q231">
        <v>35.325000000000003</v>
      </c>
      <c r="R231">
        <v>1.1559999999999999</v>
      </c>
      <c r="S231">
        <v>1.7689999999999999</v>
      </c>
      <c r="T231" t="s">
        <v>59</v>
      </c>
      <c r="U231" s="1">
        <v>45464.760416666664</v>
      </c>
    </row>
    <row r="232" spans="1:21" x14ac:dyDescent="0.25">
      <c r="A232">
        <v>231</v>
      </c>
      <c r="B232" t="s">
        <v>34</v>
      </c>
      <c r="C232" t="s">
        <v>37</v>
      </c>
      <c r="D232" t="s">
        <v>36</v>
      </c>
      <c r="E232">
        <v>7415</v>
      </c>
      <c r="F232" t="s">
        <v>8</v>
      </c>
      <c r="G232">
        <v>626599280</v>
      </c>
      <c r="H232">
        <v>652324440</v>
      </c>
      <c r="I232">
        <v>1.484</v>
      </c>
      <c r="J232">
        <v>0</v>
      </c>
      <c r="K232">
        <v>0.58099999999999996</v>
      </c>
      <c r="L232">
        <v>62.048000000000002</v>
      </c>
      <c r="M232">
        <v>3.7999999999999999E-2</v>
      </c>
      <c r="N232">
        <v>377.81200000000001</v>
      </c>
      <c r="O232">
        <v>3.2559999999999998</v>
      </c>
      <c r="P232">
        <v>205.476</v>
      </c>
      <c r="Q232">
        <v>29.852</v>
      </c>
      <c r="R232">
        <v>1.2949999999999999</v>
      </c>
      <c r="S232">
        <v>1.8029999999999999</v>
      </c>
      <c r="T232" t="s">
        <v>59</v>
      </c>
      <c r="U232" s="1">
        <v>45464.75</v>
      </c>
    </row>
    <row r="233" spans="1:21" x14ac:dyDescent="0.25">
      <c r="A233">
        <v>232</v>
      </c>
      <c r="B233" t="s">
        <v>34</v>
      </c>
      <c r="C233" t="s">
        <v>37</v>
      </c>
      <c r="D233" t="s">
        <v>36</v>
      </c>
      <c r="E233">
        <v>20273</v>
      </c>
      <c r="F233" t="s">
        <v>19</v>
      </c>
      <c r="G233">
        <v>619342184</v>
      </c>
      <c r="H233">
        <v>429224656</v>
      </c>
      <c r="I233">
        <v>1.968</v>
      </c>
      <c r="K233">
        <v>6.2489999999999997</v>
      </c>
      <c r="L233">
        <v>2.109</v>
      </c>
      <c r="M233">
        <v>5.3999999999999999E-2</v>
      </c>
      <c r="N233">
        <v>16.289000000000001</v>
      </c>
      <c r="O233">
        <v>2.5139999999999998</v>
      </c>
      <c r="P233">
        <v>3.6240000000000001</v>
      </c>
      <c r="Q233">
        <v>207.542</v>
      </c>
      <c r="R233">
        <v>1.806</v>
      </c>
      <c r="S233">
        <v>3.5310000000000001</v>
      </c>
      <c r="T233" t="s">
        <v>59</v>
      </c>
      <c r="U233" s="1">
        <v>45464.739583333336</v>
      </c>
    </row>
    <row r="234" spans="1:21" x14ac:dyDescent="0.25">
      <c r="A234">
        <v>233</v>
      </c>
      <c r="D234" t="s">
        <v>36</v>
      </c>
      <c r="T234" t="s">
        <v>59</v>
      </c>
      <c r="U234" s="1">
        <v>45464.729166666664</v>
      </c>
    </row>
    <row r="235" spans="1:21" x14ac:dyDescent="0.25">
      <c r="A235">
        <v>234</v>
      </c>
      <c r="B235" t="s">
        <v>34</v>
      </c>
      <c r="C235" t="s">
        <v>39</v>
      </c>
      <c r="D235" t="s">
        <v>36</v>
      </c>
      <c r="E235">
        <v>1169</v>
      </c>
      <c r="F235" t="s">
        <v>19</v>
      </c>
      <c r="G235">
        <v>494010224</v>
      </c>
      <c r="H235">
        <v>636547440</v>
      </c>
      <c r="I235">
        <v>10.185</v>
      </c>
      <c r="K235">
        <v>4.3070000000000004</v>
      </c>
      <c r="L235">
        <v>2.2709999999999999</v>
      </c>
      <c r="M235">
        <v>0.622</v>
      </c>
      <c r="N235">
        <v>60.244</v>
      </c>
      <c r="O235">
        <v>2.5569999999999999</v>
      </c>
      <c r="P235">
        <v>8.9969999999999999</v>
      </c>
      <c r="Q235">
        <v>274.41300000000001</v>
      </c>
      <c r="R235">
        <v>8.0839999999999996</v>
      </c>
      <c r="S235">
        <v>13.778</v>
      </c>
      <c r="T235" t="s">
        <v>59</v>
      </c>
      <c r="U235" s="1">
        <v>45464.71875</v>
      </c>
    </row>
    <row r="236" spans="1:21" x14ac:dyDescent="0.25">
      <c r="A236">
        <v>235</v>
      </c>
      <c r="B236" t="s">
        <v>34</v>
      </c>
      <c r="C236" t="s">
        <v>37</v>
      </c>
      <c r="D236" t="s">
        <v>36</v>
      </c>
      <c r="E236">
        <v>7415</v>
      </c>
      <c r="F236" t="s">
        <v>8</v>
      </c>
      <c r="G236">
        <v>627130616</v>
      </c>
      <c r="H236">
        <v>826980152</v>
      </c>
      <c r="I236">
        <v>1.4259999999999999</v>
      </c>
      <c r="J236">
        <v>0</v>
      </c>
      <c r="K236">
        <v>0.56399999999999995</v>
      </c>
      <c r="L236">
        <v>2.5750000000000002</v>
      </c>
      <c r="M236">
        <v>0.13800000000000001</v>
      </c>
      <c r="N236">
        <v>15.771000000000001</v>
      </c>
      <c r="O236">
        <v>1.3380000000000001</v>
      </c>
      <c r="P236">
        <v>2.9209999999999998</v>
      </c>
      <c r="Q236">
        <v>27.984000000000002</v>
      </c>
      <c r="R236">
        <v>1.18</v>
      </c>
      <c r="S236">
        <v>1.7070000000000001</v>
      </c>
      <c r="T236" t="s">
        <v>59</v>
      </c>
      <c r="U236" s="1">
        <v>45464.708333333336</v>
      </c>
    </row>
    <row r="237" spans="1:21" x14ac:dyDescent="0.25">
      <c r="A237">
        <v>236</v>
      </c>
      <c r="B237" t="s">
        <v>34</v>
      </c>
      <c r="C237" t="s">
        <v>35</v>
      </c>
      <c r="D237" t="s">
        <v>36</v>
      </c>
      <c r="E237">
        <v>7123</v>
      </c>
      <c r="F237" t="s">
        <v>10</v>
      </c>
      <c r="G237">
        <v>619436328</v>
      </c>
      <c r="H237">
        <v>613158408</v>
      </c>
      <c r="I237">
        <v>1.4750000000000001</v>
      </c>
      <c r="K237">
        <v>7.5970000000000004</v>
      </c>
      <c r="L237">
        <v>7.6890000000000001</v>
      </c>
      <c r="M237">
        <v>5.6000000000000001E-2</v>
      </c>
      <c r="N237">
        <v>210.989</v>
      </c>
      <c r="O237">
        <v>1.1140000000000001</v>
      </c>
      <c r="P237">
        <v>1.5569999999999999</v>
      </c>
      <c r="Q237">
        <v>207.75899999999999</v>
      </c>
      <c r="R237">
        <v>1.1659999999999999</v>
      </c>
      <c r="S237">
        <v>1.744</v>
      </c>
      <c r="T237" t="s">
        <v>59</v>
      </c>
      <c r="U237" s="1">
        <v>45464.697916666664</v>
      </c>
    </row>
    <row r="238" spans="1:21" x14ac:dyDescent="0.25">
      <c r="A238">
        <v>237</v>
      </c>
      <c r="B238" t="s">
        <v>34</v>
      </c>
      <c r="C238" t="s">
        <v>37</v>
      </c>
      <c r="D238" t="s">
        <v>36</v>
      </c>
      <c r="E238">
        <v>7415</v>
      </c>
      <c r="F238" t="s">
        <v>8</v>
      </c>
      <c r="G238">
        <v>608607912</v>
      </c>
      <c r="H238">
        <v>892680648</v>
      </c>
      <c r="I238">
        <v>1.482</v>
      </c>
      <c r="J238">
        <v>0</v>
      </c>
      <c r="K238">
        <v>0.93</v>
      </c>
      <c r="L238">
        <v>3.6930000000000001</v>
      </c>
      <c r="M238">
        <v>0.29299999999999998</v>
      </c>
      <c r="N238">
        <v>212.81100000000001</v>
      </c>
      <c r="O238">
        <v>1.355</v>
      </c>
      <c r="P238">
        <v>3.0430000000000001</v>
      </c>
      <c r="Q238">
        <v>33.258000000000003</v>
      </c>
      <c r="R238">
        <v>1.238</v>
      </c>
      <c r="S238">
        <v>1.7949999999999999</v>
      </c>
      <c r="T238" t="s">
        <v>59</v>
      </c>
      <c r="U238" s="1">
        <v>45464.6875</v>
      </c>
    </row>
    <row r="239" spans="1:21" x14ac:dyDescent="0.25">
      <c r="A239">
        <v>238</v>
      </c>
      <c r="B239" t="s">
        <v>34</v>
      </c>
      <c r="C239" t="s">
        <v>35</v>
      </c>
      <c r="D239" t="s">
        <v>36</v>
      </c>
      <c r="E239">
        <v>7123</v>
      </c>
      <c r="F239" t="s">
        <v>10</v>
      </c>
      <c r="G239">
        <v>613473544</v>
      </c>
      <c r="H239">
        <v>924766576</v>
      </c>
      <c r="I239">
        <v>1.387</v>
      </c>
      <c r="K239">
        <v>2.4580000000000002</v>
      </c>
      <c r="L239">
        <v>0.89900000000000002</v>
      </c>
      <c r="M239">
        <v>9.1999999999999998E-2</v>
      </c>
      <c r="N239">
        <v>7.4829999999999997</v>
      </c>
      <c r="O239">
        <v>1.282</v>
      </c>
      <c r="P239">
        <v>2.2770000000000001</v>
      </c>
      <c r="Q239">
        <v>204.762</v>
      </c>
      <c r="R239">
        <v>1.2849999999999999</v>
      </c>
      <c r="S239">
        <v>1.7769999999999999</v>
      </c>
      <c r="T239" t="s">
        <v>59</v>
      </c>
      <c r="U239" s="1">
        <v>45464.677083333336</v>
      </c>
    </row>
    <row r="240" spans="1:21" x14ac:dyDescent="0.25">
      <c r="A240">
        <v>239</v>
      </c>
      <c r="B240" t="s">
        <v>34</v>
      </c>
      <c r="C240" t="s">
        <v>37</v>
      </c>
      <c r="D240" t="s">
        <v>36</v>
      </c>
      <c r="E240">
        <v>20273</v>
      </c>
      <c r="F240" t="s">
        <v>19</v>
      </c>
      <c r="G240">
        <v>352053864</v>
      </c>
      <c r="H240">
        <v>548765656</v>
      </c>
      <c r="I240">
        <v>14.423999999999999</v>
      </c>
      <c r="K240">
        <v>3.887</v>
      </c>
      <c r="L240">
        <v>68.734999999999999</v>
      </c>
      <c r="M240">
        <v>0.255</v>
      </c>
      <c r="N240">
        <v>776.726</v>
      </c>
      <c r="O240">
        <v>30.202000000000002</v>
      </c>
      <c r="P240">
        <v>267.666</v>
      </c>
      <c r="Q240">
        <v>288.26799999999997</v>
      </c>
      <c r="R240">
        <v>17.413</v>
      </c>
      <c r="S240">
        <v>32.527999999999999</v>
      </c>
      <c r="T240" t="s">
        <v>59</v>
      </c>
      <c r="U240" s="1">
        <v>45464.666666666664</v>
      </c>
    </row>
    <row r="241" spans="1:21" x14ac:dyDescent="0.25">
      <c r="A241">
        <v>240</v>
      </c>
      <c r="B241" t="s">
        <v>34</v>
      </c>
      <c r="C241" t="s">
        <v>40</v>
      </c>
      <c r="D241" t="s">
        <v>36</v>
      </c>
      <c r="E241">
        <v>3948</v>
      </c>
      <c r="F241" t="s">
        <v>19</v>
      </c>
      <c r="G241">
        <v>31459680</v>
      </c>
      <c r="H241">
        <v>864161592</v>
      </c>
      <c r="I241">
        <v>77.557000000000002</v>
      </c>
      <c r="K241">
        <v>30.611999999999998</v>
      </c>
      <c r="L241">
        <v>35.988</v>
      </c>
      <c r="M241">
        <v>1.1839999999999999</v>
      </c>
      <c r="N241">
        <v>489.26100000000002</v>
      </c>
      <c r="O241">
        <v>67.686000000000007</v>
      </c>
      <c r="P241">
        <v>110.429</v>
      </c>
      <c r="Q241">
        <v>307.12299999999999</v>
      </c>
      <c r="R241">
        <v>72.753</v>
      </c>
      <c r="S241">
        <v>109.93</v>
      </c>
      <c r="T241" t="s">
        <v>59</v>
      </c>
      <c r="U241" s="1">
        <v>45464.65625</v>
      </c>
    </row>
    <row r="242" spans="1:21" x14ac:dyDescent="0.25">
      <c r="A242">
        <v>241</v>
      </c>
      <c r="B242" t="s">
        <v>34</v>
      </c>
      <c r="C242" t="s">
        <v>35</v>
      </c>
      <c r="D242" t="s">
        <v>36</v>
      </c>
      <c r="E242">
        <v>7123</v>
      </c>
      <c r="F242" t="s">
        <v>10</v>
      </c>
      <c r="G242">
        <v>609299656</v>
      </c>
      <c r="H242">
        <v>613342392</v>
      </c>
      <c r="I242">
        <v>1.0589999999999999</v>
      </c>
      <c r="K242">
        <v>0.439</v>
      </c>
      <c r="L242">
        <v>9.5609999999999999</v>
      </c>
      <c r="M242">
        <v>0.13400000000000001</v>
      </c>
      <c r="N242">
        <v>416.995</v>
      </c>
      <c r="O242">
        <v>1.173</v>
      </c>
      <c r="P242">
        <v>1.641</v>
      </c>
      <c r="Q242">
        <v>15.667999999999999</v>
      </c>
      <c r="R242">
        <v>1.198</v>
      </c>
      <c r="S242">
        <v>1.7010000000000001</v>
      </c>
      <c r="T242" t="s">
        <v>59</v>
      </c>
      <c r="U242" s="1">
        <v>45464.645833333336</v>
      </c>
    </row>
    <row r="243" spans="1:21" x14ac:dyDescent="0.25">
      <c r="A243">
        <v>242</v>
      </c>
      <c r="B243" t="s">
        <v>34</v>
      </c>
      <c r="C243" t="s">
        <v>39</v>
      </c>
      <c r="D243" t="s">
        <v>36</v>
      </c>
      <c r="E243">
        <v>1169</v>
      </c>
      <c r="F243" t="s">
        <v>19</v>
      </c>
      <c r="G243">
        <v>63188056</v>
      </c>
      <c r="H243">
        <v>660487184</v>
      </c>
      <c r="I243">
        <v>14.215999999999999</v>
      </c>
      <c r="K243">
        <v>5.3680000000000003</v>
      </c>
      <c r="L243">
        <v>76.385999999999996</v>
      </c>
      <c r="M243">
        <v>0.46600000000000003</v>
      </c>
      <c r="N243">
        <v>1798.367</v>
      </c>
      <c r="O243">
        <v>14.587</v>
      </c>
      <c r="P243">
        <v>559.92600000000004</v>
      </c>
      <c r="Q243">
        <v>266.26100000000002</v>
      </c>
      <c r="R243">
        <v>11.154</v>
      </c>
      <c r="S243">
        <v>15.866</v>
      </c>
      <c r="T243" t="s">
        <v>59</v>
      </c>
      <c r="U243" s="1">
        <v>45464.635428240741</v>
      </c>
    </row>
    <row r="244" spans="1:21" x14ac:dyDescent="0.25">
      <c r="A244">
        <v>243</v>
      </c>
      <c r="B244" t="s">
        <v>34</v>
      </c>
      <c r="C244" t="s">
        <v>37</v>
      </c>
      <c r="D244" t="s">
        <v>36</v>
      </c>
      <c r="E244">
        <v>7415</v>
      </c>
      <c r="F244" t="s">
        <v>8</v>
      </c>
      <c r="G244">
        <v>617328424</v>
      </c>
      <c r="H244">
        <v>892087472</v>
      </c>
      <c r="I244">
        <v>1.306</v>
      </c>
      <c r="J244">
        <v>0</v>
      </c>
      <c r="K244">
        <v>0.9</v>
      </c>
      <c r="L244">
        <v>5.8460000000000001</v>
      </c>
      <c r="M244">
        <v>0.191</v>
      </c>
      <c r="N244">
        <v>118.562</v>
      </c>
      <c r="O244">
        <v>2.7229999999999999</v>
      </c>
      <c r="P244">
        <v>51.131</v>
      </c>
      <c r="Q244">
        <v>23.92</v>
      </c>
      <c r="R244">
        <v>1.2649999999999999</v>
      </c>
      <c r="S244">
        <v>1.8360000000000001</v>
      </c>
      <c r="T244" t="s">
        <v>59</v>
      </c>
      <c r="U244" s="1">
        <v>45464.625011574077</v>
      </c>
    </row>
    <row r="245" spans="1:21" x14ac:dyDescent="0.25">
      <c r="A245">
        <v>244</v>
      </c>
      <c r="B245" t="s">
        <v>34</v>
      </c>
      <c r="C245" t="s">
        <v>39</v>
      </c>
      <c r="D245" t="s">
        <v>36</v>
      </c>
      <c r="E245">
        <v>7205</v>
      </c>
      <c r="F245" t="s">
        <v>9</v>
      </c>
      <c r="G245">
        <v>613310712</v>
      </c>
      <c r="H245">
        <v>656835384</v>
      </c>
      <c r="I245">
        <v>1.623</v>
      </c>
      <c r="J245">
        <v>0</v>
      </c>
      <c r="K245">
        <v>0.39500000000000002</v>
      </c>
      <c r="L245">
        <v>1.0980000000000001</v>
      </c>
      <c r="M245">
        <v>0.13200000000000001</v>
      </c>
      <c r="N245">
        <v>13.459</v>
      </c>
      <c r="O245">
        <v>1.4750000000000001</v>
      </c>
      <c r="P245">
        <v>1.7789999999999999</v>
      </c>
      <c r="Q245">
        <v>14.933999999999999</v>
      </c>
      <c r="R245">
        <v>1.379</v>
      </c>
      <c r="S245">
        <v>1.9330000000000001</v>
      </c>
      <c r="T245" t="s">
        <v>59</v>
      </c>
      <c r="U245" s="1">
        <v>45464.614594907405</v>
      </c>
    </row>
    <row r="246" spans="1:21" x14ac:dyDescent="0.25">
      <c r="A246">
        <v>245</v>
      </c>
      <c r="B246" t="s">
        <v>34</v>
      </c>
      <c r="C246" t="s">
        <v>37</v>
      </c>
      <c r="D246" t="s">
        <v>36</v>
      </c>
      <c r="E246">
        <v>7415</v>
      </c>
      <c r="F246" t="s">
        <v>8</v>
      </c>
      <c r="G246">
        <v>613013216</v>
      </c>
      <c r="H246">
        <v>650620984</v>
      </c>
      <c r="I246">
        <v>1.107</v>
      </c>
      <c r="J246">
        <v>0</v>
      </c>
      <c r="K246">
        <v>0.28299999999999997</v>
      </c>
      <c r="L246">
        <v>0.48299999999999998</v>
      </c>
      <c r="M246">
        <v>9.6000000000000002E-2</v>
      </c>
      <c r="N246">
        <v>9.8919999999999995</v>
      </c>
      <c r="O246">
        <v>1.139</v>
      </c>
      <c r="P246">
        <v>1.57</v>
      </c>
      <c r="Q246">
        <v>4.4020000000000001</v>
      </c>
      <c r="R246">
        <v>1.294</v>
      </c>
      <c r="S246">
        <v>1.72</v>
      </c>
      <c r="T246" t="s">
        <v>59</v>
      </c>
      <c r="U246" s="1">
        <v>45464.604178240741</v>
      </c>
    </row>
    <row r="247" spans="1:21" x14ac:dyDescent="0.25">
      <c r="A247">
        <v>246</v>
      </c>
      <c r="B247" t="s">
        <v>34</v>
      </c>
      <c r="C247" t="s">
        <v>37</v>
      </c>
      <c r="D247" t="s">
        <v>36</v>
      </c>
      <c r="E247">
        <v>7415</v>
      </c>
      <c r="F247" t="s">
        <v>8</v>
      </c>
      <c r="G247">
        <v>619313768</v>
      </c>
      <c r="H247">
        <v>654088080</v>
      </c>
      <c r="I247">
        <v>1.488</v>
      </c>
      <c r="J247">
        <v>0</v>
      </c>
      <c r="K247">
        <v>2.456</v>
      </c>
      <c r="L247">
        <v>72.281999999999996</v>
      </c>
      <c r="M247">
        <v>0.20200000000000001</v>
      </c>
      <c r="N247">
        <v>536.66300000000001</v>
      </c>
      <c r="O247">
        <v>3.177</v>
      </c>
      <c r="P247">
        <v>273.26499999999999</v>
      </c>
      <c r="Q247">
        <v>206.34</v>
      </c>
      <c r="R247">
        <v>1.24</v>
      </c>
      <c r="S247">
        <v>1.75</v>
      </c>
      <c r="T247" t="s">
        <v>59</v>
      </c>
      <c r="U247" s="1">
        <v>45464.593761574077</v>
      </c>
    </row>
    <row r="248" spans="1:21" x14ac:dyDescent="0.25">
      <c r="A248">
        <v>247</v>
      </c>
      <c r="B248" t="s">
        <v>34</v>
      </c>
      <c r="C248" t="s">
        <v>37</v>
      </c>
      <c r="D248" t="s">
        <v>36</v>
      </c>
      <c r="E248">
        <v>7415</v>
      </c>
      <c r="F248" t="s">
        <v>8</v>
      </c>
      <c r="G248">
        <v>612537696</v>
      </c>
      <c r="H248">
        <v>774779728</v>
      </c>
      <c r="I248">
        <v>1.5720000000000001</v>
      </c>
      <c r="J248">
        <v>0</v>
      </c>
      <c r="K248">
        <v>0.38300000000000001</v>
      </c>
      <c r="L248">
        <v>37.685000000000002</v>
      </c>
      <c r="M248">
        <v>0.14499999999999999</v>
      </c>
      <c r="N248">
        <v>263.577</v>
      </c>
      <c r="O248">
        <v>2.3940000000000001</v>
      </c>
      <c r="P248">
        <v>129.012</v>
      </c>
      <c r="Q248">
        <v>15.353999999999999</v>
      </c>
      <c r="R248">
        <v>1.321</v>
      </c>
      <c r="S248">
        <v>1.766</v>
      </c>
      <c r="T248" t="s">
        <v>59</v>
      </c>
      <c r="U248" s="1">
        <v>45464.583344907405</v>
      </c>
    </row>
    <row r="249" spans="1:21" x14ac:dyDescent="0.25">
      <c r="A249">
        <v>248</v>
      </c>
      <c r="D249" t="s">
        <v>36</v>
      </c>
      <c r="T249" t="s">
        <v>59</v>
      </c>
      <c r="U249" s="1">
        <v>45464.572928240741</v>
      </c>
    </row>
    <row r="250" spans="1:21" x14ac:dyDescent="0.25">
      <c r="A250">
        <v>249</v>
      </c>
      <c r="B250" t="s">
        <v>34</v>
      </c>
      <c r="C250" t="s">
        <v>39</v>
      </c>
      <c r="D250" t="s">
        <v>36</v>
      </c>
      <c r="E250">
        <v>7205</v>
      </c>
      <c r="F250" t="s">
        <v>9</v>
      </c>
      <c r="G250">
        <v>622579640</v>
      </c>
      <c r="H250">
        <v>660270608</v>
      </c>
      <c r="I250">
        <v>1.627</v>
      </c>
      <c r="J250">
        <v>0</v>
      </c>
      <c r="K250">
        <v>0.76200000000000001</v>
      </c>
      <c r="L250">
        <v>91.228999999999999</v>
      </c>
      <c r="M250">
        <v>0.104</v>
      </c>
      <c r="N250">
        <v>1479.644</v>
      </c>
      <c r="O250">
        <v>9.65</v>
      </c>
      <c r="P250">
        <v>803.31500000000005</v>
      </c>
      <c r="Q250">
        <v>49.098999999999997</v>
      </c>
      <c r="R250">
        <v>1.3759999999999999</v>
      </c>
      <c r="S250">
        <v>1.9450000000000001</v>
      </c>
      <c r="T250" t="s">
        <v>59</v>
      </c>
      <c r="U250" s="1">
        <v>45464.562511574077</v>
      </c>
    </row>
    <row r="251" spans="1:21" x14ac:dyDescent="0.25">
      <c r="A251">
        <v>250</v>
      </c>
      <c r="D251" t="s">
        <v>36</v>
      </c>
      <c r="T251" t="s">
        <v>59</v>
      </c>
      <c r="U251" s="1">
        <v>45464.552094907405</v>
      </c>
    </row>
    <row r="252" spans="1:21" x14ac:dyDescent="0.25">
      <c r="A252">
        <v>251</v>
      </c>
      <c r="D252" t="s">
        <v>36</v>
      </c>
      <c r="T252" t="s">
        <v>59</v>
      </c>
      <c r="U252" s="1">
        <v>45464.541678240741</v>
      </c>
    </row>
    <row r="253" spans="1:21" x14ac:dyDescent="0.25">
      <c r="A253">
        <v>252</v>
      </c>
      <c r="B253" t="s">
        <v>34</v>
      </c>
      <c r="C253" t="s">
        <v>39</v>
      </c>
      <c r="D253" t="s">
        <v>36</v>
      </c>
      <c r="E253">
        <v>7205</v>
      </c>
      <c r="F253" t="s">
        <v>9</v>
      </c>
      <c r="G253">
        <v>613823968</v>
      </c>
      <c r="H253">
        <v>619760032</v>
      </c>
      <c r="I253">
        <v>2.0720000000000001</v>
      </c>
      <c r="J253">
        <v>0</v>
      </c>
      <c r="K253">
        <v>3.927</v>
      </c>
      <c r="L253">
        <v>2.3149999999999999</v>
      </c>
      <c r="M253">
        <v>0.29299999999999998</v>
      </c>
      <c r="N253">
        <v>14.579000000000001</v>
      </c>
      <c r="O253">
        <v>1.806</v>
      </c>
      <c r="P253">
        <v>3.4790000000000001</v>
      </c>
      <c r="Q253">
        <v>236.94900000000001</v>
      </c>
      <c r="R253">
        <v>1.3979999999999999</v>
      </c>
      <c r="S253">
        <v>2.0350000000000001</v>
      </c>
      <c r="T253" t="s">
        <v>59</v>
      </c>
      <c r="U253" s="1">
        <v>45464.531261574077</v>
      </c>
    </row>
    <row r="254" spans="1:21" x14ac:dyDescent="0.25">
      <c r="A254">
        <v>253</v>
      </c>
      <c r="B254" t="s">
        <v>34</v>
      </c>
      <c r="C254" t="s">
        <v>38</v>
      </c>
      <c r="D254" t="s">
        <v>36</v>
      </c>
      <c r="E254">
        <v>9398</v>
      </c>
      <c r="F254" t="s">
        <v>19</v>
      </c>
      <c r="G254">
        <v>37660104</v>
      </c>
      <c r="H254">
        <v>711306352</v>
      </c>
      <c r="I254">
        <v>37.195</v>
      </c>
      <c r="K254">
        <v>17.539000000000001</v>
      </c>
      <c r="L254">
        <v>34.450000000000003</v>
      </c>
      <c r="M254">
        <v>0.26700000000000002</v>
      </c>
      <c r="N254">
        <v>484.476</v>
      </c>
      <c r="O254">
        <v>35.79</v>
      </c>
      <c r="P254">
        <v>105.693</v>
      </c>
      <c r="Q254">
        <v>534.26199999999994</v>
      </c>
      <c r="R254">
        <v>32.61</v>
      </c>
      <c r="S254">
        <v>37.868000000000002</v>
      </c>
      <c r="T254" t="s">
        <v>59</v>
      </c>
      <c r="U254" s="1">
        <v>45464.520844907405</v>
      </c>
    </row>
    <row r="255" spans="1:21" x14ac:dyDescent="0.25">
      <c r="A255">
        <v>254</v>
      </c>
      <c r="B255" t="s">
        <v>34</v>
      </c>
      <c r="C255" t="s">
        <v>37</v>
      </c>
      <c r="D255" t="s">
        <v>36</v>
      </c>
      <c r="E255">
        <v>7415</v>
      </c>
      <c r="F255" t="s">
        <v>8</v>
      </c>
      <c r="G255">
        <v>613468592</v>
      </c>
      <c r="H255">
        <v>909415176</v>
      </c>
      <c r="I255">
        <v>1.476</v>
      </c>
      <c r="J255">
        <v>0</v>
      </c>
      <c r="K255">
        <v>9.8989999999999991</v>
      </c>
      <c r="L255">
        <v>1.329</v>
      </c>
      <c r="M255">
        <v>0.29099999999999998</v>
      </c>
      <c r="N255">
        <v>13.458</v>
      </c>
      <c r="O255">
        <v>1.4219999999999999</v>
      </c>
      <c r="P255">
        <v>2.6520000000000001</v>
      </c>
      <c r="Q255">
        <v>206.672</v>
      </c>
      <c r="R255">
        <v>1.238</v>
      </c>
      <c r="S255">
        <v>2.097</v>
      </c>
      <c r="T255" t="s">
        <v>59</v>
      </c>
      <c r="U255" s="1">
        <v>45464.510428240741</v>
      </c>
    </row>
    <row r="256" spans="1:21" x14ac:dyDescent="0.25">
      <c r="A256">
        <v>255</v>
      </c>
      <c r="B256" t="s">
        <v>34</v>
      </c>
      <c r="C256" t="s">
        <v>39</v>
      </c>
      <c r="D256" t="s">
        <v>36</v>
      </c>
      <c r="E256">
        <v>7205</v>
      </c>
      <c r="F256" t="s">
        <v>9</v>
      </c>
      <c r="G256">
        <v>612632304</v>
      </c>
      <c r="H256">
        <v>932163536</v>
      </c>
      <c r="I256">
        <v>1.7849999999999999</v>
      </c>
      <c r="J256">
        <v>0</v>
      </c>
      <c r="K256">
        <v>0.47499999999999998</v>
      </c>
      <c r="L256">
        <v>22.399000000000001</v>
      </c>
      <c r="M256">
        <v>0.19400000000000001</v>
      </c>
      <c r="N256">
        <v>280.49799999999999</v>
      </c>
      <c r="O256">
        <v>8.2629999999999999</v>
      </c>
      <c r="P256">
        <v>46.238</v>
      </c>
      <c r="Q256">
        <v>15.488</v>
      </c>
      <c r="R256">
        <v>1.4430000000000001</v>
      </c>
      <c r="S256">
        <v>1.9510000000000001</v>
      </c>
      <c r="T256" t="s">
        <v>59</v>
      </c>
      <c r="U256" s="1">
        <v>45464.500011574077</v>
      </c>
    </row>
    <row r="257" spans="1:21" x14ac:dyDescent="0.25">
      <c r="A257">
        <v>256</v>
      </c>
      <c r="D257" t="s">
        <v>36</v>
      </c>
      <c r="T257" t="s">
        <v>59</v>
      </c>
      <c r="U257" s="1">
        <v>45464.489594907405</v>
      </c>
    </row>
    <row r="258" spans="1:21" x14ac:dyDescent="0.25">
      <c r="A258">
        <v>257</v>
      </c>
      <c r="B258" t="s">
        <v>34</v>
      </c>
      <c r="C258" t="s">
        <v>37</v>
      </c>
      <c r="D258" t="s">
        <v>36</v>
      </c>
      <c r="E258">
        <v>7167</v>
      </c>
      <c r="F258" t="s">
        <v>10</v>
      </c>
      <c r="G258">
        <v>611921824</v>
      </c>
      <c r="H258">
        <v>845632928</v>
      </c>
      <c r="I258">
        <v>1.1379999999999999</v>
      </c>
      <c r="K258">
        <v>0.47899999999999998</v>
      </c>
      <c r="L258">
        <v>4.6980000000000004</v>
      </c>
      <c r="M258">
        <v>0.38200000000000001</v>
      </c>
      <c r="N258">
        <v>45.793999999999997</v>
      </c>
      <c r="O258">
        <v>2.2850000000000001</v>
      </c>
      <c r="P258">
        <v>21.152000000000001</v>
      </c>
      <c r="Q258">
        <v>15.263</v>
      </c>
      <c r="R258">
        <v>0.94899999999999995</v>
      </c>
      <c r="S258">
        <v>1.5409999999999999</v>
      </c>
      <c r="T258" t="s">
        <v>59</v>
      </c>
      <c r="U258" s="1">
        <v>45464.479166666664</v>
      </c>
    </row>
    <row r="259" spans="1:21" x14ac:dyDescent="0.25">
      <c r="A259">
        <v>258</v>
      </c>
      <c r="B259" t="s">
        <v>34</v>
      </c>
      <c r="C259" t="s">
        <v>37</v>
      </c>
      <c r="D259" t="s">
        <v>36</v>
      </c>
      <c r="E259">
        <v>7167</v>
      </c>
      <c r="F259" t="s">
        <v>10</v>
      </c>
      <c r="G259">
        <v>610019008</v>
      </c>
      <c r="H259">
        <v>672706248</v>
      </c>
      <c r="I259">
        <v>1.0249999999999999</v>
      </c>
      <c r="K259">
        <v>0.48199999999999998</v>
      </c>
      <c r="L259">
        <v>0.92400000000000004</v>
      </c>
      <c r="M259">
        <v>0.187</v>
      </c>
      <c r="N259">
        <v>16.63</v>
      </c>
      <c r="O259">
        <v>1.1120000000000001</v>
      </c>
      <c r="P259">
        <v>1.796</v>
      </c>
      <c r="Q259">
        <v>14.172000000000001</v>
      </c>
      <c r="R259">
        <v>1</v>
      </c>
      <c r="S259">
        <v>1.53</v>
      </c>
      <c r="T259" t="s">
        <v>59</v>
      </c>
      <c r="U259" s="1">
        <v>45464.46875</v>
      </c>
    </row>
    <row r="260" spans="1:21" x14ac:dyDescent="0.25">
      <c r="A260">
        <v>259</v>
      </c>
      <c r="B260" t="s">
        <v>34</v>
      </c>
      <c r="C260" t="s">
        <v>37</v>
      </c>
      <c r="D260" t="s">
        <v>36</v>
      </c>
      <c r="E260">
        <v>7167</v>
      </c>
      <c r="F260" t="s">
        <v>10</v>
      </c>
      <c r="G260">
        <v>621197672</v>
      </c>
      <c r="H260">
        <v>753865504</v>
      </c>
      <c r="I260">
        <v>1.429</v>
      </c>
      <c r="K260">
        <v>0.59</v>
      </c>
      <c r="L260">
        <v>40.642000000000003</v>
      </c>
      <c r="M260">
        <v>0.16600000000000001</v>
      </c>
      <c r="N260">
        <v>434.52800000000002</v>
      </c>
      <c r="O260">
        <v>1.9330000000000001</v>
      </c>
      <c r="P260">
        <v>121.506</v>
      </c>
      <c r="Q260">
        <v>34.253999999999998</v>
      </c>
      <c r="R260">
        <v>1.02</v>
      </c>
      <c r="S260">
        <v>1.5580000000000001</v>
      </c>
      <c r="T260" t="s">
        <v>59</v>
      </c>
      <c r="U260" s="1">
        <v>45464.458333333336</v>
      </c>
    </row>
    <row r="261" spans="1:21" x14ac:dyDescent="0.25">
      <c r="A261">
        <v>260</v>
      </c>
      <c r="B261" t="s">
        <v>34</v>
      </c>
      <c r="C261" t="s">
        <v>37</v>
      </c>
      <c r="D261" t="s">
        <v>36</v>
      </c>
      <c r="E261">
        <v>7167</v>
      </c>
      <c r="F261" t="s">
        <v>10</v>
      </c>
      <c r="G261">
        <v>564223328</v>
      </c>
      <c r="H261">
        <v>850363992</v>
      </c>
      <c r="I261">
        <v>5.4459999999999997</v>
      </c>
      <c r="K261">
        <v>5.8550000000000004</v>
      </c>
      <c r="L261">
        <v>6.96</v>
      </c>
      <c r="M261">
        <v>3.1110000000000002</v>
      </c>
      <c r="N261">
        <v>63.069000000000003</v>
      </c>
      <c r="O261">
        <v>1.982</v>
      </c>
      <c r="P261">
        <v>38.776000000000003</v>
      </c>
      <c r="Q261">
        <v>202.91300000000001</v>
      </c>
      <c r="R261">
        <v>1.02</v>
      </c>
      <c r="S261">
        <v>1.536</v>
      </c>
      <c r="T261" t="s">
        <v>59</v>
      </c>
      <c r="U261" s="1">
        <v>45464.447916666664</v>
      </c>
    </row>
    <row r="262" spans="1:21" x14ac:dyDescent="0.25">
      <c r="A262">
        <v>261</v>
      </c>
      <c r="B262" t="s">
        <v>34</v>
      </c>
      <c r="C262" t="s">
        <v>37</v>
      </c>
      <c r="D262" t="s">
        <v>36</v>
      </c>
      <c r="E262">
        <v>7167</v>
      </c>
      <c r="F262" t="s">
        <v>10</v>
      </c>
      <c r="G262">
        <v>610188592</v>
      </c>
      <c r="H262">
        <v>706728800</v>
      </c>
      <c r="I262">
        <v>0.95899999999999996</v>
      </c>
      <c r="K262">
        <v>16.108000000000001</v>
      </c>
      <c r="L262">
        <v>0.72199999999999998</v>
      </c>
      <c r="M262">
        <v>0.123</v>
      </c>
      <c r="N262">
        <v>9.2889999999999997</v>
      </c>
      <c r="O262">
        <v>1.0389999999999999</v>
      </c>
      <c r="P262">
        <v>1.3819999999999999</v>
      </c>
      <c r="Q262">
        <v>243.24600000000001</v>
      </c>
      <c r="R262">
        <v>0.93899999999999995</v>
      </c>
      <c r="S262">
        <v>8.6349999999999998</v>
      </c>
      <c r="T262" t="s">
        <v>59</v>
      </c>
      <c r="U262" s="1">
        <v>45464.4375</v>
      </c>
    </row>
    <row r="263" spans="1:21" x14ac:dyDescent="0.25">
      <c r="A263">
        <v>262</v>
      </c>
      <c r="B263" t="s">
        <v>34</v>
      </c>
      <c r="C263" t="s">
        <v>37</v>
      </c>
      <c r="D263" t="s">
        <v>36</v>
      </c>
      <c r="E263">
        <v>7167</v>
      </c>
      <c r="F263" t="s">
        <v>10</v>
      </c>
      <c r="G263">
        <v>611944016</v>
      </c>
      <c r="H263">
        <v>807498096</v>
      </c>
      <c r="I263">
        <v>1.0329999999999999</v>
      </c>
      <c r="K263">
        <v>4.4560000000000004</v>
      </c>
      <c r="L263">
        <v>43.698999999999998</v>
      </c>
      <c r="M263">
        <v>0.182</v>
      </c>
      <c r="N263">
        <v>675.51700000000005</v>
      </c>
      <c r="O263">
        <v>1.363</v>
      </c>
      <c r="P263">
        <v>113.065</v>
      </c>
      <c r="Q263">
        <v>202.751</v>
      </c>
      <c r="R263">
        <v>1.0129999999999999</v>
      </c>
      <c r="S263">
        <v>1.5529999999999999</v>
      </c>
      <c r="T263" t="s">
        <v>59</v>
      </c>
      <c r="U263" s="1">
        <v>45464.427083333336</v>
      </c>
    </row>
    <row r="264" spans="1:21" x14ac:dyDescent="0.25">
      <c r="A264">
        <v>263</v>
      </c>
      <c r="B264" t="s">
        <v>34</v>
      </c>
      <c r="C264" t="s">
        <v>37</v>
      </c>
      <c r="D264" t="s">
        <v>36</v>
      </c>
      <c r="E264">
        <v>7167</v>
      </c>
      <c r="F264" t="s">
        <v>10</v>
      </c>
      <c r="G264">
        <v>525692456</v>
      </c>
      <c r="H264">
        <v>900840256</v>
      </c>
      <c r="I264">
        <v>0.98299999999999998</v>
      </c>
      <c r="K264">
        <v>2.855</v>
      </c>
      <c r="L264">
        <v>4.556</v>
      </c>
      <c r="M264">
        <v>6.3E-2</v>
      </c>
      <c r="N264">
        <v>44.252000000000002</v>
      </c>
      <c r="O264">
        <v>1.2430000000000001</v>
      </c>
      <c r="P264">
        <v>12.75</v>
      </c>
      <c r="Q264">
        <v>205.125</v>
      </c>
      <c r="R264">
        <v>1.048</v>
      </c>
      <c r="S264">
        <v>1.52</v>
      </c>
      <c r="T264" t="s">
        <v>59</v>
      </c>
      <c r="U264" s="1">
        <v>45464.416666666664</v>
      </c>
    </row>
    <row r="265" spans="1:21" x14ac:dyDescent="0.25">
      <c r="A265">
        <v>264</v>
      </c>
      <c r="B265" t="s">
        <v>34</v>
      </c>
      <c r="C265" t="s">
        <v>37</v>
      </c>
      <c r="D265" t="s">
        <v>36</v>
      </c>
      <c r="E265">
        <v>7415</v>
      </c>
      <c r="F265" t="s">
        <v>8</v>
      </c>
      <c r="G265">
        <v>550731744</v>
      </c>
      <c r="H265">
        <v>477821272</v>
      </c>
      <c r="I265">
        <v>4.8970000000000002</v>
      </c>
      <c r="J265">
        <v>0</v>
      </c>
      <c r="K265">
        <v>0.94</v>
      </c>
      <c r="L265">
        <v>67.802000000000007</v>
      </c>
      <c r="M265">
        <v>4.444</v>
      </c>
      <c r="N265">
        <v>560.46299999999997</v>
      </c>
      <c r="O265">
        <v>3.2330000000000001</v>
      </c>
      <c r="P265">
        <v>179.88200000000001</v>
      </c>
      <c r="Q265">
        <v>18.97</v>
      </c>
      <c r="R265">
        <v>1.2769999999999999</v>
      </c>
      <c r="S265">
        <v>1.913</v>
      </c>
      <c r="T265" t="s">
        <v>59</v>
      </c>
      <c r="U265" s="1">
        <v>45464.40625</v>
      </c>
    </row>
    <row r="266" spans="1:21" x14ac:dyDescent="0.25">
      <c r="A266">
        <v>265</v>
      </c>
      <c r="B266" t="s">
        <v>34</v>
      </c>
      <c r="C266" t="s">
        <v>37</v>
      </c>
      <c r="D266" t="s">
        <v>36</v>
      </c>
      <c r="E266">
        <v>7167</v>
      </c>
      <c r="F266" t="s">
        <v>10</v>
      </c>
      <c r="G266">
        <v>515470472</v>
      </c>
      <c r="H266">
        <v>769753504</v>
      </c>
      <c r="I266">
        <v>0.90500000000000003</v>
      </c>
      <c r="K266">
        <v>0.61599999999999999</v>
      </c>
      <c r="L266">
        <v>14.587</v>
      </c>
      <c r="M266">
        <v>0.112</v>
      </c>
      <c r="N266">
        <v>205.09800000000001</v>
      </c>
      <c r="O266">
        <v>0.96099999999999997</v>
      </c>
      <c r="P266">
        <v>1.669</v>
      </c>
      <c r="Q266">
        <v>14.94</v>
      </c>
      <c r="R266">
        <v>0.94499999999999995</v>
      </c>
      <c r="S266">
        <v>1.482</v>
      </c>
      <c r="T266" t="s">
        <v>59</v>
      </c>
      <c r="U266" s="1">
        <v>45464.395833333336</v>
      </c>
    </row>
    <row r="267" spans="1:21" x14ac:dyDescent="0.25">
      <c r="A267">
        <v>266</v>
      </c>
      <c r="B267" t="s">
        <v>34</v>
      </c>
      <c r="C267" t="s">
        <v>41</v>
      </c>
      <c r="D267" t="s">
        <v>36</v>
      </c>
      <c r="E267">
        <v>36738</v>
      </c>
      <c r="F267" t="s">
        <v>14</v>
      </c>
      <c r="G267">
        <v>622796432</v>
      </c>
      <c r="H267">
        <v>613216888</v>
      </c>
      <c r="I267">
        <v>1.847</v>
      </c>
      <c r="K267">
        <v>5.8559999999999999</v>
      </c>
      <c r="L267">
        <v>6.0019999999999998</v>
      </c>
      <c r="M267">
        <v>0.17499999999999999</v>
      </c>
      <c r="N267">
        <v>210.136</v>
      </c>
      <c r="O267">
        <v>1.087</v>
      </c>
      <c r="P267">
        <v>1.4630000000000001</v>
      </c>
      <c r="Q267">
        <v>226.886</v>
      </c>
      <c r="R267">
        <v>1.2170000000000001</v>
      </c>
      <c r="S267">
        <v>1.752</v>
      </c>
      <c r="T267" t="s">
        <v>59</v>
      </c>
      <c r="U267" s="1">
        <v>45464.385416666664</v>
      </c>
    </row>
    <row r="268" spans="1:21" x14ac:dyDescent="0.25">
      <c r="A268">
        <v>267</v>
      </c>
      <c r="B268" t="s">
        <v>34</v>
      </c>
      <c r="C268" t="s">
        <v>37</v>
      </c>
      <c r="D268" t="s">
        <v>36</v>
      </c>
      <c r="E268">
        <v>7167</v>
      </c>
      <c r="F268" t="s">
        <v>10</v>
      </c>
      <c r="G268">
        <v>614463320</v>
      </c>
      <c r="H268">
        <v>678601712</v>
      </c>
      <c r="I268">
        <v>0.996</v>
      </c>
      <c r="K268">
        <v>2.286</v>
      </c>
      <c r="L268">
        <v>71.667000000000002</v>
      </c>
      <c r="M268">
        <v>9.6000000000000002E-2</v>
      </c>
      <c r="N268">
        <v>814.84799999999996</v>
      </c>
      <c r="O268">
        <v>4.37</v>
      </c>
      <c r="P268">
        <v>317.16500000000002</v>
      </c>
      <c r="Q268">
        <v>203.096</v>
      </c>
      <c r="R268">
        <v>1.0620000000000001</v>
      </c>
      <c r="S268">
        <v>1.4690000000000001</v>
      </c>
      <c r="T268" t="s">
        <v>59</v>
      </c>
      <c r="U268" s="1">
        <v>45464.375</v>
      </c>
    </row>
    <row r="269" spans="1:21" x14ac:dyDescent="0.25">
      <c r="A269">
        <v>268</v>
      </c>
      <c r="B269" t="s">
        <v>34</v>
      </c>
      <c r="C269" t="s">
        <v>37</v>
      </c>
      <c r="D269" t="s">
        <v>36</v>
      </c>
      <c r="E269">
        <v>7167</v>
      </c>
      <c r="F269" t="s">
        <v>10</v>
      </c>
      <c r="G269">
        <v>611227232</v>
      </c>
      <c r="H269">
        <v>913203776</v>
      </c>
      <c r="I269">
        <v>0.998</v>
      </c>
      <c r="K269">
        <v>0.61199999999999999</v>
      </c>
      <c r="L269">
        <v>2.2709999999999999</v>
      </c>
      <c r="M269">
        <v>0.16800000000000001</v>
      </c>
      <c r="N269">
        <v>25.501000000000001</v>
      </c>
      <c r="O269">
        <v>3.738</v>
      </c>
      <c r="P269">
        <v>14.257999999999999</v>
      </c>
      <c r="Q269">
        <v>15.542999999999999</v>
      </c>
      <c r="R269">
        <v>1.0489999999999999</v>
      </c>
      <c r="S269">
        <v>1.5669999999999999</v>
      </c>
      <c r="T269" t="s">
        <v>59</v>
      </c>
      <c r="U269" s="1">
        <v>45464.364583333336</v>
      </c>
    </row>
    <row r="270" spans="1:21" x14ac:dyDescent="0.25">
      <c r="A270">
        <v>269</v>
      </c>
      <c r="B270" t="s">
        <v>34</v>
      </c>
      <c r="C270" t="s">
        <v>37</v>
      </c>
      <c r="D270" t="s">
        <v>36</v>
      </c>
      <c r="E270">
        <v>7167</v>
      </c>
      <c r="F270" t="s">
        <v>10</v>
      </c>
      <c r="G270">
        <v>601674280</v>
      </c>
      <c r="H270">
        <v>875351304</v>
      </c>
      <c r="I270">
        <v>0.97899999999999998</v>
      </c>
      <c r="K270">
        <v>7.9509999999999996</v>
      </c>
      <c r="L270">
        <v>3.4489999999999998</v>
      </c>
      <c r="M270">
        <v>0.25900000000000001</v>
      </c>
      <c r="N270">
        <v>21.626999999999999</v>
      </c>
      <c r="O270">
        <v>1.607</v>
      </c>
      <c r="P270">
        <v>8.3550000000000004</v>
      </c>
      <c r="Q270">
        <v>203.39</v>
      </c>
      <c r="R270">
        <v>0.95599999999999996</v>
      </c>
      <c r="S270">
        <v>1.5649999999999999</v>
      </c>
      <c r="T270" t="s">
        <v>59</v>
      </c>
      <c r="U270" s="1">
        <v>45464.354166666664</v>
      </c>
    </row>
    <row r="271" spans="1:21" x14ac:dyDescent="0.25">
      <c r="A271">
        <v>270</v>
      </c>
      <c r="B271" t="s">
        <v>34</v>
      </c>
      <c r="C271" t="s">
        <v>37</v>
      </c>
      <c r="D271" t="s">
        <v>36</v>
      </c>
      <c r="E271">
        <v>7167</v>
      </c>
      <c r="F271" t="s">
        <v>10</v>
      </c>
      <c r="G271">
        <v>538935752</v>
      </c>
      <c r="H271">
        <v>497192360</v>
      </c>
      <c r="I271">
        <v>0.97599999999999998</v>
      </c>
      <c r="K271">
        <v>2.3359999999999999</v>
      </c>
      <c r="L271">
        <v>68.47</v>
      </c>
      <c r="M271">
        <v>6.7000000000000004E-2</v>
      </c>
      <c r="N271">
        <v>1282.817</v>
      </c>
      <c r="O271">
        <v>4.4649999999999999</v>
      </c>
      <c r="P271">
        <v>282.637</v>
      </c>
      <c r="Q271">
        <v>202.30099999999999</v>
      </c>
      <c r="R271">
        <v>0.98599999999999999</v>
      </c>
      <c r="S271">
        <v>1.5129999999999999</v>
      </c>
      <c r="T271" t="s">
        <v>59</v>
      </c>
      <c r="U271" s="1">
        <v>45464.34375</v>
      </c>
    </row>
    <row r="272" spans="1:21" x14ac:dyDescent="0.25">
      <c r="A272">
        <v>271</v>
      </c>
      <c r="B272" t="s">
        <v>34</v>
      </c>
      <c r="C272" t="s">
        <v>37</v>
      </c>
      <c r="D272" t="s">
        <v>36</v>
      </c>
      <c r="E272">
        <v>7415</v>
      </c>
      <c r="F272" t="s">
        <v>8</v>
      </c>
      <c r="G272">
        <v>541256432</v>
      </c>
      <c r="H272">
        <v>590230760</v>
      </c>
      <c r="I272">
        <v>1.599</v>
      </c>
      <c r="J272">
        <v>0</v>
      </c>
      <c r="K272">
        <v>0.52500000000000002</v>
      </c>
      <c r="L272">
        <v>83.801000000000002</v>
      </c>
      <c r="M272">
        <v>0.31</v>
      </c>
      <c r="N272">
        <v>1285.8630000000001</v>
      </c>
      <c r="O272">
        <v>2.6190000000000002</v>
      </c>
      <c r="P272">
        <v>422.971</v>
      </c>
      <c r="Q272">
        <v>14.785</v>
      </c>
      <c r="R272">
        <v>1.234</v>
      </c>
      <c r="S272">
        <v>1.7829999999999999</v>
      </c>
      <c r="T272" t="s">
        <v>59</v>
      </c>
      <c r="U272" s="1">
        <v>45464.333344907405</v>
      </c>
    </row>
    <row r="273" spans="1:21" x14ac:dyDescent="0.25">
      <c r="A273">
        <v>272</v>
      </c>
      <c r="B273" t="s">
        <v>34</v>
      </c>
      <c r="C273" t="s">
        <v>37</v>
      </c>
      <c r="D273" t="s">
        <v>36</v>
      </c>
      <c r="E273">
        <v>7167</v>
      </c>
      <c r="F273" t="s">
        <v>10</v>
      </c>
      <c r="G273">
        <v>540837256</v>
      </c>
      <c r="H273">
        <v>639846304</v>
      </c>
      <c r="I273">
        <v>1.375</v>
      </c>
      <c r="K273">
        <v>2.5030000000000001</v>
      </c>
      <c r="L273">
        <v>18.545999999999999</v>
      </c>
      <c r="M273">
        <v>0.14899999999999999</v>
      </c>
      <c r="N273">
        <v>283.125</v>
      </c>
      <c r="O273">
        <v>1.4239999999999999</v>
      </c>
      <c r="P273">
        <v>23.992999999999999</v>
      </c>
      <c r="Q273">
        <v>202.28800000000001</v>
      </c>
      <c r="R273">
        <v>0.98499999999999999</v>
      </c>
      <c r="S273">
        <v>1.5780000000000001</v>
      </c>
      <c r="T273" t="s">
        <v>59</v>
      </c>
      <c r="U273" s="1">
        <v>45464.322928240741</v>
      </c>
    </row>
    <row r="274" spans="1:21" x14ac:dyDescent="0.25">
      <c r="A274">
        <v>273</v>
      </c>
      <c r="B274" t="s">
        <v>34</v>
      </c>
      <c r="C274" t="s">
        <v>37</v>
      </c>
      <c r="D274" t="s">
        <v>36</v>
      </c>
      <c r="E274">
        <v>7167</v>
      </c>
      <c r="F274" t="s">
        <v>10</v>
      </c>
      <c r="G274">
        <v>573181400</v>
      </c>
      <c r="H274">
        <v>790014688</v>
      </c>
      <c r="I274">
        <v>0.91500000000000004</v>
      </c>
      <c r="K274">
        <v>3.0409999999999999</v>
      </c>
      <c r="L274">
        <v>12.106</v>
      </c>
      <c r="M274">
        <v>0.185</v>
      </c>
      <c r="N274">
        <v>275.70800000000003</v>
      </c>
      <c r="O274">
        <v>4.71</v>
      </c>
      <c r="P274">
        <v>19.059999999999999</v>
      </c>
      <c r="Q274">
        <v>202.95099999999999</v>
      </c>
      <c r="R274">
        <v>1.0169999999999999</v>
      </c>
      <c r="S274">
        <v>1.577</v>
      </c>
      <c r="T274" t="s">
        <v>59</v>
      </c>
      <c r="U274" s="1">
        <v>45464.312511574077</v>
      </c>
    </row>
    <row r="275" spans="1:21" x14ac:dyDescent="0.25">
      <c r="A275">
        <v>274</v>
      </c>
      <c r="B275" t="s">
        <v>34</v>
      </c>
      <c r="C275" t="s">
        <v>41</v>
      </c>
      <c r="D275" t="s">
        <v>36</v>
      </c>
      <c r="E275">
        <v>36738</v>
      </c>
      <c r="F275" t="s">
        <v>14</v>
      </c>
      <c r="G275">
        <v>575660544</v>
      </c>
      <c r="H275">
        <v>595603752</v>
      </c>
      <c r="I275">
        <v>1.639</v>
      </c>
      <c r="K275">
        <v>0.54500000000000004</v>
      </c>
      <c r="L275">
        <v>10.507999999999999</v>
      </c>
      <c r="M275">
        <v>0.45</v>
      </c>
      <c r="N275">
        <v>277.88900000000001</v>
      </c>
      <c r="O275">
        <v>1.3320000000000001</v>
      </c>
      <c r="P275">
        <v>32.713999999999999</v>
      </c>
      <c r="Q275">
        <v>14.009</v>
      </c>
      <c r="R275">
        <v>1.1240000000000001</v>
      </c>
      <c r="S275">
        <v>1.7569999999999999</v>
      </c>
      <c r="T275" t="s">
        <v>59</v>
      </c>
      <c r="U275" s="1">
        <v>45464.302094907405</v>
      </c>
    </row>
    <row r="276" spans="1:21" x14ac:dyDescent="0.25">
      <c r="A276">
        <v>275</v>
      </c>
      <c r="B276" t="s">
        <v>34</v>
      </c>
      <c r="C276" t="s">
        <v>37</v>
      </c>
      <c r="D276" t="s">
        <v>36</v>
      </c>
      <c r="E276">
        <v>7167</v>
      </c>
      <c r="F276" t="s">
        <v>10</v>
      </c>
      <c r="G276">
        <v>588724752</v>
      </c>
      <c r="H276">
        <v>909823128</v>
      </c>
      <c r="I276">
        <v>1.089</v>
      </c>
      <c r="K276">
        <v>0.48299999999999998</v>
      </c>
      <c r="L276">
        <v>1.573</v>
      </c>
      <c r="M276">
        <v>0.25900000000000001</v>
      </c>
      <c r="N276">
        <v>15.331</v>
      </c>
      <c r="O276">
        <v>2.7330000000000001</v>
      </c>
      <c r="P276">
        <v>6.2290000000000001</v>
      </c>
      <c r="Q276">
        <v>10.694000000000001</v>
      </c>
      <c r="R276">
        <v>1.0349999999999999</v>
      </c>
      <c r="S276">
        <v>1.4990000000000001</v>
      </c>
      <c r="T276" t="s">
        <v>59</v>
      </c>
      <c r="U276" s="1">
        <v>45464.291678240741</v>
      </c>
    </row>
    <row r="277" spans="1:21" x14ac:dyDescent="0.25">
      <c r="A277">
        <v>276</v>
      </c>
      <c r="B277" t="s">
        <v>34</v>
      </c>
      <c r="C277" t="s">
        <v>37</v>
      </c>
      <c r="D277" t="s">
        <v>36</v>
      </c>
      <c r="E277">
        <v>7167</v>
      </c>
      <c r="F277" t="s">
        <v>10</v>
      </c>
      <c r="G277">
        <v>573782616</v>
      </c>
      <c r="H277">
        <v>838574528</v>
      </c>
      <c r="I277">
        <v>0.92200000000000004</v>
      </c>
      <c r="K277">
        <v>2.581</v>
      </c>
      <c r="L277">
        <v>15.154999999999999</v>
      </c>
      <c r="M277">
        <v>9.9000000000000005E-2</v>
      </c>
      <c r="N277">
        <v>258.37799999999999</v>
      </c>
      <c r="O277">
        <v>1.2270000000000001</v>
      </c>
      <c r="P277">
        <v>14.768000000000001</v>
      </c>
      <c r="Q277">
        <v>203.089</v>
      </c>
      <c r="R277">
        <v>0.90600000000000003</v>
      </c>
      <c r="S277">
        <v>1.5349999999999999</v>
      </c>
      <c r="T277" t="s">
        <v>59</v>
      </c>
      <c r="U277" s="1">
        <v>45464.281261574077</v>
      </c>
    </row>
    <row r="278" spans="1:21" x14ac:dyDescent="0.25">
      <c r="A278">
        <v>277</v>
      </c>
      <c r="B278" t="s">
        <v>34</v>
      </c>
      <c r="C278" t="s">
        <v>37</v>
      </c>
      <c r="D278" t="s">
        <v>36</v>
      </c>
      <c r="E278">
        <v>7167</v>
      </c>
      <c r="F278" t="s">
        <v>10</v>
      </c>
      <c r="G278">
        <v>570147480</v>
      </c>
      <c r="H278">
        <v>844690448</v>
      </c>
      <c r="I278">
        <v>0.90800000000000003</v>
      </c>
      <c r="K278">
        <v>5.1180000000000003</v>
      </c>
      <c r="L278">
        <v>3.57</v>
      </c>
      <c r="M278">
        <v>7.9000000000000001E-2</v>
      </c>
      <c r="N278">
        <v>13.704000000000001</v>
      </c>
      <c r="O278">
        <v>1.0529999999999999</v>
      </c>
      <c r="P278">
        <v>3.8650000000000002</v>
      </c>
      <c r="Q278">
        <v>205.16900000000001</v>
      </c>
      <c r="R278">
        <v>0.93400000000000005</v>
      </c>
      <c r="S278">
        <v>1.627</v>
      </c>
      <c r="T278" t="s">
        <v>59</v>
      </c>
      <c r="U278" s="1">
        <v>45464.270844907405</v>
      </c>
    </row>
    <row r="279" spans="1:21" x14ac:dyDescent="0.25">
      <c r="A279">
        <v>278</v>
      </c>
      <c r="B279" t="s">
        <v>34</v>
      </c>
      <c r="C279" t="s">
        <v>37</v>
      </c>
      <c r="D279" t="s">
        <v>36</v>
      </c>
      <c r="E279">
        <v>7167</v>
      </c>
      <c r="F279" t="s">
        <v>10</v>
      </c>
      <c r="G279">
        <v>583444064</v>
      </c>
      <c r="H279">
        <v>625156368</v>
      </c>
      <c r="I279">
        <v>0.98699999999999999</v>
      </c>
      <c r="K279">
        <v>2.7839999999999998</v>
      </c>
      <c r="L279">
        <v>11.768000000000001</v>
      </c>
      <c r="M279">
        <v>0.19800000000000001</v>
      </c>
      <c r="N279">
        <v>211.221</v>
      </c>
      <c r="O279">
        <v>1.077</v>
      </c>
      <c r="P279">
        <v>1.492</v>
      </c>
      <c r="Q279">
        <v>202.67099999999999</v>
      </c>
      <c r="R279">
        <v>1.06</v>
      </c>
      <c r="S279">
        <v>1.675</v>
      </c>
      <c r="T279" t="s">
        <v>59</v>
      </c>
      <c r="U279" s="1">
        <v>45464.260428240741</v>
      </c>
    </row>
    <row r="280" spans="1:21" x14ac:dyDescent="0.25">
      <c r="A280">
        <v>279</v>
      </c>
      <c r="B280" t="s">
        <v>34</v>
      </c>
      <c r="C280" t="s">
        <v>41</v>
      </c>
      <c r="D280" t="s">
        <v>36</v>
      </c>
      <c r="E280">
        <v>36738</v>
      </c>
      <c r="F280" t="s">
        <v>14</v>
      </c>
      <c r="G280">
        <v>580443488</v>
      </c>
      <c r="H280">
        <v>916984544</v>
      </c>
      <c r="I280">
        <v>1.415</v>
      </c>
      <c r="K280">
        <v>9.6029999999999998</v>
      </c>
      <c r="L280">
        <v>3.282</v>
      </c>
      <c r="M280">
        <v>4.7E-2</v>
      </c>
      <c r="N280">
        <v>25.164999999999999</v>
      </c>
      <c r="O280">
        <v>1.276</v>
      </c>
      <c r="P280">
        <v>9.8859999999999992</v>
      </c>
      <c r="Q280">
        <v>209.17599999999999</v>
      </c>
      <c r="R280">
        <v>1.3149999999999999</v>
      </c>
      <c r="S280">
        <v>1.9139999999999999</v>
      </c>
      <c r="T280" t="s">
        <v>59</v>
      </c>
      <c r="U280" s="1">
        <v>45464.250011574077</v>
      </c>
    </row>
    <row r="281" spans="1:21" x14ac:dyDescent="0.25">
      <c r="A281">
        <v>280</v>
      </c>
      <c r="B281" t="s">
        <v>34</v>
      </c>
      <c r="C281" t="s">
        <v>37</v>
      </c>
      <c r="D281" t="s">
        <v>36</v>
      </c>
      <c r="E281">
        <v>7167</v>
      </c>
      <c r="F281" t="s">
        <v>10</v>
      </c>
      <c r="G281">
        <v>559367248</v>
      </c>
      <c r="H281">
        <v>845920632</v>
      </c>
      <c r="I281">
        <v>1.246</v>
      </c>
      <c r="K281">
        <v>4.3230000000000004</v>
      </c>
      <c r="L281">
        <v>5.5890000000000004</v>
      </c>
      <c r="M281">
        <v>0.34399999999999997</v>
      </c>
      <c r="N281">
        <v>203.90700000000001</v>
      </c>
      <c r="O281">
        <v>1.1679999999999999</v>
      </c>
      <c r="P281">
        <v>2.0579999999999998</v>
      </c>
      <c r="Q281">
        <v>202.72200000000001</v>
      </c>
      <c r="R281">
        <v>0.92100000000000004</v>
      </c>
      <c r="S281">
        <v>1.5469999999999999</v>
      </c>
      <c r="T281" t="s">
        <v>59</v>
      </c>
      <c r="U281" s="1">
        <v>45464.239594907405</v>
      </c>
    </row>
    <row r="282" spans="1:21" x14ac:dyDescent="0.25">
      <c r="A282">
        <v>281</v>
      </c>
      <c r="B282" t="s">
        <v>34</v>
      </c>
      <c r="C282" t="s">
        <v>37</v>
      </c>
      <c r="D282" t="s">
        <v>36</v>
      </c>
      <c r="E282">
        <v>7167</v>
      </c>
      <c r="F282" t="s">
        <v>10</v>
      </c>
      <c r="G282">
        <v>457295008</v>
      </c>
      <c r="H282">
        <v>808230888</v>
      </c>
      <c r="I282">
        <v>1.363</v>
      </c>
      <c r="K282">
        <v>0.70799999999999996</v>
      </c>
      <c r="L282">
        <v>0.76100000000000001</v>
      </c>
      <c r="M282">
        <v>0.36299999999999999</v>
      </c>
      <c r="N282">
        <v>7.9770000000000003</v>
      </c>
      <c r="O282">
        <v>1.046</v>
      </c>
      <c r="P282">
        <v>1.6220000000000001</v>
      </c>
      <c r="Q282">
        <v>5.5949999999999998</v>
      </c>
      <c r="R282">
        <v>0.94</v>
      </c>
      <c r="S282">
        <v>1.5269999999999999</v>
      </c>
      <c r="T282" t="s">
        <v>59</v>
      </c>
      <c r="U282" s="1">
        <v>45464.229178240741</v>
      </c>
    </row>
    <row r="283" spans="1:21" x14ac:dyDescent="0.25">
      <c r="A283">
        <v>282</v>
      </c>
      <c r="B283" t="s">
        <v>34</v>
      </c>
      <c r="C283" t="s">
        <v>37</v>
      </c>
      <c r="D283" t="s">
        <v>36</v>
      </c>
      <c r="E283">
        <v>7167</v>
      </c>
      <c r="F283" t="s">
        <v>10</v>
      </c>
      <c r="G283">
        <v>575642624</v>
      </c>
      <c r="H283">
        <v>767901552</v>
      </c>
      <c r="I283">
        <v>1.2330000000000001</v>
      </c>
      <c r="K283">
        <v>0.53100000000000003</v>
      </c>
      <c r="L283">
        <v>7.5650000000000004</v>
      </c>
      <c r="M283">
        <v>1.0389999999999999</v>
      </c>
      <c r="N283">
        <v>37.621000000000002</v>
      </c>
      <c r="O283">
        <v>1.462</v>
      </c>
      <c r="P283">
        <v>13.901</v>
      </c>
      <c r="Q283">
        <v>13.039</v>
      </c>
      <c r="R283">
        <v>0.998</v>
      </c>
      <c r="S283">
        <v>1.5720000000000001</v>
      </c>
      <c r="T283" t="s">
        <v>59</v>
      </c>
      <c r="U283" s="1">
        <v>45464.218761574077</v>
      </c>
    </row>
    <row r="284" spans="1:21" x14ac:dyDescent="0.25">
      <c r="A284">
        <v>283</v>
      </c>
      <c r="B284" t="s">
        <v>34</v>
      </c>
      <c r="C284" t="s">
        <v>41</v>
      </c>
      <c r="D284" t="s">
        <v>36</v>
      </c>
      <c r="E284">
        <v>36738</v>
      </c>
      <c r="F284" t="s">
        <v>14</v>
      </c>
      <c r="G284">
        <v>545961848</v>
      </c>
      <c r="H284">
        <v>914112280</v>
      </c>
      <c r="I284">
        <v>1.542</v>
      </c>
      <c r="K284">
        <v>0.48399999999999999</v>
      </c>
      <c r="L284">
        <v>18.687000000000001</v>
      </c>
      <c r="M284">
        <v>0.74199999999999999</v>
      </c>
      <c r="N284">
        <v>267.43900000000002</v>
      </c>
      <c r="O284">
        <v>3.2330000000000001</v>
      </c>
      <c r="P284">
        <v>24.428999999999998</v>
      </c>
      <c r="Q284">
        <v>15.47</v>
      </c>
      <c r="R284">
        <v>1.288</v>
      </c>
      <c r="S284">
        <v>1.8120000000000001</v>
      </c>
      <c r="T284" t="s">
        <v>59</v>
      </c>
      <c r="U284" s="1">
        <v>45464.208344907405</v>
      </c>
    </row>
    <row r="285" spans="1:21" x14ac:dyDescent="0.25">
      <c r="A285">
        <v>284</v>
      </c>
      <c r="B285" t="s">
        <v>34</v>
      </c>
      <c r="C285" t="s">
        <v>37</v>
      </c>
      <c r="D285" t="s">
        <v>36</v>
      </c>
      <c r="E285">
        <v>7167</v>
      </c>
      <c r="F285" t="s">
        <v>10</v>
      </c>
      <c r="G285">
        <v>574744928</v>
      </c>
      <c r="H285">
        <v>642558528</v>
      </c>
      <c r="I285">
        <v>1.5269999999999999</v>
      </c>
      <c r="K285">
        <v>4.915</v>
      </c>
      <c r="L285">
        <v>60.173999999999999</v>
      </c>
      <c r="M285">
        <v>1.119</v>
      </c>
      <c r="N285">
        <v>520.72699999999998</v>
      </c>
      <c r="O285">
        <v>2.91</v>
      </c>
      <c r="P285">
        <v>201.822</v>
      </c>
      <c r="Q285">
        <v>202.61799999999999</v>
      </c>
      <c r="R285">
        <v>0.95</v>
      </c>
      <c r="S285">
        <v>1.5369999999999999</v>
      </c>
      <c r="T285" t="s">
        <v>59</v>
      </c>
      <c r="U285" s="1">
        <v>45464.197928240741</v>
      </c>
    </row>
    <row r="286" spans="1:21" x14ac:dyDescent="0.25">
      <c r="A286">
        <v>285</v>
      </c>
      <c r="B286" t="s">
        <v>34</v>
      </c>
      <c r="C286" t="s">
        <v>37</v>
      </c>
      <c r="D286" t="s">
        <v>36</v>
      </c>
      <c r="E286">
        <v>7167</v>
      </c>
      <c r="F286" t="s">
        <v>10</v>
      </c>
      <c r="G286">
        <v>555567800</v>
      </c>
      <c r="H286">
        <v>597142968</v>
      </c>
      <c r="I286">
        <v>1.0429999999999999</v>
      </c>
      <c r="K286">
        <v>2.7269999999999999</v>
      </c>
      <c r="L286">
        <v>70.006</v>
      </c>
      <c r="M286">
        <v>0.19500000000000001</v>
      </c>
      <c r="N286">
        <v>459.96300000000002</v>
      </c>
      <c r="O286">
        <v>1.589</v>
      </c>
      <c r="P286">
        <v>128.315</v>
      </c>
      <c r="Q286">
        <v>202.536</v>
      </c>
      <c r="R286">
        <v>1.1080000000000001</v>
      </c>
      <c r="S286">
        <v>1.5660000000000001</v>
      </c>
      <c r="T286" t="s">
        <v>59</v>
      </c>
      <c r="U286" s="1">
        <v>45464.187511574077</v>
      </c>
    </row>
    <row r="287" spans="1:21" x14ac:dyDescent="0.25">
      <c r="A287">
        <v>286</v>
      </c>
      <c r="B287" t="s">
        <v>34</v>
      </c>
      <c r="C287" t="s">
        <v>41</v>
      </c>
      <c r="D287" t="s">
        <v>36</v>
      </c>
      <c r="E287">
        <v>36738</v>
      </c>
      <c r="F287" t="s">
        <v>14</v>
      </c>
      <c r="G287">
        <v>554956104</v>
      </c>
      <c r="H287">
        <v>659904560</v>
      </c>
      <c r="I287">
        <v>1.35</v>
      </c>
      <c r="K287">
        <v>2.6070000000000002</v>
      </c>
      <c r="L287">
        <v>4.5030000000000001</v>
      </c>
      <c r="M287">
        <v>0.74299999999999999</v>
      </c>
      <c r="N287">
        <v>49.012999999999998</v>
      </c>
      <c r="O287">
        <v>1.9530000000000001</v>
      </c>
      <c r="P287">
        <v>37.194000000000003</v>
      </c>
      <c r="Q287">
        <v>210.21</v>
      </c>
      <c r="R287">
        <v>1.2210000000000001</v>
      </c>
      <c r="S287">
        <v>1.7050000000000001</v>
      </c>
      <c r="T287" t="s">
        <v>59</v>
      </c>
      <c r="U287" s="1">
        <v>45464.177094907405</v>
      </c>
    </row>
    <row r="288" spans="1:21" x14ac:dyDescent="0.25">
      <c r="A288">
        <v>287</v>
      </c>
      <c r="B288" t="s">
        <v>34</v>
      </c>
      <c r="C288" t="s">
        <v>37</v>
      </c>
      <c r="D288" t="s">
        <v>36</v>
      </c>
      <c r="E288">
        <v>7167</v>
      </c>
      <c r="F288" t="s">
        <v>10</v>
      </c>
      <c r="G288">
        <v>577967888</v>
      </c>
      <c r="H288">
        <v>613152304</v>
      </c>
      <c r="I288">
        <v>0.95099999999999996</v>
      </c>
      <c r="K288">
        <v>2.665</v>
      </c>
      <c r="L288">
        <v>0.71299999999999997</v>
      </c>
      <c r="M288">
        <v>7.9000000000000001E-2</v>
      </c>
      <c r="N288">
        <v>7.6050000000000004</v>
      </c>
      <c r="O288">
        <v>0.995</v>
      </c>
      <c r="P288">
        <v>1.62</v>
      </c>
      <c r="Q288">
        <v>214.36600000000001</v>
      </c>
      <c r="R288">
        <v>0.97199999999999998</v>
      </c>
      <c r="S288">
        <v>1.514</v>
      </c>
      <c r="T288" t="s">
        <v>59</v>
      </c>
      <c r="U288" s="1">
        <v>45464.166678240741</v>
      </c>
    </row>
    <row r="289" spans="1:21" x14ac:dyDescent="0.25">
      <c r="A289">
        <v>288</v>
      </c>
      <c r="B289" t="s">
        <v>34</v>
      </c>
      <c r="C289" t="s">
        <v>37</v>
      </c>
      <c r="D289" t="s">
        <v>36</v>
      </c>
      <c r="E289">
        <v>7167</v>
      </c>
      <c r="F289" t="s">
        <v>10</v>
      </c>
      <c r="G289">
        <v>576058648</v>
      </c>
      <c r="H289">
        <v>808153312</v>
      </c>
      <c r="I289">
        <v>3.2730000000000001</v>
      </c>
      <c r="K289">
        <v>2.8250000000000002</v>
      </c>
      <c r="L289">
        <v>2.4660000000000002</v>
      </c>
      <c r="M289">
        <v>1.7689999999999999</v>
      </c>
      <c r="N289">
        <v>16.204999999999998</v>
      </c>
      <c r="O289">
        <v>0.89800000000000002</v>
      </c>
      <c r="P289">
        <v>2.4769999999999999</v>
      </c>
      <c r="Q289">
        <v>203.477</v>
      </c>
      <c r="R289">
        <v>0.98099999999999998</v>
      </c>
      <c r="S289">
        <v>1.573</v>
      </c>
      <c r="T289" t="s">
        <v>59</v>
      </c>
      <c r="U289" s="1">
        <v>45464.156261574077</v>
      </c>
    </row>
    <row r="290" spans="1:21" x14ac:dyDescent="0.25">
      <c r="A290">
        <v>289</v>
      </c>
      <c r="B290" t="s">
        <v>34</v>
      </c>
      <c r="C290" t="s">
        <v>37</v>
      </c>
      <c r="D290" t="s">
        <v>36</v>
      </c>
      <c r="E290">
        <v>44419</v>
      </c>
      <c r="F290" t="s">
        <v>18</v>
      </c>
      <c r="G290">
        <v>448747464</v>
      </c>
      <c r="H290">
        <v>429202824</v>
      </c>
      <c r="I290">
        <v>1.663</v>
      </c>
      <c r="J290">
        <v>0</v>
      </c>
      <c r="K290">
        <v>40.450000000000003</v>
      </c>
      <c r="L290">
        <v>45.427999999999997</v>
      </c>
      <c r="M290">
        <v>0.21199999999999999</v>
      </c>
      <c r="N290">
        <v>869.17399999999998</v>
      </c>
      <c r="O290">
        <v>1.4410000000000001</v>
      </c>
      <c r="P290">
        <v>73.009</v>
      </c>
      <c r="Q290">
        <v>716.803</v>
      </c>
      <c r="R290">
        <v>1.393</v>
      </c>
      <c r="S290">
        <v>43.412999999999997</v>
      </c>
      <c r="T290" t="s">
        <v>59</v>
      </c>
      <c r="U290" s="1">
        <v>45464.145844907405</v>
      </c>
    </row>
    <row r="291" spans="1:21" x14ac:dyDescent="0.25">
      <c r="A291">
        <v>290</v>
      </c>
      <c r="B291" t="s">
        <v>34</v>
      </c>
      <c r="C291" t="s">
        <v>37</v>
      </c>
      <c r="D291" t="s">
        <v>36</v>
      </c>
      <c r="E291">
        <v>7167</v>
      </c>
      <c r="F291" t="s">
        <v>10</v>
      </c>
      <c r="G291">
        <v>576687376</v>
      </c>
      <c r="H291">
        <v>853355952</v>
      </c>
      <c r="I291">
        <v>1.393</v>
      </c>
      <c r="K291">
        <v>2.536</v>
      </c>
      <c r="L291">
        <v>7.7859999999999996</v>
      </c>
      <c r="M291">
        <v>0.627</v>
      </c>
      <c r="N291">
        <v>207.73400000000001</v>
      </c>
      <c r="O291">
        <v>1.1839999999999999</v>
      </c>
      <c r="P291">
        <v>5.3070000000000004</v>
      </c>
      <c r="Q291">
        <v>207.09</v>
      </c>
      <c r="R291">
        <v>0.99099999999999999</v>
      </c>
      <c r="S291">
        <v>1.59</v>
      </c>
      <c r="T291" t="s">
        <v>59</v>
      </c>
      <c r="U291" s="1">
        <v>45464.135428240741</v>
      </c>
    </row>
    <row r="292" spans="1:21" x14ac:dyDescent="0.25">
      <c r="A292">
        <v>291</v>
      </c>
      <c r="B292" t="s">
        <v>34</v>
      </c>
      <c r="C292" t="s">
        <v>37</v>
      </c>
      <c r="D292" t="s">
        <v>36</v>
      </c>
      <c r="E292">
        <v>7415</v>
      </c>
      <c r="F292" t="s">
        <v>8</v>
      </c>
      <c r="G292">
        <v>584464896</v>
      </c>
      <c r="H292">
        <v>631987472</v>
      </c>
      <c r="I292">
        <v>1.456</v>
      </c>
      <c r="J292">
        <v>0</v>
      </c>
      <c r="K292">
        <v>0.42399999999999999</v>
      </c>
      <c r="L292">
        <v>51.795000000000002</v>
      </c>
      <c r="M292">
        <v>0.29499999999999998</v>
      </c>
      <c r="N292">
        <v>398.88499999999999</v>
      </c>
      <c r="O292">
        <v>1.6639999999999999</v>
      </c>
      <c r="P292">
        <v>72.813000000000002</v>
      </c>
      <c r="Q292">
        <v>15.129</v>
      </c>
      <c r="R292">
        <v>1.179</v>
      </c>
      <c r="S292">
        <v>1.661</v>
      </c>
      <c r="T292" t="s">
        <v>59</v>
      </c>
      <c r="U292" s="1">
        <v>45464.125011574077</v>
      </c>
    </row>
    <row r="293" spans="1:21" x14ac:dyDescent="0.25">
      <c r="A293">
        <v>292</v>
      </c>
      <c r="B293" t="s">
        <v>34</v>
      </c>
      <c r="C293" t="s">
        <v>37</v>
      </c>
      <c r="D293" t="s">
        <v>36</v>
      </c>
      <c r="E293">
        <v>7167</v>
      </c>
      <c r="F293" t="s">
        <v>10</v>
      </c>
      <c r="G293">
        <v>572208968</v>
      </c>
      <c r="H293">
        <v>913931032</v>
      </c>
      <c r="I293">
        <v>3.3559999999999999</v>
      </c>
      <c r="K293">
        <v>4.8440000000000003</v>
      </c>
      <c r="L293">
        <v>5.8760000000000003</v>
      </c>
      <c r="M293">
        <v>2.4740000000000002</v>
      </c>
      <c r="N293">
        <v>33.636000000000003</v>
      </c>
      <c r="O293">
        <v>4.0149999999999997</v>
      </c>
      <c r="P293">
        <v>13.026</v>
      </c>
      <c r="Q293">
        <v>203.05500000000001</v>
      </c>
      <c r="R293">
        <v>0.97</v>
      </c>
      <c r="S293">
        <v>1.593</v>
      </c>
      <c r="T293" t="s">
        <v>59</v>
      </c>
      <c r="U293" s="1">
        <v>45464.114594907405</v>
      </c>
    </row>
    <row r="294" spans="1:21" x14ac:dyDescent="0.25">
      <c r="A294">
        <v>293</v>
      </c>
      <c r="B294" t="s">
        <v>34</v>
      </c>
      <c r="C294" t="s">
        <v>37</v>
      </c>
      <c r="D294" t="s">
        <v>36</v>
      </c>
      <c r="E294">
        <v>7167</v>
      </c>
      <c r="F294" t="s">
        <v>10</v>
      </c>
      <c r="G294">
        <v>575805920</v>
      </c>
      <c r="H294">
        <v>819374344</v>
      </c>
      <c r="I294">
        <v>0.99099999999999999</v>
      </c>
      <c r="K294">
        <v>0.51400000000000001</v>
      </c>
      <c r="L294">
        <v>2.4180000000000001</v>
      </c>
      <c r="M294">
        <v>0.17599999999999999</v>
      </c>
      <c r="N294">
        <v>17.859000000000002</v>
      </c>
      <c r="O294">
        <v>1.0680000000000001</v>
      </c>
      <c r="P294">
        <v>2.7839999999999998</v>
      </c>
      <c r="Q294">
        <v>16.079000000000001</v>
      </c>
      <c r="R294">
        <v>0.95</v>
      </c>
      <c r="S294">
        <v>1.478</v>
      </c>
      <c r="T294" t="s">
        <v>59</v>
      </c>
      <c r="U294" s="1">
        <v>45464.104178240741</v>
      </c>
    </row>
    <row r="295" spans="1:21" x14ac:dyDescent="0.25">
      <c r="A295">
        <v>294</v>
      </c>
      <c r="B295" t="s">
        <v>34</v>
      </c>
      <c r="C295" t="s">
        <v>37</v>
      </c>
      <c r="D295" t="s">
        <v>36</v>
      </c>
      <c r="E295">
        <v>7167</v>
      </c>
      <c r="F295" t="s">
        <v>10</v>
      </c>
      <c r="G295">
        <v>572033120</v>
      </c>
      <c r="H295">
        <v>470982152</v>
      </c>
      <c r="I295">
        <v>1.423</v>
      </c>
      <c r="K295">
        <v>5.2539999999999996</v>
      </c>
      <c r="L295">
        <v>11.753</v>
      </c>
      <c r="M295">
        <v>0.61199999999999999</v>
      </c>
      <c r="N295">
        <v>309.54700000000003</v>
      </c>
      <c r="O295">
        <v>1.087</v>
      </c>
      <c r="P295">
        <v>35.843000000000004</v>
      </c>
      <c r="Q295">
        <v>211.929</v>
      </c>
      <c r="R295">
        <v>0.97399999999999998</v>
      </c>
      <c r="S295">
        <v>1.593</v>
      </c>
      <c r="T295" t="s">
        <v>59</v>
      </c>
      <c r="U295" s="1">
        <v>45464.093761574077</v>
      </c>
    </row>
    <row r="296" spans="1:21" x14ac:dyDescent="0.25">
      <c r="A296">
        <v>295</v>
      </c>
      <c r="B296" t="s">
        <v>34</v>
      </c>
      <c r="C296" t="s">
        <v>37</v>
      </c>
      <c r="D296" t="s">
        <v>36</v>
      </c>
      <c r="E296">
        <v>7167</v>
      </c>
      <c r="F296" t="s">
        <v>10</v>
      </c>
      <c r="G296">
        <v>565992848</v>
      </c>
      <c r="H296">
        <v>900718456</v>
      </c>
      <c r="I296">
        <v>1.212</v>
      </c>
      <c r="K296">
        <v>2.5939999999999999</v>
      </c>
      <c r="L296">
        <v>2.9849999999999999</v>
      </c>
      <c r="M296">
        <v>0.6</v>
      </c>
      <c r="N296">
        <v>18.081</v>
      </c>
      <c r="O296">
        <v>2.3319999999999999</v>
      </c>
      <c r="P296">
        <v>8.7140000000000004</v>
      </c>
      <c r="Q296">
        <v>209.59399999999999</v>
      </c>
      <c r="R296">
        <v>0.95699999999999996</v>
      </c>
      <c r="S296">
        <v>1.4219999999999999</v>
      </c>
      <c r="T296" t="s">
        <v>59</v>
      </c>
      <c r="U296" s="1">
        <v>45464.083344907405</v>
      </c>
    </row>
    <row r="297" spans="1:21" x14ac:dyDescent="0.25">
      <c r="A297">
        <v>296</v>
      </c>
      <c r="B297" t="s">
        <v>34</v>
      </c>
      <c r="C297" t="s">
        <v>37</v>
      </c>
      <c r="D297" t="s">
        <v>36</v>
      </c>
      <c r="E297">
        <v>7415</v>
      </c>
      <c r="F297" t="s">
        <v>8</v>
      </c>
      <c r="G297">
        <v>576936160</v>
      </c>
      <c r="H297">
        <v>588625480</v>
      </c>
      <c r="I297">
        <v>1.363</v>
      </c>
      <c r="J297">
        <v>0</v>
      </c>
      <c r="K297">
        <v>0.443</v>
      </c>
      <c r="L297">
        <v>4.45</v>
      </c>
      <c r="M297">
        <v>0.16900000000000001</v>
      </c>
      <c r="N297">
        <v>210.626</v>
      </c>
      <c r="O297">
        <v>1.2390000000000001</v>
      </c>
      <c r="P297">
        <v>2.004</v>
      </c>
      <c r="Q297">
        <v>13.741</v>
      </c>
      <c r="R297">
        <v>1.194</v>
      </c>
      <c r="S297">
        <v>1.716</v>
      </c>
      <c r="T297" t="s">
        <v>59</v>
      </c>
      <c r="U297" s="1">
        <v>45464.072928240741</v>
      </c>
    </row>
    <row r="298" spans="1:21" x14ac:dyDescent="0.25">
      <c r="A298">
        <v>297</v>
      </c>
      <c r="B298" t="s">
        <v>34</v>
      </c>
      <c r="C298" t="s">
        <v>37</v>
      </c>
      <c r="D298" t="s">
        <v>36</v>
      </c>
      <c r="E298">
        <v>7167</v>
      </c>
      <c r="F298" t="s">
        <v>10</v>
      </c>
      <c r="G298">
        <v>575724280</v>
      </c>
      <c r="H298">
        <v>457351608</v>
      </c>
      <c r="I298">
        <v>1.1759999999999999</v>
      </c>
      <c r="K298">
        <v>1.0489999999999999</v>
      </c>
      <c r="L298">
        <v>78.313999999999993</v>
      </c>
      <c r="M298">
        <v>0.314</v>
      </c>
      <c r="N298">
        <v>963.74400000000003</v>
      </c>
      <c r="O298">
        <v>2.8570000000000002</v>
      </c>
      <c r="P298">
        <v>301.21800000000002</v>
      </c>
      <c r="Q298">
        <v>19.312000000000001</v>
      </c>
      <c r="R298">
        <v>0.995</v>
      </c>
      <c r="S298">
        <v>1.5009999999999999</v>
      </c>
      <c r="T298" t="s">
        <v>59</v>
      </c>
      <c r="U298" s="1">
        <v>45464.062511574077</v>
      </c>
    </row>
    <row r="299" spans="1:21" x14ac:dyDescent="0.25">
      <c r="A299">
        <v>298</v>
      </c>
      <c r="B299" t="s">
        <v>34</v>
      </c>
      <c r="C299" t="s">
        <v>37</v>
      </c>
      <c r="D299" t="s">
        <v>36</v>
      </c>
      <c r="E299">
        <v>7167</v>
      </c>
      <c r="F299" t="s">
        <v>10</v>
      </c>
      <c r="G299">
        <v>579691536</v>
      </c>
      <c r="H299">
        <v>612519432</v>
      </c>
      <c r="I299">
        <v>1.258</v>
      </c>
      <c r="K299">
        <v>0.5</v>
      </c>
      <c r="L299">
        <v>12.077</v>
      </c>
      <c r="M299">
        <v>0.29299999999999998</v>
      </c>
      <c r="N299">
        <v>211.19900000000001</v>
      </c>
      <c r="O299">
        <v>0.95099999999999996</v>
      </c>
      <c r="P299">
        <v>2.081</v>
      </c>
      <c r="Q299">
        <v>13.643000000000001</v>
      </c>
      <c r="R299">
        <v>1.0860000000000001</v>
      </c>
      <c r="S299">
        <v>1.6739999999999999</v>
      </c>
      <c r="T299" t="s">
        <v>59</v>
      </c>
      <c r="U299" s="1">
        <v>45464.052094907405</v>
      </c>
    </row>
    <row r="300" spans="1:21" x14ac:dyDescent="0.25">
      <c r="A300">
        <v>299</v>
      </c>
      <c r="B300" t="s">
        <v>34</v>
      </c>
      <c r="C300" t="s">
        <v>37</v>
      </c>
      <c r="D300" t="s">
        <v>36</v>
      </c>
      <c r="E300">
        <v>7167</v>
      </c>
      <c r="F300" t="s">
        <v>10</v>
      </c>
      <c r="G300">
        <v>564630776</v>
      </c>
      <c r="H300">
        <v>584682176</v>
      </c>
      <c r="I300">
        <v>2.7189999999999999</v>
      </c>
      <c r="K300">
        <v>2.7280000000000002</v>
      </c>
      <c r="L300">
        <v>1.395</v>
      </c>
      <c r="M300">
        <v>2.2280000000000002</v>
      </c>
      <c r="N300">
        <v>11.907999999999999</v>
      </c>
      <c r="O300">
        <v>1.1000000000000001</v>
      </c>
      <c r="P300">
        <v>2.44</v>
      </c>
      <c r="Q300">
        <v>202.596</v>
      </c>
      <c r="R300">
        <v>0.95</v>
      </c>
      <c r="S300">
        <v>1.5409999999999999</v>
      </c>
      <c r="T300" t="s">
        <v>59</v>
      </c>
      <c r="U300" s="1">
        <v>45464.041678240741</v>
      </c>
    </row>
    <row r="301" spans="1:21" x14ac:dyDescent="0.25">
      <c r="A301">
        <v>300</v>
      </c>
      <c r="B301" t="s">
        <v>34</v>
      </c>
      <c r="C301" t="s">
        <v>41</v>
      </c>
      <c r="D301" t="s">
        <v>36</v>
      </c>
      <c r="E301">
        <v>36738</v>
      </c>
      <c r="F301" t="s">
        <v>14</v>
      </c>
      <c r="G301">
        <v>580306240</v>
      </c>
      <c r="H301">
        <v>601915480</v>
      </c>
      <c r="I301">
        <v>1.41</v>
      </c>
      <c r="K301">
        <v>3.3610000000000002</v>
      </c>
      <c r="L301">
        <v>26.67</v>
      </c>
      <c r="M301">
        <v>0.14799999999999999</v>
      </c>
      <c r="N301">
        <v>352.85899999999998</v>
      </c>
      <c r="O301">
        <v>2.3239999999999998</v>
      </c>
      <c r="P301">
        <v>36.04</v>
      </c>
      <c r="Q301">
        <v>214.05</v>
      </c>
      <c r="R301">
        <v>1.3</v>
      </c>
      <c r="S301">
        <v>1.8859999999999999</v>
      </c>
      <c r="T301" t="s">
        <v>59</v>
      </c>
      <c r="U301" s="1">
        <v>45464.031261574077</v>
      </c>
    </row>
    <row r="302" spans="1:21" x14ac:dyDescent="0.25">
      <c r="A302">
        <v>301</v>
      </c>
      <c r="B302" t="s">
        <v>34</v>
      </c>
      <c r="C302" t="s">
        <v>37</v>
      </c>
      <c r="D302" t="s">
        <v>36</v>
      </c>
      <c r="E302">
        <v>7167</v>
      </c>
      <c r="F302" t="s">
        <v>10</v>
      </c>
      <c r="G302">
        <v>564779616</v>
      </c>
      <c r="H302">
        <v>622296792</v>
      </c>
      <c r="I302">
        <v>0.94299999999999995</v>
      </c>
      <c r="K302">
        <v>2.5529999999999999</v>
      </c>
      <c r="L302">
        <v>41.841999999999999</v>
      </c>
      <c r="M302">
        <v>0.3</v>
      </c>
      <c r="N302">
        <v>348.05500000000001</v>
      </c>
      <c r="O302">
        <v>2.5049999999999999</v>
      </c>
      <c r="P302">
        <v>74.683000000000007</v>
      </c>
      <c r="Q302">
        <v>205.67599999999999</v>
      </c>
      <c r="R302">
        <v>0.92800000000000005</v>
      </c>
      <c r="S302">
        <v>1.5569999999999999</v>
      </c>
      <c r="T302" t="s">
        <v>59</v>
      </c>
      <c r="U302" s="1">
        <v>45466.114594907405</v>
      </c>
    </row>
    <row r="303" spans="1:21" x14ac:dyDescent="0.25">
      <c r="A303">
        <v>302</v>
      </c>
      <c r="B303" t="s">
        <v>34</v>
      </c>
      <c r="C303" t="s">
        <v>37</v>
      </c>
      <c r="D303" t="s">
        <v>36</v>
      </c>
      <c r="E303">
        <v>7167</v>
      </c>
      <c r="F303" t="s">
        <v>10</v>
      </c>
      <c r="G303">
        <v>570140240</v>
      </c>
      <c r="H303">
        <v>613615832</v>
      </c>
      <c r="I303">
        <v>1.0820000000000001</v>
      </c>
      <c r="K303">
        <v>0.49099999999999999</v>
      </c>
      <c r="L303">
        <v>1.3129999999999999</v>
      </c>
      <c r="M303">
        <v>0.30599999999999999</v>
      </c>
      <c r="N303">
        <v>18.443999999999999</v>
      </c>
      <c r="O303">
        <v>3.6579999999999999</v>
      </c>
      <c r="P303">
        <v>11.946999999999999</v>
      </c>
      <c r="Q303">
        <v>13.686999999999999</v>
      </c>
      <c r="R303">
        <v>1.0109999999999999</v>
      </c>
      <c r="S303">
        <v>1.4870000000000001</v>
      </c>
      <c r="T303" t="s">
        <v>59</v>
      </c>
      <c r="U303" s="1">
        <v>45466.104178240741</v>
      </c>
    </row>
    <row r="304" spans="1:21" x14ac:dyDescent="0.25">
      <c r="A304">
        <v>303</v>
      </c>
      <c r="B304" t="s">
        <v>34</v>
      </c>
      <c r="C304" t="s">
        <v>37</v>
      </c>
      <c r="D304" t="s">
        <v>36</v>
      </c>
      <c r="E304">
        <v>7167</v>
      </c>
      <c r="F304" t="s">
        <v>10</v>
      </c>
      <c r="G304">
        <v>572965472</v>
      </c>
      <c r="H304">
        <v>915323936</v>
      </c>
      <c r="I304">
        <v>0.93700000000000006</v>
      </c>
      <c r="K304">
        <v>0.50700000000000001</v>
      </c>
      <c r="L304">
        <v>1.6319999999999999</v>
      </c>
      <c r="M304">
        <v>9.4E-2</v>
      </c>
      <c r="N304">
        <v>10.006</v>
      </c>
      <c r="O304">
        <v>1.2090000000000001</v>
      </c>
      <c r="P304">
        <v>3.1949999999999998</v>
      </c>
      <c r="Q304">
        <v>15.356999999999999</v>
      </c>
      <c r="R304">
        <v>1.0329999999999999</v>
      </c>
      <c r="S304">
        <v>1.548</v>
      </c>
      <c r="T304" t="s">
        <v>59</v>
      </c>
      <c r="U304" s="1">
        <v>45466.093761574077</v>
      </c>
    </row>
    <row r="305" spans="1:21" x14ac:dyDescent="0.25">
      <c r="A305">
        <v>304</v>
      </c>
      <c r="B305" t="s">
        <v>34</v>
      </c>
      <c r="C305" t="s">
        <v>37</v>
      </c>
      <c r="D305" t="s">
        <v>36</v>
      </c>
      <c r="E305">
        <v>7167</v>
      </c>
      <c r="F305" t="s">
        <v>10</v>
      </c>
      <c r="G305">
        <v>559996176</v>
      </c>
      <c r="H305">
        <v>913698304</v>
      </c>
      <c r="I305">
        <v>1.357</v>
      </c>
      <c r="K305">
        <v>4.7229999999999999</v>
      </c>
      <c r="L305">
        <v>3.8919999999999999</v>
      </c>
      <c r="M305">
        <v>0.16600000000000001</v>
      </c>
      <c r="N305">
        <v>23.007999999999999</v>
      </c>
      <c r="O305">
        <v>1.7889999999999999</v>
      </c>
      <c r="P305">
        <v>9.7539999999999996</v>
      </c>
      <c r="Q305">
        <v>221.89400000000001</v>
      </c>
      <c r="R305">
        <v>1.014</v>
      </c>
      <c r="S305">
        <v>1.77</v>
      </c>
      <c r="T305" t="s">
        <v>59</v>
      </c>
      <c r="U305" s="1">
        <v>45466.083344907405</v>
      </c>
    </row>
    <row r="306" spans="1:21" x14ac:dyDescent="0.25">
      <c r="A306">
        <v>305</v>
      </c>
      <c r="B306" t="s">
        <v>34</v>
      </c>
      <c r="C306" t="s">
        <v>37</v>
      </c>
      <c r="D306" t="s">
        <v>36</v>
      </c>
      <c r="E306">
        <v>7167</v>
      </c>
      <c r="F306" t="s">
        <v>10</v>
      </c>
      <c r="G306">
        <v>623757424</v>
      </c>
      <c r="H306">
        <v>830814432</v>
      </c>
      <c r="I306">
        <v>1.395</v>
      </c>
      <c r="K306">
        <v>5.9829999999999997</v>
      </c>
      <c r="L306">
        <v>1.1919999999999999</v>
      </c>
      <c r="M306">
        <v>0.124</v>
      </c>
      <c r="N306">
        <v>6.4740000000000002</v>
      </c>
      <c r="O306">
        <v>0.98</v>
      </c>
      <c r="P306">
        <v>2.1179999999999999</v>
      </c>
      <c r="Q306">
        <v>221.60300000000001</v>
      </c>
      <c r="R306">
        <v>0.89900000000000002</v>
      </c>
      <c r="S306">
        <v>1.536</v>
      </c>
      <c r="T306" t="s">
        <v>59</v>
      </c>
      <c r="U306" s="1">
        <v>45466.072928240741</v>
      </c>
    </row>
    <row r="307" spans="1:21" x14ac:dyDescent="0.25">
      <c r="A307">
        <v>306</v>
      </c>
      <c r="B307" t="s">
        <v>34</v>
      </c>
      <c r="C307" t="s">
        <v>37</v>
      </c>
      <c r="D307" t="s">
        <v>36</v>
      </c>
      <c r="E307">
        <v>7167</v>
      </c>
      <c r="F307" t="s">
        <v>10</v>
      </c>
      <c r="G307">
        <v>612008488</v>
      </c>
      <c r="H307">
        <v>847807936</v>
      </c>
      <c r="I307">
        <v>1.4</v>
      </c>
      <c r="K307">
        <v>2.5859999999999999</v>
      </c>
      <c r="L307">
        <v>1.9570000000000001</v>
      </c>
      <c r="M307">
        <v>0.13200000000000001</v>
      </c>
      <c r="N307">
        <v>16.893999999999998</v>
      </c>
      <c r="O307">
        <v>0.89600000000000002</v>
      </c>
      <c r="P307">
        <v>2.3879999999999999</v>
      </c>
      <c r="Q307">
        <v>213.53399999999999</v>
      </c>
      <c r="R307">
        <v>1.0269999999999999</v>
      </c>
      <c r="S307">
        <v>1.5169999999999999</v>
      </c>
      <c r="T307" t="s">
        <v>59</v>
      </c>
      <c r="U307" s="1">
        <v>45466.062511574077</v>
      </c>
    </row>
    <row r="308" spans="1:21" x14ac:dyDescent="0.25">
      <c r="A308">
        <v>307</v>
      </c>
      <c r="B308" t="s">
        <v>34</v>
      </c>
      <c r="C308" t="s">
        <v>37</v>
      </c>
      <c r="D308" t="s">
        <v>36</v>
      </c>
      <c r="E308">
        <v>7415</v>
      </c>
      <c r="F308" t="s">
        <v>8</v>
      </c>
      <c r="G308">
        <v>613384248</v>
      </c>
      <c r="H308">
        <v>906983104</v>
      </c>
      <c r="I308">
        <v>1.3879999999999999</v>
      </c>
      <c r="J308">
        <v>0</v>
      </c>
      <c r="K308">
        <v>4.4530000000000003</v>
      </c>
      <c r="L308">
        <v>31.486999999999998</v>
      </c>
      <c r="M308">
        <v>0.254</v>
      </c>
      <c r="N308">
        <v>561.18799999999999</v>
      </c>
      <c r="O308">
        <v>2.0499999999999998</v>
      </c>
      <c r="P308">
        <v>93.483999999999995</v>
      </c>
      <c r="Q308">
        <v>206.03</v>
      </c>
      <c r="R308">
        <v>1.107</v>
      </c>
      <c r="S308">
        <v>1.611</v>
      </c>
      <c r="T308" t="s">
        <v>59</v>
      </c>
      <c r="U308" s="1">
        <v>45466.052094907405</v>
      </c>
    </row>
    <row r="309" spans="1:21" x14ac:dyDescent="0.25">
      <c r="A309">
        <v>308</v>
      </c>
      <c r="B309" t="s">
        <v>34</v>
      </c>
      <c r="C309" t="s">
        <v>37</v>
      </c>
      <c r="D309" t="s">
        <v>36</v>
      </c>
      <c r="E309">
        <v>7167</v>
      </c>
      <c r="F309" t="s">
        <v>10</v>
      </c>
      <c r="G309">
        <v>614662904</v>
      </c>
      <c r="H309">
        <v>659707528</v>
      </c>
      <c r="I309">
        <v>0.97099999999999997</v>
      </c>
      <c r="K309">
        <v>0.38700000000000001</v>
      </c>
      <c r="L309">
        <v>81.177999999999997</v>
      </c>
      <c r="M309">
        <v>9.9000000000000005E-2</v>
      </c>
      <c r="N309">
        <v>1128.377</v>
      </c>
      <c r="O309">
        <v>3.8660000000000001</v>
      </c>
      <c r="P309">
        <v>415.45699999999999</v>
      </c>
      <c r="Q309">
        <v>16.167999999999999</v>
      </c>
      <c r="R309">
        <v>0.91700000000000004</v>
      </c>
      <c r="S309">
        <v>1.5069999999999999</v>
      </c>
      <c r="T309" t="s">
        <v>59</v>
      </c>
      <c r="U309" s="1">
        <v>45466.041678240741</v>
      </c>
    </row>
    <row r="310" spans="1:21" x14ac:dyDescent="0.25">
      <c r="A310">
        <v>309</v>
      </c>
      <c r="B310" t="s">
        <v>34</v>
      </c>
      <c r="C310" t="s">
        <v>37</v>
      </c>
      <c r="D310" t="s">
        <v>36</v>
      </c>
      <c r="E310">
        <v>7167</v>
      </c>
      <c r="F310" t="s">
        <v>10</v>
      </c>
      <c r="G310">
        <v>613066728</v>
      </c>
      <c r="H310">
        <v>467743424</v>
      </c>
      <c r="I310">
        <v>1.0309999999999999</v>
      </c>
      <c r="K310">
        <v>2.5339999999999998</v>
      </c>
      <c r="L310">
        <v>1.478</v>
      </c>
      <c r="M310">
        <v>0.40200000000000002</v>
      </c>
      <c r="N310">
        <v>19.146000000000001</v>
      </c>
      <c r="O310">
        <v>1.3220000000000001</v>
      </c>
      <c r="P310">
        <v>8.8689999999999998</v>
      </c>
      <c r="Q310">
        <v>203.916</v>
      </c>
      <c r="R310">
        <v>1.1240000000000001</v>
      </c>
      <c r="S310">
        <v>1.7470000000000001</v>
      </c>
      <c r="T310" t="s">
        <v>59</v>
      </c>
      <c r="U310" s="1">
        <v>45466.031261574077</v>
      </c>
    </row>
    <row r="311" spans="1:21" x14ac:dyDescent="0.25">
      <c r="A311">
        <v>310</v>
      </c>
      <c r="B311" t="s">
        <v>34</v>
      </c>
      <c r="C311" t="s">
        <v>37</v>
      </c>
      <c r="D311" t="s">
        <v>36</v>
      </c>
      <c r="E311">
        <v>7167</v>
      </c>
      <c r="F311" t="s">
        <v>10</v>
      </c>
      <c r="G311">
        <v>628763424</v>
      </c>
      <c r="H311">
        <v>909264896</v>
      </c>
      <c r="I311">
        <v>1.121</v>
      </c>
      <c r="K311">
        <v>3.6880000000000002</v>
      </c>
      <c r="L311">
        <v>1.038</v>
      </c>
      <c r="M311">
        <v>0.29099999999999998</v>
      </c>
      <c r="N311">
        <v>11.432</v>
      </c>
      <c r="O311">
        <v>1.2210000000000001</v>
      </c>
      <c r="P311">
        <v>2.6850000000000001</v>
      </c>
      <c r="Q311">
        <v>206.98</v>
      </c>
      <c r="R311">
        <v>0.94699999999999995</v>
      </c>
      <c r="S311">
        <v>1.504</v>
      </c>
      <c r="T311" t="s">
        <v>59</v>
      </c>
      <c r="U311" s="1">
        <v>45466.020844907405</v>
      </c>
    </row>
    <row r="312" spans="1:21" x14ac:dyDescent="0.25">
      <c r="A312">
        <v>311</v>
      </c>
      <c r="B312" t="s">
        <v>34</v>
      </c>
      <c r="C312" t="s">
        <v>37</v>
      </c>
      <c r="D312" t="s">
        <v>36</v>
      </c>
      <c r="E312">
        <v>7167</v>
      </c>
      <c r="F312" t="s">
        <v>10</v>
      </c>
      <c r="G312">
        <v>616559360</v>
      </c>
      <c r="H312">
        <v>916100240</v>
      </c>
      <c r="I312">
        <v>1.1879999999999999</v>
      </c>
      <c r="K312">
        <v>0.68100000000000005</v>
      </c>
      <c r="L312">
        <v>0.66300000000000003</v>
      </c>
      <c r="M312">
        <v>0.313</v>
      </c>
      <c r="N312">
        <v>12.875999999999999</v>
      </c>
      <c r="O312">
        <v>1.0549999999999999</v>
      </c>
      <c r="P312">
        <v>1.6879999999999999</v>
      </c>
      <c r="Q312">
        <v>15.195</v>
      </c>
      <c r="R312">
        <v>0.97699999999999998</v>
      </c>
      <c r="S312">
        <v>1.627</v>
      </c>
      <c r="T312" t="s">
        <v>59</v>
      </c>
      <c r="U312" s="1">
        <v>45466.010428240741</v>
      </c>
    </row>
    <row r="313" spans="1:21" x14ac:dyDescent="0.25">
      <c r="A313">
        <v>312</v>
      </c>
      <c r="B313" t="s">
        <v>34</v>
      </c>
      <c r="C313" t="s">
        <v>37</v>
      </c>
      <c r="D313" t="s">
        <v>36</v>
      </c>
      <c r="E313">
        <v>7167</v>
      </c>
      <c r="F313" t="s">
        <v>10</v>
      </c>
      <c r="G313">
        <v>619893280</v>
      </c>
      <c r="H313">
        <v>774874208</v>
      </c>
      <c r="I313">
        <v>1.41</v>
      </c>
      <c r="K313">
        <v>0.64100000000000001</v>
      </c>
      <c r="L313">
        <v>6.13</v>
      </c>
      <c r="M313">
        <v>0.11600000000000001</v>
      </c>
      <c r="N313">
        <v>207.279</v>
      </c>
      <c r="O313">
        <v>0.96499999999999997</v>
      </c>
      <c r="P313">
        <v>4.24</v>
      </c>
      <c r="Q313">
        <v>35.24</v>
      </c>
      <c r="R313">
        <v>0.93400000000000005</v>
      </c>
      <c r="S313">
        <v>1.526</v>
      </c>
      <c r="T313" t="s">
        <v>59</v>
      </c>
      <c r="U313" s="1">
        <v>45466</v>
      </c>
    </row>
    <row r="314" spans="1:21" x14ac:dyDescent="0.25">
      <c r="A314">
        <v>313</v>
      </c>
      <c r="B314" t="s">
        <v>34</v>
      </c>
      <c r="C314" t="s">
        <v>41</v>
      </c>
      <c r="D314" t="s">
        <v>36</v>
      </c>
      <c r="E314">
        <v>36738</v>
      </c>
      <c r="F314" t="s">
        <v>14</v>
      </c>
      <c r="G314">
        <v>618816624</v>
      </c>
      <c r="H314">
        <v>646868400</v>
      </c>
      <c r="I314">
        <v>1.4330000000000001</v>
      </c>
      <c r="K314">
        <v>0.53400000000000003</v>
      </c>
      <c r="L314">
        <v>21.202000000000002</v>
      </c>
      <c r="M314">
        <v>0.13300000000000001</v>
      </c>
      <c r="N314">
        <v>157.79</v>
      </c>
      <c r="O314">
        <v>1.6359999999999999</v>
      </c>
      <c r="P314">
        <v>29.489000000000001</v>
      </c>
      <c r="Q314">
        <v>30.722999999999999</v>
      </c>
      <c r="R314">
        <v>1.1870000000000001</v>
      </c>
      <c r="S314">
        <v>1.675</v>
      </c>
      <c r="T314" t="s">
        <v>59</v>
      </c>
      <c r="U314" s="1">
        <v>45465.989594907405</v>
      </c>
    </row>
    <row r="315" spans="1:21" x14ac:dyDescent="0.25">
      <c r="A315">
        <v>314</v>
      </c>
      <c r="B315" t="s">
        <v>34</v>
      </c>
      <c r="C315" t="s">
        <v>37</v>
      </c>
      <c r="D315" t="s">
        <v>36</v>
      </c>
      <c r="E315">
        <v>7167</v>
      </c>
      <c r="F315" t="s">
        <v>10</v>
      </c>
      <c r="G315">
        <v>626745192</v>
      </c>
      <c r="H315">
        <v>814140808</v>
      </c>
      <c r="I315">
        <v>0.97099999999999997</v>
      </c>
      <c r="K315">
        <v>4.0730000000000004</v>
      </c>
      <c r="L315">
        <v>2.1520000000000001</v>
      </c>
      <c r="M315">
        <v>0.22600000000000001</v>
      </c>
      <c r="N315">
        <v>37.572000000000003</v>
      </c>
      <c r="O315">
        <v>1.196</v>
      </c>
      <c r="P315">
        <v>6.8490000000000002</v>
      </c>
      <c r="Q315">
        <v>218.29499999999999</v>
      </c>
      <c r="R315">
        <v>1.024</v>
      </c>
      <c r="S315">
        <v>1.554</v>
      </c>
      <c r="T315" t="s">
        <v>59</v>
      </c>
      <c r="U315" s="1">
        <v>45465.979166666664</v>
      </c>
    </row>
    <row r="316" spans="1:21" x14ac:dyDescent="0.25">
      <c r="A316">
        <v>315</v>
      </c>
      <c r="B316" t="s">
        <v>34</v>
      </c>
      <c r="C316" t="s">
        <v>41</v>
      </c>
      <c r="D316" t="s">
        <v>36</v>
      </c>
      <c r="E316">
        <v>36738</v>
      </c>
      <c r="F316" t="s">
        <v>14</v>
      </c>
      <c r="G316">
        <v>612276208</v>
      </c>
      <c r="H316">
        <v>864530192</v>
      </c>
      <c r="I316">
        <v>1.5780000000000001</v>
      </c>
      <c r="K316">
        <v>0.875</v>
      </c>
      <c r="L316">
        <v>1.2350000000000001</v>
      </c>
      <c r="M316">
        <v>0.35799999999999998</v>
      </c>
      <c r="N316">
        <v>12.262</v>
      </c>
      <c r="O316">
        <v>1.198</v>
      </c>
      <c r="P316">
        <v>1.6240000000000001</v>
      </c>
      <c r="Q316">
        <v>18.390999999999998</v>
      </c>
      <c r="R316">
        <v>1.2030000000000001</v>
      </c>
      <c r="S316">
        <v>1.71</v>
      </c>
      <c r="T316" t="s">
        <v>59</v>
      </c>
      <c r="U316" s="1">
        <v>45465.96875</v>
      </c>
    </row>
    <row r="317" spans="1:21" x14ac:dyDescent="0.25">
      <c r="A317">
        <v>316</v>
      </c>
      <c r="B317" t="s">
        <v>34</v>
      </c>
      <c r="C317" t="s">
        <v>41</v>
      </c>
      <c r="D317" t="s">
        <v>36</v>
      </c>
      <c r="E317">
        <v>36738</v>
      </c>
      <c r="F317" t="s">
        <v>14</v>
      </c>
      <c r="G317">
        <v>614566104</v>
      </c>
      <c r="H317">
        <v>937171528</v>
      </c>
      <c r="I317">
        <v>1.407</v>
      </c>
      <c r="K317">
        <v>0.32100000000000001</v>
      </c>
      <c r="L317">
        <v>28.46</v>
      </c>
      <c r="M317">
        <v>7.2999999999999995E-2</v>
      </c>
      <c r="N317">
        <v>184.94399999999999</v>
      </c>
      <c r="O317">
        <v>2.9249999999999998</v>
      </c>
      <c r="P317">
        <v>93.23</v>
      </c>
      <c r="Q317">
        <v>5.1520000000000001</v>
      </c>
      <c r="R317">
        <v>1.1839999999999999</v>
      </c>
      <c r="S317">
        <v>1.6970000000000001</v>
      </c>
      <c r="T317" t="s">
        <v>59</v>
      </c>
      <c r="U317" s="1">
        <v>45465.958333333336</v>
      </c>
    </row>
    <row r="318" spans="1:21" x14ac:dyDescent="0.25">
      <c r="A318">
        <v>317</v>
      </c>
      <c r="B318" t="s">
        <v>34</v>
      </c>
      <c r="C318" t="s">
        <v>37</v>
      </c>
      <c r="D318" t="s">
        <v>36</v>
      </c>
      <c r="E318">
        <v>7167</v>
      </c>
      <c r="F318" t="s">
        <v>10</v>
      </c>
      <c r="G318">
        <v>627684104</v>
      </c>
      <c r="H318">
        <v>860254368</v>
      </c>
      <c r="I318">
        <v>1.581</v>
      </c>
      <c r="K318">
        <v>2.2000000000000002</v>
      </c>
      <c r="L318">
        <v>4.3410000000000002</v>
      </c>
      <c r="M318">
        <v>0.26</v>
      </c>
      <c r="N318">
        <v>23.064</v>
      </c>
      <c r="O318">
        <v>1.226</v>
      </c>
      <c r="P318">
        <v>8.4749999999999996</v>
      </c>
      <c r="Q318">
        <v>203.18899999999999</v>
      </c>
      <c r="R318">
        <v>0.89200000000000002</v>
      </c>
      <c r="S318">
        <v>1.444</v>
      </c>
      <c r="T318" t="s">
        <v>59</v>
      </c>
      <c r="U318" s="1">
        <v>45465.947916666664</v>
      </c>
    </row>
    <row r="319" spans="1:21" x14ac:dyDescent="0.25">
      <c r="A319">
        <v>318</v>
      </c>
      <c r="B319" t="s">
        <v>34</v>
      </c>
      <c r="C319" t="s">
        <v>37</v>
      </c>
      <c r="D319" t="s">
        <v>36</v>
      </c>
      <c r="E319">
        <v>7167</v>
      </c>
      <c r="F319" t="s">
        <v>10</v>
      </c>
      <c r="G319">
        <v>619430560</v>
      </c>
      <c r="H319">
        <v>839910920</v>
      </c>
      <c r="I319">
        <v>1.7749999999999999</v>
      </c>
      <c r="K319">
        <v>5.9729999999999999</v>
      </c>
      <c r="L319">
        <v>3.2029999999999998</v>
      </c>
      <c r="M319">
        <v>0.21199999999999999</v>
      </c>
      <c r="N319">
        <v>23.096</v>
      </c>
      <c r="O319">
        <v>3.9969999999999999</v>
      </c>
      <c r="P319">
        <v>10.081</v>
      </c>
      <c r="Q319">
        <v>225.28899999999999</v>
      </c>
      <c r="R319">
        <v>0.91300000000000003</v>
      </c>
      <c r="S319">
        <v>1.6439999999999999</v>
      </c>
      <c r="T319" t="s">
        <v>59</v>
      </c>
      <c r="U319" s="1">
        <v>45465.9375</v>
      </c>
    </row>
    <row r="320" spans="1:21" x14ac:dyDescent="0.25">
      <c r="A320">
        <v>319</v>
      </c>
      <c r="B320" t="s">
        <v>34</v>
      </c>
      <c r="C320" t="s">
        <v>37</v>
      </c>
      <c r="D320" t="s">
        <v>36</v>
      </c>
      <c r="E320">
        <v>7167</v>
      </c>
      <c r="F320" t="s">
        <v>10</v>
      </c>
      <c r="G320">
        <v>623310952</v>
      </c>
      <c r="H320">
        <v>843284536</v>
      </c>
      <c r="I320">
        <v>1.351</v>
      </c>
      <c r="K320">
        <v>2.2839999999999998</v>
      </c>
      <c r="L320">
        <v>11.108000000000001</v>
      </c>
      <c r="M320">
        <v>0.35299999999999998</v>
      </c>
      <c r="N320">
        <v>113.68600000000001</v>
      </c>
      <c r="O320">
        <v>1.728</v>
      </c>
      <c r="P320">
        <v>13.909000000000001</v>
      </c>
      <c r="Q320">
        <v>215.666</v>
      </c>
      <c r="R320">
        <v>0.95799999999999996</v>
      </c>
      <c r="S320">
        <v>1.528</v>
      </c>
      <c r="T320" t="s">
        <v>59</v>
      </c>
      <c r="U320" s="1">
        <v>45465.927083333336</v>
      </c>
    </row>
    <row r="321" spans="1:21" x14ac:dyDescent="0.25">
      <c r="A321">
        <v>320</v>
      </c>
      <c r="B321" t="s">
        <v>34</v>
      </c>
      <c r="C321" t="s">
        <v>37</v>
      </c>
      <c r="D321" t="s">
        <v>36</v>
      </c>
      <c r="E321">
        <v>7167</v>
      </c>
      <c r="F321" t="s">
        <v>10</v>
      </c>
      <c r="G321">
        <v>624859720</v>
      </c>
      <c r="H321">
        <v>789770136</v>
      </c>
      <c r="I321">
        <v>1.4259999999999999</v>
      </c>
      <c r="K321">
        <v>0.72899999999999998</v>
      </c>
      <c r="L321">
        <v>6.016</v>
      </c>
      <c r="M321">
        <v>8.2000000000000003E-2</v>
      </c>
      <c r="N321">
        <v>205.60400000000001</v>
      </c>
      <c r="O321">
        <v>1.022</v>
      </c>
      <c r="P321">
        <v>1.7749999999999999</v>
      </c>
      <c r="Q321">
        <v>37.552999999999997</v>
      </c>
      <c r="R321">
        <v>1.0289999999999999</v>
      </c>
      <c r="S321">
        <v>1.6259999999999999</v>
      </c>
      <c r="T321" t="s">
        <v>59</v>
      </c>
      <c r="U321" s="1">
        <v>45465.916678240741</v>
      </c>
    </row>
    <row r="322" spans="1:21" x14ac:dyDescent="0.25">
      <c r="A322">
        <v>321</v>
      </c>
      <c r="B322" t="s">
        <v>34</v>
      </c>
      <c r="C322" t="s">
        <v>37</v>
      </c>
      <c r="D322" t="s">
        <v>36</v>
      </c>
      <c r="E322">
        <v>7415</v>
      </c>
      <c r="F322" t="s">
        <v>8</v>
      </c>
      <c r="G322">
        <v>613616272</v>
      </c>
      <c r="H322">
        <v>869970752</v>
      </c>
      <c r="I322">
        <v>1.456</v>
      </c>
      <c r="J322">
        <v>0</v>
      </c>
      <c r="K322">
        <v>0.42699999999999999</v>
      </c>
      <c r="L322">
        <v>0.86</v>
      </c>
      <c r="M322">
        <v>0.33300000000000002</v>
      </c>
      <c r="N322">
        <v>30.231999999999999</v>
      </c>
      <c r="O322">
        <v>1.431</v>
      </c>
      <c r="P322">
        <v>2.1179999999999999</v>
      </c>
      <c r="Q322">
        <v>15.273</v>
      </c>
      <c r="R322">
        <v>1.2070000000000001</v>
      </c>
      <c r="S322">
        <v>1.726</v>
      </c>
      <c r="T322" t="s">
        <v>59</v>
      </c>
      <c r="U322" s="1">
        <v>45465.906261574077</v>
      </c>
    </row>
    <row r="323" spans="1:21" x14ac:dyDescent="0.25">
      <c r="A323">
        <v>322</v>
      </c>
      <c r="B323" t="s">
        <v>34</v>
      </c>
      <c r="C323" t="s">
        <v>37</v>
      </c>
      <c r="D323" t="s">
        <v>36</v>
      </c>
      <c r="E323">
        <v>7167</v>
      </c>
      <c r="F323" t="s">
        <v>10</v>
      </c>
      <c r="G323">
        <v>614198848</v>
      </c>
      <c r="H323">
        <v>833648552</v>
      </c>
      <c r="I323">
        <v>1.3819999999999999</v>
      </c>
      <c r="K323">
        <v>5.032</v>
      </c>
      <c r="L323">
        <v>4.67</v>
      </c>
      <c r="M323">
        <v>0.182</v>
      </c>
      <c r="N323">
        <v>62.877000000000002</v>
      </c>
      <c r="O323">
        <v>3.8279999999999998</v>
      </c>
      <c r="P323">
        <v>43.070999999999998</v>
      </c>
      <c r="Q323">
        <v>224.459</v>
      </c>
      <c r="R323">
        <v>0.95499999999999996</v>
      </c>
      <c r="S323">
        <v>1.623</v>
      </c>
      <c r="T323" t="s">
        <v>59</v>
      </c>
      <c r="U323" s="1">
        <v>45465.895844907405</v>
      </c>
    </row>
    <row r="324" spans="1:21" x14ac:dyDescent="0.25">
      <c r="A324">
        <v>323</v>
      </c>
      <c r="B324" t="s">
        <v>34</v>
      </c>
      <c r="C324" t="s">
        <v>37</v>
      </c>
      <c r="D324" t="s">
        <v>36</v>
      </c>
      <c r="E324">
        <v>7167</v>
      </c>
      <c r="F324" t="s">
        <v>10</v>
      </c>
      <c r="G324">
        <v>623388248</v>
      </c>
      <c r="H324">
        <v>613415088</v>
      </c>
      <c r="I324">
        <v>1.083</v>
      </c>
      <c r="K324">
        <v>2.141</v>
      </c>
      <c r="L324">
        <v>1.5940000000000001</v>
      </c>
      <c r="M324">
        <v>0.20100000000000001</v>
      </c>
      <c r="N324">
        <v>37.762999999999998</v>
      </c>
      <c r="O324">
        <v>0.92300000000000004</v>
      </c>
      <c r="P324">
        <v>1.413</v>
      </c>
      <c r="Q324">
        <v>202.726</v>
      </c>
      <c r="R324">
        <v>1.004</v>
      </c>
      <c r="S324">
        <v>1.468</v>
      </c>
      <c r="T324" t="s">
        <v>59</v>
      </c>
      <c r="U324" s="1">
        <v>45465.885428240741</v>
      </c>
    </row>
    <row r="325" spans="1:21" x14ac:dyDescent="0.25">
      <c r="A325">
        <v>324</v>
      </c>
      <c r="B325" t="s">
        <v>34</v>
      </c>
      <c r="C325" t="s">
        <v>37</v>
      </c>
      <c r="D325" t="s">
        <v>36</v>
      </c>
      <c r="E325">
        <v>7415</v>
      </c>
      <c r="F325" t="s">
        <v>8</v>
      </c>
      <c r="G325">
        <v>614365936</v>
      </c>
      <c r="H325">
        <v>662325280</v>
      </c>
      <c r="I325">
        <v>1.4530000000000001</v>
      </c>
      <c r="J325">
        <v>0</v>
      </c>
      <c r="K325">
        <v>4.3319999999999999</v>
      </c>
      <c r="L325">
        <v>62.692</v>
      </c>
      <c r="M325">
        <v>0.13200000000000001</v>
      </c>
      <c r="N325">
        <v>434.85500000000002</v>
      </c>
      <c r="O325">
        <v>2.972</v>
      </c>
      <c r="P325">
        <v>163.79400000000001</v>
      </c>
      <c r="Q325">
        <v>244.881</v>
      </c>
      <c r="R325">
        <v>1.274</v>
      </c>
      <c r="S325">
        <v>1.841</v>
      </c>
      <c r="T325" t="s">
        <v>59</v>
      </c>
      <c r="U325" s="1">
        <v>45465.875011574077</v>
      </c>
    </row>
    <row r="326" spans="1:21" x14ac:dyDescent="0.25">
      <c r="A326">
        <v>325</v>
      </c>
      <c r="B326" t="s">
        <v>34</v>
      </c>
      <c r="C326" t="s">
        <v>37</v>
      </c>
      <c r="D326" t="s">
        <v>36</v>
      </c>
      <c r="E326">
        <v>7167</v>
      </c>
      <c r="F326" t="s">
        <v>10</v>
      </c>
      <c r="G326">
        <v>584131960</v>
      </c>
      <c r="H326">
        <v>791066408</v>
      </c>
      <c r="I326">
        <v>1.0940000000000001</v>
      </c>
      <c r="K326">
        <v>2.6150000000000002</v>
      </c>
      <c r="L326">
        <v>10.327999999999999</v>
      </c>
      <c r="M326">
        <v>0.32</v>
      </c>
      <c r="N326">
        <v>222.96700000000001</v>
      </c>
      <c r="O326">
        <v>1.637</v>
      </c>
      <c r="P326">
        <v>6.4450000000000003</v>
      </c>
      <c r="Q326">
        <v>237.56200000000001</v>
      </c>
      <c r="R326">
        <v>1.002</v>
      </c>
      <c r="S326">
        <v>1.532</v>
      </c>
      <c r="T326" t="s">
        <v>59</v>
      </c>
      <c r="U326" s="1">
        <v>45465.864594907405</v>
      </c>
    </row>
    <row r="327" spans="1:21" x14ac:dyDescent="0.25">
      <c r="A327">
        <v>326</v>
      </c>
      <c r="B327" t="s">
        <v>34</v>
      </c>
      <c r="C327" t="s">
        <v>41</v>
      </c>
      <c r="D327" t="s">
        <v>36</v>
      </c>
      <c r="E327">
        <v>36738</v>
      </c>
      <c r="F327" t="s">
        <v>14</v>
      </c>
      <c r="G327">
        <v>600230896</v>
      </c>
      <c r="H327">
        <v>488315224</v>
      </c>
      <c r="I327">
        <v>1.498</v>
      </c>
      <c r="K327">
        <v>0.38900000000000001</v>
      </c>
      <c r="L327">
        <v>20.997</v>
      </c>
      <c r="M327">
        <v>0.246</v>
      </c>
      <c r="N327">
        <v>216.22</v>
      </c>
      <c r="O327">
        <v>1.3620000000000001</v>
      </c>
      <c r="P327">
        <v>1.9690000000000001</v>
      </c>
      <c r="Q327">
        <v>7.6150000000000002</v>
      </c>
      <c r="R327">
        <v>1.2150000000000001</v>
      </c>
      <c r="S327">
        <v>1.7010000000000001</v>
      </c>
      <c r="T327" t="s">
        <v>59</v>
      </c>
      <c r="U327" s="1">
        <v>45465.854178240741</v>
      </c>
    </row>
    <row r="328" spans="1:21" x14ac:dyDescent="0.25">
      <c r="A328">
        <v>327</v>
      </c>
      <c r="B328" t="s">
        <v>34</v>
      </c>
      <c r="C328" t="s">
        <v>37</v>
      </c>
      <c r="D328" t="s">
        <v>36</v>
      </c>
      <c r="E328">
        <v>7167</v>
      </c>
      <c r="F328" t="s">
        <v>10</v>
      </c>
      <c r="G328">
        <v>592678040</v>
      </c>
      <c r="H328">
        <v>749724336</v>
      </c>
      <c r="I328">
        <v>1.452</v>
      </c>
      <c r="K328">
        <v>0.48399999999999999</v>
      </c>
      <c r="L328">
        <v>53.31</v>
      </c>
      <c r="M328">
        <v>0.23400000000000001</v>
      </c>
      <c r="N328">
        <v>965.01300000000003</v>
      </c>
      <c r="O328">
        <v>5.8479999999999999</v>
      </c>
      <c r="P328">
        <v>179.17099999999999</v>
      </c>
      <c r="Q328">
        <v>14.667999999999999</v>
      </c>
      <c r="R328">
        <v>1.028</v>
      </c>
      <c r="S328">
        <v>1.5169999999999999</v>
      </c>
      <c r="T328" t="s">
        <v>59</v>
      </c>
      <c r="U328" s="1">
        <v>45465.843761574077</v>
      </c>
    </row>
    <row r="329" spans="1:21" x14ac:dyDescent="0.25">
      <c r="A329">
        <v>328</v>
      </c>
      <c r="B329" t="s">
        <v>34</v>
      </c>
      <c r="C329" t="s">
        <v>37</v>
      </c>
      <c r="D329" t="s">
        <v>36</v>
      </c>
      <c r="E329">
        <v>7415</v>
      </c>
      <c r="F329" t="s">
        <v>8</v>
      </c>
      <c r="G329">
        <v>621832672</v>
      </c>
      <c r="H329">
        <v>886980384</v>
      </c>
      <c r="I329">
        <v>1.5089999999999999</v>
      </c>
      <c r="J329">
        <v>0</v>
      </c>
      <c r="K329">
        <v>0.33200000000000002</v>
      </c>
      <c r="L329">
        <v>16.574000000000002</v>
      </c>
      <c r="M329">
        <v>0.124</v>
      </c>
      <c r="N329">
        <v>131.02099999999999</v>
      </c>
      <c r="O329">
        <v>2.613</v>
      </c>
      <c r="P329">
        <v>43.933999999999997</v>
      </c>
      <c r="Q329">
        <v>2.9620000000000002</v>
      </c>
      <c r="R329">
        <v>1.1850000000000001</v>
      </c>
      <c r="S329">
        <v>1.631</v>
      </c>
      <c r="T329" t="s">
        <v>59</v>
      </c>
      <c r="U329" s="1">
        <v>45465.833344907405</v>
      </c>
    </row>
    <row r="330" spans="1:21" x14ac:dyDescent="0.25">
      <c r="A330">
        <v>329</v>
      </c>
      <c r="B330" t="s">
        <v>34</v>
      </c>
      <c r="C330" t="s">
        <v>41</v>
      </c>
      <c r="D330" t="s">
        <v>36</v>
      </c>
      <c r="E330">
        <v>36738</v>
      </c>
      <c r="F330" t="s">
        <v>14</v>
      </c>
      <c r="G330">
        <v>612760264</v>
      </c>
      <c r="H330">
        <v>859991600</v>
      </c>
      <c r="I330">
        <v>1.4179999999999999</v>
      </c>
      <c r="K330">
        <v>0.33300000000000002</v>
      </c>
      <c r="L330">
        <v>1.1479999999999999</v>
      </c>
      <c r="M330">
        <v>5.7000000000000002E-2</v>
      </c>
      <c r="N330">
        <v>10.666</v>
      </c>
      <c r="O330">
        <v>1.1499999999999999</v>
      </c>
      <c r="P330">
        <v>2.133</v>
      </c>
      <c r="Q330">
        <v>2.847</v>
      </c>
      <c r="R330">
        <v>1.2090000000000001</v>
      </c>
      <c r="S330">
        <v>1.696</v>
      </c>
      <c r="T330" t="s">
        <v>59</v>
      </c>
      <c r="U330" s="1">
        <v>45465.822928240741</v>
      </c>
    </row>
    <row r="331" spans="1:21" x14ac:dyDescent="0.25">
      <c r="A331">
        <v>330</v>
      </c>
      <c r="B331" t="s">
        <v>34</v>
      </c>
      <c r="C331" t="s">
        <v>37</v>
      </c>
      <c r="D331" t="s">
        <v>36</v>
      </c>
      <c r="E331">
        <v>7167</v>
      </c>
      <c r="F331" t="s">
        <v>10</v>
      </c>
      <c r="G331">
        <v>612106816</v>
      </c>
      <c r="H331">
        <v>868226296</v>
      </c>
      <c r="I331">
        <v>1.0529999999999999</v>
      </c>
      <c r="K331">
        <v>2.6469999999999998</v>
      </c>
      <c r="L331">
        <v>6.7</v>
      </c>
      <c r="M331">
        <v>0.182</v>
      </c>
      <c r="N331">
        <v>215.959</v>
      </c>
      <c r="O331">
        <v>1.419</v>
      </c>
      <c r="P331">
        <v>6.0110000000000001</v>
      </c>
      <c r="Q331">
        <v>212.86199999999999</v>
      </c>
      <c r="R331">
        <v>1.002</v>
      </c>
      <c r="S331">
        <v>1.5249999999999999</v>
      </c>
      <c r="T331" t="s">
        <v>59</v>
      </c>
      <c r="U331" s="1">
        <v>45465.812511574077</v>
      </c>
    </row>
    <row r="332" spans="1:21" x14ac:dyDescent="0.25">
      <c r="A332">
        <v>331</v>
      </c>
      <c r="B332" t="s">
        <v>34</v>
      </c>
      <c r="C332" t="s">
        <v>37</v>
      </c>
      <c r="D332" t="s">
        <v>36</v>
      </c>
      <c r="E332">
        <v>7167</v>
      </c>
      <c r="F332" t="s">
        <v>10</v>
      </c>
      <c r="G332">
        <v>613271528</v>
      </c>
      <c r="H332">
        <v>711223400</v>
      </c>
      <c r="I332">
        <v>0.97399999999999998</v>
      </c>
      <c r="K332">
        <v>0.49</v>
      </c>
      <c r="L332">
        <v>52.621000000000002</v>
      </c>
      <c r="M332">
        <v>0.20200000000000001</v>
      </c>
      <c r="N332">
        <v>479.40699999999998</v>
      </c>
      <c r="O332">
        <v>4.8070000000000004</v>
      </c>
      <c r="P332">
        <v>162.803</v>
      </c>
      <c r="Q332">
        <v>16.228000000000002</v>
      </c>
      <c r="R332">
        <v>1.034</v>
      </c>
      <c r="S332">
        <v>1.5509999999999999</v>
      </c>
      <c r="T332" t="s">
        <v>59</v>
      </c>
      <c r="U332" s="1">
        <v>45465.802083333336</v>
      </c>
    </row>
    <row r="333" spans="1:21" x14ac:dyDescent="0.25">
      <c r="A333">
        <v>332</v>
      </c>
      <c r="B333" t="s">
        <v>34</v>
      </c>
      <c r="C333" t="s">
        <v>37</v>
      </c>
      <c r="D333" t="s">
        <v>36</v>
      </c>
      <c r="E333">
        <v>7167</v>
      </c>
      <c r="F333" t="s">
        <v>10</v>
      </c>
      <c r="G333">
        <v>629276176</v>
      </c>
      <c r="H333">
        <v>857513176</v>
      </c>
      <c r="I333">
        <v>1.115</v>
      </c>
      <c r="K333">
        <v>0.63200000000000001</v>
      </c>
      <c r="L333">
        <v>1.175</v>
      </c>
      <c r="M333">
        <v>0.157</v>
      </c>
      <c r="N333">
        <v>11.616</v>
      </c>
      <c r="O333">
        <v>1.085</v>
      </c>
      <c r="P333">
        <v>2.141</v>
      </c>
      <c r="Q333">
        <v>15.87</v>
      </c>
      <c r="R333">
        <v>1.0129999999999999</v>
      </c>
      <c r="S333">
        <v>2.2970000000000002</v>
      </c>
      <c r="T333" t="s">
        <v>59</v>
      </c>
      <c r="U333" s="1">
        <v>45465.791678240741</v>
      </c>
    </row>
    <row r="334" spans="1:21" x14ac:dyDescent="0.25">
      <c r="A334">
        <v>333</v>
      </c>
      <c r="B334" t="s">
        <v>34</v>
      </c>
      <c r="C334" t="s">
        <v>37</v>
      </c>
      <c r="D334" t="s">
        <v>36</v>
      </c>
      <c r="E334">
        <v>7167</v>
      </c>
      <c r="F334" t="s">
        <v>10</v>
      </c>
      <c r="G334">
        <v>614947736</v>
      </c>
      <c r="H334">
        <v>613148696</v>
      </c>
      <c r="I334">
        <v>1.2250000000000001</v>
      </c>
      <c r="K334">
        <v>2.4329999999999998</v>
      </c>
      <c r="L334">
        <v>0.8</v>
      </c>
      <c r="M334">
        <v>0.27700000000000002</v>
      </c>
      <c r="N334">
        <v>14.645</v>
      </c>
      <c r="O334">
        <v>0.96699999999999997</v>
      </c>
      <c r="P334">
        <v>1.4359999999999999</v>
      </c>
      <c r="Q334">
        <v>213.26599999999999</v>
      </c>
      <c r="R334">
        <v>0.97399999999999998</v>
      </c>
      <c r="S334">
        <v>1.5580000000000001</v>
      </c>
      <c r="T334" t="s">
        <v>59</v>
      </c>
      <c r="U334" s="1">
        <v>45465.78125</v>
      </c>
    </row>
    <row r="335" spans="1:21" x14ac:dyDescent="0.25">
      <c r="A335">
        <v>334</v>
      </c>
      <c r="B335" t="s">
        <v>34</v>
      </c>
      <c r="C335" t="s">
        <v>37</v>
      </c>
      <c r="D335" t="s">
        <v>36</v>
      </c>
      <c r="E335">
        <v>7167</v>
      </c>
      <c r="F335" t="s">
        <v>10</v>
      </c>
      <c r="G335">
        <v>626155272</v>
      </c>
      <c r="H335">
        <v>697448656</v>
      </c>
      <c r="I335">
        <v>1.0960000000000001</v>
      </c>
      <c r="K335">
        <v>3.9489999999999998</v>
      </c>
      <c r="L335">
        <v>3.7189999999999999</v>
      </c>
      <c r="M335">
        <v>0.32300000000000001</v>
      </c>
      <c r="N335">
        <v>226.346</v>
      </c>
      <c r="O335">
        <v>1.08</v>
      </c>
      <c r="P335">
        <v>10.443</v>
      </c>
      <c r="Q335">
        <v>209.398</v>
      </c>
      <c r="R335">
        <v>1.002</v>
      </c>
      <c r="S335">
        <v>1.5840000000000001</v>
      </c>
      <c r="T335" t="s">
        <v>59</v>
      </c>
      <c r="U335" s="1">
        <v>45465.770833333336</v>
      </c>
    </row>
    <row r="336" spans="1:21" x14ac:dyDescent="0.25">
      <c r="A336">
        <v>335</v>
      </c>
      <c r="B336" t="s">
        <v>34</v>
      </c>
      <c r="C336" t="s">
        <v>37</v>
      </c>
      <c r="D336" t="s">
        <v>36</v>
      </c>
      <c r="E336">
        <v>7167</v>
      </c>
      <c r="F336" t="s">
        <v>10</v>
      </c>
      <c r="G336">
        <v>610534384</v>
      </c>
      <c r="H336">
        <v>847167160</v>
      </c>
      <c r="I336">
        <v>1.272</v>
      </c>
      <c r="K336">
        <v>3.0089999999999999</v>
      </c>
      <c r="L336">
        <v>2.7050000000000001</v>
      </c>
      <c r="M336">
        <v>0.34100000000000003</v>
      </c>
      <c r="N336">
        <v>21.803000000000001</v>
      </c>
      <c r="O336">
        <v>1.218</v>
      </c>
      <c r="P336">
        <v>2.7490000000000001</v>
      </c>
      <c r="Q336">
        <v>202.24</v>
      </c>
      <c r="R336">
        <v>1.0409999999999999</v>
      </c>
      <c r="S336">
        <v>1.571</v>
      </c>
      <c r="T336" t="s">
        <v>59</v>
      </c>
      <c r="U336" s="1">
        <v>45465.760416666664</v>
      </c>
    </row>
    <row r="337" spans="1:21" x14ac:dyDescent="0.25">
      <c r="A337">
        <v>336</v>
      </c>
      <c r="B337" t="s">
        <v>34</v>
      </c>
      <c r="C337" t="s">
        <v>37</v>
      </c>
      <c r="D337" t="s">
        <v>36</v>
      </c>
      <c r="E337">
        <v>7167</v>
      </c>
      <c r="F337" t="s">
        <v>10</v>
      </c>
      <c r="G337">
        <v>616175408</v>
      </c>
      <c r="H337">
        <v>682157600</v>
      </c>
      <c r="I337">
        <v>0.95499999999999996</v>
      </c>
      <c r="K337">
        <v>6.7720000000000002</v>
      </c>
      <c r="L337">
        <v>45.976999999999997</v>
      </c>
      <c r="M337">
        <v>0.04</v>
      </c>
      <c r="N337">
        <v>366.10899999999998</v>
      </c>
      <c r="O337">
        <v>1.33</v>
      </c>
      <c r="P337">
        <v>102.15900000000001</v>
      </c>
      <c r="Q337">
        <v>204.62299999999999</v>
      </c>
      <c r="R337">
        <v>0.99399999999999999</v>
      </c>
      <c r="S337">
        <v>1.5640000000000001</v>
      </c>
      <c r="T337" t="s">
        <v>59</v>
      </c>
      <c r="U337" s="1">
        <v>45465.75</v>
      </c>
    </row>
    <row r="338" spans="1:21" x14ac:dyDescent="0.25">
      <c r="A338">
        <v>337</v>
      </c>
      <c r="B338" t="s">
        <v>34</v>
      </c>
      <c r="C338" t="s">
        <v>37</v>
      </c>
      <c r="D338" t="s">
        <v>36</v>
      </c>
      <c r="E338">
        <v>7167</v>
      </c>
      <c r="F338" t="s">
        <v>10</v>
      </c>
      <c r="G338">
        <v>613253528</v>
      </c>
      <c r="H338">
        <v>895801200</v>
      </c>
      <c r="I338">
        <v>0.94399999999999995</v>
      </c>
      <c r="K338">
        <v>8.0370000000000008</v>
      </c>
      <c r="L338">
        <v>13.621</v>
      </c>
      <c r="M338">
        <v>0.104</v>
      </c>
      <c r="N338">
        <v>58.185000000000002</v>
      </c>
      <c r="O338">
        <v>1.6970000000000001</v>
      </c>
      <c r="P338">
        <v>15.346</v>
      </c>
      <c r="Q338">
        <v>209.45</v>
      </c>
      <c r="R338">
        <v>0.86</v>
      </c>
      <c r="S338">
        <v>2.1930000000000001</v>
      </c>
      <c r="T338" t="s">
        <v>59</v>
      </c>
      <c r="U338" s="1">
        <v>45465.739583333336</v>
      </c>
    </row>
    <row r="339" spans="1:21" x14ac:dyDescent="0.25">
      <c r="A339">
        <v>338</v>
      </c>
      <c r="B339" t="s">
        <v>34</v>
      </c>
      <c r="C339" t="s">
        <v>37</v>
      </c>
      <c r="D339" t="s">
        <v>36</v>
      </c>
      <c r="E339">
        <v>7167</v>
      </c>
      <c r="F339" t="s">
        <v>10</v>
      </c>
      <c r="G339">
        <v>599798144</v>
      </c>
      <c r="H339">
        <v>916481648</v>
      </c>
      <c r="I339">
        <v>0.97099999999999997</v>
      </c>
      <c r="K339">
        <v>0.45600000000000002</v>
      </c>
      <c r="L339">
        <v>1.0489999999999999</v>
      </c>
      <c r="M339">
        <v>0.20699999999999999</v>
      </c>
      <c r="N339">
        <v>11.722</v>
      </c>
      <c r="O339">
        <v>1.151</v>
      </c>
      <c r="P339">
        <v>2.1619999999999999</v>
      </c>
      <c r="Q339">
        <v>12.840999999999999</v>
      </c>
      <c r="R339">
        <v>1.018</v>
      </c>
      <c r="S339">
        <v>1.571</v>
      </c>
      <c r="T339" t="s">
        <v>59</v>
      </c>
      <c r="U339" s="1">
        <v>45465.729166666664</v>
      </c>
    </row>
    <row r="340" spans="1:21" x14ac:dyDescent="0.25">
      <c r="A340">
        <v>339</v>
      </c>
      <c r="B340" t="s">
        <v>34</v>
      </c>
      <c r="C340" t="s">
        <v>37</v>
      </c>
      <c r="D340" t="s">
        <v>36</v>
      </c>
      <c r="E340">
        <v>7167</v>
      </c>
      <c r="F340" t="s">
        <v>10</v>
      </c>
      <c r="G340">
        <v>598306920</v>
      </c>
      <c r="H340">
        <v>899211584</v>
      </c>
      <c r="I340">
        <v>1.0940000000000001</v>
      </c>
      <c r="K340">
        <v>3.7869999999999999</v>
      </c>
      <c r="L340">
        <v>2.0219999999999998</v>
      </c>
      <c r="M340">
        <v>0.13700000000000001</v>
      </c>
      <c r="N340">
        <v>13.702</v>
      </c>
      <c r="O340">
        <v>1.1080000000000001</v>
      </c>
      <c r="P340">
        <v>2.8610000000000002</v>
      </c>
      <c r="Q340">
        <v>208.89</v>
      </c>
      <c r="R340">
        <v>1.028</v>
      </c>
      <c r="S340">
        <v>1.58</v>
      </c>
      <c r="T340" t="s">
        <v>59</v>
      </c>
      <c r="U340" s="1">
        <v>45465.71875</v>
      </c>
    </row>
    <row r="341" spans="1:21" x14ac:dyDescent="0.25">
      <c r="A341">
        <v>340</v>
      </c>
      <c r="B341" t="s">
        <v>34</v>
      </c>
      <c r="C341" t="s">
        <v>37</v>
      </c>
      <c r="D341" t="s">
        <v>36</v>
      </c>
      <c r="E341">
        <v>7167</v>
      </c>
      <c r="F341" t="s">
        <v>10</v>
      </c>
      <c r="G341">
        <v>565038304</v>
      </c>
      <c r="H341">
        <v>909359448</v>
      </c>
      <c r="I341">
        <v>0.95699999999999996</v>
      </c>
      <c r="K341">
        <v>5.1459999999999999</v>
      </c>
      <c r="L341">
        <v>2.2280000000000002</v>
      </c>
      <c r="M341">
        <v>8.7999999999999995E-2</v>
      </c>
      <c r="N341">
        <v>14.821</v>
      </c>
      <c r="O341">
        <v>1.3180000000000001</v>
      </c>
      <c r="P341">
        <v>4.5270000000000001</v>
      </c>
      <c r="Q341">
        <v>209.47200000000001</v>
      </c>
      <c r="R341">
        <v>0.95299999999999996</v>
      </c>
      <c r="S341">
        <v>1.62</v>
      </c>
      <c r="T341" t="s">
        <v>59</v>
      </c>
      <c r="U341" s="1">
        <v>45465.708333333336</v>
      </c>
    </row>
    <row r="342" spans="1:21" x14ac:dyDescent="0.25">
      <c r="A342">
        <v>341</v>
      </c>
      <c r="B342" t="s">
        <v>34</v>
      </c>
      <c r="C342" t="s">
        <v>37</v>
      </c>
      <c r="D342" t="s">
        <v>36</v>
      </c>
      <c r="E342">
        <v>7415</v>
      </c>
      <c r="F342" t="s">
        <v>8</v>
      </c>
      <c r="G342">
        <v>609348520</v>
      </c>
      <c r="H342">
        <v>587436216</v>
      </c>
      <c r="I342">
        <v>1.4339999999999999</v>
      </c>
      <c r="J342">
        <v>0</v>
      </c>
      <c r="K342">
        <v>2.3580000000000001</v>
      </c>
      <c r="L342">
        <v>86.787000000000006</v>
      </c>
      <c r="M342">
        <v>0.35299999999999998</v>
      </c>
      <c r="N342">
        <v>2908.2069999999999</v>
      </c>
      <c r="O342">
        <v>2.48</v>
      </c>
      <c r="P342">
        <v>510.25400000000002</v>
      </c>
      <c r="Q342">
        <v>223.28100000000001</v>
      </c>
      <c r="R342">
        <v>1.1619999999999999</v>
      </c>
      <c r="S342">
        <v>1.7509999999999999</v>
      </c>
      <c r="T342" t="s">
        <v>59</v>
      </c>
      <c r="U342" s="1">
        <v>45465.697916666664</v>
      </c>
    </row>
    <row r="343" spans="1:21" x14ac:dyDescent="0.25">
      <c r="A343">
        <v>342</v>
      </c>
      <c r="B343" t="s">
        <v>34</v>
      </c>
      <c r="C343" t="s">
        <v>37</v>
      </c>
      <c r="D343" t="s">
        <v>36</v>
      </c>
      <c r="E343">
        <v>7167</v>
      </c>
      <c r="F343" t="s">
        <v>10</v>
      </c>
      <c r="G343">
        <v>614580848</v>
      </c>
      <c r="H343">
        <v>867736656</v>
      </c>
      <c r="I343">
        <v>1.3779999999999999</v>
      </c>
      <c r="K343">
        <v>0.79100000000000004</v>
      </c>
      <c r="L343">
        <v>0.74399999999999999</v>
      </c>
      <c r="M343">
        <v>0.36899999999999999</v>
      </c>
      <c r="N343">
        <v>11.326000000000001</v>
      </c>
      <c r="O343">
        <v>1.08</v>
      </c>
      <c r="P343">
        <v>1.774</v>
      </c>
      <c r="Q343">
        <v>41.601999999999997</v>
      </c>
      <c r="R343">
        <v>1.0109999999999999</v>
      </c>
      <c r="S343">
        <v>1.5780000000000001</v>
      </c>
      <c r="T343" t="s">
        <v>59</v>
      </c>
      <c r="U343" s="1">
        <v>45465.6875</v>
      </c>
    </row>
    <row r="344" spans="1:21" x14ac:dyDescent="0.25">
      <c r="A344">
        <v>343</v>
      </c>
      <c r="B344" t="s">
        <v>34</v>
      </c>
      <c r="C344" t="s">
        <v>41</v>
      </c>
      <c r="D344" t="s">
        <v>36</v>
      </c>
      <c r="E344">
        <v>36738</v>
      </c>
      <c r="F344" t="s">
        <v>14</v>
      </c>
      <c r="G344">
        <v>614068088</v>
      </c>
      <c r="H344">
        <v>882930824</v>
      </c>
      <c r="I344">
        <v>1.3620000000000001</v>
      </c>
      <c r="K344">
        <v>5.3970000000000002</v>
      </c>
      <c r="L344">
        <v>48.018000000000001</v>
      </c>
      <c r="M344">
        <v>0.20899999999999999</v>
      </c>
      <c r="N344">
        <v>281.73700000000002</v>
      </c>
      <c r="O344">
        <v>2.403</v>
      </c>
      <c r="P344">
        <v>141.82300000000001</v>
      </c>
      <c r="Q344">
        <v>218.69399999999999</v>
      </c>
      <c r="R344">
        <v>1.2549999999999999</v>
      </c>
      <c r="S344">
        <v>1.9410000000000001</v>
      </c>
      <c r="T344" t="s">
        <v>59</v>
      </c>
      <c r="U344" s="1">
        <v>45465.677083333336</v>
      </c>
    </row>
    <row r="345" spans="1:21" x14ac:dyDescent="0.25">
      <c r="A345">
        <v>344</v>
      </c>
      <c r="B345" t="s">
        <v>34</v>
      </c>
      <c r="C345" t="s">
        <v>37</v>
      </c>
      <c r="D345" t="s">
        <v>36</v>
      </c>
      <c r="E345">
        <v>7167</v>
      </c>
      <c r="F345" t="s">
        <v>10</v>
      </c>
      <c r="G345">
        <v>627584480</v>
      </c>
      <c r="H345">
        <v>863087776</v>
      </c>
      <c r="I345">
        <v>1.0529999999999999</v>
      </c>
      <c r="K345">
        <v>2.645</v>
      </c>
      <c r="L345">
        <v>2.7519999999999998</v>
      </c>
      <c r="M345">
        <v>0.25800000000000001</v>
      </c>
      <c r="N345">
        <v>21.550999999999998</v>
      </c>
      <c r="O345">
        <v>2.0830000000000002</v>
      </c>
      <c r="P345">
        <v>8.1010000000000009</v>
      </c>
      <c r="Q345">
        <v>203.52500000000001</v>
      </c>
      <c r="R345">
        <v>0.97599999999999998</v>
      </c>
      <c r="S345">
        <v>1.6240000000000001</v>
      </c>
      <c r="T345" t="s">
        <v>59</v>
      </c>
      <c r="U345" s="1">
        <v>45465.666666666664</v>
      </c>
    </row>
    <row r="346" spans="1:21" x14ac:dyDescent="0.25">
      <c r="A346">
        <v>345</v>
      </c>
      <c r="B346" t="s">
        <v>34</v>
      </c>
      <c r="C346" t="s">
        <v>37</v>
      </c>
      <c r="D346" t="s">
        <v>36</v>
      </c>
      <c r="E346">
        <v>7167</v>
      </c>
      <c r="F346" t="s">
        <v>10</v>
      </c>
      <c r="G346">
        <v>619876656</v>
      </c>
      <c r="H346">
        <v>848689096</v>
      </c>
      <c r="I346">
        <v>1.446</v>
      </c>
      <c r="K346">
        <v>0.34499999999999997</v>
      </c>
      <c r="L346">
        <v>0.64</v>
      </c>
      <c r="M346">
        <v>0.188</v>
      </c>
      <c r="N346">
        <v>11.262</v>
      </c>
      <c r="O346">
        <v>0.97499999999999998</v>
      </c>
      <c r="P346">
        <v>1.5029999999999999</v>
      </c>
      <c r="Q346">
        <v>4.3129999999999997</v>
      </c>
      <c r="R346">
        <v>1.0049999999999999</v>
      </c>
      <c r="S346">
        <v>1.48</v>
      </c>
      <c r="T346" t="s">
        <v>59</v>
      </c>
      <c r="U346" s="1">
        <v>45465.656261574077</v>
      </c>
    </row>
    <row r="347" spans="1:21" x14ac:dyDescent="0.25">
      <c r="A347">
        <v>346</v>
      </c>
      <c r="B347" t="s">
        <v>34</v>
      </c>
      <c r="C347" t="s">
        <v>37</v>
      </c>
      <c r="D347" t="s">
        <v>36</v>
      </c>
      <c r="E347">
        <v>7167</v>
      </c>
      <c r="F347" t="s">
        <v>10</v>
      </c>
      <c r="G347">
        <v>624730104</v>
      </c>
      <c r="H347">
        <v>794454896</v>
      </c>
      <c r="I347">
        <v>1.4359999999999999</v>
      </c>
      <c r="K347">
        <v>4.1559999999999997</v>
      </c>
      <c r="L347">
        <v>3.0219999999999998</v>
      </c>
      <c r="M347">
        <v>0.218</v>
      </c>
      <c r="N347">
        <v>23.084</v>
      </c>
      <c r="O347">
        <v>0.99299999999999999</v>
      </c>
      <c r="P347">
        <v>3.7759999999999998</v>
      </c>
      <c r="Q347">
        <v>207.363</v>
      </c>
      <c r="R347">
        <v>0.95099999999999996</v>
      </c>
      <c r="S347">
        <v>1.5189999999999999</v>
      </c>
      <c r="T347" t="s">
        <v>59</v>
      </c>
      <c r="U347" s="1">
        <v>45465.645844907405</v>
      </c>
    </row>
    <row r="348" spans="1:21" x14ac:dyDescent="0.25">
      <c r="A348">
        <v>347</v>
      </c>
      <c r="B348" t="s">
        <v>34</v>
      </c>
      <c r="C348" t="s">
        <v>37</v>
      </c>
      <c r="D348" t="s">
        <v>36</v>
      </c>
      <c r="E348">
        <v>7167</v>
      </c>
      <c r="F348" t="s">
        <v>10</v>
      </c>
      <c r="G348">
        <v>614949152</v>
      </c>
      <c r="H348">
        <v>907405936</v>
      </c>
      <c r="I348">
        <v>1.361</v>
      </c>
      <c r="K348">
        <v>1.94</v>
      </c>
      <c r="L348">
        <v>12.345000000000001</v>
      </c>
      <c r="M348">
        <v>0.29299999999999998</v>
      </c>
      <c r="N348">
        <v>131.04300000000001</v>
      </c>
      <c r="O348">
        <v>3.8639999999999999</v>
      </c>
      <c r="P348">
        <v>61.023000000000003</v>
      </c>
      <c r="Q348">
        <v>20.297999999999998</v>
      </c>
      <c r="R348">
        <v>1.0329999999999999</v>
      </c>
      <c r="S348">
        <v>2.423</v>
      </c>
      <c r="T348" t="s">
        <v>59</v>
      </c>
      <c r="U348" s="1">
        <v>45465.635428240741</v>
      </c>
    </row>
    <row r="349" spans="1:21" x14ac:dyDescent="0.25">
      <c r="A349">
        <v>348</v>
      </c>
      <c r="B349" t="s">
        <v>34</v>
      </c>
      <c r="C349" t="s">
        <v>37</v>
      </c>
      <c r="D349" t="s">
        <v>36</v>
      </c>
      <c r="E349">
        <v>7167</v>
      </c>
      <c r="F349" t="s">
        <v>10</v>
      </c>
      <c r="G349">
        <v>600561672</v>
      </c>
      <c r="H349">
        <v>903322800</v>
      </c>
      <c r="I349">
        <v>1.073</v>
      </c>
      <c r="K349">
        <v>2.5289999999999999</v>
      </c>
      <c r="L349">
        <v>2.0009999999999999</v>
      </c>
      <c r="M349">
        <v>0.10199999999999999</v>
      </c>
      <c r="N349">
        <v>16.204000000000001</v>
      </c>
      <c r="O349">
        <v>1.3779999999999999</v>
      </c>
      <c r="P349">
        <v>3.6269999999999998</v>
      </c>
      <c r="Q349">
        <v>202.714</v>
      </c>
      <c r="R349">
        <v>0.98099999999999998</v>
      </c>
      <c r="S349">
        <v>1.5569999999999999</v>
      </c>
      <c r="T349" t="s">
        <v>59</v>
      </c>
      <c r="U349" s="1">
        <v>45465.625011574077</v>
      </c>
    </row>
    <row r="350" spans="1:21" x14ac:dyDescent="0.25">
      <c r="A350">
        <v>349</v>
      </c>
      <c r="B350" t="s">
        <v>34</v>
      </c>
      <c r="C350" t="s">
        <v>41</v>
      </c>
      <c r="D350" t="s">
        <v>36</v>
      </c>
      <c r="E350">
        <v>36738</v>
      </c>
      <c r="F350" t="s">
        <v>14</v>
      </c>
      <c r="G350">
        <v>618730864</v>
      </c>
      <c r="H350">
        <v>924795728</v>
      </c>
      <c r="I350">
        <v>1.522</v>
      </c>
      <c r="K350">
        <v>3.2930000000000001</v>
      </c>
      <c r="L350">
        <v>2.19</v>
      </c>
      <c r="M350">
        <v>0.125</v>
      </c>
      <c r="N350">
        <v>30.631</v>
      </c>
      <c r="O350">
        <v>2.3380000000000001</v>
      </c>
      <c r="P350">
        <v>8.407</v>
      </c>
      <c r="Q350">
        <v>210.61799999999999</v>
      </c>
      <c r="R350">
        <v>1.1930000000000001</v>
      </c>
      <c r="S350">
        <v>1.78</v>
      </c>
      <c r="T350" t="s">
        <v>59</v>
      </c>
      <c r="U350" s="1">
        <v>45465.614594907405</v>
      </c>
    </row>
    <row r="351" spans="1:21" x14ac:dyDescent="0.25">
      <c r="A351">
        <v>350</v>
      </c>
      <c r="B351" t="s">
        <v>34</v>
      </c>
      <c r="C351" t="s">
        <v>41</v>
      </c>
      <c r="D351" t="s">
        <v>36</v>
      </c>
      <c r="E351">
        <v>36738</v>
      </c>
      <c r="F351" t="s">
        <v>14</v>
      </c>
      <c r="G351">
        <v>618472600</v>
      </c>
      <c r="H351">
        <v>642737624</v>
      </c>
      <c r="I351">
        <v>1.5409999999999999</v>
      </c>
      <c r="K351">
        <v>0.72199999999999998</v>
      </c>
      <c r="L351">
        <v>6.5510000000000002</v>
      </c>
      <c r="M351">
        <v>0.308</v>
      </c>
      <c r="N351">
        <v>80.94</v>
      </c>
      <c r="O351">
        <v>1.7549999999999999</v>
      </c>
      <c r="P351">
        <v>31.491</v>
      </c>
      <c r="Q351">
        <v>44.201999999999998</v>
      </c>
      <c r="R351">
        <v>1.242</v>
      </c>
      <c r="S351">
        <v>1.7909999999999999</v>
      </c>
      <c r="T351" t="s">
        <v>59</v>
      </c>
      <c r="U351" s="1">
        <v>45465.604178240741</v>
      </c>
    </row>
    <row r="352" spans="1:21" x14ac:dyDescent="0.25">
      <c r="A352">
        <v>351</v>
      </c>
      <c r="B352" t="s">
        <v>34</v>
      </c>
      <c r="C352" t="s">
        <v>41</v>
      </c>
      <c r="D352" t="s">
        <v>36</v>
      </c>
      <c r="E352">
        <v>36738</v>
      </c>
      <c r="F352" t="s">
        <v>14</v>
      </c>
      <c r="G352">
        <v>430076216</v>
      </c>
      <c r="H352">
        <v>652679008</v>
      </c>
      <c r="I352">
        <v>2.004</v>
      </c>
      <c r="K352">
        <v>14.805999999999999</v>
      </c>
      <c r="L352">
        <v>17.399000000000001</v>
      </c>
      <c r="M352">
        <v>1.2490000000000001</v>
      </c>
      <c r="N352">
        <v>312.63499999999999</v>
      </c>
      <c r="O352">
        <v>1.7310000000000001</v>
      </c>
      <c r="P352">
        <v>13.031000000000001</v>
      </c>
      <c r="Q352">
        <v>213.43299999999999</v>
      </c>
      <c r="R352">
        <v>1.268</v>
      </c>
      <c r="S352">
        <v>1.923</v>
      </c>
      <c r="T352" t="s">
        <v>59</v>
      </c>
      <c r="U352" s="1">
        <v>45465.593761574077</v>
      </c>
    </row>
    <row r="353" spans="1:21" x14ac:dyDescent="0.25">
      <c r="A353">
        <v>352</v>
      </c>
      <c r="B353" t="s">
        <v>34</v>
      </c>
      <c r="C353" t="s">
        <v>41</v>
      </c>
      <c r="D353" t="s">
        <v>36</v>
      </c>
      <c r="E353">
        <v>36738</v>
      </c>
      <c r="F353" t="s">
        <v>14</v>
      </c>
      <c r="G353">
        <v>612157896</v>
      </c>
      <c r="H353">
        <v>603824224</v>
      </c>
      <c r="I353">
        <v>1.3580000000000001</v>
      </c>
      <c r="K353">
        <v>3.5819999999999999</v>
      </c>
      <c r="L353">
        <v>4.92</v>
      </c>
      <c r="M353">
        <v>0.159</v>
      </c>
      <c r="N353">
        <v>53.137999999999998</v>
      </c>
      <c r="O353">
        <v>4.4530000000000003</v>
      </c>
      <c r="P353">
        <v>38.192999999999998</v>
      </c>
      <c r="Q353">
        <v>219.58</v>
      </c>
      <c r="R353">
        <v>1.2430000000000001</v>
      </c>
      <c r="S353">
        <v>1.833</v>
      </c>
      <c r="T353" t="s">
        <v>59</v>
      </c>
      <c r="U353" s="1">
        <v>45465.583344907405</v>
      </c>
    </row>
    <row r="354" spans="1:21" x14ac:dyDescent="0.25">
      <c r="A354">
        <v>353</v>
      </c>
      <c r="B354" t="s">
        <v>34</v>
      </c>
      <c r="C354" t="s">
        <v>37</v>
      </c>
      <c r="D354" t="s">
        <v>36</v>
      </c>
      <c r="E354">
        <v>7167</v>
      </c>
      <c r="F354" t="s">
        <v>10</v>
      </c>
      <c r="G354">
        <v>612920848</v>
      </c>
      <c r="H354">
        <v>857219392</v>
      </c>
      <c r="I354">
        <v>1.41</v>
      </c>
      <c r="K354">
        <v>4.4820000000000002</v>
      </c>
      <c r="L354">
        <v>5.6669999999999998</v>
      </c>
      <c r="M354">
        <v>0.23499999999999999</v>
      </c>
      <c r="N354">
        <v>50.825000000000003</v>
      </c>
      <c r="O354">
        <v>3.2149999999999999</v>
      </c>
      <c r="P354">
        <v>19.032</v>
      </c>
      <c r="Q354">
        <v>203.59</v>
      </c>
      <c r="R354">
        <v>1.04</v>
      </c>
      <c r="S354">
        <v>1.5289999999999999</v>
      </c>
      <c r="T354" t="s">
        <v>59</v>
      </c>
      <c r="U354" s="1">
        <v>45465.572928240741</v>
      </c>
    </row>
    <row r="355" spans="1:21" x14ac:dyDescent="0.25">
      <c r="A355">
        <v>354</v>
      </c>
      <c r="B355" t="s">
        <v>34</v>
      </c>
      <c r="C355" t="s">
        <v>37</v>
      </c>
      <c r="D355" t="s">
        <v>36</v>
      </c>
      <c r="E355">
        <v>7167</v>
      </c>
      <c r="F355" t="s">
        <v>10</v>
      </c>
      <c r="G355">
        <v>614258912</v>
      </c>
      <c r="H355">
        <v>707871440</v>
      </c>
      <c r="I355">
        <v>1.3660000000000001</v>
      </c>
      <c r="K355">
        <v>7.093</v>
      </c>
      <c r="L355">
        <v>25.161999999999999</v>
      </c>
      <c r="M355">
        <v>0.252</v>
      </c>
      <c r="N355">
        <v>606.36300000000006</v>
      </c>
      <c r="O355">
        <v>1.669</v>
      </c>
      <c r="P355">
        <v>28.568000000000001</v>
      </c>
      <c r="Q355">
        <v>202.74299999999999</v>
      </c>
      <c r="R355">
        <v>0.98799999999999999</v>
      </c>
      <c r="S355">
        <v>1.64</v>
      </c>
      <c r="T355" t="s">
        <v>59</v>
      </c>
      <c r="U355" s="1">
        <v>45465.562511574077</v>
      </c>
    </row>
    <row r="356" spans="1:21" x14ac:dyDescent="0.25">
      <c r="A356">
        <v>355</v>
      </c>
      <c r="B356" t="s">
        <v>34</v>
      </c>
      <c r="C356" t="s">
        <v>37</v>
      </c>
      <c r="D356" t="s">
        <v>36</v>
      </c>
      <c r="E356">
        <v>7167</v>
      </c>
      <c r="F356" t="s">
        <v>10</v>
      </c>
      <c r="G356">
        <v>611338056</v>
      </c>
      <c r="H356">
        <v>474074112</v>
      </c>
      <c r="I356">
        <v>1.01</v>
      </c>
      <c r="K356">
        <v>4.58</v>
      </c>
      <c r="L356">
        <v>44.932000000000002</v>
      </c>
      <c r="M356">
        <v>0.114</v>
      </c>
      <c r="N356">
        <v>520.94000000000005</v>
      </c>
      <c r="O356">
        <v>1.2529999999999999</v>
      </c>
      <c r="P356">
        <v>62.075000000000003</v>
      </c>
      <c r="Q356">
        <v>212.495</v>
      </c>
      <c r="R356">
        <v>0.99399999999999999</v>
      </c>
      <c r="S356">
        <v>1.5469999999999999</v>
      </c>
      <c r="T356" t="s">
        <v>59</v>
      </c>
      <c r="U356" s="1">
        <v>45465.552094907405</v>
      </c>
    </row>
    <row r="357" spans="1:21" x14ac:dyDescent="0.25">
      <c r="A357">
        <v>356</v>
      </c>
      <c r="B357" t="s">
        <v>34</v>
      </c>
      <c r="C357" t="s">
        <v>37</v>
      </c>
      <c r="D357" t="s">
        <v>36</v>
      </c>
      <c r="E357">
        <v>7167</v>
      </c>
      <c r="F357" t="s">
        <v>10</v>
      </c>
      <c r="G357">
        <v>608324560</v>
      </c>
      <c r="H357">
        <v>569099056</v>
      </c>
      <c r="I357">
        <v>0.97099999999999997</v>
      </c>
      <c r="K357">
        <v>0.32</v>
      </c>
      <c r="L357">
        <v>44.960999999999999</v>
      </c>
      <c r="M357">
        <v>0.11600000000000001</v>
      </c>
      <c r="N357">
        <v>436.928</v>
      </c>
      <c r="O357">
        <v>4.609</v>
      </c>
      <c r="P357">
        <v>132.75</v>
      </c>
      <c r="Q357">
        <v>4.0229999999999997</v>
      </c>
      <c r="R357">
        <v>0.96899999999999997</v>
      </c>
      <c r="S357">
        <v>1.48</v>
      </c>
      <c r="T357" t="s">
        <v>59</v>
      </c>
      <c r="U357" s="1">
        <v>45465.541678240741</v>
      </c>
    </row>
    <row r="358" spans="1:21" x14ac:dyDescent="0.25">
      <c r="A358">
        <v>357</v>
      </c>
      <c r="B358" t="s">
        <v>34</v>
      </c>
      <c r="C358" t="s">
        <v>41</v>
      </c>
      <c r="D358" t="s">
        <v>36</v>
      </c>
      <c r="E358">
        <v>36738</v>
      </c>
      <c r="F358" t="s">
        <v>14</v>
      </c>
      <c r="G358">
        <v>622843816</v>
      </c>
      <c r="H358">
        <v>831920792</v>
      </c>
      <c r="I358">
        <v>1.5589999999999999</v>
      </c>
      <c r="K358">
        <v>0.54700000000000004</v>
      </c>
      <c r="L358">
        <v>21.353999999999999</v>
      </c>
      <c r="M358">
        <v>0.111</v>
      </c>
      <c r="N358">
        <v>421.44</v>
      </c>
      <c r="O358">
        <v>1.474</v>
      </c>
      <c r="P358">
        <v>22.253</v>
      </c>
      <c r="Q358">
        <v>34.774999999999999</v>
      </c>
      <c r="R358">
        <v>1.1830000000000001</v>
      </c>
      <c r="S358">
        <v>1.7669999999999999</v>
      </c>
      <c r="T358" t="s">
        <v>59</v>
      </c>
      <c r="U358" s="1">
        <v>45465.531261574077</v>
      </c>
    </row>
    <row r="359" spans="1:21" x14ac:dyDescent="0.25">
      <c r="A359">
        <v>358</v>
      </c>
      <c r="B359" t="s">
        <v>34</v>
      </c>
      <c r="C359" t="s">
        <v>37</v>
      </c>
      <c r="D359" t="s">
        <v>36</v>
      </c>
      <c r="E359">
        <v>7415</v>
      </c>
      <c r="F359" t="s">
        <v>8</v>
      </c>
      <c r="G359">
        <v>617374584</v>
      </c>
      <c r="H359">
        <v>642349432</v>
      </c>
      <c r="I359">
        <v>1.607</v>
      </c>
      <c r="J359">
        <v>0</v>
      </c>
      <c r="K359">
        <v>1.0129999999999999</v>
      </c>
      <c r="L359">
        <v>19.850000000000001</v>
      </c>
      <c r="M359">
        <v>0.33300000000000002</v>
      </c>
      <c r="N359">
        <v>165.46199999999999</v>
      </c>
      <c r="O359">
        <v>1.3620000000000001</v>
      </c>
      <c r="P359">
        <v>14.728</v>
      </c>
      <c r="Q359">
        <v>29.134</v>
      </c>
      <c r="R359">
        <v>1.3740000000000001</v>
      </c>
      <c r="S359">
        <v>1.9870000000000001</v>
      </c>
      <c r="T359" t="s">
        <v>59</v>
      </c>
      <c r="U359" s="1">
        <v>45465.520844907405</v>
      </c>
    </row>
    <row r="360" spans="1:21" x14ac:dyDescent="0.25">
      <c r="A360">
        <v>359</v>
      </c>
      <c r="B360" t="s">
        <v>34</v>
      </c>
      <c r="C360" t="s">
        <v>37</v>
      </c>
      <c r="D360" t="s">
        <v>36</v>
      </c>
      <c r="E360">
        <v>7167</v>
      </c>
      <c r="F360" t="s">
        <v>10</v>
      </c>
      <c r="G360">
        <v>593898512</v>
      </c>
      <c r="H360">
        <v>808902040</v>
      </c>
      <c r="I360">
        <v>1.256</v>
      </c>
      <c r="K360">
        <v>3.2770000000000001</v>
      </c>
      <c r="L360">
        <v>8.8670000000000009</v>
      </c>
      <c r="M360">
        <v>0.19800000000000001</v>
      </c>
      <c r="N360">
        <v>260.99400000000003</v>
      </c>
      <c r="O360">
        <v>1.3779999999999999</v>
      </c>
      <c r="P360">
        <v>21.443999999999999</v>
      </c>
      <c r="Q360">
        <v>225.315</v>
      </c>
      <c r="R360">
        <v>0.996</v>
      </c>
      <c r="S360">
        <v>1.5669999999999999</v>
      </c>
      <c r="T360" t="s">
        <v>59</v>
      </c>
      <c r="U360" s="1">
        <v>45465.510428240741</v>
      </c>
    </row>
    <row r="361" spans="1:21" x14ac:dyDescent="0.25">
      <c r="A361">
        <v>360</v>
      </c>
      <c r="B361" t="s">
        <v>34</v>
      </c>
      <c r="C361" t="s">
        <v>41</v>
      </c>
      <c r="D361" t="s">
        <v>36</v>
      </c>
      <c r="E361">
        <v>36738</v>
      </c>
      <c r="F361" t="s">
        <v>14</v>
      </c>
      <c r="G361">
        <v>603673080</v>
      </c>
      <c r="H361">
        <v>601569656</v>
      </c>
      <c r="I361">
        <v>1.6519999999999999</v>
      </c>
      <c r="K361">
        <v>4.1609999999999996</v>
      </c>
      <c r="L361">
        <v>94.405000000000001</v>
      </c>
      <c r="M361">
        <v>0.22700000000000001</v>
      </c>
      <c r="N361">
        <v>2027.127</v>
      </c>
      <c r="O361">
        <v>2.4670000000000001</v>
      </c>
      <c r="P361">
        <v>1068.7380000000001</v>
      </c>
      <c r="Q361">
        <v>209.935</v>
      </c>
      <c r="R361">
        <v>1.194</v>
      </c>
      <c r="S361">
        <v>1.734</v>
      </c>
      <c r="T361" t="s">
        <v>59</v>
      </c>
      <c r="U361" s="1">
        <v>45465.500011574077</v>
      </c>
    </row>
    <row r="362" spans="1:21" x14ac:dyDescent="0.25">
      <c r="A362">
        <v>361</v>
      </c>
      <c r="B362" t="s">
        <v>34</v>
      </c>
      <c r="C362" t="s">
        <v>37</v>
      </c>
      <c r="D362" t="s">
        <v>36</v>
      </c>
      <c r="E362">
        <v>7415</v>
      </c>
      <c r="F362" t="s">
        <v>8</v>
      </c>
      <c r="G362">
        <v>549479288</v>
      </c>
      <c r="H362">
        <v>548292016</v>
      </c>
      <c r="I362">
        <v>1.7</v>
      </c>
      <c r="J362">
        <v>0</v>
      </c>
      <c r="K362">
        <v>2.08</v>
      </c>
      <c r="L362">
        <v>11.86</v>
      </c>
      <c r="M362">
        <v>0.191</v>
      </c>
      <c r="N362">
        <v>210.60599999999999</v>
      </c>
      <c r="O362">
        <v>1.466</v>
      </c>
      <c r="P362">
        <v>1.911</v>
      </c>
      <c r="Q362">
        <v>210.06700000000001</v>
      </c>
      <c r="R362">
        <v>1.1910000000000001</v>
      </c>
      <c r="S362">
        <v>1.7589999999999999</v>
      </c>
      <c r="T362" t="s">
        <v>59</v>
      </c>
      <c r="U362" s="1">
        <v>45465.489594907405</v>
      </c>
    </row>
    <row r="363" spans="1:21" x14ac:dyDescent="0.25">
      <c r="A363">
        <v>362</v>
      </c>
      <c r="B363" t="s">
        <v>34</v>
      </c>
      <c r="C363" t="s">
        <v>37</v>
      </c>
      <c r="D363" t="s">
        <v>36</v>
      </c>
      <c r="E363">
        <v>7167</v>
      </c>
      <c r="F363" t="s">
        <v>10</v>
      </c>
      <c r="G363">
        <v>623846792</v>
      </c>
      <c r="H363">
        <v>844205608</v>
      </c>
      <c r="I363">
        <v>1.099</v>
      </c>
      <c r="K363">
        <v>4.0170000000000003</v>
      </c>
      <c r="L363">
        <v>8.1240000000000006</v>
      </c>
      <c r="M363">
        <v>0.17699999999999999</v>
      </c>
      <c r="N363">
        <v>50.493000000000002</v>
      </c>
      <c r="O363">
        <v>2.9969999999999999</v>
      </c>
      <c r="P363">
        <v>24.155999999999999</v>
      </c>
      <c r="Q363">
        <v>203.97900000000001</v>
      </c>
      <c r="R363">
        <v>1.0720000000000001</v>
      </c>
      <c r="S363">
        <v>1.573</v>
      </c>
      <c r="T363" t="s">
        <v>59</v>
      </c>
      <c r="U363" s="1">
        <v>45465.479178240741</v>
      </c>
    </row>
    <row r="364" spans="1:21" x14ac:dyDescent="0.25">
      <c r="A364">
        <v>363</v>
      </c>
      <c r="B364" t="s">
        <v>34</v>
      </c>
      <c r="C364" t="s">
        <v>41</v>
      </c>
      <c r="D364" t="s">
        <v>36</v>
      </c>
      <c r="E364">
        <v>36738</v>
      </c>
      <c r="F364" t="s">
        <v>14</v>
      </c>
      <c r="G364">
        <v>563554504</v>
      </c>
      <c r="H364">
        <v>663076152</v>
      </c>
      <c r="I364">
        <v>1.46</v>
      </c>
      <c r="K364">
        <v>0.58399999999999996</v>
      </c>
      <c r="L364">
        <v>85.046000000000006</v>
      </c>
      <c r="M364">
        <v>0.12</v>
      </c>
      <c r="N364">
        <v>1274.394</v>
      </c>
      <c r="O364">
        <v>4.7670000000000003</v>
      </c>
      <c r="P364">
        <v>399.43099999999998</v>
      </c>
      <c r="Q364">
        <v>17.725000000000001</v>
      </c>
      <c r="R364">
        <v>1.139</v>
      </c>
      <c r="S364">
        <v>1.712</v>
      </c>
      <c r="T364" t="s">
        <v>59</v>
      </c>
      <c r="U364" s="1">
        <v>45465.468761574077</v>
      </c>
    </row>
    <row r="365" spans="1:21" x14ac:dyDescent="0.25">
      <c r="A365">
        <v>364</v>
      </c>
      <c r="B365" t="s">
        <v>34</v>
      </c>
      <c r="C365" t="s">
        <v>37</v>
      </c>
      <c r="D365" t="s">
        <v>36</v>
      </c>
      <c r="E365">
        <v>7167</v>
      </c>
      <c r="F365" t="s">
        <v>10</v>
      </c>
      <c r="G365">
        <v>608929992</v>
      </c>
      <c r="H365">
        <v>613382608</v>
      </c>
      <c r="I365">
        <v>1.236</v>
      </c>
      <c r="K365">
        <v>4.0650000000000004</v>
      </c>
      <c r="L365">
        <v>1.2410000000000001</v>
      </c>
      <c r="M365">
        <v>0.30599999999999999</v>
      </c>
      <c r="N365">
        <v>36.566000000000003</v>
      </c>
      <c r="O365">
        <v>0.94299999999999995</v>
      </c>
      <c r="P365">
        <v>1.425</v>
      </c>
      <c r="Q365">
        <v>203.92400000000001</v>
      </c>
      <c r="R365">
        <v>0.97</v>
      </c>
      <c r="S365">
        <v>1.5880000000000001</v>
      </c>
      <c r="T365" t="s">
        <v>59</v>
      </c>
      <c r="U365" s="1">
        <v>45465.458344907405</v>
      </c>
    </row>
    <row r="366" spans="1:21" x14ac:dyDescent="0.25">
      <c r="A366">
        <v>365</v>
      </c>
      <c r="B366" t="s">
        <v>34</v>
      </c>
      <c r="C366" t="s">
        <v>37</v>
      </c>
      <c r="D366" t="s">
        <v>36</v>
      </c>
      <c r="E366">
        <v>7167</v>
      </c>
      <c r="F366" t="s">
        <v>10</v>
      </c>
      <c r="G366">
        <v>622650616</v>
      </c>
      <c r="H366">
        <v>622764040</v>
      </c>
      <c r="I366">
        <v>1.1639999999999999</v>
      </c>
      <c r="K366">
        <v>2.1419999999999999</v>
      </c>
      <c r="L366">
        <v>12.372</v>
      </c>
      <c r="M366">
        <v>0.442</v>
      </c>
      <c r="N366">
        <v>211.565</v>
      </c>
      <c r="O366">
        <v>1.1040000000000001</v>
      </c>
      <c r="P366">
        <v>6.6779999999999999</v>
      </c>
      <c r="Q366">
        <v>202.203</v>
      </c>
      <c r="R366">
        <v>1.024</v>
      </c>
      <c r="S366">
        <v>1.516</v>
      </c>
      <c r="T366" t="s">
        <v>59</v>
      </c>
      <c r="U366" s="1">
        <v>45465.447928240741</v>
      </c>
    </row>
    <row r="367" spans="1:21" x14ac:dyDescent="0.25">
      <c r="A367">
        <v>366</v>
      </c>
      <c r="B367" t="s">
        <v>34</v>
      </c>
      <c r="C367" t="s">
        <v>37</v>
      </c>
      <c r="D367" t="s">
        <v>36</v>
      </c>
      <c r="E367">
        <v>7167</v>
      </c>
      <c r="F367" t="s">
        <v>10</v>
      </c>
      <c r="G367">
        <v>611241480</v>
      </c>
      <c r="H367">
        <v>876684896</v>
      </c>
      <c r="I367">
        <v>1.2829999999999999</v>
      </c>
      <c r="K367">
        <v>2.7610000000000001</v>
      </c>
      <c r="L367">
        <v>4.0839999999999996</v>
      </c>
      <c r="M367">
        <v>0.28599999999999998</v>
      </c>
      <c r="N367">
        <v>67.334999999999994</v>
      </c>
      <c r="O367">
        <v>2.5590000000000002</v>
      </c>
      <c r="P367">
        <v>9.98</v>
      </c>
      <c r="Q367">
        <v>218.357</v>
      </c>
      <c r="R367">
        <v>1.028</v>
      </c>
      <c r="S367">
        <v>1.593</v>
      </c>
      <c r="T367" t="s">
        <v>59</v>
      </c>
      <c r="U367" s="1">
        <v>45465.437511574077</v>
      </c>
    </row>
    <row r="368" spans="1:21" x14ac:dyDescent="0.25">
      <c r="A368">
        <v>367</v>
      </c>
      <c r="B368" t="s">
        <v>34</v>
      </c>
      <c r="C368" t="s">
        <v>37</v>
      </c>
      <c r="D368" t="s">
        <v>36</v>
      </c>
      <c r="E368">
        <v>7167</v>
      </c>
      <c r="F368" t="s">
        <v>10</v>
      </c>
      <c r="G368">
        <v>612840872</v>
      </c>
      <c r="H368">
        <v>842448424</v>
      </c>
      <c r="I368">
        <v>0.99299999999999999</v>
      </c>
      <c r="K368">
        <v>7.8029999999999999</v>
      </c>
      <c r="L368">
        <v>2.5910000000000002</v>
      </c>
      <c r="M368">
        <v>0.123</v>
      </c>
      <c r="N368">
        <v>14.99</v>
      </c>
      <c r="O368">
        <v>1.278</v>
      </c>
      <c r="P368">
        <v>8.7910000000000004</v>
      </c>
      <c r="Q368">
        <v>211.648</v>
      </c>
      <c r="R368">
        <v>0.90300000000000002</v>
      </c>
      <c r="S368">
        <v>1.5</v>
      </c>
      <c r="T368" t="s">
        <v>59</v>
      </c>
      <c r="U368" s="1">
        <v>45465.427094907405</v>
      </c>
    </row>
    <row r="369" spans="1:21" x14ac:dyDescent="0.25">
      <c r="A369">
        <v>368</v>
      </c>
      <c r="B369" t="s">
        <v>34</v>
      </c>
      <c r="C369" t="s">
        <v>41</v>
      </c>
      <c r="D369" t="s">
        <v>36</v>
      </c>
      <c r="E369">
        <v>36738</v>
      </c>
      <c r="F369" t="s">
        <v>14</v>
      </c>
      <c r="G369">
        <v>610702888</v>
      </c>
      <c r="H369">
        <v>655107072</v>
      </c>
      <c r="I369">
        <v>1.4390000000000001</v>
      </c>
      <c r="K369">
        <v>3.5419999999999998</v>
      </c>
      <c r="L369">
        <v>67.406999999999996</v>
      </c>
      <c r="M369">
        <v>0.161</v>
      </c>
      <c r="N369">
        <v>1230.731</v>
      </c>
      <c r="O369">
        <v>1.4019999999999999</v>
      </c>
      <c r="P369">
        <v>227.75200000000001</v>
      </c>
      <c r="Q369">
        <v>206.00399999999999</v>
      </c>
      <c r="R369">
        <v>1.2849999999999999</v>
      </c>
      <c r="S369">
        <v>1.7589999999999999</v>
      </c>
      <c r="T369" t="s">
        <v>59</v>
      </c>
      <c r="U369" s="1">
        <v>45465.416678240741</v>
      </c>
    </row>
    <row r="370" spans="1:21" x14ac:dyDescent="0.25">
      <c r="A370">
        <v>369</v>
      </c>
      <c r="B370" t="s">
        <v>34</v>
      </c>
      <c r="C370" t="s">
        <v>37</v>
      </c>
      <c r="D370" t="s">
        <v>36</v>
      </c>
      <c r="E370">
        <v>7167</v>
      </c>
      <c r="F370" t="s">
        <v>10</v>
      </c>
      <c r="G370">
        <v>616283040</v>
      </c>
      <c r="H370">
        <v>610942736</v>
      </c>
      <c r="I370">
        <v>1.0529999999999999</v>
      </c>
      <c r="K370">
        <v>0.46800000000000003</v>
      </c>
      <c r="L370">
        <v>53.628</v>
      </c>
      <c r="M370">
        <v>7.1999999999999995E-2</v>
      </c>
      <c r="N370">
        <v>623.572</v>
      </c>
      <c r="O370">
        <v>3.5209999999999999</v>
      </c>
      <c r="P370">
        <v>121.05</v>
      </c>
      <c r="Q370">
        <v>20.311</v>
      </c>
      <c r="R370">
        <v>1.04</v>
      </c>
      <c r="S370">
        <v>1.573</v>
      </c>
      <c r="T370" t="s">
        <v>59</v>
      </c>
      <c r="U370" s="1">
        <v>45465.406261574077</v>
      </c>
    </row>
    <row r="371" spans="1:21" x14ac:dyDescent="0.25">
      <c r="A371">
        <v>370</v>
      </c>
      <c r="B371" t="s">
        <v>34</v>
      </c>
      <c r="C371" t="s">
        <v>37</v>
      </c>
      <c r="D371" t="s">
        <v>36</v>
      </c>
      <c r="E371">
        <v>7167</v>
      </c>
      <c r="F371" t="s">
        <v>10</v>
      </c>
      <c r="G371">
        <v>626443528</v>
      </c>
      <c r="H371">
        <v>698506384</v>
      </c>
      <c r="I371">
        <v>1.413</v>
      </c>
      <c r="K371">
        <v>4.218</v>
      </c>
      <c r="L371">
        <v>3.8279999999999998</v>
      </c>
      <c r="M371">
        <v>0.13</v>
      </c>
      <c r="N371">
        <v>30.108000000000001</v>
      </c>
      <c r="O371">
        <v>2.0150000000000001</v>
      </c>
      <c r="P371">
        <v>13.305</v>
      </c>
      <c r="Q371">
        <v>203.27600000000001</v>
      </c>
      <c r="R371">
        <v>0.96899999999999997</v>
      </c>
      <c r="S371">
        <v>1.6220000000000001</v>
      </c>
      <c r="T371" t="s">
        <v>59</v>
      </c>
      <c r="U371" s="1">
        <v>45465.395844907405</v>
      </c>
    </row>
    <row r="372" spans="1:21" x14ac:dyDescent="0.25">
      <c r="A372">
        <v>371</v>
      </c>
      <c r="B372" t="s">
        <v>34</v>
      </c>
      <c r="C372" t="s">
        <v>37</v>
      </c>
      <c r="D372" t="s">
        <v>36</v>
      </c>
      <c r="E372">
        <v>7167</v>
      </c>
      <c r="F372" t="s">
        <v>10</v>
      </c>
      <c r="G372">
        <v>621747560</v>
      </c>
      <c r="H372">
        <v>766758968</v>
      </c>
      <c r="I372">
        <v>1.4279999999999999</v>
      </c>
      <c r="K372">
        <v>6.431</v>
      </c>
      <c r="L372">
        <v>5.556</v>
      </c>
      <c r="M372">
        <v>0.16200000000000001</v>
      </c>
      <c r="N372">
        <v>208.18199999999999</v>
      </c>
      <c r="O372">
        <v>1.0529999999999999</v>
      </c>
      <c r="P372">
        <v>2.496</v>
      </c>
      <c r="Q372">
        <v>203.27699999999999</v>
      </c>
      <c r="R372">
        <v>0.94699999999999995</v>
      </c>
      <c r="S372">
        <v>1.57</v>
      </c>
      <c r="T372" t="s">
        <v>59</v>
      </c>
      <c r="U372" s="1">
        <v>45465.385428240741</v>
      </c>
    </row>
    <row r="373" spans="1:21" x14ac:dyDescent="0.25">
      <c r="A373">
        <v>372</v>
      </c>
      <c r="B373" t="s">
        <v>34</v>
      </c>
      <c r="C373" t="s">
        <v>38</v>
      </c>
      <c r="D373" t="s">
        <v>36</v>
      </c>
      <c r="E373">
        <v>7131</v>
      </c>
      <c r="F373" t="s">
        <v>10</v>
      </c>
      <c r="G373">
        <v>622834112</v>
      </c>
      <c r="H373">
        <v>833177896</v>
      </c>
      <c r="I373">
        <v>1.0169999999999999</v>
      </c>
      <c r="K373">
        <v>7.6449999999999996</v>
      </c>
      <c r="L373">
        <v>6.6669999999999998</v>
      </c>
      <c r="M373">
        <v>0.13</v>
      </c>
      <c r="N373">
        <v>212.68799999999999</v>
      </c>
      <c r="O373">
        <v>1.3420000000000001</v>
      </c>
      <c r="P373">
        <v>2.5979999999999999</v>
      </c>
      <c r="Q373">
        <v>238.45699999999999</v>
      </c>
      <c r="R373">
        <v>0.84599999999999997</v>
      </c>
      <c r="S373">
        <v>1.3680000000000001</v>
      </c>
      <c r="T373" t="s">
        <v>59</v>
      </c>
      <c r="U373" s="1">
        <v>45465.375011574077</v>
      </c>
    </row>
    <row r="374" spans="1:21" x14ac:dyDescent="0.25">
      <c r="A374">
        <v>373</v>
      </c>
      <c r="B374" t="s">
        <v>34</v>
      </c>
      <c r="C374" t="s">
        <v>37</v>
      </c>
      <c r="D374" t="s">
        <v>36</v>
      </c>
      <c r="E374">
        <v>7167</v>
      </c>
      <c r="F374" t="s">
        <v>10</v>
      </c>
      <c r="G374">
        <v>620160352</v>
      </c>
      <c r="H374">
        <v>617543192</v>
      </c>
      <c r="I374">
        <v>1.431</v>
      </c>
      <c r="K374">
        <v>1.1739999999999999</v>
      </c>
      <c r="L374">
        <v>9.5500000000000007</v>
      </c>
      <c r="M374">
        <v>0.154</v>
      </c>
      <c r="N374">
        <v>310.82</v>
      </c>
      <c r="O374">
        <v>1.1339999999999999</v>
      </c>
      <c r="P374">
        <v>33.180999999999997</v>
      </c>
      <c r="Q374">
        <v>75.331999999999994</v>
      </c>
      <c r="R374">
        <v>1.0289999999999999</v>
      </c>
      <c r="S374">
        <v>1.599</v>
      </c>
      <c r="T374" t="s">
        <v>59</v>
      </c>
      <c r="U374" s="1">
        <v>45465.364594907405</v>
      </c>
    </row>
    <row r="375" spans="1:21" x14ac:dyDescent="0.25">
      <c r="A375">
        <v>374</v>
      </c>
      <c r="B375" t="s">
        <v>34</v>
      </c>
      <c r="C375" t="s">
        <v>37</v>
      </c>
      <c r="D375" t="s">
        <v>36</v>
      </c>
      <c r="E375">
        <v>7415</v>
      </c>
      <c r="F375" t="s">
        <v>8</v>
      </c>
      <c r="G375">
        <v>611761912</v>
      </c>
      <c r="H375">
        <v>839527760</v>
      </c>
      <c r="I375">
        <v>1.4890000000000001</v>
      </c>
      <c r="J375">
        <v>0</v>
      </c>
      <c r="K375">
        <v>0.80100000000000005</v>
      </c>
      <c r="L375">
        <v>6.49</v>
      </c>
      <c r="M375">
        <v>0.17399999999999999</v>
      </c>
      <c r="N375">
        <v>235.262</v>
      </c>
      <c r="O375">
        <v>1.752</v>
      </c>
      <c r="P375">
        <v>6.2220000000000004</v>
      </c>
      <c r="Q375">
        <v>19.419</v>
      </c>
      <c r="R375">
        <v>1.31</v>
      </c>
      <c r="S375">
        <v>1.9079999999999999</v>
      </c>
      <c r="T375" t="s">
        <v>59</v>
      </c>
      <c r="U375" s="1">
        <v>45465.354178240741</v>
      </c>
    </row>
    <row r="376" spans="1:21" x14ac:dyDescent="0.25">
      <c r="A376">
        <v>375</v>
      </c>
      <c r="B376" t="s">
        <v>34</v>
      </c>
      <c r="C376" t="s">
        <v>38</v>
      </c>
      <c r="D376" t="s">
        <v>36</v>
      </c>
      <c r="E376">
        <v>7131</v>
      </c>
      <c r="F376" t="s">
        <v>10</v>
      </c>
      <c r="G376">
        <v>613010520</v>
      </c>
      <c r="H376">
        <v>533725728</v>
      </c>
      <c r="I376">
        <v>0.95799999999999996</v>
      </c>
      <c r="K376">
        <v>2.3650000000000002</v>
      </c>
      <c r="L376">
        <v>17.658999999999999</v>
      </c>
      <c r="M376">
        <v>0.20699999999999999</v>
      </c>
      <c r="N376">
        <v>1151.0609999999999</v>
      </c>
      <c r="O376">
        <v>1.1850000000000001</v>
      </c>
      <c r="P376">
        <v>6.9790000000000001</v>
      </c>
      <c r="Q376">
        <v>208.26300000000001</v>
      </c>
      <c r="R376">
        <v>0.79400000000000004</v>
      </c>
      <c r="S376">
        <v>1.2689999999999999</v>
      </c>
      <c r="T376" t="s">
        <v>59</v>
      </c>
      <c r="U376" s="1">
        <v>45465.343761574077</v>
      </c>
    </row>
    <row r="377" spans="1:21" x14ac:dyDescent="0.25">
      <c r="A377">
        <v>376</v>
      </c>
      <c r="B377" t="s">
        <v>34</v>
      </c>
      <c r="C377" t="s">
        <v>38</v>
      </c>
      <c r="D377" t="s">
        <v>36</v>
      </c>
      <c r="E377">
        <v>7131</v>
      </c>
      <c r="F377" t="s">
        <v>10</v>
      </c>
      <c r="G377">
        <v>622440848</v>
      </c>
      <c r="H377">
        <v>861125336</v>
      </c>
      <c r="I377">
        <v>1.304</v>
      </c>
      <c r="K377">
        <v>2.3410000000000002</v>
      </c>
      <c r="L377">
        <v>8.1709999999999994</v>
      </c>
      <c r="M377">
        <v>0.16300000000000001</v>
      </c>
      <c r="N377">
        <v>61.853999999999999</v>
      </c>
      <c r="O377">
        <v>4.4580000000000002</v>
      </c>
      <c r="P377">
        <v>25.303000000000001</v>
      </c>
      <c r="Q377">
        <v>229.04400000000001</v>
      </c>
      <c r="R377">
        <v>0.73</v>
      </c>
      <c r="S377">
        <v>1.284</v>
      </c>
      <c r="T377" t="s">
        <v>59</v>
      </c>
      <c r="U377" s="1">
        <v>45465.333344907405</v>
      </c>
    </row>
    <row r="378" spans="1:21" x14ac:dyDescent="0.25">
      <c r="A378">
        <v>377</v>
      </c>
      <c r="B378" t="s">
        <v>34</v>
      </c>
      <c r="C378" t="s">
        <v>37</v>
      </c>
      <c r="D378" t="s">
        <v>36</v>
      </c>
      <c r="E378">
        <v>7167</v>
      </c>
      <c r="F378" t="s">
        <v>10</v>
      </c>
      <c r="G378">
        <v>616458136</v>
      </c>
      <c r="H378">
        <v>537742928</v>
      </c>
      <c r="I378">
        <v>1.4390000000000001</v>
      </c>
      <c r="K378">
        <v>5.202</v>
      </c>
      <c r="L378">
        <v>50.585000000000001</v>
      </c>
      <c r="M378">
        <v>0.154</v>
      </c>
      <c r="N378">
        <v>1136.7940000000001</v>
      </c>
      <c r="O378">
        <v>3.9239999999999999</v>
      </c>
      <c r="P378">
        <v>140.815</v>
      </c>
      <c r="Q378">
        <v>202.87100000000001</v>
      </c>
      <c r="R378">
        <v>1.109</v>
      </c>
      <c r="S378">
        <v>1.7569999999999999</v>
      </c>
      <c r="T378" t="s">
        <v>59</v>
      </c>
      <c r="U378" s="1">
        <v>45465.322928240741</v>
      </c>
    </row>
    <row r="379" spans="1:21" x14ac:dyDescent="0.25">
      <c r="A379">
        <v>378</v>
      </c>
      <c r="B379" t="s">
        <v>34</v>
      </c>
      <c r="C379" t="s">
        <v>38</v>
      </c>
      <c r="D379" t="s">
        <v>36</v>
      </c>
      <c r="E379">
        <v>7131</v>
      </c>
      <c r="F379" t="s">
        <v>10</v>
      </c>
      <c r="G379">
        <v>609923512</v>
      </c>
      <c r="H379">
        <v>870915032</v>
      </c>
      <c r="I379">
        <v>0.94399999999999995</v>
      </c>
      <c r="K379">
        <v>3.226</v>
      </c>
      <c r="L379">
        <v>2.7429999999999999</v>
      </c>
      <c r="M379">
        <v>0.33400000000000002</v>
      </c>
      <c r="N379">
        <v>14.988</v>
      </c>
      <c r="O379">
        <v>1.0569999999999999</v>
      </c>
      <c r="P379">
        <v>3.3239999999999998</v>
      </c>
      <c r="Q379">
        <v>202.36799999999999</v>
      </c>
      <c r="R379">
        <v>0.875</v>
      </c>
      <c r="S379">
        <v>1.546</v>
      </c>
      <c r="T379" t="s">
        <v>59</v>
      </c>
      <c r="U379" s="1">
        <v>45465.312511574077</v>
      </c>
    </row>
    <row r="380" spans="1:21" x14ac:dyDescent="0.25">
      <c r="A380">
        <v>379</v>
      </c>
      <c r="B380" t="s">
        <v>34</v>
      </c>
      <c r="C380" t="s">
        <v>38</v>
      </c>
      <c r="D380" t="s">
        <v>36</v>
      </c>
      <c r="E380">
        <v>7131</v>
      </c>
      <c r="F380" t="s">
        <v>10</v>
      </c>
      <c r="G380">
        <v>627832272</v>
      </c>
      <c r="H380">
        <v>584953200</v>
      </c>
      <c r="I380">
        <v>0.97499999999999998</v>
      </c>
      <c r="K380">
        <v>0.32500000000000001</v>
      </c>
      <c r="L380">
        <v>3.3980000000000001</v>
      </c>
      <c r="M380">
        <v>0.14799999999999999</v>
      </c>
      <c r="N380">
        <v>203.90799999999999</v>
      </c>
      <c r="O380">
        <v>0.87</v>
      </c>
      <c r="P380">
        <v>2.0550000000000002</v>
      </c>
      <c r="Q380">
        <v>2.5680000000000001</v>
      </c>
      <c r="R380">
        <v>0.94599999999999995</v>
      </c>
      <c r="S380">
        <v>1.4259999999999999</v>
      </c>
      <c r="T380" t="s">
        <v>59</v>
      </c>
      <c r="U380" s="1">
        <v>45465.302083333336</v>
      </c>
    </row>
    <row r="381" spans="1:21" x14ac:dyDescent="0.25">
      <c r="A381">
        <v>380</v>
      </c>
      <c r="B381" t="s">
        <v>34</v>
      </c>
      <c r="C381" t="s">
        <v>37</v>
      </c>
      <c r="D381" t="s">
        <v>36</v>
      </c>
      <c r="E381">
        <v>7167</v>
      </c>
      <c r="F381" t="s">
        <v>10</v>
      </c>
      <c r="G381">
        <v>608704904</v>
      </c>
      <c r="H381">
        <v>872546464</v>
      </c>
      <c r="I381">
        <v>1.48</v>
      </c>
      <c r="K381">
        <v>2.4830000000000001</v>
      </c>
      <c r="L381">
        <v>3.9</v>
      </c>
      <c r="M381">
        <v>0.55000000000000004</v>
      </c>
      <c r="N381">
        <v>55.420999999999999</v>
      </c>
      <c r="O381">
        <v>4.6219999999999999</v>
      </c>
      <c r="P381">
        <v>11.961</v>
      </c>
      <c r="Q381">
        <v>202.86699999999999</v>
      </c>
      <c r="R381">
        <v>1.0880000000000001</v>
      </c>
      <c r="S381">
        <v>1.627</v>
      </c>
      <c r="T381" t="s">
        <v>59</v>
      </c>
      <c r="U381" s="1">
        <v>45465.291666666664</v>
      </c>
    </row>
    <row r="382" spans="1:21" x14ac:dyDescent="0.25">
      <c r="A382">
        <v>381</v>
      </c>
      <c r="B382" t="s">
        <v>34</v>
      </c>
      <c r="C382" t="s">
        <v>37</v>
      </c>
      <c r="D382" t="s">
        <v>36</v>
      </c>
      <c r="E382">
        <v>7167</v>
      </c>
      <c r="F382" t="s">
        <v>10</v>
      </c>
      <c r="G382">
        <v>619887704</v>
      </c>
      <c r="H382">
        <v>899770240</v>
      </c>
      <c r="I382">
        <v>1.002</v>
      </c>
      <c r="K382">
        <v>0.91400000000000003</v>
      </c>
      <c r="L382">
        <v>2.0329999999999999</v>
      </c>
      <c r="M382">
        <v>0.16500000000000001</v>
      </c>
      <c r="N382">
        <v>13.678000000000001</v>
      </c>
      <c r="O382">
        <v>1.768</v>
      </c>
      <c r="P382">
        <v>7.0380000000000003</v>
      </c>
      <c r="Q382">
        <v>72.994</v>
      </c>
      <c r="R382">
        <v>1.0680000000000001</v>
      </c>
      <c r="S382">
        <v>1.6</v>
      </c>
      <c r="T382" t="s">
        <v>59</v>
      </c>
      <c r="U382" s="1">
        <v>45465.28125</v>
      </c>
    </row>
    <row r="383" spans="1:21" x14ac:dyDescent="0.25">
      <c r="A383">
        <v>382</v>
      </c>
      <c r="B383" t="s">
        <v>34</v>
      </c>
      <c r="C383" t="s">
        <v>38</v>
      </c>
      <c r="D383" t="s">
        <v>36</v>
      </c>
      <c r="E383">
        <v>7131</v>
      </c>
      <c r="F383" t="s">
        <v>10</v>
      </c>
      <c r="G383">
        <v>613699024</v>
      </c>
      <c r="H383">
        <v>613548696</v>
      </c>
      <c r="I383">
        <v>1.056</v>
      </c>
      <c r="K383">
        <v>0.53100000000000003</v>
      </c>
      <c r="L383">
        <v>5.3769999999999998</v>
      </c>
      <c r="M383">
        <v>0.28999999999999998</v>
      </c>
      <c r="N383">
        <v>210.65</v>
      </c>
      <c r="O383">
        <v>0.86699999999999999</v>
      </c>
      <c r="P383">
        <v>1.4219999999999999</v>
      </c>
      <c r="Q383">
        <v>34.787999999999997</v>
      </c>
      <c r="R383">
        <v>0.80800000000000005</v>
      </c>
      <c r="S383">
        <v>1.294</v>
      </c>
      <c r="T383" t="s">
        <v>59</v>
      </c>
      <c r="U383" s="1">
        <v>45465.270833333336</v>
      </c>
    </row>
    <row r="384" spans="1:21" x14ac:dyDescent="0.25">
      <c r="A384">
        <v>383</v>
      </c>
      <c r="B384" t="s">
        <v>34</v>
      </c>
      <c r="C384" t="s">
        <v>38</v>
      </c>
      <c r="D384" t="s">
        <v>36</v>
      </c>
      <c r="E384">
        <v>7131</v>
      </c>
      <c r="F384" t="s">
        <v>10</v>
      </c>
      <c r="G384">
        <v>612956896</v>
      </c>
      <c r="H384">
        <v>606092880</v>
      </c>
      <c r="I384">
        <v>0.95899999999999996</v>
      </c>
      <c r="K384">
        <v>0.42699999999999999</v>
      </c>
      <c r="L384">
        <v>68.19</v>
      </c>
      <c r="M384">
        <v>0.108</v>
      </c>
      <c r="N384">
        <v>654.68600000000004</v>
      </c>
      <c r="O384">
        <v>4.9109999999999996</v>
      </c>
      <c r="P384">
        <v>243.464</v>
      </c>
      <c r="Q384">
        <v>15.023999999999999</v>
      </c>
      <c r="R384">
        <v>0.95099999999999996</v>
      </c>
      <c r="S384">
        <v>1.37</v>
      </c>
      <c r="T384" t="s">
        <v>59</v>
      </c>
      <c r="U384" s="1">
        <v>45465.260416666664</v>
      </c>
    </row>
    <row r="385" spans="1:21" x14ac:dyDescent="0.25">
      <c r="A385">
        <v>384</v>
      </c>
      <c r="B385" t="s">
        <v>34</v>
      </c>
      <c r="C385" t="s">
        <v>38</v>
      </c>
      <c r="D385" t="s">
        <v>36</v>
      </c>
      <c r="E385">
        <v>7131</v>
      </c>
      <c r="F385" t="s">
        <v>10</v>
      </c>
      <c r="G385">
        <v>624993752</v>
      </c>
      <c r="H385">
        <v>855757952</v>
      </c>
      <c r="I385">
        <v>0.96799999999999997</v>
      </c>
      <c r="K385">
        <v>7.2009999999999996</v>
      </c>
      <c r="L385">
        <v>3.3610000000000002</v>
      </c>
      <c r="M385">
        <v>0.124</v>
      </c>
      <c r="N385">
        <v>22.45</v>
      </c>
      <c r="O385">
        <v>1.117</v>
      </c>
      <c r="P385">
        <v>3.6850000000000001</v>
      </c>
      <c r="Q385">
        <v>208.017</v>
      </c>
      <c r="R385">
        <v>0.74299999999999999</v>
      </c>
      <c r="S385">
        <v>3.319</v>
      </c>
      <c r="T385" t="s">
        <v>59</v>
      </c>
      <c r="U385" s="1">
        <v>45465.25</v>
      </c>
    </row>
    <row r="386" spans="1:21" x14ac:dyDescent="0.25">
      <c r="A386">
        <v>385</v>
      </c>
      <c r="B386" t="s">
        <v>34</v>
      </c>
      <c r="C386" t="s">
        <v>38</v>
      </c>
      <c r="D386" t="s">
        <v>36</v>
      </c>
      <c r="E386">
        <v>7131</v>
      </c>
      <c r="F386" t="s">
        <v>10</v>
      </c>
      <c r="G386">
        <v>611398160</v>
      </c>
      <c r="H386">
        <v>834260336</v>
      </c>
      <c r="I386">
        <v>1.397</v>
      </c>
      <c r="K386">
        <v>0.86299999999999999</v>
      </c>
      <c r="L386">
        <v>46.529000000000003</v>
      </c>
      <c r="M386">
        <v>0.13300000000000001</v>
      </c>
      <c r="N386">
        <v>315.58800000000002</v>
      </c>
      <c r="O386">
        <v>3.6989999999999998</v>
      </c>
      <c r="P386">
        <v>161.50299999999999</v>
      </c>
      <c r="Q386">
        <v>41.976999999999997</v>
      </c>
      <c r="R386">
        <v>0.86799999999999999</v>
      </c>
      <c r="S386">
        <v>1.292</v>
      </c>
      <c r="T386" t="s">
        <v>59</v>
      </c>
      <c r="U386" s="1">
        <v>45465.239583333336</v>
      </c>
    </row>
    <row r="387" spans="1:21" x14ac:dyDescent="0.25">
      <c r="A387">
        <v>386</v>
      </c>
      <c r="B387" t="s">
        <v>34</v>
      </c>
      <c r="C387" t="s">
        <v>38</v>
      </c>
      <c r="D387" t="s">
        <v>36</v>
      </c>
      <c r="E387">
        <v>7131</v>
      </c>
      <c r="F387" t="s">
        <v>10</v>
      </c>
      <c r="G387">
        <v>611770400</v>
      </c>
      <c r="H387">
        <v>852384920</v>
      </c>
      <c r="I387">
        <v>0.92300000000000004</v>
      </c>
      <c r="K387">
        <v>0.39900000000000002</v>
      </c>
      <c r="L387">
        <v>0.72699999999999998</v>
      </c>
      <c r="M387">
        <v>0.06</v>
      </c>
      <c r="N387">
        <v>8.1020000000000003</v>
      </c>
      <c r="O387">
        <v>1.036</v>
      </c>
      <c r="P387">
        <v>1.647</v>
      </c>
      <c r="Q387">
        <v>14.157999999999999</v>
      </c>
      <c r="R387">
        <v>0.999</v>
      </c>
      <c r="S387">
        <v>1.381</v>
      </c>
      <c r="T387" t="s">
        <v>59</v>
      </c>
      <c r="U387" s="1">
        <v>45465.229166666664</v>
      </c>
    </row>
    <row r="388" spans="1:21" x14ac:dyDescent="0.25">
      <c r="A388">
        <v>387</v>
      </c>
      <c r="B388" t="s">
        <v>34</v>
      </c>
      <c r="C388" t="s">
        <v>38</v>
      </c>
      <c r="D388" t="s">
        <v>36</v>
      </c>
      <c r="E388">
        <v>7131</v>
      </c>
      <c r="F388" t="s">
        <v>10</v>
      </c>
      <c r="G388">
        <v>620663008</v>
      </c>
      <c r="H388">
        <v>908347008</v>
      </c>
      <c r="I388">
        <v>1.39</v>
      </c>
      <c r="K388">
        <v>0.623</v>
      </c>
      <c r="L388">
        <v>5.2249999999999996</v>
      </c>
      <c r="M388">
        <v>0.27500000000000002</v>
      </c>
      <c r="N388">
        <v>40.945</v>
      </c>
      <c r="O388">
        <v>2.9060000000000001</v>
      </c>
      <c r="P388">
        <v>12.605</v>
      </c>
      <c r="Q388">
        <v>24.335999999999999</v>
      </c>
      <c r="R388">
        <v>0.86799999999999999</v>
      </c>
      <c r="S388">
        <v>1.3160000000000001</v>
      </c>
      <c r="T388" t="s">
        <v>59</v>
      </c>
      <c r="U388" s="1">
        <v>45465.21875</v>
      </c>
    </row>
    <row r="389" spans="1:21" x14ac:dyDescent="0.25">
      <c r="A389">
        <v>388</v>
      </c>
      <c r="B389" t="s">
        <v>34</v>
      </c>
      <c r="C389" t="s">
        <v>38</v>
      </c>
      <c r="D389" t="s">
        <v>36</v>
      </c>
      <c r="E389">
        <v>7131</v>
      </c>
      <c r="F389" t="s">
        <v>10</v>
      </c>
      <c r="G389">
        <v>617554632</v>
      </c>
      <c r="H389">
        <v>844272520</v>
      </c>
      <c r="I389">
        <v>1.448</v>
      </c>
      <c r="K389">
        <v>4.0519999999999996</v>
      </c>
      <c r="L389">
        <v>1.4650000000000001</v>
      </c>
      <c r="M389">
        <v>0.115</v>
      </c>
      <c r="N389">
        <v>10.912000000000001</v>
      </c>
      <c r="O389">
        <v>0.88100000000000001</v>
      </c>
      <c r="P389">
        <v>2.395</v>
      </c>
      <c r="Q389">
        <v>203.25</v>
      </c>
      <c r="R389">
        <v>0.77200000000000002</v>
      </c>
      <c r="S389">
        <v>1.3560000000000001</v>
      </c>
      <c r="T389" t="s">
        <v>59</v>
      </c>
      <c r="U389" s="1">
        <v>45465.208333333336</v>
      </c>
    </row>
    <row r="390" spans="1:21" x14ac:dyDescent="0.25">
      <c r="A390">
        <v>389</v>
      </c>
      <c r="B390" t="s">
        <v>34</v>
      </c>
      <c r="C390" t="s">
        <v>37</v>
      </c>
      <c r="D390" t="s">
        <v>36</v>
      </c>
      <c r="E390">
        <v>7167</v>
      </c>
      <c r="F390" t="s">
        <v>10</v>
      </c>
      <c r="G390">
        <v>596651944</v>
      </c>
      <c r="H390">
        <v>636745960</v>
      </c>
      <c r="I390">
        <v>0.94499999999999995</v>
      </c>
      <c r="K390">
        <v>5.173</v>
      </c>
      <c r="L390">
        <v>13.612</v>
      </c>
      <c r="M390">
        <v>0.26900000000000002</v>
      </c>
      <c r="N390">
        <v>229.00200000000001</v>
      </c>
      <c r="O390">
        <v>1.1140000000000001</v>
      </c>
      <c r="P390">
        <v>8.6620000000000008</v>
      </c>
      <c r="Q390">
        <v>203.02199999999999</v>
      </c>
      <c r="R390">
        <v>1.0029999999999999</v>
      </c>
      <c r="S390">
        <v>1.698</v>
      </c>
      <c r="T390" t="s">
        <v>59</v>
      </c>
      <c r="U390" s="1">
        <v>45465.197916666664</v>
      </c>
    </row>
    <row r="391" spans="1:21" x14ac:dyDescent="0.25">
      <c r="A391">
        <v>390</v>
      </c>
      <c r="B391" t="s">
        <v>34</v>
      </c>
      <c r="C391" t="s">
        <v>38</v>
      </c>
      <c r="D391" t="s">
        <v>36</v>
      </c>
      <c r="E391">
        <v>7131</v>
      </c>
      <c r="F391" t="s">
        <v>10</v>
      </c>
      <c r="G391">
        <v>612156608</v>
      </c>
      <c r="H391">
        <v>821306360</v>
      </c>
      <c r="I391">
        <v>1.103</v>
      </c>
      <c r="K391">
        <v>0.65800000000000003</v>
      </c>
      <c r="L391">
        <v>13.932</v>
      </c>
      <c r="M391">
        <v>0.48099999999999998</v>
      </c>
      <c r="N391">
        <v>85.555000000000007</v>
      </c>
      <c r="O391">
        <v>1.2310000000000001</v>
      </c>
      <c r="P391">
        <v>21.495000000000001</v>
      </c>
      <c r="Q391">
        <v>26.751000000000001</v>
      </c>
      <c r="R391">
        <v>0.78800000000000003</v>
      </c>
      <c r="S391">
        <v>1.2130000000000001</v>
      </c>
      <c r="T391" t="s">
        <v>59</v>
      </c>
      <c r="U391" s="1">
        <v>45465.187511574077</v>
      </c>
    </row>
    <row r="392" spans="1:21" x14ac:dyDescent="0.25">
      <c r="A392">
        <v>391</v>
      </c>
      <c r="B392" t="s">
        <v>34</v>
      </c>
      <c r="C392" t="s">
        <v>38</v>
      </c>
      <c r="D392" t="s">
        <v>36</v>
      </c>
      <c r="E392">
        <v>7131</v>
      </c>
      <c r="F392" t="s">
        <v>10</v>
      </c>
      <c r="G392">
        <v>613261128</v>
      </c>
      <c r="H392">
        <v>628895592</v>
      </c>
      <c r="I392">
        <v>0.99199999999999999</v>
      </c>
      <c r="K392">
        <v>0.71199999999999997</v>
      </c>
      <c r="L392">
        <v>79.39</v>
      </c>
      <c r="M392">
        <v>9.6000000000000002E-2</v>
      </c>
      <c r="N392">
        <v>432.41699999999997</v>
      </c>
      <c r="O392">
        <v>1.609</v>
      </c>
      <c r="P392">
        <v>157.404</v>
      </c>
      <c r="Q392">
        <v>25.734999999999999</v>
      </c>
      <c r="R392">
        <v>0.95199999999999996</v>
      </c>
      <c r="S392">
        <v>1.4279999999999999</v>
      </c>
      <c r="T392" t="s">
        <v>59</v>
      </c>
      <c r="U392" s="1">
        <v>45465.177094907405</v>
      </c>
    </row>
    <row r="393" spans="1:21" x14ac:dyDescent="0.25">
      <c r="A393">
        <v>392</v>
      </c>
      <c r="B393" t="s">
        <v>34</v>
      </c>
      <c r="C393" t="s">
        <v>38</v>
      </c>
      <c r="D393" t="s">
        <v>36</v>
      </c>
      <c r="E393">
        <v>7131</v>
      </c>
      <c r="F393" t="s">
        <v>10</v>
      </c>
      <c r="G393">
        <v>619487224</v>
      </c>
      <c r="H393">
        <v>918574400</v>
      </c>
      <c r="I393">
        <v>0.96299999999999997</v>
      </c>
      <c r="K393">
        <v>0.32500000000000001</v>
      </c>
      <c r="L393">
        <v>14.691000000000001</v>
      </c>
      <c r="M393">
        <v>0.108</v>
      </c>
      <c r="N393">
        <v>67.959999999999994</v>
      </c>
      <c r="O393">
        <v>1.492</v>
      </c>
      <c r="P393">
        <v>15.997999999999999</v>
      </c>
      <c r="Q393">
        <v>2.4119999999999999</v>
      </c>
      <c r="R393">
        <v>0.80500000000000005</v>
      </c>
      <c r="S393">
        <v>1.2290000000000001</v>
      </c>
      <c r="T393" t="s">
        <v>59</v>
      </c>
      <c r="U393" s="1">
        <v>45465.166678240741</v>
      </c>
    </row>
    <row r="394" spans="1:21" x14ac:dyDescent="0.25">
      <c r="A394">
        <v>393</v>
      </c>
      <c r="B394" t="s">
        <v>34</v>
      </c>
      <c r="C394" t="s">
        <v>38</v>
      </c>
      <c r="D394" t="s">
        <v>36</v>
      </c>
      <c r="E394">
        <v>7131</v>
      </c>
      <c r="F394" t="s">
        <v>10</v>
      </c>
      <c r="G394">
        <v>628020328</v>
      </c>
      <c r="H394">
        <v>469015424</v>
      </c>
      <c r="I394">
        <v>1.0940000000000001</v>
      </c>
      <c r="K394">
        <v>0.56599999999999995</v>
      </c>
      <c r="L394">
        <v>3.11</v>
      </c>
      <c r="M394">
        <v>0.309</v>
      </c>
      <c r="N394">
        <v>212.32499999999999</v>
      </c>
      <c r="O394">
        <v>1.387</v>
      </c>
      <c r="P394">
        <v>4.3220000000000001</v>
      </c>
      <c r="Q394">
        <v>35.140999999999998</v>
      </c>
      <c r="R394">
        <v>0.98699999999999999</v>
      </c>
      <c r="S394">
        <v>1.45</v>
      </c>
      <c r="T394" t="s">
        <v>59</v>
      </c>
      <c r="U394" s="1">
        <v>45465.156261574077</v>
      </c>
    </row>
    <row r="395" spans="1:21" x14ac:dyDescent="0.25">
      <c r="A395">
        <v>394</v>
      </c>
      <c r="B395" t="s">
        <v>34</v>
      </c>
      <c r="C395" t="s">
        <v>37</v>
      </c>
      <c r="D395" t="s">
        <v>36</v>
      </c>
      <c r="E395">
        <v>7167</v>
      </c>
      <c r="F395" t="s">
        <v>10</v>
      </c>
      <c r="G395">
        <v>615409696</v>
      </c>
      <c r="H395">
        <v>873969120</v>
      </c>
      <c r="I395">
        <v>1.391</v>
      </c>
      <c r="K395">
        <v>0.35199999999999998</v>
      </c>
      <c r="L395">
        <v>22.53</v>
      </c>
      <c r="M395">
        <v>0.127</v>
      </c>
      <c r="N395">
        <v>476.911</v>
      </c>
      <c r="O395">
        <v>1.0349999999999999</v>
      </c>
      <c r="P395">
        <v>16.065000000000001</v>
      </c>
      <c r="Q395">
        <v>3.278</v>
      </c>
      <c r="R395">
        <v>1.0429999999999999</v>
      </c>
      <c r="S395">
        <v>1.5129999999999999</v>
      </c>
      <c r="T395" t="s">
        <v>59</v>
      </c>
      <c r="U395" s="1">
        <v>45465.145844907405</v>
      </c>
    </row>
    <row r="396" spans="1:21" x14ac:dyDescent="0.25">
      <c r="A396">
        <v>395</v>
      </c>
      <c r="B396" t="s">
        <v>34</v>
      </c>
      <c r="C396" t="s">
        <v>37</v>
      </c>
      <c r="D396" t="s">
        <v>36</v>
      </c>
      <c r="E396">
        <v>7167</v>
      </c>
      <c r="F396" t="s">
        <v>10</v>
      </c>
      <c r="G396">
        <v>612311872</v>
      </c>
      <c r="H396">
        <v>874948344</v>
      </c>
      <c r="I396">
        <v>0.96099999999999997</v>
      </c>
      <c r="K396">
        <v>0.45900000000000002</v>
      </c>
      <c r="L396">
        <v>2.488</v>
      </c>
      <c r="M396">
        <v>5.0999999999999997E-2</v>
      </c>
      <c r="N396">
        <v>12.471</v>
      </c>
      <c r="O396">
        <v>1.9159999999999999</v>
      </c>
      <c r="P396">
        <v>9.3019999999999996</v>
      </c>
      <c r="Q396">
        <v>16.975000000000001</v>
      </c>
      <c r="R396">
        <v>0.97199999999999998</v>
      </c>
      <c r="S396">
        <v>1.538</v>
      </c>
      <c r="T396" t="s">
        <v>59</v>
      </c>
      <c r="U396" s="1">
        <v>45465.135428240741</v>
      </c>
    </row>
    <row r="397" spans="1:21" x14ac:dyDescent="0.25">
      <c r="A397">
        <v>396</v>
      </c>
      <c r="B397" t="s">
        <v>34</v>
      </c>
      <c r="C397" t="s">
        <v>38</v>
      </c>
      <c r="D397" t="s">
        <v>36</v>
      </c>
      <c r="E397">
        <v>7131</v>
      </c>
      <c r="F397" t="s">
        <v>10</v>
      </c>
      <c r="G397">
        <v>623057360</v>
      </c>
      <c r="H397">
        <v>841243384</v>
      </c>
      <c r="I397">
        <v>1.008</v>
      </c>
      <c r="K397">
        <v>2.5990000000000002</v>
      </c>
      <c r="L397">
        <v>2.9089999999999998</v>
      </c>
      <c r="M397">
        <v>0.191</v>
      </c>
      <c r="N397">
        <v>15.792999999999999</v>
      </c>
      <c r="O397">
        <v>1.4870000000000001</v>
      </c>
      <c r="P397">
        <v>4.7709999999999999</v>
      </c>
      <c r="Q397">
        <v>202.54900000000001</v>
      </c>
      <c r="R397">
        <v>0.74</v>
      </c>
      <c r="S397">
        <v>1.212</v>
      </c>
      <c r="T397" t="s">
        <v>59</v>
      </c>
      <c r="U397" s="1">
        <v>45465.125011574077</v>
      </c>
    </row>
    <row r="398" spans="1:21" x14ac:dyDescent="0.25">
      <c r="A398">
        <v>397</v>
      </c>
      <c r="B398" t="s">
        <v>34</v>
      </c>
      <c r="C398" t="s">
        <v>38</v>
      </c>
      <c r="D398" t="s">
        <v>36</v>
      </c>
      <c r="E398">
        <v>7131</v>
      </c>
      <c r="F398" t="s">
        <v>10</v>
      </c>
      <c r="G398">
        <v>610404992</v>
      </c>
      <c r="H398">
        <v>877838400</v>
      </c>
      <c r="I398">
        <v>1.097</v>
      </c>
      <c r="K398">
        <v>9.17</v>
      </c>
      <c r="L398">
        <v>3.94</v>
      </c>
      <c r="M398">
        <v>0.248</v>
      </c>
      <c r="N398">
        <v>22.672999999999998</v>
      </c>
      <c r="O398">
        <v>1.1359999999999999</v>
      </c>
      <c r="P398">
        <v>4.1100000000000003</v>
      </c>
      <c r="Q398">
        <v>206.898</v>
      </c>
      <c r="R398">
        <v>0.80500000000000005</v>
      </c>
      <c r="S398">
        <v>1.4470000000000001</v>
      </c>
      <c r="T398" t="s">
        <v>59</v>
      </c>
      <c r="U398" s="1">
        <v>45465.114594907405</v>
      </c>
    </row>
    <row r="399" spans="1:21" x14ac:dyDescent="0.25">
      <c r="A399">
        <v>398</v>
      </c>
      <c r="B399" t="s">
        <v>34</v>
      </c>
      <c r="C399" t="s">
        <v>37</v>
      </c>
      <c r="D399" t="s">
        <v>36</v>
      </c>
      <c r="E399">
        <v>7167</v>
      </c>
      <c r="F399" t="s">
        <v>10</v>
      </c>
      <c r="G399">
        <v>613026248</v>
      </c>
      <c r="H399">
        <v>872777376</v>
      </c>
      <c r="I399">
        <v>1.087</v>
      </c>
      <c r="K399">
        <v>4.532</v>
      </c>
      <c r="L399">
        <v>1.038</v>
      </c>
      <c r="M399">
        <v>0.33500000000000002</v>
      </c>
      <c r="N399">
        <v>13.036</v>
      </c>
      <c r="O399">
        <v>1.0149999999999999</v>
      </c>
      <c r="P399">
        <v>1.841</v>
      </c>
      <c r="Q399">
        <v>214.53700000000001</v>
      </c>
      <c r="R399">
        <v>0.997</v>
      </c>
      <c r="S399">
        <v>1.5149999999999999</v>
      </c>
      <c r="T399" t="s">
        <v>59</v>
      </c>
      <c r="U399" s="1">
        <v>45465.104178240741</v>
      </c>
    </row>
    <row r="400" spans="1:21" x14ac:dyDescent="0.25">
      <c r="A400">
        <v>399</v>
      </c>
      <c r="B400" t="s">
        <v>34</v>
      </c>
      <c r="C400" t="s">
        <v>38</v>
      </c>
      <c r="D400" t="s">
        <v>36</v>
      </c>
      <c r="E400">
        <v>7131</v>
      </c>
      <c r="F400" t="s">
        <v>10</v>
      </c>
      <c r="G400">
        <v>620847816</v>
      </c>
      <c r="H400">
        <v>800664112</v>
      </c>
      <c r="I400">
        <v>0.97499999999999998</v>
      </c>
      <c r="K400">
        <v>0.60499999999999998</v>
      </c>
      <c r="L400">
        <v>5.5739999999999998</v>
      </c>
      <c r="M400">
        <v>0.221</v>
      </c>
      <c r="N400">
        <v>49.899000000000001</v>
      </c>
      <c r="O400">
        <v>3.9319999999999999</v>
      </c>
      <c r="P400">
        <v>33.375</v>
      </c>
      <c r="Q400">
        <v>34.231999999999999</v>
      </c>
      <c r="R400">
        <v>0.74299999999999999</v>
      </c>
      <c r="S400">
        <v>1.169</v>
      </c>
      <c r="T400" t="s">
        <v>59</v>
      </c>
      <c r="U400" s="1">
        <v>45465.093761574077</v>
      </c>
    </row>
    <row r="401" spans="1:21" x14ac:dyDescent="0.25">
      <c r="A401">
        <v>400</v>
      </c>
      <c r="B401" t="s">
        <v>34</v>
      </c>
      <c r="C401" t="s">
        <v>38</v>
      </c>
      <c r="D401" t="s">
        <v>36</v>
      </c>
      <c r="E401">
        <v>7131</v>
      </c>
      <c r="F401" t="s">
        <v>10</v>
      </c>
      <c r="G401">
        <v>613288224</v>
      </c>
      <c r="H401">
        <v>855056896</v>
      </c>
      <c r="I401">
        <v>1.284</v>
      </c>
      <c r="K401">
        <v>4.4450000000000003</v>
      </c>
      <c r="L401">
        <v>4.4790000000000001</v>
      </c>
      <c r="M401">
        <v>0.158</v>
      </c>
      <c r="N401">
        <v>204.52699999999999</v>
      </c>
      <c r="O401">
        <v>1.0189999999999999</v>
      </c>
      <c r="P401">
        <v>2.2360000000000002</v>
      </c>
      <c r="Q401">
        <v>212.58199999999999</v>
      </c>
      <c r="R401">
        <v>0.748</v>
      </c>
      <c r="S401">
        <v>1.2789999999999999</v>
      </c>
      <c r="T401" t="s">
        <v>59</v>
      </c>
      <c r="U401" s="1">
        <v>45465.083344907405</v>
      </c>
    </row>
    <row r="402" spans="1:21" x14ac:dyDescent="0.25">
      <c r="A402">
        <v>401</v>
      </c>
      <c r="B402" t="s">
        <v>34</v>
      </c>
      <c r="C402" t="s">
        <v>38</v>
      </c>
      <c r="D402" t="s">
        <v>36</v>
      </c>
      <c r="E402">
        <v>7131</v>
      </c>
      <c r="F402" t="s">
        <v>10</v>
      </c>
      <c r="G402">
        <v>612516552</v>
      </c>
      <c r="H402">
        <v>922869752</v>
      </c>
      <c r="I402">
        <v>0.96299999999999997</v>
      </c>
      <c r="K402">
        <v>0.39200000000000002</v>
      </c>
      <c r="L402">
        <v>11.054</v>
      </c>
      <c r="M402">
        <v>9.8000000000000004E-2</v>
      </c>
      <c r="N402">
        <v>58.395000000000003</v>
      </c>
      <c r="O402">
        <v>3.254</v>
      </c>
      <c r="P402">
        <v>15.662000000000001</v>
      </c>
      <c r="Q402">
        <v>13.535</v>
      </c>
      <c r="R402">
        <v>0.96</v>
      </c>
      <c r="S402">
        <v>1.3740000000000001</v>
      </c>
      <c r="T402" t="s">
        <v>59</v>
      </c>
      <c r="U402" s="1">
        <v>45467.156261574077</v>
      </c>
    </row>
    <row r="403" spans="1:21" x14ac:dyDescent="0.25">
      <c r="A403">
        <v>402</v>
      </c>
      <c r="B403" t="s">
        <v>34</v>
      </c>
      <c r="C403" t="s">
        <v>38</v>
      </c>
      <c r="D403" t="s">
        <v>36</v>
      </c>
      <c r="E403">
        <v>7131</v>
      </c>
      <c r="F403" t="s">
        <v>10</v>
      </c>
      <c r="G403">
        <v>621859048</v>
      </c>
      <c r="H403">
        <v>788716712</v>
      </c>
      <c r="I403">
        <v>0.97499999999999998</v>
      </c>
      <c r="K403">
        <v>4.0540000000000003</v>
      </c>
      <c r="L403">
        <v>6.29</v>
      </c>
      <c r="M403">
        <v>8.6999999999999994E-2</v>
      </c>
      <c r="N403">
        <v>28.190999999999999</v>
      </c>
      <c r="O403">
        <v>1.0269999999999999</v>
      </c>
      <c r="P403">
        <v>4.0629999999999997</v>
      </c>
      <c r="Q403">
        <v>202.97900000000001</v>
      </c>
      <c r="R403">
        <v>0.79500000000000004</v>
      </c>
      <c r="S403">
        <v>1.1990000000000001</v>
      </c>
      <c r="T403" t="s">
        <v>59</v>
      </c>
      <c r="U403" s="1">
        <v>45467.145844907405</v>
      </c>
    </row>
    <row r="404" spans="1:21" x14ac:dyDescent="0.25">
      <c r="A404">
        <v>403</v>
      </c>
      <c r="B404" t="s">
        <v>34</v>
      </c>
      <c r="C404" t="s">
        <v>38</v>
      </c>
      <c r="D404" t="s">
        <v>36</v>
      </c>
      <c r="E404">
        <v>7131</v>
      </c>
      <c r="F404" t="s">
        <v>10</v>
      </c>
      <c r="G404">
        <v>612118856</v>
      </c>
      <c r="H404">
        <v>835977816</v>
      </c>
      <c r="I404">
        <v>1.2490000000000001</v>
      </c>
      <c r="K404">
        <v>3.6190000000000002</v>
      </c>
      <c r="L404">
        <v>2.9809999999999999</v>
      </c>
      <c r="M404">
        <v>0.30399999999999999</v>
      </c>
      <c r="N404">
        <v>34.979999999999997</v>
      </c>
      <c r="O404">
        <v>5.1029999999999998</v>
      </c>
      <c r="P404">
        <v>12.026</v>
      </c>
      <c r="Q404">
        <v>208.083</v>
      </c>
      <c r="R404">
        <v>0.94399999999999995</v>
      </c>
      <c r="S404">
        <v>1.4390000000000001</v>
      </c>
      <c r="T404" t="s">
        <v>59</v>
      </c>
      <c r="U404" s="1">
        <v>45467.135428240741</v>
      </c>
    </row>
    <row r="405" spans="1:21" x14ac:dyDescent="0.25">
      <c r="A405">
        <v>404</v>
      </c>
      <c r="B405" t="s">
        <v>34</v>
      </c>
      <c r="C405" t="s">
        <v>38</v>
      </c>
      <c r="D405" t="s">
        <v>36</v>
      </c>
      <c r="E405">
        <v>7131</v>
      </c>
      <c r="F405" t="s">
        <v>10</v>
      </c>
      <c r="G405">
        <v>613292224</v>
      </c>
      <c r="H405">
        <v>874641272</v>
      </c>
      <c r="I405">
        <v>1.0940000000000001</v>
      </c>
      <c r="K405">
        <v>0.33</v>
      </c>
      <c r="L405">
        <v>5.3650000000000002</v>
      </c>
      <c r="M405">
        <v>0.24199999999999999</v>
      </c>
      <c r="N405">
        <v>64.131</v>
      </c>
      <c r="O405">
        <v>2.09</v>
      </c>
      <c r="P405">
        <v>49.031999999999996</v>
      </c>
      <c r="Q405">
        <v>5.4050000000000002</v>
      </c>
      <c r="R405">
        <v>0.94099999999999995</v>
      </c>
      <c r="S405">
        <v>1.2989999999999999</v>
      </c>
      <c r="T405" t="s">
        <v>59</v>
      </c>
      <c r="U405" s="1">
        <v>45467.125011574077</v>
      </c>
    </row>
    <row r="406" spans="1:21" x14ac:dyDescent="0.25">
      <c r="A406">
        <v>405</v>
      </c>
      <c r="B406" t="s">
        <v>34</v>
      </c>
      <c r="C406" t="s">
        <v>41</v>
      </c>
      <c r="D406" t="s">
        <v>36</v>
      </c>
      <c r="E406">
        <v>36738</v>
      </c>
      <c r="F406" t="s">
        <v>14</v>
      </c>
      <c r="G406">
        <v>621054920</v>
      </c>
      <c r="H406">
        <v>898759200</v>
      </c>
      <c r="I406">
        <v>1.494</v>
      </c>
      <c r="K406">
        <v>2.8130000000000002</v>
      </c>
      <c r="L406">
        <v>2.173</v>
      </c>
      <c r="M406">
        <v>0.161</v>
      </c>
      <c r="N406">
        <v>37.566000000000003</v>
      </c>
      <c r="O406">
        <v>1.363</v>
      </c>
      <c r="P406">
        <v>10.487</v>
      </c>
      <c r="Q406">
        <v>208.57900000000001</v>
      </c>
      <c r="R406">
        <v>1.266</v>
      </c>
      <c r="S406">
        <v>1.7410000000000001</v>
      </c>
      <c r="T406" t="s">
        <v>59</v>
      </c>
      <c r="U406" s="1">
        <v>45467.114594907405</v>
      </c>
    </row>
    <row r="407" spans="1:21" x14ac:dyDescent="0.25">
      <c r="A407">
        <v>406</v>
      </c>
      <c r="B407" t="s">
        <v>34</v>
      </c>
      <c r="C407" t="s">
        <v>38</v>
      </c>
      <c r="D407" t="s">
        <v>36</v>
      </c>
      <c r="E407">
        <v>7131</v>
      </c>
      <c r="F407" t="s">
        <v>10</v>
      </c>
      <c r="G407">
        <v>613615752</v>
      </c>
      <c r="H407">
        <v>710767464</v>
      </c>
      <c r="I407">
        <v>0.98199999999999998</v>
      </c>
      <c r="K407">
        <v>2.3889999999999998</v>
      </c>
      <c r="L407">
        <v>19.079999999999998</v>
      </c>
      <c r="M407">
        <v>0.13600000000000001</v>
      </c>
      <c r="N407">
        <v>136.37899999999999</v>
      </c>
      <c r="O407">
        <v>4.1989999999999998</v>
      </c>
      <c r="P407">
        <v>65.278999999999996</v>
      </c>
      <c r="Q407">
        <v>213.65700000000001</v>
      </c>
      <c r="R407">
        <v>0.81</v>
      </c>
      <c r="S407">
        <v>1.3140000000000001</v>
      </c>
      <c r="T407" t="s">
        <v>59</v>
      </c>
      <c r="U407" s="1">
        <v>45467.104178240741</v>
      </c>
    </row>
    <row r="408" spans="1:21" x14ac:dyDescent="0.25">
      <c r="A408">
        <v>407</v>
      </c>
      <c r="B408" t="s">
        <v>34</v>
      </c>
      <c r="C408" t="s">
        <v>38</v>
      </c>
      <c r="D408" t="s">
        <v>36</v>
      </c>
      <c r="E408">
        <v>7131</v>
      </c>
      <c r="F408" t="s">
        <v>10</v>
      </c>
      <c r="G408">
        <v>613201720</v>
      </c>
      <c r="H408">
        <v>906742984</v>
      </c>
      <c r="I408">
        <v>1.0429999999999999</v>
      </c>
      <c r="K408">
        <v>2.4119999999999999</v>
      </c>
      <c r="L408">
        <v>11.164999999999999</v>
      </c>
      <c r="M408">
        <v>0.19700000000000001</v>
      </c>
      <c r="N408">
        <v>198.35</v>
      </c>
      <c r="O408">
        <v>1.804</v>
      </c>
      <c r="P408">
        <v>24.048999999999999</v>
      </c>
      <c r="Q408">
        <v>210.666</v>
      </c>
      <c r="R408">
        <v>0.86099999999999999</v>
      </c>
      <c r="S408">
        <v>1.5189999999999999</v>
      </c>
      <c r="T408" t="s">
        <v>59</v>
      </c>
      <c r="U408" s="1">
        <v>45467.093761574077</v>
      </c>
    </row>
    <row r="409" spans="1:21" x14ac:dyDescent="0.25">
      <c r="A409">
        <v>408</v>
      </c>
      <c r="B409" t="s">
        <v>34</v>
      </c>
      <c r="C409" t="s">
        <v>38</v>
      </c>
      <c r="D409" t="s">
        <v>36</v>
      </c>
      <c r="E409">
        <v>7131</v>
      </c>
      <c r="F409" t="s">
        <v>10</v>
      </c>
      <c r="G409">
        <v>619434376</v>
      </c>
      <c r="H409">
        <v>830694216</v>
      </c>
      <c r="I409">
        <v>0.96199999999999997</v>
      </c>
      <c r="K409">
        <v>0.45600000000000002</v>
      </c>
      <c r="L409">
        <v>0.86299999999999999</v>
      </c>
      <c r="M409">
        <v>5.8999999999999997E-2</v>
      </c>
      <c r="N409">
        <v>8.8670000000000009</v>
      </c>
      <c r="O409">
        <v>0.88200000000000001</v>
      </c>
      <c r="P409">
        <v>1.583</v>
      </c>
      <c r="Q409">
        <v>20.088000000000001</v>
      </c>
      <c r="R409">
        <v>0.76300000000000001</v>
      </c>
      <c r="S409">
        <v>1.23</v>
      </c>
      <c r="T409" t="s">
        <v>59</v>
      </c>
      <c r="U409" s="1">
        <v>45467.083344907405</v>
      </c>
    </row>
    <row r="410" spans="1:21" x14ac:dyDescent="0.25">
      <c r="A410">
        <v>409</v>
      </c>
      <c r="B410" t="s">
        <v>34</v>
      </c>
      <c r="C410" t="s">
        <v>38</v>
      </c>
      <c r="D410" t="s">
        <v>36</v>
      </c>
      <c r="E410">
        <v>7131</v>
      </c>
      <c r="F410" t="s">
        <v>10</v>
      </c>
      <c r="G410">
        <v>619024976</v>
      </c>
      <c r="H410">
        <v>741853976</v>
      </c>
      <c r="I410">
        <v>0.95299999999999996</v>
      </c>
      <c r="K410">
        <v>0.89</v>
      </c>
      <c r="L410">
        <v>19.736000000000001</v>
      </c>
      <c r="M410">
        <v>6.0999999999999999E-2</v>
      </c>
      <c r="N410">
        <v>186.929</v>
      </c>
      <c r="O410">
        <v>1.2050000000000001</v>
      </c>
      <c r="P410">
        <v>13.680999999999999</v>
      </c>
      <c r="Q410">
        <v>50.856999999999999</v>
      </c>
      <c r="R410">
        <v>0.91800000000000004</v>
      </c>
      <c r="S410">
        <v>1.4079999999999999</v>
      </c>
      <c r="T410" t="s">
        <v>59</v>
      </c>
      <c r="U410" s="1">
        <v>45467.072928240741</v>
      </c>
    </row>
    <row r="411" spans="1:21" x14ac:dyDescent="0.25">
      <c r="A411">
        <v>410</v>
      </c>
      <c r="B411" t="s">
        <v>34</v>
      </c>
      <c r="C411" t="s">
        <v>38</v>
      </c>
      <c r="D411" t="s">
        <v>36</v>
      </c>
      <c r="E411">
        <v>7131</v>
      </c>
      <c r="F411" t="s">
        <v>10</v>
      </c>
      <c r="G411">
        <v>612761632</v>
      </c>
      <c r="H411">
        <v>488563736</v>
      </c>
      <c r="I411">
        <v>0.91600000000000004</v>
      </c>
      <c r="K411">
        <v>0.38600000000000001</v>
      </c>
      <c r="L411">
        <v>85.992000000000004</v>
      </c>
      <c r="M411">
        <v>0.126</v>
      </c>
      <c r="N411">
        <v>3329.0479999999998</v>
      </c>
      <c r="O411">
        <v>4.1609999999999996</v>
      </c>
      <c r="P411">
        <v>1613.558</v>
      </c>
      <c r="Q411">
        <v>15.641</v>
      </c>
      <c r="R411">
        <v>0.74399999999999999</v>
      </c>
      <c r="S411">
        <v>1.2</v>
      </c>
      <c r="T411" t="s">
        <v>59</v>
      </c>
      <c r="U411" s="1">
        <v>45467.062511574077</v>
      </c>
    </row>
    <row r="412" spans="1:21" x14ac:dyDescent="0.25">
      <c r="A412">
        <v>411</v>
      </c>
      <c r="B412" t="s">
        <v>34</v>
      </c>
      <c r="C412" t="s">
        <v>38</v>
      </c>
      <c r="D412" t="s">
        <v>36</v>
      </c>
      <c r="E412">
        <v>7131</v>
      </c>
      <c r="F412" t="s">
        <v>10</v>
      </c>
      <c r="G412">
        <v>614169168</v>
      </c>
      <c r="H412">
        <v>830119168</v>
      </c>
      <c r="I412">
        <v>0.95699999999999996</v>
      </c>
      <c r="K412">
        <v>4.4859999999999998</v>
      </c>
      <c r="L412">
        <v>2.0550000000000002</v>
      </c>
      <c r="M412">
        <v>0.249</v>
      </c>
      <c r="N412">
        <v>20.010999999999999</v>
      </c>
      <c r="O412">
        <v>1.0189999999999999</v>
      </c>
      <c r="P412">
        <v>2.6309999999999998</v>
      </c>
      <c r="Q412">
        <v>202.98500000000001</v>
      </c>
      <c r="R412">
        <v>0.91300000000000003</v>
      </c>
      <c r="S412">
        <v>1.4770000000000001</v>
      </c>
      <c r="T412" t="s">
        <v>59</v>
      </c>
      <c r="U412" s="1">
        <v>45467.052094907405</v>
      </c>
    </row>
    <row r="413" spans="1:21" x14ac:dyDescent="0.25">
      <c r="A413">
        <v>412</v>
      </c>
      <c r="B413" t="s">
        <v>34</v>
      </c>
      <c r="C413" t="s">
        <v>38</v>
      </c>
      <c r="D413" t="s">
        <v>36</v>
      </c>
      <c r="E413">
        <v>7131</v>
      </c>
      <c r="F413" t="s">
        <v>10</v>
      </c>
      <c r="G413">
        <v>620649424</v>
      </c>
      <c r="H413">
        <v>875920032</v>
      </c>
      <c r="I413">
        <v>1.0860000000000001</v>
      </c>
      <c r="K413">
        <v>4.2990000000000004</v>
      </c>
      <c r="L413">
        <v>1.726</v>
      </c>
      <c r="M413">
        <v>0.114</v>
      </c>
      <c r="N413">
        <v>12.054</v>
      </c>
      <c r="O413">
        <v>0.89100000000000001</v>
      </c>
      <c r="P413">
        <v>1.825</v>
      </c>
      <c r="Q413">
        <v>202.42400000000001</v>
      </c>
      <c r="R413">
        <v>0.72699999999999998</v>
      </c>
      <c r="S413">
        <v>1.2330000000000001</v>
      </c>
      <c r="T413" t="s">
        <v>59</v>
      </c>
      <c r="U413" s="1">
        <v>45467.041678240741</v>
      </c>
    </row>
    <row r="414" spans="1:21" x14ac:dyDescent="0.25">
      <c r="A414">
        <v>413</v>
      </c>
      <c r="B414" t="s">
        <v>34</v>
      </c>
      <c r="C414" t="s">
        <v>38</v>
      </c>
      <c r="D414" t="s">
        <v>36</v>
      </c>
      <c r="E414">
        <v>7131</v>
      </c>
      <c r="F414" t="s">
        <v>10</v>
      </c>
      <c r="G414">
        <v>613418400</v>
      </c>
      <c r="H414">
        <v>819615208</v>
      </c>
      <c r="I414">
        <v>0.95299999999999996</v>
      </c>
      <c r="K414">
        <v>0.375</v>
      </c>
      <c r="L414">
        <v>2</v>
      </c>
      <c r="M414">
        <v>0.16</v>
      </c>
      <c r="N414">
        <v>15.356</v>
      </c>
      <c r="O414">
        <v>0.877</v>
      </c>
      <c r="P414">
        <v>2.8260000000000001</v>
      </c>
      <c r="Q414">
        <v>13.795</v>
      </c>
      <c r="R414">
        <v>0.90600000000000003</v>
      </c>
      <c r="S414">
        <v>1.361</v>
      </c>
      <c r="T414" t="s">
        <v>59</v>
      </c>
      <c r="U414" s="1">
        <v>45467.031261574077</v>
      </c>
    </row>
    <row r="415" spans="1:21" x14ac:dyDescent="0.25">
      <c r="A415">
        <v>414</v>
      </c>
      <c r="B415" t="s">
        <v>34</v>
      </c>
      <c r="C415" t="s">
        <v>37</v>
      </c>
      <c r="D415" t="s">
        <v>36</v>
      </c>
      <c r="E415">
        <v>7167</v>
      </c>
      <c r="F415" t="s">
        <v>10</v>
      </c>
      <c r="G415">
        <v>612696728</v>
      </c>
      <c r="H415">
        <v>469333928</v>
      </c>
      <c r="I415">
        <v>1.3859999999999999</v>
      </c>
      <c r="K415">
        <v>8.8409999999999993</v>
      </c>
      <c r="L415">
        <v>79.05</v>
      </c>
      <c r="M415">
        <v>0.16500000000000001</v>
      </c>
      <c r="N415">
        <v>810.50199999999995</v>
      </c>
      <c r="O415">
        <v>4.28</v>
      </c>
      <c r="P415">
        <v>392.92899999999997</v>
      </c>
      <c r="Q415">
        <v>208.75800000000001</v>
      </c>
      <c r="R415">
        <v>0.93799999999999994</v>
      </c>
      <c r="S415">
        <v>1.615</v>
      </c>
      <c r="T415" t="s">
        <v>59</v>
      </c>
      <c r="U415" s="1">
        <v>45467.020844907405</v>
      </c>
    </row>
    <row r="416" spans="1:21" x14ac:dyDescent="0.25">
      <c r="A416">
        <v>415</v>
      </c>
      <c r="B416" t="s">
        <v>34</v>
      </c>
      <c r="C416" t="s">
        <v>38</v>
      </c>
      <c r="D416" t="s">
        <v>36</v>
      </c>
      <c r="E416">
        <v>7131</v>
      </c>
      <c r="F416" t="s">
        <v>10</v>
      </c>
      <c r="G416">
        <v>622171696</v>
      </c>
      <c r="H416">
        <v>754523024</v>
      </c>
      <c r="I416">
        <v>1.3839999999999999</v>
      </c>
      <c r="K416">
        <v>3.2069999999999999</v>
      </c>
      <c r="L416">
        <v>21.957999999999998</v>
      </c>
      <c r="M416">
        <v>0.25</v>
      </c>
      <c r="N416">
        <v>218.99600000000001</v>
      </c>
      <c r="O416">
        <v>2.1459999999999999</v>
      </c>
      <c r="P416">
        <v>50.188000000000002</v>
      </c>
      <c r="Q416">
        <v>224.17500000000001</v>
      </c>
      <c r="R416">
        <v>0.95399999999999996</v>
      </c>
      <c r="S416">
        <v>1.413</v>
      </c>
      <c r="T416" t="s">
        <v>59</v>
      </c>
      <c r="U416" s="1">
        <v>45467.010428240741</v>
      </c>
    </row>
    <row r="417" spans="1:21" x14ac:dyDescent="0.25">
      <c r="A417">
        <v>416</v>
      </c>
      <c r="B417" t="s">
        <v>34</v>
      </c>
      <c r="C417" t="s">
        <v>38</v>
      </c>
      <c r="D417" t="s">
        <v>36</v>
      </c>
      <c r="E417">
        <v>7131</v>
      </c>
      <c r="F417" t="s">
        <v>10</v>
      </c>
      <c r="G417">
        <v>627394016</v>
      </c>
      <c r="H417">
        <v>902544792</v>
      </c>
      <c r="I417">
        <v>1.383</v>
      </c>
      <c r="K417">
        <v>2.3220000000000001</v>
      </c>
      <c r="L417">
        <v>4.6989999999999998</v>
      </c>
      <c r="M417">
        <v>9.8000000000000004E-2</v>
      </c>
      <c r="N417">
        <v>211.17699999999999</v>
      </c>
      <c r="O417">
        <v>1.1859999999999999</v>
      </c>
      <c r="P417">
        <v>2.7280000000000002</v>
      </c>
      <c r="Q417">
        <v>202.54400000000001</v>
      </c>
      <c r="R417">
        <v>0.747</v>
      </c>
      <c r="S417">
        <v>1.2609999999999999</v>
      </c>
      <c r="T417" t="s">
        <v>59</v>
      </c>
      <c r="U417" s="1">
        <v>45467.000011574077</v>
      </c>
    </row>
    <row r="418" spans="1:21" x14ac:dyDescent="0.25">
      <c r="A418">
        <v>417</v>
      </c>
      <c r="B418" t="s">
        <v>34</v>
      </c>
      <c r="C418" t="s">
        <v>38</v>
      </c>
      <c r="D418" t="s">
        <v>36</v>
      </c>
      <c r="E418">
        <v>7131</v>
      </c>
      <c r="F418" t="s">
        <v>10</v>
      </c>
      <c r="G418">
        <v>613128264</v>
      </c>
      <c r="H418">
        <v>598234672</v>
      </c>
      <c r="I418">
        <v>0.96399999999999997</v>
      </c>
      <c r="K418">
        <v>0.40400000000000003</v>
      </c>
      <c r="L418">
        <v>15.26</v>
      </c>
      <c r="M418">
        <v>7.9000000000000001E-2</v>
      </c>
      <c r="N418">
        <v>244.00200000000001</v>
      </c>
      <c r="O418">
        <v>1.1419999999999999</v>
      </c>
      <c r="P418">
        <v>10.018000000000001</v>
      </c>
      <c r="Q418">
        <v>14.884</v>
      </c>
      <c r="R418">
        <v>0.89700000000000002</v>
      </c>
      <c r="S418">
        <v>1.3839999999999999</v>
      </c>
      <c r="T418" t="s">
        <v>59</v>
      </c>
      <c r="U418" s="1">
        <v>45466.989594907405</v>
      </c>
    </row>
    <row r="419" spans="1:21" x14ac:dyDescent="0.25">
      <c r="A419">
        <v>418</v>
      </c>
      <c r="B419" t="s">
        <v>34</v>
      </c>
      <c r="C419" t="s">
        <v>37</v>
      </c>
      <c r="D419" t="s">
        <v>36</v>
      </c>
      <c r="E419">
        <v>7167</v>
      </c>
      <c r="F419" t="s">
        <v>10</v>
      </c>
      <c r="G419">
        <v>613740888</v>
      </c>
      <c r="H419">
        <v>860509744</v>
      </c>
      <c r="I419">
        <v>0.95199999999999996</v>
      </c>
      <c r="K419">
        <v>2.5099999999999998</v>
      </c>
      <c r="L419">
        <v>12.693</v>
      </c>
      <c r="M419">
        <v>2.8000000000000001E-2</v>
      </c>
      <c r="N419">
        <v>307.351</v>
      </c>
      <c r="O419">
        <v>1.1850000000000001</v>
      </c>
      <c r="P419">
        <v>19.655000000000001</v>
      </c>
      <c r="Q419">
        <v>213.60499999999999</v>
      </c>
      <c r="R419">
        <v>0.97799999999999998</v>
      </c>
      <c r="S419">
        <v>1.472</v>
      </c>
      <c r="T419" t="s">
        <v>59</v>
      </c>
      <c r="U419" s="1">
        <v>45466.979178240741</v>
      </c>
    </row>
    <row r="420" spans="1:21" x14ac:dyDescent="0.25">
      <c r="A420">
        <v>419</v>
      </c>
      <c r="B420" t="s">
        <v>34</v>
      </c>
      <c r="C420" t="s">
        <v>38</v>
      </c>
      <c r="D420" t="s">
        <v>36</v>
      </c>
      <c r="E420">
        <v>7131</v>
      </c>
      <c r="F420" t="s">
        <v>10</v>
      </c>
      <c r="G420">
        <v>613763552</v>
      </c>
      <c r="H420">
        <v>840662512</v>
      </c>
      <c r="I420">
        <v>0.97399999999999998</v>
      </c>
      <c r="K420">
        <v>0.34499999999999997</v>
      </c>
      <c r="L420">
        <v>2.5110000000000001</v>
      </c>
      <c r="M420">
        <v>0.22600000000000001</v>
      </c>
      <c r="N420">
        <v>21.077000000000002</v>
      </c>
      <c r="O420">
        <v>1.619</v>
      </c>
      <c r="P420">
        <v>7.7430000000000003</v>
      </c>
      <c r="Q420">
        <v>13.839</v>
      </c>
      <c r="R420">
        <v>0.77300000000000002</v>
      </c>
      <c r="S420">
        <v>1.1339999999999999</v>
      </c>
      <c r="T420" t="s">
        <v>59</v>
      </c>
      <c r="U420" s="1">
        <v>45466.968761574077</v>
      </c>
    </row>
    <row r="421" spans="1:21" x14ac:dyDescent="0.25">
      <c r="A421">
        <v>420</v>
      </c>
      <c r="B421" t="s">
        <v>34</v>
      </c>
      <c r="C421" t="s">
        <v>37</v>
      </c>
      <c r="D421" t="s">
        <v>36</v>
      </c>
      <c r="E421">
        <v>7167</v>
      </c>
      <c r="F421" t="s">
        <v>10</v>
      </c>
      <c r="G421">
        <v>621195656</v>
      </c>
      <c r="H421">
        <v>613009400</v>
      </c>
      <c r="I421">
        <v>0.95699999999999996</v>
      </c>
      <c r="K421">
        <v>10.398999999999999</v>
      </c>
      <c r="L421">
        <v>0.81299999999999994</v>
      </c>
      <c r="M421">
        <v>5.8000000000000003E-2</v>
      </c>
      <c r="N421">
        <v>31.526</v>
      </c>
      <c r="O421">
        <v>0.90400000000000003</v>
      </c>
      <c r="P421">
        <v>1.286</v>
      </c>
      <c r="Q421">
        <v>213.26900000000001</v>
      </c>
      <c r="R421">
        <v>1.0169999999999999</v>
      </c>
      <c r="S421">
        <v>8.0950000000000006</v>
      </c>
      <c r="T421" t="s">
        <v>59</v>
      </c>
      <c r="U421" s="1">
        <v>45466.958344907405</v>
      </c>
    </row>
    <row r="422" spans="1:21" x14ac:dyDescent="0.25">
      <c r="A422">
        <v>421</v>
      </c>
      <c r="B422" t="s">
        <v>34</v>
      </c>
      <c r="C422" t="s">
        <v>38</v>
      </c>
      <c r="D422" t="s">
        <v>36</v>
      </c>
      <c r="E422">
        <v>7131</v>
      </c>
      <c r="F422" t="s">
        <v>10</v>
      </c>
      <c r="G422">
        <v>601279520</v>
      </c>
      <c r="H422">
        <v>893553360</v>
      </c>
      <c r="I422">
        <v>1.335</v>
      </c>
      <c r="K422">
        <v>4.2450000000000001</v>
      </c>
      <c r="L422">
        <v>2.464</v>
      </c>
      <c r="M422">
        <v>0.161</v>
      </c>
      <c r="N422">
        <v>14.250999999999999</v>
      </c>
      <c r="O422">
        <v>1.143</v>
      </c>
      <c r="P422">
        <v>6.149</v>
      </c>
      <c r="Q422">
        <v>202.76400000000001</v>
      </c>
      <c r="R422">
        <v>0.82799999999999996</v>
      </c>
      <c r="S422">
        <v>1.361</v>
      </c>
      <c r="T422" t="s">
        <v>59</v>
      </c>
      <c r="U422" s="1">
        <v>45466.947928240741</v>
      </c>
    </row>
    <row r="423" spans="1:21" x14ac:dyDescent="0.25">
      <c r="A423">
        <v>422</v>
      </c>
      <c r="B423" t="s">
        <v>34</v>
      </c>
      <c r="C423" t="s">
        <v>38</v>
      </c>
      <c r="D423" t="s">
        <v>36</v>
      </c>
      <c r="E423">
        <v>7131</v>
      </c>
      <c r="F423" t="s">
        <v>10</v>
      </c>
      <c r="G423">
        <v>624056776</v>
      </c>
      <c r="H423">
        <v>490163688</v>
      </c>
      <c r="I423">
        <v>1.095</v>
      </c>
      <c r="K423">
        <v>0.61599999999999999</v>
      </c>
      <c r="L423">
        <v>62.548999999999999</v>
      </c>
      <c r="M423">
        <v>0.30399999999999999</v>
      </c>
      <c r="N423">
        <v>565.42399999999998</v>
      </c>
      <c r="O423">
        <v>1.4610000000000001</v>
      </c>
      <c r="P423">
        <v>128.94399999999999</v>
      </c>
      <c r="Q423">
        <v>34.994</v>
      </c>
      <c r="R423">
        <v>0.83399999999999996</v>
      </c>
      <c r="S423">
        <v>1.3069999999999999</v>
      </c>
      <c r="T423" t="s">
        <v>59</v>
      </c>
      <c r="U423" s="1">
        <v>45466.937511574077</v>
      </c>
    </row>
    <row r="424" spans="1:21" x14ac:dyDescent="0.25">
      <c r="A424">
        <v>423</v>
      </c>
      <c r="B424" t="s">
        <v>34</v>
      </c>
      <c r="C424" t="s">
        <v>37</v>
      </c>
      <c r="D424" t="s">
        <v>36</v>
      </c>
      <c r="E424">
        <v>7167</v>
      </c>
      <c r="F424" t="s">
        <v>10</v>
      </c>
      <c r="G424">
        <v>611533440</v>
      </c>
      <c r="H424">
        <v>743672792</v>
      </c>
      <c r="I424">
        <v>1.415</v>
      </c>
      <c r="K424">
        <v>3.4809999999999999</v>
      </c>
      <c r="L424">
        <v>0.80800000000000005</v>
      </c>
      <c r="M424">
        <v>6.6000000000000003E-2</v>
      </c>
      <c r="N424">
        <v>9.9049999999999994</v>
      </c>
      <c r="O424">
        <v>1.0740000000000001</v>
      </c>
      <c r="P424">
        <v>1.661</v>
      </c>
      <c r="Q424">
        <v>202.559</v>
      </c>
      <c r="R424">
        <v>0.96199999999999997</v>
      </c>
      <c r="S424">
        <v>1.5369999999999999</v>
      </c>
      <c r="T424" t="s">
        <v>59</v>
      </c>
      <c r="U424" s="1">
        <v>45466.927094907405</v>
      </c>
    </row>
    <row r="425" spans="1:21" x14ac:dyDescent="0.25">
      <c r="A425">
        <v>424</v>
      </c>
      <c r="B425" t="s">
        <v>34</v>
      </c>
      <c r="C425" t="s">
        <v>37</v>
      </c>
      <c r="D425" t="s">
        <v>36</v>
      </c>
      <c r="E425">
        <v>7167</v>
      </c>
      <c r="F425" t="s">
        <v>10</v>
      </c>
      <c r="G425">
        <v>616101896</v>
      </c>
      <c r="H425">
        <v>708390096</v>
      </c>
      <c r="I425">
        <v>1.3540000000000001</v>
      </c>
      <c r="K425">
        <v>0.58599999999999997</v>
      </c>
      <c r="L425">
        <v>3.4169999999999998</v>
      </c>
      <c r="M425">
        <v>0.19900000000000001</v>
      </c>
      <c r="N425">
        <v>265.74900000000002</v>
      </c>
      <c r="O425">
        <v>4.9210000000000003</v>
      </c>
      <c r="P425">
        <v>20.385000000000002</v>
      </c>
      <c r="Q425">
        <v>32.656999999999996</v>
      </c>
      <c r="R425">
        <v>1.02</v>
      </c>
      <c r="S425">
        <v>1.607</v>
      </c>
      <c r="T425" t="s">
        <v>59</v>
      </c>
      <c r="U425" s="1">
        <v>45466.916678240741</v>
      </c>
    </row>
    <row r="426" spans="1:21" x14ac:dyDescent="0.25">
      <c r="A426">
        <v>425</v>
      </c>
      <c r="B426" t="s">
        <v>34</v>
      </c>
      <c r="C426" t="s">
        <v>38</v>
      </c>
      <c r="D426" t="s">
        <v>36</v>
      </c>
      <c r="E426">
        <v>7131</v>
      </c>
      <c r="F426" t="s">
        <v>10</v>
      </c>
      <c r="G426">
        <v>613640288</v>
      </c>
      <c r="H426">
        <v>851915856</v>
      </c>
      <c r="I426">
        <v>0.96099999999999997</v>
      </c>
      <c r="K426">
        <v>0.76500000000000001</v>
      </c>
      <c r="L426">
        <v>1.9590000000000001</v>
      </c>
      <c r="M426">
        <v>6.8000000000000005E-2</v>
      </c>
      <c r="N426">
        <v>25.067</v>
      </c>
      <c r="O426">
        <v>3.2280000000000002</v>
      </c>
      <c r="P426">
        <v>10.936999999999999</v>
      </c>
      <c r="Q426">
        <v>52.619</v>
      </c>
      <c r="R426">
        <v>0.878</v>
      </c>
      <c r="S426">
        <v>1.403</v>
      </c>
      <c r="T426" t="s">
        <v>59</v>
      </c>
      <c r="U426" s="1">
        <v>45466.906261574077</v>
      </c>
    </row>
    <row r="427" spans="1:21" x14ac:dyDescent="0.25">
      <c r="A427">
        <v>426</v>
      </c>
      <c r="B427" t="s">
        <v>34</v>
      </c>
      <c r="C427" t="s">
        <v>38</v>
      </c>
      <c r="D427" t="s">
        <v>36</v>
      </c>
      <c r="E427">
        <v>7131</v>
      </c>
      <c r="F427" t="s">
        <v>10</v>
      </c>
      <c r="G427">
        <v>602219056</v>
      </c>
      <c r="H427">
        <v>853545872</v>
      </c>
      <c r="I427">
        <v>0.95799999999999996</v>
      </c>
      <c r="K427">
        <v>0.66200000000000003</v>
      </c>
      <c r="L427">
        <v>24.068000000000001</v>
      </c>
      <c r="M427">
        <v>9.2999999999999999E-2</v>
      </c>
      <c r="N427">
        <v>162.72399999999999</v>
      </c>
      <c r="O427">
        <v>2.4889999999999999</v>
      </c>
      <c r="P427">
        <v>90.183000000000007</v>
      </c>
      <c r="Q427">
        <v>24.713000000000001</v>
      </c>
      <c r="R427">
        <v>0.79500000000000004</v>
      </c>
      <c r="S427">
        <v>1.238</v>
      </c>
      <c r="T427" t="s">
        <v>59</v>
      </c>
      <c r="U427" s="1">
        <v>45466.895844907405</v>
      </c>
    </row>
    <row r="428" spans="1:21" x14ac:dyDescent="0.25">
      <c r="A428">
        <v>427</v>
      </c>
      <c r="B428" t="s">
        <v>34</v>
      </c>
      <c r="C428" t="s">
        <v>37</v>
      </c>
      <c r="D428" t="s">
        <v>36</v>
      </c>
      <c r="E428">
        <v>7167</v>
      </c>
      <c r="F428" t="s">
        <v>10</v>
      </c>
      <c r="G428">
        <v>615064416</v>
      </c>
      <c r="H428">
        <v>643997632</v>
      </c>
      <c r="I428">
        <v>0.98499999999999999</v>
      </c>
      <c r="K428">
        <v>9.5039999999999996</v>
      </c>
      <c r="L428">
        <v>21.440999999999999</v>
      </c>
      <c r="M428">
        <v>0.17699999999999999</v>
      </c>
      <c r="N428">
        <v>167.476</v>
      </c>
      <c r="O428">
        <v>1.2430000000000001</v>
      </c>
      <c r="P428">
        <v>13.048999999999999</v>
      </c>
      <c r="Q428">
        <v>230.054</v>
      </c>
      <c r="R428">
        <v>0.93600000000000005</v>
      </c>
      <c r="S428">
        <v>7.03</v>
      </c>
      <c r="T428" t="s">
        <v>59</v>
      </c>
      <c r="U428" s="1">
        <v>45466.885416666664</v>
      </c>
    </row>
    <row r="429" spans="1:21" x14ac:dyDescent="0.25">
      <c r="A429">
        <v>428</v>
      </c>
      <c r="B429" t="s">
        <v>34</v>
      </c>
      <c r="C429" t="s">
        <v>37</v>
      </c>
      <c r="D429" t="s">
        <v>36</v>
      </c>
      <c r="E429">
        <v>7167</v>
      </c>
      <c r="F429" t="s">
        <v>10</v>
      </c>
      <c r="G429">
        <v>616820736</v>
      </c>
      <c r="H429">
        <v>609643120</v>
      </c>
      <c r="I429">
        <v>1.2150000000000001</v>
      </c>
      <c r="K429">
        <v>0.33200000000000002</v>
      </c>
      <c r="L429">
        <v>0.217</v>
      </c>
      <c r="M429">
        <v>0.11799999999999999</v>
      </c>
      <c r="N429">
        <v>11.116</v>
      </c>
      <c r="O429">
        <v>1.105</v>
      </c>
      <c r="P429">
        <v>1.349</v>
      </c>
      <c r="Q429">
        <v>3.49</v>
      </c>
      <c r="R429">
        <v>0.94399999999999995</v>
      </c>
      <c r="S429">
        <v>1.4510000000000001</v>
      </c>
      <c r="T429" t="s">
        <v>59</v>
      </c>
      <c r="U429" s="1">
        <v>45466.875</v>
      </c>
    </row>
    <row r="430" spans="1:21" x14ac:dyDescent="0.25">
      <c r="A430">
        <v>429</v>
      </c>
      <c r="B430" t="s">
        <v>34</v>
      </c>
      <c r="C430" t="s">
        <v>37</v>
      </c>
      <c r="D430" t="s">
        <v>36</v>
      </c>
      <c r="E430">
        <v>7167</v>
      </c>
      <c r="F430" t="s">
        <v>10</v>
      </c>
      <c r="G430">
        <v>613507928</v>
      </c>
      <c r="H430">
        <v>808748272</v>
      </c>
      <c r="I430">
        <v>0.996</v>
      </c>
      <c r="K430">
        <v>6.6539999999999999</v>
      </c>
      <c r="L430">
        <v>5.88</v>
      </c>
      <c r="M430">
        <v>0.16400000000000001</v>
      </c>
      <c r="N430">
        <v>107.116</v>
      </c>
      <c r="O430">
        <v>1.492</v>
      </c>
      <c r="P430">
        <v>11.416</v>
      </c>
      <c r="Q430">
        <v>207.79300000000001</v>
      </c>
      <c r="R430">
        <v>0.95599999999999996</v>
      </c>
      <c r="S430">
        <v>1.538</v>
      </c>
      <c r="T430" t="s">
        <v>59</v>
      </c>
      <c r="U430" s="1">
        <v>45466.864583333336</v>
      </c>
    </row>
    <row r="431" spans="1:21" x14ac:dyDescent="0.25">
      <c r="A431">
        <v>430</v>
      </c>
      <c r="B431" t="s">
        <v>34</v>
      </c>
      <c r="C431" t="s">
        <v>38</v>
      </c>
      <c r="D431" t="s">
        <v>36</v>
      </c>
      <c r="E431">
        <v>7131</v>
      </c>
      <c r="F431" t="s">
        <v>10</v>
      </c>
      <c r="G431">
        <v>615052832</v>
      </c>
      <c r="H431">
        <v>885637376</v>
      </c>
      <c r="I431">
        <v>0.96399999999999997</v>
      </c>
      <c r="K431">
        <v>0.40200000000000002</v>
      </c>
      <c r="L431">
        <v>3.5830000000000002</v>
      </c>
      <c r="M431">
        <v>0.186</v>
      </c>
      <c r="N431">
        <v>35.191000000000003</v>
      </c>
      <c r="O431">
        <v>3.1989999999999998</v>
      </c>
      <c r="P431">
        <v>16.478999999999999</v>
      </c>
      <c r="Q431">
        <v>10.638</v>
      </c>
      <c r="R431">
        <v>1.008</v>
      </c>
      <c r="S431">
        <v>1.506</v>
      </c>
      <c r="T431" t="s">
        <v>59</v>
      </c>
      <c r="U431" s="1">
        <v>45466.854166666664</v>
      </c>
    </row>
    <row r="432" spans="1:21" x14ac:dyDescent="0.25">
      <c r="A432">
        <v>431</v>
      </c>
      <c r="B432" t="s">
        <v>34</v>
      </c>
      <c r="C432" t="s">
        <v>38</v>
      </c>
      <c r="D432" t="s">
        <v>36</v>
      </c>
      <c r="E432">
        <v>7131</v>
      </c>
      <c r="F432" t="s">
        <v>10</v>
      </c>
      <c r="G432">
        <v>626017696</v>
      </c>
      <c r="H432">
        <v>838573656</v>
      </c>
      <c r="I432">
        <v>0.98099999999999998</v>
      </c>
      <c r="K432">
        <v>0.71799999999999997</v>
      </c>
      <c r="L432">
        <v>5.5289999999999999</v>
      </c>
      <c r="M432">
        <v>0.1</v>
      </c>
      <c r="N432">
        <v>62.783999999999999</v>
      </c>
      <c r="O432">
        <v>4.0229999999999997</v>
      </c>
      <c r="P432">
        <v>31.562000000000001</v>
      </c>
      <c r="Q432">
        <v>33.707999999999998</v>
      </c>
      <c r="R432">
        <v>0.86</v>
      </c>
      <c r="S432">
        <v>1.409</v>
      </c>
      <c r="T432" t="s">
        <v>59</v>
      </c>
      <c r="U432" s="1">
        <v>45466.84375</v>
      </c>
    </row>
    <row r="433" spans="1:21" x14ac:dyDescent="0.25">
      <c r="A433">
        <v>432</v>
      </c>
      <c r="B433" t="s">
        <v>34</v>
      </c>
      <c r="C433" t="s">
        <v>38</v>
      </c>
      <c r="D433" t="s">
        <v>36</v>
      </c>
      <c r="E433">
        <v>7131</v>
      </c>
      <c r="F433" t="s">
        <v>10</v>
      </c>
      <c r="G433">
        <v>622819456</v>
      </c>
      <c r="H433">
        <v>865775248</v>
      </c>
      <c r="I433">
        <v>1.0980000000000001</v>
      </c>
      <c r="K433">
        <v>2.976</v>
      </c>
      <c r="L433">
        <v>2.38</v>
      </c>
      <c r="M433">
        <v>0.27</v>
      </c>
      <c r="N433">
        <v>203.096</v>
      </c>
      <c r="O433">
        <v>1.046</v>
      </c>
      <c r="P433">
        <v>2.0630000000000002</v>
      </c>
      <c r="Q433">
        <v>202.78700000000001</v>
      </c>
      <c r="R433">
        <v>0.93799999999999994</v>
      </c>
      <c r="S433">
        <v>1.4930000000000001</v>
      </c>
      <c r="T433" t="s">
        <v>59</v>
      </c>
      <c r="U433" s="1">
        <v>45466.833333333336</v>
      </c>
    </row>
    <row r="434" spans="1:21" x14ac:dyDescent="0.25">
      <c r="A434">
        <v>433</v>
      </c>
      <c r="B434" t="s">
        <v>34</v>
      </c>
      <c r="C434" t="s">
        <v>38</v>
      </c>
      <c r="D434" t="s">
        <v>36</v>
      </c>
      <c r="E434">
        <v>7131</v>
      </c>
      <c r="F434" t="s">
        <v>10</v>
      </c>
      <c r="G434">
        <v>622310744</v>
      </c>
      <c r="H434">
        <v>823394520</v>
      </c>
      <c r="I434">
        <v>0.96399999999999997</v>
      </c>
      <c r="K434">
        <v>2.3079999999999998</v>
      </c>
      <c r="L434">
        <v>5.3579999999999997</v>
      </c>
      <c r="M434">
        <v>5.8000000000000003E-2</v>
      </c>
      <c r="N434">
        <v>57.106999999999999</v>
      </c>
      <c r="O434">
        <v>4.6260000000000003</v>
      </c>
      <c r="P434">
        <v>19.728000000000002</v>
      </c>
      <c r="Q434">
        <v>202.52799999999999</v>
      </c>
      <c r="R434">
        <v>0.91800000000000004</v>
      </c>
      <c r="S434">
        <v>1.4350000000000001</v>
      </c>
      <c r="T434" t="s">
        <v>59</v>
      </c>
      <c r="U434" s="1">
        <v>45466.822916666664</v>
      </c>
    </row>
    <row r="435" spans="1:21" x14ac:dyDescent="0.25">
      <c r="A435">
        <v>434</v>
      </c>
      <c r="B435" t="s">
        <v>34</v>
      </c>
      <c r="C435" t="s">
        <v>37</v>
      </c>
      <c r="D435" t="s">
        <v>36</v>
      </c>
      <c r="E435">
        <v>7167</v>
      </c>
      <c r="F435" t="s">
        <v>10</v>
      </c>
      <c r="G435">
        <v>625335616</v>
      </c>
      <c r="H435">
        <v>893263032</v>
      </c>
      <c r="I435">
        <v>1.08</v>
      </c>
      <c r="K435">
        <v>0.48799999999999999</v>
      </c>
      <c r="L435">
        <v>6.2149999999999999</v>
      </c>
      <c r="M435">
        <v>0.27800000000000002</v>
      </c>
      <c r="N435">
        <v>37.762999999999998</v>
      </c>
      <c r="O435">
        <v>3.8660000000000001</v>
      </c>
      <c r="P435">
        <v>20.41</v>
      </c>
      <c r="Q435">
        <v>17.405000000000001</v>
      </c>
      <c r="R435">
        <v>1.0009999999999999</v>
      </c>
      <c r="S435">
        <v>1.554</v>
      </c>
      <c r="T435" t="s">
        <v>59</v>
      </c>
      <c r="U435" s="1">
        <v>45466.812511574077</v>
      </c>
    </row>
    <row r="436" spans="1:21" x14ac:dyDescent="0.25">
      <c r="A436">
        <v>435</v>
      </c>
      <c r="B436" t="s">
        <v>34</v>
      </c>
      <c r="C436" t="s">
        <v>38</v>
      </c>
      <c r="D436" t="s">
        <v>36</v>
      </c>
      <c r="E436">
        <v>7131</v>
      </c>
      <c r="F436" t="s">
        <v>10</v>
      </c>
      <c r="G436">
        <v>613391624</v>
      </c>
      <c r="H436">
        <v>833686880</v>
      </c>
      <c r="I436">
        <v>1.1830000000000001</v>
      </c>
      <c r="K436">
        <v>0.95899999999999996</v>
      </c>
      <c r="L436">
        <v>1.6</v>
      </c>
      <c r="M436">
        <v>0.159</v>
      </c>
      <c r="N436">
        <v>13.065</v>
      </c>
      <c r="O436">
        <v>0.86399999999999999</v>
      </c>
      <c r="P436">
        <v>1.679</v>
      </c>
      <c r="Q436">
        <v>34.811</v>
      </c>
      <c r="R436">
        <v>0.81</v>
      </c>
      <c r="S436">
        <v>1.212</v>
      </c>
      <c r="T436" t="s">
        <v>59</v>
      </c>
      <c r="U436" s="1">
        <v>45466.802094907405</v>
      </c>
    </row>
    <row r="437" spans="1:21" x14ac:dyDescent="0.25">
      <c r="A437">
        <v>436</v>
      </c>
      <c r="B437" t="s">
        <v>34</v>
      </c>
      <c r="C437" t="s">
        <v>38</v>
      </c>
      <c r="D437" t="s">
        <v>36</v>
      </c>
      <c r="E437">
        <v>7131</v>
      </c>
      <c r="F437" t="s">
        <v>10</v>
      </c>
      <c r="G437">
        <v>623442912</v>
      </c>
      <c r="H437">
        <v>905307608</v>
      </c>
      <c r="I437">
        <v>0.96099999999999997</v>
      </c>
      <c r="K437">
        <v>2.3719999999999999</v>
      </c>
      <c r="L437">
        <v>2.7080000000000002</v>
      </c>
      <c r="M437">
        <v>0.21099999999999999</v>
      </c>
      <c r="N437">
        <v>17.835000000000001</v>
      </c>
      <c r="O437">
        <v>3.0379999999999998</v>
      </c>
      <c r="P437">
        <v>7.1909999999999998</v>
      </c>
      <c r="Q437">
        <v>202.65799999999999</v>
      </c>
      <c r="R437">
        <v>0.76</v>
      </c>
      <c r="S437">
        <v>1.21</v>
      </c>
      <c r="T437" t="s">
        <v>59</v>
      </c>
      <c r="U437" s="1">
        <v>45466.791678240741</v>
      </c>
    </row>
    <row r="438" spans="1:21" x14ac:dyDescent="0.25">
      <c r="A438">
        <v>437</v>
      </c>
      <c r="B438" t="s">
        <v>34</v>
      </c>
      <c r="C438" t="s">
        <v>41</v>
      </c>
      <c r="D438" t="s">
        <v>36</v>
      </c>
      <c r="E438">
        <v>36738</v>
      </c>
      <c r="F438" t="s">
        <v>14</v>
      </c>
      <c r="G438">
        <v>618324456</v>
      </c>
      <c r="H438">
        <v>633945136</v>
      </c>
      <c r="I438">
        <v>1.5149999999999999</v>
      </c>
      <c r="K438">
        <v>4.93</v>
      </c>
      <c r="L438">
        <v>8.0500000000000007</v>
      </c>
      <c r="M438">
        <v>0.14299999999999999</v>
      </c>
      <c r="N438">
        <v>61.776000000000003</v>
      </c>
      <c r="O438">
        <v>1.63</v>
      </c>
      <c r="P438">
        <v>41.625</v>
      </c>
      <c r="Q438">
        <v>221.03399999999999</v>
      </c>
      <c r="R438">
        <v>1.3779999999999999</v>
      </c>
      <c r="S438">
        <v>1.911</v>
      </c>
      <c r="T438" t="s">
        <v>59</v>
      </c>
      <c r="U438" s="1">
        <v>45466.781261574077</v>
      </c>
    </row>
    <row r="439" spans="1:21" x14ac:dyDescent="0.25">
      <c r="A439">
        <v>438</v>
      </c>
      <c r="B439" t="s">
        <v>34</v>
      </c>
      <c r="C439" t="s">
        <v>38</v>
      </c>
      <c r="D439" t="s">
        <v>36</v>
      </c>
      <c r="E439">
        <v>7131</v>
      </c>
      <c r="F439" t="s">
        <v>10</v>
      </c>
      <c r="G439">
        <v>625372288</v>
      </c>
      <c r="H439">
        <v>837508872</v>
      </c>
      <c r="I439">
        <v>0.97199999999999998</v>
      </c>
      <c r="K439">
        <v>1.8029999999999999</v>
      </c>
      <c r="L439">
        <v>4.7930000000000001</v>
      </c>
      <c r="M439">
        <v>0.14799999999999999</v>
      </c>
      <c r="N439">
        <v>45.265999999999998</v>
      </c>
      <c r="O439">
        <v>3.0179999999999998</v>
      </c>
      <c r="P439">
        <v>11.288</v>
      </c>
      <c r="Q439">
        <v>128.42400000000001</v>
      </c>
      <c r="R439">
        <v>0.96499999999999997</v>
      </c>
      <c r="S439">
        <v>1.4710000000000001</v>
      </c>
      <c r="T439" t="s">
        <v>59</v>
      </c>
      <c r="U439" s="1">
        <v>45466.770844907405</v>
      </c>
    </row>
    <row r="440" spans="1:21" x14ac:dyDescent="0.25">
      <c r="A440">
        <v>439</v>
      </c>
      <c r="B440" t="s">
        <v>34</v>
      </c>
      <c r="C440" t="s">
        <v>38</v>
      </c>
      <c r="D440" t="s">
        <v>36</v>
      </c>
      <c r="E440">
        <v>7131</v>
      </c>
      <c r="F440" t="s">
        <v>10</v>
      </c>
      <c r="G440">
        <v>593983624</v>
      </c>
      <c r="H440">
        <v>847769608</v>
      </c>
      <c r="I440">
        <v>1.323</v>
      </c>
      <c r="K440">
        <v>2.641</v>
      </c>
      <c r="L440">
        <v>35.448999999999998</v>
      </c>
      <c r="M440">
        <v>1.377</v>
      </c>
      <c r="N440">
        <v>221.267</v>
      </c>
      <c r="O440">
        <v>2.331</v>
      </c>
      <c r="P440">
        <v>118.03100000000001</v>
      </c>
      <c r="Q440">
        <v>203.14</v>
      </c>
      <c r="R440">
        <v>0.76500000000000001</v>
      </c>
      <c r="S440">
        <v>1.1950000000000001</v>
      </c>
      <c r="T440" t="s">
        <v>59</v>
      </c>
      <c r="U440" s="1">
        <v>45466.760428240741</v>
      </c>
    </row>
    <row r="441" spans="1:21" x14ac:dyDescent="0.25">
      <c r="A441">
        <v>440</v>
      </c>
      <c r="B441" t="s">
        <v>34</v>
      </c>
      <c r="C441" t="s">
        <v>37</v>
      </c>
      <c r="D441" t="s">
        <v>36</v>
      </c>
      <c r="E441">
        <v>7415</v>
      </c>
      <c r="F441" t="s">
        <v>8</v>
      </c>
      <c r="G441">
        <v>601606848</v>
      </c>
      <c r="H441">
        <v>876309728</v>
      </c>
      <c r="I441">
        <v>1.468</v>
      </c>
      <c r="J441">
        <v>0</v>
      </c>
      <c r="K441">
        <v>0.36499999999999999</v>
      </c>
      <c r="L441">
        <v>4.4169999999999998</v>
      </c>
      <c r="M441">
        <v>0.22800000000000001</v>
      </c>
      <c r="N441">
        <v>218.24600000000001</v>
      </c>
      <c r="O441">
        <v>1.3979999999999999</v>
      </c>
      <c r="P441">
        <v>2.6949999999999998</v>
      </c>
      <c r="Q441">
        <v>8.08</v>
      </c>
      <c r="R441">
        <v>1.302</v>
      </c>
      <c r="S441">
        <v>1.7789999999999999</v>
      </c>
      <c r="T441" t="s">
        <v>59</v>
      </c>
      <c r="U441" s="1">
        <v>45466.750011574077</v>
      </c>
    </row>
    <row r="442" spans="1:21" x14ac:dyDescent="0.25">
      <c r="A442">
        <v>441</v>
      </c>
      <c r="B442" t="s">
        <v>34</v>
      </c>
      <c r="C442" t="s">
        <v>37</v>
      </c>
      <c r="D442" t="s">
        <v>36</v>
      </c>
      <c r="E442">
        <v>7167</v>
      </c>
      <c r="F442" t="s">
        <v>10</v>
      </c>
      <c r="G442">
        <v>623762784</v>
      </c>
      <c r="H442">
        <v>863750144</v>
      </c>
      <c r="I442">
        <v>1.234</v>
      </c>
      <c r="K442">
        <v>3.6160000000000001</v>
      </c>
      <c r="L442">
        <v>1.379</v>
      </c>
      <c r="M442">
        <v>0.22700000000000001</v>
      </c>
      <c r="N442">
        <v>13.2</v>
      </c>
      <c r="O442">
        <v>1.921</v>
      </c>
      <c r="P442">
        <v>5.5839999999999996</v>
      </c>
      <c r="Q442">
        <v>208.227</v>
      </c>
      <c r="R442">
        <v>1.0129999999999999</v>
      </c>
      <c r="S442">
        <v>1.6020000000000001</v>
      </c>
      <c r="T442" t="s">
        <v>59</v>
      </c>
      <c r="U442" s="1">
        <v>45466.739594907405</v>
      </c>
    </row>
    <row r="443" spans="1:21" x14ac:dyDescent="0.25">
      <c r="A443">
        <v>442</v>
      </c>
      <c r="B443" t="s">
        <v>34</v>
      </c>
      <c r="C443" t="s">
        <v>38</v>
      </c>
      <c r="D443" t="s">
        <v>36</v>
      </c>
      <c r="E443">
        <v>7131</v>
      </c>
      <c r="F443" t="s">
        <v>10</v>
      </c>
      <c r="G443">
        <v>611769632</v>
      </c>
      <c r="H443">
        <v>561146024</v>
      </c>
      <c r="I443">
        <v>0.94399999999999995</v>
      </c>
      <c r="K443">
        <v>6.524</v>
      </c>
      <c r="L443">
        <v>11.156000000000001</v>
      </c>
      <c r="M443">
        <v>0.23100000000000001</v>
      </c>
      <c r="N443">
        <v>130.60499999999999</v>
      </c>
      <c r="O443">
        <v>3.9140000000000001</v>
      </c>
      <c r="P443">
        <v>38.094999999999999</v>
      </c>
      <c r="Q443">
        <v>210.667</v>
      </c>
      <c r="R443">
        <v>0.82899999999999996</v>
      </c>
      <c r="S443">
        <v>1.3580000000000001</v>
      </c>
      <c r="T443" t="s">
        <v>59</v>
      </c>
      <c r="U443" s="1">
        <v>45466.729178240741</v>
      </c>
    </row>
    <row r="444" spans="1:21" x14ac:dyDescent="0.25">
      <c r="A444">
        <v>443</v>
      </c>
      <c r="B444" t="s">
        <v>34</v>
      </c>
      <c r="C444" t="s">
        <v>38</v>
      </c>
      <c r="D444" t="s">
        <v>36</v>
      </c>
      <c r="E444">
        <v>7131</v>
      </c>
      <c r="F444" t="s">
        <v>10</v>
      </c>
      <c r="G444">
        <v>619158168</v>
      </c>
      <c r="H444">
        <v>732582392</v>
      </c>
      <c r="I444">
        <v>1.359</v>
      </c>
      <c r="K444">
        <v>0.58499999999999996</v>
      </c>
      <c r="L444">
        <v>5.2009999999999996</v>
      </c>
      <c r="M444">
        <v>0.876</v>
      </c>
      <c r="N444">
        <v>266.94299999999998</v>
      </c>
      <c r="O444">
        <v>4.6050000000000004</v>
      </c>
      <c r="P444">
        <v>21.018000000000001</v>
      </c>
      <c r="Q444">
        <v>31.95</v>
      </c>
      <c r="R444">
        <v>1.02</v>
      </c>
      <c r="S444">
        <v>1.571</v>
      </c>
      <c r="T444" t="s">
        <v>59</v>
      </c>
      <c r="U444" s="1">
        <v>45466.718761574077</v>
      </c>
    </row>
    <row r="445" spans="1:21" x14ac:dyDescent="0.25">
      <c r="A445">
        <v>444</v>
      </c>
      <c r="B445" t="s">
        <v>34</v>
      </c>
      <c r="C445" t="s">
        <v>38</v>
      </c>
      <c r="D445" t="s">
        <v>36</v>
      </c>
      <c r="E445">
        <v>7131</v>
      </c>
      <c r="F445" t="s">
        <v>10</v>
      </c>
      <c r="G445">
        <v>611852968</v>
      </c>
      <c r="H445">
        <v>790914384</v>
      </c>
      <c r="I445">
        <v>0.99</v>
      </c>
      <c r="K445">
        <v>0.438</v>
      </c>
      <c r="L445">
        <v>6.0119999999999996</v>
      </c>
      <c r="M445">
        <v>0.23</v>
      </c>
      <c r="N445">
        <v>91.042000000000002</v>
      </c>
      <c r="O445">
        <v>3.1859999999999999</v>
      </c>
      <c r="P445">
        <v>17.129000000000001</v>
      </c>
      <c r="Q445">
        <v>7.5789999999999997</v>
      </c>
      <c r="R445">
        <v>0.96199999999999997</v>
      </c>
      <c r="S445">
        <v>1.492</v>
      </c>
      <c r="T445" t="s">
        <v>59</v>
      </c>
      <c r="U445" s="1">
        <v>45466.708344907405</v>
      </c>
    </row>
    <row r="446" spans="1:21" x14ac:dyDescent="0.25">
      <c r="A446">
        <v>445</v>
      </c>
      <c r="B446" t="s">
        <v>34</v>
      </c>
      <c r="C446" t="s">
        <v>38</v>
      </c>
      <c r="D446" t="s">
        <v>36</v>
      </c>
      <c r="E446">
        <v>7131</v>
      </c>
      <c r="F446" t="s">
        <v>10</v>
      </c>
      <c r="G446">
        <v>625520320</v>
      </c>
      <c r="H446">
        <v>618398080</v>
      </c>
      <c r="I446">
        <v>0.98099999999999998</v>
      </c>
      <c r="K446">
        <v>0.55000000000000004</v>
      </c>
      <c r="L446">
        <v>12.170999999999999</v>
      </c>
      <c r="M446">
        <v>0.253</v>
      </c>
      <c r="N446">
        <v>104.02</v>
      </c>
      <c r="O446">
        <v>1.397</v>
      </c>
      <c r="P446">
        <v>7.86</v>
      </c>
      <c r="Q446">
        <v>22.882999999999999</v>
      </c>
      <c r="R446">
        <v>0.97199999999999998</v>
      </c>
      <c r="S446">
        <v>1.468</v>
      </c>
      <c r="T446" t="s">
        <v>59</v>
      </c>
      <c r="U446" s="1">
        <v>45466.697928240741</v>
      </c>
    </row>
    <row r="447" spans="1:21" x14ac:dyDescent="0.25">
      <c r="A447">
        <v>446</v>
      </c>
      <c r="B447" t="s">
        <v>34</v>
      </c>
      <c r="C447" t="s">
        <v>38</v>
      </c>
      <c r="D447" t="s">
        <v>36</v>
      </c>
      <c r="E447">
        <v>7131</v>
      </c>
      <c r="F447" t="s">
        <v>10</v>
      </c>
      <c r="G447">
        <v>609189632</v>
      </c>
      <c r="H447">
        <v>900829392</v>
      </c>
      <c r="I447">
        <v>0.96399999999999997</v>
      </c>
      <c r="K447">
        <v>3.96</v>
      </c>
      <c r="L447">
        <v>1.9890000000000001</v>
      </c>
      <c r="M447">
        <v>7.0000000000000007E-2</v>
      </c>
      <c r="N447">
        <v>18.681999999999999</v>
      </c>
      <c r="O447">
        <v>1.327</v>
      </c>
      <c r="P447">
        <v>4.25</v>
      </c>
      <c r="Q447">
        <v>203.392</v>
      </c>
      <c r="R447">
        <v>0.83099999999999996</v>
      </c>
      <c r="S447">
        <v>1.363</v>
      </c>
      <c r="T447" t="s">
        <v>59</v>
      </c>
      <c r="U447" s="1">
        <v>45466.687511574077</v>
      </c>
    </row>
    <row r="448" spans="1:21" x14ac:dyDescent="0.25">
      <c r="A448">
        <v>447</v>
      </c>
      <c r="B448" t="s">
        <v>34</v>
      </c>
      <c r="C448" t="s">
        <v>38</v>
      </c>
      <c r="D448" t="s">
        <v>36</v>
      </c>
      <c r="E448">
        <v>7131</v>
      </c>
      <c r="F448" t="s">
        <v>10</v>
      </c>
      <c r="G448">
        <v>611674024</v>
      </c>
      <c r="H448">
        <v>902413320</v>
      </c>
      <c r="I448">
        <v>0.96</v>
      </c>
      <c r="K448">
        <v>0.46899999999999997</v>
      </c>
      <c r="L448">
        <v>6.8040000000000003</v>
      </c>
      <c r="M448">
        <v>9.1999999999999998E-2</v>
      </c>
      <c r="N448">
        <v>49.024999999999999</v>
      </c>
      <c r="O448">
        <v>1.7869999999999999</v>
      </c>
      <c r="P448">
        <v>14.958</v>
      </c>
      <c r="Q448">
        <v>15.656000000000001</v>
      </c>
      <c r="R448">
        <v>0.94199999999999995</v>
      </c>
      <c r="S448">
        <v>1.427</v>
      </c>
      <c r="T448" t="s">
        <v>59</v>
      </c>
      <c r="U448" s="1">
        <v>45466.677094907405</v>
      </c>
    </row>
    <row r="449" spans="1:21" x14ac:dyDescent="0.25">
      <c r="A449">
        <v>448</v>
      </c>
      <c r="B449" t="s">
        <v>34</v>
      </c>
      <c r="C449" t="s">
        <v>38</v>
      </c>
      <c r="D449" t="s">
        <v>36</v>
      </c>
      <c r="E449">
        <v>7131</v>
      </c>
      <c r="F449" t="s">
        <v>10</v>
      </c>
      <c r="G449">
        <v>611889736</v>
      </c>
      <c r="H449">
        <v>844853440</v>
      </c>
      <c r="I449">
        <v>0.96799999999999997</v>
      </c>
      <c r="K449">
        <v>4.4560000000000004</v>
      </c>
      <c r="L449">
        <v>1.518</v>
      </c>
      <c r="M449">
        <v>0.19</v>
      </c>
      <c r="N449">
        <v>11.648999999999999</v>
      </c>
      <c r="O449">
        <v>1.016</v>
      </c>
      <c r="P449">
        <v>5.1449999999999996</v>
      </c>
      <c r="Q449">
        <v>202.48400000000001</v>
      </c>
      <c r="R449">
        <v>0.82199999999999995</v>
      </c>
      <c r="S449">
        <v>1.34</v>
      </c>
      <c r="T449" t="s">
        <v>59</v>
      </c>
      <c r="U449" s="1">
        <v>45466.666678240741</v>
      </c>
    </row>
    <row r="450" spans="1:21" x14ac:dyDescent="0.25">
      <c r="A450">
        <v>449</v>
      </c>
      <c r="B450" t="s">
        <v>34</v>
      </c>
      <c r="C450" t="s">
        <v>38</v>
      </c>
      <c r="D450" t="s">
        <v>36</v>
      </c>
      <c r="E450">
        <v>7131</v>
      </c>
      <c r="F450" t="s">
        <v>10</v>
      </c>
      <c r="G450">
        <v>613471984</v>
      </c>
      <c r="H450">
        <v>826054136</v>
      </c>
      <c r="I450">
        <v>1.0129999999999999</v>
      </c>
      <c r="K450">
        <v>0.39400000000000002</v>
      </c>
      <c r="L450">
        <v>1.3580000000000001</v>
      </c>
      <c r="M450">
        <v>0.18099999999999999</v>
      </c>
      <c r="N450">
        <v>12.802</v>
      </c>
      <c r="O450">
        <v>1.0269999999999999</v>
      </c>
      <c r="P450">
        <v>8.0730000000000004</v>
      </c>
      <c r="Q450">
        <v>13.617000000000001</v>
      </c>
      <c r="R450">
        <v>0.80500000000000005</v>
      </c>
      <c r="S450">
        <v>1.3460000000000001</v>
      </c>
      <c r="T450" t="s">
        <v>59</v>
      </c>
      <c r="U450" s="1">
        <v>45466.656261574077</v>
      </c>
    </row>
    <row r="451" spans="1:21" x14ac:dyDescent="0.25">
      <c r="A451">
        <v>450</v>
      </c>
      <c r="B451" t="s">
        <v>34</v>
      </c>
      <c r="C451" t="s">
        <v>38</v>
      </c>
      <c r="D451" t="s">
        <v>36</v>
      </c>
      <c r="E451">
        <v>7131</v>
      </c>
      <c r="F451" t="s">
        <v>10</v>
      </c>
      <c r="G451">
        <v>606345992</v>
      </c>
      <c r="H451">
        <v>894583744</v>
      </c>
      <c r="I451">
        <v>0.96299999999999997</v>
      </c>
      <c r="K451">
        <v>2.5609999999999999</v>
      </c>
      <c r="L451">
        <v>1.2490000000000001</v>
      </c>
      <c r="M451">
        <v>8.7999999999999995E-2</v>
      </c>
      <c r="N451">
        <v>12.936</v>
      </c>
      <c r="O451">
        <v>1.5960000000000001</v>
      </c>
      <c r="P451">
        <v>3.496</v>
      </c>
      <c r="Q451">
        <v>203.48599999999999</v>
      </c>
      <c r="R451">
        <v>0.97199999999999998</v>
      </c>
      <c r="S451">
        <v>1.528</v>
      </c>
      <c r="T451" t="s">
        <v>59</v>
      </c>
      <c r="U451" s="1">
        <v>45466.645844907405</v>
      </c>
    </row>
    <row r="452" spans="1:21" x14ac:dyDescent="0.25">
      <c r="A452">
        <v>451</v>
      </c>
      <c r="B452" t="s">
        <v>34</v>
      </c>
      <c r="C452" t="s">
        <v>38</v>
      </c>
      <c r="D452" t="s">
        <v>36</v>
      </c>
      <c r="E452">
        <v>7131</v>
      </c>
      <c r="F452" t="s">
        <v>10</v>
      </c>
      <c r="G452">
        <v>612202104</v>
      </c>
      <c r="H452">
        <v>903711256</v>
      </c>
      <c r="I452">
        <v>0.93799999999999994</v>
      </c>
      <c r="K452">
        <v>5.4509999999999996</v>
      </c>
      <c r="L452">
        <v>1.573</v>
      </c>
      <c r="M452">
        <v>0.14399999999999999</v>
      </c>
      <c r="N452">
        <v>13.135999999999999</v>
      </c>
      <c r="O452">
        <v>1.149</v>
      </c>
      <c r="P452">
        <v>3.1379999999999999</v>
      </c>
      <c r="Q452">
        <v>203.791</v>
      </c>
      <c r="R452">
        <v>0.92900000000000005</v>
      </c>
      <c r="S452">
        <v>1.5129999999999999</v>
      </c>
      <c r="T452" t="s">
        <v>59</v>
      </c>
      <c r="U452" s="1">
        <v>45466.635428240741</v>
      </c>
    </row>
    <row r="453" spans="1:21" x14ac:dyDescent="0.25">
      <c r="A453">
        <v>452</v>
      </c>
      <c r="B453" t="s">
        <v>34</v>
      </c>
      <c r="C453" t="s">
        <v>38</v>
      </c>
      <c r="D453" t="s">
        <v>36</v>
      </c>
      <c r="E453">
        <v>7131</v>
      </c>
      <c r="F453" t="s">
        <v>10</v>
      </c>
      <c r="G453">
        <v>611840848</v>
      </c>
      <c r="H453">
        <v>887739440</v>
      </c>
      <c r="I453">
        <v>1.6339999999999999</v>
      </c>
      <c r="K453">
        <v>2.1819999999999999</v>
      </c>
      <c r="L453">
        <v>9.4359999999999999</v>
      </c>
      <c r="M453">
        <v>9.6000000000000002E-2</v>
      </c>
      <c r="N453">
        <v>247.90100000000001</v>
      </c>
      <c r="O453">
        <v>1.7529999999999999</v>
      </c>
      <c r="P453">
        <v>13.018000000000001</v>
      </c>
      <c r="Q453">
        <v>202.941</v>
      </c>
      <c r="R453">
        <v>1.002</v>
      </c>
      <c r="S453">
        <v>1.427</v>
      </c>
      <c r="T453" t="s">
        <v>59</v>
      </c>
      <c r="U453" s="1">
        <v>45466.625011574077</v>
      </c>
    </row>
    <row r="454" spans="1:21" x14ac:dyDescent="0.25">
      <c r="A454">
        <v>453</v>
      </c>
      <c r="B454" t="s">
        <v>34</v>
      </c>
      <c r="C454" t="s">
        <v>38</v>
      </c>
      <c r="D454" t="s">
        <v>36</v>
      </c>
      <c r="E454">
        <v>7131</v>
      </c>
      <c r="F454" t="s">
        <v>10</v>
      </c>
      <c r="G454">
        <v>607850936</v>
      </c>
      <c r="H454">
        <v>573107672</v>
      </c>
      <c r="I454">
        <v>1.0049999999999999</v>
      </c>
      <c r="K454">
        <v>0.47299999999999998</v>
      </c>
      <c r="L454">
        <v>25.878</v>
      </c>
      <c r="M454">
        <v>0.189</v>
      </c>
      <c r="N454">
        <v>284.43299999999999</v>
      </c>
      <c r="O454">
        <v>1.159</v>
      </c>
      <c r="P454">
        <v>21.463000000000001</v>
      </c>
      <c r="Q454">
        <v>15.186</v>
      </c>
      <c r="R454">
        <v>0.96799999999999997</v>
      </c>
      <c r="S454">
        <v>1.4510000000000001</v>
      </c>
      <c r="T454" t="s">
        <v>59</v>
      </c>
      <c r="U454" s="1">
        <v>45466.614594907405</v>
      </c>
    </row>
    <row r="455" spans="1:21" x14ac:dyDescent="0.25">
      <c r="A455">
        <v>454</v>
      </c>
      <c r="B455" t="s">
        <v>34</v>
      </c>
      <c r="C455" t="s">
        <v>37</v>
      </c>
      <c r="D455" t="s">
        <v>36</v>
      </c>
      <c r="E455">
        <v>7167</v>
      </c>
      <c r="F455" t="s">
        <v>10</v>
      </c>
      <c r="G455">
        <v>607899016</v>
      </c>
      <c r="H455">
        <v>892829280</v>
      </c>
      <c r="I455">
        <v>0.96499999999999997</v>
      </c>
      <c r="K455">
        <v>7.5369999999999999</v>
      </c>
      <c r="L455">
        <v>6.0519999999999996</v>
      </c>
      <c r="M455">
        <v>0.215</v>
      </c>
      <c r="N455">
        <v>45.354999999999997</v>
      </c>
      <c r="O455">
        <v>1.2529999999999999</v>
      </c>
      <c r="P455">
        <v>7.4729999999999999</v>
      </c>
      <c r="Q455">
        <v>211.911</v>
      </c>
      <c r="R455">
        <v>0.98799999999999999</v>
      </c>
      <c r="S455">
        <v>1.69</v>
      </c>
      <c r="T455" t="s">
        <v>59</v>
      </c>
      <c r="U455" s="1">
        <v>45466.604178240741</v>
      </c>
    </row>
    <row r="456" spans="1:21" x14ac:dyDescent="0.25">
      <c r="A456">
        <v>455</v>
      </c>
      <c r="B456" t="s">
        <v>34</v>
      </c>
      <c r="C456" t="s">
        <v>38</v>
      </c>
      <c r="D456" t="s">
        <v>36</v>
      </c>
      <c r="E456">
        <v>7131</v>
      </c>
      <c r="F456" t="s">
        <v>10</v>
      </c>
      <c r="G456">
        <v>619825496</v>
      </c>
      <c r="H456">
        <v>857811536</v>
      </c>
      <c r="I456">
        <v>0.997</v>
      </c>
      <c r="K456">
        <v>0.59599999999999997</v>
      </c>
      <c r="L456">
        <v>6.8369999999999997</v>
      </c>
      <c r="M456">
        <v>0.16700000000000001</v>
      </c>
      <c r="N456">
        <v>49.631999999999998</v>
      </c>
      <c r="O456">
        <v>1.1000000000000001</v>
      </c>
      <c r="P456">
        <v>6.7859999999999996</v>
      </c>
      <c r="Q456">
        <v>31.108000000000001</v>
      </c>
      <c r="R456">
        <v>0.95799999999999996</v>
      </c>
      <c r="S456">
        <v>1.4930000000000001</v>
      </c>
      <c r="T456" t="s">
        <v>59</v>
      </c>
      <c r="U456" s="1">
        <v>45466.593761574077</v>
      </c>
    </row>
    <row r="457" spans="1:21" x14ac:dyDescent="0.25">
      <c r="A457">
        <v>456</v>
      </c>
      <c r="B457" t="s">
        <v>34</v>
      </c>
      <c r="C457" t="s">
        <v>38</v>
      </c>
      <c r="D457" t="s">
        <v>36</v>
      </c>
      <c r="E457">
        <v>7131</v>
      </c>
      <c r="F457" t="s">
        <v>10</v>
      </c>
      <c r="G457">
        <v>616983256</v>
      </c>
      <c r="H457">
        <v>665868504</v>
      </c>
      <c r="I457">
        <v>0.97699999999999998</v>
      </c>
      <c r="K457">
        <v>1.833</v>
      </c>
      <c r="L457">
        <v>1.956</v>
      </c>
      <c r="M457">
        <v>0.159</v>
      </c>
      <c r="N457">
        <v>23.841000000000001</v>
      </c>
      <c r="O457">
        <v>0.85899999999999999</v>
      </c>
      <c r="P457">
        <v>2.2879999999999998</v>
      </c>
      <c r="Q457">
        <v>43.670999999999999</v>
      </c>
      <c r="R457">
        <v>0.82399999999999995</v>
      </c>
      <c r="S457">
        <v>1.6180000000000001</v>
      </c>
      <c r="T457" t="s">
        <v>59</v>
      </c>
      <c r="U457" s="1">
        <v>45466.583344907405</v>
      </c>
    </row>
    <row r="458" spans="1:21" x14ac:dyDescent="0.25">
      <c r="A458">
        <v>457</v>
      </c>
      <c r="B458" t="s">
        <v>34</v>
      </c>
      <c r="C458" t="s">
        <v>38</v>
      </c>
      <c r="D458" t="s">
        <v>36</v>
      </c>
      <c r="E458">
        <v>7131</v>
      </c>
      <c r="F458" t="s">
        <v>10</v>
      </c>
      <c r="G458">
        <v>609114192</v>
      </c>
      <c r="H458">
        <v>612862768</v>
      </c>
      <c r="I458">
        <v>1.202</v>
      </c>
      <c r="K458">
        <v>9.8610000000000007</v>
      </c>
      <c r="L458">
        <v>1.175</v>
      </c>
      <c r="M458">
        <v>0.35699999999999998</v>
      </c>
      <c r="N458">
        <v>25.646999999999998</v>
      </c>
      <c r="O458">
        <v>0.85199999999999998</v>
      </c>
      <c r="P458">
        <v>1.2529999999999999</v>
      </c>
      <c r="Q458">
        <v>209.81899999999999</v>
      </c>
      <c r="R458">
        <v>0.81200000000000006</v>
      </c>
      <c r="S458">
        <v>1.3169999999999999</v>
      </c>
      <c r="T458" t="s">
        <v>59</v>
      </c>
      <c r="U458" s="1">
        <v>45466.572928240741</v>
      </c>
    </row>
    <row r="459" spans="1:21" x14ac:dyDescent="0.25">
      <c r="A459">
        <v>458</v>
      </c>
      <c r="B459" t="s">
        <v>34</v>
      </c>
      <c r="C459" t="s">
        <v>38</v>
      </c>
      <c r="D459" t="s">
        <v>36</v>
      </c>
      <c r="E459">
        <v>7131</v>
      </c>
      <c r="F459" t="s">
        <v>10</v>
      </c>
      <c r="G459">
        <v>606780592</v>
      </c>
      <c r="H459">
        <v>614433496</v>
      </c>
      <c r="I459">
        <v>1.383</v>
      </c>
      <c r="K459">
        <v>0.96399999999999997</v>
      </c>
      <c r="L459">
        <v>67.146000000000001</v>
      </c>
      <c r="M459">
        <v>0.16200000000000001</v>
      </c>
      <c r="N459">
        <v>725.48099999999999</v>
      </c>
      <c r="O459">
        <v>3.9870000000000001</v>
      </c>
      <c r="P459">
        <v>283.14699999999999</v>
      </c>
      <c r="Q459">
        <v>39.496000000000002</v>
      </c>
      <c r="R459">
        <v>0.99</v>
      </c>
      <c r="S459">
        <v>1.488</v>
      </c>
      <c r="T459" t="s">
        <v>59</v>
      </c>
      <c r="U459" s="1">
        <v>45466.562511574077</v>
      </c>
    </row>
    <row r="460" spans="1:21" x14ac:dyDescent="0.25">
      <c r="A460">
        <v>459</v>
      </c>
      <c r="B460" t="s">
        <v>34</v>
      </c>
      <c r="C460" t="s">
        <v>37</v>
      </c>
      <c r="D460" t="s">
        <v>36</v>
      </c>
      <c r="E460">
        <v>7167</v>
      </c>
      <c r="F460" t="s">
        <v>10</v>
      </c>
      <c r="G460">
        <v>616111992</v>
      </c>
      <c r="H460">
        <v>846620400</v>
      </c>
      <c r="I460">
        <v>1.091</v>
      </c>
      <c r="K460">
        <v>5.859</v>
      </c>
      <c r="L460">
        <v>8.3610000000000007</v>
      </c>
      <c r="M460">
        <v>0.111</v>
      </c>
      <c r="N460">
        <v>93.01</v>
      </c>
      <c r="O460">
        <v>3.532</v>
      </c>
      <c r="P460">
        <v>49.070999999999998</v>
      </c>
      <c r="Q460">
        <v>230.60400000000001</v>
      </c>
      <c r="R460">
        <v>0.91100000000000003</v>
      </c>
      <c r="S460">
        <v>1.609</v>
      </c>
      <c r="T460" t="s">
        <v>59</v>
      </c>
      <c r="U460" s="1">
        <v>45466.552094907405</v>
      </c>
    </row>
    <row r="461" spans="1:21" x14ac:dyDescent="0.25">
      <c r="A461">
        <v>460</v>
      </c>
      <c r="B461" t="s">
        <v>34</v>
      </c>
      <c r="C461" t="s">
        <v>38</v>
      </c>
      <c r="D461" t="s">
        <v>36</v>
      </c>
      <c r="E461">
        <v>7131</v>
      </c>
      <c r="F461" t="s">
        <v>10</v>
      </c>
      <c r="G461">
        <v>611768160</v>
      </c>
      <c r="H461">
        <v>585572336</v>
      </c>
      <c r="I461">
        <v>0.95199999999999996</v>
      </c>
      <c r="K461">
        <v>0.95799999999999996</v>
      </c>
      <c r="L461">
        <v>48.14</v>
      </c>
      <c r="M461">
        <v>0.16600000000000001</v>
      </c>
      <c r="N461">
        <v>473.346</v>
      </c>
      <c r="O461">
        <v>0.76400000000000001</v>
      </c>
      <c r="P461">
        <v>134.923</v>
      </c>
      <c r="Q461">
        <v>21.605</v>
      </c>
      <c r="R461">
        <v>0.80700000000000005</v>
      </c>
      <c r="S461">
        <v>1.3089999999999999</v>
      </c>
      <c r="T461" t="s">
        <v>59</v>
      </c>
      <c r="U461" s="1">
        <v>45466.541678240741</v>
      </c>
    </row>
    <row r="462" spans="1:21" x14ac:dyDescent="0.25">
      <c r="A462">
        <v>461</v>
      </c>
      <c r="B462" t="s">
        <v>34</v>
      </c>
      <c r="C462" t="s">
        <v>37</v>
      </c>
      <c r="D462" t="s">
        <v>36</v>
      </c>
      <c r="E462">
        <v>7167</v>
      </c>
      <c r="F462" t="s">
        <v>10</v>
      </c>
      <c r="G462">
        <v>626648992</v>
      </c>
      <c r="H462">
        <v>631225416</v>
      </c>
      <c r="I462">
        <v>1.052</v>
      </c>
      <c r="K462">
        <v>1.7430000000000001</v>
      </c>
      <c r="L462">
        <v>52.085000000000001</v>
      </c>
      <c r="M462">
        <v>0.13900000000000001</v>
      </c>
      <c r="N462">
        <v>441.14800000000002</v>
      </c>
      <c r="O462">
        <v>3.4769999999999999</v>
      </c>
      <c r="P462">
        <v>113.123</v>
      </c>
      <c r="Q462">
        <v>92.012</v>
      </c>
      <c r="R462">
        <v>1.4690000000000001</v>
      </c>
      <c r="S462">
        <v>6.19</v>
      </c>
      <c r="T462" t="s">
        <v>59</v>
      </c>
      <c r="U462" s="1">
        <v>45466.531261574077</v>
      </c>
    </row>
    <row r="463" spans="1:21" x14ac:dyDescent="0.25">
      <c r="A463">
        <v>462</v>
      </c>
      <c r="B463" t="s">
        <v>34</v>
      </c>
      <c r="C463" t="s">
        <v>37</v>
      </c>
      <c r="D463" t="s">
        <v>36</v>
      </c>
      <c r="E463">
        <v>7167</v>
      </c>
      <c r="F463" t="s">
        <v>10</v>
      </c>
      <c r="G463">
        <v>626319592</v>
      </c>
      <c r="H463">
        <v>753217720</v>
      </c>
      <c r="I463">
        <v>1.056</v>
      </c>
      <c r="K463">
        <v>2.1909999999999998</v>
      </c>
      <c r="L463">
        <v>5.6189999999999998</v>
      </c>
      <c r="M463">
        <v>7.4999999999999997E-2</v>
      </c>
      <c r="N463">
        <v>139.143</v>
      </c>
      <c r="O463">
        <v>5.0170000000000003</v>
      </c>
      <c r="P463">
        <v>20.741</v>
      </c>
      <c r="Q463">
        <v>221.214</v>
      </c>
      <c r="R463">
        <v>1.006</v>
      </c>
      <c r="S463">
        <v>1.5580000000000001</v>
      </c>
      <c r="T463" t="s">
        <v>59</v>
      </c>
      <c r="U463" s="1">
        <v>45466.520844907405</v>
      </c>
    </row>
    <row r="464" spans="1:21" x14ac:dyDescent="0.25">
      <c r="A464">
        <v>463</v>
      </c>
      <c r="B464" t="s">
        <v>34</v>
      </c>
      <c r="C464" t="s">
        <v>37</v>
      </c>
      <c r="D464" t="s">
        <v>36</v>
      </c>
      <c r="E464">
        <v>7167</v>
      </c>
      <c r="F464" t="s">
        <v>10</v>
      </c>
      <c r="G464">
        <v>625618696</v>
      </c>
      <c r="H464">
        <v>622444480</v>
      </c>
      <c r="I464">
        <v>0.99</v>
      </c>
      <c r="K464">
        <v>5.9630000000000001</v>
      </c>
      <c r="L464">
        <v>76.546000000000006</v>
      </c>
      <c r="M464">
        <v>0.17499999999999999</v>
      </c>
      <c r="N464">
        <v>786.14099999999996</v>
      </c>
      <c r="O464">
        <v>1.1950000000000001</v>
      </c>
      <c r="P464">
        <v>253.97</v>
      </c>
      <c r="Q464">
        <v>204.63499999999999</v>
      </c>
      <c r="R464">
        <v>0.94</v>
      </c>
      <c r="S464">
        <v>1.9770000000000001</v>
      </c>
      <c r="T464" t="s">
        <v>59</v>
      </c>
      <c r="U464" s="1">
        <v>45466.510428240741</v>
      </c>
    </row>
    <row r="465" spans="1:21" x14ac:dyDescent="0.25">
      <c r="A465">
        <v>464</v>
      </c>
      <c r="B465" t="s">
        <v>34</v>
      </c>
      <c r="C465" t="s">
        <v>38</v>
      </c>
      <c r="D465" t="s">
        <v>36</v>
      </c>
      <c r="E465">
        <v>7131</v>
      </c>
      <c r="F465" t="s">
        <v>10</v>
      </c>
      <c r="G465">
        <v>613184216</v>
      </c>
      <c r="H465">
        <v>614529144</v>
      </c>
      <c r="I465">
        <v>1.044</v>
      </c>
      <c r="K465">
        <v>0.56599999999999995</v>
      </c>
      <c r="L465">
        <v>8.4600000000000009</v>
      </c>
      <c r="M465">
        <v>0.215</v>
      </c>
      <c r="N465">
        <v>223.04900000000001</v>
      </c>
      <c r="O465">
        <v>0.92800000000000005</v>
      </c>
      <c r="P465">
        <v>2.0859999999999999</v>
      </c>
      <c r="Q465">
        <v>18.298999999999999</v>
      </c>
      <c r="R465">
        <v>0.98299999999999998</v>
      </c>
      <c r="S465">
        <v>1.454</v>
      </c>
      <c r="T465" t="s">
        <v>59</v>
      </c>
      <c r="U465" s="1">
        <v>45466.500011574077</v>
      </c>
    </row>
    <row r="466" spans="1:21" x14ac:dyDescent="0.25">
      <c r="A466">
        <v>465</v>
      </c>
      <c r="B466" t="s">
        <v>34</v>
      </c>
      <c r="C466" t="s">
        <v>38</v>
      </c>
      <c r="D466" t="s">
        <v>36</v>
      </c>
      <c r="E466">
        <v>7131</v>
      </c>
      <c r="F466" t="s">
        <v>10</v>
      </c>
      <c r="G466">
        <v>596243728</v>
      </c>
      <c r="H466">
        <v>863687472</v>
      </c>
      <c r="I466">
        <v>0.99199999999999999</v>
      </c>
      <c r="K466">
        <v>2.8839999999999999</v>
      </c>
      <c r="L466">
        <v>8.0489999999999995</v>
      </c>
      <c r="M466">
        <v>0.14399999999999999</v>
      </c>
      <c r="N466">
        <v>64.879000000000005</v>
      </c>
      <c r="O466">
        <v>2.0459999999999998</v>
      </c>
      <c r="P466">
        <v>12.308999999999999</v>
      </c>
      <c r="Q466">
        <v>202.916</v>
      </c>
      <c r="R466">
        <v>0.95</v>
      </c>
      <c r="S466">
        <v>1.498</v>
      </c>
      <c r="T466" t="s">
        <v>59</v>
      </c>
      <c r="U466" s="1">
        <v>45466.489594907405</v>
      </c>
    </row>
    <row r="467" spans="1:21" x14ac:dyDescent="0.25">
      <c r="A467">
        <v>466</v>
      </c>
      <c r="B467" t="s">
        <v>34</v>
      </c>
      <c r="C467" t="s">
        <v>37</v>
      </c>
      <c r="D467" t="s">
        <v>36</v>
      </c>
      <c r="E467">
        <v>7167</v>
      </c>
      <c r="F467" t="s">
        <v>10</v>
      </c>
      <c r="G467">
        <v>622916320</v>
      </c>
      <c r="H467">
        <v>885754024</v>
      </c>
      <c r="I467">
        <v>1.4430000000000001</v>
      </c>
      <c r="K467">
        <v>2.8170000000000002</v>
      </c>
      <c r="L467">
        <v>6.1779999999999999</v>
      </c>
      <c r="M467">
        <v>0.13800000000000001</v>
      </c>
      <c r="N467">
        <v>52.113</v>
      </c>
      <c r="O467">
        <v>1.4750000000000001</v>
      </c>
      <c r="P467">
        <v>7.9790000000000001</v>
      </c>
      <c r="Q467">
        <v>202.83199999999999</v>
      </c>
      <c r="R467">
        <v>1.026</v>
      </c>
      <c r="S467">
        <v>1.583</v>
      </c>
      <c r="T467" t="s">
        <v>59</v>
      </c>
      <c r="U467" s="1">
        <v>45466.479178240741</v>
      </c>
    </row>
    <row r="468" spans="1:21" x14ac:dyDescent="0.25">
      <c r="A468">
        <v>467</v>
      </c>
      <c r="B468" t="s">
        <v>34</v>
      </c>
      <c r="C468" t="s">
        <v>37</v>
      </c>
      <c r="D468" t="s">
        <v>36</v>
      </c>
      <c r="E468">
        <v>7167</v>
      </c>
      <c r="F468" t="s">
        <v>10</v>
      </c>
      <c r="G468">
        <v>607912856</v>
      </c>
      <c r="H468">
        <v>827164368</v>
      </c>
      <c r="I468">
        <v>1.4159999999999999</v>
      </c>
      <c r="K468">
        <v>0.80900000000000005</v>
      </c>
      <c r="L468">
        <v>5.31</v>
      </c>
      <c r="M468">
        <v>0.19400000000000001</v>
      </c>
      <c r="N468">
        <v>44.984999999999999</v>
      </c>
      <c r="O468">
        <v>4.5529999999999999</v>
      </c>
      <c r="P468">
        <v>24.128</v>
      </c>
      <c r="Q468">
        <v>21.934000000000001</v>
      </c>
      <c r="R468">
        <v>1.0820000000000001</v>
      </c>
      <c r="S468">
        <v>1.6240000000000001</v>
      </c>
      <c r="T468" t="s">
        <v>59</v>
      </c>
      <c r="U468" s="1">
        <v>45466.468761574077</v>
      </c>
    </row>
    <row r="469" spans="1:21" x14ac:dyDescent="0.25">
      <c r="A469">
        <v>468</v>
      </c>
      <c r="B469" t="s">
        <v>34</v>
      </c>
      <c r="C469" t="s">
        <v>38</v>
      </c>
      <c r="D469" t="s">
        <v>36</v>
      </c>
      <c r="E469">
        <v>7131</v>
      </c>
      <c r="F469" t="s">
        <v>10</v>
      </c>
      <c r="G469">
        <v>618511440</v>
      </c>
      <c r="H469">
        <v>529183096</v>
      </c>
      <c r="I469">
        <v>0.98799999999999999</v>
      </c>
      <c r="K469">
        <v>0.47899999999999998</v>
      </c>
      <c r="L469">
        <v>51.588000000000001</v>
      </c>
      <c r="M469">
        <v>0.153</v>
      </c>
      <c r="N469">
        <v>404.71100000000001</v>
      </c>
      <c r="O469">
        <v>4.3250000000000002</v>
      </c>
      <c r="P469">
        <v>139.983</v>
      </c>
      <c r="Q469">
        <v>11.2</v>
      </c>
      <c r="R469">
        <v>0.83099999999999996</v>
      </c>
      <c r="S469">
        <v>1.2829999999999999</v>
      </c>
      <c r="T469" t="s">
        <v>59</v>
      </c>
      <c r="U469" s="1">
        <v>45466.458333333336</v>
      </c>
    </row>
    <row r="470" spans="1:21" x14ac:dyDescent="0.25">
      <c r="A470">
        <v>469</v>
      </c>
      <c r="B470" t="s">
        <v>34</v>
      </c>
      <c r="C470" t="s">
        <v>37</v>
      </c>
      <c r="D470" t="s">
        <v>36</v>
      </c>
      <c r="E470">
        <v>7167</v>
      </c>
      <c r="F470" t="s">
        <v>10</v>
      </c>
      <c r="G470">
        <v>621544856</v>
      </c>
      <c r="H470">
        <v>560296344</v>
      </c>
      <c r="I470">
        <v>1.393</v>
      </c>
      <c r="K470">
        <v>2.5619999999999998</v>
      </c>
      <c r="L470">
        <v>32.651000000000003</v>
      </c>
      <c r="M470">
        <v>0.17100000000000001</v>
      </c>
      <c r="N470">
        <v>266.08600000000001</v>
      </c>
      <c r="O470">
        <v>1.7010000000000001</v>
      </c>
      <c r="P470">
        <v>49.500999999999998</v>
      </c>
      <c r="Q470">
        <v>203.25200000000001</v>
      </c>
      <c r="R470">
        <v>1.0720000000000001</v>
      </c>
      <c r="S470">
        <v>1.8080000000000001</v>
      </c>
      <c r="T470" t="s">
        <v>59</v>
      </c>
      <c r="U470" s="1">
        <v>45466.447916666664</v>
      </c>
    </row>
    <row r="471" spans="1:21" x14ac:dyDescent="0.25">
      <c r="A471">
        <v>470</v>
      </c>
      <c r="B471" t="s">
        <v>34</v>
      </c>
      <c r="C471" t="s">
        <v>38</v>
      </c>
      <c r="D471" t="s">
        <v>36</v>
      </c>
      <c r="E471">
        <v>7131</v>
      </c>
      <c r="F471" t="s">
        <v>10</v>
      </c>
      <c r="G471">
        <v>617865816</v>
      </c>
      <c r="H471">
        <v>736004376</v>
      </c>
      <c r="I471">
        <v>1.1659999999999999</v>
      </c>
      <c r="K471">
        <v>2.1669999999999998</v>
      </c>
      <c r="L471">
        <v>12.151999999999999</v>
      </c>
      <c r="M471">
        <v>0.17199999999999999</v>
      </c>
      <c r="N471">
        <v>236.90199999999999</v>
      </c>
      <c r="O471">
        <v>2.0219999999999998</v>
      </c>
      <c r="P471">
        <v>10.51</v>
      </c>
      <c r="Q471">
        <v>205.226</v>
      </c>
      <c r="R471">
        <v>1</v>
      </c>
      <c r="S471">
        <v>1.3720000000000001</v>
      </c>
      <c r="T471" t="s">
        <v>59</v>
      </c>
      <c r="U471" s="1">
        <v>45466.4375</v>
      </c>
    </row>
    <row r="472" spans="1:21" x14ac:dyDescent="0.25">
      <c r="A472">
        <v>471</v>
      </c>
      <c r="B472" t="s">
        <v>34</v>
      </c>
      <c r="C472" t="s">
        <v>38</v>
      </c>
      <c r="D472" t="s">
        <v>36</v>
      </c>
      <c r="E472">
        <v>7131</v>
      </c>
      <c r="F472" t="s">
        <v>10</v>
      </c>
      <c r="G472">
        <v>627606000</v>
      </c>
      <c r="H472">
        <v>891082720</v>
      </c>
      <c r="I472">
        <v>1.5489999999999999</v>
      </c>
      <c r="K472">
        <v>7.4530000000000003</v>
      </c>
      <c r="L472">
        <v>27.527000000000001</v>
      </c>
      <c r="M472">
        <v>0.22600000000000001</v>
      </c>
      <c r="N472">
        <v>217.06100000000001</v>
      </c>
      <c r="O472">
        <v>4.383</v>
      </c>
      <c r="P472">
        <v>96.575999999999993</v>
      </c>
      <c r="Q472">
        <v>224.57499999999999</v>
      </c>
      <c r="R472">
        <v>0.88100000000000001</v>
      </c>
      <c r="S472">
        <v>1.484</v>
      </c>
      <c r="T472" t="s">
        <v>59</v>
      </c>
      <c r="U472" s="1">
        <v>45466.427083333336</v>
      </c>
    </row>
    <row r="473" spans="1:21" x14ac:dyDescent="0.25">
      <c r="A473">
        <v>472</v>
      </c>
      <c r="B473" t="s">
        <v>34</v>
      </c>
      <c r="C473" t="s">
        <v>38</v>
      </c>
      <c r="D473" t="s">
        <v>36</v>
      </c>
      <c r="E473">
        <v>7131</v>
      </c>
      <c r="F473" t="s">
        <v>10</v>
      </c>
      <c r="G473">
        <v>618405544</v>
      </c>
      <c r="H473">
        <v>823379864</v>
      </c>
      <c r="I473">
        <v>1.048</v>
      </c>
      <c r="K473">
        <v>2.7690000000000001</v>
      </c>
      <c r="L473">
        <v>10.795</v>
      </c>
      <c r="M473">
        <v>0.20300000000000001</v>
      </c>
      <c r="N473">
        <v>299.952</v>
      </c>
      <c r="O473">
        <v>0.79600000000000004</v>
      </c>
      <c r="P473">
        <v>15.914999999999999</v>
      </c>
      <c r="Q473">
        <v>203.56399999999999</v>
      </c>
      <c r="R473">
        <v>0.97299999999999998</v>
      </c>
      <c r="S473">
        <v>1.4950000000000001</v>
      </c>
      <c r="T473" t="s">
        <v>59</v>
      </c>
      <c r="U473" s="1">
        <v>45466.416666666664</v>
      </c>
    </row>
    <row r="474" spans="1:21" x14ac:dyDescent="0.25">
      <c r="A474">
        <v>473</v>
      </c>
      <c r="B474" t="s">
        <v>34</v>
      </c>
      <c r="C474" t="s">
        <v>37</v>
      </c>
      <c r="D474" t="s">
        <v>36</v>
      </c>
      <c r="E474">
        <v>7167</v>
      </c>
      <c r="F474" t="s">
        <v>10</v>
      </c>
      <c r="G474">
        <v>619141496</v>
      </c>
      <c r="H474">
        <v>581501712</v>
      </c>
      <c r="I474">
        <v>0.97599999999999998</v>
      </c>
      <c r="K474">
        <v>0.497</v>
      </c>
      <c r="L474">
        <v>67.02</v>
      </c>
      <c r="M474">
        <v>0.14299999999999999</v>
      </c>
      <c r="N474">
        <v>644.36400000000003</v>
      </c>
      <c r="O474">
        <v>2.1269999999999998</v>
      </c>
      <c r="P474">
        <v>286.23899999999998</v>
      </c>
      <c r="Q474">
        <v>22.699000000000002</v>
      </c>
      <c r="R474">
        <v>1.0429999999999999</v>
      </c>
      <c r="S474">
        <v>1.569</v>
      </c>
      <c r="T474" t="s">
        <v>59</v>
      </c>
      <c r="U474" s="1">
        <v>45466.40625</v>
      </c>
    </row>
    <row r="475" spans="1:21" x14ac:dyDescent="0.25">
      <c r="A475">
        <v>474</v>
      </c>
      <c r="B475" t="s">
        <v>34</v>
      </c>
      <c r="C475" t="s">
        <v>38</v>
      </c>
      <c r="D475" t="s">
        <v>36</v>
      </c>
      <c r="E475">
        <v>7131</v>
      </c>
      <c r="F475" t="s">
        <v>10</v>
      </c>
      <c r="G475">
        <v>621067120</v>
      </c>
      <c r="H475">
        <v>762744248</v>
      </c>
      <c r="I475">
        <v>0.99199999999999999</v>
      </c>
      <c r="K475">
        <v>1.006</v>
      </c>
      <c r="L475">
        <v>2.4220000000000002</v>
      </c>
      <c r="M475">
        <v>0.121</v>
      </c>
      <c r="N475">
        <v>12.917999999999999</v>
      </c>
      <c r="O475">
        <v>1.165</v>
      </c>
      <c r="P475">
        <v>5.79</v>
      </c>
      <c r="Q475">
        <v>81.191999999999993</v>
      </c>
      <c r="R475">
        <v>0.78800000000000003</v>
      </c>
      <c r="S475">
        <v>1.2889999999999999</v>
      </c>
      <c r="T475" t="s">
        <v>59</v>
      </c>
      <c r="U475" s="1">
        <v>45466.395833333336</v>
      </c>
    </row>
    <row r="476" spans="1:21" x14ac:dyDescent="0.25">
      <c r="A476">
        <v>475</v>
      </c>
      <c r="B476" t="s">
        <v>34</v>
      </c>
      <c r="C476" t="s">
        <v>38</v>
      </c>
      <c r="D476" t="s">
        <v>36</v>
      </c>
      <c r="E476">
        <v>7131</v>
      </c>
      <c r="F476" t="s">
        <v>10</v>
      </c>
      <c r="G476">
        <v>612647248</v>
      </c>
      <c r="H476">
        <v>627029136</v>
      </c>
      <c r="I476">
        <v>0.92800000000000005</v>
      </c>
      <c r="K476">
        <v>0.88600000000000001</v>
      </c>
      <c r="L476">
        <v>7.2839999999999998</v>
      </c>
      <c r="M476">
        <v>0.03</v>
      </c>
      <c r="N476">
        <v>220.101</v>
      </c>
      <c r="O476">
        <v>1.1419999999999999</v>
      </c>
      <c r="P476">
        <v>3.5430000000000001</v>
      </c>
      <c r="Q476">
        <v>18.335999999999999</v>
      </c>
      <c r="R476">
        <v>0.95599999999999996</v>
      </c>
      <c r="S476">
        <v>1.6279999999999999</v>
      </c>
      <c r="T476" t="s">
        <v>59</v>
      </c>
      <c r="U476" s="1">
        <v>45466.385416666664</v>
      </c>
    </row>
    <row r="477" spans="1:21" x14ac:dyDescent="0.25">
      <c r="A477">
        <v>476</v>
      </c>
      <c r="B477" t="s">
        <v>34</v>
      </c>
      <c r="C477" t="s">
        <v>37</v>
      </c>
      <c r="D477" t="s">
        <v>36</v>
      </c>
      <c r="E477">
        <v>7415</v>
      </c>
      <c r="F477" t="s">
        <v>8</v>
      </c>
      <c r="G477">
        <v>613317640</v>
      </c>
      <c r="H477">
        <v>867952296</v>
      </c>
      <c r="I477">
        <v>1.395</v>
      </c>
      <c r="J477">
        <v>0</v>
      </c>
      <c r="K477">
        <v>3.7890000000000001</v>
      </c>
      <c r="L477">
        <v>11.903</v>
      </c>
      <c r="M477">
        <v>0.14299999999999999</v>
      </c>
      <c r="N477">
        <v>354.31599999999997</v>
      </c>
      <c r="O477">
        <v>1.353</v>
      </c>
      <c r="P477">
        <v>2.9049999999999998</v>
      </c>
      <c r="Q477">
        <v>211.33799999999999</v>
      </c>
      <c r="R477">
        <v>1.24</v>
      </c>
      <c r="S477">
        <v>1.9910000000000001</v>
      </c>
      <c r="T477" t="s">
        <v>59</v>
      </c>
      <c r="U477" s="1">
        <v>45466.375</v>
      </c>
    </row>
    <row r="478" spans="1:21" x14ac:dyDescent="0.25">
      <c r="A478">
        <v>477</v>
      </c>
      <c r="B478" t="s">
        <v>34</v>
      </c>
      <c r="C478" t="s">
        <v>38</v>
      </c>
      <c r="D478" t="s">
        <v>36</v>
      </c>
      <c r="E478">
        <v>7131</v>
      </c>
      <c r="F478" t="s">
        <v>10</v>
      </c>
      <c r="G478">
        <v>612884848</v>
      </c>
      <c r="H478">
        <v>855016232</v>
      </c>
      <c r="I478">
        <v>0.96</v>
      </c>
      <c r="K478">
        <v>2.3969999999999998</v>
      </c>
      <c r="L478">
        <v>3.956</v>
      </c>
      <c r="M478">
        <v>6.2E-2</v>
      </c>
      <c r="N478">
        <v>25.783999999999999</v>
      </c>
      <c r="O478">
        <v>1.756</v>
      </c>
      <c r="P478">
        <v>15.148999999999999</v>
      </c>
      <c r="Q478">
        <v>208.869</v>
      </c>
      <c r="R478">
        <v>0.80900000000000005</v>
      </c>
      <c r="S478">
        <v>1.272</v>
      </c>
      <c r="T478" t="s">
        <v>59</v>
      </c>
      <c r="U478" s="1">
        <v>45466.364583333336</v>
      </c>
    </row>
    <row r="479" spans="1:21" x14ac:dyDescent="0.25">
      <c r="A479">
        <v>478</v>
      </c>
      <c r="B479" t="s">
        <v>34</v>
      </c>
      <c r="C479" t="s">
        <v>38</v>
      </c>
      <c r="D479" t="s">
        <v>36</v>
      </c>
      <c r="E479">
        <v>7131</v>
      </c>
      <c r="F479" t="s">
        <v>10</v>
      </c>
      <c r="G479">
        <v>621593000</v>
      </c>
      <c r="H479">
        <v>896248960</v>
      </c>
      <c r="I479">
        <v>0.95499999999999996</v>
      </c>
      <c r="K479">
        <v>0.56399999999999995</v>
      </c>
      <c r="L479">
        <v>11.754</v>
      </c>
      <c r="M479">
        <v>5.7000000000000002E-2</v>
      </c>
      <c r="N479">
        <v>276.39299999999997</v>
      </c>
      <c r="O479">
        <v>2.2570000000000001</v>
      </c>
      <c r="P479">
        <v>21.481000000000002</v>
      </c>
      <c r="Q479">
        <v>25.137</v>
      </c>
      <c r="R479">
        <v>0.73899999999999999</v>
      </c>
      <c r="S479">
        <v>1.2090000000000001</v>
      </c>
      <c r="T479" t="s">
        <v>59</v>
      </c>
      <c r="U479" s="1">
        <v>45466.354166666664</v>
      </c>
    </row>
    <row r="480" spans="1:21" x14ac:dyDescent="0.25">
      <c r="A480">
        <v>479</v>
      </c>
      <c r="B480" t="s">
        <v>34</v>
      </c>
      <c r="C480" t="s">
        <v>38</v>
      </c>
      <c r="D480" t="s">
        <v>36</v>
      </c>
      <c r="E480">
        <v>7131</v>
      </c>
      <c r="F480" t="s">
        <v>10</v>
      </c>
      <c r="G480">
        <v>612324664</v>
      </c>
      <c r="H480">
        <v>608141528</v>
      </c>
      <c r="I480">
        <v>0.91900000000000004</v>
      </c>
      <c r="K480">
        <v>5.681</v>
      </c>
      <c r="L480">
        <v>22.963000000000001</v>
      </c>
      <c r="M480">
        <v>7.2999999999999995E-2</v>
      </c>
      <c r="N480">
        <v>247.18</v>
      </c>
      <c r="O480">
        <v>0.92300000000000004</v>
      </c>
      <c r="P480">
        <v>12.324999999999999</v>
      </c>
      <c r="Q480">
        <v>220.74799999999999</v>
      </c>
      <c r="R480">
        <v>0.75</v>
      </c>
      <c r="S480">
        <v>1.421</v>
      </c>
      <c r="T480" t="s">
        <v>59</v>
      </c>
      <c r="U480" s="1">
        <v>45466.34375</v>
      </c>
    </row>
    <row r="481" spans="1:21" x14ac:dyDescent="0.25">
      <c r="A481">
        <v>480</v>
      </c>
      <c r="B481" t="s">
        <v>34</v>
      </c>
      <c r="C481" t="s">
        <v>38</v>
      </c>
      <c r="D481" t="s">
        <v>36</v>
      </c>
      <c r="E481">
        <v>7131</v>
      </c>
      <c r="F481" t="s">
        <v>10</v>
      </c>
      <c r="G481">
        <v>625566024</v>
      </c>
      <c r="H481">
        <v>613289016</v>
      </c>
      <c r="I481">
        <v>1.1100000000000001</v>
      </c>
      <c r="K481">
        <v>0.317</v>
      </c>
      <c r="L481">
        <v>0.87</v>
      </c>
      <c r="M481">
        <v>0.156</v>
      </c>
      <c r="N481">
        <v>19.34</v>
      </c>
      <c r="O481">
        <v>0.79500000000000004</v>
      </c>
      <c r="P481">
        <v>1.2170000000000001</v>
      </c>
      <c r="Q481">
        <v>2.8210000000000002</v>
      </c>
      <c r="R481">
        <v>0.81</v>
      </c>
      <c r="S481">
        <v>1.2529999999999999</v>
      </c>
      <c r="T481" t="s">
        <v>59</v>
      </c>
      <c r="U481" s="1">
        <v>45466.333333333336</v>
      </c>
    </row>
    <row r="482" spans="1:21" x14ac:dyDescent="0.25">
      <c r="A482">
        <v>481</v>
      </c>
      <c r="B482" t="s">
        <v>34</v>
      </c>
      <c r="C482" t="s">
        <v>38</v>
      </c>
      <c r="D482" t="s">
        <v>36</v>
      </c>
      <c r="E482">
        <v>7131</v>
      </c>
      <c r="F482" t="s">
        <v>10</v>
      </c>
      <c r="G482">
        <v>619167416</v>
      </c>
      <c r="H482">
        <v>894427768</v>
      </c>
      <c r="I482">
        <v>1.2390000000000001</v>
      </c>
      <c r="K482">
        <v>0.6</v>
      </c>
      <c r="L482">
        <v>4.6970000000000001</v>
      </c>
      <c r="M482">
        <v>0.42499999999999999</v>
      </c>
      <c r="N482">
        <v>33.433</v>
      </c>
      <c r="O482">
        <v>1.282</v>
      </c>
      <c r="P482">
        <v>7.7389999999999999</v>
      </c>
      <c r="Q482">
        <v>34.898000000000003</v>
      </c>
      <c r="R482">
        <v>0.78400000000000003</v>
      </c>
      <c r="S482">
        <v>1.349</v>
      </c>
      <c r="T482" t="s">
        <v>59</v>
      </c>
      <c r="U482" s="1">
        <v>45466.322928240741</v>
      </c>
    </row>
    <row r="483" spans="1:21" x14ac:dyDescent="0.25">
      <c r="A483">
        <v>482</v>
      </c>
      <c r="B483" t="s">
        <v>34</v>
      </c>
      <c r="C483" t="s">
        <v>38</v>
      </c>
      <c r="D483" t="s">
        <v>36</v>
      </c>
      <c r="E483">
        <v>7131</v>
      </c>
      <c r="F483" t="s">
        <v>10</v>
      </c>
      <c r="G483">
        <v>622727864</v>
      </c>
      <c r="H483">
        <v>691568720</v>
      </c>
      <c r="I483">
        <v>0.95599999999999996</v>
      </c>
      <c r="K483">
        <v>2.1179999999999999</v>
      </c>
      <c r="L483">
        <v>21.533000000000001</v>
      </c>
      <c r="M483">
        <v>8.3000000000000004E-2</v>
      </c>
      <c r="N483">
        <v>119.69</v>
      </c>
      <c r="O483">
        <v>1.2230000000000001</v>
      </c>
      <c r="P483">
        <v>23.341999999999999</v>
      </c>
      <c r="Q483">
        <v>203.13</v>
      </c>
      <c r="R483">
        <v>0.93200000000000005</v>
      </c>
      <c r="S483">
        <v>1.4259999999999999</v>
      </c>
      <c r="T483" t="s">
        <v>59</v>
      </c>
      <c r="U483" s="1">
        <v>45466.312511574077</v>
      </c>
    </row>
    <row r="484" spans="1:21" x14ac:dyDescent="0.25">
      <c r="A484">
        <v>483</v>
      </c>
      <c r="B484" t="s">
        <v>34</v>
      </c>
      <c r="C484" t="s">
        <v>37</v>
      </c>
      <c r="D484" t="s">
        <v>36</v>
      </c>
      <c r="E484">
        <v>7167</v>
      </c>
      <c r="F484" t="s">
        <v>10</v>
      </c>
      <c r="G484">
        <v>615541920</v>
      </c>
      <c r="H484">
        <v>703926784</v>
      </c>
      <c r="I484">
        <v>1.36</v>
      </c>
      <c r="K484">
        <v>4.9269999999999996</v>
      </c>
      <c r="L484">
        <v>54.935000000000002</v>
      </c>
      <c r="M484">
        <v>0.217</v>
      </c>
      <c r="N484">
        <v>690.15</v>
      </c>
      <c r="O484">
        <v>3.0630000000000002</v>
      </c>
      <c r="P484">
        <v>219.71100000000001</v>
      </c>
      <c r="Q484">
        <v>229.18299999999999</v>
      </c>
      <c r="R484">
        <v>0.93200000000000005</v>
      </c>
      <c r="S484">
        <v>1.8089999999999999</v>
      </c>
      <c r="T484" t="s">
        <v>59</v>
      </c>
      <c r="U484" s="1">
        <v>45466.302094907405</v>
      </c>
    </row>
    <row r="485" spans="1:21" x14ac:dyDescent="0.25">
      <c r="A485">
        <v>484</v>
      </c>
      <c r="B485" t="s">
        <v>34</v>
      </c>
      <c r="C485" t="s">
        <v>38</v>
      </c>
      <c r="D485" t="s">
        <v>36</v>
      </c>
      <c r="E485">
        <v>7131</v>
      </c>
      <c r="F485" t="s">
        <v>10</v>
      </c>
      <c r="G485">
        <v>623644080</v>
      </c>
      <c r="H485">
        <v>779895760</v>
      </c>
      <c r="I485">
        <v>1.1160000000000001</v>
      </c>
      <c r="K485">
        <v>6.0110000000000001</v>
      </c>
      <c r="L485">
        <v>5.7690000000000001</v>
      </c>
      <c r="M485">
        <v>0.28799999999999998</v>
      </c>
      <c r="N485">
        <v>265.65499999999997</v>
      </c>
      <c r="O485">
        <v>3.556</v>
      </c>
      <c r="P485">
        <v>20.846</v>
      </c>
      <c r="Q485">
        <v>203.245</v>
      </c>
      <c r="R485">
        <v>0.89400000000000002</v>
      </c>
      <c r="S485">
        <v>1.393</v>
      </c>
      <c r="T485" t="s">
        <v>59</v>
      </c>
      <c r="U485" s="1">
        <v>45466.291678240741</v>
      </c>
    </row>
    <row r="486" spans="1:21" x14ac:dyDescent="0.25">
      <c r="A486">
        <v>485</v>
      </c>
      <c r="B486" t="s">
        <v>34</v>
      </c>
      <c r="C486" t="s">
        <v>38</v>
      </c>
      <c r="D486" t="s">
        <v>36</v>
      </c>
      <c r="E486">
        <v>7131</v>
      </c>
      <c r="F486" t="s">
        <v>10</v>
      </c>
      <c r="G486">
        <v>618336136</v>
      </c>
      <c r="H486">
        <v>817648184</v>
      </c>
      <c r="I486">
        <v>0.96599999999999997</v>
      </c>
      <c r="K486">
        <v>0.67500000000000004</v>
      </c>
      <c r="L486">
        <v>0.80300000000000005</v>
      </c>
      <c r="M486">
        <v>0.14899999999999999</v>
      </c>
      <c r="N486">
        <v>9.5419999999999998</v>
      </c>
      <c r="O486">
        <v>1.208</v>
      </c>
      <c r="P486">
        <v>2.39</v>
      </c>
      <c r="Q486">
        <v>24.992999999999999</v>
      </c>
      <c r="R486">
        <v>0.80300000000000005</v>
      </c>
      <c r="S486">
        <v>1.2929999999999999</v>
      </c>
      <c r="T486" t="s">
        <v>59</v>
      </c>
      <c r="U486" s="1">
        <v>45466.281261574077</v>
      </c>
    </row>
    <row r="487" spans="1:21" x14ac:dyDescent="0.25">
      <c r="A487">
        <v>486</v>
      </c>
      <c r="B487" t="s">
        <v>34</v>
      </c>
      <c r="C487" t="s">
        <v>38</v>
      </c>
      <c r="D487" t="s">
        <v>36</v>
      </c>
      <c r="E487">
        <v>7131</v>
      </c>
      <c r="F487" t="s">
        <v>10</v>
      </c>
      <c r="G487">
        <v>620747424</v>
      </c>
      <c r="H487">
        <v>886952088</v>
      </c>
      <c r="I487">
        <v>1.444</v>
      </c>
      <c r="K487">
        <v>2.5750000000000002</v>
      </c>
      <c r="L487">
        <v>0.65400000000000003</v>
      </c>
      <c r="M487">
        <v>0.247</v>
      </c>
      <c r="N487">
        <v>10.705</v>
      </c>
      <c r="O487">
        <v>0.83799999999999997</v>
      </c>
      <c r="P487">
        <v>1.6379999999999999</v>
      </c>
      <c r="Q487">
        <v>224.036</v>
      </c>
      <c r="R487">
        <v>0.89700000000000002</v>
      </c>
      <c r="S487">
        <v>1.494</v>
      </c>
      <c r="T487" t="s">
        <v>59</v>
      </c>
      <c r="U487" s="1">
        <v>45466.270844907405</v>
      </c>
    </row>
    <row r="488" spans="1:21" x14ac:dyDescent="0.25">
      <c r="A488">
        <v>487</v>
      </c>
      <c r="B488" t="s">
        <v>34</v>
      </c>
      <c r="C488" t="s">
        <v>38</v>
      </c>
      <c r="D488" t="s">
        <v>36</v>
      </c>
      <c r="E488">
        <v>7131</v>
      </c>
      <c r="F488" t="s">
        <v>10</v>
      </c>
      <c r="G488">
        <v>618111824</v>
      </c>
      <c r="H488">
        <v>485027296</v>
      </c>
      <c r="I488">
        <v>1.2370000000000001</v>
      </c>
      <c r="K488">
        <v>0.996</v>
      </c>
      <c r="L488">
        <v>56.68</v>
      </c>
      <c r="M488">
        <v>0.498</v>
      </c>
      <c r="N488">
        <v>565.47799999999995</v>
      </c>
      <c r="O488">
        <v>1.0740000000000001</v>
      </c>
      <c r="P488">
        <v>134.69399999999999</v>
      </c>
      <c r="Q488">
        <v>28.329000000000001</v>
      </c>
      <c r="R488">
        <v>0.99199999999999999</v>
      </c>
      <c r="S488">
        <v>1.48</v>
      </c>
      <c r="T488" t="s">
        <v>59</v>
      </c>
      <c r="U488" s="1">
        <v>45466.260428240741</v>
      </c>
    </row>
    <row r="489" spans="1:21" x14ac:dyDescent="0.25">
      <c r="A489">
        <v>488</v>
      </c>
      <c r="B489" t="s">
        <v>34</v>
      </c>
      <c r="C489" t="s">
        <v>38</v>
      </c>
      <c r="D489" t="s">
        <v>36</v>
      </c>
      <c r="E489">
        <v>7131</v>
      </c>
      <c r="F489" t="s">
        <v>10</v>
      </c>
      <c r="G489">
        <v>618101640</v>
      </c>
      <c r="H489">
        <v>545612352</v>
      </c>
      <c r="I489">
        <v>1.256</v>
      </c>
      <c r="K489">
        <v>13.928000000000001</v>
      </c>
      <c r="L489">
        <v>36.911000000000001</v>
      </c>
      <c r="M489">
        <v>0.32300000000000001</v>
      </c>
      <c r="N489">
        <v>536.73199999999997</v>
      </c>
      <c r="O489">
        <v>1.9319999999999999</v>
      </c>
      <c r="P489">
        <v>47.54</v>
      </c>
      <c r="Q489">
        <v>206.99299999999999</v>
      </c>
      <c r="R489">
        <v>0.90500000000000003</v>
      </c>
      <c r="S489">
        <v>2.3180000000000001</v>
      </c>
      <c r="T489" t="s">
        <v>59</v>
      </c>
      <c r="U489" s="1">
        <v>45466.250011574077</v>
      </c>
    </row>
    <row r="490" spans="1:21" x14ac:dyDescent="0.25">
      <c r="A490">
        <v>489</v>
      </c>
      <c r="B490" t="s">
        <v>34</v>
      </c>
      <c r="C490" t="s">
        <v>38</v>
      </c>
      <c r="D490" t="s">
        <v>36</v>
      </c>
      <c r="E490">
        <v>7131</v>
      </c>
      <c r="F490" t="s">
        <v>10</v>
      </c>
      <c r="G490">
        <v>622715112</v>
      </c>
      <c r="H490">
        <v>613119464</v>
      </c>
      <c r="I490">
        <v>0.94199999999999995</v>
      </c>
      <c r="K490">
        <v>4.0229999999999997</v>
      </c>
      <c r="L490">
        <v>0.49399999999999999</v>
      </c>
      <c r="M490">
        <v>0.105</v>
      </c>
      <c r="N490">
        <v>11.938000000000001</v>
      </c>
      <c r="O490">
        <v>0.76600000000000001</v>
      </c>
      <c r="P490">
        <v>1.151</v>
      </c>
      <c r="Q490">
        <v>211.47900000000001</v>
      </c>
      <c r="R490">
        <v>0.77900000000000003</v>
      </c>
      <c r="S490">
        <v>1.2050000000000001</v>
      </c>
      <c r="T490" t="s">
        <v>59</v>
      </c>
      <c r="U490" s="1">
        <v>45466.239594907405</v>
      </c>
    </row>
    <row r="491" spans="1:21" x14ac:dyDescent="0.25">
      <c r="A491">
        <v>490</v>
      </c>
      <c r="B491" t="s">
        <v>34</v>
      </c>
      <c r="C491" t="s">
        <v>38</v>
      </c>
      <c r="D491" t="s">
        <v>36</v>
      </c>
      <c r="E491">
        <v>7131</v>
      </c>
      <c r="F491" t="s">
        <v>10</v>
      </c>
      <c r="G491">
        <v>613024784</v>
      </c>
      <c r="H491">
        <v>848993736</v>
      </c>
      <c r="I491">
        <v>1.0820000000000001</v>
      </c>
      <c r="K491">
        <v>3.8820000000000001</v>
      </c>
      <c r="L491">
        <v>1.2509999999999999</v>
      </c>
      <c r="M491">
        <v>0.374</v>
      </c>
      <c r="N491">
        <v>12.414</v>
      </c>
      <c r="O491">
        <v>1.1180000000000001</v>
      </c>
      <c r="P491">
        <v>5.3090000000000002</v>
      </c>
      <c r="Q491">
        <v>229.53700000000001</v>
      </c>
      <c r="R491">
        <v>0.86499999999999999</v>
      </c>
      <c r="S491">
        <v>1.29</v>
      </c>
      <c r="T491" t="s">
        <v>59</v>
      </c>
      <c r="U491" s="1">
        <v>45466.229178240741</v>
      </c>
    </row>
    <row r="492" spans="1:21" x14ac:dyDescent="0.25">
      <c r="A492">
        <v>491</v>
      </c>
      <c r="B492" t="s">
        <v>34</v>
      </c>
      <c r="C492" t="s">
        <v>38</v>
      </c>
      <c r="D492" t="s">
        <v>36</v>
      </c>
      <c r="E492">
        <v>7131</v>
      </c>
      <c r="F492" t="s">
        <v>10</v>
      </c>
      <c r="G492">
        <v>625715232</v>
      </c>
      <c r="H492">
        <v>799459744</v>
      </c>
      <c r="I492">
        <v>0.97399999999999998</v>
      </c>
      <c r="K492">
        <v>2.7290000000000001</v>
      </c>
      <c r="L492">
        <v>0.94</v>
      </c>
      <c r="M492">
        <v>0.14199999999999999</v>
      </c>
      <c r="N492">
        <v>11.836</v>
      </c>
      <c r="O492">
        <v>0.86</v>
      </c>
      <c r="P492">
        <v>1.671</v>
      </c>
      <c r="Q492">
        <v>203.16</v>
      </c>
      <c r="R492">
        <v>0.91400000000000003</v>
      </c>
      <c r="S492">
        <v>1.86</v>
      </c>
      <c r="T492" t="s">
        <v>59</v>
      </c>
      <c r="U492" s="1">
        <v>45466.218761574077</v>
      </c>
    </row>
    <row r="493" spans="1:21" x14ac:dyDescent="0.25">
      <c r="A493">
        <v>492</v>
      </c>
      <c r="B493" t="s">
        <v>34</v>
      </c>
      <c r="C493" t="s">
        <v>38</v>
      </c>
      <c r="D493" t="s">
        <v>36</v>
      </c>
      <c r="E493">
        <v>7131</v>
      </c>
      <c r="F493" t="s">
        <v>10</v>
      </c>
      <c r="G493">
        <v>626563464</v>
      </c>
      <c r="H493">
        <v>842029368</v>
      </c>
      <c r="I493">
        <v>0.96299999999999997</v>
      </c>
      <c r="K493">
        <v>0.40799999999999997</v>
      </c>
      <c r="L493">
        <v>7.3259999999999996</v>
      </c>
      <c r="M493">
        <v>0.104</v>
      </c>
      <c r="N493">
        <v>29.911000000000001</v>
      </c>
      <c r="O493">
        <v>1.2669999999999999</v>
      </c>
      <c r="P493">
        <v>5.173</v>
      </c>
      <c r="Q493">
        <v>14.923</v>
      </c>
      <c r="R493">
        <v>0.91300000000000003</v>
      </c>
      <c r="S493">
        <v>1.38</v>
      </c>
      <c r="T493" t="s">
        <v>59</v>
      </c>
      <c r="U493" s="1">
        <v>45466.208344907405</v>
      </c>
    </row>
    <row r="494" spans="1:21" x14ac:dyDescent="0.25">
      <c r="A494">
        <v>493</v>
      </c>
      <c r="B494" t="s">
        <v>34</v>
      </c>
      <c r="C494" t="s">
        <v>37</v>
      </c>
      <c r="D494" t="s">
        <v>36</v>
      </c>
      <c r="E494">
        <v>7167</v>
      </c>
      <c r="F494" t="s">
        <v>10</v>
      </c>
      <c r="G494">
        <v>613644024</v>
      </c>
      <c r="H494">
        <v>788603368</v>
      </c>
      <c r="I494">
        <v>0.94499999999999995</v>
      </c>
      <c r="K494">
        <v>0.51700000000000002</v>
      </c>
      <c r="L494">
        <v>1.819</v>
      </c>
      <c r="M494">
        <v>0.03</v>
      </c>
      <c r="N494">
        <v>9.9789999999999992</v>
      </c>
      <c r="O494">
        <v>1.095</v>
      </c>
      <c r="P494">
        <v>2.5139999999999998</v>
      </c>
      <c r="Q494">
        <v>18.768999999999998</v>
      </c>
      <c r="R494">
        <v>1.0669999999999999</v>
      </c>
      <c r="S494">
        <v>1.6910000000000001</v>
      </c>
      <c r="T494" t="s">
        <v>59</v>
      </c>
      <c r="U494" s="1">
        <v>45466.197928240741</v>
      </c>
    </row>
    <row r="495" spans="1:21" x14ac:dyDescent="0.25">
      <c r="A495">
        <v>494</v>
      </c>
      <c r="B495" t="s">
        <v>34</v>
      </c>
      <c r="C495" t="s">
        <v>38</v>
      </c>
      <c r="D495" t="s">
        <v>36</v>
      </c>
      <c r="E495">
        <v>7131</v>
      </c>
      <c r="F495" t="s">
        <v>10</v>
      </c>
      <c r="G495">
        <v>616686944</v>
      </c>
      <c r="H495">
        <v>669654880</v>
      </c>
      <c r="I495">
        <v>1.2110000000000001</v>
      </c>
      <c r="K495">
        <v>2.5910000000000002</v>
      </c>
      <c r="L495">
        <v>59.012</v>
      </c>
      <c r="M495">
        <v>0.35199999999999998</v>
      </c>
      <c r="N495">
        <v>351.3</v>
      </c>
      <c r="O495">
        <v>2.8839999999999999</v>
      </c>
      <c r="P495">
        <v>118.64</v>
      </c>
      <c r="Q495">
        <v>202.399</v>
      </c>
      <c r="R495">
        <v>0.75</v>
      </c>
      <c r="S495">
        <v>1.3320000000000001</v>
      </c>
      <c r="T495" t="s">
        <v>59</v>
      </c>
      <c r="U495" s="1">
        <v>45466.187511574077</v>
      </c>
    </row>
    <row r="496" spans="1:21" x14ac:dyDescent="0.25">
      <c r="A496">
        <v>495</v>
      </c>
      <c r="B496" t="s">
        <v>34</v>
      </c>
      <c r="C496" t="s">
        <v>38</v>
      </c>
      <c r="D496" t="s">
        <v>36</v>
      </c>
      <c r="E496">
        <v>7131</v>
      </c>
      <c r="F496" t="s">
        <v>10</v>
      </c>
      <c r="G496">
        <v>611890400</v>
      </c>
      <c r="H496">
        <v>707951544</v>
      </c>
      <c r="I496">
        <v>1.089</v>
      </c>
      <c r="K496">
        <v>6.9790000000000001</v>
      </c>
      <c r="L496">
        <v>24.547000000000001</v>
      </c>
      <c r="M496">
        <v>0.16</v>
      </c>
      <c r="N496">
        <v>230.90799999999999</v>
      </c>
      <c r="O496">
        <v>0.97599999999999998</v>
      </c>
      <c r="P496">
        <v>16.826000000000001</v>
      </c>
      <c r="Q496">
        <v>207.04300000000001</v>
      </c>
      <c r="R496">
        <v>0.999</v>
      </c>
      <c r="S496">
        <v>1.629</v>
      </c>
      <c r="T496" t="s">
        <v>59</v>
      </c>
      <c r="U496" s="1">
        <v>45466.177094907405</v>
      </c>
    </row>
    <row r="497" spans="1:21" x14ac:dyDescent="0.25">
      <c r="A497">
        <v>496</v>
      </c>
      <c r="B497" t="s">
        <v>34</v>
      </c>
      <c r="C497" t="s">
        <v>38</v>
      </c>
      <c r="D497" t="s">
        <v>36</v>
      </c>
      <c r="E497">
        <v>7131</v>
      </c>
      <c r="F497" t="s">
        <v>10</v>
      </c>
      <c r="G497">
        <v>615217144</v>
      </c>
      <c r="H497">
        <v>768055448</v>
      </c>
      <c r="I497">
        <v>1.129</v>
      </c>
      <c r="K497">
        <v>2.4929999999999999</v>
      </c>
      <c r="L497">
        <v>36.674999999999997</v>
      </c>
      <c r="M497">
        <v>0.113</v>
      </c>
      <c r="N497">
        <v>299.59500000000003</v>
      </c>
      <c r="O497">
        <v>3.07</v>
      </c>
      <c r="P497">
        <v>115.514</v>
      </c>
      <c r="Q497">
        <v>202.101</v>
      </c>
      <c r="R497">
        <v>0.76900000000000002</v>
      </c>
      <c r="S497">
        <v>1.282</v>
      </c>
      <c r="T497" t="s">
        <v>59</v>
      </c>
      <c r="U497" s="1">
        <v>45466.166678240741</v>
      </c>
    </row>
    <row r="498" spans="1:21" x14ac:dyDescent="0.25">
      <c r="A498">
        <v>497</v>
      </c>
      <c r="B498" t="s">
        <v>34</v>
      </c>
      <c r="C498" t="s">
        <v>38</v>
      </c>
      <c r="D498" t="s">
        <v>36</v>
      </c>
      <c r="E498">
        <v>7131</v>
      </c>
      <c r="F498" t="s">
        <v>10</v>
      </c>
      <c r="G498">
        <v>613544136</v>
      </c>
      <c r="H498">
        <v>871140000</v>
      </c>
      <c r="I498">
        <v>0.96</v>
      </c>
      <c r="K498">
        <v>0.47</v>
      </c>
      <c r="L498">
        <v>1.585</v>
      </c>
      <c r="M498">
        <v>6.2E-2</v>
      </c>
      <c r="N498">
        <v>15.196</v>
      </c>
      <c r="O498">
        <v>1.276</v>
      </c>
      <c r="P498">
        <v>5.6070000000000002</v>
      </c>
      <c r="Q498">
        <v>14.259</v>
      </c>
      <c r="R498">
        <v>0.77100000000000002</v>
      </c>
      <c r="S498">
        <v>1.284</v>
      </c>
      <c r="T498" t="s">
        <v>59</v>
      </c>
      <c r="U498" s="1">
        <v>45466.156261574077</v>
      </c>
    </row>
    <row r="499" spans="1:21" x14ac:dyDescent="0.25">
      <c r="A499">
        <v>498</v>
      </c>
      <c r="B499" t="s">
        <v>34</v>
      </c>
      <c r="C499" t="s">
        <v>38</v>
      </c>
      <c r="D499" t="s">
        <v>36</v>
      </c>
      <c r="E499">
        <v>7131</v>
      </c>
      <c r="F499" t="s">
        <v>10</v>
      </c>
      <c r="G499">
        <v>628153800</v>
      </c>
      <c r="H499">
        <v>668661624</v>
      </c>
      <c r="I499">
        <v>0.93899999999999995</v>
      </c>
      <c r="K499">
        <v>0.52200000000000002</v>
      </c>
      <c r="L499">
        <v>65.188999999999993</v>
      </c>
      <c r="M499">
        <v>0.06</v>
      </c>
      <c r="N499">
        <v>353.75099999999998</v>
      </c>
      <c r="O499">
        <v>1.95</v>
      </c>
      <c r="P499">
        <v>115.541</v>
      </c>
      <c r="Q499">
        <v>32.984000000000002</v>
      </c>
      <c r="R499">
        <v>0.92</v>
      </c>
      <c r="S499">
        <v>1.399</v>
      </c>
      <c r="T499" t="s">
        <v>59</v>
      </c>
      <c r="U499" s="1">
        <v>45466.145844907405</v>
      </c>
    </row>
    <row r="500" spans="1:21" x14ac:dyDescent="0.25">
      <c r="A500">
        <v>499</v>
      </c>
      <c r="B500" t="s">
        <v>34</v>
      </c>
      <c r="C500" t="s">
        <v>38</v>
      </c>
      <c r="D500" t="s">
        <v>36</v>
      </c>
      <c r="E500">
        <v>7131</v>
      </c>
      <c r="F500" t="s">
        <v>10</v>
      </c>
      <c r="G500">
        <v>618902296</v>
      </c>
      <c r="H500">
        <v>847690736</v>
      </c>
      <c r="I500">
        <v>1.073</v>
      </c>
      <c r="K500">
        <v>2.1230000000000002</v>
      </c>
      <c r="L500">
        <v>12.914</v>
      </c>
      <c r="M500">
        <v>0.17299999999999999</v>
      </c>
      <c r="N500">
        <v>168.49600000000001</v>
      </c>
      <c r="O500">
        <v>4.2830000000000004</v>
      </c>
      <c r="P500">
        <v>27.279</v>
      </c>
      <c r="Q500">
        <v>202.62</v>
      </c>
      <c r="R500">
        <v>0.79400000000000004</v>
      </c>
      <c r="S500">
        <v>1.3340000000000001</v>
      </c>
      <c r="T500" t="s">
        <v>59</v>
      </c>
      <c r="U500" s="1">
        <v>45466.135428240741</v>
      </c>
    </row>
    <row r="501" spans="1:21" x14ac:dyDescent="0.25">
      <c r="A501">
        <v>500</v>
      </c>
      <c r="B501" t="s">
        <v>34</v>
      </c>
      <c r="C501" t="s">
        <v>38</v>
      </c>
      <c r="D501" t="s">
        <v>36</v>
      </c>
      <c r="E501">
        <v>7131</v>
      </c>
      <c r="F501" t="s">
        <v>10</v>
      </c>
      <c r="G501">
        <v>614096456</v>
      </c>
      <c r="H501">
        <v>721373104</v>
      </c>
      <c r="I501">
        <v>1.0640000000000001</v>
      </c>
      <c r="K501">
        <v>2.4710000000000001</v>
      </c>
      <c r="L501">
        <v>5.3540000000000001</v>
      </c>
      <c r="M501">
        <v>0.27100000000000002</v>
      </c>
      <c r="N501">
        <v>63.670999999999999</v>
      </c>
      <c r="O501">
        <v>1.7</v>
      </c>
      <c r="P501">
        <v>35.768000000000001</v>
      </c>
      <c r="Q501">
        <v>202.97200000000001</v>
      </c>
      <c r="R501">
        <v>0.79500000000000004</v>
      </c>
      <c r="S501">
        <v>1.2649999999999999</v>
      </c>
      <c r="T501" t="s">
        <v>59</v>
      </c>
      <c r="U501" s="1">
        <v>45466.125011574077</v>
      </c>
    </row>
    <row r="502" spans="1:21" x14ac:dyDescent="0.25">
      <c r="A502">
        <v>501</v>
      </c>
      <c r="B502" t="s">
        <v>34</v>
      </c>
      <c r="C502" t="s">
        <v>38</v>
      </c>
      <c r="D502" t="s">
        <v>36</v>
      </c>
      <c r="E502">
        <v>7131</v>
      </c>
      <c r="F502" t="s">
        <v>10</v>
      </c>
      <c r="G502">
        <v>620796056</v>
      </c>
      <c r="H502">
        <v>653020560</v>
      </c>
      <c r="I502">
        <v>1.4330000000000001</v>
      </c>
      <c r="K502">
        <v>0.80600000000000005</v>
      </c>
      <c r="L502">
        <v>74.89</v>
      </c>
      <c r="M502">
        <v>0.184</v>
      </c>
      <c r="N502">
        <v>1432.598</v>
      </c>
      <c r="O502">
        <v>4.0949999999999998</v>
      </c>
      <c r="P502">
        <v>520.17999999999995</v>
      </c>
      <c r="Q502">
        <v>56.582999999999998</v>
      </c>
      <c r="R502">
        <v>0.77500000000000002</v>
      </c>
      <c r="S502">
        <v>1.268</v>
      </c>
      <c r="T502" t="s">
        <v>59</v>
      </c>
      <c r="U502" s="1">
        <v>45468.260428240741</v>
      </c>
    </row>
    <row r="503" spans="1:21" x14ac:dyDescent="0.25">
      <c r="A503">
        <v>502</v>
      </c>
      <c r="B503" t="s">
        <v>34</v>
      </c>
      <c r="C503" t="s">
        <v>38</v>
      </c>
      <c r="D503" t="s">
        <v>36</v>
      </c>
      <c r="E503">
        <v>7131</v>
      </c>
      <c r="F503" t="s">
        <v>10</v>
      </c>
      <c r="G503">
        <v>613423296</v>
      </c>
      <c r="H503">
        <v>835770992</v>
      </c>
      <c r="I503">
        <v>1.1020000000000001</v>
      </c>
      <c r="K503">
        <v>3.2210000000000001</v>
      </c>
      <c r="L503">
        <v>5.0369999999999999</v>
      </c>
      <c r="M503">
        <v>0.191</v>
      </c>
      <c r="N503">
        <v>34.719000000000001</v>
      </c>
      <c r="O503">
        <v>2.145</v>
      </c>
      <c r="P503">
        <v>14.654</v>
      </c>
      <c r="Q503">
        <v>202.89099999999999</v>
      </c>
      <c r="R503">
        <v>0.98899999999999999</v>
      </c>
      <c r="S503">
        <v>1.51</v>
      </c>
      <c r="T503" t="s">
        <v>59</v>
      </c>
      <c r="U503" s="1">
        <v>45468.250011574077</v>
      </c>
    </row>
    <row r="504" spans="1:21" x14ac:dyDescent="0.25">
      <c r="A504">
        <v>503</v>
      </c>
      <c r="B504" t="s">
        <v>34</v>
      </c>
      <c r="C504" t="s">
        <v>38</v>
      </c>
      <c r="D504" t="s">
        <v>36</v>
      </c>
      <c r="E504">
        <v>7131</v>
      </c>
      <c r="F504" t="s">
        <v>10</v>
      </c>
      <c r="G504">
        <v>614433944</v>
      </c>
      <c r="H504">
        <v>770269472</v>
      </c>
      <c r="I504">
        <v>0.98399999999999999</v>
      </c>
      <c r="K504">
        <v>0.47699999999999998</v>
      </c>
      <c r="L504">
        <v>4.0490000000000004</v>
      </c>
      <c r="M504">
        <v>0.20100000000000001</v>
      </c>
      <c r="N504">
        <v>27.542000000000002</v>
      </c>
      <c r="O504">
        <v>0.83699999999999997</v>
      </c>
      <c r="P504">
        <v>4.2699999999999996</v>
      </c>
      <c r="Q504">
        <v>15.250999999999999</v>
      </c>
      <c r="R504">
        <v>0.80800000000000005</v>
      </c>
      <c r="S504">
        <v>1.325</v>
      </c>
      <c r="T504" t="s">
        <v>59</v>
      </c>
      <c r="U504" s="1">
        <v>45468.239594907405</v>
      </c>
    </row>
    <row r="505" spans="1:21" x14ac:dyDescent="0.25">
      <c r="A505">
        <v>504</v>
      </c>
      <c r="B505" t="s">
        <v>34</v>
      </c>
      <c r="C505" t="s">
        <v>37</v>
      </c>
      <c r="D505" t="s">
        <v>36</v>
      </c>
      <c r="E505">
        <v>7167</v>
      </c>
      <c r="F505" t="s">
        <v>10</v>
      </c>
      <c r="G505">
        <v>621168736</v>
      </c>
      <c r="H505">
        <v>915681896</v>
      </c>
      <c r="I505">
        <v>1.1020000000000001</v>
      </c>
      <c r="K505">
        <v>2.8559999999999999</v>
      </c>
      <c r="L505">
        <v>4.33</v>
      </c>
      <c r="M505">
        <v>0.28899999999999998</v>
      </c>
      <c r="N505">
        <v>44.533999999999999</v>
      </c>
      <c r="O505">
        <v>2.5739999999999998</v>
      </c>
      <c r="P505">
        <v>19.344000000000001</v>
      </c>
      <c r="Q505">
        <v>202.917</v>
      </c>
      <c r="R505">
        <v>1.0049999999999999</v>
      </c>
      <c r="S505">
        <v>1.52</v>
      </c>
      <c r="T505" t="s">
        <v>59</v>
      </c>
      <c r="U505" s="1">
        <v>45468.229178240741</v>
      </c>
    </row>
    <row r="506" spans="1:21" x14ac:dyDescent="0.25">
      <c r="A506">
        <v>505</v>
      </c>
      <c r="B506" t="s">
        <v>34</v>
      </c>
      <c r="C506" t="s">
        <v>37</v>
      </c>
      <c r="D506" t="s">
        <v>36</v>
      </c>
      <c r="E506">
        <v>7167</v>
      </c>
      <c r="F506" t="s">
        <v>10</v>
      </c>
      <c r="G506">
        <v>627680296</v>
      </c>
      <c r="H506">
        <v>697788128</v>
      </c>
      <c r="I506">
        <v>0.97899999999999998</v>
      </c>
      <c r="K506">
        <v>2.3929999999999998</v>
      </c>
      <c r="L506">
        <v>5.5709999999999997</v>
      </c>
      <c r="M506">
        <v>0.224</v>
      </c>
      <c r="N506">
        <v>102.361</v>
      </c>
      <c r="O506">
        <v>4.7169999999999996</v>
      </c>
      <c r="P506">
        <v>33.786000000000001</v>
      </c>
      <c r="Q506">
        <v>202.83699999999999</v>
      </c>
      <c r="R506">
        <v>0.97499999999999998</v>
      </c>
      <c r="S506">
        <v>1.5840000000000001</v>
      </c>
      <c r="T506" t="s">
        <v>59</v>
      </c>
      <c r="U506" s="1">
        <v>45468.218761574077</v>
      </c>
    </row>
    <row r="507" spans="1:21" x14ac:dyDescent="0.25">
      <c r="A507">
        <v>506</v>
      </c>
      <c r="B507" t="s">
        <v>34</v>
      </c>
      <c r="C507" t="s">
        <v>38</v>
      </c>
      <c r="D507" t="s">
        <v>36</v>
      </c>
      <c r="E507">
        <v>7131</v>
      </c>
      <c r="F507" t="s">
        <v>10</v>
      </c>
      <c r="G507">
        <v>612969424</v>
      </c>
      <c r="H507">
        <v>545211584</v>
      </c>
      <c r="I507">
        <v>1.0780000000000001</v>
      </c>
      <c r="K507">
        <v>0.46100000000000002</v>
      </c>
      <c r="L507">
        <v>16.11</v>
      </c>
      <c r="M507">
        <v>0.13400000000000001</v>
      </c>
      <c r="N507">
        <v>136.73099999999999</v>
      </c>
      <c r="O507">
        <v>3.45</v>
      </c>
      <c r="P507">
        <v>73.207999999999998</v>
      </c>
      <c r="Q507">
        <v>14.821</v>
      </c>
      <c r="R507">
        <v>1.0009999999999999</v>
      </c>
      <c r="S507">
        <v>1.413</v>
      </c>
      <c r="T507" t="s">
        <v>59</v>
      </c>
      <c r="U507" s="1">
        <v>45468.208344907405</v>
      </c>
    </row>
    <row r="508" spans="1:21" x14ac:dyDescent="0.25">
      <c r="A508">
        <v>507</v>
      </c>
      <c r="B508" t="s">
        <v>34</v>
      </c>
      <c r="C508" t="s">
        <v>38</v>
      </c>
      <c r="D508" t="s">
        <v>36</v>
      </c>
      <c r="E508">
        <v>7131</v>
      </c>
      <c r="F508" t="s">
        <v>10</v>
      </c>
      <c r="G508">
        <v>613820576</v>
      </c>
      <c r="H508">
        <v>873658688</v>
      </c>
      <c r="I508">
        <v>1.3080000000000001</v>
      </c>
      <c r="K508">
        <v>0.53200000000000003</v>
      </c>
      <c r="L508">
        <v>13.766</v>
      </c>
      <c r="M508">
        <v>0.26500000000000001</v>
      </c>
      <c r="N508">
        <v>141.70400000000001</v>
      </c>
      <c r="O508">
        <v>4.1840000000000002</v>
      </c>
      <c r="P508">
        <v>58.01</v>
      </c>
      <c r="Q508">
        <v>17.324999999999999</v>
      </c>
      <c r="R508">
        <v>0.92700000000000005</v>
      </c>
      <c r="S508">
        <v>1.415</v>
      </c>
      <c r="T508" t="s">
        <v>59</v>
      </c>
      <c r="U508" s="1">
        <v>45468.197928240741</v>
      </c>
    </row>
    <row r="509" spans="1:21" x14ac:dyDescent="0.25">
      <c r="A509">
        <v>508</v>
      </c>
      <c r="B509" t="s">
        <v>34</v>
      </c>
      <c r="C509" t="s">
        <v>38</v>
      </c>
      <c r="D509" t="s">
        <v>36</v>
      </c>
      <c r="E509">
        <v>7131</v>
      </c>
      <c r="F509" t="s">
        <v>10</v>
      </c>
      <c r="G509">
        <v>618576584</v>
      </c>
      <c r="H509">
        <v>869405520</v>
      </c>
      <c r="I509">
        <v>1.0049999999999999</v>
      </c>
      <c r="K509">
        <v>2.9319999999999999</v>
      </c>
      <c r="L509">
        <v>23.271999999999998</v>
      </c>
      <c r="M509">
        <v>0.127</v>
      </c>
      <c r="N509">
        <v>167.20400000000001</v>
      </c>
      <c r="O509">
        <v>3.98</v>
      </c>
      <c r="P509">
        <v>89.352000000000004</v>
      </c>
      <c r="Q509">
        <v>219.71299999999999</v>
      </c>
      <c r="R509">
        <v>0.81599999999999995</v>
      </c>
      <c r="S509">
        <v>1.4690000000000001</v>
      </c>
      <c r="T509" t="s">
        <v>59</v>
      </c>
      <c r="U509" s="1">
        <v>45468.1875</v>
      </c>
    </row>
    <row r="510" spans="1:21" x14ac:dyDescent="0.25">
      <c r="A510">
        <v>509</v>
      </c>
      <c r="B510" t="s">
        <v>34</v>
      </c>
      <c r="C510" t="s">
        <v>38</v>
      </c>
      <c r="D510" t="s">
        <v>36</v>
      </c>
      <c r="E510">
        <v>7131</v>
      </c>
      <c r="F510" t="s">
        <v>10</v>
      </c>
      <c r="G510">
        <v>613481424</v>
      </c>
      <c r="H510">
        <v>631129784</v>
      </c>
      <c r="I510">
        <v>1.1020000000000001</v>
      </c>
      <c r="K510">
        <v>0.59399999999999997</v>
      </c>
      <c r="L510">
        <v>38.058999999999997</v>
      </c>
      <c r="M510">
        <v>0.23699999999999999</v>
      </c>
      <c r="N510">
        <v>265.14</v>
      </c>
      <c r="O510">
        <v>2.5710000000000002</v>
      </c>
      <c r="P510">
        <v>81.885999999999996</v>
      </c>
      <c r="Q510">
        <v>16.893999999999998</v>
      </c>
      <c r="R510">
        <v>0.82199999999999995</v>
      </c>
      <c r="S510">
        <v>1.268</v>
      </c>
      <c r="T510" t="s">
        <v>59</v>
      </c>
      <c r="U510" s="1">
        <v>45468.177083333336</v>
      </c>
    </row>
    <row r="511" spans="1:21" x14ac:dyDescent="0.25">
      <c r="A511">
        <v>510</v>
      </c>
      <c r="B511" t="s">
        <v>34</v>
      </c>
      <c r="C511" t="s">
        <v>37</v>
      </c>
      <c r="D511" t="s">
        <v>36</v>
      </c>
      <c r="E511">
        <v>7167</v>
      </c>
      <c r="F511" t="s">
        <v>10</v>
      </c>
      <c r="G511">
        <v>611638272</v>
      </c>
      <c r="H511">
        <v>788927992</v>
      </c>
      <c r="I511">
        <v>0.99299999999999999</v>
      </c>
      <c r="K511">
        <v>2.5619999999999998</v>
      </c>
      <c r="L511">
        <v>4.3899999999999997</v>
      </c>
      <c r="M511">
        <v>0.17</v>
      </c>
      <c r="N511">
        <v>78.13</v>
      </c>
      <c r="O511">
        <v>4.8339999999999996</v>
      </c>
      <c r="P511">
        <v>47.627000000000002</v>
      </c>
      <c r="Q511">
        <v>215.38900000000001</v>
      </c>
      <c r="R511">
        <v>0.95499999999999996</v>
      </c>
      <c r="S511">
        <v>1.6659999999999999</v>
      </c>
      <c r="T511" t="s">
        <v>59</v>
      </c>
      <c r="U511" s="1">
        <v>45468.166678240741</v>
      </c>
    </row>
    <row r="512" spans="1:21" x14ac:dyDescent="0.25">
      <c r="A512">
        <v>511</v>
      </c>
      <c r="B512" t="s">
        <v>34</v>
      </c>
      <c r="C512" t="s">
        <v>38</v>
      </c>
      <c r="D512" t="s">
        <v>36</v>
      </c>
      <c r="E512">
        <v>7131</v>
      </c>
      <c r="F512" t="s">
        <v>10</v>
      </c>
      <c r="G512">
        <v>612836416</v>
      </c>
      <c r="H512">
        <v>855103248</v>
      </c>
      <c r="I512">
        <v>1.19</v>
      </c>
      <c r="K512">
        <v>0.439</v>
      </c>
      <c r="L512">
        <v>2.2170000000000001</v>
      </c>
      <c r="M512">
        <v>0.35399999999999998</v>
      </c>
      <c r="N512">
        <v>32.627000000000002</v>
      </c>
      <c r="O512">
        <v>2.1019999999999999</v>
      </c>
      <c r="P512">
        <v>17.959</v>
      </c>
      <c r="Q512">
        <v>17.872</v>
      </c>
      <c r="R512">
        <v>0.92600000000000005</v>
      </c>
      <c r="S512">
        <v>1.38</v>
      </c>
      <c r="T512" t="s">
        <v>59</v>
      </c>
      <c r="U512" s="1">
        <v>45468.15625</v>
      </c>
    </row>
    <row r="513" spans="1:21" x14ac:dyDescent="0.25">
      <c r="A513">
        <v>512</v>
      </c>
      <c r="B513" t="s">
        <v>34</v>
      </c>
      <c r="C513" t="s">
        <v>38</v>
      </c>
      <c r="D513" t="s">
        <v>36</v>
      </c>
      <c r="E513">
        <v>7131</v>
      </c>
      <c r="F513" t="s">
        <v>10</v>
      </c>
      <c r="G513">
        <v>614586048</v>
      </c>
      <c r="H513">
        <v>872879800</v>
      </c>
      <c r="I513">
        <v>0.96799999999999997</v>
      </c>
      <c r="K513">
        <v>0.36099999999999999</v>
      </c>
      <c r="L513">
        <v>2.58</v>
      </c>
      <c r="M513">
        <v>9.6000000000000002E-2</v>
      </c>
      <c r="N513">
        <v>32.341000000000001</v>
      </c>
      <c r="O513">
        <v>2.5720000000000001</v>
      </c>
      <c r="P513">
        <v>13.53</v>
      </c>
      <c r="Q513">
        <v>14.077999999999999</v>
      </c>
      <c r="R513">
        <v>0.96899999999999997</v>
      </c>
      <c r="S513">
        <v>1.444</v>
      </c>
      <c r="T513" t="s">
        <v>59</v>
      </c>
      <c r="U513" s="1">
        <v>45468.145833333336</v>
      </c>
    </row>
    <row r="514" spans="1:21" x14ac:dyDescent="0.25">
      <c r="A514">
        <v>513</v>
      </c>
      <c r="B514" t="s">
        <v>34</v>
      </c>
      <c r="C514" t="s">
        <v>37</v>
      </c>
      <c r="D514" t="s">
        <v>36</v>
      </c>
      <c r="E514">
        <v>7167</v>
      </c>
      <c r="F514" t="s">
        <v>10</v>
      </c>
      <c r="G514">
        <v>620399904</v>
      </c>
      <c r="H514">
        <v>571225800</v>
      </c>
      <c r="I514">
        <v>1.4119999999999999</v>
      </c>
      <c r="K514">
        <v>2.2959999999999998</v>
      </c>
      <c r="L514">
        <v>73.442999999999998</v>
      </c>
      <c r="M514">
        <v>7.0000000000000007E-2</v>
      </c>
      <c r="N514">
        <v>774.03899999999999</v>
      </c>
      <c r="O514">
        <v>1.4810000000000001</v>
      </c>
      <c r="P514">
        <v>344.67500000000001</v>
      </c>
      <c r="Q514">
        <v>202.53200000000001</v>
      </c>
      <c r="R514">
        <v>1.0109999999999999</v>
      </c>
      <c r="S514">
        <v>1.5429999999999999</v>
      </c>
      <c r="T514" t="s">
        <v>59</v>
      </c>
      <c r="U514" s="1">
        <v>45468.135416666664</v>
      </c>
    </row>
    <row r="515" spans="1:21" x14ac:dyDescent="0.25">
      <c r="A515">
        <v>514</v>
      </c>
      <c r="B515" t="s">
        <v>34</v>
      </c>
      <c r="C515" t="s">
        <v>37</v>
      </c>
      <c r="D515" t="s">
        <v>36</v>
      </c>
      <c r="E515">
        <v>7167</v>
      </c>
      <c r="F515" t="s">
        <v>10</v>
      </c>
      <c r="G515">
        <v>613714160</v>
      </c>
      <c r="H515">
        <v>626212272</v>
      </c>
      <c r="I515">
        <v>0.98699999999999999</v>
      </c>
      <c r="K515">
        <v>4.5060000000000002</v>
      </c>
      <c r="L515">
        <v>45.218000000000004</v>
      </c>
      <c r="M515">
        <v>0.155</v>
      </c>
      <c r="N515">
        <v>470.02300000000002</v>
      </c>
      <c r="O515">
        <v>1.0429999999999999</v>
      </c>
      <c r="P515">
        <v>145.018</v>
      </c>
      <c r="Q515">
        <v>203.07499999999999</v>
      </c>
      <c r="R515">
        <v>1.0469999999999999</v>
      </c>
      <c r="S515">
        <v>1.679</v>
      </c>
      <c r="T515" t="s">
        <v>59</v>
      </c>
      <c r="U515" s="1">
        <v>45468.125011574077</v>
      </c>
    </row>
    <row r="516" spans="1:21" x14ac:dyDescent="0.25">
      <c r="A516">
        <v>515</v>
      </c>
      <c r="B516" t="s">
        <v>34</v>
      </c>
      <c r="C516" t="s">
        <v>37</v>
      </c>
      <c r="D516" t="s">
        <v>36</v>
      </c>
      <c r="E516">
        <v>7167</v>
      </c>
      <c r="F516" t="s">
        <v>10</v>
      </c>
      <c r="G516">
        <v>617155984</v>
      </c>
      <c r="H516">
        <v>672167408</v>
      </c>
      <c r="I516">
        <v>1.0860000000000001</v>
      </c>
      <c r="K516">
        <v>6.0869999999999997</v>
      </c>
      <c r="L516">
        <v>20.745000000000001</v>
      </c>
      <c r="M516">
        <v>0.188</v>
      </c>
      <c r="N516">
        <v>176.661</v>
      </c>
      <c r="O516">
        <v>3.153</v>
      </c>
      <c r="P516">
        <v>59.024000000000001</v>
      </c>
      <c r="Q516">
        <v>233.898</v>
      </c>
      <c r="R516">
        <v>1.0269999999999999</v>
      </c>
      <c r="S516">
        <v>1.694</v>
      </c>
      <c r="T516" t="s">
        <v>59</v>
      </c>
      <c r="U516" s="1">
        <v>45468.114583333336</v>
      </c>
    </row>
    <row r="517" spans="1:21" x14ac:dyDescent="0.25">
      <c r="A517">
        <v>516</v>
      </c>
      <c r="B517" t="s">
        <v>34</v>
      </c>
      <c r="C517" t="s">
        <v>37</v>
      </c>
      <c r="D517" t="s">
        <v>36</v>
      </c>
      <c r="E517">
        <v>7167</v>
      </c>
      <c r="F517" t="s">
        <v>10</v>
      </c>
      <c r="G517">
        <v>620561480</v>
      </c>
      <c r="H517">
        <v>868426184</v>
      </c>
      <c r="I517">
        <v>1.075</v>
      </c>
      <c r="K517">
        <v>6.2350000000000003</v>
      </c>
      <c r="L517">
        <v>1.8109999999999999</v>
      </c>
      <c r="M517">
        <v>0.152</v>
      </c>
      <c r="N517">
        <v>21.01</v>
      </c>
      <c r="O517">
        <v>1.105</v>
      </c>
      <c r="P517">
        <v>2.6309999999999998</v>
      </c>
      <c r="Q517">
        <v>221.3</v>
      </c>
      <c r="R517">
        <v>0.98699999999999999</v>
      </c>
      <c r="S517">
        <v>1.629</v>
      </c>
      <c r="T517" t="s">
        <v>59</v>
      </c>
      <c r="U517" s="1">
        <v>45468.104166666664</v>
      </c>
    </row>
    <row r="518" spans="1:21" x14ac:dyDescent="0.25">
      <c r="A518">
        <v>517</v>
      </c>
      <c r="B518" t="s">
        <v>34</v>
      </c>
      <c r="C518" t="s">
        <v>38</v>
      </c>
      <c r="D518" t="s">
        <v>36</v>
      </c>
      <c r="E518">
        <v>7131</v>
      </c>
      <c r="F518" t="s">
        <v>10</v>
      </c>
      <c r="G518">
        <v>627095960</v>
      </c>
      <c r="H518">
        <v>757490104</v>
      </c>
      <c r="I518">
        <v>0.93600000000000005</v>
      </c>
      <c r="K518">
        <v>2.3159999999999998</v>
      </c>
      <c r="L518">
        <v>69.87</v>
      </c>
      <c r="M518">
        <v>6.8000000000000005E-2</v>
      </c>
      <c r="N518">
        <v>804.87699999999995</v>
      </c>
      <c r="O518">
        <v>1.169</v>
      </c>
      <c r="P518">
        <v>315.642</v>
      </c>
      <c r="Q518">
        <v>203.00399999999999</v>
      </c>
      <c r="R518">
        <v>0.879</v>
      </c>
      <c r="S518">
        <v>1.431</v>
      </c>
      <c r="T518" t="s">
        <v>59</v>
      </c>
      <c r="U518" s="1">
        <v>45468.09375</v>
      </c>
    </row>
    <row r="519" spans="1:21" x14ac:dyDescent="0.25">
      <c r="A519">
        <v>518</v>
      </c>
      <c r="B519" t="s">
        <v>34</v>
      </c>
      <c r="C519" t="s">
        <v>38</v>
      </c>
      <c r="D519" t="s">
        <v>36</v>
      </c>
      <c r="E519">
        <v>7131</v>
      </c>
      <c r="F519" t="s">
        <v>10</v>
      </c>
      <c r="G519">
        <v>624191648</v>
      </c>
      <c r="H519">
        <v>784943952</v>
      </c>
      <c r="I519">
        <v>0.93700000000000006</v>
      </c>
      <c r="K519">
        <v>2.8719999999999999</v>
      </c>
      <c r="L519">
        <v>5.2949999999999999</v>
      </c>
      <c r="M519">
        <v>8.3000000000000004E-2</v>
      </c>
      <c r="N519">
        <v>27.510999999999999</v>
      </c>
      <c r="O519">
        <v>2.0110000000000001</v>
      </c>
      <c r="P519">
        <v>8.5519999999999996</v>
      </c>
      <c r="Q519">
        <v>225.56800000000001</v>
      </c>
      <c r="R519">
        <v>0.86599999999999999</v>
      </c>
      <c r="S519">
        <v>1.431</v>
      </c>
      <c r="T519" t="s">
        <v>59</v>
      </c>
      <c r="U519" s="1">
        <v>45468.083333333336</v>
      </c>
    </row>
    <row r="520" spans="1:21" x14ac:dyDescent="0.25">
      <c r="A520">
        <v>519</v>
      </c>
      <c r="B520" t="s">
        <v>34</v>
      </c>
      <c r="C520" t="s">
        <v>38</v>
      </c>
      <c r="D520" t="s">
        <v>36</v>
      </c>
      <c r="E520">
        <v>7131</v>
      </c>
      <c r="F520" t="s">
        <v>10</v>
      </c>
      <c r="G520">
        <v>628351704</v>
      </c>
      <c r="H520">
        <v>850903960</v>
      </c>
      <c r="I520">
        <v>1.4970000000000001</v>
      </c>
      <c r="K520">
        <v>5.9569999999999999</v>
      </c>
      <c r="L520">
        <v>1.177</v>
      </c>
      <c r="M520">
        <v>0.21099999999999999</v>
      </c>
      <c r="N520">
        <v>7.5679999999999996</v>
      </c>
      <c r="O520">
        <v>0.91600000000000004</v>
      </c>
      <c r="P520">
        <v>2.4580000000000002</v>
      </c>
      <c r="Q520">
        <v>203.54499999999999</v>
      </c>
      <c r="R520">
        <v>0.86099999999999999</v>
      </c>
      <c r="S520">
        <v>1.45</v>
      </c>
      <c r="T520" t="s">
        <v>59</v>
      </c>
      <c r="U520" s="1">
        <v>45468.072916666664</v>
      </c>
    </row>
    <row r="521" spans="1:21" x14ac:dyDescent="0.25">
      <c r="A521">
        <v>520</v>
      </c>
      <c r="B521" t="s">
        <v>34</v>
      </c>
      <c r="C521" t="s">
        <v>38</v>
      </c>
      <c r="D521" t="s">
        <v>36</v>
      </c>
      <c r="E521">
        <v>7131</v>
      </c>
      <c r="F521" t="s">
        <v>10</v>
      </c>
      <c r="G521">
        <v>623990640</v>
      </c>
      <c r="H521">
        <v>742154272</v>
      </c>
      <c r="I521">
        <v>1.0449999999999999</v>
      </c>
      <c r="K521">
        <v>0.53600000000000003</v>
      </c>
      <c r="L521">
        <v>8.1590000000000007</v>
      </c>
      <c r="M521">
        <v>0.10100000000000001</v>
      </c>
      <c r="N521">
        <v>243.13800000000001</v>
      </c>
      <c r="O521">
        <v>1.1890000000000001</v>
      </c>
      <c r="P521">
        <v>10.685</v>
      </c>
      <c r="Q521">
        <v>29.248999999999999</v>
      </c>
      <c r="R521">
        <v>0.82499999999999996</v>
      </c>
      <c r="S521">
        <v>1.242</v>
      </c>
      <c r="T521" t="s">
        <v>59</v>
      </c>
      <c r="U521" s="1">
        <v>45468.0625</v>
      </c>
    </row>
    <row r="522" spans="1:21" x14ac:dyDescent="0.25">
      <c r="A522">
        <v>521</v>
      </c>
      <c r="B522" t="s">
        <v>34</v>
      </c>
      <c r="C522" t="s">
        <v>38</v>
      </c>
      <c r="D522" t="s">
        <v>36</v>
      </c>
      <c r="E522">
        <v>7131</v>
      </c>
      <c r="F522" t="s">
        <v>10</v>
      </c>
      <c r="G522">
        <v>613207888</v>
      </c>
      <c r="H522">
        <v>792767408</v>
      </c>
      <c r="I522">
        <v>0.96399999999999997</v>
      </c>
      <c r="K522">
        <v>2.452</v>
      </c>
      <c r="L522">
        <v>9.2759999999999998</v>
      </c>
      <c r="M522">
        <v>0.127</v>
      </c>
      <c r="N522">
        <v>293.94499999999999</v>
      </c>
      <c r="O522">
        <v>1.329</v>
      </c>
      <c r="P522">
        <v>28.099</v>
      </c>
      <c r="Q522">
        <v>202.83799999999999</v>
      </c>
      <c r="R522">
        <v>0.92700000000000005</v>
      </c>
      <c r="S522">
        <v>1.389</v>
      </c>
      <c r="T522" t="s">
        <v>59</v>
      </c>
      <c r="U522" s="1">
        <v>45468.052083333336</v>
      </c>
    </row>
    <row r="523" spans="1:21" x14ac:dyDescent="0.25">
      <c r="A523">
        <v>522</v>
      </c>
      <c r="B523" t="s">
        <v>34</v>
      </c>
      <c r="C523" t="s">
        <v>38</v>
      </c>
      <c r="D523" t="s">
        <v>36</v>
      </c>
      <c r="E523">
        <v>7131</v>
      </c>
      <c r="F523" t="s">
        <v>10</v>
      </c>
      <c r="G523">
        <v>629214432</v>
      </c>
      <c r="H523">
        <v>745058160</v>
      </c>
      <c r="I523">
        <v>1.095</v>
      </c>
      <c r="K523">
        <v>0.95599999999999996</v>
      </c>
      <c r="L523">
        <v>5.1710000000000003</v>
      </c>
      <c r="M523">
        <v>0.23699999999999999</v>
      </c>
      <c r="N523">
        <v>50.366999999999997</v>
      </c>
      <c r="O523">
        <v>4.9880000000000004</v>
      </c>
      <c r="P523">
        <v>22.859000000000002</v>
      </c>
      <c r="Q523">
        <v>37.628999999999998</v>
      </c>
      <c r="R523">
        <v>0.871</v>
      </c>
      <c r="S523">
        <v>4.0890000000000004</v>
      </c>
      <c r="T523" t="s">
        <v>59</v>
      </c>
      <c r="U523" s="1">
        <v>45468.041666666664</v>
      </c>
    </row>
    <row r="524" spans="1:21" x14ac:dyDescent="0.25">
      <c r="A524">
        <v>523</v>
      </c>
      <c r="B524" t="s">
        <v>34</v>
      </c>
      <c r="C524" t="s">
        <v>38</v>
      </c>
      <c r="D524" t="s">
        <v>36</v>
      </c>
      <c r="E524">
        <v>7131</v>
      </c>
      <c r="F524" t="s">
        <v>10</v>
      </c>
      <c r="G524">
        <v>619767912</v>
      </c>
      <c r="H524">
        <v>797712328</v>
      </c>
      <c r="I524">
        <v>1.05</v>
      </c>
      <c r="K524">
        <v>5.907</v>
      </c>
      <c r="L524">
        <v>0.92100000000000004</v>
      </c>
      <c r="M524">
        <v>0.20599999999999999</v>
      </c>
      <c r="N524">
        <v>12.391</v>
      </c>
      <c r="O524">
        <v>0.95599999999999996</v>
      </c>
      <c r="P524">
        <v>1.712</v>
      </c>
      <c r="Q524">
        <v>208.00299999999999</v>
      </c>
      <c r="R524">
        <v>0.89700000000000002</v>
      </c>
      <c r="S524">
        <v>1.524</v>
      </c>
      <c r="T524" t="s">
        <v>59</v>
      </c>
      <c r="U524" s="1">
        <v>45468.03125</v>
      </c>
    </row>
    <row r="525" spans="1:21" x14ac:dyDescent="0.25">
      <c r="A525">
        <v>524</v>
      </c>
      <c r="B525" t="s">
        <v>34</v>
      </c>
      <c r="C525" t="s">
        <v>38</v>
      </c>
      <c r="D525" t="s">
        <v>36</v>
      </c>
      <c r="E525">
        <v>7131</v>
      </c>
      <c r="F525" t="s">
        <v>10</v>
      </c>
      <c r="G525">
        <v>614035632</v>
      </c>
      <c r="H525">
        <v>681136592</v>
      </c>
      <c r="I525">
        <v>0.98</v>
      </c>
      <c r="K525">
        <v>4.4669999999999996</v>
      </c>
      <c r="L525">
        <v>28.411000000000001</v>
      </c>
      <c r="M525">
        <v>0.14099999999999999</v>
      </c>
      <c r="N525">
        <v>189.32599999999999</v>
      </c>
      <c r="O525">
        <v>0.98799999999999999</v>
      </c>
      <c r="P525">
        <v>22.975000000000001</v>
      </c>
      <c r="Q525">
        <v>203.97200000000001</v>
      </c>
      <c r="R525">
        <v>0.90900000000000003</v>
      </c>
      <c r="S525">
        <v>1.355</v>
      </c>
      <c r="T525" t="s">
        <v>59</v>
      </c>
      <c r="U525" s="1">
        <v>45468.020833333336</v>
      </c>
    </row>
    <row r="526" spans="1:21" x14ac:dyDescent="0.25">
      <c r="A526">
        <v>525</v>
      </c>
      <c r="B526" t="s">
        <v>34</v>
      </c>
      <c r="C526" t="s">
        <v>38</v>
      </c>
      <c r="D526" t="s">
        <v>36</v>
      </c>
      <c r="E526">
        <v>7131</v>
      </c>
      <c r="F526" t="s">
        <v>10</v>
      </c>
      <c r="G526">
        <v>624901704</v>
      </c>
      <c r="H526">
        <v>610072040</v>
      </c>
      <c r="I526">
        <v>0.998</v>
      </c>
      <c r="K526">
        <v>0.76500000000000001</v>
      </c>
      <c r="L526">
        <v>0.755</v>
      </c>
      <c r="M526">
        <v>0.155</v>
      </c>
      <c r="N526">
        <v>17.216999999999999</v>
      </c>
      <c r="O526">
        <v>4.1710000000000003</v>
      </c>
      <c r="P526">
        <v>10.611000000000001</v>
      </c>
      <c r="Q526">
        <v>48.881</v>
      </c>
      <c r="R526">
        <v>0.79400000000000004</v>
      </c>
      <c r="S526">
        <v>1.3360000000000001</v>
      </c>
      <c r="T526" t="s">
        <v>59</v>
      </c>
      <c r="U526" s="1">
        <v>45468.010416666664</v>
      </c>
    </row>
    <row r="527" spans="1:21" x14ac:dyDescent="0.25">
      <c r="A527">
        <v>526</v>
      </c>
      <c r="B527" t="s">
        <v>34</v>
      </c>
      <c r="C527" t="s">
        <v>38</v>
      </c>
      <c r="D527" t="s">
        <v>36</v>
      </c>
      <c r="E527">
        <v>7131</v>
      </c>
      <c r="F527" t="s">
        <v>10</v>
      </c>
      <c r="G527">
        <v>623004216</v>
      </c>
      <c r="H527">
        <v>722871000</v>
      </c>
      <c r="I527">
        <v>0.92800000000000005</v>
      </c>
      <c r="K527">
        <v>2.6160000000000001</v>
      </c>
      <c r="L527">
        <v>1.8089999999999999</v>
      </c>
      <c r="M527">
        <v>8.8999999999999996E-2</v>
      </c>
      <c r="N527">
        <v>13.452999999999999</v>
      </c>
      <c r="O527">
        <v>1.1970000000000001</v>
      </c>
      <c r="P527">
        <v>10.260999999999999</v>
      </c>
      <c r="Q527">
        <v>203.953</v>
      </c>
      <c r="R527">
        <v>0.76600000000000001</v>
      </c>
      <c r="S527">
        <v>1.365</v>
      </c>
      <c r="T527" t="s">
        <v>59</v>
      </c>
      <c r="U527" s="1">
        <v>45468</v>
      </c>
    </row>
    <row r="528" spans="1:21" x14ac:dyDescent="0.25">
      <c r="A528">
        <v>527</v>
      </c>
      <c r="B528" t="s">
        <v>34</v>
      </c>
      <c r="C528" t="s">
        <v>38</v>
      </c>
      <c r="D528" t="s">
        <v>36</v>
      </c>
      <c r="E528">
        <v>7131</v>
      </c>
      <c r="F528" t="s">
        <v>10</v>
      </c>
      <c r="G528">
        <v>612791000</v>
      </c>
      <c r="H528">
        <v>620180888</v>
      </c>
      <c r="I528">
        <v>0.98499999999999999</v>
      </c>
      <c r="K528">
        <v>6.3369999999999997</v>
      </c>
      <c r="L528">
        <v>1.3440000000000001</v>
      </c>
      <c r="M528">
        <v>0.12</v>
      </c>
      <c r="N528">
        <v>14.342000000000001</v>
      </c>
      <c r="O528">
        <v>1.903</v>
      </c>
      <c r="P528">
        <v>10.826000000000001</v>
      </c>
      <c r="Q528">
        <v>203.31800000000001</v>
      </c>
      <c r="R528">
        <v>0.94299999999999995</v>
      </c>
      <c r="S528">
        <v>1.4510000000000001</v>
      </c>
      <c r="T528" t="s">
        <v>59</v>
      </c>
      <c r="U528" s="1">
        <v>45467.989594907405</v>
      </c>
    </row>
    <row r="529" spans="1:21" x14ac:dyDescent="0.25">
      <c r="A529">
        <v>528</v>
      </c>
      <c r="B529" t="s">
        <v>34</v>
      </c>
      <c r="C529" t="s">
        <v>38</v>
      </c>
      <c r="D529" t="s">
        <v>36</v>
      </c>
      <c r="E529">
        <v>7131</v>
      </c>
      <c r="F529" t="s">
        <v>10</v>
      </c>
      <c r="G529">
        <v>615980888</v>
      </c>
      <c r="H529">
        <v>851954744</v>
      </c>
      <c r="I529">
        <v>1.0609999999999999</v>
      </c>
      <c r="K529">
        <v>0.58699999999999997</v>
      </c>
      <c r="L529">
        <v>3.7160000000000002</v>
      </c>
      <c r="M529">
        <v>0.126</v>
      </c>
      <c r="N529">
        <v>14.118</v>
      </c>
      <c r="O529">
        <v>0.92600000000000005</v>
      </c>
      <c r="P529">
        <v>3.407</v>
      </c>
      <c r="Q529">
        <v>15.597</v>
      </c>
      <c r="R529">
        <v>1.024</v>
      </c>
      <c r="S529">
        <v>1.4350000000000001</v>
      </c>
      <c r="T529" t="s">
        <v>59</v>
      </c>
      <c r="U529" s="1">
        <v>45467.979178240741</v>
      </c>
    </row>
    <row r="530" spans="1:21" x14ac:dyDescent="0.25">
      <c r="A530">
        <v>529</v>
      </c>
      <c r="B530" t="s">
        <v>34</v>
      </c>
      <c r="C530" t="s">
        <v>38</v>
      </c>
      <c r="D530" t="s">
        <v>36</v>
      </c>
      <c r="E530">
        <v>7131</v>
      </c>
      <c r="F530" t="s">
        <v>10</v>
      </c>
      <c r="G530">
        <v>619180984</v>
      </c>
      <c r="H530">
        <v>831139248</v>
      </c>
      <c r="I530">
        <v>0.98199999999999998</v>
      </c>
      <c r="K530">
        <v>4.5759999999999996</v>
      </c>
      <c r="L530">
        <v>1.0900000000000001</v>
      </c>
      <c r="M530">
        <v>0.14199999999999999</v>
      </c>
      <c r="N530">
        <v>14.689</v>
      </c>
      <c r="O530">
        <v>1.01</v>
      </c>
      <c r="P530">
        <v>2.145</v>
      </c>
      <c r="Q530">
        <v>203.18299999999999</v>
      </c>
      <c r="R530">
        <v>0.77100000000000002</v>
      </c>
      <c r="S530">
        <v>1.29</v>
      </c>
      <c r="T530" t="s">
        <v>59</v>
      </c>
      <c r="U530" s="1">
        <v>45467.968761574077</v>
      </c>
    </row>
    <row r="531" spans="1:21" x14ac:dyDescent="0.25">
      <c r="A531">
        <v>530</v>
      </c>
      <c r="B531" t="s">
        <v>34</v>
      </c>
      <c r="C531" t="s">
        <v>38</v>
      </c>
      <c r="D531" t="s">
        <v>36</v>
      </c>
      <c r="E531">
        <v>7131</v>
      </c>
      <c r="F531" t="s">
        <v>10</v>
      </c>
      <c r="G531">
        <v>621613152</v>
      </c>
      <c r="H531">
        <v>649193448</v>
      </c>
      <c r="I531">
        <v>1.0580000000000001</v>
      </c>
      <c r="K531">
        <v>0.73799999999999999</v>
      </c>
      <c r="L531">
        <v>0.88200000000000001</v>
      </c>
      <c r="M531">
        <v>0.127</v>
      </c>
      <c r="N531">
        <v>13.144</v>
      </c>
      <c r="O531">
        <v>0.82399999999999995</v>
      </c>
      <c r="P531">
        <v>1.196</v>
      </c>
      <c r="Q531">
        <v>33.811999999999998</v>
      </c>
      <c r="R531">
        <v>0.94499999999999995</v>
      </c>
      <c r="S531">
        <v>1.548</v>
      </c>
      <c r="T531" t="s">
        <v>59</v>
      </c>
      <c r="U531" s="1">
        <v>45467.958344907405</v>
      </c>
    </row>
    <row r="532" spans="1:21" x14ac:dyDescent="0.25">
      <c r="A532">
        <v>531</v>
      </c>
      <c r="B532" t="s">
        <v>34</v>
      </c>
      <c r="C532" t="s">
        <v>38</v>
      </c>
      <c r="D532" t="s">
        <v>36</v>
      </c>
      <c r="E532">
        <v>7131</v>
      </c>
      <c r="F532" t="s">
        <v>10</v>
      </c>
      <c r="G532">
        <v>624795976</v>
      </c>
      <c r="H532">
        <v>917126328</v>
      </c>
      <c r="I532">
        <v>0.98599999999999999</v>
      </c>
      <c r="K532">
        <v>0.71799999999999997</v>
      </c>
      <c r="L532">
        <v>6.7889999999999997</v>
      </c>
      <c r="M532">
        <v>0.16400000000000001</v>
      </c>
      <c r="N532">
        <v>64.643000000000001</v>
      </c>
      <c r="O532">
        <v>1.105</v>
      </c>
      <c r="P532">
        <v>17.585000000000001</v>
      </c>
      <c r="Q532">
        <v>19.169</v>
      </c>
      <c r="R532">
        <v>0.99199999999999999</v>
      </c>
      <c r="S532">
        <v>1.915</v>
      </c>
      <c r="T532" t="s">
        <v>59</v>
      </c>
      <c r="U532" s="1">
        <v>45467.947928240741</v>
      </c>
    </row>
    <row r="533" spans="1:21" x14ac:dyDescent="0.25">
      <c r="A533">
        <v>532</v>
      </c>
      <c r="B533" t="s">
        <v>34</v>
      </c>
      <c r="C533" t="s">
        <v>37</v>
      </c>
      <c r="D533" t="s">
        <v>36</v>
      </c>
      <c r="E533">
        <v>7167</v>
      </c>
      <c r="F533" t="s">
        <v>10</v>
      </c>
      <c r="G533">
        <v>628765760</v>
      </c>
      <c r="H533">
        <v>636407776</v>
      </c>
      <c r="I533">
        <v>1.1020000000000001</v>
      </c>
      <c r="K533">
        <v>1.8779999999999999</v>
      </c>
      <c r="L533">
        <v>9.9179999999999993</v>
      </c>
      <c r="M533">
        <v>0.216</v>
      </c>
      <c r="N533">
        <v>58.328000000000003</v>
      </c>
      <c r="O533">
        <v>0.98299999999999998</v>
      </c>
      <c r="P533">
        <v>8.5839999999999996</v>
      </c>
      <c r="Q533">
        <v>203.935</v>
      </c>
      <c r="R533">
        <v>1.0449999999999999</v>
      </c>
      <c r="S533">
        <v>1.506</v>
      </c>
      <c r="T533" t="s">
        <v>59</v>
      </c>
      <c r="U533" s="1">
        <v>45467.937511574077</v>
      </c>
    </row>
    <row r="534" spans="1:21" x14ac:dyDescent="0.25">
      <c r="A534">
        <v>533</v>
      </c>
      <c r="B534" t="s">
        <v>34</v>
      </c>
      <c r="C534" t="s">
        <v>38</v>
      </c>
      <c r="D534" t="s">
        <v>36</v>
      </c>
      <c r="E534">
        <v>7131</v>
      </c>
      <c r="F534" t="s">
        <v>10</v>
      </c>
      <c r="G534">
        <v>619201528</v>
      </c>
      <c r="H534">
        <v>852789352</v>
      </c>
      <c r="I534">
        <v>0.97799999999999998</v>
      </c>
      <c r="K534">
        <v>2.1509999999999998</v>
      </c>
      <c r="L534">
        <v>3.14</v>
      </c>
      <c r="M534">
        <v>0.15</v>
      </c>
      <c r="N534">
        <v>30.198</v>
      </c>
      <c r="O534">
        <v>1.091</v>
      </c>
      <c r="P534">
        <v>3.7370000000000001</v>
      </c>
      <c r="Q534">
        <v>202.82499999999999</v>
      </c>
      <c r="R534">
        <v>0.82</v>
      </c>
      <c r="S534">
        <v>1.232</v>
      </c>
      <c r="T534" t="s">
        <v>59</v>
      </c>
      <c r="U534" s="1">
        <v>45467.916678240741</v>
      </c>
    </row>
    <row r="535" spans="1:21" x14ac:dyDescent="0.25">
      <c r="A535">
        <v>534</v>
      </c>
      <c r="B535" t="s">
        <v>34</v>
      </c>
      <c r="C535" t="s">
        <v>38</v>
      </c>
      <c r="D535" t="s">
        <v>36</v>
      </c>
      <c r="E535">
        <v>7131</v>
      </c>
      <c r="F535" t="s">
        <v>10</v>
      </c>
      <c r="G535">
        <v>616556600</v>
      </c>
      <c r="H535">
        <v>862633664</v>
      </c>
      <c r="I535">
        <v>1.431</v>
      </c>
      <c r="K535">
        <v>1.464</v>
      </c>
      <c r="L535">
        <v>5.6459999999999999</v>
      </c>
      <c r="M535">
        <v>0.32400000000000001</v>
      </c>
      <c r="N535">
        <v>47.100999999999999</v>
      </c>
      <c r="O535">
        <v>1.3620000000000001</v>
      </c>
      <c r="P535">
        <v>8.8840000000000003</v>
      </c>
      <c r="Q535">
        <v>18.498999999999999</v>
      </c>
      <c r="R535">
        <v>0.78700000000000003</v>
      </c>
      <c r="S535">
        <v>1.633</v>
      </c>
      <c r="T535" t="s">
        <v>59</v>
      </c>
      <c r="U535" s="1">
        <v>45467.906261574077</v>
      </c>
    </row>
    <row r="536" spans="1:21" x14ac:dyDescent="0.25">
      <c r="A536">
        <v>535</v>
      </c>
      <c r="B536" t="s">
        <v>34</v>
      </c>
      <c r="C536" t="s">
        <v>37</v>
      </c>
      <c r="D536" t="s">
        <v>36</v>
      </c>
      <c r="E536">
        <v>7167</v>
      </c>
      <c r="F536" t="s">
        <v>10</v>
      </c>
      <c r="G536">
        <v>625899600</v>
      </c>
      <c r="H536">
        <v>826270544</v>
      </c>
      <c r="I536">
        <v>1.397</v>
      </c>
      <c r="K536">
        <v>2.2770000000000001</v>
      </c>
      <c r="L536">
        <v>56.932000000000002</v>
      </c>
      <c r="M536">
        <v>0.122</v>
      </c>
      <c r="N536">
        <v>484.97699999999998</v>
      </c>
      <c r="O536">
        <v>4.492</v>
      </c>
      <c r="P536">
        <v>191.297</v>
      </c>
      <c r="Q536">
        <v>204.39099999999999</v>
      </c>
      <c r="R536">
        <v>1.0069999999999999</v>
      </c>
      <c r="S536">
        <v>1.5880000000000001</v>
      </c>
      <c r="T536" t="s">
        <v>59</v>
      </c>
      <c r="U536" s="1">
        <v>45467.895844907405</v>
      </c>
    </row>
    <row r="537" spans="1:21" x14ac:dyDescent="0.25">
      <c r="A537">
        <v>536</v>
      </c>
      <c r="B537" t="s">
        <v>34</v>
      </c>
      <c r="C537" t="s">
        <v>37</v>
      </c>
      <c r="D537" t="s">
        <v>36</v>
      </c>
      <c r="E537">
        <v>7167</v>
      </c>
      <c r="F537" t="s">
        <v>10</v>
      </c>
      <c r="G537">
        <v>612956704</v>
      </c>
      <c r="H537">
        <v>693117192</v>
      </c>
      <c r="I537">
        <v>0.95199999999999996</v>
      </c>
      <c r="K537">
        <v>6.6639999999999997</v>
      </c>
      <c r="L537">
        <v>5.8940000000000001</v>
      </c>
      <c r="M537">
        <v>3.6999999999999998E-2</v>
      </c>
      <c r="N537">
        <v>236.536</v>
      </c>
      <c r="O537">
        <v>1.476</v>
      </c>
      <c r="P537">
        <v>10.833</v>
      </c>
      <c r="Q537">
        <v>207.55199999999999</v>
      </c>
      <c r="R537">
        <v>1.04</v>
      </c>
      <c r="S537">
        <v>1.5880000000000001</v>
      </c>
      <c r="T537" t="s">
        <v>59</v>
      </c>
      <c r="U537" s="1">
        <v>45467.885428240741</v>
      </c>
    </row>
    <row r="538" spans="1:21" x14ac:dyDescent="0.25">
      <c r="A538">
        <v>537</v>
      </c>
      <c r="B538" t="s">
        <v>34</v>
      </c>
      <c r="C538" t="s">
        <v>38</v>
      </c>
      <c r="D538" t="s">
        <v>36</v>
      </c>
      <c r="E538">
        <v>7131</v>
      </c>
      <c r="F538" t="s">
        <v>10</v>
      </c>
      <c r="G538">
        <v>620597544</v>
      </c>
      <c r="H538">
        <v>597128200</v>
      </c>
      <c r="I538">
        <v>0.96899999999999997</v>
      </c>
      <c r="K538">
        <v>2.46</v>
      </c>
      <c r="L538">
        <v>79.040000000000006</v>
      </c>
      <c r="M538">
        <v>3.2000000000000001E-2</v>
      </c>
      <c r="N538">
        <v>453.608</v>
      </c>
      <c r="O538">
        <v>1.2649999999999999</v>
      </c>
      <c r="P538">
        <v>178.13300000000001</v>
      </c>
      <c r="Q538">
        <v>202.738</v>
      </c>
      <c r="R538">
        <v>0.81699999999999995</v>
      </c>
      <c r="S538">
        <v>1.3180000000000001</v>
      </c>
      <c r="T538" t="s">
        <v>59</v>
      </c>
      <c r="U538" s="1">
        <v>45467.875011574077</v>
      </c>
    </row>
    <row r="539" spans="1:21" x14ac:dyDescent="0.25">
      <c r="A539">
        <v>538</v>
      </c>
      <c r="B539" t="s">
        <v>34</v>
      </c>
      <c r="C539" t="s">
        <v>38</v>
      </c>
      <c r="D539" t="s">
        <v>36</v>
      </c>
      <c r="E539">
        <v>7131</v>
      </c>
      <c r="F539" t="s">
        <v>10</v>
      </c>
      <c r="G539">
        <v>612193440</v>
      </c>
      <c r="H539">
        <v>843565632</v>
      </c>
      <c r="I539">
        <v>1.107</v>
      </c>
      <c r="K539">
        <v>3.3250000000000002</v>
      </c>
      <c r="L539">
        <v>3.4929999999999999</v>
      </c>
      <c r="M539">
        <v>0.32700000000000001</v>
      </c>
      <c r="N539">
        <v>22.309000000000001</v>
      </c>
      <c r="O539">
        <v>3.4169999999999998</v>
      </c>
      <c r="P539">
        <v>10.417999999999999</v>
      </c>
      <c r="Q539">
        <v>203.05500000000001</v>
      </c>
      <c r="R539">
        <v>0.745</v>
      </c>
      <c r="S539">
        <v>1.298</v>
      </c>
      <c r="T539" t="s">
        <v>59</v>
      </c>
      <c r="U539" s="1">
        <v>45467.864594907405</v>
      </c>
    </row>
    <row r="540" spans="1:21" x14ac:dyDescent="0.25">
      <c r="A540">
        <v>539</v>
      </c>
      <c r="B540" t="s">
        <v>34</v>
      </c>
      <c r="C540" t="s">
        <v>38</v>
      </c>
      <c r="D540" t="s">
        <v>36</v>
      </c>
      <c r="E540">
        <v>7131</v>
      </c>
      <c r="F540" t="s">
        <v>10</v>
      </c>
      <c r="G540">
        <v>613683736</v>
      </c>
      <c r="H540">
        <v>838749128</v>
      </c>
      <c r="I540">
        <v>0.96899999999999997</v>
      </c>
      <c r="K540">
        <v>0.40600000000000003</v>
      </c>
      <c r="L540">
        <v>6.3019999999999996</v>
      </c>
      <c r="M540">
        <v>0.10299999999999999</v>
      </c>
      <c r="N540">
        <v>50.99</v>
      </c>
      <c r="O540">
        <v>2.698</v>
      </c>
      <c r="P540">
        <v>11.973000000000001</v>
      </c>
      <c r="Q540">
        <v>14.397</v>
      </c>
      <c r="R540">
        <v>0.79500000000000004</v>
      </c>
      <c r="S540">
        <v>1.2070000000000001</v>
      </c>
      <c r="T540" t="s">
        <v>59</v>
      </c>
      <c r="U540" s="1">
        <v>45467.854178240741</v>
      </c>
    </row>
    <row r="541" spans="1:21" x14ac:dyDescent="0.25">
      <c r="A541">
        <v>540</v>
      </c>
      <c r="B541" t="s">
        <v>34</v>
      </c>
      <c r="C541" t="s">
        <v>38</v>
      </c>
      <c r="D541" t="s">
        <v>36</v>
      </c>
      <c r="E541">
        <v>7131</v>
      </c>
      <c r="F541" t="s">
        <v>10</v>
      </c>
      <c r="G541">
        <v>619897784</v>
      </c>
      <c r="H541">
        <v>825966048</v>
      </c>
      <c r="I541">
        <v>0.98599999999999999</v>
      </c>
      <c r="K541">
        <v>5.9539999999999997</v>
      </c>
      <c r="L541">
        <v>2.0910000000000002</v>
      </c>
      <c r="M541">
        <v>0.184</v>
      </c>
      <c r="N541">
        <v>26.353999999999999</v>
      </c>
      <c r="O541">
        <v>1.7889999999999999</v>
      </c>
      <c r="P541">
        <v>9.4990000000000006</v>
      </c>
      <c r="Q541">
        <v>203</v>
      </c>
      <c r="R541">
        <v>0.85899999999999999</v>
      </c>
      <c r="S541">
        <v>1.4370000000000001</v>
      </c>
      <c r="T541" t="s">
        <v>59</v>
      </c>
      <c r="U541" s="1">
        <v>45467.843761574077</v>
      </c>
    </row>
    <row r="542" spans="1:21" x14ac:dyDescent="0.25">
      <c r="A542">
        <v>541</v>
      </c>
      <c r="B542" t="s">
        <v>34</v>
      </c>
      <c r="C542" t="s">
        <v>38</v>
      </c>
      <c r="D542" t="s">
        <v>36</v>
      </c>
      <c r="E542">
        <v>7131</v>
      </c>
      <c r="F542" t="s">
        <v>10</v>
      </c>
      <c r="G542">
        <v>614372816</v>
      </c>
      <c r="H542">
        <v>606741016</v>
      </c>
      <c r="I542">
        <v>1.413</v>
      </c>
      <c r="K542">
        <v>0.623</v>
      </c>
      <c r="L542">
        <v>20.786999999999999</v>
      </c>
      <c r="M542">
        <v>0.12</v>
      </c>
      <c r="N542">
        <v>340.30799999999999</v>
      </c>
      <c r="O542">
        <v>2.7210000000000001</v>
      </c>
      <c r="P542">
        <v>40.052999999999997</v>
      </c>
      <c r="Q542">
        <v>16.628</v>
      </c>
      <c r="R542">
        <v>1.0289999999999999</v>
      </c>
      <c r="S542">
        <v>1.456</v>
      </c>
      <c r="T542" t="s">
        <v>59</v>
      </c>
      <c r="U542" s="1">
        <v>45467.833344907405</v>
      </c>
    </row>
    <row r="543" spans="1:21" x14ac:dyDescent="0.25">
      <c r="A543">
        <v>542</v>
      </c>
      <c r="B543" t="s">
        <v>34</v>
      </c>
      <c r="C543" t="s">
        <v>38</v>
      </c>
      <c r="D543" t="s">
        <v>36</v>
      </c>
      <c r="E543">
        <v>7131</v>
      </c>
      <c r="F543" t="s">
        <v>10</v>
      </c>
      <c r="G543">
        <v>611256288</v>
      </c>
      <c r="H543">
        <v>715514696</v>
      </c>
      <c r="I543">
        <v>1.2589999999999999</v>
      </c>
      <c r="K543">
        <v>4.1529999999999996</v>
      </c>
      <c r="L543">
        <v>5.3819999999999997</v>
      </c>
      <c r="M543">
        <v>0.40100000000000002</v>
      </c>
      <c r="N543">
        <v>219.50899999999999</v>
      </c>
      <c r="O543">
        <v>1.1679999999999999</v>
      </c>
      <c r="P543">
        <v>5.4320000000000004</v>
      </c>
      <c r="Q543">
        <v>217.63300000000001</v>
      </c>
      <c r="R543">
        <v>0.73399999999999999</v>
      </c>
      <c r="S543">
        <v>1.2809999999999999</v>
      </c>
      <c r="T543" t="s">
        <v>59</v>
      </c>
      <c r="U543" s="1">
        <v>45467.822928240741</v>
      </c>
    </row>
    <row r="544" spans="1:21" x14ac:dyDescent="0.25">
      <c r="A544">
        <v>543</v>
      </c>
      <c r="B544" t="s">
        <v>34</v>
      </c>
      <c r="C544" t="s">
        <v>37</v>
      </c>
      <c r="D544" t="s">
        <v>36</v>
      </c>
      <c r="E544">
        <v>7167</v>
      </c>
      <c r="F544" t="s">
        <v>10</v>
      </c>
      <c r="G544">
        <v>613885904</v>
      </c>
      <c r="H544">
        <v>897730256</v>
      </c>
      <c r="I544">
        <v>1.3740000000000001</v>
      </c>
      <c r="K544">
        <v>2.6019999999999999</v>
      </c>
      <c r="L544">
        <v>2.79</v>
      </c>
      <c r="M544">
        <v>2.9000000000000001E-2</v>
      </c>
      <c r="N544">
        <v>12.29</v>
      </c>
      <c r="O544">
        <v>1.0069999999999999</v>
      </c>
      <c r="P544">
        <v>4.5990000000000002</v>
      </c>
      <c r="Q544">
        <v>208.18100000000001</v>
      </c>
      <c r="R544">
        <v>1.0720000000000001</v>
      </c>
      <c r="S544">
        <v>1.54</v>
      </c>
      <c r="T544" t="s">
        <v>59</v>
      </c>
      <c r="U544" s="1">
        <v>45467.812511574077</v>
      </c>
    </row>
    <row r="545" spans="1:21" x14ac:dyDescent="0.25">
      <c r="A545">
        <v>544</v>
      </c>
      <c r="B545" t="s">
        <v>34</v>
      </c>
      <c r="C545" t="s">
        <v>38</v>
      </c>
      <c r="D545" t="s">
        <v>36</v>
      </c>
      <c r="E545">
        <v>7131</v>
      </c>
      <c r="F545" t="s">
        <v>10</v>
      </c>
      <c r="G545">
        <v>617472560</v>
      </c>
      <c r="H545">
        <v>899040312</v>
      </c>
      <c r="I545">
        <v>0.93</v>
      </c>
      <c r="K545">
        <v>5.6070000000000002</v>
      </c>
      <c r="L545">
        <v>4.9180000000000001</v>
      </c>
      <c r="M545">
        <v>0.127</v>
      </c>
      <c r="N545">
        <v>42.392000000000003</v>
      </c>
      <c r="O545">
        <v>2.415</v>
      </c>
      <c r="P545">
        <v>8.7720000000000002</v>
      </c>
      <c r="Q545">
        <v>219.858</v>
      </c>
      <c r="R545">
        <v>0.91700000000000004</v>
      </c>
      <c r="S545">
        <v>1.583</v>
      </c>
      <c r="T545" t="s">
        <v>59</v>
      </c>
      <c r="U545" s="1">
        <v>45467.802094907405</v>
      </c>
    </row>
    <row r="546" spans="1:21" x14ac:dyDescent="0.25">
      <c r="A546">
        <v>545</v>
      </c>
      <c r="B546" t="s">
        <v>34</v>
      </c>
      <c r="C546" t="s">
        <v>38</v>
      </c>
      <c r="D546" t="s">
        <v>36</v>
      </c>
      <c r="E546">
        <v>7131</v>
      </c>
      <c r="F546" t="s">
        <v>10</v>
      </c>
      <c r="G546">
        <v>619076888</v>
      </c>
      <c r="H546">
        <v>640665416</v>
      </c>
      <c r="I546">
        <v>0.97699999999999998</v>
      </c>
      <c r="K546">
        <v>0.61799999999999999</v>
      </c>
      <c r="L546">
        <v>12.023</v>
      </c>
      <c r="M546">
        <v>0.23300000000000001</v>
      </c>
      <c r="N546">
        <v>66.180999999999997</v>
      </c>
      <c r="O546">
        <v>3.1539999999999999</v>
      </c>
      <c r="P546">
        <v>31.855</v>
      </c>
      <c r="Q546">
        <v>27.084</v>
      </c>
      <c r="R546">
        <v>0.96899999999999997</v>
      </c>
      <c r="S546">
        <v>1.4590000000000001</v>
      </c>
      <c r="T546" t="s">
        <v>59</v>
      </c>
      <c r="U546" s="1">
        <v>45467.791678240741</v>
      </c>
    </row>
    <row r="547" spans="1:21" x14ac:dyDescent="0.25">
      <c r="A547">
        <v>546</v>
      </c>
      <c r="B547" t="s">
        <v>34</v>
      </c>
      <c r="C547" t="s">
        <v>38</v>
      </c>
      <c r="D547" t="s">
        <v>36</v>
      </c>
      <c r="E547">
        <v>7131</v>
      </c>
      <c r="F547" t="s">
        <v>10</v>
      </c>
      <c r="G547">
        <v>620116952</v>
      </c>
      <c r="H547">
        <v>613015728</v>
      </c>
      <c r="I547">
        <v>1.381</v>
      </c>
      <c r="K547">
        <v>2.3620000000000001</v>
      </c>
      <c r="L547">
        <v>0.78300000000000003</v>
      </c>
      <c r="M547">
        <v>0.06</v>
      </c>
      <c r="N547">
        <v>12.228</v>
      </c>
      <c r="O547">
        <v>0.80300000000000005</v>
      </c>
      <c r="P547">
        <v>1.23</v>
      </c>
      <c r="Q547">
        <v>215.00299999999999</v>
      </c>
      <c r="R547">
        <v>0.94</v>
      </c>
      <c r="S547">
        <v>1.42</v>
      </c>
      <c r="T547" t="s">
        <v>59</v>
      </c>
      <c r="U547" s="1">
        <v>45467.729178240741</v>
      </c>
    </row>
    <row r="548" spans="1:21" x14ac:dyDescent="0.25">
      <c r="A548">
        <v>547</v>
      </c>
      <c r="B548" t="s">
        <v>34</v>
      </c>
      <c r="C548" t="s">
        <v>38</v>
      </c>
      <c r="D548" t="s">
        <v>36</v>
      </c>
      <c r="E548">
        <v>7131</v>
      </c>
      <c r="F548" t="s">
        <v>10</v>
      </c>
      <c r="G548">
        <v>612394952</v>
      </c>
      <c r="H548">
        <v>662301544</v>
      </c>
      <c r="I548">
        <v>1.119</v>
      </c>
      <c r="K548">
        <v>0.93799999999999994</v>
      </c>
      <c r="L548">
        <v>0.39300000000000002</v>
      </c>
      <c r="M548">
        <v>0.28799999999999998</v>
      </c>
      <c r="N548">
        <v>12.959</v>
      </c>
      <c r="O548">
        <v>0.82499999999999996</v>
      </c>
      <c r="P548">
        <v>1.21</v>
      </c>
      <c r="Q548">
        <v>39.976999999999997</v>
      </c>
      <c r="R548">
        <v>0.88300000000000001</v>
      </c>
      <c r="S548">
        <v>1.415</v>
      </c>
      <c r="T548" t="s">
        <v>59</v>
      </c>
      <c r="U548" s="1">
        <v>45467.718761574077</v>
      </c>
    </row>
    <row r="549" spans="1:21" x14ac:dyDescent="0.25">
      <c r="A549">
        <v>548</v>
      </c>
      <c r="B549" t="s">
        <v>34</v>
      </c>
      <c r="C549" t="s">
        <v>38</v>
      </c>
      <c r="D549" t="s">
        <v>36</v>
      </c>
      <c r="E549">
        <v>7131</v>
      </c>
      <c r="F549" t="s">
        <v>10</v>
      </c>
      <c r="G549">
        <v>606697176</v>
      </c>
      <c r="H549">
        <v>707395184</v>
      </c>
      <c r="I549">
        <v>1.1499999999999999</v>
      </c>
      <c r="K549">
        <v>1.3109999999999999</v>
      </c>
      <c r="L549">
        <v>11.259</v>
      </c>
      <c r="M549">
        <v>0.224</v>
      </c>
      <c r="N549">
        <v>135.46600000000001</v>
      </c>
      <c r="O549">
        <v>1.1160000000000001</v>
      </c>
      <c r="P549">
        <v>42.637999999999998</v>
      </c>
      <c r="Q549">
        <v>20.234999999999999</v>
      </c>
      <c r="R549">
        <v>0.92800000000000005</v>
      </c>
      <c r="S549">
        <v>1.649</v>
      </c>
      <c r="T549" t="s">
        <v>59</v>
      </c>
      <c r="U549" s="1">
        <v>45467.708344907405</v>
      </c>
    </row>
    <row r="550" spans="1:21" x14ac:dyDescent="0.25">
      <c r="A550">
        <v>549</v>
      </c>
      <c r="B550" t="s">
        <v>34</v>
      </c>
      <c r="C550" t="s">
        <v>37</v>
      </c>
      <c r="D550" t="s">
        <v>36</v>
      </c>
      <c r="E550">
        <v>7167</v>
      </c>
      <c r="F550" t="s">
        <v>10</v>
      </c>
      <c r="G550">
        <v>608948808</v>
      </c>
      <c r="H550">
        <v>889717808</v>
      </c>
      <c r="I550">
        <v>1.391</v>
      </c>
      <c r="K550">
        <v>4.0309999999999997</v>
      </c>
      <c r="L550">
        <v>10.319000000000001</v>
      </c>
      <c r="M550">
        <v>0.20799999999999999</v>
      </c>
      <c r="N550">
        <v>61.354999999999997</v>
      </c>
      <c r="O550">
        <v>4.8209999999999997</v>
      </c>
      <c r="P550">
        <v>30.527999999999999</v>
      </c>
      <c r="Q550">
        <v>205.38200000000001</v>
      </c>
      <c r="R550">
        <v>1.0169999999999999</v>
      </c>
      <c r="S550">
        <v>2.1419999999999999</v>
      </c>
      <c r="T550" t="s">
        <v>59</v>
      </c>
      <c r="U550" s="1">
        <v>45467.697928240741</v>
      </c>
    </row>
    <row r="551" spans="1:21" x14ac:dyDescent="0.25">
      <c r="A551">
        <v>550</v>
      </c>
      <c r="B551" t="s">
        <v>34</v>
      </c>
      <c r="C551" t="s">
        <v>37</v>
      </c>
      <c r="D551" t="s">
        <v>36</v>
      </c>
      <c r="E551">
        <v>7167</v>
      </c>
      <c r="F551" t="s">
        <v>10</v>
      </c>
      <c r="G551">
        <v>613262976</v>
      </c>
      <c r="H551">
        <v>585393368</v>
      </c>
      <c r="I551">
        <v>1.06</v>
      </c>
      <c r="K551">
        <v>9.1359999999999992</v>
      </c>
      <c r="L551">
        <v>75.573999999999998</v>
      </c>
      <c r="M551">
        <v>8.6999999999999994E-2</v>
      </c>
      <c r="N551">
        <v>1151.0640000000001</v>
      </c>
      <c r="O551">
        <v>5.8150000000000004</v>
      </c>
      <c r="P551">
        <v>368.32900000000001</v>
      </c>
      <c r="Q551">
        <v>204.29599999999999</v>
      </c>
      <c r="R551">
        <v>1.052</v>
      </c>
      <c r="S551">
        <v>1.5369999999999999</v>
      </c>
      <c r="T551" t="s">
        <v>59</v>
      </c>
      <c r="U551" s="1">
        <v>45467.687511574077</v>
      </c>
    </row>
    <row r="552" spans="1:21" x14ac:dyDescent="0.25">
      <c r="A552">
        <v>551</v>
      </c>
      <c r="B552" t="s">
        <v>34</v>
      </c>
      <c r="C552" t="s">
        <v>38</v>
      </c>
      <c r="D552" t="s">
        <v>36</v>
      </c>
      <c r="E552">
        <v>7131</v>
      </c>
      <c r="F552" t="s">
        <v>10</v>
      </c>
      <c r="G552">
        <v>609150880</v>
      </c>
      <c r="H552">
        <v>736644688</v>
      </c>
      <c r="I552">
        <v>0.91800000000000004</v>
      </c>
      <c r="K552">
        <v>0.45900000000000002</v>
      </c>
      <c r="L552">
        <v>7.1440000000000001</v>
      </c>
      <c r="M552">
        <v>0.13800000000000001</v>
      </c>
      <c r="N552">
        <v>225.755</v>
      </c>
      <c r="O552">
        <v>1.587</v>
      </c>
      <c r="P552">
        <v>10.712</v>
      </c>
      <c r="Q552">
        <v>17.138000000000002</v>
      </c>
      <c r="R552">
        <v>0.751</v>
      </c>
      <c r="S552">
        <v>1.3640000000000001</v>
      </c>
      <c r="T552" t="s">
        <v>59</v>
      </c>
      <c r="U552" s="1">
        <v>45467.677094907405</v>
      </c>
    </row>
    <row r="553" spans="1:21" x14ac:dyDescent="0.25">
      <c r="A553">
        <v>552</v>
      </c>
      <c r="B553" t="s">
        <v>34</v>
      </c>
      <c r="C553" t="s">
        <v>38</v>
      </c>
      <c r="D553" t="s">
        <v>36</v>
      </c>
      <c r="E553">
        <v>7131</v>
      </c>
      <c r="F553" t="s">
        <v>10</v>
      </c>
      <c r="G553">
        <v>620238512</v>
      </c>
      <c r="H553">
        <v>649188248</v>
      </c>
      <c r="I553">
        <v>0.95799999999999996</v>
      </c>
      <c r="K553">
        <v>4.1440000000000001</v>
      </c>
      <c r="L553">
        <v>39.673000000000002</v>
      </c>
      <c r="M553">
        <v>9.0999999999999998E-2</v>
      </c>
      <c r="N553">
        <v>354.48399999999998</v>
      </c>
      <c r="O553">
        <v>1.6619999999999999</v>
      </c>
      <c r="P553">
        <v>82.644999999999996</v>
      </c>
      <c r="Q553">
        <v>231.62700000000001</v>
      </c>
      <c r="R553">
        <v>0.95899999999999996</v>
      </c>
      <c r="S553">
        <v>1.46</v>
      </c>
      <c r="T553" t="s">
        <v>59</v>
      </c>
      <c r="U553" s="1">
        <v>45467.666678240741</v>
      </c>
    </row>
    <row r="554" spans="1:21" x14ac:dyDescent="0.25">
      <c r="A554">
        <v>553</v>
      </c>
      <c r="B554" t="s">
        <v>34</v>
      </c>
      <c r="C554" t="s">
        <v>38</v>
      </c>
      <c r="D554" t="s">
        <v>36</v>
      </c>
      <c r="E554">
        <v>7131</v>
      </c>
      <c r="F554" t="s">
        <v>10</v>
      </c>
      <c r="G554">
        <v>625867672</v>
      </c>
      <c r="H554">
        <v>883756912</v>
      </c>
      <c r="I554">
        <v>1.004</v>
      </c>
      <c r="K554">
        <v>2.44</v>
      </c>
      <c r="L554">
        <v>0.99</v>
      </c>
      <c r="M554">
        <v>0.17199999999999999</v>
      </c>
      <c r="N554">
        <v>12.94</v>
      </c>
      <c r="O554">
        <v>1.0069999999999999</v>
      </c>
      <c r="P554">
        <v>2.4060000000000001</v>
      </c>
      <c r="Q554">
        <v>203.017</v>
      </c>
      <c r="R554">
        <v>0.83899999999999997</v>
      </c>
      <c r="S554">
        <v>1.294</v>
      </c>
      <c r="T554" t="s">
        <v>59</v>
      </c>
      <c r="U554" s="1">
        <v>45467.656261574077</v>
      </c>
    </row>
    <row r="555" spans="1:21" x14ac:dyDescent="0.25">
      <c r="A555">
        <v>554</v>
      </c>
      <c r="B555" t="s">
        <v>34</v>
      </c>
      <c r="C555" t="s">
        <v>38</v>
      </c>
      <c r="D555" t="s">
        <v>36</v>
      </c>
      <c r="E555">
        <v>7131</v>
      </c>
      <c r="F555" t="s">
        <v>10</v>
      </c>
      <c r="G555">
        <v>621941544</v>
      </c>
      <c r="H555">
        <v>905138848</v>
      </c>
      <c r="I555">
        <v>1</v>
      </c>
      <c r="K555">
        <v>0.752</v>
      </c>
      <c r="L555">
        <v>0.85399999999999998</v>
      </c>
      <c r="M555">
        <v>0.16700000000000001</v>
      </c>
      <c r="N555">
        <v>8.7319999999999993</v>
      </c>
      <c r="O555">
        <v>1.258</v>
      </c>
      <c r="P555">
        <v>2.1970000000000001</v>
      </c>
      <c r="Q555">
        <v>21.155000000000001</v>
      </c>
      <c r="R555">
        <v>0.76600000000000001</v>
      </c>
      <c r="S555">
        <v>1.248</v>
      </c>
      <c r="T555" t="s">
        <v>59</v>
      </c>
      <c r="U555" s="1">
        <v>45467.645844907405</v>
      </c>
    </row>
    <row r="556" spans="1:21" x14ac:dyDescent="0.25">
      <c r="A556">
        <v>555</v>
      </c>
      <c r="B556" t="s">
        <v>34</v>
      </c>
      <c r="C556" t="s">
        <v>38</v>
      </c>
      <c r="D556" t="s">
        <v>36</v>
      </c>
      <c r="E556">
        <v>7131</v>
      </c>
      <c r="F556" t="s">
        <v>10</v>
      </c>
      <c r="G556">
        <v>623648752</v>
      </c>
      <c r="H556">
        <v>841652920</v>
      </c>
      <c r="I556">
        <v>1.369</v>
      </c>
      <c r="K556">
        <v>2.2410000000000001</v>
      </c>
      <c r="L556">
        <v>1.879</v>
      </c>
      <c r="M556">
        <v>5.1999999999999998E-2</v>
      </c>
      <c r="N556">
        <v>9.5660000000000007</v>
      </c>
      <c r="O556">
        <v>0.82299999999999995</v>
      </c>
      <c r="P556">
        <v>2.5649999999999999</v>
      </c>
      <c r="Q556">
        <v>202.905</v>
      </c>
      <c r="R556">
        <v>0.79900000000000004</v>
      </c>
      <c r="S556">
        <v>1.351</v>
      </c>
      <c r="T556" t="s">
        <v>59</v>
      </c>
      <c r="U556" s="1">
        <v>45467.635428240741</v>
      </c>
    </row>
    <row r="557" spans="1:21" x14ac:dyDescent="0.25">
      <c r="A557">
        <v>556</v>
      </c>
      <c r="B557" t="s">
        <v>34</v>
      </c>
      <c r="C557" t="s">
        <v>38</v>
      </c>
      <c r="D557" t="s">
        <v>36</v>
      </c>
      <c r="E557">
        <v>7131</v>
      </c>
      <c r="F557" t="s">
        <v>10</v>
      </c>
      <c r="G557">
        <v>612584216</v>
      </c>
      <c r="H557">
        <v>615957312</v>
      </c>
      <c r="I557">
        <v>0.96599999999999997</v>
      </c>
      <c r="K557">
        <v>2.4409999999999998</v>
      </c>
      <c r="L557">
        <v>44.301000000000002</v>
      </c>
      <c r="M557">
        <v>0.04</v>
      </c>
      <c r="N557">
        <v>280.39800000000002</v>
      </c>
      <c r="O557">
        <v>1.5409999999999999</v>
      </c>
      <c r="P557">
        <v>94.965999999999994</v>
      </c>
      <c r="Q557">
        <v>212.952</v>
      </c>
      <c r="R557">
        <v>0.97</v>
      </c>
      <c r="S557">
        <v>1.405</v>
      </c>
      <c r="T557" t="s">
        <v>59</v>
      </c>
      <c r="U557" s="1">
        <v>45467.625011574077</v>
      </c>
    </row>
    <row r="558" spans="1:21" x14ac:dyDescent="0.25">
      <c r="A558">
        <v>557</v>
      </c>
      <c r="B558" t="s">
        <v>34</v>
      </c>
      <c r="C558" t="s">
        <v>37</v>
      </c>
      <c r="D558" t="s">
        <v>36</v>
      </c>
      <c r="E558">
        <v>7167</v>
      </c>
      <c r="F558" t="s">
        <v>10</v>
      </c>
      <c r="G558">
        <v>609443008</v>
      </c>
      <c r="H558">
        <v>672080824</v>
      </c>
      <c r="I558">
        <v>0.96</v>
      </c>
      <c r="K558">
        <v>2.4420000000000002</v>
      </c>
      <c r="L558">
        <v>4.6070000000000002</v>
      </c>
      <c r="M558">
        <v>5.6000000000000001E-2</v>
      </c>
      <c r="N558">
        <v>215.44800000000001</v>
      </c>
      <c r="O558">
        <v>1.2909999999999999</v>
      </c>
      <c r="P558">
        <v>4.915</v>
      </c>
      <c r="Q558">
        <v>202.75800000000001</v>
      </c>
      <c r="R558">
        <v>1.044</v>
      </c>
      <c r="S558">
        <v>1.552</v>
      </c>
      <c r="T558" t="s">
        <v>59</v>
      </c>
      <c r="U558" s="1">
        <v>45467.614594907405</v>
      </c>
    </row>
    <row r="559" spans="1:21" x14ac:dyDescent="0.25">
      <c r="A559">
        <v>558</v>
      </c>
      <c r="B559" t="s">
        <v>34</v>
      </c>
      <c r="C559" t="s">
        <v>38</v>
      </c>
      <c r="D559" t="s">
        <v>36</v>
      </c>
      <c r="E559">
        <v>7131</v>
      </c>
      <c r="F559" t="s">
        <v>10</v>
      </c>
      <c r="G559">
        <v>614788976</v>
      </c>
      <c r="H559">
        <v>887531152</v>
      </c>
      <c r="I559">
        <v>0.97699999999999998</v>
      </c>
      <c r="K559">
        <v>0.34</v>
      </c>
      <c r="L559">
        <v>2.7730000000000001</v>
      </c>
      <c r="M559">
        <v>2.5000000000000001E-2</v>
      </c>
      <c r="N559">
        <v>29.844999999999999</v>
      </c>
      <c r="O559">
        <v>1.4550000000000001</v>
      </c>
      <c r="P559">
        <v>7.5979999999999999</v>
      </c>
      <c r="Q559">
        <v>14.09</v>
      </c>
      <c r="R559">
        <v>0.94699999999999995</v>
      </c>
      <c r="S559">
        <v>1.367</v>
      </c>
      <c r="T559" t="s">
        <v>59</v>
      </c>
      <c r="U559" s="1">
        <v>45467.604178240741</v>
      </c>
    </row>
    <row r="560" spans="1:21" x14ac:dyDescent="0.25">
      <c r="A560">
        <v>559</v>
      </c>
      <c r="B560" t="s">
        <v>34</v>
      </c>
      <c r="C560" t="s">
        <v>38</v>
      </c>
      <c r="D560" t="s">
        <v>36</v>
      </c>
      <c r="E560">
        <v>7131</v>
      </c>
      <c r="F560" t="s">
        <v>10</v>
      </c>
      <c r="G560">
        <v>622566952</v>
      </c>
      <c r="H560">
        <v>887834552</v>
      </c>
      <c r="I560">
        <v>0.98099999999999998</v>
      </c>
      <c r="K560">
        <v>0.83599999999999997</v>
      </c>
      <c r="L560">
        <v>1.762</v>
      </c>
      <c r="M560">
        <v>4.9000000000000002E-2</v>
      </c>
      <c r="N560">
        <v>13.365</v>
      </c>
      <c r="O560">
        <v>0.873</v>
      </c>
      <c r="P560">
        <v>8.1020000000000003</v>
      </c>
      <c r="Q560">
        <v>42.250999999999998</v>
      </c>
      <c r="R560">
        <v>0.99399999999999999</v>
      </c>
      <c r="S560">
        <v>1.502</v>
      </c>
      <c r="T560" t="s">
        <v>59</v>
      </c>
      <c r="U560" s="1">
        <v>45467.593761574077</v>
      </c>
    </row>
    <row r="561" spans="1:21" x14ac:dyDescent="0.25">
      <c r="A561">
        <v>560</v>
      </c>
      <c r="B561" t="s">
        <v>34</v>
      </c>
      <c r="C561" t="s">
        <v>38</v>
      </c>
      <c r="D561" t="s">
        <v>36</v>
      </c>
      <c r="E561">
        <v>7131</v>
      </c>
      <c r="F561" t="s">
        <v>10</v>
      </c>
      <c r="G561">
        <v>614946440</v>
      </c>
      <c r="H561">
        <v>557841376</v>
      </c>
      <c r="I561">
        <v>0.97299999999999998</v>
      </c>
      <c r="K561">
        <v>0.46400000000000002</v>
      </c>
      <c r="L561">
        <v>59.585999999999999</v>
      </c>
      <c r="M561">
        <v>7.3999999999999996E-2</v>
      </c>
      <c r="N561">
        <v>1399.1679999999999</v>
      </c>
      <c r="O561">
        <v>1.169</v>
      </c>
      <c r="P561">
        <v>277.01100000000002</v>
      </c>
      <c r="Q561">
        <v>8.1020000000000003</v>
      </c>
      <c r="R561">
        <v>1.036</v>
      </c>
      <c r="S561">
        <v>1.4950000000000001</v>
      </c>
      <c r="T561" t="s">
        <v>59</v>
      </c>
      <c r="U561" s="1">
        <v>45467.583344907405</v>
      </c>
    </row>
    <row r="562" spans="1:21" x14ac:dyDescent="0.25">
      <c r="A562">
        <v>561</v>
      </c>
      <c r="B562" t="s">
        <v>34</v>
      </c>
      <c r="C562" t="s">
        <v>38</v>
      </c>
      <c r="D562" t="s">
        <v>36</v>
      </c>
      <c r="E562">
        <v>7131</v>
      </c>
      <c r="F562" t="s">
        <v>10</v>
      </c>
      <c r="G562">
        <v>612439168</v>
      </c>
      <c r="H562">
        <v>798669088</v>
      </c>
      <c r="I562">
        <v>1.02</v>
      </c>
      <c r="K562">
        <v>0.39800000000000002</v>
      </c>
      <c r="L562">
        <v>27.536999999999999</v>
      </c>
      <c r="M562">
        <v>0.16400000000000001</v>
      </c>
      <c r="N562">
        <v>412.85399999999998</v>
      </c>
      <c r="O562">
        <v>2.04</v>
      </c>
      <c r="P562">
        <v>32.287999999999997</v>
      </c>
      <c r="Q562">
        <v>20.196000000000002</v>
      </c>
      <c r="R562">
        <v>0.97399999999999998</v>
      </c>
      <c r="S562">
        <v>1.4239999999999999</v>
      </c>
      <c r="T562" t="s">
        <v>59</v>
      </c>
      <c r="U562" s="1">
        <v>45467.572928240741</v>
      </c>
    </row>
    <row r="563" spans="1:21" x14ac:dyDescent="0.25">
      <c r="A563">
        <v>562</v>
      </c>
      <c r="B563" t="s">
        <v>34</v>
      </c>
      <c r="C563" t="s">
        <v>38</v>
      </c>
      <c r="D563" t="s">
        <v>36</v>
      </c>
      <c r="E563">
        <v>7131</v>
      </c>
      <c r="F563" t="s">
        <v>10</v>
      </c>
      <c r="G563">
        <v>621962848</v>
      </c>
      <c r="H563">
        <v>627917992</v>
      </c>
      <c r="I563">
        <v>0.97099999999999997</v>
      </c>
      <c r="K563">
        <v>2.3170000000000002</v>
      </c>
      <c r="L563">
        <v>72.218999999999994</v>
      </c>
      <c r="M563">
        <v>4.7E-2</v>
      </c>
      <c r="N563">
        <v>468.75299999999999</v>
      </c>
      <c r="O563">
        <v>1.448</v>
      </c>
      <c r="P563">
        <v>148.21700000000001</v>
      </c>
      <c r="Q563">
        <v>202.417</v>
      </c>
      <c r="R563">
        <v>0.71099999999999997</v>
      </c>
      <c r="S563">
        <v>1.3009999999999999</v>
      </c>
      <c r="T563" t="s">
        <v>59</v>
      </c>
      <c r="U563" s="1">
        <v>45467.562511574077</v>
      </c>
    </row>
    <row r="564" spans="1:21" x14ac:dyDescent="0.25">
      <c r="A564">
        <v>563</v>
      </c>
      <c r="B564" t="s">
        <v>34</v>
      </c>
      <c r="C564" t="s">
        <v>38</v>
      </c>
      <c r="D564" t="s">
        <v>36</v>
      </c>
      <c r="E564">
        <v>7131</v>
      </c>
      <c r="F564" t="s">
        <v>10</v>
      </c>
      <c r="G564">
        <v>601816976</v>
      </c>
      <c r="H564">
        <v>478426320</v>
      </c>
      <c r="I564">
        <v>0.94799999999999995</v>
      </c>
      <c r="K564">
        <v>0.42099999999999999</v>
      </c>
      <c r="L564">
        <v>4.6280000000000001</v>
      </c>
      <c r="M564">
        <v>4.2000000000000003E-2</v>
      </c>
      <c r="N564">
        <v>68.956999999999994</v>
      </c>
      <c r="O564">
        <v>2.7269999999999999</v>
      </c>
      <c r="P564">
        <v>31.135999999999999</v>
      </c>
      <c r="Q564">
        <v>3.105</v>
      </c>
      <c r="R564">
        <v>0.92500000000000004</v>
      </c>
      <c r="S564">
        <v>1.415</v>
      </c>
      <c r="T564" t="s">
        <v>59</v>
      </c>
      <c r="U564" s="1">
        <v>45467.552094907405</v>
      </c>
    </row>
    <row r="565" spans="1:21" x14ac:dyDescent="0.25">
      <c r="A565">
        <v>564</v>
      </c>
      <c r="B565" t="s">
        <v>34</v>
      </c>
      <c r="C565" t="s">
        <v>38</v>
      </c>
      <c r="D565" t="s">
        <v>36</v>
      </c>
      <c r="E565">
        <v>7131</v>
      </c>
      <c r="F565" t="s">
        <v>10</v>
      </c>
      <c r="G565">
        <v>617797664</v>
      </c>
      <c r="H565">
        <v>897867376</v>
      </c>
      <c r="I565">
        <v>1.0669999999999999</v>
      </c>
      <c r="K565">
        <v>0.83099999999999996</v>
      </c>
      <c r="L565">
        <v>4.6449999999999996</v>
      </c>
      <c r="M565">
        <v>0.45</v>
      </c>
      <c r="N565">
        <v>218.328</v>
      </c>
      <c r="O565">
        <v>1.395</v>
      </c>
      <c r="P565">
        <v>8.3970000000000002</v>
      </c>
      <c r="Q565">
        <v>16.07</v>
      </c>
      <c r="R565">
        <v>1.4710000000000001</v>
      </c>
      <c r="S565">
        <v>5.8970000000000002</v>
      </c>
      <c r="T565" t="s">
        <v>59</v>
      </c>
      <c r="U565" s="1">
        <v>45467.541678240741</v>
      </c>
    </row>
    <row r="566" spans="1:21" x14ac:dyDescent="0.25">
      <c r="A566">
        <v>565</v>
      </c>
      <c r="B566" t="s">
        <v>34</v>
      </c>
      <c r="C566" t="s">
        <v>38</v>
      </c>
      <c r="D566" t="s">
        <v>36</v>
      </c>
      <c r="E566">
        <v>7131</v>
      </c>
      <c r="F566" t="s">
        <v>10</v>
      </c>
      <c r="G566">
        <v>625670368</v>
      </c>
      <c r="H566">
        <v>859754144</v>
      </c>
      <c r="I566">
        <v>0.97899999999999998</v>
      </c>
      <c r="K566">
        <v>3.9380000000000002</v>
      </c>
      <c r="L566">
        <v>3.524</v>
      </c>
      <c r="M566">
        <v>0.376</v>
      </c>
      <c r="N566">
        <v>32.287999999999997</v>
      </c>
      <c r="O566">
        <v>1.073</v>
      </c>
      <c r="P566">
        <v>3.92</v>
      </c>
      <c r="Q566">
        <v>212.75</v>
      </c>
      <c r="R566">
        <v>0.92500000000000004</v>
      </c>
      <c r="S566">
        <v>1.4239999999999999</v>
      </c>
      <c r="T566" t="s">
        <v>59</v>
      </c>
      <c r="U566" s="1">
        <v>45467.531261574077</v>
      </c>
    </row>
    <row r="567" spans="1:21" x14ac:dyDescent="0.25">
      <c r="A567">
        <v>566</v>
      </c>
      <c r="B567" t="s">
        <v>34</v>
      </c>
      <c r="C567" t="s">
        <v>38</v>
      </c>
      <c r="D567" t="s">
        <v>36</v>
      </c>
      <c r="E567">
        <v>7131</v>
      </c>
      <c r="F567" t="s">
        <v>10</v>
      </c>
      <c r="G567">
        <v>626107496</v>
      </c>
      <c r="H567">
        <v>613230328</v>
      </c>
      <c r="I567">
        <v>0.97299999999999998</v>
      </c>
      <c r="K567">
        <v>0.35</v>
      </c>
      <c r="L567">
        <v>17.692</v>
      </c>
      <c r="M567">
        <v>3.7999999999999999E-2</v>
      </c>
      <c r="N567">
        <v>416.88499999999999</v>
      </c>
      <c r="O567">
        <v>0.88500000000000001</v>
      </c>
      <c r="P567">
        <v>1.5149999999999999</v>
      </c>
      <c r="Q567">
        <v>14.759</v>
      </c>
      <c r="R567">
        <v>0.94699999999999995</v>
      </c>
      <c r="S567">
        <v>1.369</v>
      </c>
      <c r="T567" t="s">
        <v>59</v>
      </c>
      <c r="U567" s="1">
        <v>45467.520844907405</v>
      </c>
    </row>
    <row r="568" spans="1:21" x14ac:dyDescent="0.25">
      <c r="A568">
        <v>567</v>
      </c>
      <c r="B568" t="s">
        <v>34</v>
      </c>
      <c r="C568" t="s">
        <v>38</v>
      </c>
      <c r="D568" t="s">
        <v>36</v>
      </c>
      <c r="E568">
        <v>7131</v>
      </c>
      <c r="F568" t="s">
        <v>10</v>
      </c>
      <c r="G568">
        <v>619671832</v>
      </c>
      <c r="H568">
        <v>913117320</v>
      </c>
      <c r="I568">
        <v>0.97299999999999998</v>
      </c>
      <c r="K568">
        <v>0.66100000000000003</v>
      </c>
      <c r="L568">
        <v>2.7610000000000001</v>
      </c>
      <c r="M568">
        <v>0.17499999999999999</v>
      </c>
      <c r="N568">
        <v>29.545999999999999</v>
      </c>
      <c r="O568">
        <v>1.0109999999999999</v>
      </c>
      <c r="P568">
        <v>8.9019999999999992</v>
      </c>
      <c r="Q568">
        <v>49.42</v>
      </c>
      <c r="R568">
        <v>0.79500000000000004</v>
      </c>
      <c r="S568">
        <v>1.246</v>
      </c>
      <c r="T568" t="s">
        <v>59</v>
      </c>
      <c r="U568" s="1">
        <v>45467.510428240741</v>
      </c>
    </row>
    <row r="569" spans="1:21" x14ac:dyDescent="0.25">
      <c r="A569">
        <v>568</v>
      </c>
      <c r="B569" t="s">
        <v>34</v>
      </c>
      <c r="C569" t="s">
        <v>38</v>
      </c>
      <c r="D569" t="s">
        <v>36</v>
      </c>
      <c r="E569">
        <v>7131</v>
      </c>
      <c r="F569" t="s">
        <v>10</v>
      </c>
      <c r="G569">
        <v>613527240</v>
      </c>
      <c r="H569">
        <v>709398208</v>
      </c>
      <c r="I569">
        <v>0.94299999999999995</v>
      </c>
      <c r="K569">
        <v>5.2750000000000004</v>
      </c>
      <c r="L569">
        <v>25.954000000000001</v>
      </c>
      <c r="M569">
        <v>0.112</v>
      </c>
      <c r="N569">
        <v>550.85400000000004</v>
      </c>
      <c r="O569">
        <v>1.6</v>
      </c>
      <c r="P569">
        <v>24.725999999999999</v>
      </c>
      <c r="Q569">
        <v>204.928</v>
      </c>
      <c r="R569">
        <v>0.94899999999999995</v>
      </c>
      <c r="S569">
        <v>1.5189999999999999</v>
      </c>
      <c r="T569" t="s">
        <v>59</v>
      </c>
      <c r="U569" s="1">
        <v>45467.500011574077</v>
      </c>
    </row>
    <row r="570" spans="1:21" x14ac:dyDescent="0.25">
      <c r="A570">
        <v>569</v>
      </c>
      <c r="B570" t="s">
        <v>34</v>
      </c>
      <c r="C570" t="s">
        <v>37</v>
      </c>
      <c r="D570" t="s">
        <v>36</v>
      </c>
      <c r="E570">
        <v>20273</v>
      </c>
      <c r="F570" t="s">
        <v>19</v>
      </c>
      <c r="G570">
        <v>1837968</v>
      </c>
      <c r="H570">
        <v>707991936</v>
      </c>
      <c r="I570">
        <v>37.460999999999999</v>
      </c>
      <c r="K570">
        <v>45.575000000000003</v>
      </c>
      <c r="L570">
        <v>58.655999999999999</v>
      </c>
      <c r="M570">
        <v>356.983</v>
      </c>
      <c r="N570">
        <v>1383.251</v>
      </c>
      <c r="O570">
        <v>37.328000000000003</v>
      </c>
      <c r="P570">
        <v>195.46799999999999</v>
      </c>
      <c r="Q570">
        <v>748.85599999999999</v>
      </c>
      <c r="R570">
        <v>36.991</v>
      </c>
      <c r="S570">
        <v>109.557</v>
      </c>
      <c r="T570" t="s">
        <v>59</v>
      </c>
      <c r="U570" s="1">
        <v>45467.489594907405</v>
      </c>
    </row>
    <row r="571" spans="1:21" x14ac:dyDescent="0.25">
      <c r="A571">
        <v>570</v>
      </c>
      <c r="B571" t="s">
        <v>34</v>
      </c>
      <c r="C571" t="s">
        <v>38</v>
      </c>
      <c r="D571" t="s">
        <v>36</v>
      </c>
      <c r="E571">
        <v>7131</v>
      </c>
      <c r="F571" t="s">
        <v>10</v>
      </c>
      <c r="G571">
        <v>612899648</v>
      </c>
      <c r="H571">
        <v>469490248</v>
      </c>
      <c r="I571">
        <v>1.421</v>
      </c>
      <c r="K571">
        <v>2.8359999999999999</v>
      </c>
      <c r="L571">
        <v>2.484</v>
      </c>
      <c r="M571">
        <v>0.27900000000000003</v>
      </c>
      <c r="N571">
        <v>206.453</v>
      </c>
      <c r="O571">
        <v>0.95199999999999996</v>
      </c>
      <c r="P571">
        <v>1.337</v>
      </c>
      <c r="Q571">
        <v>211.52500000000001</v>
      </c>
      <c r="R571">
        <v>0.79400000000000004</v>
      </c>
      <c r="S571">
        <v>1.4550000000000001</v>
      </c>
      <c r="T571" t="s">
        <v>59</v>
      </c>
      <c r="U571" s="1">
        <v>45467.479178240741</v>
      </c>
    </row>
    <row r="572" spans="1:21" x14ac:dyDescent="0.25">
      <c r="A572">
        <v>571</v>
      </c>
      <c r="B572" t="s">
        <v>34</v>
      </c>
      <c r="C572" t="s">
        <v>38</v>
      </c>
      <c r="D572" t="s">
        <v>36</v>
      </c>
      <c r="E572">
        <v>7131</v>
      </c>
      <c r="F572" t="s">
        <v>10</v>
      </c>
      <c r="G572">
        <v>623148088</v>
      </c>
      <c r="H572">
        <v>895150992</v>
      </c>
      <c r="I572">
        <v>0.98199999999999998</v>
      </c>
      <c r="K572">
        <v>2.371</v>
      </c>
      <c r="L572">
        <v>4.4779999999999998</v>
      </c>
      <c r="M572">
        <v>0.25900000000000001</v>
      </c>
      <c r="N572">
        <v>42.301000000000002</v>
      </c>
      <c r="O572">
        <v>1.3169999999999999</v>
      </c>
      <c r="P572">
        <v>7.6559999999999997</v>
      </c>
      <c r="Q572">
        <v>202.80099999999999</v>
      </c>
      <c r="R572">
        <v>0.78400000000000003</v>
      </c>
      <c r="S572">
        <v>1.3169999999999999</v>
      </c>
      <c r="T572" t="s">
        <v>59</v>
      </c>
      <c r="U572" s="1">
        <v>45467.468761574077</v>
      </c>
    </row>
    <row r="573" spans="1:21" x14ac:dyDescent="0.25">
      <c r="A573">
        <v>572</v>
      </c>
      <c r="B573" t="s">
        <v>34</v>
      </c>
      <c r="C573" t="s">
        <v>38</v>
      </c>
      <c r="D573" t="s">
        <v>36</v>
      </c>
      <c r="E573">
        <v>7131</v>
      </c>
      <c r="F573" t="s">
        <v>10</v>
      </c>
      <c r="G573">
        <v>622376648</v>
      </c>
      <c r="H573">
        <v>900118096</v>
      </c>
      <c r="I573">
        <v>0.98</v>
      </c>
      <c r="K573">
        <v>0.61</v>
      </c>
      <c r="L573">
        <v>12.02</v>
      </c>
      <c r="M573">
        <v>3.7999999999999999E-2</v>
      </c>
      <c r="N573">
        <v>49.646999999999998</v>
      </c>
      <c r="O573">
        <v>2.0070000000000001</v>
      </c>
      <c r="P573">
        <v>10.715</v>
      </c>
      <c r="Q573">
        <v>25.291</v>
      </c>
      <c r="R573">
        <v>0.78</v>
      </c>
      <c r="S573">
        <v>1.175</v>
      </c>
      <c r="T573" t="s">
        <v>59</v>
      </c>
      <c r="U573" s="1">
        <v>45467.458344907405</v>
      </c>
    </row>
    <row r="574" spans="1:21" x14ac:dyDescent="0.25">
      <c r="A574">
        <v>573</v>
      </c>
      <c r="B574" t="s">
        <v>34</v>
      </c>
      <c r="C574" t="s">
        <v>38</v>
      </c>
      <c r="D574" t="s">
        <v>36</v>
      </c>
      <c r="E574">
        <v>7131</v>
      </c>
      <c r="F574" t="s">
        <v>10</v>
      </c>
      <c r="G574">
        <v>628467176</v>
      </c>
      <c r="H574">
        <v>702833216</v>
      </c>
      <c r="I574">
        <v>0.96499999999999997</v>
      </c>
      <c r="K574">
        <v>2.3410000000000002</v>
      </c>
      <c r="L574">
        <v>71.28</v>
      </c>
      <c r="M574">
        <v>0.11799999999999999</v>
      </c>
      <c r="N574">
        <v>1018.255</v>
      </c>
      <c r="O574">
        <v>6.5670000000000002</v>
      </c>
      <c r="P574">
        <v>342.92</v>
      </c>
      <c r="Q574">
        <v>201.93100000000001</v>
      </c>
      <c r="R574">
        <v>0.72599999999999998</v>
      </c>
      <c r="S574">
        <v>1.2170000000000001</v>
      </c>
      <c r="T574" t="s">
        <v>59</v>
      </c>
      <c r="U574" s="1">
        <v>45467.447928240741</v>
      </c>
    </row>
    <row r="575" spans="1:21" x14ac:dyDescent="0.25">
      <c r="A575">
        <v>574</v>
      </c>
      <c r="B575" t="s">
        <v>34</v>
      </c>
      <c r="C575" t="s">
        <v>38</v>
      </c>
      <c r="D575" t="s">
        <v>36</v>
      </c>
      <c r="E575">
        <v>7131</v>
      </c>
      <c r="F575" t="s">
        <v>10</v>
      </c>
      <c r="G575">
        <v>614230624</v>
      </c>
      <c r="H575">
        <v>705917536</v>
      </c>
      <c r="I575">
        <v>0.95</v>
      </c>
      <c r="K575">
        <v>0.39500000000000002</v>
      </c>
      <c r="L575">
        <v>4.5720000000000001</v>
      </c>
      <c r="M575">
        <v>6.0999999999999999E-2</v>
      </c>
      <c r="N575">
        <v>237.63200000000001</v>
      </c>
      <c r="O575">
        <v>2.04</v>
      </c>
      <c r="P575">
        <v>10.782999999999999</v>
      </c>
      <c r="Q575">
        <v>14.382</v>
      </c>
      <c r="R575">
        <v>0.77300000000000002</v>
      </c>
      <c r="S575">
        <v>1.208</v>
      </c>
      <c r="T575" t="s">
        <v>59</v>
      </c>
      <c r="U575" s="1">
        <v>45467.437511574077</v>
      </c>
    </row>
    <row r="576" spans="1:21" x14ac:dyDescent="0.25">
      <c r="A576">
        <v>575</v>
      </c>
      <c r="B576" t="s">
        <v>34</v>
      </c>
      <c r="C576" t="s">
        <v>37</v>
      </c>
      <c r="D576" t="s">
        <v>36</v>
      </c>
      <c r="E576">
        <v>7167</v>
      </c>
      <c r="F576" t="s">
        <v>10</v>
      </c>
      <c r="G576">
        <v>625548840</v>
      </c>
      <c r="H576">
        <v>919574272</v>
      </c>
      <c r="I576">
        <v>1.238</v>
      </c>
      <c r="K576">
        <v>2.1829999999999998</v>
      </c>
      <c r="L576">
        <v>5.94</v>
      </c>
      <c r="M576">
        <v>0.46800000000000003</v>
      </c>
      <c r="N576">
        <v>56.048000000000002</v>
      </c>
      <c r="O576">
        <v>2.44</v>
      </c>
      <c r="P576">
        <v>11.544</v>
      </c>
      <c r="Q576">
        <v>209.08799999999999</v>
      </c>
      <c r="R576">
        <v>1.04</v>
      </c>
      <c r="S576">
        <v>1.5329999999999999</v>
      </c>
      <c r="T576" t="s">
        <v>59</v>
      </c>
      <c r="U576" s="1">
        <v>45467.427094907405</v>
      </c>
    </row>
    <row r="577" spans="1:21" x14ac:dyDescent="0.25">
      <c r="A577">
        <v>576</v>
      </c>
      <c r="B577" t="s">
        <v>34</v>
      </c>
      <c r="C577" t="s">
        <v>41</v>
      </c>
      <c r="D577" t="s">
        <v>36</v>
      </c>
      <c r="E577">
        <v>36738</v>
      </c>
      <c r="F577" t="s">
        <v>14</v>
      </c>
      <c r="G577">
        <v>622510288</v>
      </c>
      <c r="H577">
        <v>632683392</v>
      </c>
      <c r="I577">
        <v>1.546</v>
      </c>
      <c r="K577">
        <v>0.91800000000000004</v>
      </c>
      <c r="L577">
        <v>33.305999999999997</v>
      </c>
      <c r="M577">
        <v>9.7000000000000003E-2</v>
      </c>
      <c r="N577">
        <v>1080.9760000000001</v>
      </c>
      <c r="O577">
        <v>1.6950000000000001</v>
      </c>
      <c r="P577">
        <v>26.826000000000001</v>
      </c>
      <c r="Q577">
        <v>33.527999999999999</v>
      </c>
      <c r="R577">
        <v>1.278</v>
      </c>
      <c r="S577">
        <v>1.893</v>
      </c>
      <c r="T577" t="s">
        <v>59</v>
      </c>
      <c r="U577" s="1">
        <v>45467.416678240741</v>
      </c>
    </row>
    <row r="578" spans="1:21" x14ac:dyDescent="0.25">
      <c r="A578">
        <v>577</v>
      </c>
      <c r="B578" t="s">
        <v>34</v>
      </c>
      <c r="C578" t="s">
        <v>38</v>
      </c>
      <c r="D578" t="s">
        <v>36</v>
      </c>
      <c r="E578">
        <v>7131</v>
      </c>
      <c r="F578" t="s">
        <v>10</v>
      </c>
      <c r="G578">
        <v>619693608</v>
      </c>
      <c r="H578">
        <v>926578520</v>
      </c>
      <c r="I578">
        <v>1.1240000000000001</v>
      </c>
      <c r="K578">
        <v>0.49299999999999999</v>
      </c>
      <c r="L578">
        <v>5.1719999999999997</v>
      </c>
      <c r="M578">
        <v>0.28000000000000003</v>
      </c>
      <c r="N578">
        <v>43.475999999999999</v>
      </c>
      <c r="O578">
        <v>1.331</v>
      </c>
      <c r="P578">
        <v>19.988</v>
      </c>
      <c r="Q578">
        <v>20.957999999999998</v>
      </c>
      <c r="R578">
        <v>0.79700000000000004</v>
      </c>
      <c r="S578">
        <v>1.208</v>
      </c>
      <c r="T578" t="s">
        <v>59</v>
      </c>
      <c r="U578" s="1">
        <v>45467.406261574077</v>
      </c>
    </row>
    <row r="579" spans="1:21" x14ac:dyDescent="0.25">
      <c r="A579">
        <v>578</v>
      </c>
      <c r="B579" t="s">
        <v>34</v>
      </c>
      <c r="C579" t="s">
        <v>38</v>
      </c>
      <c r="D579" t="s">
        <v>36</v>
      </c>
      <c r="E579">
        <v>7131</v>
      </c>
      <c r="F579" t="s">
        <v>10</v>
      </c>
      <c r="G579">
        <v>609215104</v>
      </c>
      <c r="H579">
        <v>700489800</v>
      </c>
      <c r="I579">
        <v>1.339</v>
      </c>
      <c r="K579">
        <v>2.077</v>
      </c>
      <c r="L579">
        <v>27.523</v>
      </c>
      <c r="M579">
        <v>0.19</v>
      </c>
      <c r="N579">
        <v>246.45599999999999</v>
      </c>
      <c r="O579">
        <v>0.8</v>
      </c>
      <c r="P579">
        <v>24.63</v>
      </c>
      <c r="Q579">
        <v>13.243</v>
      </c>
      <c r="R579">
        <v>0.72699999999999998</v>
      </c>
      <c r="S579">
        <v>2.254</v>
      </c>
      <c r="T579" t="s">
        <v>59</v>
      </c>
      <c r="U579" s="1">
        <v>45467.395844907405</v>
      </c>
    </row>
    <row r="580" spans="1:21" x14ac:dyDescent="0.25">
      <c r="A580">
        <v>579</v>
      </c>
      <c r="B580" t="s">
        <v>34</v>
      </c>
      <c r="C580" t="s">
        <v>38</v>
      </c>
      <c r="D580" t="s">
        <v>36</v>
      </c>
      <c r="E580">
        <v>7131</v>
      </c>
      <c r="F580" t="s">
        <v>10</v>
      </c>
      <c r="G580">
        <v>625504600</v>
      </c>
      <c r="H580">
        <v>908914136</v>
      </c>
      <c r="I580">
        <v>1.46</v>
      </c>
      <c r="K580">
        <v>2.1560000000000001</v>
      </c>
      <c r="L580">
        <v>1.103</v>
      </c>
      <c r="M580">
        <v>0.125</v>
      </c>
      <c r="N580">
        <v>11.792</v>
      </c>
      <c r="O580">
        <v>1.0509999999999999</v>
      </c>
      <c r="P580">
        <v>2.649</v>
      </c>
      <c r="Q580">
        <v>218.803</v>
      </c>
      <c r="R580">
        <v>0.84</v>
      </c>
      <c r="S580">
        <v>1.3129999999999999</v>
      </c>
      <c r="T580" t="s">
        <v>59</v>
      </c>
      <c r="U580" s="1">
        <v>45467.385428240741</v>
      </c>
    </row>
    <row r="581" spans="1:21" x14ac:dyDescent="0.25">
      <c r="A581">
        <v>580</v>
      </c>
      <c r="B581" t="s">
        <v>34</v>
      </c>
      <c r="C581" t="s">
        <v>37</v>
      </c>
      <c r="D581" t="s">
        <v>36</v>
      </c>
      <c r="E581">
        <v>7167</v>
      </c>
      <c r="F581" t="s">
        <v>10</v>
      </c>
      <c r="G581">
        <v>613943656</v>
      </c>
      <c r="H581">
        <v>869092888</v>
      </c>
      <c r="I581">
        <v>0.95099999999999996</v>
      </c>
      <c r="K581">
        <v>6.6109999999999998</v>
      </c>
      <c r="L581">
        <v>16.044</v>
      </c>
      <c r="M581">
        <v>0.122</v>
      </c>
      <c r="N581">
        <v>166.59399999999999</v>
      </c>
      <c r="O581">
        <v>5.48</v>
      </c>
      <c r="P581">
        <v>78.753</v>
      </c>
      <c r="Q581">
        <v>213.55699999999999</v>
      </c>
      <c r="R581">
        <v>0.86799999999999999</v>
      </c>
      <c r="S581">
        <v>1.399</v>
      </c>
      <c r="T581" t="s">
        <v>59</v>
      </c>
      <c r="U581" s="1">
        <v>45467.375011574077</v>
      </c>
    </row>
    <row r="582" spans="1:21" x14ac:dyDescent="0.25">
      <c r="A582">
        <v>581</v>
      </c>
      <c r="B582" t="s">
        <v>34</v>
      </c>
      <c r="C582" t="s">
        <v>38</v>
      </c>
      <c r="D582" t="s">
        <v>36</v>
      </c>
      <c r="E582">
        <v>7131</v>
      </c>
      <c r="F582" t="s">
        <v>10</v>
      </c>
      <c r="G582">
        <v>627769376</v>
      </c>
      <c r="H582">
        <v>869913248</v>
      </c>
      <c r="I582">
        <v>0.96099999999999997</v>
      </c>
      <c r="K582">
        <v>0.27700000000000002</v>
      </c>
      <c r="L582">
        <v>1.4710000000000001</v>
      </c>
      <c r="M582">
        <v>0.153</v>
      </c>
      <c r="N582">
        <v>17.306999999999999</v>
      </c>
      <c r="O582">
        <v>2.391</v>
      </c>
      <c r="P582">
        <v>7.335</v>
      </c>
      <c r="Q582">
        <v>5.4980000000000002</v>
      </c>
      <c r="R582">
        <v>0.747</v>
      </c>
      <c r="S582">
        <v>1.1419999999999999</v>
      </c>
      <c r="T582" t="s">
        <v>59</v>
      </c>
      <c r="U582" s="1">
        <v>45467.364594907405</v>
      </c>
    </row>
    <row r="583" spans="1:21" x14ac:dyDescent="0.25">
      <c r="A583">
        <v>582</v>
      </c>
      <c r="B583" t="s">
        <v>34</v>
      </c>
      <c r="C583" t="s">
        <v>38</v>
      </c>
      <c r="D583" t="s">
        <v>36</v>
      </c>
      <c r="E583">
        <v>7131</v>
      </c>
      <c r="F583" t="s">
        <v>10</v>
      </c>
      <c r="G583">
        <v>613313552</v>
      </c>
      <c r="H583">
        <v>913693136</v>
      </c>
      <c r="I583">
        <v>0.97699999999999998</v>
      </c>
      <c r="K583">
        <v>5.7309999999999999</v>
      </c>
      <c r="L583">
        <v>15.842000000000001</v>
      </c>
      <c r="M583">
        <v>4.4999999999999998E-2</v>
      </c>
      <c r="N583">
        <v>171.232</v>
      </c>
      <c r="O583">
        <v>3.319</v>
      </c>
      <c r="P583">
        <v>75.626000000000005</v>
      </c>
      <c r="Q583">
        <v>204.477</v>
      </c>
      <c r="R583">
        <v>0.88200000000000001</v>
      </c>
      <c r="S583">
        <v>1.3660000000000001</v>
      </c>
      <c r="T583" t="s">
        <v>59</v>
      </c>
      <c r="U583" s="1">
        <v>45467.354178240741</v>
      </c>
    </row>
    <row r="584" spans="1:21" x14ac:dyDescent="0.25">
      <c r="A584">
        <v>583</v>
      </c>
      <c r="B584" t="s">
        <v>34</v>
      </c>
      <c r="C584" t="s">
        <v>38</v>
      </c>
      <c r="D584" t="s">
        <v>36</v>
      </c>
      <c r="E584">
        <v>7131</v>
      </c>
      <c r="F584" t="s">
        <v>10</v>
      </c>
      <c r="G584">
        <v>613810496</v>
      </c>
      <c r="H584">
        <v>663499080</v>
      </c>
      <c r="I584">
        <v>0.98599999999999999</v>
      </c>
      <c r="K584">
        <v>0.49099999999999999</v>
      </c>
      <c r="L584">
        <v>66.638000000000005</v>
      </c>
      <c r="M584">
        <v>4.9000000000000002E-2</v>
      </c>
      <c r="N584">
        <v>685.46500000000003</v>
      </c>
      <c r="O584">
        <v>6.0190000000000001</v>
      </c>
      <c r="P584">
        <v>239.71100000000001</v>
      </c>
      <c r="Q584">
        <v>13.885999999999999</v>
      </c>
      <c r="R584">
        <v>0.92800000000000005</v>
      </c>
      <c r="S584">
        <v>1.409</v>
      </c>
      <c r="T584" t="s">
        <v>59</v>
      </c>
      <c r="U584" s="1">
        <v>45467.34375</v>
      </c>
    </row>
    <row r="585" spans="1:21" x14ac:dyDescent="0.25">
      <c r="A585">
        <v>584</v>
      </c>
      <c r="B585" t="s">
        <v>34</v>
      </c>
      <c r="C585" t="s">
        <v>38</v>
      </c>
      <c r="D585" t="s">
        <v>36</v>
      </c>
      <c r="E585">
        <v>7131</v>
      </c>
      <c r="F585" t="s">
        <v>10</v>
      </c>
      <c r="G585">
        <v>625448416</v>
      </c>
      <c r="H585">
        <v>831689152</v>
      </c>
      <c r="I585">
        <v>1.3160000000000001</v>
      </c>
      <c r="K585">
        <v>0.48299999999999998</v>
      </c>
      <c r="L585">
        <v>2.3769999999999998</v>
      </c>
      <c r="M585">
        <v>0.17199999999999999</v>
      </c>
      <c r="N585">
        <v>12.010999999999999</v>
      </c>
      <c r="O585">
        <v>1.141</v>
      </c>
      <c r="P585">
        <v>5.7729999999999997</v>
      </c>
      <c r="Q585">
        <v>19.552</v>
      </c>
      <c r="R585">
        <v>0.78800000000000003</v>
      </c>
      <c r="S585">
        <v>1.2969999999999999</v>
      </c>
      <c r="T585" t="s">
        <v>59</v>
      </c>
      <c r="U585" s="1">
        <v>45467.333333333336</v>
      </c>
    </row>
    <row r="586" spans="1:21" x14ac:dyDescent="0.25">
      <c r="A586">
        <v>585</v>
      </c>
      <c r="B586" t="s">
        <v>34</v>
      </c>
      <c r="C586" t="s">
        <v>38</v>
      </c>
      <c r="D586" t="s">
        <v>36</v>
      </c>
      <c r="E586">
        <v>7131</v>
      </c>
      <c r="F586" t="s">
        <v>10</v>
      </c>
      <c r="G586">
        <v>613112896</v>
      </c>
      <c r="H586">
        <v>687326688</v>
      </c>
      <c r="I586">
        <v>0.97799999999999998</v>
      </c>
      <c r="K586">
        <v>4.4260000000000002</v>
      </c>
      <c r="L586">
        <v>21.106000000000002</v>
      </c>
      <c r="M586">
        <v>5.2999999999999999E-2</v>
      </c>
      <c r="N586">
        <v>268.94600000000003</v>
      </c>
      <c r="O586">
        <v>0.91700000000000004</v>
      </c>
      <c r="P586">
        <v>23.885999999999999</v>
      </c>
      <c r="Q586">
        <v>202.67500000000001</v>
      </c>
      <c r="R586">
        <v>0.80300000000000005</v>
      </c>
      <c r="S586">
        <v>1.2070000000000001</v>
      </c>
      <c r="T586" t="s">
        <v>59</v>
      </c>
      <c r="U586" s="1">
        <v>45467.322916666664</v>
      </c>
    </row>
    <row r="587" spans="1:21" x14ac:dyDescent="0.25">
      <c r="A587">
        <v>586</v>
      </c>
      <c r="B587" t="s">
        <v>34</v>
      </c>
      <c r="C587" t="s">
        <v>37</v>
      </c>
      <c r="D587" t="s">
        <v>36</v>
      </c>
      <c r="E587">
        <v>7167</v>
      </c>
      <c r="F587" t="s">
        <v>10</v>
      </c>
      <c r="G587">
        <v>622194200</v>
      </c>
      <c r="H587">
        <v>844316048</v>
      </c>
      <c r="I587">
        <v>1.4330000000000001</v>
      </c>
      <c r="K587">
        <v>0.41099999999999998</v>
      </c>
      <c r="L587">
        <v>5.4379999999999997</v>
      </c>
      <c r="M587">
        <v>7.0000000000000007E-2</v>
      </c>
      <c r="N587">
        <v>57.415999999999997</v>
      </c>
      <c r="O587">
        <v>5.851</v>
      </c>
      <c r="P587">
        <v>36.838999999999999</v>
      </c>
      <c r="Q587">
        <v>15.384</v>
      </c>
      <c r="R587">
        <v>1.0129999999999999</v>
      </c>
      <c r="S587">
        <v>1.583</v>
      </c>
      <c r="T587" t="s">
        <v>59</v>
      </c>
      <c r="U587" s="1">
        <v>45467.3125</v>
      </c>
    </row>
    <row r="588" spans="1:21" x14ac:dyDescent="0.25">
      <c r="A588">
        <v>587</v>
      </c>
      <c r="B588" t="s">
        <v>34</v>
      </c>
      <c r="C588" t="s">
        <v>37</v>
      </c>
      <c r="D588" t="s">
        <v>36</v>
      </c>
      <c r="E588">
        <v>7167</v>
      </c>
      <c r="F588" t="s">
        <v>10</v>
      </c>
      <c r="G588">
        <v>613600384</v>
      </c>
      <c r="H588">
        <v>841523104</v>
      </c>
      <c r="I588">
        <v>0.98</v>
      </c>
      <c r="K588">
        <v>0.40799999999999997</v>
      </c>
      <c r="L588">
        <v>5.7060000000000004</v>
      </c>
      <c r="M588">
        <v>3.5999999999999997E-2</v>
      </c>
      <c r="N588">
        <v>203.97399999999999</v>
      </c>
      <c r="O588">
        <v>1.0509999999999999</v>
      </c>
      <c r="P588">
        <v>2.335</v>
      </c>
      <c r="Q588">
        <v>14.532999999999999</v>
      </c>
      <c r="R588">
        <v>1.0149999999999999</v>
      </c>
      <c r="S588">
        <v>1.4890000000000001</v>
      </c>
      <c r="T588" t="s">
        <v>59</v>
      </c>
      <c r="U588" s="1">
        <v>45467.302083333336</v>
      </c>
    </row>
    <row r="589" spans="1:21" x14ac:dyDescent="0.25">
      <c r="A589">
        <v>588</v>
      </c>
      <c r="B589" t="s">
        <v>34</v>
      </c>
      <c r="C589" t="s">
        <v>38</v>
      </c>
      <c r="D589" t="s">
        <v>36</v>
      </c>
      <c r="E589">
        <v>7131</v>
      </c>
      <c r="F589" t="s">
        <v>10</v>
      </c>
      <c r="G589">
        <v>626939912</v>
      </c>
      <c r="H589">
        <v>650142200</v>
      </c>
      <c r="I589">
        <v>0.96299999999999997</v>
      </c>
      <c r="K589">
        <v>5.6130000000000004</v>
      </c>
      <c r="L589">
        <v>10.891999999999999</v>
      </c>
      <c r="M589">
        <v>2.9000000000000001E-2</v>
      </c>
      <c r="N589">
        <v>279.709</v>
      </c>
      <c r="O589">
        <v>1.119</v>
      </c>
      <c r="P589">
        <v>32.28</v>
      </c>
      <c r="Q589">
        <v>203.31800000000001</v>
      </c>
      <c r="R589">
        <v>0.94199999999999995</v>
      </c>
      <c r="S589">
        <v>1.419</v>
      </c>
      <c r="T589" t="s">
        <v>59</v>
      </c>
      <c r="U589" s="1">
        <v>45467.291666666664</v>
      </c>
    </row>
    <row r="590" spans="1:21" x14ac:dyDescent="0.25">
      <c r="A590">
        <v>589</v>
      </c>
      <c r="B590" t="s">
        <v>34</v>
      </c>
      <c r="C590" t="s">
        <v>37</v>
      </c>
      <c r="D590" t="s">
        <v>36</v>
      </c>
      <c r="E590">
        <v>7167</v>
      </c>
      <c r="F590" t="s">
        <v>10</v>
      </c>
      <c r="G590">
        <v>625158688</v>
      </c>
      <c r="H590">
        <v>664696616</v>
      </c>
      <c r="I590">
        <v>0.97499999999999998</v>
      </c>
      <c r="K590">
        <v>0.65100000000000002</v>
      </c>
      <c r="L590">
        <v>21.024999999999999</v>
      </c>
      <c r="M590">
        <v>1.7000000000000001E-2</v>
      </c>
      <c r="N590">
        <v>256.14100000000002</v>
      </c>
      <c r="O590">
        <v>3.7050000000000001</v>
      </c>
      <c r="P590">
        <v>13.098000000000001</v>
      </c>
      <c r="Q590">
        <v>49.56</v>
      </c>
      <c r="R590">
        <v>0.97299999999999998</v>
      </c>
      <c r="S590">
        <v>1.544</v>
      </c>
      <c r="T590" t="s">
        <v>59</v>
      </c>
      <c r="U590" s="1">
        <v>45467.28125</v>
      </c>
    </row>
    <row r="591" spans="1:21" x14ac:dyDescent="0.25">
      <c r="A591">
        <v>590</v>
      </c>
      <c r="B591" t="s">
        <v>34</v>
      </c>
      <c r="C591" t="s">
        <v>38</v>
      </c>
      <c r="D591" t="s">
        <v>36</v>
      </c>
      <c r="E591">
        <v>7131</v>
      </c>
      <c r="F591" t="s">
        <v>10</v>
      </c>
      <c r="G591">
        <v>625078584</v>
      </c>
      <c r="H591">
        <v>882539576</v>
      </c>
      <c r="I591">
        <v>0.97099999999999997</v>
      </c>
      <c r="K591">
        <v>5.53</v>
      </c>
      <c r="L591">
        <v>3.609</v>
      </c>
      <c r="M591">
        <v>5.2999999999999999E-2</v>
      </c>
      <c r="N591">
        <v>25.661000000000001</v>
      </c>
      <c r="O591">
        <v>1.141</v>
      </c>
      <c r="P591">
        <v>5.7309999999999999</v>
      </c>
      <c r="Q591">
        <v>212.983</v>
      </c>
      <c r="R591">
        <v>0.75700000000000001</v>
      </c>
      <c r="S591">
        <v>1.276</v>
      </c>
      <c r="T591" t="s">
        <v>59</v>
      </c>
      <c r="U591" s="1">
        <v>45467.270833333336</v>
      </c>
    </row>
    <row r="592" spans="1:21" x14ac:dyDescent="0.25">
      <c r="A592">
        <v>591</v>
      </c>
      <c r="B592" t="s">
        <v>34</v>
      </c>
      <c r="C592" t="s">
        <v>38</v>
      </c>
      <c r="D592" t="s">
        <v>36</v>
      </c>
      <c r="E592">
        <v>7131</v>
      </c>
      <c r="F592" t="s">
        <v>10</v>
      </c>
      <c r="G592">
        <v>618470968</v>
      </c>
      <c r="H592">
        <v>906353544</v>
      </c>
      <c r="I592">
        <v>0.98699999999999999</v>
      </c>
      <c r="K592">
        <v>2.5529999999999999</v>
      </c>
      <c r="L592">
        <v>1.756</v>
      </c>
      <c r="M592">
        <v>6.7000000000000004E-2</v>
      </c>
      <c r="N592">
        <v>14.831</v>
      </c>
      <c r="O592">
        <v>1.1779999999999999</v>
      </c>
      <c r="P592">
        <v>3.8149999999999999</v>
      </c>
      <c r="Q592">
        <v>202.49</v>
      </c>
      <c r="R592">
        <v>0.98</v>
      </c>
      <c r="S592">
        <v>1.458</v>
      </c>
      <c r="T592" t="s">
        <v>59</v>
      </c>
      <c r="U592" s="1">
        <v>45467.260428240741</v>
      </c>
    </row>
    <row r="593" spans="1:21" x14ac:dyDescent="0.25">
      <c r="A593">
        <v>592</v>
      </c>
      <c r="B593" t="s">
        <v>34</v>
      </c>
      <c r="C593" t="s">
        <v>37</v>
      </c>
      <c r="D593" t="s">
        <v>36</v>
      </c>
      <c r="E593">
        <v>7415</v>
      </c>
      <c r="F593" t="s">
        <v>8</v>
      </c>
      <c r="G593">
        <v>620183856</v>
      </c>
      <c r="H593">
        <v>861049376</v>
      </c>
      <c r="I593">
        <v>1.5649999999999999</v>
      </c>
      <c r="J593">
        <v>0</v>
      </c>
      <c r="K593">
        <v>4.0209999999999999</v>
      </c>
      <c r="L593">
        <v>1.304</v>
      </c>
      <c r="M593">
        <v>0.16500000000000001</v>
      </c>
      <c r="N593">
        <v>29.414999999999999</v>
      </c>
      <c r="O593">
        <v>1.3080000000000001</v>
      </c>
      <c r="P593">
        <v>1.9830000000000001</v>
      </c>
      <c r="Q593">
        <v>206.28</v>
      </c>
      <c r="R593">
        <v>1.2629999999999999</v>
      </c>
      <c r="S593">
        <v>1.7490000000000001</v>
      </c>
      <c r="T593" t="s">
        <v>59</v>
      </c>
      <c r="U593" s="1">
        <v>45467.25</v>
      </c>
    </row>
    <row r="594" spans="1:21" x14ac:dyDescent="0.25">
      <c r="A594">
        <v>593</v>
      </c>
      <c r="B594" t="s">
        <v>34</v>
      </c>
      <c r="C594" t="s">
        <v>38</v>
      </c>
      <c r="D594" t="s">
        <v>36</v>
      </c>
      <c r="E594">
        <v>7131</v>
      </c>
      <c r="F594" t="s">
        <v>10</v>
      </c>
      <c r="G594">
        <v>619729200</v>
      </c>
      <c r="H594">
        <v>613132960</v>
      </c>
      <c r="I594">
        <v>1.4590000000000001</v>
      </c>
      <c r="K594">
        <v>0.433</v>
      </c>
      <c r="L594">
        <v>0.42199999999999999</v>
      </c>
      <c r="M594">
        <v>4.3999999999999997E-2</v>
      </c>
      <c r="N594">
        <v>8.3989999999999991</v>
      </c>
      <c r="O594">
        <v>0.748</v>
      </c>
      <c r="P594">
        <v>1</v>
      </c>
      <c r="Q594">
        <v>22.257000000000001</v>
      </c>
      <c r="R594">
        <v>0.8</v>
      </c>
      <c r="S594">
        <v>1.2849999999999999</v>
      </c>
      <c r="T594" t="s">
        <v>59</v>
      </c>
      <c r="U594" s="1">
        <v>45467.239583333336</v>
      </c>
    </row>
    <row r="595" spans="1:21" x14ac:dyDescent="0.25">
      <c r="A595">
        <v>594</v>
      </c>
      <c r="B595" t="s">
        <v>34</v>
      </c>
      <c r="C595" t="s">
        <v>37</v>
      </c>
      <c r="D595" t="s">
        <v>36</v>
      </c>
      <c r="E595">
        <v>7167</v>
      </c>
      <c r="F595" t="s">
        <v>10</v>
      </c>
      <c r="G595">
        <v>616150464</v>
      </c>
      <c r="H595">
        <v>920088536</v>
      </c>
      <c r="I595">
        <v>1.0029999999999999</v>
      </c>
      <c r="K595">
        <v>4.3650000000000002</v>
      </c>
      <c r="L595">
        <v>1.038</v>
      </c>
      <c r="M595">
        <v>0.253</v>
      </c>
      <c r="N595">
        <v>9.3989999999999991</v>
      </c>
      <c r="O595">
        <v>1.0980000000000001</v>
      </c>
      <c r="P595">
        <v>2.2229999999999999</v>
      </c>
      <c r="Q595">
        <v>216.994</v>
      </c>
      <c r="R595">
        <v>1.075</v>
      </c>
      <c r="S595">
        <v>1.518</v>
      </c>
      <c r="T595" t="s">
        <v>59</v>
      </c>
      <c r="U595" s="1">
        <v>45467.229166666664</v>
      </c>
    </row>
    <row r="596" spans="1:21" x14ac:dyDescent="0.25">
      <c r="A596">
        <v>595</v>
      </c>
      <c r="B596" t="s">
        <v>34</v>
      </c>
      <c r="C596" t="s">
        <v>38</v>
      </c>
      <c r="D596" t="s">
        <v>36</v>
      </c>
      <c r="E596">
        <v>7131</v>
      </c>
      <c r="F596" t="s">
        <v>10</v>
      </c>
      <c r="G596">
        <v>614592320</v>
      </c>
      <c r="H596">
        <v>468626584</v>
      </c>
      <c r="I596">
        <v>1.4159999999999999</v>
      </c>
      <c r="K596">
        <v>3.62</v>
      </c>
      <c r="L596">
        <v>62.271000000000001</v>
      </c>
      <c r="M596">
        <v>0.11799999999999999</v>
      </c>
      <c r="N596">
        <v>541.89200000000005</v>
      </c>
      <c r="O596">
        <v>1.1100000000000001</v>
      </c>
      <c r="P596">
        <v>125.7</v>
      </c>
      <c r="Q596">
        <v>207.40199999999999</v>
      </c>
      <c r="R596">
        <v>0.93400000000000005</v>
      </c>
      <c r="S596">
        <v>1.4159999999999999</v>
      </c>
      <c r="T596" t="s">
        <v>59</v>
      </c>
      <c r="U596" s="1">
        <v>45467.21875</v>
      </c>
    </row>
    <row r="597" spans="1:21" x14ac:dyDescent="0.25">
      <c r="A597">
        <v>596</v>
      </c>
      <c r="B597" t="s">
        <v>34</v>
      </c>
      <c r="C597" t="s">
        <v>37</v>
      </c>
      <c r="D597" t="s">
        <v>36</v>
      </c>
      <c r="E597">
        <v>7415</v>
      </c>
      <c r="F597" t="s">
        <v>8</v>
      </c>
      <c r="G597">
        <v>597069112</v>
      </c>
      <c r="H597">
        <v>882253168</v>
      </c>
      <c r="I597">
        <v>1.5</v>
      </c>
      <c r="J597">
        <v>0</v>
      </c>
      <c r="K597">
        <v>0.84699999999999998</v>
      </c>
      <c r="L597">
        <v>13.988</v>
      </c>
      <c r="M597">
        <v>9.1999999999999998E-2</v>
      </c>
      <c r="N597">
        <v>411.86900000000003</v>
      </c>
      <c r="O597">
        <v>1.4970000000000001</v>
      </c>
      <c r="P597">
        <v>7.5839999999999996</v>
      </c>
      <c r="Q597">
        <v>44.484999999999999</v>
      </c>
      <c r="R597">
        <v>1.343</v>
      </c>
      <c r="S597">
        <v>1.8440000000000001</v>
      </c>
      <c r="T597" t="s">
        <v>59</v>
      </c>
      <c r="U597" s="1">
        <v>45467.208333333336</v>
      </c>
    </row>
    <row r="598" spans="1:21" x14ac:dyDescent="0.25">
      <c r="A598">
        <v>597</v>
      </c>
      <c r="B598" t="s">
        <v>34</v>
      </c>
      <c r="C598" t="s">
        <v>37</v>
      </c>
      <c r="D598" t="s">
        <v>36</v>
      </c>
      <c r="E598">
        <v>7415</v>
      </c>
      <c r="F598" t="s">
        <v>8</v>
      </c>
      <c r="G598">
        <v>628146024</v>
      </c>
      <c r="H598">
        <v>815699288</v>
      </c>
      <c r="I598">
        <v>1.413</v>
      </c>
      <c r="J598">
        <v>0</v>
      </c>
      <c r="K598">
        <v>0.51200000000000001</v>
      </c>
      <c r="L598">
        <v>59.514000000000003</v>
      </c>
      <c r="M598">
        <v>0.13500000000000001</v>
      </c>
      <c r="N598">
        <v>389.84300000000002</v>
      </c>
      <c r="O598">
        <v>2.8260000000000001</v>
      </c>
      <c r="P598">
        <v>216.99100000000001</v>
      </c>
      <c r="Q598">
        <v>14.664</v>
      </c>
      <c r="R598">
        <v>1.33</v>
      </c>
      <c r="S598">
        <v>4.47</v>
      </c>
      <c r="T598" t="s">
        <v>59</v>
      </c>
      <c r="U598" s="1">
        <v>45467.197916666664</v>
      </c>
    </row>
    <row r="599" spans="1:21" x14ac:dyDescent="0.25">
      <c r="A599">
        <v>598</v>
      </c>
      <c r="B599" t="s">
        <v>34</v>
      </c>
      <c r="C599" t="s">
        <v>38</v>
      </c>
      <c r="D599" t="s">
        <v>36</v>
      </c>
      <c r="E599">
        <v>7131</v>
      </c>
      <c r="F599" t="s">
        <v>10</v>
      </c>
      <c r="G599">
        <v>613240616</v>
      </c>
      <c r="H599">
        <v>928214608</v>
      </c>
      <c r="I599">
        <v>0.97</v>
      </c>
      <c r="K599">
        <v>3.1909999999999998</v>
      </c>
      <c r="L599">
        <v>9.9280000000000008</v>
      </c>
      <c r="M599">
        <v>2.5000000000000001E-2</v>
      </c>
      <c r="N599">
        <v>57.128999999999998</v>
      </c>
      <c r="O599">
        <v>2.1389999999999998</v>
      </c>
      <c r="P599">
        <v>15.401</v>
      </c>
      <c r="Q599">
        <v>204.19900000000001</v>
      </c>
      <c r="R599">
        <v>0.97</v>
      </c>
      <c r="S599">
        <v>1.417</v>
      </c>
      <c r="T599" t="s">
        <v>59</v>
      </c>
      <c r="U599" s="1">
        <v>45467.1875</v>
      </c>
    </row>
    <row r="600" spans="1:21" x14ac:dyDescent="0.25">
      <c r="A600">
        <v>599</v>
      </c>
      <c r="B600" t="s">
        <v>34</v>
      </c>
      <c r="C600" t="s">
        <v>38</v>
      </c>
      <c r="D600" t="s">
        <v>36</v>
      </c>
      <c r="E600">
        <v>7131</v>
      </c>
      <c r="F600" t="s">
        <v>10</v>
      </c>
      <c r="G600">
        <v>617130464</v>
      </c>
      <c r="H600">
        <v>642951760</v>
      </c>
      <c r="I600">
        <v>0.97799999999999998</v>
      </c>
      <c r="K600">
        <v>0.60899999999999999</v>
      </c>
      <c r="L600">
        <v>15.500999999999999</v>
      </c>
      <c r="M600">
        <v>2.5999999999999999E-2</v>
      </c>
      <c r="N600">
        <v>292.69299999999998</v>
      </c>
      <c r="O600">
        <v>1.4670000000000001</v>
      </c>
      <c r="P600">
        <v>18.506</v>
      </c>
      <c r="Q600">
        <v>13.930999999999999</v>
      </c>
      <c r="R600">
        <v>0.97899999999999998</v>
      </c>
      <c r="S600">
        <v>1.512</v>
      </c>
      <c r="T600" t="s">
        <v>59</v>
      </c>
      <c r="U600" s="1">
        <v>45467.177083333336</v>
      </c>
    </row>
    <row r="601" spans="1:21" x14ac:dyDescent="0.25">
      <c r="A601">
        <v>600</v>
      </c>
      <c r="B601" t="s">
        <v>34</v>
      </c>
      <c r="C601" t="s">
        <v>38</v>
      </c>
      <c r="D601" t="s">
        <v>36</v>
      </c>
      <c r="E601">
        <v>7131</v>
      </c>
      <c r="F601" t="s">
        <v>10</v>
      </c>
      <c r="G601">
        <v>620623856</v>
      </c>
      <c r="H601">
        <v>897841112</v>
      </c>
      <c r="I601">
        <v>0.97199999999999998</v>
      </c>
      <c r="K601">
        <v>4.8929999999999998</v>
      </c>
      <c r="L601">
        <v>2.363</v>
      </c>
      <c r="M601">
        <v>1.6E-2</v>
      </c>
      <c r="N601">
        <v>27.248000000000001</v>
      </c>
      <c r="O601">
        <v>3.4670000000000001</v>
      </c>
      <c r="P601">
        <v>10.989000000000001</v>
      </c>
      <c r="Q601">
        <v>208.36199999999999</v>
      </c>
      <c r="R601">
        <v>0.84799999999999998</v>
      </c>
      <c r="S601">
        <v>1.284</v>
      </c>
      <c r="T601" t="s">
        <v>59</v>
      </c>
      <c r="U601" s="1">
        <v>45467.166678240741</v>
      </c>
    </row>
    <row r="602" spans="1:21" x14ac:dyDescent="0.25">
      <c r="A602">
        <v>601</v>
      </c>
      <c r="B602" t="s">
        <v>34</v>
      </c>
      <c r="C602" t="s">
        <v>38</v>
      </c>
      <c r="D602" t="s">
        <v>36</v>
      </c>
      <c r="E602">
        <v>7131</v>
      </c>
      <c r="F602" t="s">
        <v>10</v>
      </c>
      <c r="G602">
        <v>612955064</v>
      </c>
      <c r="H602">
        <v>613147336</v>
      </c>
      <c r="I602">
        <v>0.97399999999999998</v>
      </c>
      <c r="K602">
        <v>2.3370000000000002</v>
      </c>
      <c r="L602">
        <v>0.53</v>
      </c>
      <c r="M602">
        <v>3.2000000000000001E-2</v>
      </c>
      <c r="N602">
        <v>11.519</v>
      </c>
      <c r="O602">
        <v>0.83</v>
      </c>
      <c r="P602">
        <v>1.1819999999999999</v>
      </c>
      <c r="Q602">
        <v>202.06200000000001</v>
      </c>
      <c r="R602">
        <v>0.94299999999999995</v>
      </c>
      <c r="S602">
        <v>1.381</v>
      </c>
      <c r="T602" t="s">
        <v>59</v>
      </c>
      <c r="U602" s="1">
        <v>45469.312511574077</v>
      </c>
    </row>
    <row r="603" spans="1:21" x14ac:dyDescent="0.25">
      <c r="A603">
        <v>602</v>
      </c>
      <c r="B603" t="s">
        <v>34</v>
      </c>
      <c r="C603" t="s">
        <v>38</v>
      </c>
      <c r="D603" t="s">
        <v>36</v>
      </c>
      <c r="E603">
        <v>7131</v>
      </c>
      <c r="F603" t="s">
        <v>10</v>
      </c>
      <c r="G603">
        <v>610185872</v>
      </c>
      <c r="H603">
        <v>676712488</v>
      </c>
      <c r="I603">
        <v>0.98099999999999998</v>
      </c>
      <c r="K603">
        <v>0.312</v>
      </c>
      <c r="L603">
        <v>35.155000000000001</v>
      </c>
      <c r="M603">
        <v>4.7E-2</v>
      </c>
      <c r="N603">
        <v>357.19900000000001</v>
      </c>
      <c r="O603">
        <v>0.86499999999999999</v>
      </c>
      <c r="P603">
        <v>31.981999999999999</v>
      </c>
      <c r="Q603">
        <v>14.178000000000001</v>
      </c>
      <c r="R603">
        <v>0.72499999999999998</v>
      </c>
      <c r="S603">
        <v>1.0980000000000001</v>
      </c>
      <c r="T603" t="s">
        <v>59</v>
      </c>
      <c r="U603" s="1">
        <v>45469.302094907405</v>
      </c>
    </row>
    <row r="604" spans="1:21" x14ac:dyDescent="0.25">
      <c r="A604">
        <v>603</v>
      </c>
      <c r="B604" t="s">
        <v>34</v>
      </c>
      <c r="C604" t="s">
        <v>38</v>
      </c>
      <c r="D604" t="s">
        <v>36</v>
      </c>
      <c r="E604">
        <v>7131</v>
      </c>
      <c r="F604" t="s">
        <v>10</v>
      </c>
      <c r="G604">
        <v>614260528</v>
      </c>
      <c r="H604">
        <v>906602592</v>
      </c>
      <c r="I604">
        <v>0.98899999999999999</v>
      </c>
      <c r="K604">
        <v>0.72199999999999998</v>
      </c>
      <c r="L604">
        <v>19.629000000000001</v>
      </c>
      <c r="M604">
        <v>2.4E-2</v>
      </c>
      <c r="N604">
        <v>259.10899999999998</v>
      </c>
      <c r="O604">
        <v>1.9590000000000001</v>
      </c>
      <c r="P604">
        <v>19.759</v>
      </c>
      <c r="Q604">
        <v>27.827000000000002</v>
      </c>
      <c r="R604">
        <v>0.754</v>
      </c>
      <c r="S604">
        <v>1.2310000000000001</v>
      </c>
      <c r="T604" t="s">
        <v>59</v>
      </c>
      <c r="U604" s="1">
        <v>45469.291678240741</v>
      </c>
    </row>
    <row r="605" spans="1:21" x14ac:dyDescent="0.25">
      <c r="A605">
        <v>604</v>
      </c>
      <c r="B605" t="s">
        <v>34</v>
      </c>
      <c r="C605" t="s">
        <v>37</v>
      </c>
      <c r="D605" t="s">
        <v>36</v>
      </c>
      <c r="E605">
        <v>7167</v>
      </c>
      <c r="F605" t="s">
        <v>10</v>
      </c>
      <c r="G605">
        <v>614125552</v>
      </c>
      <c r="H605">
        <v>920917096</v>
      </c>
      <c r="I605">
        <v>1.1259999999999999</v>
      </c>
      <c r="K605">
        <v>3.8959999999999999</v>
      </c>
      <c r="L605">
        <v>31.638999999999999</v>
      </c>
      <c r="M605">
        <v>0.33300000000000002</v>
      </c>
      <c r="N605">
        <v>208.06200000000001</v>
      </c>
      <c r="O605">
        <v>2.3180000000000001</v>
      </c>
      <c r="P605">
        <v>58.38</v>
      </c>
      <c r="Q605">
        <v>216.98</v>
      </c>
      <c r="R605">
        <v>0.97799999999999998</v>
      </c>
      <c r="S605">
        <v>1.5369999999999999</v>
      </c>
      <c r="T605" t="s">
        <v>59</v>
      </c>
      <c r="U605" s="1">
        <v>45469.281261574077</v>
      </c>
    </row>
    <row r="606" spans="1:21" x14ac:dyDescent="0.25">
      <c r="A606">
        <v>605</v>
      </c>
      <c r="B606" t="s">
        <v>34</v>
      </c>
      <c r="C606" t="s">
        <v>37</v>
      </c>
      <c r="D606" t="s">
        <v>36</v>
      </c>
      <c r="E606">
        <v>7167</v>
      </c>
      <c r="F606" t="s">
        <v>10</v>
      </c>
      <c r="G606">
        <v>609158856</v>
      </c>
      <c r="H606">
        <v>609252072</v>
      </c>
      <c r="I606">
        <v>0.98399999999999999</v>
      </c>
      <c r="K606">
        <v>3.2639999999999998</v>
      </c>
      <c r="L606">
        <v>23.478999999999999</v>
      </c>
      <c r="M606">
        <v>2.5999999999999999E-2</v>
      </c>
      <c r="N606">
        <v>978.94600000000003</v>
      </c>
      <c r="O606">
        <v>1.1439999999999999</v>
      </c>
      <c r="P606">
        <v>34.65</v>
      </c>
      <c r="Q606">
        <v>205.70500000000001</v>
      </c>
      <c r="R606">
        <v>0.99199999999999999</v>
      </c>
      <c r="S606">
        <v>1.6639999999999999</v>
      </c>
      <c r="T606" t="s">
        <v>59</v>
      </c>
      <c r="U606" s="1">
        <v>45469.270844907405</v>
      </c>
    </row>
    <row r="607" spans="1:21" x14ac:dyDescent="0.25">
      <c r="A607">
        <v>606</v>
      </c>
      <c r="B607" t="s">
        <v>34</v>
      </c>
      <c r="C607" t="s">
        <v>38</v>
      </c>
      <c r="D607" t="s">
        <v>36</v>
      </c>
      <c r="E607">
        <v>7131</v>
      </c>
      <c r="F607" t="s">
        <v>10</v>
      </c>
      <c r="G607">
        <v>626700608</v>
      </c>
      <c r="H607">
        <v>583621720</v>
      </c>
      <c r="I607">
        <v>1.454</v>
      </c>
      <c r="K607">
        <v>2.12</v>
      </c>
      <c r="L607">
        <v>0.90800000000000003</v>
      </c>
      <c r="M607">
        <v>9.6000000000000002E-2</v>
      </c>
      <c r="N607">
        <v>22.145</v>
      </c>
      <c r="O607">
        <v>3.0430000000000001</v>
      </c>
      <c r="P607">
        <v>10.871</v>
      </c>
      <c r="Q607">
        <v>202.91499999999999</v>
      </c>
      <c r="R607">
        <v>0.98199999999999998</v>
      </c>
      <c r="S607">
        <v>1.401</v>
      </c>
      <c r="T607" t="s">
        <v>59</v>
      </c>
      <c r="U607" s="1">
        <v>45469.260428240741</v>
      </c>
    </row>
    <row r="608" spans="1:21" x14ac:dyDescent="0.25">
      <c r="A608">
        <v>607</v>
      </c>
      <c r="B608" t="s">
        <v>34</v>
      </c>
      <c r="C608" t="s">
        <v>38</v>
      </c>
      <c r="D608" t="s">
        <v>36</v>
      </c>
      <c r="E608">
        <v>7131</v>
      </c>
      <c r="F608" t="s">
        <v>10</v>
      </c>
      <c r="G608">
        <v>624424584</v>
      </c>
      <c r="H608">
        <v>613734560</v>
      </c>
      <c r="I608">
        <v>1.048</v>
      </c>
      <c r="K608">
        <v>0.23300000000000001</v>
      </c>
      <c r="L608">
        <v>0.80100000000000005</v>
      </c>
      <c r="M608">
        <v>9.2999999999999999E-2</v>
      </c>
      <c r="N608">
        <v>25.866</v>
      </c>
      <c r="O608">
        <v>0.89800000000000002</v>
      </c>
      <c r="P608">
        <v>1.2689999999999999</v>
      </c>
      <c r="Q608">
        <v>6.3979999999999997</v>
      </c>
      <c r="R608">
        <v>0.67600000000000005</v>
      </c>
      <c r="S608">
        <v>1.147</v>
      </c>
      <c r="T608" t="s">
        <v>59</v>
      </c>
      <c r="U608" s="1">
        <v>45469.250011574077</v>
      </c>
    </row>
    <row r="609" spans="1:21" x14ac:dyDescent="0.25">
      <c r="A609">
        <v>608</v>
      </c>
      <c r="B609" t="s">
        <v>34</v>
      </c>
      <c r="C609" t="s">
        <v>38</v>
      </c>
      <c r="D609" t="s">
        <v>36</v>
      </c>
      <c r="E609">
        <v>7131</v>
      </c>
      <c r="F609" t="s">
        <v>10</v>
      </c>
      <c r="G609">
        <v>622672576</v>
      </c>
      <c r="H609">
        <v>595986720</v>
      </c>
      <c r="I609">
        <v>0.96199999999999997</v>
      </c>
      <c r="K609">
        <v>0.28100000000000003</v>
      </c>
      <c r="L609">
        <v>25.096</v>
      </c>
      <c r="M609">
        <v>0.10299999999999999</v>
      </c>
      <c r="N609">
        <v>176.57400000000001</v>
      </c>
      <c r="O609">
        <v>1.6839999999999999</v>
      </c>
      <c r="P609">
        <v>22.053000000000001</v>
      </c>
      <c r="Q609">
        <v>2.5259999999999998</v>
      </c>
      <c r="R609">
        <v>0.81</v>
      </c>
      <c r="S609">
        <v>1.28</v>
      </c>
      <c r="T609" t="s">
        <v>59</v>
      </c>
      <c r="U609" s="1">
        <v>45469.239594907405</v>
      </c>
    </row>
    <row r="610" spans="1:21" x14ac:dyDescent="0.25">
      <c r="A610">
        <v>609</v>
      </c>
      <c r="B610" t="s">
        <v>34</v>
      </c>
      <c r="C610" t="s">
        <v>38</v>
      </c>
      <c r="D610" t="s">
        <v>36</v>
      </c>
      <c r="E610">
        <v>7131</v>
      </c>
      <c r="F610" t="s">
        <v>10</v>
      </c>
      <c r="G610">
        <v>625306624</v>
      </c>
      <c r="H610">
        <v>822615672</v>
      </c>
      <c r="I610">
        <v>0.97799999999999998</v>
      </c>
      <c r="K610">
        <v>4.0019999999999998</v>
      </c>
      <c r="L610">
        <v>0.68400000000000005</v>
      </c>
      <c r="M610">
        <v>3.5999999999999997E-2</v>
      </c>
      <c r="N610">
        <v>9.0489999999999995</v>
      </c>
      <c r="O610">
        <v>0.96399999999999997</v>
      </c>
      <c r="P610">
        <v>1.3859999999999999</v>
      </c>
      <c r="Q610">
        <v>204.119</v>
      </c>
      <c r="R610">
        <v>0.80200000000000005</v>
      </c>
      <c r="S610">
        <v>1.92</v>
      </c>
      <c r="T610" t="s">
        <v>59</v>
      </c>
      <c r="U610" s="1">
        <v>45469.229178240741</v>
      </c>
    </row>
    <row r="611" spans="1:21" x14ac:dyDescent="0.25">
      <c r="A611">
        <v>610</v>
      </c>
      <c r="B611" t="s">
        <v>34</v>
      </c>
      <c r="C611" t="s">
        <v>38</v>
      </c>
      <c r="D611" t="s">
        <v>36</v>
      </c>
      <c r="E611">
        <v>7131</v>
      </c>
      <c r="F611" t="s">
        <v>10</v>
      </c>
      <c r="G611">
        <v>617447312</v>
      </c>
      <c r="H611">
        <v>472665648</v>
      </c>
      <c r="I611">
        <v>0.96799999999999997</v>
      </c>
      <c r="K611">
        <v>0.995</v>
      </c>
      <c r="L611">
        <v>69.052999999999997</v>
      </c>
      <c r="M611">
        <v>3.5000000000000003E-2</v>
      </c>
      <c r="N611">
        <v>553.67399999999998</v>
      </c>
      <c r="O611">
        <v>1.0580000000000001</v>
      </c>
      <c r="P611">
        <v>134.89099999999999</v>
      </c>
      <c r="Q611">
        <v>26.364999999999998</v>
      </c>
      <c r="R611">
        <v>0.89700000000000002</v>
      </c>
      <c r="S611">
        <v>1.52</v>
      </c>
      <c r="T611" t="s">
        <v>59</v>
      </c>
      <c r="U611" s="1">
        <v>45469.218761574077</v>
      </c>
    </row>
    <row r="612" spans="1:21" x14ac:dyDescent="0.25">
      <c r="A612">
        <v>611</v>
      </c>
      <c r="B612" t="s">
        <v>34</v>
      </c>
      <c r="C612" t="s">
        <v>38</v>
      </c>
      <c r="D612" t="s">
        <v>36</v>
      </c>
      <c r="E612">
        <v>7131</v>
      </c>
      <c r="F612" t="s">
        <v>10</v>
      </c>
      <c r="G612">
        <v>624951304</v>
      </c>
      <c r="H612">
        <v>920981224</v>
      </c>
      <c r="I612">
        <v>0.97499999999999998</v>
      </c>
      <c r="K612">
        <v>0.42599999999999999</v>
      </c>
      <c r="L612">
        <v>2.1640000000000001</v>
      </c>
      <c r="M612">
        <v>1.7000000000000001E-2</v>
      </c>
      <c r="N612">
        <v>11.257999999999999</v>
      </c>
      <c r="O612">
        <v>0.77300000000000002</v>
      </c>
      <c r="P612">
        <v>3.2130000000000001</v>
      </c>
      <c r="Q612">
        <v>19.952000000000002</v>
      </c>
      <c r="R612">
        <v>0.72499999999999998</v>
      </c>
      <c r="S612">
        <v>1.2609999999999999</v>
      </c>
      <c r="T612" t="s">
        <v>59</v>
      </c>
      <c r="U612" s="1">
        <v>45469.208344907405</v>
      </c>
    </row>
    <row r="613" spans="1:21" x14ac:dyDescent="0.25">
      <c r="A613">
        <v>612</v>
      </c>
      <c r="B613" t="s">
        <v>34</v>
      </c>
      <c r="C613" t="s">
        <v>38</v>
      </c>
      <c r="D613" t="s">
        <v>36</v>
      </c>
      <c r="E613">
        <v>7131</v>
      </c>
      <c r="F613" t="s">
        <v>10</v>
      </c>
      <c r="G613">
        <v>611593560</v>
      </c>
      <c r="H613">
        <v>691756232</v>
      </c>
      <c r="I613">
        <v>1.0820000000000001</v>
      </c>
      <c r="K613">
        <v>2.5760000000000001</v>
      </c>
      <c r="L613">
        <v>3.8119999999999998</v>
      </c>
      <c r="M613">
        <v>0.223</v>
      </c>
      <c r="N613">
        <v>40.811</v>
      </c>
      <c r="O613">
        <v>1.331</v>
      </c>
      <c r="P613">
        <v>4.4470000000000001</v>
      </c>
      <c r="Q613">
        <v>203.03700000000001</v>
      </c>
      <c r="R613">
        <v>0.92700000000000005</v>
      </c>
      <c r="S613">
        <v>1.38</v>
      </c>
      <c r="T613" t="s">
        <v>59</v>
      </c>
      <c r="U613" s="1">
        <v>45469.197928240741</v>
      </c>
    </row>
    <row r="614" spans="1:21" x14ac:dyDescent="0.25">
      <c r="A614">
        <v>613</v>
      </c>
      <c r="B614" t="s">
        <v>34</v>
      </c>
      <c r="C614" t="s">
        <v>38</v>
      </c>
      <c r="D614" t="s">
        <v>36</v>
      </c>
      <c r="E614">
        <v>7131</v>
      </c>
      <c r="F614" t="s">
        <v>10</v>
      </c>
      <c r="G614">
        <v>622143520</v>
      </c>
      <c r="H614">
        <v>860373392</v>
      </c>
      <c r="I614">
        <v>0.93899999999999995</v>
      </c>
      <c r="K614">
        <v>0.60799999999999998</v>
      </c>
      <c r="L614">
        <v>11.456</v>
      </c>
      <c r="M614">
        <v>0.105</v>
      </c>
      <c r="N614">
        <v>74.733000000000004</v>
      </c>
      <c r="O614">
        <v>1.323</v>
      </c>
      <c r="P614">
        <v>19.34</v>
      </c>
      <c r="Q614">
        <v>32.997999999999998</v>
      </c>
      <c r="R614">
        <v>0.73399999999999999</v>
      </c>
      <c r="S614">
        <v>1.214</v>
      </c>
      <c r="T614" t="s">
        <v>59</v>
      </c>
      <c r="U614" s="1">
        <v>45469.187511574077</v>
      </c>
    </row>
    <row r="615" spans="1:21" x14ac:dyDescent="0.25">
      <c r="A615">
        <v>614</v>
      </c>
      <c r="B615" t="s">
        <v>34</v>
      </c>
      <c r="C615" t="s">
        <v>38</v>
      </c>
      <c r="D615" t="s">
        <v>36</v>
      </c>
      <c r="E615">
        <v>7131</v>
      </c>
      <c r="F615" t="s">
        <v>10</v>
      </c>
      <c r="G615">
        <v>619474312</v>
      </c>
      <c r="H615">
        <v>738513336</v>
      </c>
      <c r="I615">
        <v>1.1040000000000001</v>
      </c>
      <c r="K615">
        <v>2.4780000000000002</v>
      </c>
      <c r="L615">
        <v>32.103999999999999</v>
      </c>
      <c r="M615">
        <v>0.221</v>
      </c>
      <c r="N615">
        <v>291.70800000000003</v>
      </c>
      <c r="O615">
        <v>1.3859999999999999</v>
      </c>
      <c r="P615">
        <v>49.305</v>
      </c>
      <c r="Q615">
        <v>203.203</v>
      </c>
      <c r="R615">
        <v>0.77100000000000002</v>
      </c>
      <c r="S615">
        <v>1.244</v>
      </c>
      <c r="T615" t="s">
        <v>59</v>
      </c>
      <c r="U615" s="1">
        <v>45469.177094907405</v>
      </c>
    </row>
    <row r="616" spans="1:21" x14ac:dyDescent="0.25">
      <c r="A616">
        <v>615</v>
      </c>
      <c r="B616" t="s">
        <v>34</v>
      </c>
      <c r="C616" t="s">
        <v>38</v>
      </c>
      <c r="D616" t="s">
        <v>36</v>
      </c>
      <c r="E616">
        <v>7131</v>
      </c>
      <c r="F616" t="s">
        <v>10</v>
      </c>
      <c r="G616">
        <v>614375840</v>
      </c>
      <c r="H616">
        <v>860670184</v>
      </c>
      <c r="I616">
        <v>0.96</v>
      </c>
      <c r="K616">
        <v>0.36</v>
      </c>
      <c r="L616">
        <v>4.8120000000000003</v>
      </c>
      <c r="M616">
        <v>0.13400000000000001</v>
      </c>
      <c r="N616">
        <v>81.010999999999996</v>
      </c>
      <c r="O616">
        <v>4.8789999999999996</v>
      </c>
      <c r="P616">
        <v>22.315000000000001</v>
      </c>
      <c r="Q616">
        <v>14.34</v>
      </c>
      <c r="R616">
        <v>0.64800000000000002</v>
      </c>
      <c r="S616">
        <v>1.143</v>
      </c>
      <c r="T616" t="s">
        <v>59</v>
      </c>
      <c r="U616" s="1">
        <v>45469.166678240741</v>
      </c>
    </row>
    <row r="617" spans="1:21" x14ac:dyDescent="0.25">
      <c r="A617">
        <v>616</v>
      </c>
      <c r="B617" t="s">
        <v>34</v>
      </c>
      <c r="C617" t="s">
        <v>41</v>
      </c>
      <c r="D617" t="s">
        <v>36</v>
      </c>
      <c r="E617">
        <v>36738</v>
      </c>
      <c r="F617" t="s">
        <v>14</v>
      </c>
      <c r="G617">
        <v>613217976</v>
      </c>
      <c r="H617">
        <v>689705320</v>
      </c>
      <c r="I617">
        <v>1.5549999999999999</v>
      </c>
      <c r="K617">
        <v>0.38700000000000001</v>
      </c>
      <c r="L617">
        <v>2.121</v>
      </c>
      <c r="M617">
        <v>0.27700000000000002</v>
      </c>
      <c r="N617">
        <v>15.782999999999999</v>
      </c>
      <c r="O617">
        <v>1.3640000000000001</v>
      </c>
      <c r="P617">
        <v>10.518000000000001</v>
      </c>
      <c r="Q617">
        <v>14.555999999999999</v>
      </c>
      <c r="R617">
        <v>1.1319999999999999</v>
      </c>
      <c r="S617">
        <v>1.6819999999999999</v>
      </c>
      <c r="T617" t="s">
        <v>59</v>
      </c>
      <c r="U617" s="1">
        <v>45469.156261574077</v>
      </c>
    </row>
    <row r="618" spans="1:21" x14ac:dyDescent="0.25">
      <c r="A618">
        <v>617</v>
      </c>
      <c r="B618" t="s">
        <v>34</v>
      </c>
      <c r="C618" t="s">
        <v>38</v>
      </c>
      <c r="D618" t="s">
        <v>36</v>
      </c>
      <c r="E618">
        <v>7131</v>
      </c>
      <c r="F618" t="s">
        <v>10</v>
      </c>
      <c r="G618">
        <v>610770760</v>
      </c>
      <c r="H618">
        <v>603947520</v>
      </c>
      <c r="I618">
        <v>0.97799999999999998</v>
      </c>
      <c r="K618">
        <v>4.5</v>
      </c>
      <c r="L618">
        <v>79.155000000000001</v>
      </c>
      <c r="M618">
        <v>0.20699999999999999</v>
      </c>
      <c r="N618">
        <v>911.17700000000002</v>
      </c>
      <c r="O618">
        <v>0.76200000000000001</v>
      </c>
      <c r="P618">
        <v>417.50099999999998</v>
      </c>
      <c r="Q618">
        <v>211.61600000000001</v>
      </c>
      <c r="R618">
        <v>0.79300000000000004</v>
      </c>
      <c r="S618">
        <v>1.2450000000000001</v>
      </c>
      <c r="T618" t="s">
        <v>59</v>
      </c>
      <c r="U618" s="1">
        <v>45469.145844907405</v>
      </c>
    </row>
    <row r="619" spans="1:21" x14ac:dyDescent="0.25">
      <c r="A619">
        <v>618</v>
      </c>
      <c r="B619" t="s">
        <v>34</v>
      </c>
      <c r="C619" t="s">
        <v>38</v>
      </c>
      <c r="D619" t="s">
        <v>36</v>
      </c>
      <c r="E619">
        <v>7131</v>
      </c>
      <c r="F619" t="s">
        <v>10</v>
      </c>
      <c r="G619">
        <v>613054528</v>
      </c>
      <c r="H619">
        <v>613660728</v>
      </c>
      <c r="I619">
        <v>0.94799999999999995</v>
      </c>
      <c r="K619">
        <v>2.3690000000000002</v>
      </c>
      <c r="L619">
        <v>2.605</v>
      </c>
      <c r="M619">
        <v>5.3999999999999999E-2</v>
      </c>
      <c r="N619">
        <v>83.051000000000002</v>
      </c>
      <c r="O619">
        <v>0.85599999999999998</v>
      </c>
      <c r="P619">
        <v>1.329</v>
      </c>
      <c r="Q619">
        <v>211.30699999999999</v>
      </c>
      <c r="R619">
        <v>0.77</v>
      </c>
      <c r="S619">
        <v>1.202</v>
      </c>
      <c r="T619" t="s">
        <v>59</v>
      </c>
      <c r="U619" s="1">
        <v>45469.135428240741</v>
      </c>
    </row>
    <row r="620" spans="1:21" x14ac:dyDescent="0.25">
      <c r="A620">
        <v>619</v>
      </c>
      <c r="B620" t="s">
        <v>34</v>
      </c>
      <c r="C620" t="s">
        <v>38</v>
      </c>
      <c r="D620" t="s">
        <v>36</v>
      </c>
      <c r="E620">
        <v>7131</v>
      </c>
      <c r="F620" t="s">
        <v>10</v>
      </c>
      <c r="G620">
        <v>612384056</v>
      </c>
      <c r="H620">
        <v>928250728</v>
      </c>
      <c r="I620">
        <v>0.96099999999999997</v>
      </c>
      <c r="K620">
        <v>0.66400000000000003</v>
      </c>
      <c r="L620">
        <v>2.2130000000000001</v>
      </c>
      <c r="M620">
        <v>7.9000000000000001E-2</v>
      </c>
      <c r="N620">
        <v>17.754999999999999</v>
      </c>
      <c r="O620">
        <v>0.96099999999999997</v>
      </c>
      <c r="P620">
        <v>8.9049999999999994</v>
      </c>
      <c r="Q620">
        <v>24.103000000000002</v>
      </c>
      <c r="R620">
        <v>0.95299999999999996</v>
      </c>
      <c r="S620">
        <v>1.4219999999999999</v>
      </c>
      <c r="T620" t="s">
        <v>59</v>
      </c>
      <c r="U620" s="1">
        <v>45469.125011574077</v>
      </c>
    </row>
    <row r="621" spans="1:21" x14ac:dyDescent="0.25">
      <c r="A621">
        <v>620</v>
      </c>
      <c r="B621" t="s">
        <v>34</v>
      </c>
      <c r="C621" t="s">
        <v>37</v>
      </c>
      <c r="D621" t="s">
        <v>36</v>
      </c>
      <c r="E621">
        <v>7167</v>
      </c>
      <c r="F621" t="s">
        <v>10</v>
      </c>
      <c r="G621">
        <v>618346104</v>
      </c>
      <c r="H621">
        <v>613079240</v>
      </c>
      <c r="I621">
        <v>1.0960000000000001</v>
      </c>
      <c r="K621">
        <v>2.6560000000000001</v>
      </c>
      <c r="L621">
        <v>2.6960000000000002</v>
      </c>
      <c r="M621">
        <v>0.28799999999999998</v>
      </c>
      <c r="N621">
        <v>208.18899999999999</v>
      </c>
      <c r="O621">
        <v>0.92300000000000004</v>
      </c>
      <c r="P621">
        <v>1.2829999999999999</v>
      </c>
      <c r="Q621">
        <v>213.125</v>
      </c>
      <c r="R621">
        <v>1.0349999999999999</v>
      </c>
      <c r="S621">
        <v>1.6519999999999999</v>
      </c>
      <c r="T621" t="s">
        <v>59</v>
      </c>
      <c r="U621" s="1">
        <v>45469.114594907405</v>
      </c>
    </row>
    <row r="622" spans="1:21" x14ac:dyDescent="0.25">
      <c r="A622">
        <v>621</v>
      </c>
      <c r="B622" t="s">
        <v>34</v>
      </c>
      <c r="C622" t="s">
        <v>38</v>
      </c>
      <c r="D622" t="s">
        <v>36</v>
      </c>
      <c r="E622">
        <v>7131</v>
      </c>
      <c r="F622" t="s">
        <v>10</v>
      </c>
      <c r="G622">
        <v>623962416</v>
      </c>
      <c r="H622">
        <v>843827848</v>
      </c>
      <c r="I622">
        <v>0.96099999999999997</v>
      </c>
      <c r="K622">
        <v>0.88600000000000001</v>
      </c>
      <c r="L622">
        <v>2.0310000000000001</v>
      </c>
      <c r="M622">
        <v>0.17299999999999999</v>
      </c>
      <c r="N622">
        <v>9.7029999999999994</v>
      </c>
      <c r="O622">
        <v>0.91800000000000004</v>
      </c>
      <c r="P622">
        <v>2.6709999999999998</v>
      </c>
      <c r="Q622">
        <v>70.751000000000005</v>
      </c>
      <c r="R622">
        <v>0.748</v>
      </c>
      <c r="S622">
        <v>1.2110000000000001</v>
      </c>
      <c r="T622" t="s">
        <v>59</v>
      </c>
      <c r="U622" s="1">
        <v>45469.104178240741</v>
      </c>
    </row>
    <row r="623" spans="1:21" x14ac:dyDescent="0.25">
      <c r="A623">
        <v>622</v>
      </c>
      <c r="B623" t="s">
        <v>34</v>
      </c>
      <c r="C623" t="s">
        <v>38</v>
      </c>
      <c r="D623" t="s">
        <v>36</v>
      </c>
      <c r="E623">
        <v>7131</v>
      </c>
      <c r="F623" t="s">
        <v>10</v>
      </c>
      <c r="G623">
        <v>621015192</v>
      </c>
      <c r="H623">
        <v>613063960</v>
      </c>
      <c r="I623">
        <v>0.95099999999999996</v>
      </c>
      <c r="K623">
        <v>0.72</v>
      </c>
      <c r="L623">
        <v>11.686</v>
      </c>
      <c r="M623">
        <v>0.222</v>
      </c>
      <c r="N623">
        <v>215.07300000000001</v>
      </c>
      <c r="O623">
        <v>0.82099999999999995</v>
      </c>
      <c r="P623">
        <v>1.4650000000000001</v>
      </c>
      <c r="Q623">
        <v>49.994</v>
      </c>
      <c r="R623">
        <v>0.81699999999999995</v>
      </c>
      <c r="S623">
        <v>1.278</v>
      </c>
      <c r="T623" t="s">
        <v>59</v>
      </c>
      <c r="U623" s="1">
        <v>45469.093761574077</v>
      </c>
    </row>
    <row r="624" spans="1:21" x14ac:dyDescent="0.25">
      <c r="A624">
        <v>623</v>
      </c>
      <c r="B624" t="s">
        <v>34</v>
      </c>
      <c r="C624" t="s">
        <v>38</v>
      </c>
      <c r="D624" t="s">
        <v>36</v>
      </c>
      <c r="E624">
        <v>7131</v>
      </c>
      <c r="F624" t="s">
        <v>10</v>
      </c>
      <c r="G624">
        <v>612975632</v>
      </c>
      <c r="H624">
        <v>890569712</v>
      </c>
      <c r="I624">
        <v>1.0449999999999999</v>
      </c>
      <c r="K624">
        <v>0.65400000000000003</v>
      </c>
      <c r="L624">
        <v>1.2669999999999999</v>
      </c>
      <c r="M624">
        <v>0.10100000000000001</v>
      </c>
      <c r="N624">
        <v>11.981</v>
      </c>
      <c r="O624">
        <v>0.92800000000000005</v>
      </c>
      <c r="P624">
        <v>2.798</v>
      </c>
      <c r="Q624">
        <v>24.271999999999998</v>
      </c>
      <c r="R624">
        <v>0.79800000000000004</v>
      </c>
      <c r="S624">
        <v>1.204</v>
      </c>
      <c r="T624" t="s">
        <v>59</v>
      </c>
      <c r="U624" s="1">
        <v>45469.083344907405</v>
      </c>
    </row>
    <row r="625" spans="1:21" x14ac:dyDescent="0.25">
      <c r="A625">
        <v>624</v>
      </c>
      <c r="B625" t="s">
        <v>34</v>
      </c>
      <c r="C625" t="s">
        <v>38</v>
      </c>
      <c r="D625" t="s">
        <v>36</v>
      </c>
      <c r="E625">
        <v>7131</v>
      </c>
      <c r="F625" t="s">
        <v>10</v>
      </c>
      <c r="G625">
        <v>622062968</v>
      </c>
      <c r="H625">
        <v>613206608</v>
      </c>
      <c r="I625">
        <v>0.99</v>
      </c>
      <c r="K625">
        <v>0.53200000000000003</v>
      </c>
      <c r="L625">
        <v>6.0110000000000001</v>
      </c>
      <c r="M625">
        <v>0.189</v>
      </c>
      <c r="N625">
        <v>224.09</v>
      </c>
      <c r="O625">
        <v>0.91100000000000003</v>
      </c>
      <c r="P625">
        <v>1.448</v>
      </c>
      <c r="Q625">
        <v>19.673999999999999</v>
      </c>
      <c r="R625">
        <v>0.94599999999999995</v>
      </c>
      <c r="S625">
        <v>1.3879999999999999</v>
      </c>
      <c r="T625" t="s">
        <v>59</v>
      </c>
      <c r="U625" s="1">
        <v>45469.072928240741</v>
      </c>
    </row>
    <row r="626" spans="1:21" x14ac:dyDescent="0.25">
      <c r="A626">
        <v>625</v>
      </c>
      <c r="B626" t="s">
        <v>34</v>
      </c>
      <c r="C626" t="s">
        <v>37</v>
      </c>
      <c r="D626" t="s">
        <v>36</v>
      </c>
      <c r="E626">
        <v>7167</v>
      </c>
      <c r="F626" t="s">
        <v>10</v>
      </c>
      <c r="G626">
        <v>609925416</v>
      </c>
      <c r="H626">
        <v>928706584</v>
      </c>
      <c r="I626">
        <v>1.1080000000000001</v>
      </c>
      <c r="K626">
        <v>4.9130000000000003</v>
      </c>
      <c r="L626">
        <v>1.31</v>
      </c>
      <c r="M626">
        <v>0.29899999999999999</v>
      </c>
      <c r="N626">
        <v>12.808999999999999</v>
      </c>
      <c r="O626">
        <v>1.1779999999999999</v>
      </c>
      <c r="P626">
        <v>2.66</v>
      </c>
      <c r="Q626">
        <v>207.71</v>
      </c>
      <c r="R626">
        <v>1.024</v>
      </c>
      <c r="S626">
        <v>1.5449999999999999</v>
      </c>
      <c r="T626" t="s">
        <v>59</v>
      </c>
      <c r="U626" s="1">
        <v>45469.062511574077</v>
      </c>
    </row>
    <row r="627" spans="1:21" x14ac:dyDescent="0.25">
      <c r="A627">
        <v>626</v>
      </c>
      <c r="B627" t="s">
        <v>34</v>
      </c>
      <c r="C627" t="s">
        <v>38</v>
      </c>
      <c r="D627" t="s">
        <v>36</v>
      </c>
      <c r="E627">
        <v>7131</v>
      </c>
      <c r="F627" t="s">
        <v>10</v>
      </c>
      <c r="G627">
        <v>623250920</v>
      </c>
      <c r="H627">
        <v>613913976</v>
      </c>
      <c r="I627">
        <v>1.028</v>
      </c>
      <c r="K627">
        <v>0.68899999999999995</v>
      </c>
      <c r="L627">
        <v>16.122</v>
      </c>
      <c r="M627">
        <v>0.27700000000000002</v>
      </c>
      <c r="N627">
        <v>213.297</v>
      </c>
      <c r="O627">
        <v>0.73899999999999999</v>
      </c>
      <c r="P627">
        <v>1.298</v>
      </c>
      <c r="Q627">
        <v>45.377000000000002</v>
      </c>
      <c r="R627">
        <v>0.72299999999999998</v>
      </c>
      <c r="S627">
        <v>1.2589999999999999</v>
      </c>
      <c r="T627" t="s">
        <v>59</v>
      </c>
      <c r="U627" s="1">
        <v>45469.052094907405</v>
      </c>
    </row>
    <row r="628" spans="1:21" x14ac:dyDescent="0.25">
      <c r="A628">
        <v>627</v>
      </c>
      <c r="B628" t="s">
        <v>34</v>
      </c>
      <c r="C628" t="s">
        <v>38</v>
      </c>
      <c r="D628" t="s">
        <v>36</v>
      </c>
      <c r="E628">
        <v>7131</v>
      </c>
      <c r="F628" t="s">
        <v>10</v>
      </c>
      <c r="G628">
        <v>625620256</v>
      </c>
      <c r="H628">
        <v>841608832</v>
      </c>
      <c r="I628">
        <v>1.0489999999999999</v>
      </c>
      <c r="K628">
        <v>0.48499999999999999</v>
      </c>
      <c r="L628">
        <v>20.027999999999999</v>
      </c>
      <c r="M628">
        <v>0.28299999999999997</v>
      </c>
      <c r="N628">
        <v>297.8</v>
      </c>
      <c r="O628">
        <v>4.1180000000000003</v>
      </c>
      <c r="P628">
        <v>29.620999999999999</v>
      </c>
      <c r="Q628">
        <v>18.771000000000001</v>
      </c>
      <c r="R628">
        <v>0.79200000000000004</v>
      </c>
      <c r="S628">
        <v>1.1599999999999999</v>
      </c>
      <c r="T628" t="s">
        <v>59</v>
      </c>
      <c r="U628" s="1">
        <v>45469.041678240741</v>
      </c>
    </row>
    <row r="629" spans="1:21" x14ac:dyDescent="0.25">
      <c r="A629">
        <v>628</v>
      </c>
      <c r="B629" t="s">
        <v>34</v>
      </c>
      <c r="C629" t="s">
        <v>37</v>
      </c>
      <c r="D629" t="s">
        <v>36</v>
      </c>
      <c r="E629">
        <v>7167</v>
      </c>
      <c r="F629" t="s">
        <v>10</v>
      </c>
      <c r="G629">
        <v>622778232</v>
      </c>
      <c r="H629">
        <v>865498000</v>
      </c>
      <c r="I629">
        <v>1.389</v>
      </c>
      <c r="K629">
        <v>2.59</v>
      </c>
      <c r="L629">
        <v>2.3140000000000001</v>
      </c>
      <c r="M629">
        <v>0.106</v>
      </c>
      <c r="N629">
        <v>21.602</v>
      </c>
      <c r="O629">
        <v>1.171</v>
      </c>
      <c r="P629">
        <v>3.012</v>
      </c>
      <c r="Q629">
        <v>214.94200000000001</v>
      </c>
      <c r="R629">
        <v>1.0760000000000001</v>
      </c>
      <c r="S629">
        <v>1.657</v>
      </c>
      <c r="T629" t="s">
        <v>59</v>
      </c>
      <c r="U629" s="1">
        <v>45469.031261574077</v>
      </c>
    </row>
    <row r="630" spans="1:21" x14ac:dyDescent="0.25">
      <c r="A630">
        <v>629</v>
      </c>
      <c r="B630" t="s">
        <v>34</v>
      </c>
      <c r="C630" t="s">
        <v>38</v>
      </c>
      <c r="D630" t="s">
        <v>36</v>
      </c>
      <c r="E630">
        <v>7131</v>
      </c>
      <c r="F630" t="s">
        <v>10</v>
      </c>
      <c r="G630">
        <v>618880136</v>
      </c>
      <c r="H630">
        <v>625179200</v>
      </c>
      <c r="I630">
        <v>0.95699999999999996</v>
      </c>
      <c r="K630">
        <v>4.4729999999999999</v>
      </c>
      <c r="L630">
        <v>69.637</v>
      </c>
      <c r="M630">
        <v>0.20699999999999999</v>
      </c>
      <c r="N630">
        <v>1784.9259999999999</v>
      </c>
      <c r="O630">
        <v>5.1379999999999999</v>
      </c>
      <c r="P630">
        <v>360.28</v>
      </c>
      <c r="Q630">
        <v>206.70699999999999</v>
      </c>
      <c r="R630">
        <v>0.92</v>
      </c>
      <c r="S630">
        <v>1.4830000000000001</v>
      </c>
      <c r="T630" t="s">
        <v>59</v>
      </c>
      <c r="U630" s="1">
        <v>45469.020844907405</v>
      </c>
    </row>
    <row r="631" spans="1:21" x14ac:dyDescent="0.25">
      <c r="A631">
        <v>630</v>
      </c>
      <c r="B631" t="s">
        <v>34</v>
      </c>
      <c r="C631" t="s">
        <v>38</v>
      </c>
      <c r="D631" t="s">
        <v>36</v>
      </c>
      <c r="E631">
        <v>7131</v>
      </c>
      <c r="F631" t="s">
        <v>10</v>
      </c>
      <c r="G631">
        <v>620744000</v>
      </c>
      <c r="H631">
        <v>652547912</v>
      </c>
      <c r="I631">
        <v>0.97199999999999998</v>
      </c>
      <c r="K631">
        <v>2.0910000000000002</v>
      </c>
      <c r="L631">
        <v>77.436000000000007</v>
      </c>
      <c r="M631">
        <v>0.22700000000000001</v>
      </c>
      <c r="N631">
        <v>840.14099999999996</v>
      </c>
      <c r="O631">
        <v>4.5359999999999996</v>
      </c>
      <c r="P631">
        <v>345.70800000000003</v>
      </c>
      <c r="Q631">
        <v>201.887</v>
      </c>
      <c r="R631">
        <v>0.72599999999999998</v>
      </c>
      <c r="S631">
        <v>1.1870000000000001</v>
      </c>
      <c r="T631" t="s">
        <v>59</v>
      </c>
      <c r="U631" s="1">
        <v>45469.010428240741</v>
      </c>
    </row>
    <row r="632" spans="1:21" x14ac:dyDescent="0.25">
      <c r="A632">
        <v>631</v>
      </c>
      <c r="B632" t="s">
        <v>34</v>
      </c>
      <c r="C632" t="s">
        <v>38</v>
      </c>
      <c r="D632" t="s">
        <v>36</v>
      </c>
      <c r="E632">
        <v>7131</v>
      </c>
      <c r="F632" t="s">
        <v>10</v>
      </c>
      <c r="G632">
        <v>608682952</v>
      </c>
      <c r="H632">
        <v>628648208</v>
      </c>
      <c r="I632">
        <v>0.95399999999999996</v>
      </c>
      <c r="K632">
        <v>4.5629999999999997</v>
      </c>
      <c r="L632">
        <v>16.358000000000001</v>
      </c>
      <c r="M632">
        <v>0.11600000000000001</v>
      </c>
      <c r="N632">
        <v>375.78699999999998</v>
      </c>
      <c r="O632">
        <v>4.8769999999999998</v>
      </c>
      <c r="P632">
        <v>44.676000000000002</v>
      </c>
      <c r="Q632">
        <v>202.386</v>
      </c>
      <c r="R632">
        <v>0.79900000000000004</v>
      </c>
      <c r="S632">
        <v>1.2849999999999999</v>
      </c>
      <c r="T632" t="s">
        <v>59</v>
      </c>
      <c r="U632" s="1">
        <v>45469.000011574077</v>
      </c>
    </row>
    <row r="633" spans="1:21" x14ac:dyDescent="0.25">
      <c r="A633">
        <v>632</v>
      </c>
      <c r="B633" t="s">
        <v>34</v>
      </c>
      <c r="C633" t="s">
        <v>37</v>
      </c>
      <c r="D633" t="s">
        <v>36</v>
      </c>
      <c r="E633">
        <v>7167</v>
      </c>
      <c r="F633" t="s">
        <v>10</v>
      </c>
      <c r="G633">
        <v>611026840</v>
      </c>
      <c r="H633">
        <v>916558080</v>
      </c>
      <c r="I633">
        <v>0.98</v>
      </c>
      <c r="K633">
        <v>3.6520000000000001</v>
      </c>
      <c r="L633">
        <v>4.5810000000000004</v>
      </c>
      <c r="M633">
        <v>0.17699999999999999</v>
      </c>
      <c r="N633">
        <v>66.182000000000002</v>
      </c>
      <c r="O633">
        <v>1.694</v>
      </c>
      <c r="P633">
        <v>9.0370000000000008</v>
      </c>
      <c r="Q633">
        <v>235.386</v>
      </c>
      <c r="R633">
        <v>0.98599999999999999</v>
      </c>
      <c r="S633">
        <v>1.625</v>
      </c>
      <c r="T633" t="s">
        <v>59</v>
      </c>
      <c r="U633" s="1">
        <v>45468.989594907405</v>
      </c>
    </row>
    <row r="634" spans="1:21" x14ac:dyDescent="0.25">
      <c r="A634">
        <v>633</v>
      </c>
      <c r="B634" t="s">
        <v>34</v>
      </c>
      <c r="C634" t="s">
        <v>38</v>
      </c>
      <c r="D634" t="s">
        <v>36</v>
      </c>
      <c r="E634">
        <v>7131</v>
      </c>
      <c r="F634" t="s">
        <v>10</v>
      </c>
      <c r="G634">
        <v>621141216</v>
      </c>
      <c r="H634">
        <v>684686520</v>
      </c>
      <c r="I634">
        <v>0.99099999999999999</v>
      </c>
      <c r="K634">
        <v>0.60499999999999998</v>
      </c>
      <c r="L634">
        <v>5.4660000000000002</v>
      </c>
      <c r="M634">
        <v>0.21199999999999999</v>
      </c>
      <c r="N634">
        <v>236.34200000000001</v>
      </c>
      <c r="O634">
        <v>3.04</v>
      </c>
      <c r="P634">
        <v>11.263999999999999</v>
      </c>
      <c r="Q634">
        <v>32.704000000000001</v>
      </c>
      <c r="R634">
        <v>0.755</v>
      </c>
      <c r="S634">
        <v>1.1919999999999999</v>
      </c>
      <c r="T634" t="s">
        <v>59</v>
      </c>
      <c r="U634" s="1">
        <v>45468.979166666664</v>
      </c>
    </row>
    <row r="635" spans="1:21" x14ac:dyDescent="0.25">
      <c r="A635">
        <v>634</v>
      </c>
      <c r="B635" t="s">
        <v>34</v>
      </c>
      <c r="C635" t="s">
        <v>37</v>
      </c>
      <c r="D635" t="s">
        <v>36</v>
      </c>
      <c r="E635">
        <v>7167</v>
      </c>
      <c r="F635" t="s">
        <v>10</v>
      </c>
      <c r="G635">
        <v>617383896</v>
      </c>
      <c r="H635">
        <v>884726688</v>
      </c>
      <c r="I635">
        <v>1.385</v>
      </c>
      <c r="K635">
        <v>5.0999999999999996</v>
      </c>
      <c r="L635">
        <v>6.2370000000000001</v>
      </c>
      <c r="M635">
        <v>0.214</v>
      </c>
      <c r="N635">
        <v>28.911000000000001</v>
      </c>
      <c r="O635">
        <v>1.171</v>
      </c>
      <c r="P635">
        <v>6.6959999999999997</v>
      </c>
      <c r="Q635">
        <v>214.554</v>
      </c>
      <c r="R635">
        <v>1.0009999999999999</v>
      </c>
      <c r="S635">
        <v>1.577</v>
      </c>
      <c r="T635" t="s">
        <v>59</v>
      </c>
      <c r="U635" s="1">
        <v>45468.96875</v>
      </c>
    </row>
    <row r="636" spans="1:21" x14ac:dyDescent="0.25">
      <c r="A636">
        <v>635</v>
      </c>
      <c r="B636" t="s">
        <v>34</v>
      </c>
      <c r="C636" t="s">
        <v>38</v>
      </c>
      <c r="D636" t="s">
        <v>36</v>
      </c>
      <c r="E636">
        <v>7131</v>
      </c>
      <c r="F636" t="s">
        <v>10</v>
      </c>
      <c r="G636">
        <v>456423864</v>
      </c>
      <c r="H636">
        <v>590730304</v>
      </c>
      <c r="I636">
        <v>1.3819999999999999</v>
      </c>
      <c r="K636">
        <v>10.07</v>
      </c>
      <c r="L636">
        <v>48.884</v>
      </c>
      <c r="M636">
        <v>7.2999999999999995E-2</v>
      </c>
      <c r="N636">
        <v>475.48</v>
      </c>
      <c r="O636">
        <v>1.159</v>
      </c>
      <c r="P636">
        <v>84.341999999999999</v>
      </c>
      <c r="Q636">
        <v>209.435</v>
      </c>
      <c r="R636">
        <v>0.90800000000000003</v>
      </c>
      <c r="S636">
        <v>2.2869999999999999</v>
      </c>
      <c r="T636" t="s">
        <v>59</v>
      </c>
      <c r="U636" s="1">
        <v>45468.958344907405</v>
      </c>
    </row>
    <row r="637" spans="1:21" x14ac:dyDescent="0.25">
      <c r="A637">
        <v>636</v>
      </c>
      <c r="B637" t="s">
        <v>34</v>
      </c>
      <c r="C637" t="s">
        <v>38</v>
      </c>
      <c r="D637" t="s">
        <v>36</v>
      </c>
      <c r="E637">
        <v>7131</v>
      </c>
      <c r="F637" t="s">
        <v>10</v>
      </c>
      <c r="G637">
        <v>617630952</v>
      </c>
      <c r="H637">
        <v>613073488</v>
      </c>
      <c r="I637">
        <v>1.091</v>
      </c>
      <c r="K637">
        <v>2.11</v>
      </c>
      <c r="L637">
        <v>1.339</v>
      </c>
      <c r="M637">
        <v>0.23699999999999999</v>
      </c>
      <c r="N637">
        <v>38.832999999999998</v>
      </c>
      <c r="O637">
        <v>0.91800000000000004</v>
      </c>
      <c r="P637">
        <v>1.3620000000000001</v>
      </c>
      <c r="Q637">
        <v>202.167</v>
      </c>
      <c r="R637">
        <v>0.77200000000000002</v>
      </c>
      <c r="S637">
        <v>1.2210000000000001</v>
      </c>
      <c r="T637" t="s">
        <v>59</v>
      </c>
      <c r="U637" s="1">
        <v>45468.947916666664</v>
      </c>
    </row>
    <row r="638" spans="1:21" x14ac:dyDescent="0.25">
      <c r="A638">
        <v>637</v>
      </c>
      <c r="B638" t="s">
        <v>34</v>
      </c>
      <c r="C638" t="s">
        <v>38</v>
      </c>
      <c r="D638" t="s">
        <v>36</v>
      </c>
      <c r="E638">
        <v>7131</v>
      </c>
      <c r="F638" t="s">
        <v>10</v>
      </c>
      <c r="G638">
        <v>611223544</v>
      </c>
      <c r="H638">
        <v>794434416</v>
      </c>
      <c r="I638">
        <v>0.95899999999999996</v>
      </c>
      <c r="K638">
        <v>0.41399999999999998</v>
      </c>
      <c r="L638">
        <v>8.6300000000000008</v>
      </c>
      <c r="M638">
        <v>6.8000000000000005E-2</v>
      </c>
      <c r="N638">
        <v>118.783</v>
      </c>
      <c r="O638">
        <v>1.256</v>
      </c>
      <c r="P638">
        <v>47.332000000000001</v>
      </c>
      <c r="Q638">
        <v>16.334</v>
      </c>
      <c r="R638">
        <v>0.85099999999999998</v>
      </c>
      <c r="S638">
        <v>1.264</v>
      </c>
      <c r="T638" t="s">
        <v>59</v>
      </c>
      <c r="U638" s="1">
        <v>45468.9375</v>
      </c>
    </row>
    <row r="639" spans="1:21" x14ac:dyDescent="0.25">
      <c r="A639">
        <v>638</v>
      </c>
      <c r="B639" t="s">
        <v>34</v>
      </c>
      <c r="C639" t="s">
        <v>38</v>
      </c>
      <c r="D639" t="s">
        <v>36</v>
      </c>
      <c r="E639">
        <v>7131</v>
      </c>
      <c r="F639" t="s">
        <v>10</v>
      </c>
      <c r="G639">
        <v>609362544</v>
      </c>
      <c r="H639">
        <v>714334288</v>
      </c>
      <c r="I639">
        <v>0.95499999999999996</v>
      </c>
      <c r="K639">
        <v>0.67600000000000005</v>
      </c>
      <c r="L639">
        <v>6.5010000000000003</v>
      </c>
      <c r="M639">
        <v>0.114</v>
      </c>
      <c r="N639">
        <v>40.96</v>
      </c>
      <c r="O639">
        <v>1.268</v>
      </c>
      <c r="P639">
        <v>8.1289999999999996</v>
      </c>
      <c r="Q639">
        <v>15.329000000000001</v>
      </c>
      <c r="R639">
        <v>0.94099999999999995</v>
      </c>
      <c r="S639">
        <v>1.5229999999999999</v>
      </c>
      <c r="T639" t="s">
        <v>59</v>
      </c>
      <c r="U639" s="1">
        <v>45468.927083333336</v>
      </c>
    </row>
    <row r="640" spans="1:21" x14ac:dyDescent="0.25">
      <c r="A640">
        <v>639</v>
      </c>
      <c r="B640" t="s">
        <v>34</v>
      </c>
      <c r="C640" t="s">
        <v>37</v>
      </c>
      <c r="D640" t="s">
        <v>36</v>
      </c>
      <c r="E640">
        <v>7415</v>
      </c>
      <c r="F640" t="s">
        <v>8</v>
      </c>
      <c r="G640">
        <v>619001456</v>
      </c>
      <c r="H640">
        <v>879257800</v>
      </c>
      <c r="I640">
        <v>1.4410000000000001</v>
      </c>
      <c r="J640">
        <v>0</v>
      </c>
      <c r="K640">
        <v>0.90900000000000003</v>
      </c>
      <c r="L640">
        <v>6.17</v>
      </c>
      <c r="M640">
        <v>0.09</v>
      </c>
      <c r="N640">
        <v>238.279</v>
      </c>
      <c r="O640">
        <v>1.651</v>
      </c>
      <c r="P640">
        <v>8.5850000000000009</v>
      </c>
      <c r="Q640">
        <v>51.051000000000002</v>
      </c>
      <c r="R640">
        <v>1.1950000000000001</v>
      </c>
      <c r="S640">
        <v>1.8380000000000001</v>
      </c>
      <c r="T640" t="s">
        <v>59</v>
      </c>
      <c r="U640" s="1">
        <v>45468.916666666664</v>
      </c>
    </row>
    <row r="641" spans="1:21" x14ac:dyDescent="0.25">
      <c r="A641">
        <v>640</v>
      </c>
      <c r="B641" t="s">
        <v>34</v>
      </c>
      <c r="C641" t="s">
        <v>38</v>
      </c>
      <c r="D641" t="s">
        <v>36</v>
      </c>
      <c r="E641">
        <v>7131</v>
      </c>
      <c r="F641" t="s">
        <v>10</v>
      </c>
      <c r="G641">
        <v>612120816</v>
      </c>
      <c r="H641">
        <v>671704304</v>
      </c>
      <c r="I641">
        <v>1.5249999999999999</v>
      </c>
      <c r="K641">
        <v>4.4459999999999997</v>
      </c>
      <c r="L641">
        <v>5.9109999999999996</v>
      </c>
      <c r="M641">
        <v>0.45200000000000001</v>
      </c>
      <c r="N641">
        <v>53.119</v>
      </c>
      <c r="O641">
        <v>0.9</v>
      </c>
      <c r="P641">
        <v>20.850999999999999</v>
      </c>
      <c r="Q641">
        <v>203.15899999999999</v>
      </c>
      <c r="R641">
        <v>0.85799999999999998</v>
      </c>
      <c r="S641">
        <v>1.677</v>
      </c>
      <c r="T641" t="s">
        <v>59</v>
      </c>
      <c r="U641" s="1">
        <v>45468.90625</v>
      </c>
    </row>
    <row r="642" spans="1:21" x14ac:dyDescent="0.25">
      <c r="A642">
        <v>641</v>
      </c>
      <c r="B642" t="s">
        <v>34</v>
      </c>
      <c r="C642" t="s">
        <v>37</v>
      </c>
      <c r="D642" t="s">
        <v>36</v>
      </c>
      <c r="E642">
        <v>7167</v>
      </c>
      <c r="F642" t="s">
        <v>10</v>
      </c>
      <c r="G642">
        <v>623203344</v>
      </c>
      <c r="H642">
        <v>568593544</v>
      </c>
      <c r="I642">
        <v>1.3959999999999999</v>
      </c>
      <c r="K642">
        <v>7.7140000000000004</v>
      </c>
      <c r="L642">
        <v>42.878999999999998</v>
      </c>
      <c r="M642">
        <v>8.4000000000000005E-2</v>
      </c>
      <c r="N642">
        <v>298.423</v>
      </c>
      <c r="O642">
        <v>5.3529999999999998</v>
      </c>
      <c r="P642">
        <v>131.22399999999999</v>
      </c>
      <c r="Q642">
        <v>219.73400000000001</v>
      </c>
      <c r="R642">
        <v>1.012</v>
      </c>
      <c r="S642">
        <v>2.3460000000000001</v>
      </c>
      <c r="T642" t="s">
        <v>59</v>
      </c>
      <c r="U642" s="1">
        <v>45468.895833333336</v>
      </c>
    </row>
    <row r="643" spans="1:21" x14ac:dyDescent="0.25">
      <c r="A643">
        <v>642</v>
      </c>
      <c r="B643" t="s">
        <v>34</v>
      </c>
      <c r="C643" t="s">
        <v>37</v>
      </c>
      <c r="D643" t="s">
        <v>36</v>
      </c>
      <c r="E643">
        <v>7167</v>
      </c>
      <c r="F643" t="s">
        <v>10</v>
      </c>
      <c r="G643">
        <v>612392920</v>
      </c>
      <c r="H643">
        <v>564344432</v>
      </c>
      <c r="I643">
        <v>1.4259999999999999</v>
      </c>
      <c r="K643">
        <v>1.409</v>
      </c>
      <c r="L643">
        <v>1.732</v>
      </c>
      <c r="M643">
        <v>7.0999999999999994E-2</v>
      </c>
      <c r="N643">
        <v>14.055</v>
      </c>
      <c r="O643">
        <v>1.7949999999999999</v>
      </c>
      <c r="P643">
        <v>3.863</v>
      </c>
      <c r="Q643">
        <v>21.89</v>
      </c>
      <c r="R643">
        <v>1.2509999999999999</v>
      </c>
      <c r="S643">
        <v>2.0529999999999999</v>
      </c>
      <c r="T643" t="s">
        <v>59</v>
      </c>
      <c r="U643" s="1">
        <v>45468.885416666664</v>
      </c>
    </row>
    <row r="644" spans="1:21" x14ac:dyDescent="0.25">
      <c r="A644">
        <v>643</v>
      </c>
      <c r="B644" t="s">
        <v>34</v>
      </c>
      <c r="C644" t="s">
        <v>38</v>
      </c>
      <c r="D644" t="s">
        <v>36</v>
      </c>
      <c r="E644">
        <v>7131</v>
      </c>
      <c r="F644" t="s">
        <v>10</v>
      </c>
      <c r="G644">
        <v>613251288</v>
      </c>
      <c r="H644">
        <v>624738168</v>
      </c>
      <c r="I644">
        <v>1.4339999999999999</v>
      </c>
      <c r="K644">
        <v>0.92300000000000004</v>
      </c>
      <c r="L644">
        <v>1.9470000000000001</v>
      </c>
      <c r="M644">
        <v>0.72699999999999998</v>
      </c>
      <c r="N644">
        <v>29.245000000000001</v>
      </c>
      <c r="O644">
        <v>1.409</v>
      </c>
      <c r="P644">
        <v>3.585</v>
      </c>
      <c r="Q644">
        <v>15.930999999999999</v>
      </c>
      <c r="R644">
        <v>0.95699999999999996</v>
      </c>
      <c r="S644">
        <v>1.8879999999999999</v>
      </c>
      <c r="T644" t="s">
        <v>59</v>
      </c>
      <c r="U644" s="1">
        <v>45468.875</v>
      </c>
    </row>
    <row r="645" spans="1:21" x14ac:dyDescent="0.25">
      <c r="A645">
        <v>644</v>
      </c>
      <c r="B645" t="s">
        <v>34</v>
      </c>
      <c r="C645" t="s">
        <v>41</v>
      </c>
      <c r="D645" t="s">
        <v>36</v>
      </c>
      <c r="E645">
        <v>36738</v>
      </c>
      <c r="F645" t="s">
        <v>14</v>
      </c>
      <c r="G645">
        <v>623416768</v>
      </c>
      <c r="H645">
        <v>837459088</v>
      </c>
      <c r="I645">
        <v>1.6339999999999999</v>
      </c>
      <c r="K645">
        <v>4.2690000000000001</v>
      </c>
      <c r="L645">
        <v>31.968</v>
      </c>
      <c r="M645">
        <v>0.376</v>
      </c>
      <c r="N645">
        <v>207.16</v>
      </c>
      <c r="O645">
        <v>4.1050000000000004</v>
      </c>
      <c r="P645">
        <v>109.82599999999999</v>
      </c>
      <c r="Q645">
        <v>209.61799999999999</v>
      </c>
      <c r="R645">
        <v>1.266</v>
      </c>
      <c r="S645">
        <v>1.873</v>
      </c>
      <c r="T645" t="s">
        <v>59</v>
      </c>
      <c r="U645" s="1">
        <v>45468.864583333336</v>
      </c>
    </row>
    <row r="646" spans="1:21" x14ac:dyDescent="0.25">
      <c r="A646">
        <v>645</v>
      </c>
      <c r="B646" t="s">
        <v>34</v>
      </c>
      <c r="C646" t="s">
        <v>38</v>
      </c>
      <c r="D646" t="s">
        <v>36</v>
      </c>
      <c r="E646">
        <v>7131</v>
      </c>
      <c r="F646" t="s">
        <v>10</v>
      </c>
      <c r="G646">
        <v>625754968</v>
      </c>
      <c r="H646">
        <v>776787176</v>
      </c>
      <c r="I646">
        <v>0.96799999999999997</v>
      </c>
      <c r="K646">
        <v>1.3660000000000001</v>
      </c>
      <c r="L646">
        <v>3.87</v>
      </c>
      <c r="M646">
        <v>5.8999999999999997E-2</v>
      </c>
      <c r="N646">
        <v>69.790000000000006</v>
      </c>
      <c r="O646">
        <v>0.81399999999999995</v>
      </c>
      <c r="P646">
        <v>3.327</v>
      </c>
      <c r="Q646">
        <v>35.658000000000001</v>
      </c>
      <c r="R646">
        <v>0.99399999999999999</v>
      </c>
      <c r="S646">
        <v>2.2559999999999998</v>
      </c>
      <c r="T646" t="s">
        <v>59</v>
      </c>
      <c r="U646" s="1">
        <v>45468.854166666664</v>
      </c>
    </row>
    <row r="647" spans="1:21" x14ac:dyDescent="0.25">
      <c r="A647">
        <v>646</v>
      </c>
      <c r="B647" t="s">
        <v>34</v>
      </c>
      <c r="C647" t="s">
        <v>38</v>
      </c>
      <c r="D647" t="s">
        <v>36</v>
      </c>
      <c r="E647">
        <v>7131</v>
      </c>
      <c r="F647" t="s">
        <v>10</v>
      </c>
      <c r="G647">
        <v>625585464</v>
      </c>
      <c r="H647">
        <v>787564128</v>
      </c>
      <c r="I647">
        <v>0.95599999999999996</v>
      </c>
      <c r="K647">
        <v>3.5630000000000002</v>
      </c>
      <c r="L647">
        <v>1.137</v>
      </c>
      <c r="M647">
        <v>4.2000000000000003E-2</v>
      </c>
      <c r="N647">
        <v>13.935</v>
      </c>
      <c r="O647">
        <v>1.099</v>
      </c>
      <c r="P647">
        <v>2.456</v>
      </c>
      <c r="Q647">
        <v>221.804</v>
      </c>
      <c r="R647">
        <v>0.88600000000000001</v>
      </c>
      <c r="S647">
        <v>1.9350000000000001</v>
      </c>
      <c r="T647" t="s">
        <v>59</v>
      </c>
      <c r="U647" s="1">
        <v>45468.84375</v>
      </c>
    </row>
    <row r="648" spans="1:21" x14ac:dyDescent="0.25">
      <c r="A648">
        <v>647</v>
      </c>
      <c r="B648" t="s">
        <v>34</v>
      </c>
      <c r="C648" t="s">
        <v>38</v>
      </c>
      <c r="D648" t="s">
        <v>36</v>
      </c>
      <c r="E648">
        <v>7131</v>
      </c>
      <c r="F648" t="s">
        <v>10</v>
      </c>
      <c r="G648">
        <v>618116920</v>
      </c>
      <c r="H648">
        <v>860521672</v>
      </c>
      <c r="I648">
        <v>0.97199999999999998</v>
      </c>
      <c r="K648">
        <v>2.1619999999999999</v>
      </c>
      <c r="L648">
        <v>7.8070000000000004</v>
      </c>
      <c r="M648">
        <v>8.5999999999999993E-2</v>
      </c>
      <c r="N648">
        <v>45.825000000000003</v>
      </c>
      <c r="O648">
        <v>4.0880000000000001</v>
      </c>
      <c r="P648">
        <v>24.478000000000002</v>
      </c>
      <c r="Q648">
        <v>203.03100000000001</v>
      </c>
      <c r="R648">
        <v>0.79900000000000004</v>
      </c>
      <c r="S648">
        <v>1.4370000000000001</v>
      </c>
      <c r="T648" t="s">
        <v>59</v>
      </c>
      <c r="U648" s="1">
        <v>45468.833333333336</v>
      </c>
    </row>
    <row r="649" spans="1:21" x14ac:dyDescent="0.25">
      <c r="A649">
        <v>648</v>
      </c>
      <c r="B649" t="s">
        <v>34</v>
      </c>
      <c r="C649" t="s">
        <v>37</v>
      </c>
      <c r="D649" t="s">
        <v>36</v>
      </c>
      <c r="E649">
        <v>7415</v>
      </c>
      <c r="F649" t="s">
        <v>8</v>
      </c>
      <c r="G649">
        <v>622820600</v>
      </c>
      <c r="H649">
        <v>797571232</v>
      </c>
      <c r="I649">
        <v>1.3879999999999999</v>
      </c>
      <c r="J649">
        <v>0</v>
      </c>
      <c r="K649">
        <v>3.9550000000000001</v>
      </c>
      <c r="L649">
        <v>2.2549999999999999</v>
      </c>
      <c r="M649">
        <v>0.20499999999999999</v>
      </c>
      <c r="N649">
        <v>20.201000000000001</v>
      </c>
      <c r="O649">
        <v>1.4330000000000001</v>
      </c>
      <c r="P649">
        <v>4.2839999999999998</v>
      </c>
      <c r="Q649">
        <v>208.61799999999999</v>
      </c>
      <c r="R649">
        <v>1.1879999999999999</v>
      </c>
      <c r="S649">
        <v>1.714</v>
      </c>
      <c r="T649" t="s">
        <v>59</v>
      </c>
      <c r="U649" s="1">
        <v>45468.822916666664</v>
      </c>
    </row>
    <row r="650" spans="1:21" x14ac:dyDescent="0.25">
      <c r="A650">
        <v>649</v>
      </c>
      <c r="B650" t="s">
        <v>34</v>
      </c>
      <c r="C650" t="s">
        <v>37</v>
      </c>
      <c r="D650" t="s">
        <v>36</v>
      </c>
      <c r="E650">
        <v>7167</v>
      </c>
      <c r="F650" t="s">
        <v>10</v>
      </c>
      <c r="G650">
        <v>616892296</v>
      </c>
      <c r="H650">
        <v>732433960</v>
      </c>
      <c r="I650">
        <v>1.123</v>
      </c>
      <c r="K650">
        <v>0.86099999999999999</v>
      </c>
      <c r="L650">
        <v>9.2859999999999996</v>
      </c>
      <c r="M650">
        <v>0.309</v>
      </c>
      <c r="N650">
        <v>296.238</v>
      </c>
      <c r="O650">
        <v>1.2629999999999999</v>
      </c>
      <c r="P650">
        <v>5.976</v>
      </c>
      <c r="Q650">
        <v>24.587</v>
      </c>
      <c r="R650">
        <v>1.014</v>
      </c>
      <c r="S650">
        <v>1.5960000000000001</v>
      </c>
      <c r="T650" t="s">
        <v>59</v>
      </c>
      <c r="U650" s="1">
        <v>45468.8125</v>
      </c>
    </row>
    <row r="651" spans="1:21" x14ac:dyDescent="0.25">
      <c r="A651">
        <v>650</v>
      </c>
      <c r="B651" t="s">
        <v>34</v>
      </c>
      <c r="C651" t="s">
        <v>37</v>
      </c>
      <c r="D651" t="s">
        <v>36</v>
      </c>
      <c r="E651">
        <v>7167</v>
      </c>
      <c r="F651" t="s">
        <v>10</v>
      </c>
      <c r="G651">
        <v>613740680</v>
      </c>
      <c r="H651">
        <v>623540408</v>
      </c>
      <c r="I651">
        <v>1.4039999999999999</v>
      </c>
      <c r="K651">
        <v>1.5840000000000001</v>
      </c>
      <c r="L651">
        <v>2.0699999999999998</v>
      </c>
      <c r="M651">
        <v>0.12</v>
      </c>
      <c r="N651">
        <v>19.681000000000001</v>
      </c>
      <c r="O651">
        <v>4.0220000000000002</v>
      </c>
      <c r="P651">
        <v>11.897</v>
      </c>
      <c r="Q651">
        <v>108.857</v>
      </c>
      <c r="R651">
        <v>1.0349999999999999</v>
      </c>
      <c r="S651">
        <v>1.625</v>
      </c>
      <c r="T651" t="s">
        <v>59</v>
      </c>
      <c r="U651" s="1">
        <v>45468.802094907405</v>
      </c>
    </row>
    <row r="652" spans="1:21" x14ac:dyDescent="0.25">
      <c r="A652">
        <v>651</v>
      </c>
      <c r="B652" t="s">
        <v>34</v>
      </c>
      <c r="C652" t="s">
        <v>38</v>
      </c>
      <c r="D652" t="s">
        <v>36</v>
      </c>
      <c r="E652">
        <v>7131</v>
      </c>
      <c r="F652" t="s">
        <v>10</v>
      </c>
      <c r="G652">
        <v>626327104</v>
      </c>
      <c r="H652">
        <v>861395680</v>
      </c>
      <c r="I652">
        <v>0.97299999999999998</v>
      </c>
      <c r="K652">
        <v>0.56999999999999995</v>
      </c>
      <c r="L652">
        <v>7.8010000000000002</v>
      </c>
      <c r="M652">
        <v>0.23499999999999999</v>
      </c>
      <c r="N652">
        <v>56.987000000000002</v>
      </c>
      <c r="O652">
        <v>3.806</v>
      </c>
      <c r="P652">
        <v>20.896999999999998</v>
      </c>
      <c r="Q652">
        <v>27.664000000000001</v>
      </c>
      <c r="R652">
        <v>0.93200000000000005</v>
      </c>
      <c r="S652">
        <v>1.415</v>
      </c>
      <c r="T652" t="s">
        <v>59</v>
      </c>
      <c r="U652" s="1">
        <v>45468.791678240741</v>
      </c>
    </row>
    <row r="653" spans="1:21" x14ac:dyDescent="0.25">
      <c r="A653">
        <v>652</v>
      </c>
      <c r="B653" t="s">
        <v>34</v>
      </c>
      <c r="C653" t="s">
        <v>38</v>
      </c>
      <c r="D653" t="s">
        <v>36</v>
      </c>
      <c r="E653">
        <v>7131</v>
      </c>
      <c r="F653" t="s">
        <v>10</v>
      </c>
      <c r="G653">
        <v>622431128</v>
      </c>
      <c r="H653">
        <v>859656976</v>
      </c>
      <c r="I653">
        <v>0.96899999999999997</v>
      </c>
      <c r="K653">
        <v>0.28000000000000003</v>
      </c>
      <c r="L653">
        <v>12.212</v>
      </c>
      <c r="M653">
        <v>5.5E-2</v>
      </c>
      <c r="N653">
        <v>297.512</v>
      </c>
      <c r="O653">
        <v>1.25</v>
      </c>
      <c r="P653">
        <v>36.389000000000003</v>
      </c>
      <c r="Q653">
        <v>2.9089999999999998</v>
      </c>
      <c r="R653">
        <v>0.89800000000000002</v>
      </c>
      <c r="S653">
        <v>1.3580000000000001</v>
      </c>
      <c r="T653" t="s">
        <v>59</v>
      </c>
      <c r="U653" s="1">
        <v>45468.781261574077</v>
      </c>
    </row>
    <row r="654" spans="1:21" x14ac:dyDescent="0.25">
      <c r="A654">
        <v>653</v>
      </c>
      <c r="B654" t="s">
        <v>34</v>
      </c>
      <c r="C654" t="s">
        <v>38</v>
      </c>
      <c r="D654" t="s">
        <v>36</v>
      </c>
      <c r="E654">
        <v>7131</v>
      </c>
      <c r="F654" t="s">
        <v>10</v>
      </c>
      <c r="G654">
        <v>622775368</v>
      </c>
      <c r="H654">
        <v>849491032</v>
      </c>
      <c r="I654">
        <v>0.98499999999999999</v>
      </c>
      <c r="K654">
        <v>0.54900000000000004</v>
      </c>
      <c r="L654">
        <v>7.0679999999999996</v>
      </c>
      <c r="M654">
        <v>0.13600000000000001</v>
      </c>
      <c r="N654">
        <v>64.86</v>
      </c>
      <c r="O654">
        <v>3.8250000000000002</v>
      </c>
      <c r="P654">
        <v>21.867999999999999</v>
      </c>
      <c r="Q654">
        <v>14.231</v>
      </c>
      <c r="R654">
        <v>0.84599999999999997</v>
      </c>
      <c r="S654">
        <v>1.355</v>
      </c>
      <c r="T654" t="s">
        <v>59</v>
      </c>
      <c r="U654" s="1">
        <v>45468.770844907405</v>
      </c>
    </row>
    <row r="655" spans="1:21" x14ac:dyDescent="0.25">
      <c r="A655">
        <v>654</v>
      </c>
      <c r="B655" t="s">
        <v>34</v>
      </c>
      <c r="C655" t="s">
        <v>38</v>
      </c>
      <c r="D655" t="s">
        <v>36</v>
      </c>
      <c r="E655">
        <v>7131</v>
      </c>
      <c r="F655" t="s">
        <v>10</v>
      </c>
      <c r="G655">
        <v>603792344</v>
      </c>
      <c r="H655">
        <v>612624976</v>
      </c>
      <c r="I655">
        <v>1.4690000000000001</v>
      </c>
      <c r="K655">
        <v>0.495</v>
      </c>
      <c r="L655">
        <v>19.821000000000002</v>
      </c>
      <c r="M655">
        <v>0.13</v>
      </c>
      <c r="N655">
        <v>607.08399999999995</v>
      </c>
      <c r="O655">
        <v>4.5419999999999998</v>
      </c>
      <c r="P655">
        <v>15.644</v>
      </c>
      <c r="Q655">
        <v>17.013999999999999</v>
      </c>
      <c r="R655">
        <v>0.98299999999999998</v>
      </c>
      <c r="S655">
        <v>1.468</v>
      </c>
      <c r="T655" t="s">
        <v>59</v>
      </c>
      <c r="U655" s="1">
        <v>45468.760428240741</v>
      </c>
    </row>
    <row r="656" spans="1:21" x14ac:dyDescent="0.25">
      <c r="A656">
        <v>655</v>
      </c>
      <c r="B656" t="s">
        <v>34</v>
      </c>
      <c r="C656" t="s">
        <v>38</v>
      </c>
      <c r="D656" t="s">
        <v>36</v>
      </c>
      <c r="E656">
        <v>7131</v>
      </c>
      <c r="F656" t="s">
        <v>10</v>
      </c>
      <c r="G656">
        <v>606536680</v>
      </c>
      <c r="H656">
        <v>892707280</v>
      </c>
      <c r="I656">
        <v>1.0009999999999999</v>
      </c>
      <c r="K656">
        <v>4.984</v>
      </c>
      <c r="L656">
        <v>27.978999999999999</v>
      </c>
      <c r="M656">
        <v>0.123</v>
      </c>
      <c r="N656">
        <v>205.803</v>
      </c>
      <c r="O656">
        <v>2.6819999999999999</v>
      </c>
      <c r="P656">
        <v>68.531999999999996</v>
      </c>
      <c r="Q656">
        <v>202.322</v>
      </c>
      <c r="R656">
        <v>0.82899999999999996</v>
      </c>
      <c r="S656">
        <v>1.403</v>
      </c>
      <c r="T656" t="s">
        <v>59</v>
      </c>
      <c r="U656" s="1">
        <v>45468.750011574077</v>
      </c>
    </row>
    <row r="657" spans="1:21" x14ac:dyDescent="0.25">
      <c r="A657">
        <v>656</v>
      </c>
      <c r="B657" t="s">
        <v>34</v>
      </c>
      <c r="C657" t="s">
        <v>38</v>
      </c>
      <c r="D657" t="s">
        <v>36</v>
      </c>
      <c r="E657">
        <v>7131</v>
      </c>
      <c r="F657" t="s">
        <v>10</v>
      </c>
      <c r="G657">
        <v>613294144</v>
      </c>
      <c r="H657">
        <v>904747160</v>
      </c>
      <c r="I657">
        <v>0.97599999999999998</v>
      </c>
      <c r="K657">
        <v>2.3809999999999998</v>
      </c>
      <c r="L657">
        <v>2.206</v>
      </c>
      <c r="M657">
        <v>6.5000000000000002E-2</v>
      </c>
      <c r="N657">
        <v>13.557</v>
      </c>
      <c r="O657">
        <v>2.2240000000000002</v>
      </c>
      <c r="P657">
        <v>5.944</v>
      </c>
      <c r="Q657">
        <v>212.83600000000001</v>
      </c>
      <c r="R657">
        <v>0.94899999999999995</v>
      </c>
      <c r="S657">
        <v>1.393</v>
      </c>
      <c r="T657" t="s">
        <v>59</v>
      </c>
      <c r="U657" s="1">
        <v>45468.739594907405</v>
      </c>
    </row>
    <row r="658" spans="1:21" x14ac:dyDescent="0.25">
      <c r="A658">
        <v>657</v>
      </c>
      <c r="B658" t="s">
        <v>34</v>
      </c>
      <c r="C658" t="s">
        <v>37</v>
      </c>
      <c r="D658" t="s">
        <v>36</v>
      </c>
      <c r="E658">
        <v>7167</v>
      </c>
      <c r="F658" t="s">
        <v>10</v>
      </c>
      <c r="G658">
        <v>622047504</v>
      </c>
      <c r="H658">
        <v>618891280</v>
      </c>
      <c r="I658">
        <v>1.2430000000000001</v>
      </c>
      <c r="K658">
        <v>2.2410000000000001</v>
      </c>
      <c r="L658">
        <v>4.8479999999999999</v>
      </c>
      <c r="M658">
        <v>0.126</v>
      </c>
      <c r="N658">
        <v>28.849</v>
      </c>
      <c r="O658">
        <v>1.165</v>
      </c>
      <c r="P658">
        <v>4.9279999999999999</v>
      </c>
      <c r="Q658">
        <v>225.14599999999999</v>
      </c>
      <c r="R658">
        <v>1.0640000000000001</v>
      </c>
      <c r="S658">
        <v>1.5960000000000001</v>
      </c>
      <c r="T658" t="s">
        <v>59</v>
      </c>
      <c r="U658" s="1">
        <v>45468.729178240741</v>
      </c>
    </row>
    <row r="659" spans="1:21" x14ac:dyDescent="0.25">
      <c r="A659">
        <v>658</v>
      </c>
      <c r="B659" t="s">
        <v>34</v>
      </c>
      <c r="C659" t="s">
        <v>38</v>
      </c>
      <c r="D659" t="s">
        <v>36</v>
      </c>
      <c r="E659">
        <v>7131</v>
      </c>
      <c r="F659" t="s">
        <v>10</v>
      </c>
      <c r="G659">
        <v>612392720</v>
      </c>
      <c r="H659">
        <v>635670200</v>
      </c>
      <c r="I659">
        <v>0.98099999999999998</v>
      </c>
      <c r="K659">
        <v>0.46200000000000002</v>
      </c>
      <c r="L659">
        <v>15.385999999999999</v>
      </c>
      <c r="M659">
        <v>2.8000000000000001E-2</v>
      </c>
      <c r="N659">
        <v>90.07</v>
      </c>
      <c r="O659">
        <v>0.91400000000000003</v>
      </c>
      <c r="P659">
        <v>10.686</v>
      </c>
      <c r="Q659">
        <v>16.135000000000002</v>
      </c>
      <c r="R659">
        <v>0.89500000000000002</v>
      </c>
      <c r="S659">
        <v>1.3380000000000001</v>
      </c>
      <c r="T659" t="s">
        <v>59</v>
      </c>
      <c r="U659" s="1">
        <v>45468.718784722223</v>
      </c>
    </row>
    <row r="660" spans="1:21" x14ac:dyDescent="0.25">
      <c r="A660">
        <v>659</v>
      </c>
      <c r="B660" t="s">
        <v>34</v>
      </c>
      <c r="C660" t="s">
        <v>38</v>
      </c>
      <c r="D660" t="s">
        <v>36</v>
      </c>
      <c r="E660">
        <v>7131</v>
      </c>
      <c r="F660" t="s">
        <v>10</v>
      </c>
      <c r="G660">
        <v>615520144</v>
      </c>
      <c r="H660">
        <v>565814104</v>
      </c>
      <c r="I660">
        <v>0.97599999999999998</v>
      </c>
      <c r="K660">
        <v>1.2849999999999999</v>
      </c>
      <c r="L660">
        <v>54.631</v>
      </c>
      <c r="M660">
        <v>3.9E-2</v>
      </c>
      <c r="N660">
        <v>501.32799999999997</v>
      </c>
      <c r="O660">
        <v>4.1459999999999999</v>
      </c>
      <c r="P660">
        <v>147.77699999999999</v>
      </c>
      <c r="Q660">
        <v>109.31699999999999</v>
      </c>
      <c r="R660">
        <v>0.998</v>
      </c>
      <c r="S660">
        <v>1.526</v>
      </c>
      <c r="T660" t="s">
        <v>59</v>
      </c>
      <c r="U660" s="1">
        <v>45468.697939814818</v>
      </c>
    </row>
    <row r="661" spans="1:21" x14ac:dyDescent="0.25">
      <c r="A661">
        <v>660</v>
      </c>
      <c r="B661" t="s">
        <v>34</v>
      </c>
      <c r="C661" t="s">
        <v>37</v>
      </c>
      <c r="D661" t="s">
        <v>36</v>
      </c>
      <c r="E661">
        <v>7167</v>
      </c>
      <c r="F661" t="s">
        <v>10</v>
      </c>
      <c r="G661">
        <v>621109320</v>
      </c>
      <c r="H661">
        <v>667315856</v>
      </c>
      <c r="I661">
        <v>1.0329999999999999</v>
      </c>
      <c r="K661">
        <v>2.343</v>
      </c>
      <c r="L661">
        <v>35.46</v>
      </c>
      <c r="M661">
        <v>0.16700000000000001</v>
      </c>
      <c r="N661">
        <v>406.48399999999998</v>
      </c>
      <c r="O661">
        <v>0.95799999999999996</v>
      </c>
      <c r="P661">
        <v>104.39700000000001</v>
      </c>
      <c r="Q661">
        <v>202.49700000000001</v>
      </c>
      <c r="R661">
        <v>1.0129999999999999</v>
      </c>
      <c r="S661">
        <v>1.554</v>
      </c>
      <c r="T661" t="s">
        <v>59</v>
      </c>
      <c r="U661" s="1">
        <v>45468.687523148146</v>
      </c>
    </row>
    <row r="662" spans="1:21" x14ac:dyDescent="0.25">
      <c r="A662">
        <v>661</v>
      </c>
      <c r="B662" t="s">
        <v>34</v>
      </c>
      <c r="C662" t="s">
        <v>38</v>
      </c>
      <c r="D662" t="s">
        <v>36</v>
      </c>
      <c r="E662">
        <v>7131</v>
      </c>
      <c r="F662" t="s">
        <v>10</v>
      </c>
      <c r="G662">
        <v>618018216</v>
      </c>
      <c r="H662">
        <v>612181128</v>
      </c>
      <c r="I662">
        <v>0.97699999999999998</v>
      </c>
      <c r="K662">
        <v>0.754</v>
      </c>
      <c r="L662">
        <v>5.0410000000000004</v>
      </c>
      <c r="M662">
        <v>4.7E-2</v>
      </c>
      <c r="N662">
        <v>208.2</v>
      </c>
      <c r="O662">
        <v>1.0740000000000001</v>
      </c>
      <c r="P662">
        <v>1.5269999999999999</v>
      </c>
      <c r="Q662">
        <v>17.382999999999999</v>
      </c>
      <c r="R662">
        <v>0.79600000000000004</v>
      </c>
      <c r="S662">
        <v>1.3009999999999999</v>
      </c>
      <c r="T662" t="s">
        <v>59</v>
      </c>
      <c r="U662" s="1">
        <v>45468.677094907405</v>
      </c>
    </row>
    <row r="663" spans="1:21" x14ac:dyDescent="0.25">
      <c r="A663">
        <v>662</v>
      </c>
      <c r="B663" t="s">
        <v>34</v>
      </c>
      <c r="C663" t="s">
        <v>38</v>
      </c>
      <c r="D663" t="s">
        <v>36</v>
      </c>
      <c r="E663">
        <v>7131</v>
      </c>
      <c r="F663" t="s">
        <v>10</v>
      </c>
      <c r="G663">
        <v>613486744</v>
      </c>
      <c r="H663">
        <v>803058808</v>
      </c>
      <c r="I663">
        <v>0.97099999999999997</v>
      </c>
      <c r="K663">
        <v>3.8279999999999998</v>
      </c>
      <c r="L663">
        <v>21.341000000000001</v>
      </c>
      <c r="M663">
        <v>3.3000000000000002E-2</v>
      </c>
      <c r="N663">
        <v>337.54500000000002</v>
      </c>
      <c r="O663">
        <v>5.2759999999999998</v>
      </c>
      <c r="P663">
        <v>75.591999999999999</v>
      </c>
      <c r="Q663">
        <v>202.708</v>
      </c>
      <c r="R663">
        <v>1.048</v>
      </c>
      <c r="S663">
        <v>1.5549999999999999</v>
      </c>
      <c r="T663" t="s">
        <v>59</v>
      </c>
      <c r="U663" s="1">
        <v>45468.666678240741</v>
      </c>
    </row>
    <row r="664" spans="1:21" x14ac:dyDescent="0.25">
      <c r="A664">
        <v>663</v>
      </c>
      <c r="B664" t="s">
        <v>34</v>
      </c>
      <c r="C664" t="s">
        <v>37</v>
      </c>
      <c r="D664" t="s">
        <v>36</v>
      </c>
      <c r="E664">
        <v>7167</v>
      </c>
      <c r="F664" t="s">
        <v>10</v>
      </c>
      <c r="G664">
        <v>623567960</v>
      </c>
      <c r="H664">
        <v>627375400</v>
      </c>
      <c r="I664">
        <v>1.1379999999999999</v>
      </c>
      <c r="K664">
        <v>2.33</v>
      </c>
      <c r="L664">
        <v>27.477</v>
      </c>
      <c r="M664">
        <v>0.25700000000000001</v>
      </c>
      <c r="N664">
        <v>179.43899999999999</v>
      </c>
      <c r="O664">
        <v>1.423</v>
      </c>
      <c r="P664">
        <v>56.521000000000001</v>
      </c>
      <c r="Q664">
        <v>203.14</v>
      </c>
      <c r="R664">
        <v>1.0309999999999999</v>
      </c>
      <c r="S664">
        <v>1.58</v>
      </c>
      <c r="T664" t="s">
        <v>59</v>
      </c>
      <c r="U664" s="1">
        <v>45468.656273148146</v>
      </c>
    </row>
    <row r="665" spans="1:21" x14ac:dyDescent="0.25">
      <c r="A665">
        <v>664</v>
      </c>
      <c r="B665" t="s">
        <v>34</v>
      </c>
      <c r="C665" t="s">
        <v>38</v>
      </c>
      <c r="D665" t="s">
        <v>36</v>
      </c>
      <c r="E665">
        <v>7131</v>
      </c>
      <c r="F665" t="s">
        <v>10</v>
      </c>
      <c r="G665">
        <v>615493088</v>
      </c>
      <c r="H665">
        <v>884859592</v>
      </c>
      <c r="I665">
        <v>0.95599999999999996</v>
      </c>
      <c r="K665">
        <v>0.66</v>
      </c>
      <c r="L665">
        <v>0.6</v>
      </c>
      <c r="M665">
        <v>8.8999999999999996E-2</v>
      </c>
      <c r="N665">
        <v>10.071</v>
      </c>
      <c r="O665">
        <v>1.0720000000000001</v>
      </c>
      <c r="P665">
        <v>2.2970000000000002</v>
      </c>
      <c r="Q665">
        <v>19.844000000000001</v>
      </c>
      <c r="R665">
        <v>0.77900000000000003</v>
      </c>
      <c r="S665">
        <v>1.198</v>
      </c>
      <c r="T665" t="s">
        <v>59</v>
      </c>
      <c r="U665" s="1">
        <v>45468.645833333336</v>
      </c>
    </row>
    <row r="666" spans="1:21" x14ac:dyDescent="0.25">
      <c r="A666">
        <v>665</v>
      </c>
      <c r="B666" t="s">
        <v>34</v>
      </c>
      <c r="C666" t="s">
        <v>37</v>
      </c>
      <c r="D666" t="s">
        <v>36</v>
      </c>
      <c r="E666">
        <v>7167</v>
      </c>
      <c r="F666" t="s">
        <v>10</v>
      </c>
      <c r="G666">
        <v>627570608</v>
      </c>
      <c r="H666">
        <v>683880824</v>
      </c>
      <c r="I666">
        <v>1.1339999999999999</v>
      </c>
      <c r="K666">
        <v>5.6890000000000001</v>
      </c>
      <c r="L666">
        <v>2.6030000000000002</v>
      </c>
      <c r="M666">
        <v>0.371</v>
      </c>
      <c r="N666">
        <v>234.142</v>
      </c>
      <c r="O666">
        <v>2.2599999999999998</v>
      </c>
      <c r="P666">
        <v>10.792</v>
      </c>
      <c r="Q666">
        <v>225.84200000000001</v>
      </c>
      <c r="R666">
        <v>0.99299999999999999</v>
      </c>
      <c r="S666">
        <v>1.583</v>
      </c>
      <c r="T666" t="s">
        <v>59</v>
      </c>
      <c r="U666" s="1">
        <v>45468.635416666664</v>
      </c>
    </row>
    <row r="667" spans="1:21" x14ac:dyDescent="0.25">
      <c r="A667">
        <v>666</v>
      </c>
      <c r="B667" t="s">
        <v>34</v>
      </c>
      <c r="C667" t="s">
        <v>38</v>
      </c>
      <c r="D667" t="s">
        <v>36</v>
      </c>
      <c r="E667">
        <v>7131</v>
      </c>
      <c r="F667" t="s">
        <v>10</v>
      </c>
      <c r="G667">
        <v>615274952</v>
      </c>
      <c r="H667">
        <v>623206832</v>
      </c>
      <c r="I667">
        <v>0.99</v>
      </c>
      <c r="K667">
        <v>0.63500000000000001</v>
      </c>
      <c r="L667">
        <v>7.1719999999999997</v>
      </c>
      <c r="M667">
        <v>0.14199999999999999</v>
      </c>
      <c r="N667">
        <v>43.506</v>
      </c>
      <c r="O667">
        <v>1.1339999999999999</v>
      </c>
      <c r="P667">
        <v>33.341000000000001</v>
      </c>
      <c r="Q667">
        <v>20.62</v>
      </c>
      <c r="R667">
        <v>0.79200000000000004</v>
      </c>
      <c r="S667">
        <v>1.3180000000000001</v>
      </c>
      <c r="T667" t="s">
        <v>59</v>
      </c>
      <c r="U667" s="1">
        <v>45468.625</v>
      </c>
    </row>
    <row r="668" spans="1:21" x14ac:dyDescent="0.25">
      <c r="A668">
        <v>667</v>
      </c>
      <c r="B668" t="s">
        <v>34</v>
      </c>
      <c r="C668" t="s">
        <v>38</v>
      </c>
      <c r="D668" t="s">
        <v>36</v>
      </c>
      <c r="E668">
        <v>7131</v>
      </c>
      <c r="F668" t="s">
        <v>10</v>
      </c>
      <c r="G668">
        <v>618875744</v>
      </c>
      <c r="H668">
        <v>894175320</v>
      </c>
      <c r="I668">
        <v>0.94699999999999995</v>
      </c>
      <c r="K668">
        <v>2.37</v>
      </c>
      <c r="L668">
        <v>2.2189999999999999</v>
      </c>
      <c r="M668">
        <v>0.13200000000000001</v>
      </c>
      <c r="N668">
        <v>16.215</v>
      </c>
      <c r="O668">
        <v>1.3819999999999999</v>
      </c>
      <c r="P668">
        <v>5.8869999999999996</v>
      </c>
      <c r="Q668">
        <v>203.20400000000001</v>
      </c>
      <c r="R668">
        <v>0.89400000000000002</v>
      </c>
      <c r="S668">
        <v>1.417</v>
      </c>
      <c r="T668" t="s">
        <v>59</v>
      </c>
      <c r="U668" s="1">
        <v>45468.614583333336</v>
      </c>
    </row>
    <row r="669" spans="1:21" x14ac:dyDescent="0.25">
      <c r="A669">
        <v>668</v>
      </c>
      <c r="B669" t="s">
        <v>34</v>
      </c>
      <c r="C669" t="s">
        <v>38</v>
      </c>
      <c r="D669" t="s">
        <v>36</v>
      </c>
      <c r="E669">
        <v>7131</v>
      </c>
      <c r="F669" t="s">
        <v>10</v>
      </c>
      <c r="G669">
        <v>627778208</v>
      </c>
      <c r="H669">
        <v>623453392</v>
      </c>
      <c r="I669">
        <v>0.94599999999999995</v>
      </c>
      <c r="K669">
        <v>0.54100000000000004</v>
      </c>
      <c r="L669">
        <v>4.4420000000000002</v>
      </c>
      <c r="M669">
        <v>0.08</v>
      </c>
      <c r="N669">
        <v>53.3</v>
      </c>
      <c r="O669">
        <v>3.2229999999999999</v>
      </c>
      <c r="P669">
        <v>35.588000000000001</v>
      </c>
      <c r="Q669">
        <v>34.997999999999998</v>
      </c>
      <c r="R669">
        <v>0.80600000000000005</v>
      </c>
      <c r="S669">
        <v>1.321</v>
      </c>
      <c r="T669" t="s">
        <v>59</v>
      </c>
      <c r="U669" s="1">
        <v>45468.604166666664</v>
      </c>
    </row>
    <row r="670" spans="1:21" x14ac:dyDescent="0.25">
      <c r="A670">
        <v>669</v>
      </c>
      <c r="B670" t="s">
        <v>34</v>
      </c>
      <c r="C670" t="s">
        <v>38</v>
      </c>
      <c r="D670" t="s">
        <v>36</v>
      </c>
      <c r="E670">
        <v>7131</v>
      </c>
      <c r="F670" t="s">
        <v>10</v>
      </c>
      <c r="G670">
        <v>626864944</v>
      </c>
      <c r="H670">
        <v>889862048</v>
      </c>
      <c r="I670">
        <v>0.94499999999999995</v>
      </c>
      <c r="K670">
        <v>0.33900000000000002</v>
      </c>
      <c r="L670">
        <v>4.3019999999999996</v>
      </c>
      <c r="M670">
        <v>3.6999999999999998E-2</v>
      </c>
      <c r="N670">
        <v>40.853000000000002</v>
      </c>
      <c r="O670">
        <v>4.484</v>
      </c>
      <c r="P670">
        <v>25.103999999999999</v>
      </c>
      <c r="Q670">
        <v>2.8109999999999999</v>
      </c>
      <c r="R670">
        <v>0.878</v>
      </c>
      <c r="S670">
        <v>1.413</v>
      </c>
      <c r="T670" t="s">
        <v>59</v>
      </c>
      <c r="U670" s="1">
        <v>45468.59375</v>
      </c>
    </row>
    <row r="671" spans="1:21" x14ac:dyDescent="0.25">
      <c r="A671">
        <v>670</v>
      </c>
      <c r="B671" t="s">
        <v>34</v>
      </c>
      <c r="C671" t="s">
        <v>38</v>
      </c>
      <c r="D671" t="s">
        <v>36</v>
      </c>
      <c r="E671">
        <v>7131</v>
      </c>
      <c r="F671" t="s">
        <v>10</v>
      </c>
      <c r="G671">
        <v>616142648</v>
      </c>
      <c r="H671">
        <v>864703312</v>
      </c>
      <c r="I671">
        <v>0.97399999999999998</v>
      </c>
      <c r="K671">
        <v>4.6970000000000001</v>
      </c>
      <c r="L671">
        <v>2.88</v>
      </c>
      <c r="M671">
        <v>2.5999999999999999E-2</v>
      </c>
      <c r="N671">
        <v>19.134</v>
      </c>
      <c r="O671">
        <v>2.3359999999999999</v>
      </c>
      <c r="P671">
        <v>11.417999999999999</v>
      </c>
      <c r="Q671">
        <v>212.608</v>
      </c>
      <c r="R671">
        <v>0.77500000000000002</v>
      </c>
      <c r="S671">
        <v>5.26</v>
      </c>
      <c r="T671" t="s">
        <v>59</v>
      </c>
      <c r="U671" s="1">
        <v>45468.583344907405</v>
      </c>
    </row>
    <row r="672" spans="1:21" x14ac:dyDescent="0.25">
      <c r="A672">
        <v>671</v>
      </c>
      <c r="B672" t="s">
        <v>34</v>
      </c>
      <c r="C672" t="s">
        <v>38</v>
      </c>
      <c r="D672" t="s">
        <v>36</v>
      </c>
      <c r="E672">
        <v>7131</v>
      </c>
      <c r="F672" t="s">
        <v>10</v>
      </c>
      <c r="G672">
        <v>612911048</v>
      </c>
      <c r="H672">
        <v>888263744</v>
      </c>
      <c r="I672">
        <v>1.153</v>
      </c>
      <c r="K672">
        <v>3.1920000000000002</v>
      </c>
      <c r="L672">
        <v>16.408999999999999</v>
      </c>
      <c r="M672">
        <v>0.20599999999999999</v>
      </c>
      <c r="N672">
        <v>156.464</v>
      </c>
      <c r="O672">
        <v>3.6349999999999998</v>
      </c>
      <c r="P672">
        <v>68.757999999999996</v>
      </c>
      <c r="Q672">
        <v>202.84</v>
      </c>
      <c r="R672">
        <v>1.004</v>
      </c>
      <c r="S672">
        <v>1.45</v>
      </c>
      <c r="T672" t="s">
        <v>59</v>
      </c>
      <c r="U672" s="1">
        <v>45468.572928240741</v>
      </c>
    </row>
    <row r="673" spans="1:21" x14ac:dyDescent="0.25">
      <c r="A673">
        <v>672</v>
      </c>
      <c r="B673" t="s">
        <v>34</v>
      </c>
      <c r="C673" t="s">
        <v>38</v>
      </c>
      <c r="D673" t="s">
        <v>36</v>
      </c>
      <c r="E673">
        <v>7131</v>
      </c>
      <c r="F673" t="s">
        <v>10</v>
      </c>
      <c r="G673">
        <v>619997056</v>
      </c>
      <c r="H673">
        <v>466738112</v>
      </c>
      <c r="I673">
        <v>1.131</v>
      </c>
      <c r="K673">
        <v>1</v>
      </c>
      <c r="L673">
        <v>25.849</v>
      </c>
      <c r="M673">
        <v>0.17799999999999999</v>
      </c>
      <c r="N673">
        <v>529.798</v>
      </c>
      <c r="O673">
        <v>0.872</v>
      </c>
      <c r="P673">
        <v>38.118000000000002</v>
      </c>
      <c r="Q673">
        <v>85.713999999999999</v>
      </c>
      <c r="R673">
        <v>0.94499999999999995</v>
      </c>
      <c r="S673">
        <v>1.4119999999999999</v>
      </c>
      <c r="T673" t="s">
        <v>59</v>
      </c>
      <c r="U673" s="1">
        <v>45468.562511574077</v>
      </c>
    </row>
    <row r="674" spans="1:21" x14ac:dyDescent="0.25">
      <c r="A674">
        <v>673</v>
      </c>
      <c r="B674" t="s">
        <v>34</v>
      </c>
      <c r="C674" t="s">
        <v>38</v>
      </c>
      <c r="D674" t="s">
        <v>36</v>
      </c>
      <c r="E674">
        <v>7131</v>
      </c>
      <c r="F674" t="s">
        <v>10</v>
      </c>
      <c r="G674">
        <v>613025984</v>
      </c>
      <c r="H674">
        <v>611084504</v>
      </c>
      <c r="I674">
        <v>1.4430000000000001</v>
      </c>
      <c r="K674">
        <v>0.69199999999999995</v>
      </c>
      <c r="L674">
        <v>50.633000000000003</v>
      </c>
      <c r="M674">
        <v>0.13800000000000001</v>
      </c>
      <c r="N674">
        <v>329.95299999999997</v>
      </c>
      <c r="O674">
        <v>0.80900000000000005</v>
      </c>
      <c r="P674">
        <v>64.212000000000003</v>
      </c>
      <c r="Q674">
        <v>30.498999999999999</v>
      </c>
      <c r="R674">
        <v>0.91400000000000003</v>
      </c>
      <c r="S674">
        <v>1.4379999999999999</v>
      </c>
      <c r="T674" t="s">
        <v>59</v>
      </c>
      <c r="U674" s="1">
        <v>45468.552094907405</v>
      </c>
    </row>
    <row r="675" spans="1:21" x14ac:dyDescent="0.25">
      <c r="A675">
        <v>674</v>
      </c>
      <c r="B675" t="s">
        <v>34</v>
      </c>
      <c r="C675" t="s">
        <v>38</v>
      </c>
      <c r="D675" t="s">
        <v>36</v>
      </c>
      <c r="E675">
        <v>7131</v>
      </c>
      <c r="F675" t="s">
        <v>10</v>
      </c>
      <c r="G675">
        <v>614616384</v>
      </c>
      <c r="H675">
        <v>881266208</v>
      </c>
      <c r="I675">
        <v>0.97799999999999998</v>
      </c>
      <c r="K675">
        <v>0.69899999999999995</v>
      </c>
      <c r="L675">
        <v>2.1349999999999998</v>
      </c>
      <c r="M675">
        <v>2.1999999999999999E-2</v>
      </c>
      <c r="N675">
        <v>12.621</v>
      </c>
      <c r="O675">
        <v>1.3009999999999999</v>
      </c>
      <c r="P675">
        <v>2.4700000000000002</v>
      </c>
      <c r="Q675">
        <v>22.164999999999999</v>
      </c>
      <c r="R675">
        <v>0.98199999999999998</v>
      </c>
      <c r="S675">
        <v>1.585</v>
      </c>
      <c r="T675" t="s">
        <v>59</v>
      </c>
      <c r="U675" s="1">
        <v>45468.541678240741</v>
      </c>
    </row>
    <row r="676" spans="1:21" x14ac:dyDescent="0.25">
      <c r="A676">
        <v>675</v>
      </c>
      <c r="B676" t="s">
        <v>34</v>
      </c>
      <c r="C676" t="s">
        <v>38</v>
      </c>
      <c r="D676" t="s">
        <v>36</v>
      </c>
      <c r="E676">
        <v>7131</v>
      </c>
      <c r="F676" t="s">
        <v>10</v>
      </c>
      <c r="G676">
        <v>627969280</v>
      </c>
      <c r="H676">
        <v>744339424</v>
      </c>
      <c r="I676">
        <v>0.98899999999999999</v>
      </c>
      <c r="K676">
        <v>5.5730000000000004</v>
      </c>
      <c r="L676">
        <v>0.63600000000000001</v>
      </c>
      <c r="M676">
        <v>5.5E-2</v>
      </c>
      <c r="N676">
        <v>7.8760000000000003</v>
      </c>
      <c r="O676">
        <v>0.91600000000000004</v>
      </c>
      <c r="P676">
        <v>1.488</v>
      </c>
      <c r="Q676">
        <v>202.76300000000001</v>
      </c>
      <c r="R676">
        <v>0.84099999999999997</v>
      </c>
      <c r="S676">
        <v>1.2949999999999999</v>
      </c>
      <c r="T676" t="s">
        <v>59</v>
      </c>
      <c r="U676" s="1">
        <v>45468.531261574077</v>
      </c>
    </row>
    <row r="677" spans="1:21" x14ac:dyDescent="0.25">
      <c r="A677">
        <v>676</v>
      </c>
      <c r="B677" t="s">
        <v>34</v>
      </c>
      <c r="C677" t="s">
        <v>38</v>
      </c>
      <c r="D677" t="s">
        <v>36</v>
      </c>
      <c r="E677">
        <v>7131</v>
      </c>
      <c r="F677" t="s">
        <v>10</v>
      </c>
      <c r="G677">
        <v>627259088</v>
      </c>
      <c r="H677">
        <v>860557376</v>
      </c>
      <c r="I677">
        <v>0.96599999999999997</v>
      </c>
      <c r="K677">
        <v>4.1440000000000001</v>
      </c>
      <c r="L677">
        <v>6.4059999999999997</v>
      </c>
      <c r="M677">
        <v>2.1999999999999999E-2</v>
      </c>
      <c r="N677">
        <v>55.539000000000001</v>
      </c>
      <c r="O677">
        <v>4.3159999999999998</v>
      </c>
      <c r="P677">
        <v>16.535</v>
      </c>
      <c r="Q677">
        <v>203.55500000000001</v>
      </c>
      <c r="R677">
        <v>1.006</v>
      </c>
      <c r="S677">
        <v>1.5429999999999999</v>
      </c>
      <c r="T677" t="s">
        <v>59</v>
      </c>
      <c r="U677" s="1">
        <v>45468.520844907405</v>
      </c>
    </row>
    <row r="678" spans="1:21" x14ac:dyDescent="0.25">
      <c r="A678">
        <v>677</v>
      </c>
      <c r="B678" t="s">
        <v>34</v>
      </c>
      <c r="C678" t="s">
        <v>38</v>
      </c>
      <c r="D678" t="s">
        <v>36</v>
      </c>
      <c r="E678">
        <v>7131</v>
      </c>
      <c r="F678" t="s">
        <v>10</v>
      </c>
      <c r="G678">
        <v>626699760</v>
      </c>
      <c r="H678">
        <v>730383704</v>
      </c>
      <c r="I678">
        <v>1.4330000000000001</v>
      </c>
      <c r="K678">
        <v>1.9630000000000001</v>
      </c>
      <c r="L678">
        <v>6.9470000000000001</v>
      </c>
      <c r="M678">
        <v>8.5999999999999993E-2</v>
      </c>
      <c r="N678">
        <v>97.762</v>
      </c>
      <c r="O678">
        <v>1.054</v>
      </c>
      <c r="P678">
        <v>11.14</v>
      </c>
      <c r="Q678">
        <v>202.24100000000001</v>
      </c>
      <c r="R678">
        <v>0.74199999999999999</v>
      </c>
      <c r="S678">
        <v>1.2769999999999999</v>
      </c>
      <c r="T678" t="s">
        <v>59</v>
      </c>
      <c r="U678" s="1">
        <v>45468.510428240741</v>
      </c>
    </row>
    <row r="679" spans="1:21" x14ac:dyDescent="0.25">
      <c r="A679">
        <v>678</v>
      </c>
      <c r="B679" t="s">
        <v>34</v>
      </c>
      <c r="C679" t="s">
        <v>38</v>
      </c>
      <c r="D679" t="s">
        <v>36</v>
      </c>
      <c r="E679">
        <v>7131</v>
      </c>
      <c r="F679" t="s">
        <v>10</v>
      </c>
      <c r="G679">
        <v>613486424</v>
      </c>
      <c r="H679">
        <v>893450584</v>
      </c>
      <c r="I679">
        <v>0.98199999999999998</v>
      </c>
      <c r="K679">
        <v>5.4850000000000003</v>
      </c>
      <c r="L679">
        <v>9.5570000000000004</v>
      </c>
      <c r="M679">
        <v>0.25600000000000001</v>
      </c>
      <c r="N679">
        <v>114.938</v>
      </c>
      <c r="O679">
        <v>2.919</v>
      </c>
      <c r="P679">
        <v>62.51</v>
      </c>
      <c r="Q679">
        <v>203.09399999999999</v>
      </c>
      <c r="R679">
        <v>0.83099999999999996</v>
      </c>
      <c r="S679">
        <v>1.272</v>
      </c>
      <c r="T679" t="s">
        <v>59</v>
      </c>
      <c r="U679" s="1">
        <v>45468.500011574077</v>
      </c>
    </row>
    <row r="680" spans="1:21" x14ac:dyDescent="0.25">
      <c r="A680">
        <v>679</v>
      </c>
      <c r="B680" t="s">
        <v>34</v>
      </c>
      <c r="C680" t="s">
        <v>38</v>
      </c>
      <c r="D680" t="s">
        <v>36</v>
      </c>
      <c r="E680">
        <v>7131</v>
      </c>
      <c r="F680" t="s">
        <v>10</v>
      </c>
      <c r="G680">
        <v>625389784</v>
      </c>
      <c r="H680">
        <v>628528128</v>
      </c>
      <c r="I680">
        <v>0.96599999999999997</v>
      </c>
      <c r="K680">
        <v>0.33</v>
      </c>
      <c r="L680">
        <v>68.968999999999994</v>
      </c>
      <c r="M680">
        <v>4.2999999999999997E-2</v>
      </c>
      <c r="N680">
        <v>1030.1969999999999</v>
      </c>
      <c r="O680">
        <v>3.4790000000000001</v>
      </c>
      <c r="P680">
        <v>215.923</v>
      </c>
      <c r="Q680">
        <v>2.8959999999999999</v>
      </c>
      <c r="R680">
        <v>0.96099999999999997</v>
      </c>
      <c r="S680">
        <v>1.43</v>
      </c>
      <c r="T680" t="s">
        <v>59</v>
      </c>
      <c r="U680" s="1">
        <v>45468.489594907405</v>
      </c>
    </row>
    <row r="681" spans="1:21" x14ac:dyDescent="0.25">
      <c r="A681">
        <v>680</v>
      </c>
      <c r="B681" t="s">
        <v>34</v>
      </c>
      <c r="C681" t="s">
        <v>37</v>
      </c>
      <c r="D681" t="s">
        <v>36</v>
      </c>
      <c r="E681">
        <v>7167</v>
      </c>
      <c r="F681" t="s">
        <v>10</v>
      </c>
      <c r="G681">
        <v>613190472</v>
      </c>
      <c r="H681">
        <v>694373368</v>
      </c>
      <c r="I681">
        <v>0.96599999999999997</v>
      </c>
      <c r="K681">
        <v>0.60299999999999998</v>
      </c>
      <c r="L681">
        <v>43.993000000000002</v>
      </c>
      <c r="M681">
        <v>1.2E-2</v>
      </c>
      <c r="N681">
        <v>553</v>
      </c>
      <c r="O681">
        <v>1.119</v>
      </c>
      <c r="P681">
        <v>36.658000000000001</v>
      </c>
      <c r="Q681">
        <v>23.92</v>
      </c>
      <c r="R681">
        <v>1.0129999999999999</v>
      </c>
      <c r="S681">
        <v>1.5189999999999999</v>
      </c>
      <c r="T681" t="s">
        <v>59</v>
      </c>
      <c r="U681" s="1">
        <v>45468.479178240741</v>
      </c>
    </row>
    <row r="682" spans="1:21" x14ac:dyDescent="0.25">
      <c r="A682">
        <v>681</v>
      </c>
      <c r="B682" t="s">
        <v>34</v>
      </c>
      <c r="C682" t="s">
        <v>38</v>
      </c>
      <c r="D682" t="s">
        <v>36</v>
      </c>
      <c r="E682">
        <v>7131</v>
      </c>
      <c r="F682" t="s">
        <v>10</v>
      </c>
      <c r="G682">
        <v>623817680</v>
      </c>
      <c r="H682">
        <v>653632696</v>
      </c>
      <c r="I682">
        <v>0.995</v>
      </c>
      <c r="K682">
        <v>0.45</v>
      </c>
      <c r="L682">
        <v>0.84499999999999997</v>
      </c>
      <c r="M682">
        <v>5.8000000000000003E-2</v>
      </c>
      <c r="N682">
        <v>31.67</v>
      </c>
      <c r="O682">
        <v>0.93899999999999995</v>
      </c>
      <c r="P682">
        <v>1.3480000000000001</v>
      </c>
      <c r="Q682">
        <v>20.308</v>
      </c>
      <c r="R682">
        <v>0.78800000000000003</v>
      </c>
      <c r="S682">
        <v>1.2949999999999999</v>
      </c>
      <c r="T682" t="s">
        <v>59</v>
      </c>
      <c r="U682" s="1">
        <v>45468.468761574077</v>
      </c>
    </row>
    <row r="683" spans="1:21" x14ac:dyDescent="0.25">
      <c r="A683">
        <v>682</v>
      </c>
      <c r="B683" t="s">
        <v>34</v>
      </c>
      <c r="C683" t="s">
        <v>38</v>
      </c>
      <c r="D683" t="s">
        <v>36</v>
      </c>
      <c r="E683">
        <v>7131</v>
      </c>
      <c r="F683" t="s">
        <v>10</v>
      </c>
      <c r="G683">
        <v>613068760</v>
      </c>
      <c r="H683">
        <v>838897272</v>
      </c>
      <c r="I683">
        <v>0.98099999999999998</v>
      </c>
      <c r="K683">
        <v>3.097</v>
      </c>
      <c r="L683">
        <v>1.4670000000000001</v>
      </c>
      <c r="M683">
        <v>3.7999999999999999E-2</v>
      </c>
      <c r="N683">
        <v>10.218</v>
      </c>
      <c r="O683">
        <v>1.1919999999999999</v>
      </c>
      <c r="P683">
        <v>2.6379999999999999</v>
      </c>
      <c r="Q683">
        <v>207.68700000000001</v>
      </c>
      <c r="R683">
        <v>0.76400000000000001</v>
      </c>
      <c r="S683">
        <v>1.2190000000000001</v>
      </c>
      <c r="T683" t="s">
        <v>59</v>
      </c>
      <c r="U683" s="1">
        <v>45468.458344907405</v>
      </c>
    </row>
    <row r="684" spans="1:21" x14ac:dyDescent="0.25">
      <c r="A684">
        <v>683</v>
      </c>
      <c r="B684" t="s">
        <v>34</v>
      </c>
      <c r="C684" t="s">
        <v>38</v>
      </c>
      <c r="D684" t="s">
        <v>36</v>
      </c>
      <c r="E684">
        <v>7131</v>
      </c>
      <c r="F684" t="s">
        <v>10</v>
      </c>
      <c r="G684">
        <v>613447264</v>
      </c>
      <c r="H684">
        <v>893640472</v>
      </c>
      <c r="I684">
        <v>0.97099999999999997</v>
      </c>
      <c r="K684">
        <v>0.36899999999999999</v>
      </c>
      <c r="L684">
        <v>0.57799999999999996</v>
      </c>
      <c r="M684">
        <v>0.14599999999999999</v>
      </c>
      <c r="N684">
        <v>9.8160000000000007</v>
      </c>
      <c r="O684">
        <v>0.96699999999999997</v>
      </c>
      <c r="P684">
        <v>1.4339999999999999</v>
      </c>
      <c r="Q684">
        <v>15.135999999999999</v>
      </c>
      <c r="R684">
        <v>0.98699999999999999</v>
      </c>
      <c r="S684">
        <v>1.377</v>
      </c>
      <c r="T684" t="s">
        <v>59</v>
      </c>
      <c r="U684" s="1">
        <v>45468.447928240741</v>
      </c>
    </row>
    <row r="685" spans="1:21" x14ac:dyDescent="0.25">
      <c r="A685">
        <v>684</v>
      </c>
      <c r="B685" t="s">
        <v>34</v>
      </c>
      <c r="C685" t="s">
        <v>37</v>
      </c>
      <c r="D685" t="s">
        <v>36</v>
      </c>
      <c r="E685">
        <v>7167</v>
      </c>
      <c r="F685" t="s">
        <v>10</v>
      </c>
      <c r="G685">
        <v>613421616</v>
      </c>
      <c r="H685">
        <v>841946664</v>
      </c>
      <c r="I685">
        <v>0.97599999999999998</v>
      </c>
      <c r="K685">
        <v>0.40799999999999997</v>
      </c>
      <c r="L685">
        <v>3.1429999999999998</v>
      </c>
      <c r="M685">
        <v>4.7E-2</v>
      </c>
      <c r="N685">
        <v>19.190999999999999</v>
      </c>
      <c r="O685">
        <v>1.075</v>
      </c>
      <c r="P685">
        <v>3.125</v>
      </c>
      <c r="Q685">
        <v>15.532</v>
      </c>
      <c r="R685">
        <v>1.0409999999999999</v>
      </c>
      <c r="S685">
        <v>1.496</v>
      </c>
      <c r="T685" t="s">
        <v>59</v>
      </c>
      <c r="U685" s="1">
        <v>45468.437511574077</v>
      </c>
    </row>
    <row r="686" spans="1:21" x14ac:dyDescent="0.25">
      <c r="A686">
        <v>685</v>
      </c>
      <c r="B686" t="s">
        <v>34</v>
      </c>
      <c r="C686" t="s">
        <v>38</v>
      </c>
      <c r="D686" t="s">
        <v>36</v>
      </c>
      <c r="E686">
        <v>7131</v>
      </c>
      <c r="F686" t="s">
        <v>10</v>
      </c>
      <c r="G686">
        <v>613813768</v>
      </c>
      <c r="H686">
        <v>711777200</v>
      </c>
      <c r="I686">
        <v>0.95699999999999996</v>
      </c>
      <c r="K686">
        <v>0.35599999999999998</v>
      </c>
      <c r="L686">
        <v>1.861</v>
      </c>
      <c r="M686">
        <v>1.9E-2</v>
      </c>
      <c r="N686">
        <v>26.239000000000001</v>
      </c>
      <c r="O686">
        <v>0.91100000000000003</v>
      </c>
      <c r="P686">
        <v>1.667</v>
      </c>
      <c r="Q686">
        <v>14.65</v>
      </c>
      <c r="R686">
        <v>0.751</v>
      </c>
      <c r="S686">
        <v>1.1830000000000001</v>
      </c>
      <c r="T686" t="s">
        <v>59</v>
      </c>
      <c r="U686" s="1">
        <v>45468.427094907405</v>
      </c>
    </row>
    <row r="687" spans="1:21" x14ac:dyDescent="0.25">
      <c r="A687">
        <v>686</v>
      </c>
      <c r="B687" t="s">
        <v>34</v>
      </c>
      <c r="C687" t="s">
        <v>38</v>
      </c>
      <c r="D687" t="s">
        <v>36</v>
      </c>
      <c r="E687">
        <v>7131</v>
      </c>
      <c r="F687" t="s">
        <v>10</v>
      </c>
      <c r="G687">
        <v>613542192</v>
      </c>
      <c r="H687">
        <v>619447872</v>
      </c>
      <c r="I687">
        <v>0.96199999999999997</v>
      </c>
      <c r="K687">
        <v>2.4369999999999998</v>
      </c>
      <c r="L687">
        <v>22.968</v>
      </c>
      <c r="M687">
        <v>2.5000000000000001E-2</v>
      </c>
      <c r="N687">
        <v>1073.17</v>
      </c>
      <c r="O687">
        <v>0.96899999999999997</v>
      </c>
      <c r="P687">
        <v>10.795999999999999</v>
      </c>
      <c r="Q687">
        <v>201.94499999999999</v>
      </c>
      <c r="R687">
        <v>0.73799999999999999</v>
      </c>
      <c r="S687">
        <v>1.2509999999999999</v>
      </c>
      <c r="T687" t="s">
        <v>59</v>
      </c>
      <c r="U687" s="1">
        <v>45468.416678240741</v>
      </c>
    </row>
    <row r="688" spans="1:21" x14ac:dyDescent="0.25">
      <c r="A688">
        <v>687</v>
      </c>
      <c r="B688" t="s">
        <v>34</v>
      </c>
      <c r="C688" t="s">
        <v>38</v>
      </c>
      <c r="D688" t="s">
        <v>36</v>
      </c>
      <c r="E688">
        <v>7131</v>
      </c>
      <c r="F688" t="s">
        <v>10</v>
      </c>
      <c r="G688">
        <v>613783376</v>
      </c>
      <c r="H688">
        <v>568281136</v>
      </c>
      <c r="I688">
        <v>0.96899999999999997</v>
      </c>
      <c r="K688">
        <v>2.4529999999999998</v>
      </c>
      <c r="L688">
        <v>76.322000000000003</v>
      </c>
      <c r="M688">
        <v>0.03</v>
      </c>
      <c r="N688">
        <v>1913.7809999999999</v>
      </c>
      <c r="O688">
        <v>6.5780000000000003</v>
      </c>
      <c r="P688">
        <v>362.96</v>
      </c>
      <c r="Q688">
        <v>203.66</v>
      </c>
      <c r="R688">
        <v>0.92100000000000004</v>
      </c>
      <c r="S688">
        <v>1.3819999999999999</v>
      </c>
      <c r="T688" t="s">
        <v>59</v>
      </c>
      <c r="U688" s="1">
        <v>45468.406261574077</v>
      </c>
    </row>
    <row r="689" spans="1:21" x14ac:dyDescent="0.25">
      <c r="A689">
        <v>688</v>
      </c>
      <c r="B689" t="s">
        <v>34</v>
      </c>
      <c r="C689" t="s">
        <v>37</v>
      </c>
      <c r="D689" t="s">
        <v>36</v>
      </c>
      <c r="E689">
        <v>7167</v>
      </c>
      <c r="F689" t="s">
        <v>10</v>
      </c>
      <c r="G689">
        <v>613231816</v>
      </c>
      <c r="H689">
        <v>907727040</v>
      </c>
      <c r="I689">
        <v>0.96899999999999997</v>
      </c>
      <c r="K689">
        <v>0.40100000000000002</v>
      </c>
      <c r="L689">
        <v>5.9580000000000002</v>
      </c>
      <c r="M689">
        <v>2.5000000000000001E-2</v>
      </c>
      <c r="N689">
        <v>55.884999999999998</v>
      </c>
      <c r="O689">
        <v>2.8109999999999999</v>
      </c>
      <c r="P689">
        <v>41.427999999999997</v>
      </c>
      <c r="Q689">
        <v>14.827999999999999</v>
      </c>
      <c r="R689">
        <v>0.98299999999999998</v>
      </c>
      <c r="S689">
        <v>1.518</v>
      </c>
      <c r="T689" t="s">
        <v>59</v>
      </c>
      <c r="U689" s="1">
        <v>45468.395844907405</v>
      </c>
    </row>
    <row r="690" spans="1:21" x14ac:dyDescent="0.25">
      <c r="A690">
        <v>689</v>
      </c>
      <c r="B690" t="s">
        <v>34</v>
      </c>
      <c r="C690" t="s">
        <v>38</v>
      </c>
      <c r="D690" t="s">
        <v>36</v>
      </c>
      <c r="E690">
        <v>7131</v>
      </c>
      <c r="F690" t="s">
        <v>10</v>
      </c>
      <c r="G690">
        <v>612426504</v>
      </c>
      <c r="H690">
        <v>911073512</v>
      </c>
      <c r="I690">
        <v>0.97699999999999998</v>
      </c>
      <c r="K690">
        <v>0.33700000000000002</v>
      </c>
      <c r="L690">
        <v>3.3420000000000001</v>
      </c>
      <c r="M690">
        <v>6.0000000000000001E-3</v>
      </c>
      <c r="N690">
        <v>23.283000000000001</v>
      </c>
      <c r="O690">
        <v>2.907</v>
      </c>
      <c r="P690">
        <v>9.5419999999999998</v>
      </c>
      <c r="Q690">
        <v>14.555999999999999</v>
      </c>
      <c r="R690">
        <v>0.78</v>
      </c>
      <c r="S690">
        <v>1.2330000000000001</v>
      </c>
      <c r="T690" t="s">
        <v>59</v>
      </c>
      <c r="U690" s="1">
        <v>45468.385428240741</v>
      </c>
    </row>
    <row r="691" spans="1:21" x14ac:dyDescent="0.25">
      <c r="A691">
        <v>690</v>
      </c>
      <c r="B691" t="s">
        <v>34</v>
      </c>
      <c r="C691" t="s">
        <v>38</v>
      </c>
      <c r="D691" t="s">
        <v>36</v>
      </c>
      <c r="E691">
        <v>7131</v>
      </c>
      <c r="F691" t="s">
        <v>10</v>
      </c>
      <c r="G691">
        <v>614638120</v>
      </c>
      <c r="H691">
        <v>681002872</v>
      </c>
      <c r="I691">
        <v>0.95399999999999996</v>
      </c>
      <c r="K691">
        <v>0.371</v>
      </c>
      <c r="L691">
        <v>64.046000000000006</v>
      </c>
      <c r="M691">
        <v>2.5000000000000001E-2</v>
      </c>
      <c r="N691">
        <v>518.95399999999995</v>
      </c>
      <c r="O691">
        <v>1.5720000000000001</v>
      </c>
      <c r="P691">
        <v>186.501</v>
      </c>
      <c r="Q691">
        <v>12.19</v>
      </c>
      <c r="R691">
        <v>0.81899999999999995</v>
      </c>
      <c r="S691">
        <v>1.2589999999999999</v>
      </c>
      <c r="T691" t="s">
        <v>59</v>
      </c>
      <c r="U691" s="1">
        <v>45468.375011574077</v>
      </c>
    </row>
    <row r="692" spans="1:21" x14ac:dyDescent="0.25">
      <c r="A692">
        <v>691</v>
      </c>
      <c r="B692" t="s">
        <v>34</v>
      </c>
      <c r="C692" t="s">
        <v>38</v>
      </c>
      <c r="D692" t="s">
        <v>36</v>
      </c>
      <c r="E692">
        <v>7131</v>
      </c>
      <c r="F692" t="s">
        <v>10</v>
      </c>
      <c r="G692">
        <v>626849200</v>
      </c>
      <c r="H692">
        <v>829146600</v>
      </c>
      <c r="I692">
        <v>1.663</v>
      </c>
      <c r="K692">
        <v>1.9430000000000001</v>
      </c>
      <c r="L692">
        <v>1.494</v>
      </c>
      <c r="M692">
        <v>0.249</v>
      </c>
      <c r="N692">
        <v>16.774999999999999</v>
      </c>
      <c r="O692">
        <v>1.6519999999999999</v>
      </c>
      <c r="P692">
        <v>8.8140000000000001</v>
      </c>
      <c r="Q692">
        <v>202.31399999999999</v>
      </c>
      <c r="R692">
        <v>0.91100000000000003</v>
      </c>
      <c r="S692">
        <v>1.359</v>
      </c>
      <c r="T692" t="s">
        <v>59</v>
      </c>
      <c r="U692" s="1">
        <v>45468.364594907405</v>
      </c>
    </row>
    <row r="693" spans="1:21" x14ac:dyDescent="0.25">
      <c r="A693">
        <v>692</v>
      </c>
      <c r="B693" t="s">
        <v>34</v>
      </c>
      <c r="C693" t="s">
        <v>38</v>
      </c>
      <c r="D693" t="s">
        <v>36</v>
      </c>
      <c r="E693">
        <v>7131</v>
      </c>
      <c r="F693" t="s">
        <v>10</v>
      </c>
      <c r="G693">
        <v>623622384</v>
      </c>
      <c r="H693">
        <v>595954288</v>
      </c>
      <c r="I693">
        <v>0.99299999999999999</v>
      </c>
      <c r="K693">
        <v>0.499</v>
      </c>
      <c r="L693">
        <v>62.847999999999999</v>
      </c>
      <c r="M693">
        <v>0.245</v>
      </c>
      <c r="N693">
        <v>833.18</v>
      </c>
      <c r="O693">
        <v>3.3239999999999998</v>
      </c>
      <c r="P693">
        <v>202.65799999999999</v>
      </c>
      <c r="Q693">
        <v>25.199000000000002</v>
      </c>
      <c r="R693">
        <v>0.78300000000000003</v>
      </c>
      <c r="S693">
        <v>1.21</v>
      </c>
      <c r="T693" t="s">
        <v>59</v>
      </c>
      <c r="U693" s="1">
        <v>45468.354178240741</v>
      </c>
    </row>
    <row r="694" spans="1:21" x14ac:dyDescent="0.25">
      <c r="A694">
        <v>693</v>
      </c>
      <c r="B694" t="s">
        <v>34</v>
      </c>
      <c r="C694" t="s">
        <v>37</v>
      </c>
      <c r="D694" t="s">
        <v>36</v>
      </c>
      <c r="E694">
        <v>7167</v>
      </c>
      <c r="F694" t="s">
        <v>10</v>
      </c>
      <c r="G694">
        <v>614500920</v>
      </c>
      <c r="H694">
        <v>853933296</v>
      </c>
      <c r="I694">
        <v>1.446</v>
      </c>
      <c r="K694">
        <v>0.51400000000000001</v>
      </c>
      <c r="L694">
        <v>9.2379999999999995</v>
      </c>
      <c r="M694">
        <v>7.4999999999999997E-2</v>
      </c>
      <c r="N694">
        <v>114.88800000000001</v>
      </c>
      <c r="O694">
        <v>1.62</v>
      </c>
      <c r="P694">
        <v>54.536000000000001</v>
      </c>
      <c r="Q694">
        <v>15.933</v>
      </c>
      <c r="R694">
        <v>0.97199999999999998</v>
      </c>
      <c r="S694">
        <v>1.542</v>
      </c>
      <c r="T694" t="s">
        <v>59</v>
      </c>
      <c r="U694" s="1">
        <v>45468.343761574077</v>
      </c>
    </row>
    <row r="695" spans="1:21" x14ac:dyDescent="0.25">
      <c r="A695">
        <v>694</v>
      </c>
      <c r="B695" t="s">
        <v>34</v>
      </c>
      <c r="C695" t="s">
        <v>38</v>
      </c>
      <c r="D695" t="s">
        <v>36</v>
      </c>
      <c r="E695">
        <v>7131</v>
      </c>
      <c r="F695" t="s">
        <v>10</v>
      </c>
      <c r="G695">
        <v>628660104</v>
      </c>
      <c r="H695">
        <v>540783360</v>
      </c>
      <c r="I695">
        <v>0.97299999999999998</v>
      </c>
      <c r="K695">
        <v>1.869</v>
      </c>
      <c r="L695">
        <v>3.8769999999999998</v>
      </c>
      <c r="M695">
        <v>0.10199999999999999</v>
      </c>
      <c r="N695">
        <v>235.35400000000001</v>
      </c>
      <c r="O695">
        <v>1.946</v>
      </c>
      <c r="P695">
        <v>11.112</v>
      </c>
      <c r="Q695">
        <v>203.91499999999999</v>
      </c>
      <c r="R695">
        <v>0.90300000000000002</v>
      </c>
      <c r="S695">
        <v>1.399</v>
      </c>
      <c r="T695" t="s">
        <v>59</v>
      </c>
      <c r="U695" s="1">
        <v>45468.333344907405</v>
      </c>
    </row>
    <row r="696" spans="1:21" x14ac:dyDescent="0.25">
      <c r="A696">
        <v>695</v>
      </c>
      <c r="B696" t="s">
        <v>34</v>
      </c>
      <c r="C696" t="s">
        <v>37</v>
      </c>
      <c r="D696" t="s">
        <v>36</v>
      </c>
      <c r="E696">
        <v>7415</v>
      </c>
      <c r="F696" t="s">
        <v>8</v>
      </c>
      <c r="G696">
        <v>613381504</v>
      </c>
      <c r="H696">
        <v>680414976</v>
      </c>
      <c r="I696">
        <v>1.657</v>
      </c>
      <c r="J696">
        <v>0</v>
      </c>
      <c r="K696">
        <v>0.58499999999999996</v>
      </c>
      <c r="L696">
        <v>37.746000000000002</v>
      </c>
      <c r="M696">
        <v>0.39700000000000002</v>
      </c>
      <c r="N696">
        <v>327.125</v>
      </c>
      <c r="O696">
        <v>1.571</v>
      </c>
      <c r="P696">
        <v>37.886000000000003</v>
      </c>
      <c r="Q696">
        <v>12.526999999999999</v>
      </c>
      <c r="R696">
        <v>1.2490000000000001</v>
      </c>
      <c r="S696">
        <v>2.016</v>
      </c>
      <c r="T696" t="s">
        <v>59</v>
      </c>
      <c r="U696" s="1">
        <v>45468.322928240741</v>
      </c>
    </row>
    <row r="697" spans="1:21" x14ac:dyDescent="0.25">
      <c r="A697">
        <v>696</v>
      </c>
      <c r="B697" t="s">
        <v>34</v>
      </c>
      <c r="C697" t="s">
        <v>37</v>
      </c>
      <c r="D697" t="s">
        <v>36</v>
      </c>
      <c r="E697">
        <v>7415</v>
      </c>
      <c r="F697" t="s">
        <v>8</v>
      </c>
      <c r="G697">
        <v>612997632</v>
      </c>
      <c r="H697">
        <v>613545664</v>
      </c>
      <c r="I697">
        <v>1.496</v>
      </c>
      <c r="J697">
        <v>0</v>
      </c>
      <c r="K697">
        <v>0.51600000000000001</v>
      </c>
      <c r="L697">
        <v>17.552</v>
      </c>
      <c r="M697">
        <v>0.13400000000000001</v>
      </c>
      <c r="N697">
        <v>210.95400000000001</v>
      </c>
      <c r="O697">
        <v>1.123</v>
      </c>
      <c r="P697">
        <v>1.72</v>
      </c>
      <c r="Q697">
        <v>21.036000000000001</v>
      </c>
      <c r="R697">
        <v>1.173</v>
      </c>
      <c r="S697">
        <v>1.714</v>
      </c>
      <c r="T697" t="s">
        <v>59</v>
      </c>
      <c r="U697" s="1">
        <v>45468.312511574077</v>
      </c>
    </row>
    <row r="698" spans="1:21" x14ac:dyDescent="0.25">
      <c r="A698">
        <v>697</v>
      </c>
      <c r="B698" t="s">
        <v>34</v>
      </c>
      <c r="C698" t="s">
        <v>37</v>
      </c>
      <c r="D698" t="s">
        <v>36</v>
      </c>
      <c r="E698">
        <v>7167</v>
      </c>
      <c r="F698" t="s">
        <v>10</v>
      </c>
      <c r="G698">
        <v>623956464</v>
      </c>
      <c r="H698">
        <v>904413272</v>
      </c>
      <c r="I698">
        <v>0.98</v>
      </c>
      <c r="K698">
        <v>3.641</v>
      </c>
      <c r="L698">
        <v>12.932</v>
      </c>
      <c r="M698">
        <v>0.13500000000000001</v>
      </c>
      <c r="N698">
        <v>56.267000000000003</v>
      </c>
      <c r="O698">
        <v>2.0489999999999999</v>
      </c>
      <c r="P698">
        <v>13.305</v>
      </c>
      <c r="Q698">
        <v>204.03100000000001</v>
      </c>
      <c r="R698">
        <v>0.96299999999999997</v>
      </c>
      <c r="S698">
        <v>1.581</v>
      </c>
      <c r="T698" t="s">
        <v>59</v>
      </c>
      <c r="U698" s="1">
        <v>45468.302094907405</v>
      </c>
    </row>
    <row r="699" spans="1:21" x14ac:dyDescent="0.25">
      <c r="A699">
        <v>698</v>
      </c>
      <c r="B699" t="s">
        <v>34</v>
      </c>
      <c r="C699" t="s">
        <v>38</v>
      </c>
      <c r="D699" t="s">
        <v>36</v>
      </c>
      <c r="E699">
        <v>7131</v>
      </c>
      <c r="F699" t="s">
        <v>10</v>
      </c>
      <c r="G699">
        <v>625850312</v>
      </c>
      <c r="H699">
        <v>806446800</v>
      </c>
      <c r="I699">
        <v>0.99299999999999999</v>
      </c>
      <c r="K699">
        <v>6.0380000000000003</v>
      </c>
      <c r="L699">
        <v>11.204000000000001</v>
      </c>
      <c r="M699">
        <v>0.11600000000000001</v>
      </c>
      <c r="N699">
        <v>214.72200000000001</v>
      </c>
      <c r="O699">
        <v>1.2529999999999999</v>
      </c>
      <c r="P699">
        <v>3.3809999999999998</v>
      </c>
      <c r="Q699">
        <v>233.559</v>
      </c>
      <c r="R699">
        <v>0.90200000000000002</v>
      </c>
      <c r="S699">
        <v>1.5029999999999999</v>
      </c>
      <c r="T699" t="s">
        <v>59</v>
      </c>
      <c r="U699" s="1">
        <v>45468.291678240741</v>
      </c>
    </row>
    <row r="700" spans="1:21" x14ac:dyDescent="0.25">
      <c r="A700">
        <v>699</v>
      </c>
      <c r="B700" t="s">
        <v>34</v>
      </c>
      <c r="C700" t="s">
        <v>38</v>
      </c>
      <c r="D700" t="s">
        <v>36</v>
      </c>
      <c r="E700">
        <v>7131</v>
      </c>
      <c r="F700" t="s">
        <v>10</v>
      </c>
      <c r="G700">
        <v>628949104</v>
      </c>
      <c r="H700">
        <v>775879552</v>
      </c>
      <c r="I700">
        <v>1.4350000000000001</v>
      </c>
      <c r="K700">
        <v>2.113</v>
      </c>
      <c r="L700">
        <v>5.9</v>
      </c>
      <c r="M700">
        <v>0.22500000000000001</v>
      </c>
      <c r="N700">
        <v>203.476</v>
      </c>
      <c r="O700">
        <v>1.1259999999999999</v>
      </c>
      <c r="P700">
        <v>1.6619999999999999</v>
      </c>
      <c r="Q700">
        <v>202.64699999999999</v>
      </c>
      <c r="R700">
        <v>0.79600000000000004</v>
      </c>
      <c r="S700">
        <v>1.3109999999999999</v>
      </c>
      <c r="T700" t="s">
        <v>59</v>
      </c>
      <c r="U700" s="1">
        <v>45468.281261574077</v>
      </c>
    </row>
    <row r="701" spans="1:21" x14ac:dyDescent="0.25">
      <c r="A701">
        <v>700</v>
      </c>
      <c r="B701" t="s">
        <v>34</v>
      </c>
      <c r="C701" t="s">
        <v>37</v>
      </c>
      <c r="D701" t="s">
        <v>36</v>
      </c>
      <c r="E701">
        <v>7167</v>
      </c>
      <c r="F701" t="s">
        <v>10</v>
      </c>
      <c r="G701">
        <v>621987600</v>
      </c>
      <c r="H701">
        <v>834160128</v>
      </c>
      <c r="I701">
        <v>1.101</v>
      </c>
      <c r="K701">
        <v>0.54800000000000004</v>
      </c>
      <c r="L701">
        <v>6.7869999999999999</v>
      </c>
      <c r="M701">
        <v>0.314</v>
      </c>
      <c r="N701">
        <v>65.361000000000004</v>
      </c>
      <c r="O701">
        <v>1.0640000000000001</v>
      </c>
      <c r="P701">
        <v>12.851000000000001</v>
      </c>
      <c r="Q701">
        <v>35.090000000000003</v>
      </c>
      <c r="R701">
        <v>1.091</v>
      </c>
      <c r="S701">
        <v>1.5449999999999999</v>
      </c>
      <c r="T701" t="s">
        <v>59</v>
      </c>
      <c r="U701" s="1">
        <v>45468.270844907405</v>
      </c>
    </row>
    <row r="702" spans="1:21" x14ac:dyDescent="0.25">
      <c r="A702">
        <v>701</v>
      </c>
      <c r="B702" t="s">
        <v>34</v>
      </c>
      <c r="C702" t="s">
        <v>38</v>
      </c>
      <c r="D702" t="s">
        <v>36</v>
      </c>
      <c r="E702">
        <v>7131</v>
      </c>
      <c r="F702" t="s">
        <v>10</v>
      </c>
      <c r="G702">
        <v>624451200</v>
      </c>
      <c r="H702">
        <v>808035584</v>
      </c>
      <c r="I702">
        <v>0.99099999999999999</v>
      </c>
      <c r="K702">
        <v>4.2110000000000003</v>
      </c>
      <c r="L702">
        <v>3.2490000000000001</v>
      </c>
      <c r="M702">
        <v>2.5000000000000001E-2</v>
      </c>
      <c r="N702">
        <v>22.222000000000001</v>
      </c>
      <c r="O702">
        <v>1.135</v>
      </c>
      <c r="P702">
        <v>11.412000000000001</v>
      </c>
      <c r="Q702">
        <v>233.828</v>
      </c>
      <c r="R702">
        <v>0.95699999999999996</v>
      </c>
      <c r="S702">
        <v>1.407</v>
      </c>
      <c r="T702" t="s">
        <v>59</v>
      </c>
      <c r="U702" s="1">
        <v>45470.354178240741</v>
      </c>
    </row>
    <row r="703" spans="1:21" x14ac:dyDescent="0.25">
      <c r="A703">
        <v>702</v>
      </c>
      <c r="B703" t="s">
        <v>34</v>
      </c>
      <c r="C703" t="s">
        <v>38</v>
      </c>
      <c r="D703" t="s">
        <v>36</v>
      </c>
      <c r="E703">
        <v>7131</v>
      </c>
      <c r="F703" t="s">
        <v>10</v>
      </c>
      <c r="G703">
        <v>613143264</v>
      </c>
      <c r="H703">
        <v>698718624</v>
      </c>
      <c r="I703">
        <v>1.052</v>
      </c>
      <c r="K703">
        <v>2.36</v>
      </c>
      <c r="L703">
        <v>47.311999999999998</v>
      </c>
      <c r="M703">
        <v>0.19800000000000001</v>
      </c>
      <c r="N703">
        <v>276.51900000000001</v>
      </c>
      <c r="O703">
        <v>1.8680000000000001</v>
      </c>
      <c r="P703">
        <v>46.991999999999997</v>
      </c>
      <c r="Q703">
        <v>202.636</v>
      </c>
      <c r="R703">
        <v>0.90300000000000002</v>
      </c>
      <c r="S703">
        <v>1.379</v>
      </c>
      <c r="T703" t="s">
        <v>59</v>
      </c>
      <c r="U703" s="1">
        <v>45470.343761574077</v>
      </c>
    </row>
    <row r="704" spans="1:21" x14ac:dyDescent="0.25">
      <c r="A704">
        <v>703</v>
      </c>
      <c r="B704" t="s">
        <v>34</v>
      </c>
      <c r="C704" t="s">
        <v>37</v>
      </c>
      <c r="D704" t="s">
        <v>36</v>
      </c>
      <c r="E704">
        <v>7167</v>
      </c>
      <c r="F704" t="s">
        <v>10</v>
      </c>
      <c r="G704">
        <v>614036120</v>
      </c>
      <c r="H704">
        <v>447547512</v>
      </c>
      <c r="I704">
        <v>1.407</v>
      </c>
      <c r="K704">
        <v>0.627</v>
      </c>
      <c r="L704">
        <v>5.8</v>
      </c>
      <c r="M704">
        <v>0.216</v>
      </c>
      <c r="N704">
        <v>258.23</v>
      </c>
      <c r="O704">
        <v>0.998</v>
      </c>
      <c r="P704">
        <v>19.353000000000002</v>
      </c>
      <c r="Q704">
        <v>36.066000000000003</v>
      </c>
      <c r="R704">
        <v>0.99199999999999999</v>
      </c>
      <c r="S704">
        <v>1.5589999999999999</v>
      </c>
      <c r="T704" t="s">
        <v>59</v>
      </c>
      <c r="U704" s="1">
        <v>45470.333344907405</v>
      </c>
    </row>
    <row r="705" spans="1:21" x14ac:dyDescent="0.25">
      <c r="A705">
        <v>704</v>
      </c>
      <c r="B705" t="s">
        <v>34</v>
      </c>
      <c r="C705" t="s">
        <v>38</v>
      </c>
      <c r="D705" t="s">
        <v>36</v>
      </c>
      <c r="E705">
        <v>7131</v>
      </c>
      <c r="F705" t="s">
        <v>10</v>
      </c>
      <c r="G705">
        <v>616173560</v>
      </c>
      <c r="H705">
        <v>899432144</v>
      </c>
      <c r="I705">
        <v>0.96899999999999997</v>
      </c>
      <c r="K705">
        <v>0.54300000000000004</v>
      </c>
      <c r="L705">
        <v>1.712</v>
      </c>
      <c r="M705">
        <v>2.4E-2</v>
      </c>
      <c r="N705">
        <v>9.5250000000000004</v>
      </c>
      <c r="O705">
        <v>1.345</v>
      </c>
      <c r="P705">
        <v>2.9630000000000001</v>
      </c>
      <c r="Q705">
        <v>18.324000000000002</v>
      </c>
      <c r="R705">
        <v>0.82699999999999996</v>
      </c>
      <c r="S705">
        <v>1.2949999999999999</v>
      </c>
      <c r="T705" t="s">
        <v>59</v>
      </c>
      <c r="U705" s="1">
        <v>45470.322928240741</v>
      </c>
    </row>
    <row r="706" spans="1:21" x14ac:dyDescent="0.25">
      <c r="A706">
        <v>705</v>
      </c>
      <c r="B706" t="s">
        <v>34</v>
      </c>
      <c r="C706" t="s">
        <v>38</v>
      </c>
      <c r="D706" t="s">
        <v>36</v>
      </c>
      <c r="E706">
        <v>7131</v>
      </c>
      <c r="F706" t="s">
        <v>10</v>
      </c>
      <c r="G706">
        <v>623161648</v>
      </c>
      <c r="H706">
        <v>905341192</v>
      </c>
      <c r="I706">
        <v>0.98</v>
      </c>
      <c r="K706">
        <v>2.3740000000000001</v>
      </c>
      <c r="L706">
        <v>6.383</v>
      </c>
      <c r="M706">
        <v>7.9000000000000001E-2</v>
      </c>
      <c r="N706">
        <v>35.070999999999998</v>
      </c>
      <c r="O706">
        <v>1.2450000000000001</v>
      </c>
      <c r="P706">
        <v>9.4329999999999998</v>
      </c>
      <c r="Q706">
        <v>208.26599999999999</v>
      </c>
      <c r="R706">
        <v>0.82199999999999995</v>
      </c>
      <c r="S706">
        <v>1.246</v>
      </c>
      <c r="T706" t="s">
        <v>59</v>
      </c>
      <c r="U706" s="1">
        <v>45470.312511574077</v>
      </c>
    </row>
    <row r="707" spans="1:21" x14ac:dyDescent="0.25">
      <c r="A707">
        <v>706</v>
      </c>
      <c r="B707" t="s">
        <v>34</v>
      </c>
      <c r="C707" t="s">
        <v>37</v>
      </c>
      <c r="D707" t="s">
        <v>36</v>
      </c>
      <c r="E707">
        <v>7167</v>
      </c>
      <c r="F707" t="s">
        <v>10</v>
      </c>
      <c r="G707">
        <v>626772752</v>
      </c>
      <c r="H707">
        <v>834409344</v>
      </c>
      <c r="I707">
        <v>1.1259999999999999</v>
      </c>
      <c r="K707">
        <v>0.66</v>
      </c>
      <c r="L707">
        <v>26.154</v>
      </c>
      <c r="M707">
        <v>0.32500000000000001</v>
      </c>
      <c r="N707">
        <v>190.64400000000001</v>
      </c>
      <c r="O707">
        <v>1.454</v>
      </c>
      <c r="P707">
        <v>87.983999999999995</v>
      </c>
      <c r="Q707">
        <v>36.58</v>
      </c>
      <c r="R707">
        <v>0.996</v>
      </c>
      <c r="S707">
        <v>1.5489999999999999</v>
      </c>
      <c r="T707" t="s">
        <v>59</v>
      </c>
      <c r="U707" s="1">
        <v>45470.302094907405</v>
      </c>
    </row>
    <row r="708" spans="1:21" x14ac:dyDescent="0.25">
      <c r="A708">
        <v>707</v>
      </c>
      <c r="B708" t="s">
        <v>34</v>
      </c>
      <c r="C708" t="s">
        <v>38</v>
      </c>
      <c r="D708" t="s">
        <v>36</v>
      </c>
      <c r="E708">
        <v>7131</v>
      </c>
      <c r="F708" t="s">
        <v>10</v>
      </c>
      <c r="G708">
        <v>612916904</v>
      </c>
      <c r="H708">
        <v>779963232</v>
      </c>
      <c r="I708">
        <v>0.94499999999999995</v>
      </c>
      <c r="K708">
        <v>2.3809999999999998</v>
      </c>
      <c r="L708">
        <v>30.981999999999999</v>
      </c>
      <c r="M708">
        <v>7.8E-2</v>
      </c>
      <c r="N708">
        <v>185.19300000000001</v>
      </c>
      <c r="O708">
        <v>3.5960000000000001</v>
      </c>
      <c r="P708">
        <v>110.36</v>
      </c>
      <c r="Q708">
        <v>202.881</v>
      </c>
      <c r="R708">
        <v>0.78</v>
      </c>
      <c r="S708">
        <v>1.1990000000000001</v>
      </c>
      <c r="T708" t="s">
        <v>59</v>
      </c>
      <c r="U708" s="1">
        <v>45470.291678240741</v>
      </c>
    </row>
    <row r="709" spans="1:21" x14ac:dyDescent="0.25">
      <c r="A709">
        <v>708</v>
      </c>
      <c r="B709" t="s">
        <v>34</v>
      </c>
      <c r="C709" t="s">
        <v>38</v>
      </c>
      <c r="D709" t="s">
        <v>36</v>
      </c>
      <c r="E709">
        <v>7131</v>
      </c>
      <c r="F709" t="s">
        <v>10</v>
      </c>
      <c r="G709">
        <v>628634696</v>
      </c>
      <c r="H709">
        <v>741355752</v>
      </c>
      <c r="I709">
        <v>0.97299999999999998</v>
      </c>
      <c r="K709">
        <v>0.23400000000000001</v>
      </c>
      <c r="L709">
        <v>47.563000000000002</v>
      </c>
      <c r="M709">
        <v>0.10100000000000001</v>
      </c>
      <c r="N709">
        <v>263.32400000000001</v>
      </c>
      <c r="O709">
        <v>1.405</v>
      </c>
      <c r="P709">
        <v>56.834000000000003</v>
      </c>
      <c r="Q709">
        <v>1.901</v>
      </c>
      <c r="R709">
        <v>0.75800000000000001</v>
      </c>
      <c r="S709">
        <v>1.1519999999999999</v>
      </c>
      <c r="T709" t="s">
        <v>59</v>
      </c>
      <c r="U709" s="1">
        <v>45470.281261574077</v>
      </c>
    </row>
    <row r="710" spans="1:21" x14ac:dyDescent="0.25">
      <c r="A710">
        <v>709</v>
      </c>
      <c r="B710" t="s">
        <v>34</v>
      </c>
      <c r="C710" t="s">
        <v>37</v>
      </c>
      <c r="D710" t="s">
        <v>36</v>
      </c>
      <c r="E710">
        <v>7167</v>
      </c>
      <c r="F710" t="s">
        <v>10</v>
      </c>
      <c r="G710">
        <v>618009832</v>
      </c>
      <c r="H710">
        <v>761425144</v>
      </c>
      <c r="I710">
        <v>0.99299999999999999</v>
      </c>
      <c r="K710">
        <v>0.73399999999999999</v>
      </c>
      <c r="L710">
        <v>6.8079999999999998</v>
      </c>
      <c r="M710">
        <v>0.188</v>
      </c>
      <c r="N710">
        <v>43.256</v>
      </c>
      <c r="O710">
        <v>1.5249999999999999</v>
      </c>
      <c r="P710">
        <v>16.760000000000002</v>
      </c>
      <c r="Q710">
        <v>39.228999999999999</v>
      </c>
      <c r="R710">
        <v>1.0049999999999999</v>
      </c>
      <c r="S710">
        <v>1.5960000000000001</v>
      </c>
      <c r="T710" t="s">
        <v>59</v>
      </c>
      <c r="U710" s="1">
        <v>45470.270844907405</v>
      </c>
    </row>
    <row r="711" spans="1:21" x14ac:dyDescent="0.25">
      <c r="A711">
        <v>710</v>
      </c>
      <c r="B711" t="s">
        <v>34</v>
      </c>
      <c r="C711" t="s">
        <v>38</v>
      </c>
      <c r="D711" t="s">
        <v>36</v>
      </c>
      <c r="E711">
        <v>7131</v>
      </c>
      <c r="F711" t="s">
        <v>10</v>
      </c>
      <c r="G711">
        <v>624679224</v>
      </c>
      <c r="H711">
        <v>673886824</v>
      </c>
      <c r="I711">
        <v>0.96799999999999997</v>
      </c>
      <c r="K711">
        <v>0.58699999999999997</v>
      </c>
      <c r="L711">
        <v>3.4390000000000001</v>
      </c>
      <c r="M711">
        <v>0.219</v>
      </c>
      <c r="N711">
        <v>38.441000000000003</v>
      </c>
      <c r="O711">
        <v>2.3769999999999998</v>
      </c>
      <c r="P711">
        <v>9.4649999999999999</v>
      </c>
      <c r="Q711">
        <v>34.746000000000002</v>
      </c>
      <c r="R711">
        <v>0.73599999999999999</v>
      </c>
      <c r="S711">
        <v>1.3340000000000001</v>
      </c>
      <c r="T711" t="s">
        <v>59</v>
      </c>
      <c r="U711" s="1">
        <v>45470.260428240741</v>
      </c>
    </row>
    <row r="712" spans="1:21" x14ac:dyDescent="0.25">
      <c r="A712">
        <v>711</v>
      </c>
      <c r="B712" t="s">
        <v>34</v>
      </c>
      <c r="C712" t="s">
        <v>38</v>
      </c>
      <c r="D712" t="s">
        <v>36</v>
      </c>
      <c r="E712">
        <v>7131</v>
      </c>
      <c r="F712" t="s">
        <v>10</v>
      </c>
      <c r="G712">
        <v>621810656</v>
      </c>
      <c r="H712">
        <v>653181880</v>
      </c>
      <c r="I712">
        <v>1.702</v>
      </c>
      <c r="K712">
        <v>0.44</v>
      </c>
      <c r="L712">
        <v>54.762</v>
      </c>
      <c r="M712">
        <v>0.27500000000000002</v>
      </c>
      <c r="N712">
        <v>345.15300000000002</v>
      </c>
      <c r="O712">
        <v>3.1030000000000002</v>
      </c>
      <c r="P712">
        <v>162.32900000000001</v>
      </c>
      <c r="Q712">
        <v>16.867000000000001</v>
      </c>
      <c r="R712">
        <v>0.95599999999999996</v>
      </c>
      <c r="S712">
        <v>1.407</v>
      </c>
      <c r="T712" t="s">
        <v>59</v>
      </c>
      <c r="U712" s="1">
        <v>45470.250011574077</v>
      </c>
    </row>
    <row r="713" spans="1:21" x14ac:dyDescent="0.25">
      <c r="A713">
        <v>712</v>
      </c>
      <c r="B713" t="s">
        <v>34</v>
      </c>
      <c r="C713" t="s">
        <v>38</v>
      </c>
      <c r="D713" t="s">
        <v>36</v>
      </c>
      <c r="E713">
        <v>7131</v>
      </c>
      <c r="F713" t="s">
        <v>10</v>
      </c>
      <c r="G713">
        <v>618534592</v>
      </c>
      <c r="H713">
        <v>606490960</v>
      </c>
      <c r="I713">
        <v>0.97199999999999998</v>
      </c>
      <c r="K713">
        <v>2.0590000000000002</v>
      </c>
      <c r="L713">
        <v>21.506</v>
      </c>
      <c r="M713">
        <v>0.08</v>
      </c>
      <c r="N713">
        <v>149.911</v>
      </c>
      <c r="O713">
        <v>0.98499999999999999</v>
      </c>
      <c r="P713">
        <v>53.585999999999999</v>
      </c>
      <c r="Q713">
        <v>202.28299999999999</v>
      </c>
      <c r="R713">
        <v>0.78200000000000003</v>
      </c>
      <c r="S713">
        <v>1.242</v>
      </c>
      <c r="T713" t="s">
        <v>59</v>
      </c>
      <c r="U713" s="1">
        <v>45470.239594907405</v>
      </c>
    </row>
    <row r="714" spans="1:21" x14ac:dyDescent="0.25">
      <c r="A714">
        <v>713</v>
      </c>
      <c r="B714" t="s">
        <v>34</v>
      </c>
      <c r="C714" t="s">
        <v>37</v>
      </c>
      <c r="D714" t="s">
        <v>36</v>
      </c>
      <c r="E714">
        <v>7167</v>
      </c>
      <c r="F714" t="s">
        <v>10</v>
      </c>
      <c r="G714">
        <v>625264544</v>
      </c>
      <c r="H714">
        <v>680886864</v>
      </c>
      <c r="I714">
        <v>1.26</v>
      </c>
      <c r="K714">
        <v>0.45200000000000001</v>
      </c>
      <c r="L714">
        <v>3.7919999999999998</v>
      </c>
      <c r="M714">
        <v>0.34899999999999998</v>
      </c>
      <c r="N714">
        <v>206.98400000000001</v>
      </c>
      <c r="O714">
        <v>1.165</v>
      </c>
      <c r="P714">
        <v>1.9810000000000001</v>
      </c>
      <c r="Q714">
        <v>14.755000000000001</v>
      </c>
      <c r="R714">
        <v>0.95</v>
      </c>
      <c r="S714">
        <v>1.548</v>
      </c>
      <c r="T714" t="s">
        <v>59</v>
      </c>
      <c r="U714" s="1">
        <v>45470.229178240741</v>
      </c>
    </row>
    <row r="715" spans="1:21" x14ac:dyDescent="0.25">
      <c r="A715">
        <v>714</v>
      </c>
      <c r="B715" t="s">
        <v>34</v>
      </c>
      <c r="C715" t="s">
        <v>38</v>
      </c>
      <c r="D715" t="s">
        <v>36</v>
      </c>
      <c r="E715">
        <v>7131</v>
      </c>
      <c r="F715" t="s">
        <v>10</v>
      </c>
      <c r="G715">
        <v>623639736</v>
      </c>
      <c r="H715">
        <v>651485184</v>
      </c>
      <c r="I715">
        <v>1.383</v>
      </c>
      <c r="K715">
        <v>5.55</v>
      </c>
      <c r="L715">
        <v>40.639000000000003</v>
      </c>
      <c r="M715">
        <v>0.13100000000000001</v>
      </c>
      <c r="N715">
        <v>340.339</v>
      </c>
      <c r="O715">
        <v>4.226</v>
      </c>
      <c r="P715">
        <v>91.366</v>
      </c>
      <c r="Q715">
        <v>203.97300000000001</v>
      </c>
      <c r="R715">
        <v>0.94</v>
      </c>
      <c r="S715">
        <v>1.448</v>
      </c>
      <c r="T715" t="s">
        <v>59</v>
      </c>
      <c r="U715" s="1">
        <v>45470.218761574077</v>
      </c>
    </row>
    <row r="716" spans="1:21" x14ac:dyDescent="0.25">
      <c r="A716">
        <v>715</v>
      </c>
      <c r="B716" t="s">
        <v>34</v>
      </c>
      <c r="C716" t="s">
        <v>38</v>
      </c>
      <c r="D716" t="s">
        <v>36</v>
      </c>
      <c r="E716">
        <v>7131</v>
      </c>
      <c r="F716" t="s">
        <v>10</v>
      </c>
      <c r="G716">
        <v>612882936</v>
      </c>
      <c r="H716">
        <v>904684088</v>
      </c>
      <c r="I716">
        <v>0.97699999999999998</v>
      </c>
      <c r="K716">
        <v>0.49399999999999999</v>
      </c>
      <c r="L716">
        <v>4.2249999999999996</v>
      </c>
      <c r="M716">
        <v>0.17399999999999999</v>
      </c>
      <c r="N716">
        <v>105.479</v>
      </c>
      <c r="O716">
        <v>1.5069999999999999</v>
      </c>
      <c r="P716">
        <v>4.609</v>
      </c>
      <c r="Q716">
        <v>14.38</v>
      </c>
      <c r="R716">
        <v>0.86899999999999999</v>
      </c>
      <c r="S716">
        <v>1.35</v>
      </c>
      <c r="T716" t="s">
        <v>59</v>
      </c>
      <c r="U716" s="1">
        <v>45470.208344907405</v>
      </c>
    </row>
    <row r="717" spans="1:21" x14ac:dyDescent="0.25">
      <c r="A717">
        <v>716</v>
      </c>
      <c r="B717" t="s">
        <v>34</v>
      </c>
      <c r="C717" t="s">
        <v>38</v>
      </c>
      <c r="D717" t="s">
        <v>36</v>
      </c>
      <c r="E717">
        <v>7131</v>
      </c>
      <c r="F717" t="s">
        <v>10</v>
      </c>
      <c r="G717">
        <v>614980072</v>
      </c>
      <c r="H717">
        <v>900120864</v>
      </c>
      <c r="I717">
        <v>0.91500000000000004</v>
      </c>
      <c r="K717">
        <v>4.5830000000000002</v>
      </c>
      <c r="L717">
        <v>8.8960000000000008</v>
      </c>
      <c r="M717">
        <v>9.4E-2</v>
      </c>
      <c r="N717">
        <v>83.602000000000004</v>
      </c>
      <c r="O717">
        <v>2.4649999999999999</v>
      </c>
      <c r="P717">
        <v>22.132000000000001</v>
      </c>
      <c r="Q717">
        <v>225.726</v>
      </c>
      <c r="R717">
        <v>0.91800000000000004</v>
      </c>
      <c r="S717">
        <v>1.6819999999999999</v>
      </c>
      <c r="T717" t="s">
        <v>59</v>
      </c>
      <c r="U717" s="1">
        <v>45470.197928240741</v>
      </c>
    </row>
    <row r="718" spans="1:21" x14ac:dyDescent="0.25">
      <c r="A718">
        <v>717</v>
      </c>
      <c r="B718" t="s">
        <v>34</v>
      </c>
      <c r="C718" t="s">
        <v>38</v>
      </c>
      <c r="D718" t="s">
        <v>36</v>
      </c>
      <c r="E718">
        <v>7131</v>
      </c>
      <c r="F718" t="s">
        <v>10</v>
      </c>
      <c r="G718">
        <v>627906920</v>
      </c>
      <c r="H718">
        <v>902896248</v>
      </c>
      <c r="I718">
        <v>1.2549999999999999</v>
      </c>
      <c r="K718">
        <v>0.27900000000000003</v>
      </c>
      <c r="L718">
        <v>1.2350000000000001</v>
      </c>
      <c r="M718">
        <v>0.25600000000000001</v>
      </c>
      <c r="N718">
        <v>11.548999999999999</v>
      </c>
      <c r="O718">
        <v>0.89</v>
      </c>
      <c r="P718">
        <v>2.222</v>
      </c>
      <c r="Q718">
        <v>2.085</v>
      </c>
      <c r="R718">
        <v>0.79600000000000004</v>
      </c>
      <c r="S718">
        <v>1.2290000000000001</v>
      </c>
      <c r="T718" t="s">
        <v>59</v>
      </c>
      <c r="U718" s="1">
        <v>45470.187511574077</v>
      </c>
    </row>
    <row r="719" spans="1:21" x14ac:dyDescent="0.25">
      <c r="A719">
        <v>718</v>
      </c>
      <c r="B719" t="s">
        <v>34</v>
      </c>
      <c r="C719" t="s">
        <v>38</v>
      </c>
      <c r="D719" t="s">
        <v>36</v>
      </c>
      <c r="E719">
        <v>7131</v>
      </c>
      <c r="F719" t="s">
        <v>10</v>
      </c>
      <c r="G719">
        <v>626082512</v>
      </c>
      <c r="H719">
        <v>873401608</v>
      </c>
      <c r="I719">
        <v>1.149</v>
      </c>
      <c r="K719">
        <v>1.95</v>
      </c>
      <c r="L719">
        <v>27.367999999999999</v>
      </c>
      <c r="M719">
        <v>0.20399999999999999</v>
      </c>
      <c r="N719">
        <v>209.18100000000001</v>
      </c>
      <c r="O719">
        <v>4.0060000000000002</v>
      </c>
      <c r="P719">
        <v>98.825000000000003</v>
      </c>
      <c r="Q719">
        <v>205.30500000000001</v>
      </c>
      <c r="R719">
        <v>0.754</v>
      </c>
      <c r="S719">
        <v>1.244</v>
      </c>
      <c r="T719" t="s">
        <v>59</v>
      </c>
      <c r="U719" s="1">
        <v>45470.177094907405</v>
      </c>
    </row>
    <row r="720" spans="1:21" x14ac:dyDescent="0.25">
      <c r="A720">
        <v>719</v>
      </c>
      <c r="B720" t="s">
        <v>34</v>
      </c>
      <c r="C720" t="s">
        <v>37</v>
      </c>
      <c r="D720" t="s">
        <v>36</v>
      </c>
      <c r="E720">
        <v>7167</v>
      </c>
      <c r="F720" t="s">
        <v>10</v>
      </c>
      <c r="G720">
        <v>611630120</v>
      </c>
      <c r="H720">
        <v>866265496</v>
      </c>
      <c r="I720">
        <v>0.98099999999999998</v>
      </c>
      <c r="K720">
        <v>9.7579999999999991</v>
      </c>
      <c r="L720">
        <v>4.0119999999999996</v>
      </c>
      <c r="M720">
        <v>0.191</v>
      </c>
      <c r="N720">
        <v>39.970999999999997</v>
      </c>
      <c r="O720">
        <v>3.0430000000000001</v>
      </c>
      <c r="P720">
        <v>32.545999999999999</v>
      </c>
      <c r="Q720">
        <v>214.01300000000001</v>
      </c>
      <c r="R720">
        <v>0.98699999999999999</v>
      </c>
      <c r="S720">
        <v>1.72</v>
      </c>
      <c r="T720" t="s">
        <v>59</v>
      </c>
      <c r="U720" s="1">
        <v>45470.166678240741</v>
      </c>
    </row>
    <row r="721" spans="1:21" x14ac:dyDescent="0.25">
      <c r="A721">
        <v>720</v>
      </c>
      <c r="B721" t="s">
        <v>34</v>
      </c>
      <c r="C721" t="s">
        <v>37</v>
      </c>
      <c r="D721" t="s">
        <v>36</v>
      </c>
      <c r="E721">
        <v>7167</v>
      </c>
      <c r="F721" t="s">
        <v>10</v>
      </c>
      <c r="G721">
        <v>613011032</v>
      </c>
      <c r="H721">
        <v>740598448</v>
      </c>
      <c r="I721">
        <v>0.94</v>
      </c>
      <c r="K721">
        <v>0.39700000000000002</v>
      </c>
      <c r="L721">
        <v>32.143999999999998</v>
      </c>
      <c r="M721">
        <v>6.2E-2</v>
      </c>
      <c r="N721">
        <v>215.94900000000001</v>
      </c>
      <c r="O721">
        <v>2.4460000000000002</v>
      </c>
      <c r="P721">
        <v>39.737000000000002</v>
      </c>
      <c r="Q721">
        <v>14.798</v>
      </c>
      <c r="R721">
        <v>0.97099999999999997</v>
      </c>
      <c r="S721">
        <v>1.411</v>
      </c>
      <c r="T721" t="s">
        <v>59</v>
      </c>
      <c r="U721" s="1">
        <v>45470.156261574077</v>
      </c>
    </row>
    <row r="722" spans="1:21" x14ac:dyDescent="0.25">
      <c r="A722">
        <v>721</v>
      </c>
      <c r="B722" t="s">
        <v>34</v>
      </c>
      <c r="C722" t="s">
        <v>37</v>
      </c>
      <c r="D722" t="s">
        <v>36</v>
      </c>
      <c r="E722">
        <v>7167</v>
      </c>
      <c r="F722" t="s">
        <v>10</v>
      </c>
      <c r="G722">
        <v>613032232</v>
      </c>
      <c r="H722">
        <v>613142680</v>
      </c>
      <c r="I722">
        <v>0.995</v>
      </c>
      <c r="K722">
        <v>4.4359999999999999</v>
      </c>
      <c r="L722">
        <v>1.2070000000000001</v>
      </c>
      <c r="M722">
        <v>0.185</v>
      </c>
      <c r="N722">
        <v>39.386000000000003</v>
      </c>
      <c r="O722">
        <v>0.97799999999999998</v>
      </c>
      <c r="P722">
        <v>1.427</v>
      </c>
      <c r="Q722">
        <v>214.001</v>
      </c>
      <c r="R722">
        <v>0.98399999999999999</v>
      </c>
      <c r="S722">
        <v>1.6080000000000001</v>
      </c>
      <c r="T722" t="s">
        <v>59</v>
      </c>
      <c r="U722" s="1">
        <v>45470.145844907405</v>
      </c>
    </row>
    <row r="723" spans="1:21" x14ac:dyDescent="0.25">
      <c r="A723">
        <v>722</v>
      </c>
      <c r="B723" t="s">
        <v>34</v>
      </c>
      <c r="C723" t="s">
        <v>38</v>
      </c>
      <c r="D723" t="s">
        <v>36</v>
      </c>
      <c r="E723">
        <v>7131</v>
      </c>
      <c r="F723" t="s">
        <v>10</v>
      </c>
      <c r="G723">
        <v>609261392</v>
      </c>
      <c r="H723">
        <v>809211888</v>
      </c>
      <c r="I723">
        <v>1.431</v>
      </c>
      <c r="K723">
        <v>2.9609999999999999</v>
      </c>
      <c r="L723">
        <v>6.2530000000000001</v>
      </c>
      <c r="M723">
        <v>7.4999999999999997E-2</v>
      </c>
      <c r="N723">
        <v>248.61</v>
      </c>
      <c r="O723">
        <v>1.006</v>
      </c>
      <c r="P723">
        <v>14.369</v>
      </c>
      <c r="Q723">
        <v>202.37100000000001</v>
      </c>
      <c r="R723">
        <v>0.82199999999999995</v>
      </c>
      <c r="S723">
        <v>1.8240000000000001</v>
      </c>
      <c r="T723" t="s">
        <v>59</v>
      </c>
      <c r="U723" s="1">
        <v>45470.135428240741</v>
      </c>
    </row>
    <row r="724" spans="1:21" x14ac:dyDescent="0.25">
      <c r="A724">
        <v>723</v>
      </c>
      <c r="B724" t="s">
        <v>34</v>
      </c>
      <c r="C724" t="s">
        <v>38</v>
      </c>
      <c r="D724" t="s">
        <v>36</v>
      </c>
      <c r="E724">
        <v>7131</v>
      </c>
      <c r="F724" t="s">
        <v>10</v>
      </c>
      <c r="G724">
        <v>613453224</v>
      </c>
      <c r="H724">
        <v>781100408</v>
      </c>
      <c r="I724">
        <v>0.92600000000000005</v>
      </c>
      <c r="K724">
        <v>0.41199999999999998</v>
      </c>
      <c r="L724">
        <v>4.4080000000000004</v>
      </c>
      <c r="M724">
        <v>0.105</v>
      </c>
      <c r="N724">
        <v>44.155999999999999</v>
      </c>
      <c r="O724">
        <v>1.8779999999999999</v>
      </c>
      <c r="P724">
        <v>34.71</v>
      </c>
      <c r="Q724">
        <v>13.904999999999999</v>
      </c>
      <c r="R724">
        <v>0.90100000000000002</v>
      </c>
      <c r="S724">
        <v>1.377</v>
      </c>
      <c r="T724" t="s">
        <v>59</v>
      </c>
      <c r="U724" s="1">
        <v>45470.125011574077</v>
      </c>
    </row>
    <row r="725" spans="1:21" x14ac:dyDescent="0.25">
      <c r="A725">
        <v>724</v>
      </c>
      <c r="B725" t="s">
        <v>34</v>
      </c>
      <c r="C725" t="s">
        <v>37</v>
      </c>
      <c r="D725" t="s">
        <v>36</v>
      </c>
      <c r="E725">
        <v>7167</v>
      </c>
      <c r="F725" t="s">
        <v>10</v>
      </c>
      <c r="G725">
        <v>613667008</v>
      </c>
      <c r="H725">
        <v>678809336</v>
      </c>
      <c r="I725">
        <v>1.222</v>
      </c>
      <c r="K725">
        <v>0.55600000000000005</v>
      </c>
      <c r="L725">
        <v>68.070999999999998</v>
      </c>
      <c r="M725">
        <v>0.21299999999999999</v>
      </c>
      <c r="N725">
        <v>453.32400000000001</v>
      </c>
      <c r="O725">
        <v>4.8620000000000001</v>
      </c>
      <c r="P725">
        <v>167.83699999999999</v>
      </c>
      <c r="Q725">
        <v>16.431999999999999</v>
      </c>
      <c r="R725">
        <v>1</v>
      </c>
      <c r="S725">
        <v>1.506</v>
      </c>
      <c r="T725" t="s">
        <v>59</v>
      </c>
      <c r="U725" s="1">
        <v>45470.114594907405</v>
      </c>
    </row>
    <row r="726" spans="1:21" x14ac:dyDescent="0.25">
      <c r="A726">
        <v>725</v>
      </c>
      <c r="B726" t="s">
        <v>34</v>
      </c>
      <c r="C726" t="s">
        <v>37</v>
      </c>
      <c r="D726" t="s">
        <v>36</v>
      </c>
      <c r="E726">
        <v>7167</v>
      </c>
      <c r="F726" t="s">
        <v>10</v>
      </c>
      <c r="G726">
        <v>611386296</v>
      </c>
      <c r="H726">
        <v>613164888</v>
      </c>
      <c r="I726">
        <v>1.488</v>
      </c>
      <c r="K726">
        <v>3.9159999999999999</v>
      </c>
      <c r="L726">
        <v>9.4770000000000003</v>
      </c>
      <c r="M726">
        <v>0.40899999999999997</v>
      </c>
      <c r="N726">
        <v>212.47</v>
      </c>
      <c r="O726">
        <v>0.91100000000000003</v>
      </c>
      <c r="P726">
        <v>1.44</v>
      </c>
      <c r="Q726">
        <v>203.262</v>
      </c>
      <c r="R726">
        <v>1.03</v>
      </c>
      <c r="S726">
        <v>1.5740000000000001</v>
      </c>
      <c r="T726" t="s">
        <v>59</v>
      </c>
      <c r="U726" s="1">
        <v>45470.104178240741</v>
      </c>
    </row>
    <row r="727" spans="1:21" x14ac:dyDescent="0.25">
      <c r="A727">
        <v>726</v>
      </c>
      <c r="B727" t="s">
        <v>34</v>
      </c>
      <c r="C727" t="s">
        <v>38</v>
      </c>
      <c r="D727" t="s">
        <v>36</v>
      </c>
      <c r="E727">
        <v>7131</v>
      </c>
      <c r="F727" t="s">
        <v>10</v>
      </c>
      <c r="G727">
        <v>604494456</v>
      </c>
      <c r="H727">
        <v>757883704</v>
      </c>
      <c r="I727">
        <v>0.96899999999999997</v>
      </c>
      <c r="K727">
        <v>2.569</v>
      </c>
      <c r="L727">
        <v>3.3460000000000001</v>
      </c>
      <c r="M727">
        <v>9.7000000000000003E-2</v>
      </c>
      <c r="N727">
        <v>25.141999999999999</v>
      </c>
      <c r="O727">
        <v>1.0329999999999999</v>
      </c>
      <c r="P727">
        <v>10.505000000000001</v>
      </c>
      <c r="Q727">
        <v>202.49600000000001</v>
      </c>
      <c r="R727">
        <v>0.754</v>
      </c>
      <c r="S727">
        <v>1.2849999999999999</v>
      </c>
      <c r="T727" t="s">
        <v>59</v>
      </c>
      <c r="U727" s="1">
        <v>45470.093761574077</v>
      </c>
    </row>
    <row r="728" spans="1:21" x14ac:dyDescent="0.25">
      <c r="A728">
        <v>727</v>
      </c>
      <c r="B728" t="s">
        <v>34</v>
      </c>
      <c r="C728" t="s">
        <v>38</v>
      </c>
      <c r="D728" t="s">
        <v>36</v>
      </c>
      <c r="E728">
        <v>7131</v>
      </c>
      <c r="F728" t="s">
        <v>10</v>
      </c>
      <c r="G728">
        <v>616582184</v>
      </c>
      <c r="H728">
        <v>685028072</v>
      </c>
      <c r="I728">
        <v>1.3740000000000001</v>
      </c>
      <c r="K728">
        <v>0.93400000000000005</v>
      </c>
      <c r="L728">
        <v>3.3820000000000001</v>
      </c>
      <c r="M728">
        <v>8.4000000000000005E-2</v>
      </c>
      <c r="N728">
        <v>39.253999999999998</v>
      </c>
      <c r="O728">
        <v>5.7679999999999998</v>
      </c>
      <c r="P728">
        <v>14.77</v>
      </c>
      <c r="Q728">
        <v>41.235999999999997</v>
      </c>
      <c r="R728">
        <v>0.90900000000000003</v>
      </c>
      <c r="S728">
        <v>1.6659999999999999</v>
      </c>
      <c r="T728" t="s">
        <v>59</v>
      </c>
      <c r="U728" s="1">
        <v>45470.083344907405</v>
      </c>
    </row>
    <row r="729" spans="1:21" x14ac:dyDescent="0.25">
      <c r="A729">
        <v>728</v>
      </c>
      <c r="B729" t="s">
        <v>34</v>
      </c>
      <c r="C729" t="s">
        <v>38</v>
      </c>
      <c r="D729" t="s">
        <v>36</v>
      </c>
      <c r="E729">
        <v>7131</v>
      </c>
      <c r="F729" t="s">
        <v>10</v>
      </c>
      <c r="G729">
        <v>615948648</v>
      </c>
      <c r="H729">
        <v>817502072</v>
      </c>
      <c r="I729">
        <v>1.157</v>
      </c>
      <c r="K729">
        <v>0.72</v>
      </c>
      <c r="L729">
        <v>1.0289999999999999</v>
      </c>
      <c r="M729">
        <v>0.432</v>
      </c>
      <c r="N729">
        <v>13.252000000000001</v>
      </c>
      <c r="O729">
        <v>0.93400000000000005</v>
      </c>
      <c r="P729">
        <v>2.3940000000000001</v>
      </c>
      <c r="Q729">
        <v>43.176000000000002</v>
      </c>
      <c r="R729">
        <v>0.80500000000000005</v>
      </c>
      <c r="S729">
        <v>1.284</v>
      </c>
      <c r="T729" t="s">
        <v>59</v>
      </c>
      <c r="U729" s="1">
        <v>45470.072928240741</v>
      </c>
    </row>
    <row r="730" spans="1:21" x14ac:dyDescent="0.25">
      <c r="A730">
        <v>729</v>
      </c>
      <c r="B730" t="s">
        <v>34</v>
      </c>
      <c r="C730" t="s">
        <v>38</v>
      </c>
      <c r="D730" t="s">
        <v>36</v>
      </c>
      <c r="E730">
        <v>7131</v>
      </c>
      <c r="F730" t="s">
        <v>10</v>
      </c>
      <c r="G730">
        <v>623761176</v>
      </c>
      <c r="H730">
        <v>503493328</v>
      </c>
      <c r="I730">
        <v>1.006</v>
      </c>
      <c r="K730">
        <v>0.52500000000000002</v>
      </c>
      <c r="L730">
        <v>14.916</v>
      </c>
      <c r="M730">
        <v>0.16400000000000001</v>
      </c>
      <c r="N730">
        <v>229.988</v>
      </c>
      <c r="O730">
        <v>1.4379999999999999</v>
      </c>
      <c r="P730">
        <v>22.815000000000001</v>
      </c>
      <c r="Q730">
        <v>34.825000000000003</v>
      </c>
      <c r="R730">
        <v>0.77600000000000002</v>
      </c>
      <c r="S730">
        <v>1.159</v>
      </c>
      <c r="T730" t="s">
        <v>59</v>
      </c>
      <c r="U730" s="1">
        <v>45470.062511574077</v>
      </c>
    </row>
    <row r="731" spans="1:21" x14ac:dyDescent="0.25">
      <c r="A731">
        <v>730</v>
      </c>
      <c r="B731" t="s">
        <v>34</v>
      </c>
      <c r="C731" t="s">
        <v>41</v>
      </c>
      <c r="D731" t="s">
        <v>36</v>
      </c>
      <c r="E731">
        <v>36738</v>
      </c>
      <c r="F731" t="s">
        <v>14</v>
      </c>
      <c r="G731">
        <v>610258952</v>
      </c>
      <c r="H731">
        <v>643108904</v>
      </c>
      <c r="I731">
        <v>1.5629999999999999</v>
      </c>
      <c r="K731">
        <v>0.41899999999999998</v>
      </c>
      <c r="L731">
        <v>5.9779999999999998</v>
      </c>
      <c r="M731">
        <v>0.26200000000000001</v>
      </c>
      <c r="N731">
        <v>95.674000000000007</v>
      </c>
      <c r="O731">
        <v>3.9569999999999999</v>
      </c>
      <c r="P731">
        <v>48.783000000000001</v>
      </c>
      <c r="Q731">
        <v>15.693</v>
      </c>
      <c r="R731">
        <v>1.2609999999999999</v>
      </c>
      <c r="S731">
        <v>1.7170000000000001</v>
      </c>
      <c r="T731" t="s">
        <v>59</v>
      </c>
      <c r="U731" s="1">
        <v>45470.052094907405</v>
      </c>
    </row>
    <row r="732" spans="1:21" x14ac:dyDescent="0.25">
      <c r="A732">
        <v>731</v>
      </c>
      <c r="B732" t="s">
        <v>34</v>
      </c>
      <c r="C732" t="s">
        <v>37</v>
      </c>
      <c r="D732" t="s">
        <v>36</v>
      </c>
      <c r="E732">
        <v>7167</v>
      </c>
      <c r="F732" t="s">
        <v>10</v>
      </c>
      <c r="G732">
        <v>621146112</v>
      </c>
      <c r="H732">
        <v>864606704</v>
      </c>
      <c r="I732">
        <v>1.429</v>
      </c>
      <c r="K732">
        <v>4.2249999999999996</v>
      </c>
      <c r="L732">
        <v>0.88600000000000001</v>
      </c>
      <c r="M732">
        <v>9.4E-2</v>
      </c>
      <c r="N732">
        <v>12.721</v>
      </c>
      <c r="O732">
        <v>0.99199999999999999</v>
      </c>
      <c r="P732">
        <v>1.829</v>
      </c>
      <c r="Q732">
        <v>216.44900000000001</v>
      </c>
      <c r="R732">
        <v>1.0640000000000001</v>
      </c>
      <c r="S732">
        <v>1.5760000000000001</v>
      </c>
      <c r="T732" t="s">
        <v>59</v>
      </c>
      <c r="U732" s="1">
        <v>45470.041678240741</v>
      </c>
    </row>
    <row r="733" spans="1:21" x14ac:dyDescent="0.25">
      <c r="A733">
        <v>732</v>
      </c>
      <c r="B733" t="s">
        <v>34</v>
      </c>
      <c r="C733" t="s">
        <v>37</v>
      </c>
      <c r="D733" t="s">
        <v>36</v>
      </c>
      <c r="E733">
        <v>7167</v>
      </c>
      <c r="F733" t="s">
        <v>10</v>
      </c>
      <c r="G733">
        <v>617640688</v>
      </c>
      <c r="H733">
        <v>856925240</v>
      </c>
      <c r="I733">
        <v>0.97499999999999998</v>
      </c>
      <c r="K733">
        <v>8.7560000000000002</v>
      </c>
      <c r="L733">
        <v>4.8639999999999999</v>
      </c>
      <c r="M733">
        <v>0.20899999999999999</v>
      </c>
      <c r="N733">
        <v>18.867999999999999</v>
      </c>
      <c r="O733">
        <v>1.1020000000000001</v>
      </c>
      <c r="P733">
        <v>6.2519999999999998</v>
      </c>
      <c r="Q733">
        <v>203.887</v>
      </c>
      <c r="R733">
        <v>1.048</v>
      </c>
      <c r="S733">
        <v>1.7</v>
      </c>
      <c r="T733" t="s">
        <v>59</v>
      </c>
      <c r="U733" s="1">
        <v>45470.031261574077</v>
      </c>
    </row>
    <row r="734" spans="1:21" x14ac:dyDescent="0.25">
      <c r="A734">
        <v>733</v>
      </c>
      <c r="B734" t="s">
        <v>34</v>
      </c>
      <c r="C734" t="s">
        <v>38</v>
      </c>
      <c r="D734" t="s">
        <v>36</v>
      </c>
      <c r="E734">
        <v>7131</v>
      </c>
      <c r="F734" t="s">
        <v>10</v>
      </c>
      <c r="G734">
        <v>622956648</v>
      </c>
      <c r="H734">
        <v>910957168</v>
      </c>
      <c r="I734">
        <v>1.4330000000000001</v>
      </c>
      <c r="K734">
        <v>0.75800000000000001</v>
      </c>
      <c r="L734">
        <v>1.373</v>
      </c>
      <c r="M734">
        <v>4.8000000000000001E-2</v>
      </c>
      <c r="N734">
        <v>20.907</v>
      </c>
      <c r="O734">
        <v>1.8819999999999999</v>
      </c>
      <c r="P734">
        <v>8.92</v>
      </c>
      <c r="Q734">
        <v>16.14</v>
      </c>
      <c r="R734">
        <v>0.99099999999999999</v>
      </c>
      <c r="S734">
        <v>5.0179999999999998</v>
      </c>
      <c r="T734" t="s">
        <v>59</v>
      </c>
      <c r="U734" s="1">
        <v>45470.020844907405</v>
      </c>
    </row>
    <row r="735" spans="1:21" x14ac:dyDescent="0.25">
      <c r="A735">
        <v>734</v>
      </c>
      <c r="B735" t="s">
        <v>34</v>
      </c>
      <c r="C735" t="s">
        <v>38</v>
      </c>
      <c r="D735" t="s">
        <v>36</v>
      </c>
      <c r="E735">
        <v>7131</v>
      </c>
      <c r="F735" t="s">
        <v>10</v>
      </c>
      <c r="G735">
        <v>609411000</v>
      </c>
      <c r="H735">
        <v>594870344</v>
      </c>
      <c r="I735">
        <v>0.97499999999999998</v>
      </c>
      <c r="K735">
        <v>0.40699999999999997</v>
      </c>
      <c r="L735">
        <v>31.472999999999999</v>
      </c>
      <c r="M735">
        <v>7.5999999999999998E-2</v>
      </c>
      <c r="N735">
        <v>243.761</v>
      </c>
      <c r="O735">
        <v>0.79400000000000004</v>
      </c>
      <c r="P735">
        <v>31.21</v>
      </c>
      <c r="Q735">
        <v>15.634</v>
      </c>
      <c r="R735">
        <v>0.76100000000000001</v>
      </c>
      <c r="S735">
        <v>1.258</v>
      </c>
      <c r="T735" t="s">
        <v>59</v>
      </c>
      <c r="U735" s="1">
        <v>45470.010428240741</v>
      </c>
    </row>
    <row r="736" spans="1:21" x14ac:dyDescent="0.25">
      <c r="A736">
        <v>735</v>
      </c>
      <c r="B736" t="s">
        <v>34</v>
      </c>
      <c r="C736" t="s">
        <v>38</v>
      </c>
      <c r="D736" t="s">
        <v>36</v>
      </c>
      <c r="E736">
        <v>7131</v>
      </c>
      <c r="F736" t="s">
        <v>10</v>
      </c>
      <c r="G736">
        <v>623050848</v>
      </c>
      <c r="H736">
        <v>897219696</v>
      </c>
      <c r="I736">
        <v>0.96299999999999997</v>
      </c>
      <c r="K736">
        <v>0.27100000000000002</v>
      </c>
      <c r="L736">
        <v>2.3969999999999998</v>
      </c>
      <c r="M736">
        <v>0.109</v>
      </c>
      <c r="N736">
        <v>12.638</v>
      </c>
      <c r="O736">
        <v>0.82299999999999995</v>
      </c>
      <c r="P736">
        <v>3.6619999999999999</v>
      </c>
      <c r="Q736">
        <v>2.3290000000000002</v>
      </c>
      <c r="R736">
        <v>0.92100000000000004</v>
      </c>
      <c r="S736">
        <v>1.401</v>
      </c>
      <c r="T736" t="s">
        <v>59</v>
      </c>
      <c r="U736" s="1">
        <v>45470.000011574077</v>
      </c>
    </row>
    <row r="737" spans="1:21" x14ac:dyDescent="0.25">
      <c r="A737">
        <v>736</v>
      </c>
      <c r="B737" t="s">
        <v>34</v>
      </c>
      <c r="C737" t="s">
        <v>38</v>
      </c>
      <c r="D737" t="s">
        <v>36</v>
      </c>
      <c r="E737">
        <v>7131</v>
      </c>
      <c r="F737" t="s">
        <v>10</v>
      </c>
      <c r="G737">
        <v>618258504</v>
      </c>
      <c r="H737">
        <v>870009536</v>
      </c>
      <c r="I737">
        <v>1.3979999999999999</v>
      </c>
      <c r="K737">
        <v>4.1440000000000001</v>
      </c>
      <c r="L737">
        <v>11.488</v>
      </c>
      <c r="M737">
        <v>0.159</v>
      </c>
      <c r="N737">
        <v>281.61200000000002</v>
      </c>
      <c r="O737">
        <v>1.113</v>
      </c>
      <c r="P737">
        <v>26.736000000000001</v>
      </c>
      <c r="Q737">
        <v>202.678</v>
      </c>
      <c r="R737">
        <v>0.877</v>
      </c>
      <c r="S737">
        <v>1.5780000000000001</v>
      </c>
      <c r="T737" t="s">
        <v>59</v>
      </c>
      <c r="U737" s="1">
        <v>45469.989594907405</v>
      </c>
    </row>
    <row r="738" spans="1:21" x14ac:dyDescent="0.25">
      <c r="A738">
        <v>737</v>
      </c>
      <c r="B738" t="s">
        <v>34</v>
      </c>
      <c r="C738" t="s">
        <v>38</v>
      </c>
      <c r="D738" t="s">
        <v>36</v>
      </c>
      <c r="E738">
        <v>7131</v>
      </c>
      <c r="F738" t="s">
        <v>10</v>
      </c>
      <c r="G738">
        <v>618304640</v>
      </c>
      <c r="H738">
        <v>815446184</v>
      </c>
      <c r="I738">
        <v>0.97099999999999997</v>
      </c>
      <c r="K738">
        <v>0.52</v>
      </c>
      <c r="L738">
        <v>1.3149999999999999</v>
      </c>
      <c r="M738">
        <v>0.16200000000000001</v>
      </c>
      <c r="N738">
        <v>12.249000000000001</v>
      </c>
      <c r="O738">
        <v>0.86</v>
      </c>
      <c r="P738">
        <v>1.9259999999999999</v>
      </c>
      <c r="Q738">
        <v>31.832999999999998</v>
      </c>
      <c r="R738">
        <v>0.71799999999999997</v>
      </c>
      <c r="S738">
        <v>1.163</v>
      </c>
      <c r="T738" t="s">
        <v>59</v>
      </c>
      <c r="U738" s="1">
        <v>45469.979178240741</v>
      </c>
    </row>
    <row r="739" spans="1:21" x14ac:dyDescent="0.25">
      <c r="A739">
        <v>738</v>
      </c>
      <c r="B739" t="s">
        <v>34</v>
      </c>
      <c r="C739" t="s">
        <v>38</v>
      </c>
      <c r="D739" t="s">
        <v>36</v>
      </c>
      <c r="E739">
        <v>7131</v>
      </c>
      <c r="F739" t="s">
        <v>10</v>
      </c>
      <c r="G739">
        <v>614837664</v>
      </c>
      <c r="H739">
        <v>611591096</v>
      </c>
      <c r="I739">
        <v>1.4410000000000001</v>
      </c>
      <c r="K739">
        <v>0.71</v>
      </c>
      <c r="L739">
        <v>3.5750000000000002</v>
      </c>
      <c r="M739">
        <v>0.22900000000000001</v>
      </c>
      <c r="N739">
        <v>236.44800000000001</v>
      </c>
      <c r="O739">
        <v>1.7130000000000001</v>
      </c>
      <c r="P739">
        <v>10.917999999999999</v>
      </c>
      <c r="Q739">
        <v>13.895</v>
      </c>
      <c r="R739">
        <v>0.88300000000000001</v>
      </c>
      <c r="S739">
        <v>1.218</v>
      </c>
      <c r="T739" t="s">
        <v>59</v>
      </c>
      <c r="U739" s="1">
        <v>45469.968761574077</v>
      </c>
    </row>
    <row r="740" spans="1:21" x14ac:dyDescent="0.25">
      <c r="A740">
        <v>739</v>
      </c>
      <c r="B740" t="s">
        <v>34</v>
      </c>
      <c r="C740" t="s">
        <v>38</v>
      </c>
      <c r="D740" t="s">
        <v>36</v>
      </c>
      <c r="E740">
        <v>7131</v>
      </c>
      <c r="F740" t="s">
        <v>10</v>
      </c>
      <c r="G740">
        <v>614649688</v>
      </c>
      <c r="H740">
        <v>519567952</v>
      </c>
      <c r="I740">
        <v>1.125</v>
      </c>
      <c r="K740">
        <v>0.629</v>
      </c>
      <c r="L740">
        <v>13.821999999999999</v>
      </c>
      <c r="M740">
        <v>0.19400000000000001</v>
      </c>
      <c r="N740">
        <v>599.51300000000003</v>
      </c>
      <c r="O740">
        <v>1.3220000000000001</v>
      </c>
      <c r="P740">
        <v>38.662999999999997</v>
      </c>
      <c r="Q740">
        <v>32.134999999999998</v>
      </c>
      <c r="R740">
        <v>0.75900000000000001</v>
      </c>
      <c r="S740">
        <v>1.27</v>
      </c>
      <c r="T740" t="s">
        <v>59</v>
      </c>
      <c r="U740" s="1">
        <v>45469.958333333336</v>
      </c>
    </row>
    <row r="741" spans="1:21" x14ac:dyDescent="0.25">
      <c r="A741">
        <v>740</v>
      </c>
      <c r="B741" t="s">
        <v>34</v>
      </c>
      <c r="C741" t="s">
        <v>38</v>
      </c>
      <c r="D741" t="s">
        <v>36</v>
      </c>
      <c r="E741">
        <v>7131</v>
      </c>
      <c r="F741" t="s">
        <v>10</v>
      </c>
      <c r="G741">
        <v>625493720</v>
      </c>
      <c r="H741">
        <v>859955312</v>
      </c>
      <c r="I741">
        <v>0.98499999999999999</v>
      </c>
      <c r="K741">
        <v>0.29499999999999998</v>
      </c>
      <c r="L741">
        <v>9.8610000000000007</v>
      </c>
      <c r="M741">
        <v>3.6999999999999998E-2</v>
      </c>
      <c r="N741">
        <v>163.215</v>
      </c>
      <c r="O741">
        <v>4.8250000000000002</v>
      </c>
      <c r="P741">
        <v>37.811</v>
      </c>
      <c r="Q741">
        <v>2.343</v>
      </c>
      <c r="R741">
        <v>0.91400000000000003</v>
      </c>
      <c r="S741">
        <v>1.365</v>
      </c>
      <c r="T741" t="s">
        <v>59</v>
      </c>
      <c r="U741" s="1">
        <v>45469.947928240741</v>
      </c>
    </row>
    <row r="742" spans="1:21" x14ac:dyDescent="0.25">
      <c r="A742">
        <v>741</v>
      </c>
      <c r="B742" t="s">
        <v>34</v>
      </c>
      <c r="C742" t="s">
        <v>37</v>
      </c>
      <c r="D742" t="s">
        <v>36</v>
      </c>
      <c r="E742">
        <v>7167</v>
      </c>
      <c r="F742" t="s">
        <v>10</v>
      </c>
      <c r="G742">
        <v>608543128</v>
      </c>
      <c r="H742">
        <v>902848760</v>
      </c>
      <c r="I742">
        <v>0.98799999999999999</v>
      </c>
      <c r="K742">
        <v>6.4130000000000003</v>
      </c>
      <c r="L742">
        <v>7.415</v>
      </c>
      <c r="M742">
        <v>0.19400000000000001</v>
      </c>
      <c r="N742">
        <v>78.983999999999995</v>
      </c>
      <c r="O742">
        <v>4.0259999999999998</v>
      </c>
      <c r="P742">
        <v>22.623000000000001</v>
      </c>
      <c r="Q742">
        <v>227.76400000000001</v>
      </c>
      <c r="R742">
        <v>0.99399999999999999</v>
      </c>
      <c r="S742">
        <v>1.6990000000000001</v>
      </c>
      <c r="T742" t="s">
        <v>59</v>
      </c>
      <c r="U742" s="1">
        <v>45469.9375</v>
      </c>
    </row>
    <row r="743" spans="1:21" x14ac:dyDescent="0.25">
      <c r="A743">
        <v>742</v>
      </c>
      <c r="B743" t="s">
        <v>34</v>
      </c>
      <c r="C743" t="s">
        <v>38</v>
      </c>
      <c r="D743" t="s">
        <v>36</v>
      </c>
      <c r="E743">
        <v>7131</v>
      </c>
      <c r="F743" t="s">
        <v>10</v>
      </c>
      <c r="G743">
        <v>611204296</v>
      </c>
      <c r="H743">
        <v>658342360</v>
      </c>
      <c r="I743">
        <v>0.92100000000000004</v>
      </c>
      <c r="K743">
        <v>4.4880000000000004</v>
      </c>
      <c r="L743">
        <v>39.368000000000002</v>
      </c>
      <c r="M743">
        <v>0.38800000000000001</v>
      </c>
      <c r="N743">
        <v>398.67700000000002</v>
      </c>
      <c r="O743">
        <v>5.4859999999999998</v>
      </c>
      <c r="P743">
        <v>110.786</v>
      </c>
      <c r="Q743">
        <v>202.666</v>
      </c>
      <c r="R743">
        <v>0.747</v>
      </c>
      <c r="S743">
        <v>1.2549999999999999</v>
      </c>
      <c r="T743" t="s">
        <v>59</v>
      </c>
      <c r="U743" s="1">
        <v>45469.927083333336</v>
      </c>
    </row>
    <row r="744" spans="1:21" x14ac:dyDescent="0.25">
      <c r="A744">
        <v>743</v>
      </c>
      <c r="B744" t="s">
        <v>34</v>
      </c>
      <c r="C744" t="s">
        <v>37</v>
      </c>
      <c r="D744" t="s">
        <v>36</v>
      </c>
      <c r="E744">
        <v>7167</v>
      </c>
      <c r="F744" t="s">
        <v>10</v>
      </c>
      <c r="G744">
        <v>623648056</v>
      </c>
      <c r="H744">
        <v>734924640</v>
      </c>
      <c r="I744">
        <v>1.077</v>
      </c>
      <c r="K744">
        <v>3.9980000000000002</v>
      </c>
      <c r="L744">
        <v>54.305</v>
      </c>
      <c r="M744">
        <v>0.14399999999999999</v>
      </c>
      <c r="N744">
        <v>449.25200000000001</v>
      </c>
      <c r="O744">
        <v>2.552</v>
      </c>
      <c r="P744">
        <v>159.90299999999999</v>
      </c>
      <c r="Q744">
        <v>226.12100000000001</v>
      </c>
      <c r="R744">
        <v>1.0149999999999999</v>
      </c>
      <c r="S744">
        <v>1.542</v>
      </c>
      <c r="T744" t="s">
        <v>59</v>
      </c>
      <c r="U744" s="1">
        <v>45469.916666666664</v>
      </c>
    </row>
    <row r="745" spans="1:21" x14ac:dyDescent="0.25">
      <c r="A745">
        <v>744</v>
      </c>
      <c r="B745" t="s">
        <v>34</v>
      </c>
      <c r="C745" t="s">
        <v>38</v>
      </c>
      <c r="D745" t="s">
        <v>36</v>
      </c>
      <c r="E745">
        <v>7131</v>
      </c>
      <c r="F745" t="s">
        <v>10</v>
      </c>
      <c r="G745">
        <v>615597744</v>
      </c>
      <c r="H745">
        <v>906842752</v>
      </c>
      <c r="I745">
        <v>0.998</v>
      </c>
      <c r="K745">
        <v>2.5179999999999998</v>
      </c>
      <c r="L745">
        <v>2.1840000000000002</v>
      </c>
      <c r="M745">
        <v>0.39600000000000002</v>
      </c>
      <c r="N745">
        <v>18.652999999999999</v>
      </c>
      <c r="O745">
        <v>1.2230000000000001</v>
      </c>
      <c r="P745">
        <v>4.6210000000000004</v>
      </c>
      <c r="Q745">
        <v>202.571</v>
      </c>
      <c r="R745">
        <v>0.874</v>
      </c>
      <c r="S745">
        <v>1.466</v>
      </c>
      <c r="T745" t="s">
        <v>59</v>
      </c>
      <c r="U745" s="1">
        <v>45469.90625</v>
      </c>
    </row>
    <row r="746" spans="1:21" x14ac:dyDescent="0.25">
      <c r="A746">
        <v>745</v>
      </c>
      <c r="B746" t="s">
        <v>34</v>
      </c>
      <c r="C746" t="s">
        <v>38</v>
      </c>
      <c r="D746" t="s">
        <v>36</v>
      </c>
      <c r="E746">
        <v>7131</v>
      </c>
      <c r="F746" t="s">
        <v>10</v>
      </c>
      <c r="G746">
        <v>618392128</v>
      </c>
      <c r="H746">
        <v>612732880</v>
      </c>
      <c r="I746">
        <v>0.96899999999999997</v>
      </c>
      <c r="K746">
        <v>0.57499999999999996</v>
      </c>
      <c r="L746">
        <v>3.2090000000000001</v>
      </c>
      <c r="M746">
        <v>0.02</v>
      </c>
      <c r="N746">
        <v>203.357</v>
      </c>
      <c r="O746">
        <v>0.90200000000000002</v>
      </c>
      <c r="P746">
        <v>1.2529999999999999</v>
      </c>
      <c r="Q746">
        <v>12.356999999999999</v>
      </c>
      <c r="R746">
        <v>0.78900000000000003</v>
      </c>
      <c r="S746">
        <v>1.2869999999999999</v>
      </c>
      <c r="T746" t="s">
        <v>59</v>
      </c>
      <c r="U746" s="1">
        <v>45469.895833333336</v>
      </c>
    </row>
    <row r="747" spans="1:21" x14ac:dyDescent="0.25">
      <c r="A747">
        <v>746</v>
      </c>
      <c r="B747" t="s">
        <v>34</v>
      </c>
      <c r="C747" t="s">
        <v>38</v>
      </c>
      <c r="D747" t="s">
        <v>36</v>
      </c>
      <c r="E747">
        <v>7131</v>
      </c>
      <c r="F747" t="s">
        <v>10</v>
      </c>
      <c r="G747">
        <v>610877960</v>
      </c>
      <c r="H747">
        <v>705802416</v>
      </c>
      <c r="I747">
        <v>0.95499999999999996</v>
      </c>
      <c r="K747">
        <v>2.3849999999999998</v>
      </c>
      <c r="L747">
        <v>13.135</v>
      </c>
      <c r="M747">
        <v>3.5999999999999997E-2</v>
      </c>
      <c r="N747">
        <v>138.32499999999999</v>
      </c>
      <c r="O747">
        <v>3.05</v>
      </c>
      <c r="P747">
        <v>37.682000000000002</v>
      </c>
      <c r="Q747">
        <v>202.43100000000001</v>
      </c>
      <c r="R747">
        <v>0.82</v>
      </c>
      <c r="S747">
        <v>1.294</v>
      </c>
      <c r="T747" t="s">
        <v>59</v>
      </c>
      <c r="U747" s="1">
        <v>45469.885416666664</v>
      </c>
    </row>
    <row r="748" spans="1:21" x14ac:dyDescent="0.25">
      <c r="A748">
        <v>747</v>
      </c>
      <c r="B748" t="s">
        <v>34</v>
      </c>
      <c r="C748" t="s">
        <v>38</v>
      </c>
      <c r="D748" t="s">
        <v>36</v>
      </c>
      <c r="E748">
        <v>7131</v>
      </c>
      <c r="F748" t="s">
        <v>10</v>
      </c>
      <c r="G748">
        <v>618986552</v>
      </c>
      <c r="H748">
        <v>834222040</v>
      </c>
      <c r="I748">
        <v>0.97399999999999998</v>
      </c>
      <c r="K748">
        <v>1.0940000000000001</v>
      </c>
      <c r="L748">
        <v>18.943000000000001</v>
      </c>
      <c r="M748">
        <v>0.157</v>
      </c>
      <c r="N748">
        <v>164.869</v>
      </c>
      <c r="O748">
        <v>0.73099999999999998</v>
      </c>
      <c r="P748">
        <v>32.295000000000002</v>
      </c>
      <c r="Q748">
        <v>98.718999999999994</v>
      </c>
      <c r="R748">
        <v>1.069</v>
      </c>
      <c r="S748">
        <v>1.454</v>
      </c>
      <c r="T748" t="s">
        <v>59</v>
      </c>
      <c r="U748" s="1">
        <v>45469.875</v>
      </c>
    </row>
    <row r="749" spans="1:21" x14ac:dyDescent="0.25">
      <c r="A749">
        <v>748</v>
      </c>
      <c r="B749" t="s">
        <v>34</v>
      </c>
      <c r="C749" t="s">
        <v>38</v>
      </c>
      <c r="D749" t="s">
        <v>36</v>
      </c>
      <c r="E749">
        <v>7131</v>
      </c>
      <c r="F749" t="s">
        <v>10</v>
      </c>
      <c r="G749">
        <v>612321800</v>
      </c>
      <c r="H749">
        <v>860270944</v>
      </c>
      <c r="I749">
        <v>0.99199999999999999</v>
      </c>
      <c r="K749">
        <v>2.9950000000000001</v>
      </c>
      <c r="L749">
        <v>2.9169999999999998</v>
      </c>
      <c r="M749">
        <v>0.155</v>
      </c>
      <c r="N749">
        <v>27.295999999999999</v>
      </c>
      <c r="O749">
        <v>3.0569999999999999</v>
      </c>
      <c r="P749">
        <v>13.593999999999999</v>
      </c>
      <c r="Q749">
        <v>201.28899999999999</v>
      </c>
      <c r="R749">
        <v>0.875</v>
      </c>
      <c r="S749">
        <v>1.256</v>
      </c>
      <c r="T749" t="s">
        <v>59</v>
      </c>
      <c r="U749" s="1">
        <v>45469.864583333336</v>
      </c>
    </row>
    <row r="750" spans="1:21" x14ac:dyDescent="0.25">
      <c r="A750">
        <v>749</v>
      </c>
      <c r="B750" t="s">
        <v>34</v>
      </c>
      <c r="C750" t="s">
        <v>38</v>
      </c>
      <c r="D750" t="s">
        <v>36</v>
      </c>
      <c r="E750">
        <v>7131</v>
      </c>
      <c r="F750" t="s">
        <v>10</v>
      </c>
      <c r="G750">
        <v>619816616</v>
      </c>
      <c r="H750">
        <v>873838064</v>
      </c>
      <c r="I750">
        <v>0.99099999999999999</v>
      </c>
      <c r="K750">
        <v>0.41199999999999998</v>
      </c>
      <c r="L750">
        <v>4.0229999999999997</v>
      </c>
      <c r="M750">
        <v>5.8999999999999997E-2</v>
      </c>
      <c r="N750">
        <v>37.072000000000003</v>
      </c>
      <c r="O750">
        <v>1.133</v>
      </c>
      <c r="P750">
        <v>7.8140000000000001</v>
      </c>
      <c r="Q750">
        <v>9.8510000000000009</v>
      </c>
      <c r="R750">
        <v>0.93200000000000005</v>
      </c>
      <c r="S750">
        <v>1.456</v>
      </c>
      <c r="T750" t="s">
        <v>59</v>
      </c>
      <c r="U750" s="1">
        <v>45469.854166666664</v>
      </c>
    </row>
    <row r="751" spans="1:21" x14ac:dyDescent="0.25">
      <c r="A751">
        <v>750</v>
      </c>
      <c r="B751" t="s">
        <v>34</v>
      </c>
      <c r="C751" t="s">
        <v>37</v>
      </c>
      <c r="D751" t="s">
        <v>36</v>
      </c>
      <c r="E751">
        <v>7167</v>
      </c>
      <c r="F751" t="s">
        <v>10</v>
      </c>
      <c r="G751">
        <v>618301536</v>
      </c>
      <c r="H751">
        <v>851243408</v>
      </c>
      <c r="I751">
        <v>1.1160000000000001</v>
      </c>
      <c r="K751">
        <v>4.16</v>
      </c>
      <c r="L751">
        <v>5.39</v>
      </c>
      <c r="M751">
        <v>0.17399999999999999</v>
      </c>
      <c r="N751">
        <v>37.325000000000003</v>
      </c>
      <c r="O751">
        <v>4.18</v>
      </c>
      <c r="P751">
        <v>22.474</v>
      </c>
      <c r="Q751">
        <v>205.52500000000001</v>
      </c>
      <c r="R751">
        <v>1.048</v>
      </c>
      <c r="S751">
        <v>1.611</v>
      </c>
      <c r="T751" t="s">
        <v>59</v>
      </c>
      <c r="U751" s="1">
        <v>45469.84375</v>
      </c>
    </row>
    <row r="752" spans="1:21" x14ac:dyDescent="0.25">
      <c r="A752">
        <v>751</v>
      </c>
      <c r="B752" t="s">
        <v>34</v>
      </c>
      <c r="C752" t="s">
        <v>38</v>
      </c>
      <c r="D752" t="s">
        <v>36</v>
      </c>
      <c r="E752">
        <v>7131</v>
      </c>
      <c r="F752" t="s">
        <v>10</v>
      </c>
      <c r="G752">
        <v>612759560</v>
      </c>
      <c r="H752">
        <v>881481600</v>
      </c>
      <c r="I752">
        <v>0.96499999999999997</v>
      </c>
      <c r="K752">
        <v>2.444</v>
      </c>
      <c r="L752">
        <v>2.1030000000000002</v>
      </c>
      <c r="M752">
        <v>2.5999999999999999E-2</v>
      </c>
      <c r="N752">
        <v>16.448</v>
      </c>
      <c r="O752">
        <v>1.1499999999999999</v>
      </c>
      <c r="P752">
        <v>3.3940000000000001</v>
      </c>
      <c r="Q752">
        <v>204.61799999999999</v>
      </c>
      <c r="R752">
        <v>0.95599999999999996</v>
      </c>
      <c r="S752">
        <v>1.575</v>
      </c>
      <c r="T752" t="s">
        <v>59</v>
      </c>
      <c r="U752" s="1">
        <v>45469.833333333336</v>
      </c>
    </row>
    <row r="753" spans="1:21" x14ac:dyDescent="0.25">
      <c r="A753">
        <v>752</v>
      </c>
      <c r="B753" t="s">
        <v>34</v>
      </c>
      <c r="C753" t="s">
        <v>37</v>
      </c>
      <c r="D753" t="s">
        <v>36</v>
      </c>
      <c r="E753">
        <v>7167</v>
      </c>
      <c r="F753" t="s">
        <v>10</v>
      </c>
      <c r="G753">
        <v>619744008</v>
      </c>
      <c r="H753">
        <v>922764200</v>
      </c>
      <c r="I753">
        <v>1.002</v>
      </c>
      <c r="K753">
        <v>3.0179999999999998</v>
      </c>
      <c r="L753">
        <v>1.05</v>
      </c>
      <c r="M753">
        <v>0.216</v>
      </c>
      <c r="N753">
        <v>10.161</v>
      </c>
      <c r="O753">
        <v>1.371</v>
      </c>
      <c r="P753">
        <v>3.0230000000000001</v>
      </c>
      <c r="Q753">
        <v>211.22399999999999</v>
      </c>
      <c r="R753">
        <v>1.0820000000000001</v>
      </c>
      <c r="S753">
        <v>1.7669999999999999</v>
      </c>
      <c r="T753" t="s">
        <v>59</v>
      </c>
      <c r="U753" s="1">
        <v>45469.822916666664</v>
      </c>
    </row>
    <row r="754" spans="1:21" x14ac:dyDescent="0.25">
      <c r="A754">
        <v>753</v>
      </c>
      <c r="B754" t="s">
        <v>34</v>
      </c>
      <c r="C754" t="s">
        <v>37</v>
      </c>
      <c r="D754" t="s">
        <v>36</v>
      </c>
      <c r="E754">
        <v>7167</v>
      </c>
      <c r="F754" t="s">
        <v>10</v>
      </c>
      <c r="G754">
        <v>617577872</v>
      </c>
      <c r="H754">
        <v>637114104</v>
      </c>
      <c r="I754">
        <v>1.141</v>
      </c>
      <c r="K754">
        <v>6.4249999999999998</v>
      </c>
      <c r="L754">
        <v>25.395</v>
      </c>
      <c r="M754">
        <v>0.20499999999999999</v>
      </c>
      <c r="N754">
        <v>252.03399999999999</v>
      </c>
      <c r="O754">
        <v>1.3759999999999999</v>
      </c>
      <c r="P754">
        <v>50.337000000000003</v>
      </c>
      <c r="Q754">
        <v>226.541</v>
      </c>
      <c r="R754">
        <v>0.997</v>
      </c>
      <c r="S754">
        <v>1.6839999999999999</v>
      </c>
      <c r="T754" t="s">
        <v>59</v>
      </c>
      <c r="U754" s="1">
        <v>45469.8125</v>
      </c>
    </row>
    <row r="755" spans="1:21" x14ac:dyDescent="0.25">
      <c r="A755">
        <v>754</v>
      </c>
      <c r="B755" t="s">
        <v>34</v>
      </c>
      <c r="C755" t="s">
        <v>38</v>
      </c>
      <c r="D755" t="s">
        <v>36</v>
      </c>
      <c r="E755">
        <v>7131</v>
      </c>
      <c r="F755" t="s">
        <v>10</v>
      </c>
      <c r="G755">
        <v>616303024</v>
      </c>
      <c r="H755">
        <v>682453312</v>
      </c>
      <c r="I755">
        <v>0.97199999999999998</v>
      </c>
      <c r="K755">
        <v>0.45600000000000002</v>
      </c>
      <c r="L755">
        <v>78.381</v>
      </c>
      <c r="M755">
        <v>3.7999999999999999E-2</v>
      </c>
      <c r="N755">
        <v>716.447</v>
      </c>
      <c r="O755">
        <v>7.2709999999999999</v>
      </c>
      <c r="P755">
        <v>281.51900000000001</v>
      </c>
      <c r="Q755">
        <v>15.361000000000001</v>
      </c>
      <c r="R755">
        <v>0.97</v>
      </c>
      <c r="S755">
        <v>1.4790000000000001</v>
      </c>
      <c r="T755" t="s">
        <v>59</v>
      </c>
      <c r="U755" s="1">
        <v>45469.802083333336</v>
      </c>
    </row>
    <row r="756" spans="1:21" x14ac:dyDescent="0.25">
      <c r="A756">
        <v>755</v>
      </c>
      <c r="B756" t="s">
        <v>34</v>
      </c>
      <c r="C756" t="s">
        <v>38</v>
      </c>
      <c r="D756" t="s">
        <v>36</v>
      </c>
      <c r="E756">
        <v>7131</v>
      </c>
      <c r="F756" t="s">
        <v>10</v>
      </c>
      <c r="G756">
        <v>610453704</v>
      </c>
      <c r="H756">
        <v>673999152</v>
      </c>
      <c r="I756">
        <v>0.98799999999999999</v>
      </c>
      <c r="K756">
        <v>0.36</v>
      </c>
      <c r="L756">
        <v>72.326999999999998</v>
      </c>
      <c r="M756">
        <v>3.9E-2</v>
      </c>
      <c r="N756">
        <v>646.32299999999998</v>
      </c>
      <c r="O756">
        <v>7.8879999999999999</v>
      </c>
      <c r="P756">
        <v>288.32400000000001</v>
      </c>
      <c r="Q756">
        <v>12.395</v>
      </c>
      <c r="R756">
        <v>1.03</v>
      </c>
      <c r="S756">
        <v>1.48</v>
      </c>
      <c r="T756" t="s">
        <v>59</v>
      </c>
      <c r="U756" s="1">
        <v>45469.791666666664</v>
      </c>
    </row>
    <row r="757" spans="1:21" x14ac:dyDescent="0.25">
      <c r="A757">
        <v>756</v>
      </c>
      <c r="B757" t="s">
        <v>34</v>
      </c>
      <c r="C757" t="s">
        <v>38</v>
      </c>
      <c r="D757" t="s">
        <v>36</v>
      </c>
      <c r="E757">
        <v>7131</v>
      </c>
      <c r="F757" t="s">
        <v>10</v>
      </c>
      <c r="G757">
        <v>612005032</v>
      </c>
      <c r="H757">
        <v>594235560</v>
      </c>
      <c r="I757">
        <v>0.98799999999999999</v>
      </c>
      <c r="K757">
        <v>0.871</v>
      </c>
      <c r="L757">
        <v>6.4610000000000003</v>
      </c>
      <c r="M757">
        <v>0.23599999999999999</v>
      </c>
      <c r="N757">
        <v>216.03</v>
      </c>
      <c r="O757">
        <v>0.93700000000000006</v>
      </c>
      <c r="P757">
        <v>7.3780000000000001</v>
      </c>
      <c r="Q757">
        <v>20.273</v>
      </c>
      <c r="R757">
        <v>0.97499999999999998</v>
      </c>
      <c r="S757">
        <v>1.4990000000000001</v>
      </c>
      <c r="T757" t="s">
        <v>59</v>
      </c>
      <c r="U757" s="1">
        <v>45469.78125</v>
      </c>
    </row>
    <row r="758" spans="1:21" x14ac:dyDescent="0.25">
      <c r="A758">
        <v>757</v>
      </c>
      <c r="B758" t="s">
        <v>34</v>
      </c>
      <c r="C758" t="s">
        <v>38</v>
      </c>
      <c r="D758" t="s">
        <v>36</v>
      </c>
      <c r="E758">
        <v>7131</v>
      </c>
      <c r="F758" t="s">
        <v>10</v>
      </c>
      <c r="G758">
        <v>620687128</v>
      </c>
      <c r="H758">
        <v>832851864</v>
      </c>
      <c r="I758">
        <v>1.018</v>
      </c>
      <c r="K758">
        <v>0.40500000000000003</v>
      </c>
      <c r="L758">
        <v>0.76600000000000001</v>
      </c>
      <c r="M758">
        <v>0.191</v>
      </c>
      <c r="N758">
        <v>10.023999999999999</v>
      </c>
      <c r="O758">
        <v>0.97899999999999998</v>
      </c>
      <c r="P758">
        <v>1.599</v>
      </c>
      <c r="Q758">
        <v>16.913</v>
      </c>
      <c r="R758">
        <v>0.98599999999999999</v>
      </c>
      <c r="S758">
        <v>1.4490000000000001</v>
      </c>
      <c r="T758" t="s">
        <v>59</v>
      </c>
      <c r="U758" s="1">
        <v>45469.770844907405</v>
      </c>
    </row>
    <row r="759" spans="1:21" x14ac:dyDescent="0.25">
      <c r="A759">
        <v>758</v>
      </c>
      <c r="B759" t="s">
        <v>34</v>
      </c>
      <c r="C759" t="s">
        <v>38</v>
      </c>
      <c r="D759" t="s">
        <v>36</v>
      </c>
      <c r="E759">
        <v>7131</v>
      </c>
      <c r="F759" t="s">
        <v>10</v>
      </c>
      <c r="G759">
        <v>619675936</v>
      </c>
      <c r="H759">
        <v>609562952</v>
      </c>
      <c r="I759">
        <v>0.98</v>
      </c>
      <c r="K759">
        <v>0.501</v>
      </c>
      <c r="L759">
        <v>4.4210000000000003</v>
      </c>
      <c r="M759">
        <v>0.10100000000000001</v>
      </c>
      <c r="N759">
        <v>236.29900000000001</v>
      </c>
      <c r="O759">
        <v>1.3859999999999999</v>
      </c>
      <c r="P759">
        <v>10.895</v>
      </c>
      <c r="Q759">
        <v>35.177999999999997</v>
      </c>
      <c r="R759">
        <v>0.745</v>
      </c>
      <c r="S759">
        <v>1.1259999999999999</v>
      </c>
      <c r="T759" t="s">
        <v>59</v>
      </c>
      <c r="U759" s="1">
        <v>45469.760428240741</v>
      </c>
    </row>
    <row r="760" spans="1:21" x14ac:dyDescent="0.25">
      <c r="A760">
        <v>759</v>
      </c>
      <c r="B760" t="s">
        <v>34</v>
      </c>
      <c r="C760" t="s">
        <v>38</v>
      </c>
      <c r="D760" t="s">
        <v>36</v>
      </c>
      <c r="E760">
        <v>7131</v>
      </c>
      <c r="F760" t="s">
        <v>10</v>
      </c>
      <c r="G760">
        <v>610974192</v>
      </c>
      <c r="H760">
        <v>857588168</v>
      </c>
      <c r="I760">
        <v>0.98699999999999999</v>
      </c>
      <c r="K760">
        <v>0.40100000000000002</v>
      </c>
      <c r="L760">
        <v>2.0880000000000001</v>
      </c>
      <c r="M760">
        <v>0.247</v>
      </c>
      <c r="N760">
        <v>18.472999999999999</v>
      </c>
      <c r="O760">
        <v>0.75800000000000001</v>
      </c>
      <c r="P760">
        <v>2.5329999999999999</v>
      </c>
      <c r="Q760">
        <v>16.702999999999999</v>
      </c>
      <c r="R760">
        <v>0.91600000000000004</v>
      </c>
      <c r="S760">
        <v>1.3939999999999999</v>
      </c>
      <c r="T760" t="s">
        <v>59</v>
      </c>
      <c r="U760" s="1">
        <v>45469.750011574077</v>
      </c>
    </row>
    <row r="761" spans="1:21" x14ac:dyDescent="0.25">
      <c r="A761">
        <v>760</v>
      </c>
      <c r="B761" t="s">
        <v>34</v>
      </c>
      <c r="C761" t="s">
        <v>38</v>
      </c>
      <c r="D761" t="s">
        <v>36</v>
      </c>
      <c r="E761">
        <v>7131</v>
      </c>
      <c r="F761" t="s">
        <v>10</v>
      </c>
      <c r="G761">
        <v>609640216</v>
      </c>
      <c r="H761">
        <v>603438312</v>
      </c>
      <c r="I761">
        <v>1.018</v>
      </c>
      <c r="K761">
        <v>0.441</v>
      </c>
      <c r="L761">
        <v>54.898000000000003</v>
      </c>
      <c r="M761">
        <v>0.2</v>
      </c>
      <c r="N761">
        <v>530.77099999999996</v>
      </c>
      <c r="O761">
        <v>6.7850000000000001</v>
      </c>
      <c r="P761">
        <v>140.63399999999999</v>
      </c>
      <c r="Q761">
        <v>20.834</v>
      </c>
      <c r="R761">
        <v>0.80900000000000005</v>
      </c>
      <c r="S761">
        <v>1.2649999999999999</v>
      </c>
      <c r="T761" t="s">
        <v>59</v>
      </c>
      <c r="U761" s="1">
        <v>45469.739594907405</v>
      </c>
    </row>
    <row r="762" spans="1:21" x14ac:dyDescent="0.25">
      <c r="A762">
        <v>761</v>
      </c>
      <c r="B762" t="s">
        <v>34</v>
      </c>
      <c r="C762" t="s">
        <v>38</v>
      </c>
      <c r="D762" t="s">
        <v>36</v>
      </c>
      <c r="E762">
        <v>7131</v>
      </c>
      <c r="F762" t="s">
        <v>10</v>
      </c>
      <c r="G762">
        <v>615552512</v>
      </c>
      <c r="H762">
        <v>634600032</v>
      </c>
      <c r="I762">
        <v>0.96599999999999997</v>
      </c>
      <c r="K762">
        <v>0.69699999999999995</v>
      </c>
      <c r="L762">
        <v>23.893000000000001</v>
      </c>
      <c r="M762">
        <v>2.9000000000000001E-2</v>
      </c>
      <c r="N762">
        <v>328.55500000000001</v>
      </c>
      <c r="O762">
        <v>0.99</v>
      </c>
      <c r="P762">
        <v>71.320999999999998</v>
      </c>
      <c r="Q762">
        <v>50.012</v>
      </c>
      <c r="R762">
        <v>1.032</v>
      </c>
      <c r="S762">
        <v>1.462</v>
      </c>
      <c r="T762" t="s">
        <v>59</v>
      </c>
      <c r="U762" s="1">
        <v>45469.729178240741</v>
      </c>
    </row>
    <row r="763" spans="1:21" x14ac:dyDescent="0.25">
      <c r="A763">
        <v>762</v>
      </c>
      <c r="B763" t="s">
        <v>34</v>
      </c>
      <c r="C763" t="s">
        <v>38</v>
      </c>
      <c r="D763" t="s">
        <v>36</v>
      </c>
      <c r="E763">
        <v>7131</v>
      </c>
      <c r="F763" t="s">
        <v>10</v>
      </c>
      <c r="G763">
        <v>601083600</v>
      </c>
      <c r="H763">
        <v>845323096</v>
      </c>
      <c r="I763">
        <v>0.90700000000000003</v>
      </c>
      <c r="K763">
        <v>2.2559999999999998</v>
      </c>
      <c r="L763">
        <v>19.079000000000001</v>
      </c>
      <c r="M763">
        <v>0.113</v>
      </c>
      <c r="N763">
        <v>243.71600000000001</v>
      </c>
      <c r="O763">
        <v>1.137</v>
      </c>
      <c r="P763">
        <v>15.013</v>
      </c>
      <c r="Q763">
        <v>202.37100000000001</v>
      </c>
      <c r="R763">
        <v>1.0149999999999999</v>
      </c>
      <c r="S763">
        <v>1.4490000000000001</v>
      </c>
      <c r="T763" t="s">
        <v>59</v>
      </c>
      <c r="U763" s="1">
        <v>45469.718761574077</v>
      </c>
    </row>
    <row r="764" spans="1:21" x14ac:dyDescent="0.25">
      <c r="A764">
        <v>763</v>
      </c>
      <c r="B764" t="s">
        <v>34</v>
      </c>
      <c r="C764" t="s">
        <v>38</v>
      </c>
      <c r="D764" t="s">
        <v>36</v>
      </c>
      <c r="E764">
        <v>7131</v>
      </c>
      <c r="F764" t="s">
        <v>10</v>
      </c>
      <c r="G764">
        <v>623231216</v>
      </c>
      <c r="H764">
        <v>880927600</v>
      </c>
      <c r="I764">
        <v>1.024</v>
      </c>
      <c r="K764">
        <v>0.50800000000000001</v>
      </c>
      <c r="L764">
        <v>4.649</v>
      </c>
      <c r="M764">
        <v>0.222</v>
      </c>
      <c r="N764">
        <v>25.276</v>
      </c>
      <c r="O764">
        <v>1.2749999999999999</v>
      </c>
      <c r="P764">
        <v>4.7590000000000003</v>
      </c>
      <c r="Q764">
        <v>20.489000000000001</v>
      </c>
      <c r="R764">
        <v>0.80300000000000005</v>
      </c>
      <c r="S764">
        <v>1.331</v>
      </c>
      <c r="T764" t="s">
        <v>59</v>
      </c>
      <c r="U764" s="1">
        <v>45469.708344907405</v>
      </c>
    </row>
    <row r="765" spans="1:21" x14ac:dyDescent="0.25">
      <c r="A765">
        <v>764</v>
      </c>
      <c r="B765" t="s">
        <v>34</v>
      </c>
      <c r="C765" t="s">
        <v>37</v>
      </c>
      <c r="D765" t="s">
        <v>36</v>
      </c>
      <c r="E765">
        <v>7167</v>
      </c>
      <c r="F765" t="s">
        <v>10</v>
      </c>
      <c r="G765">
        <v>613453600</v>
      </c>
      <c r="H765">
        <v>880375568</v>
      </c>
      <c r="I765">
        <v>1.46</v>
      </c>
      <c r="K765">
        <v>2.3879999999999999</v>
      </c>
      <c r="L765">
        <v>4.2350000000000003</v>
      </c>
      <c r="M765">
        <v>5.8000000000000003E-2</v>
      </c>
      <c r="N765">
        <v>224.91</v>
      </c>
      <c r="O765">
        <v>1.5589999999999999</v>
      </c>
      <c r="P765">
        <v>8.1010000000000009</v>
      </c>
      <c r="Q765">
        <v>203.32599999999999</v>
      </c>
      <c r="R765">
        <v>1.0569999999999999</v>
      </c>
      <c r="S765">
        <v>1.613</v>
      </c>
      <c r="T765" t="s">
        <v>59</v>
      </c>
      <c r="U765" s="1">
        <v>45469.697928240741</v>
      </c>
    </row>
    <row r="766" spans="1:21" x14ac:dyDescent="0.25">
      <c r="A766">
        <v>765</v>
      </c>
      <c r="B766" t="s">
        <v>34</v>
      </c>
      <c r="C766" t="s">
        <v>38</v>
      </c>
      <c r="D766" t="s">
        <v>36</v>
      </c>
      <c r="E766">
        <v>7131</v>
      </c>
      <c r="F766" t="s">
        <v>10</v>
      </c>
      <c r="G766">
        <v>614252552</v>
      </c>
      <c r="H766">
        <v>670076808</v>
      </c>
      <c r="I766">
        <v>0.98499999999999999</v>
      </c>
      <c r="K766">
        <v>2.637</v>
      </c>
      <c r="L766">
        <v>13.180999999999999</v>
      </c>
      <c r="M766">
        <v>4.5999999999999999E-2</v>
      </c>
      <c r="N766">
        <v>92.188000000000002</v>
      </c>
      <c r="O766">
        <v>2.0179999999999998</v>
      </c>
      <c r="P766">
        <v>34.99</v>
      </c>
      <c r="Q766">
        <v>208.11500000000001</v>
      </c>
      <c r="R766">
        <v>0.78</v>
      </c>
      <c r="S766">
        <v>1.2649999999999999</v>
      </c>
      <c r="T766" t="s">
        <v>59</v>
      </c>
      <c r="U766" s="1">
        <v>45469.687511574077</v>
      </c>
    </row>
    <row r="767" spans="1:21" x14ac:dyDescent="0.25">
      <c r="A767">
        <v>766</v>
      </c>
      <c r="B767" t="s">
        <v>34</v>
      </c>
      <c r="C767" t="s">
        <v>38</v>
      </c>
      <c r="D767" t="s">
        <v>36</v>
      </c>
      <c r="E767">
        <v>7131</v>
      </c>
      <c r="F767" t="s">
        <v>10</v>
      </c>
      <c r="G767">
        <v>622975176</v>
      </c>
      <c r="H767">
        <v>829525296</v>
      </c>
      <c r="I767">
        <v>0.97399999999999998</v>
      </c>
      <c r="K767">
        <v>0.55200000000000005</v>
      </c>
      <c r="L767">
        <v>13.808999999999999</v>
      </c>
      <c r="M767">
        <v>0.13700000000000001</v>
      </c>
      <c r="N767">
        <v>203.74600000000001</v>
      </c>
      <c r="O767">
        <v>1.1879999999999999</v>
      </c>
      <c r="P767">
        <v>27.507999999999999</v>
      </c>
      <c r="Q767">
        <v>26.986999999999998</v>
      </c>
      <c r="R767">
        <v>0.78300000000000003</v>
      </c>
      <c r="S767">
        <v>1.2829999999999999</v>
      </c>
      <c r="T767" t="s">
        <v>59</v>
      </c>
      <c r="U767" s="1">
        <v>45469.677094907405</v>
      </c>
    </row>
    <row r="768" spans="1:21" x14ac:dyDescent="0.25">
      <c r="A768">
        <v>767</v>
      </c>
      <c r="B768" t="s">
        <v>34</v>
      </c>
      <c r="C768" t="s">
        <v>37</v>
      </c>
      <c r="D768" t="s">
        <v>36</v>
      </c>
      <c r="E768">
        <v>7167</v>
      </c>
      <c r="F768" t="s">
        <v>10</v>
      </c>
      <c r="G768">
        <v>627884608</v>
      </c>
      <c r="H768">
        <v>752796048</v>
      </c>
      <c r="I768">
        <v>1.4570000000000001</v>
      </c>
      <c r="K768">
        <v>9.4039999999999999</v>
      </c>
      <c r="L768">
        <v>5.077</v>
      </c>
      <c r="M768">
        <v>4.9000000000000002E-2</v>
      </c>
      <c r="N768">
        <v>39.750999999999998</v>
      </c>
      <c r="O768">
        <v>1.054</v>
      </c>
      <c r="P768">
        <v>3.83</v>
      </c>
      <c r="Q768">
        <v>214.726</v>
      </c>
      <c r="R768">
        <v>0.93600000000000005</v>
      </c>
      <c r="S768">
        <v>1.843</v>
      </c>
      <c r="T768" t="s">
        <v>59</v>
      </c>
      <c r="U768" s="1">
        <v>45469.666678240741</v>
      </c>
    </row>
    <row r="769" spans="1:21" x14ac:dyDescent="0.25">
      <c r="A769">
        <v>768</v>
      </c>
      <c r="B769" t="s">
        <v>34</v>
      </c>
      <c r="C769" t="s">
        <v>38</v>
      </c>
      <c r="D769" t="s">
        <v>36</v>
      </c>
      <c r="E769">
        <v>7131</v>
      </c>
      <c r="F769" t="s">
        <v>10</v>
      </c>
      <c r="G769">
        <v>615093504</v>
      </c>
      <c r="H769">
        <v>821873504</v>
      </c>
      <c r="I769">
        <v>0.98099999999999998</v>
      </c>
      <c r="K769">
        <v>0.35799999999999998</v>
      </c>
      <c r="L769">
        <v>1.8129999999999999</v>
      </c>
      <c r="M769">
        <v>5.3999999999999999E-2</v>
      </c>
      <c r="N769">
        <v>12.728999999999999</v>
      </c>
      <c r="O769">
        <v>0.90600000000000003</v>
      </c>
      <c r="P769">
        <v>3.335</v>
      </c>
      <c r="Q769">
        <v>15.715999999999999</v>
      </c>
      <c r="R769">
        <v>0.93600000000000005</v>
      </c>
      <c r="S769">
        <v>1.4</v>
      </c>
      <c r="T769" t="s">
        <v>59</v>
      </c>
      <c r="U769" s="1">
        <v>45469.656261574077</v>
      </c>
    </row>
    <row r="770" spans="1:21" x14ac:dyDescent="0.25">
      <c r="A770">
        <v>769</v>
      </c>
      <c r="B770" t="s">
        <v>34</v>
      </c>
      <c r="C770" t="s">
        <v>37</v>
      </c>
      <c r="D770" t="s">
        <v>36</v>
      </c>
      <c r="E770">
        <v>7167</v>
      </c>
      <c r="F770" t="s">
        <v>10</v>
      </c>
      <c r="G770">
        <v>613473032</v>
      </c>
      <c r="H770">
        <v>637237256</v>
      </c>
      <c r="I770">
        <v>0.99</v>
      </c>
      <c r="K770">
        <v>2.4870000000000001</v>
      </c>
      <c r="L770">
        <v>42.103000000000002</v>
      </c>
      <c r="M770">
        <v>9.4E-2</v>
      </c>
      <c r="N770">
        <v>304.92099999999999</v>
      </c>
      <c r="O770">
        <v>3.6509999999999998</v>
      </c>
      <c r="P770">
        <v>93.713999999999999</v>
      </c>
      <c r="Q770">
        <v>203.41</v>
      </c>
      <c r="R770">
        <v>0.997</v>
      </c>
      <c r="S770">
        <v>1.579</v>
      </c>
      <c r="T770" t="s">
        <v>59</v>
      </c>
      <c r="U770" s="1">
        <v>45469.645844907405</v>
      </c>
    </row>
    <row r="771" spans="1:21" x14ac:dyDescent="0.25">
      <c r="A771">
        <v>770</v>
      </c>
      <c r="B771" t="s">
        <v>34</v>
      </c>
      <c r="C771" t="s">
        <v>38</v>
      </c>
      <c r="D771" t="s">
        <v>36</v>
      </c>
      <c r="E771">
        <v>7131</v>
      </c>
      <c r="F771" t="s">
        <v>10</v>
      </c>
      <c r="G771">
        <v>613081904</v>
      </c>
      <c r="H771">
        <v>603524600</v>
      </c>
      <c r="I771">
        <v>0.96799999999999997</v>
      </c>
      <c r="K771">
        <v>2.5150000000000001</v>
      </c>
      <c r="L771">
        <v>47.843000000000004</v>
      </c>
      <c r="M771">
        <v>5.8000000000000003E-2</v>
      </c>
      <c r="N771">
        <v>357.57100000000003</v>
      </c>
      <c r="O771">
        <v>1.391</v>
      </c>
      <c r="P771">
        <v>59.646999999999998</v>
      </c>
      <c r="Q771">
        <v>216.08600000000001</v>
      </c>
      <c r="R771">
        <v>0.88300000000000001</v>
      </c>
      <c r="S771">
        <v>1.5620000000000001</v>
      </c>
      <c r="T771" t="s">
        <v>59</v>
      </c>
      <c r="U771" s="1">
        <v>45469.635428240741</v>
      </c>
    </row>
    <row r="772" spans="1:21" x14ac:dyDescent="0.25">
      <c r="A772">
        <v>771</v>
      </c>
      <c r="B772" t="s">
        <v>34</v>
      </c>
      <c r="C772" t="s">
        <v>38</v>
      </c>
      <c r="D772" t="s">
        <v>36</v>
      </c>
      <c r="E772">
        <v>7131</v>
      </c>
      <c r="F772" t="s">
        <v>10</v>
      </c>
      <c r="G772">
        <v>613554032</v>
      </c>
      <c r="H772">
        <v>832942912</v>
      </c>
      <c r="I772">
        <v>1.002</v>
      </c>
      <c r="K772">
        <v>2.37</v>
      </c>
      <c r="L772">
        <v>7.335</v>
      </c>
      <c r="M772">
        <v>0.16800000000000001</v>
      </c>
      <c r="N772">
        <v>85.203999999999994</v>
      </c>
      <c r="O772">
        <v>1.08</v>
      </c>
      <c r="P772">
        <v>7.9029999999999996</v>
      </c>
      <c r="Q772">
        <v>202.482</v>
      </c>
      <c r="R772">
        <v>0.81200000000000006</v>
      </c>
      <c r="S772">
        <v>1.3280000000000001</v>
      </c>
      <c r="T772" t="s">
        <v>59</v>
      </c>
      <c r="U772" s="1">
        <v>45469.625011574077</v>
      </c>
    </row>
    <row r="773" spans="1:21" x14ac:dyDescent="0.25">
      <c r="A773">
        <v>772</v>
      </c>
      <c r="B773" t="s">
        <v>34</v>
      </c>
      <c r="C773" t="s">
        <v>37</v>
      </c>
      <c r="D773" t="s">
        <v>36</v>
      </c>
      <c r="E773">
        <v>7167</v>
      </c>
      <c r="F773" t="s">
        <v>10</v>
      </c>
      <c r="G773">
        <v>611893936</v>
      </c>
      <c r="H773">
        <v>888117064</v>
      </c>
      <c r="I773">
        <v>0.95899999999999996</v>
      </c>
      <c r="K773">
        <v>0.61199999999999999</v>
      </c>
      <c r="L773">
        <v>4.8330000000000002</v>
      </c>
      <c r="M773">
        <v>4.8000000000000001E-2</v>
      </c>
      <c r="N773">
        <v>41.744999999999997</v>
      </c>
      <c r="O773">
        <v>2.6339999999999999</v>
      </c>
      <c r="P773">
        <v>10.647</v>
      </c>
      <c r="Q773">
        <v>15.083</v>
      </c>
      <c r="R773">
        <v>1.0249999999999999</v>
      </c>
      <c r="S773">
        <v>1.6240000000000001</v>
      </c>
      <c r="T773" t="s">
        <v>59</v>
      </c>
      <c r="U773" s="1">
        <v>45469.614594907405</v>
      </c>
    </row>
    <row r="774" spans="1:21" x14ac:dyDescent="0.25">
      <c r="A774">
        <v>773</v>
      </c>
      <c r="B774" t="s">
        <v>34</v>
      </c>
      <c r="C774" t="s">
        <v>38</v>
      </c>
      <c r="D774" t="s">
        <v>36</v>
      </c>
      <c r="E774">
        <v>7131</v>
      </c>
      <c r="F774" t="s">
        <v>10</v>
      </c>
      <c r="G774">
        <v>619745712</v>
      </c>
      <c r="H774">
        <v>872213520</v>
      </c>
      <c r="I774">
        <v>0.98</v>
      </c>
      <c r="K774">
        <v>0.58699999999999997</v>
      </c>
      <c r="L774">
        <v>2.6320000000000001</v>
      </c>
      <c r="M774">
        <v>2.1000000000000001E-2</v>
      </c>
      <c r="N774">
        <v>23.988</v>
      </c>
      <c r="O774">
        <v>3.7370000000000001</v>
      </c>
      <c r="P774">
        <v>12.352</v>
      </c>
      <c r="Q774">
        <v>38.527999999999999</v>
      </c>
      <c r="R774">
        <v>0.96099999999999997</v>
      </c>
      <c r="S774">
        <v>1.3939999999999999</v>
      </c>
      <c r="T774" t="s">
        <v>59</v>
      </c>
      <c r="U774" s="1">
        <v>45469.604178240741</v>
      </c>
    </row>
    <row r="775" spans="1:21" x14ac:dyDescent="0.25">
      <c r="A775">
        <v>774</v>
      </c>
      <c r="B775" t="s">
        <v>34</v>
      </c>
      <c r="C775" t="s">
        <v>37</v>
      </c>
      <c r="D775" t="s">
        <v>36</v>
      </c>
      <c r="E775">
        <v>7167</v>
      </c>
      <c r="F775" t="s">
        <v>10</v>
      </c>
      <c r="G775">
        <v>611838848</v>
      </c>
      <c r="H775">
        <v>661884504</v>
      </c>
      <c r="I775">
        <v>0.96199999999999997</v>
      </c>
      <c r="K775">
        <v>0.33800000000000002</v>
      </c>
      <c r="L775">
        <v>19.638999999999999</v>
      </c>
      <c r="M775">
        <v>6.9000000000000006E-2</v>
      </c>
      <c r="N775">
        <v>148.99100000000001</v>
      </c>
      <c r="O775">
        <v>3.6480000000000001</v>
      </c>
      <c r="P775">
        <v>27.896000000000001</v>
      </c>
      <c r="Q775">
        <v>13.881</v>
      </c>
      <c r="R775">
        <v>0.96799999999999997</v>
      </c>
      <c r="S775">
        <v>1.4890000000000001</v>
      </c>
      <c r="T775" t="s">
        <v>59</v>
      </c>
      <c r="U775" s="1">
        <v>45469.593761574077</v>
      </c>
    </row>
    <row r="776" spans="1:21" x14ac:dyDescent="0.25">
      <c r="A776">
        <v>775</v>
      </c>
      <c r="B776" t="s">
        <v>34</v>
      </c>
      <c r="C776" t="s">
        <v>38</v>
      </c>
      <c r="D776" t="s">
        <v>36</v>
      </c>
      <c r="E776">
        <v>7131</v>
      </c>
      <c r="F776" t="s">
        <v>10</v>
      </c>
      <c r="G776">
        <v>621002592</v>
      </c>
      <c r="H776">
        <v>809324144</v>
      </c>
      <c r="I776">
        <v>0.97399999999999998</v>
      </c>
      <c r="K776">
        <v>1.95</v>
      </c>
      <c r="L776">
        <v>11.675000000000001</v>
      </c>
      <c r="M776">
        <v>3.1E-2</v>
      </c>
      <c r="N776">
        <v>292.59699999999998</v>
      </c>
      <c r="O776">
        <v>0.93799999999999994</v>
      </c>
      <c r="P776">
        <v>33.222999999999999</v>
      </c>
      <c r="Q776">
        <v>202.755</v>
      </c>
      <c r="R776">
        <v>0.86099999999999999</v>
      </c>
      <c r="S776">
        <v>1.28</v>
      </c>
      <c r="T776" t="s">
        <v>59</v>
      </c>
      <c r="U776" s="1">
        <v>45469.583344907405</v>
      </c>
    </row>
    <row r="777" spans="1:21" x14ac:dyDescent="0.25">
      <c r="A777">
        <v>776</v>
      </c>
      <c r="B777" t="s">
        <v>34</v>
      </c>
      <c r="C777" t="s">
        <v>38</v>
      </c>
      <c r="D777" t="s">
        <v>36</v>
      </c>
      <c r="E777">
        <v>7131</v>
      </c>
      <c r="F777" t="s">
        <v>10</v>
      </c>
      <c r="G777">
        <v>613335032</v>
      </c>
      <c r="H777">
        <v>678228936</v>
      </c>
      <c r="I777">
        <v>0.95099999999999996</v>
      </c>
      <c r="K777">
        <v>0.377</v>
      </c>
      <c r="L777">
        <v>0.68300000000000005</v>
      </c>
      <c r="M777">
        <v>4.4999999999999998E-2</v>
      </c>
      <c r="N777">
        <v>6.32</v>
      </c>
      <c r="O777">
        <v>0.96699999999999997</v>
      </c>
      <c r="P777">
        <v>1.7150000000000001</v>
      </c>
      <c r="Q777">
        <v>15.071999999999999</v>
      </c>
      <c r="R777">
        <v>0.76600000000000001</v>
      </c>
      <c r="S777">
        <v>1.2230000000000001</v>
      </c>
      <c r="T777" t="s">
        <v>59</v>
      </c>
      <c r="U777" s="1">
        <v>45469.572916666664</v>
      </c>
    </row>
    <row r="778" spans="1:21" x14ac:dyDescent="0.25">
      <c r="A778">
        <v>777</v>
      </c>
      <c r="B778" t="s">
        <v>34</v>
      </c>
      <c r="C778" t="s">
        <v>38</v>
      </c>
      <c r="D778" t="s">
        <v>36</v>
      </c>
      <c r="E778">
        <v>7131</v>
      </c>
      <c r="F778" t="s">
        <v>10</v>
      </c>
      <c r="G778">
        <v>627797696</v>
      </c>
      <c r="H778">
        <v>613119576</v>
      </c>
      <c r="I778">
        <v>0.96499999999999997</v>
      </c>
      <c r="K778">
        <v>0.48199999999999998</v>
      </c>
      <c r="L778">
        <v>15.535</v>
      </c>
      <c r="M778">
        <v>5.5E-2</v>
      </c>
      <c r="N778">
        <v>212.49299999999999</v>
      </c>
      <c r="O778">
        <v>0.72899999999999998</v>
      </c>
      <c r="P778">
        <v>1.3640000000000001</v>
      </c>
      <c r="Q778">
        <v>20.991</v>
      </c>
      <c r="R778">
        <v>0.96699999999999997</v>
      </c>
      <c r="S778">
        <v>1.4339999999999999</v>
      </c>
      <c r="T778" t="s">
        <v>59</v>
      </c>
      <c r="U778" s="1">
        <v>45469.5625</v>
      </c>
    </row>
    <row r="779" spans="1:21" x14ac:dyDescent="0.25">
      <c r="A779">
        <v>778</v>
      </c>
      <c r="B779" t="s">
        <v>34</v>
      </c>
      <c r="C779" t="s">
        <v>38</v>
      </c>
      <c r="D779" t="s">
        <v>36</v>
      </c>
      <c r="E779">
        <v>7131</v>
      </c>
      <c r="F779" t="s">
        <v>10</v>
      </c>
      <c r="G779">
        <v>617322456</v>
      </c>
      <c r="H779">
        <v>853092768</v>
      </c>
      <c r="I779">
        <v>0.96599999999999997</v>
      </c>
      <c r="K779">
        <v>4.5430000000000001</v>
      </c>
      <c r="L779">
        <v>4.4260000000000002</v>
      </c>
      <c r="M779">
        <v>6.4000000000000001E-2</v>
      </c>
      <c r="N779">
        <v>30.251000000000001</v>
      </c>
      <c r="O779">
        <v>1.1060000000000001</v>
      </c>
      <c r="P779">
        <v>3.6019999999999999</v>
      </c>
      <c r="Q779">
        <v>202.79400000000001</v>
      </c>
      <c r="R779">
        <v>0.88800000000000001</v>
      </c>
      <c r="S779">
        <v>1.34</v>
      </c>
      <c r="T779" t="s">
        <v>59</v>
      </c>
      <c r="U779" s="1">
        <v>45469.552083333336</v>
      </c>
    </row>
    <row r="780" spans="1:21" x14ac:dyDescent="0.25">
      <c r="A780">
        <v>779</v>
      </c>
      <c r="B780" t="s">
        <v>34</v>
      </c>
      <c r="C780" t="s">
        <v>38</v>
      </c>
      <c r="D780" t="s">
        <v>36</v>
      </c>
      <c r="E780">
        <v>7131</v>
      </c>
      <c r="F780" t="s">
        <v>10</v>
      </c>
      <c r="G780">
        <v>614063976</v>
      </c>
      <c r="H780">
        <v>878370480</v>
      </c>
      <c r="I780">
        <v>0.98199999999999998</v>
      </c>
      <c r="K780">
        <v>2.931</v>
      </c>
      <c r="L780">
        <v>3.956</v>
      </c>
      <c r="M780">
        <v>1.4E-2</v>
      </c>
      <c r="N780">
        <v>57.213999999999999</v>
      </c>
      <c r="O780">
        <v>1.669</v>
      </c>
      <c r="P780">
        <v>27.582000000000001</v>
      </c>
      <c r="Q780">
        <v>211.18</v>
      </c>
      <c r="R780">
        <v>0.79900000000000004</v>
      </c>
      <c r="S780">
        <v>1.228</v>
      </c>
      <c r="T780" t="s">
        <v>59</v>
      </c>
      <c r="U780" s="1">
        <v>45469.541666666664</v>
      </c>
    </row>
    <row r="781" spans="1:21" x14ac:dyDescent="0.25">
      <c r="A781">
        <v>780</v>
      </c>
      <c r="B781" t="s">
        <v>34</v>
      </c>
      <c r="C781" t="s">
        <v>38</v>
      </c>
      <c r="D781" t="s">
        <v>36</v>
      </c>
      <c r="E781">
        <v>7131</v>
      </c>
      <c r="F781" t="s">
        <v>10</v>
      </c>
      <c r="G781">
        <v>629883960</v>
      </c>
      <c r="H781">
        <v>836165568</v>
      </c>
      <c r="I781">
        <v>0.96899999999999997</v>
      </c>
      <c r="K781">
        <v>2.1800000000000002</v>
      </c>
      <c r="L781">
        <v>5.3250000000000002</v>
      </c>
      <c r="M781">
        <v>7.1999999999999995E-2</v>
      </c>
      <c r="N781">
        <v>34.094999999999999</v>
      </c>
      <c r="O781">
        <v>2.9950000000000001</v>
      </c>
      <c r="P781">
        <v>18.007000000000001</v>
      </c>
      <c r="Q781">
        <v>204.84200000000001</v>
      </c>
      <c r="R781">
        <v>1.044</v>
      </c>
      <c r="S781">
        <v>1.4370000000000001</v>
      </c>
      <c r="T781" t="s">
        <v>59</v>
      </c>
      <c r="U781" s="1">
        <v>45469.53125</v>
      </c>
    </row>
    <row r="782" spans="1:21" x14ac:dyDescent="0.25">
      <c r="A782">
        <v>781</v>
      </c>
      <c r="B782" t="s">
        <v>34</v>
      </c>
      <c r="C782" t="s">
        <v>38</v>
      </c>
      <c r="D782" t="s">
        <v>36</v>
      </c>
      <c r="E782">
        <v>7131</v>
      </c>
      <c r="F782" t="s">
        <v>10</v>
      </c>
      <c r="G782">
        <v>625095888</v>
      </c>
      <c r="H782">
        <v>879682424</v>
      </c>
      <c r="I782">
        <v>1.421</v>
      </c>
      <c r="K782">
        <v>2.4279999999999999</v>
      </c>
      <c r="L782">
        <v>3.0470000000000002</v>
      </c>
      <c r="M782">
        <v>0.188</v>
      </c>
      <c r="N782">
        <v>35.113999999999997</v>
      </c>
      <c r="O782">
        <v>1.8959999999999999</v>
      </c>
      <c r="P782">
        <v>12.01</v>
      </c>
      <c r="Q782">
        <v>214.78</v>
      </c>
      <c r="R782">
        <v>0.753</v>
      </c>
      <c r="S782">
        <v>1.37</v>
      </c>
      <c r="T782" t="s">
        <v>59</v>
      </c>
      <c r="U782" s="1">
        <v>45469.520833333336</v>
      </c>
    </row>
    <row r="783" spans="1:21" x14ac:dyDescent="0.25">
      <c r="A783">
        <v>782</v>
      </c>
      <c r="B783" t="s">
        <v>34</v>
      </c>
      <c r="C783" t="s">
        <v>37</v>
      </c>
      <c r="D783" t="s">
        <v>36</v>
      </c>
      <c r="E783">
        <v>7167</v>
      </c>
      <c r="F783" t="s">
        <v>10</v>
      </c>
      <c r="G783">
        <v>617956280</v>
      </c>
      <c r="H783">
        <v>857322832</v>
      </c>
      <c r="I783">
        <v>0.97899999999999998</v>
      </c>
      <c r="K783">
        <v>0.54500000000000004</v>
      </c>
      <c r="L783">
        <v>4.0780000000000003</v>
      </c>
      <c r="M783">
        <v>0.02</v>
      </c>
      <c r="N783">
        <v>27.337</v>
      </c>
      <c r="O783">
        <v>1.3169999999999999</v>
      </c>
      <c r="P783">
        <v>8.2769999999999992</v>
      </c>
      <c r="Q783">
        <v>34.411000000000001</v>
      </c>
      <c r="R783">
        <v>1.0449999999999999</v>
      </c>
      <c r="S783">
        <v>1.571</v>
      </c>
      <c r="T783" t="s">
        <v>59</v>
      </c>
      <c r="U783" s="1">
        <v>45469.510416666664</v>
      </c>
    </row>
    <row r="784" spans="1:21" x14ac:dyDescent="0.25">
      <c r="A784">
        <v>783</v>
      </c>
      <c r="B784" t="s">
        <v>34</v>
      </c>
      <c r="C784" t="s">
        <v>38</v>
      </c>
      <c r="D784" t="s">
        <v>36</v>
      </c>
      <c r="E784">
        <v>7131</v>
      </c>
      <c r="F784" t="s">
        <v>10</v>
      </c>
      <c r="G784">
        <v>613059704</v>
      </c>
      <c r="H784">
        <v>884454480</v>
      </c>
      <c r="I784">
        <v>1.294</v>
      </c>
      <c r="K784">
        <v>3.6419999999999999</v>
      </c>
      <c r="L784">
        <v>1.841</v>
      </c>
      <c r="M784">
        <v>0.18</v>
      </c>
      <c r="N784">
        <v>11.606</v>
      </c>
      <c r="O784">
        <v>1.073</v>
      </c>
      <c r="P784">
        <v>4.9059999999999997</v>
      </c>
      <c r="Q784">
        <v>221.52099999999999</v>
      </c>
      <c r="R784">
        <v>0.752</v>
      </c>
      <c r="S784">
        <v>1.3380000000000001</v>
      </c>
      <c r="T784" t="s">
        <v>59</v>
      </c>
      <c r="U784" s="1">
        <v>45469.5</v>
      </c>
    </row>
    <row r="785" spans="1:21" x14ac:dyDescent="0.25">
      <c r="A785">
        <v>784</v>
      </c>
      <c r="B785" t="s">
        <v>34</v>
      </c>
      <c r="C785" t="s">
        <v>38</v>
      </c>
      <c r="D785" t="s">
        <v>36</v>
      </c>
      <c r="E785">
        <v>7131</v>
      </c>
      <c r="F785" t="s">
        <v>10</v>
      </c>
      <c r="G785">
        <v>611417568</v>
      </c>
      <c r="H785">
        <v>807522792</v>
      </c>
      <c r="I785">
        <v>0.98</v>
      </c>
      <c r="K785">
        <v>2.4239999999999999</v>
      </c>
      <c r="L785">
        <v>9.3680000000000003</v>
      </c>
      <c r="M785">
        <v>5.2999999999999999E-2</v>
      </c>
      <c r="N785">
        <v>56.106999999999999</v>
      </c>
      <c r="O785">
        <v>1.0009999999999999</v>
      </c>
      <c r="P785">
        <v>22.623999999999999</v>
      </c>
      <c r="Q785">
        <v>202.93</v>
      </c>
      <c r="R785">
        <v>0.96099999999999997</v>
      </c>
      <c r="S785">
        <v>1.371</v>
      </c>
      <c r="T785" t="s">
        <v>59</v>
      </c>
      <c r="U785" s="1">
        <v>45469.489583333336</v>
      </c>
    </row>
    <row r="786" spans="1:21" x14ac:dyDescent="0.25">
      <c r="A786">
        <v>785</v>
      </c>
      <c r="B786" t="s">
        <v>34</v>
      </c>
      <c r="C786" t="s">
        <v>38</v>
      </c>
      <c r="D786" t="s">
        <v>36</v>
      </c>
      <c r="E786">
        <v>7131</v>
      </c>
      <c r="F786" t="s">
        <v>10</v>
      </c>
      <c r="G786">
        <v>613073976</v>
      </c>
      <c r="H786">
        <v>933432128</v>
      </c>
      <c r="I786">
        <v>1.0549999999999999</v>
      </c>
      <c r="K786">
        <v>2.3740000000000001</v>
      </c>
      <c r="L786">
        <v>1.391</v>
      </c>
      <c r="M786">
        <v>0.14099999999999999</v>
      </c>
      <c r="N786">
        <v>12.741</v>
      </c>
      <c r="O786">
        <v>1.1599999999999999</v>
      </c>
      <c r="P786">
        <v>2.1459999999999999</v>
      </c>
      <c r="Q786">
        <v>202.53</v>
      </c>
      <c r="R786">
        <v>0.71599999999999997</v>
      </c>
      <c r="S786">
        <v>1.202</v>
      </c>
      <c r="T786" t="s">
        <v>59</v>
      </c>
      <c r="U786" s="1">
        <v>45469.479166666664</v>
      </c>
    </row>
    <row r="787" spans="1:21" x14ac:dyDescent="0.25">
      <c r="A787">
        <v>786</v>
      </c>
      <c r="B787" t="s">
        <v>34</v>
      </c>
      <c r="C787" t="s">
        <v>38</v>
      </c>
      <c r="D787" t="s">
        <v>36</v>
      </c>
      <c r="E787">
        <v>7131</v>
      </c>
      <c r="F787" t="s">
        <v>10</v>
      </c>
      <c r="G787">
        <v>617705608</v>
      </c>
      <c r="H787">
        <v>613281536</v>
      </c>
      <c r="I787">
        <v>0.96699999999999997</v>
      </c>
      <c r="K787">
        <v>4.9210000000000003</v>
      </c>
      <c r="L787">
        <v>8.9670000000000005</v>
      </c>
      <c r="M787">
        <v>4.5999999999999999E-2</v>
      </c>
      <c r="N787">
        <v>209.614</v>
      </c>
      <c r="O787">
        <v>0.85199999999999998</v>
      </c>
      <c r="P787">
        <v>1.234</v>
      </c>
      <c r="Q787">
        <v>202.90100000000001</v>
      </c>
      <c r="R787">
        <v>0.97499999999999998</v>
      </c>
      <c r="S787">
        <v>1.524</v>
      </c>
      <c r="T787" t="s">
        <v>59</v>
      </c>
      <c r="U787" s="1">
        <v>45469.46875</v>
      </c>
    </row>
    <row r="788" spans="1:21" x14ac:dyDescent="0.25">
      <c r="A788">
        <v>787</v>
      </c>
      <c r="B788" t="s">
        <v>34</v>
      </c>
      <c r="C788" t="s">
        <v>38</v>
      </c>
      <c r="D788" t="s">
        <v>36</v>
      </c>
      <c r="E788">
        <v>7131</v>
      </c>
      <c r="F788" t="s">
        <v>10</v>
      </c>
      <c r="G788">
        <v>612421320</v>
      </c>
      <c r="H788">
        <v>861397072</v>
      </c>
      <c r="I788">
        <v>1.0129999999999999</v>
      </c>
      <c r="K788">
        <v>0.41299999999999998</v>
      </c>
      <c r="L788">
        <v>5.2050000000000001</v>
      </c>
      <c r="M788">
        <v>0.11</v>
      </c>
      <c r="N788">
        <v>44.286999999999999</v>
      </c>
      <c r="O788">
        <v>1.544</v>
      </c>
      <c r="P788">
        <v>11.321</v>
      </c>
      <c r="Q788">
        <v>16.292999999999999</v>
      </c>
      <c r="R788">
        <v>0.96199999999999997</v>
      </c>
      <c r="S788">
        <v>1.353</v>
      </c>
      <c r="T788" t="s">
        <v>59</v>
      </c>
      <c r="U788" s="1">
        <v>45469.458333333336</v>
      </c>
    </row>
    <row r="789" spans="1:21" x14ac:dyDescent="0.25">
      <c r="A789">
        <v>788</v>
      </c>
      <c r="B789" t="s">
        <v>34</v>
      </c>
      <c r="C789" t="s">
        <v>37</v>
      </c>
      <c r="D789" t="s">
        <v>36</v>
      </c>
      <c r="E789">
        <v>7167</v>
      </c>
      <c r="F789" t="s">
        <v>10</v>
      </c>
      <c r="G789">
        <v>614038216</v>
      </c>
      <c r="H789">
        <v>847629392</v>
      </c>
      <c r="I789">
        <v>0.97899999999999998</v>
      </c>
      <c r="K789">
        <v>0.24199999999999999</v>
      </c>
      <c r="L789">
        <v>7.0979999999999999</v>
      </c>
      <c r="M789">
        <v>0.03</v>
      </c>
      <c r="N789">
        <v>35.527000000000001</v>
      </c>
      <c r="O789">
        <v>1.5269999999999999</v>
      </c>
      <c r="P789">
        <v>9.2739999999999991</v>
      </c>
      <c r="Q789">
        <v>2.5110000000000001</v>
      </c>
      <c r="R789">
        <v>0.94499999999999995</v>
      </c>
      <c r="S789">
        <v>1.466</v>
      </c>
      <c r="T789" t="s">
        <v>59</v>
      </c>
      <c r="U789" s="1">
        <v>45469.447916666664</v>
      </c>
    </row>
    <row r="790" spans="1:21" x14ac:dyDescent="0.25">
      <c r="A790">
        <v>789</v>
      </c>
      <c r="B790" t="s">
        <v>34</v>
      </c>
      <c r="C790" t="s">
        <v>38</v>
      </c>
      <c r="D790" t="s">
        <v>36</v>
      </c>
      <c r="E790">
        <v>7131</v>
      </c>
      <c r="F790" t="s">
        <v>10</v>
      </c>
      <c r="G790">
        <v>614455656</v>
      </c>
      <c r="H790">
        <v>891538392</v>
      </c>
      <c r="I790">
        <v>1.1259999999999999</v>
      </c>
      <c r="K790">
        <v>4.3470000000000004</v>
      </c>
      <c r="L790">
        <v>30.885999999999999</v>
      </c>
      <c r="M790">
        <v>0.16200000000000001</v>
      </c>
      <c r="N790">
        <v>175.19900000000001</v>
      </c>
      <c r="O790">
        <v>5.83</v>
      </c>
      <c r="P790">
        <v>105.756</v>
      </c>
      <c r="Q790">
        <v>202.97300000000001</v>
      </c>
      <c r="R790">
        <v>1.0389999999999999</v>
      </c>
      <c r="S790">
        <v>1.4430000000000001</v>
      </c>
      <c r="T790" t="s">
        <v>59</v>
      </c>
      <c r="U790" s="1">
        <v>45469.4375</v>
      </c>
    </row>
    <row r="791" spans="1:21" x14ac:dyDescent="0.25">
      <c r="A791">
        <v>790</v>
      </c>
      <c r="B791" t="s">
        <v>34</v>
      </c>
      <c r="C791" t="s">
        <v>38</v>
      </c>
      <c r="D791" t="s">
        <v>36</v>
      </c>
      <c r="E791">
        <v>7131</v>
      </c>
      <c r="F791" t="s">
        <v>10</v>
      </c>
      <c r="G791">
        <v>613218240</v>
      </c>
      <c r="H791">
        <v>787355368</v>
      </c>
      <c r="I791">
        <v>0.95699999999999996</v>
      </c>
      <c r="K791">
        <v>4.4980000000000002</v>
      </c>
      <c r="L791">
        <v>1.194</v>
      </c>
      <c r="M791">
        <v>0.03</v>
      </c>
      <c r="N791">
        <v>10.544</v>
      </c>
      <c r="O791">
        <v>1.2</v>
      </c>
      <c r="P791">
        <v>1.9259999999999999</v>
      </c>
      <c r="Q791">
        <v>219.65700000000001</v>
      </c>
      <c r="R791">
        <v>0.83</v>
      </c>
      <c r="S791">
        <v>1.3120000000000001</v>
      </c>
      <c r="T791" t="s">
        <v>59</v>
      </c>
      <c r="U791" s="1">
        <v>45469.427083333336</v>
      </c>
    </row>
    <row r="792" spans="1:21" x14ac:dyDescent="0.25">
      <c r="A792">
        <v>791</v>
      </c>
      <c r="B792" t="s">
        <v>34</v>
      </c>
      <c r="C792" t="s">
        <v>38</v>
      </c>
      <c r="D792" t="s">
        <v>36</v>
      </c>
      <c r="E792">
        <v>7131</v>
      </c>
      <c r="F792" t="s">
        <v>10</v>
      </c>
      <c r="G792">
        <v>613025872</v>
      </c>
      <c r="H792">
        <v>879800752</v>
      </c>
      <c r="I792">
        <v>0.98</v>
      </c>
      <c r="K792">
        <v>4.8099999999999996</v>
      </c>
      <c r="L792">
        <v>3.5289999999999999</v>
      </c>
      <c r="M792">
        <v>3.5000000000000003E-2</v>
      </c>
      <c r="N792">
        <v>25.25</v>
      </c>
      <c r="O792">
        <v>3.6120000000000001</v>
      </c>
      <c r="P792">
        <v>12.714</v>
      </c>
      <c r="Q792">
        <v>215.751</v>
      </c>
      <c r="R792">
        <v>0.91200000000000003</v>
      </c>
      <c r="S792">
        <v>1.643</v>
      </c>
      <c r="T792" t="s">
        <v>59</v>
      </c>
      <c r="U792" s="1">
        <v>45469.416666666664</v>
      </c>
    </row>
    <row r="793" spans="1:21" x14ac:dyDescent="0.25">
      <c r="A793">
        <v>792</v>
      </c>
      <c r="B793" t="s">
        <v>34</v>
      </c>
      <c r="C793" t="s">
        <v>38</v>
      </c>
      <c r="D793" t="s">
        <v>36</v>
      </c>
      <c r="E793">
        <v>7131</v>
      </c>
      <c r="F793" t="s">
        <v>10</v>
      </c>
      <c r="G793">
        <v>624672352</v>
      </c>
      <c r="H793">
        <v>819602048</v>
      </c>
      <c r="I793">
        <v>0.98799999999999999</v>
      </c>
      <c r="K793">
        <v>6.5129999999999999</v>
      </c>
      <c r="L793">
        <v>3.1859999999999999</v>
      </c>
      <c r="M793">
        <v>2.5999999999999999E-2</v>
      </c>
      <c r="N793">
        <v>15.884</v>
      </c>
      <c r="O793">
        <v>1.286</v>
      </c>
      <c r="P793">
        <v>6.27</v>
      </c>
      <c r="Q793">
        <v>202.875</v>
      </c>
      <c r="R793">
        <v>0.78600000000000003</v>
      </c>
      <c r="S793">
        <v>1.3320000000000001</v>
      </c>
      <c r="T793" t="s">
        <v>59</v>
      </c>
      <c r="U793" s="1">
        <v>45469.406261574077</v>
      </c>
    </row>
    <row r="794" spans="1:21" x14ac:dyDescent="0.25">
      <c r="A794">
        <v>793</v>
      </c>
      <c r="B794" t="s">
        <v>34</v>
      </c>
      <c r="C794" t="s">
        <v>38</v>
      </c>
      <c r="D794" t="s">
        <v>36</v>
      </c>
      <c r="E794">
        <v>7131</v>
      </c>
      <c r="F794" t="s">
        <v>10</v>
      </c>
      <c r="G794">
        <v>626965824</v>
      </c>
      <c r="H794">
        <v>673120944</v>
      </c>
      <c r="I794">
        <v>0.95899999999999996</v>
      </c>
      <c r="K794">
        <v>1.849</v>
      </c>
      <c r="L794">
        <v>53.344999999999999</v>
      </c>
      <c r="M794">
        <v>9.9000000000000005E-2</v>
      </c>
      <c r="N794">
        <v>408.536</v>
      </c>
      <c r="O794">
        <v>0.752</v>
      </c>
      <c r="P794">
        <v>127.922</v>
      </c>
      <c r="Q794">
        <v>202.779</v>
      </c>
      <c r="R794">
        <v>1.0249999999999999</v>
      </c>
      <c r="S794">
        <v>1.419</v>
      </c>
      <c r="T794" t="s">
        <v>59</v>
      </c>
      <c r="U794" s="1">
        <v>45469.395844907405</v>
      </c>
    </row>
    <row r="795" spans="1:21" x14ac:dyDescent="0.25">
      <c r="A795">
        <v>794</v>
      </c>
      <c r="B795" t="s">
        <v>34</v>
      </c>
      <c r="C795" t="s">
        <v>38</v>
      </c>
      <c r="D795" t="s">
        <v>36</v>
      </c>
      <c r="E795">
        <v>7131</v>
      </c>
      <c r="F795" t="s">
        <v>10</v>
      </c>
      <c r="G795">
        <v>619644192</v>
      </c>
      <c r="H795">
        <v>815449976</v>
      </c>
      <c r="I795">
        <v>1.452</v>
      </c>
      <c r="K795">
        <v>0.65500000000000003</v>
      </c>
      <c r="L795">
        <v>38.770000000000003</v>
      </c>
      <c r="M795">
        <v>9.5000000000000001E-2</v>
      </c>
      <c r="N795">
        <v>394.10700000000003</v>
      </c>
      <c r="O795">
        <v>8.9090000000000007</v>
      </c>
      <c r="P795">
        <v>88.010999999999996</v>
      </c>
      <c r="Q795">
        <v>49.741999999999997</v>
      </c>
      <c r="R795">
        <v>0.94799999999999995</v>
      </c>
      <c r="S795">
        <v>1.429</v>
      </c>
      <c r="T795" t="s">
        <v>59</v>
      </c>
      <c r="U795" s="1">
        <v>45469.385428240741</v>
      </c>
    </row>
    <row r="796" spans="1:21" x14ac:dyDescent="0.25">
      <c r="A796">
        <v>795</v>
      </c>
      <c r="B796" t="s">
        <v>34</v>
      </c>
      <c r="C796" t="s">
        <v>38</v>
      </c>
      <c r="D796" t="s">
        <v>36</v>
      </c>
      <c r="E796">
        <v>7131</v>
      </c>
      <c r="F796" t="s">
        <v>10</v>
      </c>
      <c r="G796">
        <v>612871472</v>
      </c>
      <c r="H796">
        <v>886925664</v>
      </c>
      <c r="I796">
        <v>0.95399999999999996</v>
      </c>
      <c r="K796">
        <v>0.59799999999999998</v>
      </c>
      <c r="L796">
        <v>2.2250000000000001</v>
      </c>
      <c r="M796">
        <v>2.1999999999999999E-2</v>
      </c>
      <c r="N796">
        <v>12.022</v>
      </c>
      <c r="O796">
        <v>0.93600000000000005</v>
      </c>
      <c r="P796">
        <v>2.3239999999999998</v>
      </c>
      <c r="Q796">
        <v>22.931000000000001</v>
      </c>
      <c r="R796">
        <v>0.754</v>
      </c>
      <c r="S796">
        <v>1.27</v>
      </c>
      <c r="T796" t="s">
        <v>59</v>
      </c>
      <c r="U796" s="1">
        <v>45469.375011574077</v>
      </c>
    </row>
    <row r="797" spans="1:21" x14ac:dyDescent="0.25">
      <c r="A797">
        <v>796</v>
      </c>
      <c r="B797" t="s">
        <v>34</v>
      </c>
      <c r="C797" t="s">
        <v>38</v>
      </c>
      <c r="D797" t="s">
        <v>36</v>
      </c>
      <c r="E797">
        <v>7131</v>
      </c>
      <c r="F797" t="s">
        <v>10</v>
      </c>
      <c r="G797">
        <v>621959912</v>
      </c>
      <c r="H797">
        <v>850555552</v>
      </c>
      <c r="I797">
        <v>0.98</v>
      </c>
      <c r="K797">
        <v>3.0009999999999999</v>
      </c>
      <c r="L797">
        <v>14.132</v>
      </c>
      <c r="M797">
        <v>3.4000000000000002E-2</v>
      </c>
      <c r="N797">
        <v>248.31</v>
      </c>
      <c r="O797">
        <v>1.877</v>
      </c>
      <c r="P797">
        <v>9.8970000000000002</v>
      </c>
      <c r="Q797">
        <v>229.36699999999999</v>
      </c>
      <c r="R797">
        <v>0.95799999999999996</v>
      </c>
      <c r="S797">
        <v>1.464</v>
      </c>
      <c r="T797" t="s">
        <v>59</v>
      </c>
      <c r="U797" s="1">
        <v>45469.364594907405</v>
      </c>
    </row>
    <row r="798" spans="1:21" x14ac:dyDescent="0.25">
      <c r="A798">
        <v>797</v>
      </c>
      <c r="B798" t="s">
        <v>34</v>
      </c>
      <c r="C798" t="s">
        <v>38</v>
      </c>
      <c r="D798" t="s">
        <v>36</v>
      </c>
      <c r="E798">
        <v>7131</v>
      </c>
      <c r="F798" t="s">
        <v>10</v>
      </c>
      <c r="G798">
        <v>619841560</v>
      </c>
      <c r="H798">
        <v>631116760</v>
      </c>
      <c r="I798">
        <v>0.98199999999999998</v>
      </c>
      <c r="K798">
        <v>0.55600000000000005</v>
      </c>
      <c r="L798">
        <v>1.1879999999999999</v>
      </c>
      <c r="M798">
        <v>0.01</v>
      </c>
      <c r="N798">
        <v>22.218</v>
      </c>
      <c r="O798">
        <v>3.1819999999999999</v>
      </c>
      <c r="P798">
        <v>11.475</v>
      </c>
      <c r="Q798">
        <v>36.322000000000003</v>
      </c>
      <c r="R798">
        <v>0.751</v>
      </c>
      <c r="S798">
        <v>1.268</v>
      </c>
      <c r="T798" t="s">
        <v>59</v>
      </c>
      <c r="U798" s="1">
        <v>45469.354178240741</v>
      </c>
    </row>
    <row r="799" spans="1:21" x14ac:dyDescent="0.25">
      <c r="A799">
        <v>798</v>
      </c>
      <c r="B799" t="s">
        <v>34</v>
      </c>
      <c r="C799" t="s">
        <v>37</v>
      </c>
      <c r="D799" t="s">
        <v>36</v>
      </c>
      <c r="E799">
        <v>7167</v>
      </c>
      <c r="F799" t="s">
        <v>10</v>
      </c>
      <c r="G799">
        <v>613323344</v>
      </c>
      <c r="H799">
        <v>609766616</v>
      </c>
      <c r="I799">
        <v>0.97499999999999998</v>
      </c>
      <c r="K799">
        <v>0.51400000000000001</v>
      </c>
      <c r="L799">
        <v>5.4980000000000002</v>
      </c>
      <c r="M799">
        <v>9.1999999999999998E-2</v>
      </c>
      <c r="N799">
        <v>202.596</v>
      </c>
      <c r="O799">
        <v>1.1040000000000001</v>
      </c>
      <c r="P799">
        <v>1.5329999999999999</v>
      </c>
      <c r="Q799">
        <v>16.167999999999999</v>
      </c>
      <c r="R799">
        <v>1.018</v>
      </c>
      <c r="S799">
        <v>1.5469999999999999</v>
      </c>
      <c r="T799" t="s">
        <v>59</v>
      </c>
      <c r="U799" s="1">
        <v>45469.343761574077</v>
      </c>
    </row>
    <row r="800" spans="1:21" x14ac:dyDescent="0.25">
      <c r="A800">
        <v>799</v>
      </c>
      <c r="B800" t="s">
        <v>34</v>
      </c>
      <c r="C800" t="s">
        <v>38</v>
      </c>
      <c r="D800" t="s">
        <v>36</v>
      </c>
      <c r="E800">
        <v>7131</v>
      </c>
      <c r="F800" t="s">
        <v>10</v>
      </c>
      <c r="G800">
        <v>612476408</v>
      </c>
      <c r="H800">
        <v>910576664</v>
      </c>
      <c r="I800">
        <v>1.492</v>
      </c>
      <c r="K800">
        <v>2.5870000000000002</v>
      </c>
      <c r="L800">
        <v>1.0920000000000001</v>
      </c>
      <c r="M800">
        <v>0.50900000000000001</v>
      </c>
      <c r="N800">
        <v>10.324</v>
      </c>
      <c r="O800">
        <v>1.163</v>
      </c>
      <c r="P800">
        <v>2.71</v>
      </c>
      <c r="Q800">
        <v>202.45099999999999</v>
      </c>
      <c r="R800">
        <v>0.92900000000000005</v>
      </c>
      <c r="S800">
        <v>1.3740000000000001</v>
      </c>
      <c r="T800" t="s">
        <v>59</v>
      </c>
      <c r="U800" s="1">
        <v>45469.333344907405</v>
      </c>
    </row>
    <row r="801" spans="1:21" x14ac:dyDescent="0.25">
      <c r="A801">
        <v>800</v>
      </c>
      <c r="B801" t="s">
        <v>34</v>
      </c>
      <c r="C801" t="s">
        <v>38</v>
      </c>
      <c r="D801" t="s">
        <v>36</v>
      </c>
      <c r="E801">
        <v>7131</v>
      </c>
      <c r="F801" t="s">
        <v>10</v>
      </c>
      <c r="G801">
        <v>613230760</v>
      </c>
      <c r="H801">
        <v>843102368</v>
      </c>
      <c r="I801">
        <v>0.98799999999999999</v>
      </c>
      <c r="K801">
        <v>2.347</v>
      </c>
      <c r="L801">
        <v>0.82</v>
      </c>
      <c r="M801">
        <v>7.3999999999999996E-2</v>
      </c>
      <c r="N801">
        <v>4.49</v>
      </c>
      <c r="O801">
        <v>0.89300000000000002</v>
      </c>
      <c r="P801">
        <v>1.863</v>
      </c>
      <c r="Q801">
        <v>203.05199999999999</v>
      </c>
      <c r="R801">
        <v>0.81299999999999994</v>
      </c>
      <c r="S801">
        <v>1.3220000000000001</v>
      </c>
      <c r="T801" t="s">
        <v>59</v>
      </c>
      <c r="U801" s="1">
        <v>45469.322928240741</v>
      </c>
    </row>
    <row r="802" spans="1:21" x14ac:dyDescent="0.25">
      <c r="A802">
        <v>801</v>
      </c>
      <c r="B802" t="s">
        <v>34</v>
      </c>
      <c r="C802" t="s">
        <v>38</v>
      </c>
      <c r="D802" t="s">
        <v>36</v>
      </c>
      <c r="E802">
        <v>7131</v>
      </c>
      <c r="F802" t="s">
        <v>10</v>
      </c>
      <c r="G802">
        <v>613061112</v>
      </c>
      <c r="H802">
        <v>746137544</v>
      </c>
      <c r="I802">
        <v>0.98399999999999999</v>
      </c>
      <c r="K802">
        <v>0.41099999999999998</v>
      </c>
      <c r="L802">
        <v>6.2759999999999998</v>
      </c>
      <c r="M802">
        <v>0.14499999999999999</v>
      </c>
      <c r="N802">
        <v>213.55500000000001</v>
      </c>
      <c r="O802">
        <v>0.874</v>
      </c>
      <c r="P802">
        <v>3.8279999999999998</v>
      </c>
      <c r="Q802">
        <v>17.594999999999999</v>
      </c>
      <c r="R802">
        <v>0.96599999999999997</v>
      </c>
      <c r="S802">
        <v>1.393</v>
      </c>
      <c r="T802" t="s">
        <v>59</v>
      </c>
      <c r="U802" s="1">
        <v>45471.395844907405</v>
      </c>
    </row>
    <row r="803" spans="1:21" x14ac:dyDescent="0.25">
      <c r="A803">
        <v>802</v>
      </c>
      <c r="B803" t="s">
        <v>34</v>
      </c>
      <c r="C803" t="s">
        <v>38</v>
      </c>
      <c r="D803" t="s">
        <v>36</v>
      </c>
      <c r="E803">
        <v>7131</v>
      </c>
      <c r="F803" t="s">
        <v>10</v>
      </c>
      <c r="G803">
        <v>623268424</v>
      </c>
      <c r="H803">
        <v>891358096</v>
      </c>
      <c r="I803">
        <v>0.995</v>
      </c>
      <c r="K803">
        <v>2.1989999999999998</v>
      </c>
      <c r="L803">
        <v>2.157</v>
      </c>
      <c r="M803">
        <v>0.14799999999999999</v>
      </c>
      <c r="N803">
        <v>15.951000000000001</v>
      </c>
      <c r="O803">
        <v>2.2309999999999999</v>
      </c>
      <c r="P803">
        <v>10.042999999999999</v>
      </c>
      <c r="Q803">
        <v>203.07499999999999</v>
      </c>
      <c r="R803">
        <v>0.95299999999999996</v>
      </c>
      <c r="S803">
        <v>1.403</v>
      </c>
      <c r="T803" t="s">
        <v>59</v>
      </c>
      <c r="U803" s="1">
        <v>45471.385428240741</v>
      </c>
    </row>
    <row r="804" spans="1:21" x14ac:dyDescent="0.25">
      <c r="A804">
        <v>803</v>
      </c>
      <c r="B804" t="s">
        <v>34</v>
      </c>
      <c r="C804" t="s">
        <v>38</v>
      </c>
      <c r="D804" t="s">
        <v>36</v>
      </c>
      <c r="E804">
        <v>7131</v>
      </c>
      <c r="F804" t="s">
        <v>10</v>
      </c>
      <c r="G804">
        <v>615711416</v>
      </c>
      <c r="H804">
        <v>872306968</v>
      </c>
      <c r="I804">
        <v>1.3919999999999999</v>
      </c>
      <c r="K804">
        <v>0.67500000000000004</v>
      </c>
      <c r="L804">
        <v>1.7849999999999999</v>
      </c>
      <c r="M804">
        <v>0.20699999999999999</v>
      </c>
      <c r="N804">
        <v>14.026999999999999</v>
      </c>
      <c r="O804">
        <v>1.018</v>
      </c>
      <c r="P804">
        <v>4.5410000000000004</v>
      </c>
      <c r="Q804">
        <v>21.027999999999999</v>
      </c>
      <c r="R804">
        <v>0.77600000000000002</v>
      </c>
      <c r="S804">
        <v>1.196</v>
      </c>
      <c r="T804" t="s">
        <v>59</v>
      </c>
      <c r="U804" s="1">
        <v>45471.375011574077</v>
      </c>
    </row>
    <row r="805" spans="1:21" x14ac:dyDescent="0.25">
      <c r="A805">
        <v>804</v>
      </c>
      <c r="B805" t="s">
        <v>34</v>
      </c>
      <c r="C805" t="s">
        <v>38</v>
      </c>
      <c r="D805" t="s">
        <v>36</v>
      </c>
      <c r="E805">
        <v>7131</v>
      </c>
      <c r="F805" t="s">
        <v>10</v>
      </c>
      <c r="G805">
        <v>612584752</v>
      </c>
      <c r="H805">
        <v>883823104</v>
      </c>
      <c r="I805">
        <v>0.97899999999999998</v>
      </c>
      <c r="K805">
        <v>3.2370000000000001</v>
      </c>
      <c r="L805">
        <v>2.7130000000000001</v>
      </c>
      <c r="M805">
        <v>0.13700000000000001</v>
      </c>
      <c r="N805">
        <v>16.265000000000001</v>
      </c>
      <c r="O805">
        <v>1.0840000000000001</v>
      </c>
      <c r="P805">
        <v>3.6339999999999999</v>
      </c>
      <c r="Q805">
        <v>203.59299999999999</v>
      </c>
      <c r="R805">
        <v>0.95299999999999996</v>
      </c>
      <c r="S805">
        <v>1.38</v>
      </c>
      <c r="T805" t="s">
        <v>59</v>
      </c>
      <c r="U805" s="1">
        <v>45471.364594907405</v>
      </c>
    </row>
    <row r="806" spans="1:21" x14ac:dyDescent="0.25">
      <c r="A806">
        <v>805</v>
      </c>
      <c r="B806" t="s">
        <v>34</v>
      </c>
      <c r="C806" t="s">
        <v>38</v>
      </c>
      <c r="D806" t="s">
        <v>36</v>
      </c>
      <c r="E806">
        <v>7131</v>
      </c>
      <c r="F806" t="s">
        <v>10</v>
      </c>
      <c r="G806">
        <v>624359192</v>
      </c>
      <c r="H806">
        <v>839168648</v>
      </c>
      <c r="I806">
        <v>0.95599999999999996</v>
      </c>
      <c r="K806">
        <v>0.58599999999999997</v>
      </c>
      <c r="L806">
        <v>0.96299999999999997</v>
      </c>
      <c r="M806">
        <v>0.11899999999999999</v>
      </c>
      <c r="N806">
        <v>12.621</v>
      </c>
      <c r="O806">
        <v>0.91100000000000003</v>
      </c>
      <c r="P806">
        <v>1.986</v>
      </c>
      <c r="Q806">
        <v>28.114000000000001</v>
      </c>
      <c r="R806">
        <v>0.76500000000000001</v>
      </c>
      <c r="S806">
        <v>1.214</v>
      </c>
      <c r="T806" t="s">
        <v>59</v>
      </c>
      <c r="U806" s="1">
        <v>45471.354178240741</v>
      </c>
    </row>
    <row r="807" spans="1:21" x14ac:dyDescent="0.25">
      <c r="A807">
        <v>806</v>
      </c>
      <c r="B807" t="s">
        <v>34</v>
      </c>
      <c r="C807" t="s">
        <v>38</v>
      </c>
      <c r="D807" t="s">
        <v>36</v>
      </c>
      <c r="E807">
        <v>7131</v>
      </c>
      <c r="F807" t="s">
        <v>10</v>
      </c>
      <c r="G807">
        <v>622414448</v>
      </c>
      <c r="H807">
        <v>861877048</v>
      </c>
      <c r="I807">
        <v>0.95799999999999996</v>
      </c>
      <c r="K807">
        <v>1.0720000000000001</v>
      </c>
      <c r="L807">
        <v>4.5229999999999997</v>
      </c>
      <c r="M807">
        <v>7.5999999999999998E-2</v>
      </c>
      <c r="N807">
        <v>231.733</v>
      </c>
      <c r="O807">
        <v>1.0109999999999999</v>
      </c>
      <c r="P807">
        <v>9.0350000000000001</v>
      </c>
      <c r="Q807">
        <v>86.182000000000002</v>
      </c>
      <c r="R807">
        <v>0.82199999999999995</v>
      </c>
      <c r="S807">
        <v>1.3520000000000001</v>
      </c>
      <c r="T807" t="s">
        <v>59</v>
      </c>
      <c r="U807" s="1">
        <v>45471.343761574077</v>
      </c>
    </row>
    <row r="808" spans="1:21" x14ac:dyDescent="0.25">
      <c r="A808">
        <v>807</v>
      </c>
      <c r="B808" t="s">
        <v>34</v>
      </c>
      <c r="C808" t="s">
        <v>38</v>
      </c>
      <c r="D808" t="s">
        <v>36</v>
      </c>
      <c r="E808">
        <v>7131</v>
      </c>
      <c r="F808" t="s">
        <v>10</v>
      </c>
      <c r="G808">
        <v>621355976</v>
      </c>
      <c r="H808">
        <v>893882400</v>
      </c>
      <c r="I808">
        <v>1.35</v>
      </c>
      <c r="K808">
        <v>2.5169999999999999</v>
      </c>
      <c r="L808">
        <v>1.8340000000000001</v>
      </c>
      <c r="M808">
        <v>0.27500000000000002</v>
      </c>
      <c r="N808">
        <v>17.667999999999999</v>
      </c>
      <c r="O808">
        <v>4.1760000000000002</v>
      </c>
      <c r="P808">
        <v>9.016</v>
      </c>
      <c r="Q808">
        <v>204.61799999999999</v>
      </c>
      <c r="R808">
        <v>0.92400000000000004</v>
      </c>
      <c r="S808">
        <v>1.4139999999999999</v>
      </c>
      <c r="T808" t="s">
        <v>59</v>
      </c>
      <c r="U808" s="1">
        <v>45471.333344907405</v>
      </c>
    </row>
    <row r="809" spans="1:21" x14ac:dyDescent="0.25">
      <c r="A809">
        <v>808</v>
      </c>
      <c r="B809" t="s">
        <v>34</v>
      </c>
      <c r="C809" t="s">
        <v>37</v>
      </c>
      <c r="D809" t="s">
        <v>36</v>
      </c>
      <c r="E809">
        <v>7167</v>
      </c>
      <c r="F809" t="s">
        <v>10</v>
      </c>
      <c r="G809">
        <v>624371456</v>
      </c>
      <c r="H809">
        <v>887153632</v>
      </c>
      <c r="I809">
        <v>0.97699999999999998</v>
      </c>
      <c r="K809">
        <v>0.52400000000000002</v>
      </c>
      <c r="L809">
        <v>7.9020000000000001</v>
      </c>
      <c r="M809">
        <v>0.20799999999999999</v>
      </c>
      <c r="N809">
        <v>49.158000000000001</v>
      </c>
      <c r="O809">
        <v>1.716</v>
      </c>
      <c r="P809">
        <v>28.117999999999999</v>
      </c>
      <c r="Q809">
        <v>22.623999999999999</v>
      </c>
      <c r="R809">
        <v>0.99199999999999999</v>
      </c>
      <c r="S809">
        <v>1.5</v>
      </c>
      <c r="T809" t="s">
        <v>59</v>
      </c>
      <c r="U809" s="1">
        <v>45471.322928240741</v>
      </c>
    </row>
    <row r="810" spans="1:21" x14ac:dyDescent="0.25">
      <c r="A810">
        <v>809</v>
      </c>
      <c r="B810" t="s">
        <v>34</v>
      </c>
      <c r="C810" t="s">
        <v>38</v>
      </c>
      <c r="D810" t="s">
        <v>36</v>
      </c>
      <c r="E810">
        <v>7131</v>
      </c>
      <c r="F810" t="s">
        <v>10</v>
      </c>
      <c r="G810">
        <v>626813152</v>
      </c>
      <c r="H810">
        <v>869207520</v>
      </c>
      <c r="I810">
        <v>0.94099999999999995</v>
      </c>
      <c r="K810">
        <v>2.1819999999999999</v>
      </c>
      <c r="L810">
        <v>4.4249999999999998</v>
      </c>
      <c r="M810">
        <v>8.6999999999999994E-2</v>
      </c>
      <c r="N810">
        <v>210.57599999999999</v>
      </c>
      <c r="O810">
        <v>0.94099999999999995</v>
      </c>
      <c r="P810">
        <v>3.14</v>
      </c>
      <c r="Q810">
        <v>203.11</v>
      </c>
      <c r="R810">
        <v>0.76600000000000001</v>
      </c>
      <c r="S810">
        <v>1.413</v>
      </c>
      <c r="T810" t="s">
        <v>59</v>
      </c>
      <c r="U810" s="1">
        <v>45471.312511574077</v>
      </c>
    </row>
    <row r="811" spans="1:21" x14ac:dyDescent="0.25">
      <c r="A811">
        <v>810</v>
      </c>
      <c r="B811" t="s">
        <v>34</v>
      </c>
      <c r="C811" t="s">
        <v>38</v>
      </c>
      <c r="D811" t="s">
        <v>36</v>
      </c>
      <c r="E811">
        <v>7131</v>
      </c>
      <c r="F811" t="s">
        <v>10</v>
      </c>
      <c r="G811">
        <v>611748856</v>
      </c>
      <c r="H811">
        <v>849102256</v>
      </c>
      <c r="I811">
        <v>0.91400000000000003</v>
      </c>
      <c r="K811">
        <v>2.484</v>
      </c>
      <c r="L811">
        <v>2.4220000000000002</v>
      </c>
      <c r="M811">
        <v>0.17799999999999999</v>
      </c>
      <c r="N811">
        <v>23.259</v>
      </c>
      <c r="O811">
        <v>0.98299999999999998</v>
      </c>
      <c r="P811">
        <v>2.5819999999999999</v>
      </c>
      <c r="Q811">
        <v>202.279</v>
      </c>
      <c r="R811">
        <v>0.89700000000000002</v>
      </c>
      <c r="S811">
        <v>1.4379999999999999</v>
      </c>
      <c r="T811" t="s">
        <v>59</v>
      </c>
      <c r="U811" s="1">
        <v>45471.302094907405</v>
      </c>
    </row>
    <row r="812" spans="1:21" x14ac:dyDescent="0.25">
      <c r="A812">
        <v>811</v>
      </c>
      <c r="B812" t="s">
        <v>34</v>
      </c>
      <c r="C812" t="s">
        <v>37</v>
      </c>
      <c r="D812" t="s">
        <v>36</v>
      </c>
      <c r="E812">
        <v>7167</v>
      </c>
      <c r="F812" t="s">
        <v>10</v>
      </c>
      <c r="G812">
        <v>613314200</v>
      </c>
      <c r="H812">
        <v>843852000</v>
      </c>
      <c r="I812">
        <v>0.94399999999999995</v>
      </c>
      <c r="K812">
        <v>4.4930000000000003</v>
      </c>
      <c r="L812">
        <v>7.4630000000000001</v>
      </c>
      <c r="M812">
        <v>0.33500000000000002</v>
      </c>
      <c r="N812">
        <v>44.795999999999999</v>
      </c>
      <c r="O812">
        <v>4.2619999999999996</v>
      </c>
      <c r="P812">
        <v>23.084</v>
      </c>
      <c r="Q812">
        <v>204.1</v>
      </c>
      <c r="R812">
        <v>0.89500000000000002</v>
      </c>
      <c r="S812">
        <v>1.552</v>
      </c>
      <c r="T812" t="s">
        <v>59</v>
      </c>
      <c r="U812" s="1">
        <v>45471.291678240741</v>
      </c>
    </row>
    <row r="813" spans="1:21" x14ac:dyDescent="0.25">
      <c r="A813">
        <v>812</v>
      </c>
      <c r="B813" t="s">
        <v>34</v>
      </c>
      <c r="C813" t="s">
        <v>38</v>
      </c>
      <c r="D813" t="s">
        <v>36</v>
      </c>
      <c r="E813">
        <v>7131</v>
      </c>
      <c r="F813" t="s">
        <v>10</v>
      </c>
      <c r="G813">
        <v>614888280</v>
      </c>
      <c r="H813">
        <v>897730496</v>
      </c>
      <c r="I813">
        <v>1.8460000000000001</v>
      </c>
      <c r="K813">
        <v>0.621</v>
      </c>
      <c r="L813">
        <v>6.7380000000000004</v>
      </c>
      <c r="M813">
        <v>0.46899999999999997</v>
      </c>
      <c r="N813">
        <v>45.036000000000001</v>
      </c>
      <c r="O813">
        <v>3.1920000000000002</v>
      </c>
      <c r="P813">
        <v>22.251000000000001</v>
      </c>
      <c r="Q813">
        <v>17.699000000000002</v>
      </c>
      <c r="R813">
        <v>0.98</v>
      </c>
      <c r="S813">
        <v>1.4390000000000001</v>
      </c>
      <c r="T813" t="s">
        <v>59</v>
      </c>
      <c r="U813" s="1">
        <v>45471.281261574077</v>
      </c>
    </row>
    <row r="814" spans="1:21" x14ac:dyDescent="0.25">
      <c r="A814">
        <v>813</v>
      </c>
      <c r="B814" t="s">
        <v>34</v>
      </c>
      <c r="C814" t="s">
        <v>38</v>
      </c>
      <c r="D814" t="s">
        <v>36</v>
      </c>
      <c r="E814">
        <v>7131</v>
      </c>
      <c r="F814" t="s">
        <v>10</v>
      </c>
      <c r="G814">
        <v>616928568</v>
      </c>
      <c r="H814">
        <v>613163472</v>
      </c>
      <c r="I814">
        <v>1.379</v>
      </c>
      <c r="K814">
        <v>0.73699999999999999</v>
      </c>
      <c r="L814">
        <v>6.9450000000000003</v>
      </c>
      <c r="M814">
        <v>9.1999999999999998E-2</v>
      </c>
      <c r="N814">
        <v>212.94300000000001</v>
      </c>
      <c r="O814">
        <v>0.78300000000000003</v>
      </c>
      <c r="P814">
        <v>1.1759999999999999</v>
      </c>
      <c r="Q814">
        <v>20.303999999999998</v>
      </c>
      <c r="R814">
        <v>0.81899999999999995</v>
      </c>
      <c r="S814">
        <v>1.2849999999999999</v>
      </c>
      <c r="T814" t="s">
        <v>59</v>
      </c>
      <c r="U814" s="1">
        <v>45471.270844907405</v>
      </c>
    </row>
    <row r="815" spans="1:21" x14ac:dyDescent="0.25">
      <c r="A815">
        <v>814</v>
      </c>
      <c r="B815" t="s">
        <v>34</v>
      </c>
      <c r="C815" t="s">
        <v>38</v>
      </c>
      <c r="D815" t="s">
        <v>36</v>
      </c>
      <c r="E815">
        <v>7131</v>
      </c>
      <c r="F815" t="s">
        <v>10</v>
      </c>
      <c r="G815">
        <v>626814632</v>
      </c>
      <c r="H815">
        <v>858433144</v>
      </c>
      <c r="I815">
        <v>1.238</v>
      </c>
      <c r="K815">
        <v>0.32300000000000001</v>
      </c>
      <c r="L815">
        <v>6.367</v>
      </c>
      <c r="M815">
        <v>0.22600000000000001</v>
      </c>
      <c r="N815">
        <v>51.432000000000002</v>
      </c>
      <c r="O815">
        <v>1.2849999999999999</v>
      </c>
      <c r="P815">
        <v>16.605</v>
      </c>
      <c r="Q815">
        <v>3.0609999999999999</v>
      </c>
      <c r="R815">
        <v>0.83599999999999997</v>
      </c>
      <c r="S815">
        <v>1.286</v>
      </c>
      <c r="T815" t="s">
        <v>59</v>
      </c>
      <c r="U815" s="1">
        <v>45471.260428240741</v>
      </c>
    </row>
    <row r="816" spans="1:21" x14ac:dyDescent="0.25">
      <c r="A816">
        <v>815</v>
      </c>
      <c r="B816" t="s">
        <v>34</v>
      </c>
      <c r="C816" t="s">
        <v>38</v>
      </c>
      <c r="D816" t="s">
        <v>36</v>
      </c>
      <c r="E816">
        <v>7131</v>
      </c>
      <c r="F816" t="s">
        <v>10</v>
      </c>
      <c r="G816">
        <v>620901256</v>
      </c>
      <c r="H816">
        <v>766161168</v>
      </c>
      <c r="I816">
        <v>0.97199999999999998</v>
      </c>
      <c r="K816">
        <v>0.84399999999999997</v>
      </c>
      <c r="L816">
        <v>50.994999999999997</v>
      </c>
      <c r="M816">
        <v>0.107</v>
      </c>
      <c r="N816">
        <v>1053.0050000000001</v>
      </c>
      <c r="O816">
        <v>2.8410000000000002</v>
      </c>
      <c r="P816">
        <v>245.01400000000001</v>
      </c>
      <c r="Q816">
        <v>62.643000000000001</v>
      </c>
      <c r="R816">
        <v>0.88800000000000001</v>
      </c>
      <c r="S816">
        <v>1.423</v>
      </c>
      <c r="T816" t="s">
        <v>59</v>
      </c>
      <c r="U816" s="1">
        <v>45471.250011574077</v>
      </c>
    </row>
    <row r="817" spans="1:21" x14ac:dyDescent="0.25">
      <c r="A817">
        <v>816</v>
      </c>
      <c r="B817" t="s">
        <v>34</v>
      </c>
      <c r="C817" t="s">
        <v>38</v>
      </c>
      <c r="D817" t="s">
        <v>36</v>
      </c>
      <c r="E817">
        <v>7131</v>
      </c>
      <c r="F817" t="s">
        <v>10</v>
      </c>
      <c r="G817">
        <v>620203904</v>
      </c>
      <c r="H817">
        <v>851890304</v>
      </c>
      <c r="I817">
        <v>1.071</v>
      </c>
      <c r="K817">
        <v>0.72499999999999998</v>
      </c>
      <c r="L817">
        <v>41.698</v>
      </c>
      <c r="M817">
        <v>0.3</v>
      </c>
      <c r="N817">
        <v>311.40199999999999</v>
      </c>
      <c r="O817">
        <v>4.7590000000000003</v>
      </c>
      <c r="P817">
        <v>136.50700000000001</v>
      </c>
      <c r="Q817">
        <v>47.072000000000003</v>
      </c>
      <c r="R817">
        <v>0.76500000000000001</v>
      </c>
      <c r="S817">
        <v>1.5369999999999999</v>
      </c>
      <c r="T817" t="s">
        <v>59</v>
      </c>
      <c r="U817" s="1">
        <v>45471.239594907405</v>
      </c>
    </row>
    <row r="818" spans="1:21" x14ac:dyDescent="0.25">
      <c r="A818">
        <v>817</v>
      </c>
      <c r="B818" t="s">
        <v>34</v>
      </c>
      <c r="C818" t="s">
        <v>38</v>
      </c>
      <c r="D818" t="s">
        <v>36</v>
      </c>
      <c r="E818">
        <v>7131</v>
      </c>
      <c r="F818" t="s">
        <v>10</v>
      </c>
      <c r="G818">
        <v>619631152</v>
      </c>
      <c r="H818">
        <v>914935760</v>
      </c>
      <c r="I818">
        <v>0.99399999999999999</v>
      </c>
      <c r="K818">
        <v>4.6879999999999997</v>
      </c>
      <c r="L818">
        <v>14.013</v>
      </c>
      <c r="M818">
        <v>0.17899999999999999</v>
      </c>
      <c r="N818">
        <v>245.898</v>
      </c>
      <c r="O818">
        <v>3.9990000000000001</v>
      </c>
      <c r="P818">
        <v>23.782</v>
      </c>
      <c r="Q818">
        <v>204.68199999999999</v>
      </c>
      <c r="R818">
        <v>0.77400000000000002</v>
      </c>
      <c r="S818">
        <v>1.6160000000000001</v>
      </c>
      <c r="T818" t="s">
        <v>59</v>
      </c>
      <c r="U818" s="1">
        <v>45471.229178240741</v>
      </c>
    </row>
    <row r="819" spans="1:21" x14ac:dyDescent="0.25">
      <c r="A819">
        <v>818</v>
      </c>
      <c r="B819" t="s">
        <v>34</v>
      </c>
      <c r="C819" t="s">
        <v>38</v>
      </c>
      <c r="D819" t="s">
        <v>36</v>
      </c>
      <c r="E819">
        <v>7131</v>
      </c>
      <c r="F819" t="s">
        <v>10</v>
      </c>
      <c r="G819">
        <v>620232184</v>
      </c>
      <c r="H819">
        <v>889868408</v>
      </c>
      <c r="I819">
        <v>0.93500000000000005</v>
      </c>
      <c r="K819">
        <v>4.1980000000000004</v>
      </c>
      <c r="L819">
        <v>31.977</v>
      </c>
      <c r="M819">
        <v>0.155</v>
      </c>
      <c r="N819">
        <v>298.36399999999998</v>
      </c>
      <c r="O819">
        <v>8.5009999999999994</v>
      </c>
      <c r="P819">
        <v>58.884999999999998</v>
      </c>
      <c r="Q819">
        <v>202.78899999999999</v>
      </c>
      <c r="R819">
        <v>0.88700000000000001</v>
      </c>
      <c r="S819">
        <v>1.3879999999999999</v>
      </c>
      <c r="T819" t="s">
        <v>59</v>
      </c>
      <c r="U819" s="1">
        <v>45471.218761574077</v>
      </c>
    </row>
    <row r="820" spans="1:21" x14ac:dyDescent="0.25">
      <c r="A820">
        <v>819</v>
      </c>
      <c r="B820" t="s">
        <v>34</v>
      </c>
      <c r="C820" t="s">
        <v>38</v>
      </c>
      <c r="D820" t="s">
        <v>36</v>
      </c>
      <c r="E820">
        <v>7131</v>
      </c>
      <c r="F820" t="s">
        <v>10</v>
      </c>
      <c r="G820">
        <v>623960720</v>
      </c>
      <c r="H820">
        <v>897041752</v>
      </c>
      <c r="I820">
        <v>0.96099999999999997</v>
      </c>
      <c r="K820">
        <v>0.36599999999999999</v>
      </c>
      <c r="L820">
        <v>1.573</v>
      </c>
      <c r="M820">
        <v>7.3999999999999996E-2</v>
      </c>
      <c r="N820">
        <v>11.885</v>
      </c>
      <c r="O820">
        <v>1.1890000000000001</v>
      </c>
      <c r="P820">
        <v>5.9089999999999998</v>
      </c>
      <c r="Q820">
        <v>15.428000000000001</v>
      </c>
      <c r="R820">
        <v>0.84199999999999997</v>
      </c>
      <c r="S820">
        <v>1.256</v>
      </c>
      <c r="T820" t="s">
        <v>59</v>
      </c>
      <c r="U820" s="1">
        <v>45471.208344907405</v>
      </c>
    </row>
    <row r="821" spans="1:21" x14ac:dyDescent="0.25">
      <c r="A821">
        <v>820</v>
      </c>
      <c r="B821" t="s">
        <v>34</v>
      </c>
      <c r="C821" t="s">
        <v>38</v>
      </c>
      <c r="D821" t="s">
        <v>36</v>
      </c>
      <c r="E821">
        <v>7131</v>
      </c>
      <c r="F821" t="s">
        <v>10</v>
      </c>
      <c r="G821">
        <v>613264776</v>
      </c>
      <c r="H821">
        <v>613151456</v>
      </c>
      <c r="I821">
        <v>1.0620000000000001</v>
      </c>
      <c r="K821">
        <v>4.6660000000000004</v>
      </c>
      <c r="L821">
        <v>1.45</v>
      </c>
      <c r="M821">
        <v>0.14499999999999999</v>
      </c>
      <c r="N821">
        <v>40.372999999999998</v>
      </c>
      <c r="O821">
        <v>0.90800000000000003</v>
      </c>
      <c r="P821">
        <v>1.3260000000000001</v>
      </c>
      <c r="Q821">
        <v>202.99199999999999</v>
      </c>
      <c r="R821">
        <v>0.74299999999999999</v>
      </c>
      <c r="S821">
        <v>1.298</v>
      </c>
      <c r="T821" t="s">
        <v>59</v>
      </c>
      <c r="U821" s="1">
        <v>45471.197928240741</v>
      </c>
    </row>
    <row r="822" spans="1:21" x14ac:dyDescent="0.25">
      <c r="A822">
        <v>821</v>
      </c>
      <c r="B822" t="s">
        <v>34</v>
      </c>
      <c r="C822" t="s">
        <v>38</v>
      </c>
      <c r="D822" t="s">
        <v>36</v>
      </c>
      <c r="E822">
        <v>7131</v>
      </c>
      <c r="F822" t="s">
        <v>10</v>
      </c>
      <c r="G822">
        <v>610774672</v>
      </c>
      <c r="H822">
        <v>613199736</v>
      </c>
      <c r="I822">
        <v>1.341</v>
      </c>
      <c r="K822">
        <v>0.58199999999999996</v>
      </c>
      <c r="L822">
        <v>0.39800000000000002</v>
      </c>
      <c r="M822">
        <v>0.184</v>
      </c>
      <c r="N822">
        <v>5.8049999999999997</v>
      </c>
      <c r="O822">
        <v>0.80300000000000005</v>
      </c>
      <c r="P822">
        <v>1.1020000000000001</v>
      </c>
      <c r="Q822">
        <v>14.087999999999999</v>
      </c>
      <c r="R822">
        <v>0.74199999999999999</v>
      </c>
      <c r="S822">
        <v>1.24</v>
      </c>
      <c r="T822" t="s">
        <v>59</v>
      </c>
      <c r="U822" s="1">
        <v>45471.187511574077</v>
      </c>
    </row>
    <row r="823" spans="1:21" x14ac:dyDescent="0.25">
      <c r="A823">
        <v>822</v>
      </c>
      <c r="B823" t="s">
        <v>34</v>
      </c>
      <c r="C823" t="s">
        <v>38</v>
      </c>
      <c r="D823" t="s">
        <v>36</v>
      </c>
      <c r="E823">
        <v>7131</v>
      </c>
      <c r="F823" t="s">
        <v>10</v>
      </c>
      <c r="G823">
        <v>608555936</v>
      </c>
      <c r="H823">
        <v>613119192</v>
      </c>
      <c r="I823">
        <v>0.98099999999999998</v>
      </c>
      <c r="K823">
        <v>3.2160000000000002</v>
      </c>
      <c r="L823">
        <v>7.7510000000000003</v>
      </c>
      <c r="M823">
        <v>0.14499999999999999</v>
      </c>
      <c r="N823">
        <v>210.178</v>
      </c>
      <c r="O823">
        <v>0.75800000000000001</v>
      </c>
      <c r="P823">
        <v>1.329</v>
      </c>
      <c r="Q823">
        <v>201.71700000000001</v>
      </c>
      <c r="R823">
        <v>0.85499999999999998</v>
      </c>
      <c r="S823">
        <v>1.33</v>
      </c>
      <c r="T823" t="s">
        <v>59</v>
      </c>
      <c r="U823" s="1">
        <v>45471.177094907405</v>
      </c>
    </row>
    <row r="824" spans="1:21" x14ac:dyDescent="0.25">
      <c r="A824">
        <v>823</v>
      </c>
      <c r="B824" t="s">
        <v>34</v>
      </c>
      <c r="C824" t="s">
        <v>38</v>
      </c>
      <c r="D824" t="s">
        <v>36</v>
      </c>
      <c r="E824">
        <v>7131</v>
      </c>
      <c r="F824" t="s">
        <v>10</v>
      </c>
      <c r="G824">
        <v>622097912</v>
      </c>
      <c r="H824">
        <v>891460344</v>
      </c>
      <c r="I824">
        <v>0.98099999999999998</v>
      </c>
      <c r="K824">
        <v>2.3439999999999999</v>
      </c>
      <c r="L824">
        <v>4.7080000000000002</v>
      </c>
      <c r="M824">
        <v>0.14799999999999999</v>
      </c>
      <c r="N824">
        <v>21.916</v>
      </c>
      <c r="O824">
        <v>0.86</v>
      </c>
      <c r="P824">
        <v>4.7839999999999998</v>
      </c>
      <c r="Q824">
        <v>201.53200000000001</v>
      </c>
      <c r="R824">
        <v>0.90900000000000003</v>
      </c>
      <c r="S824">
        <v>1.399</v>
      </c>
      <c r="T824" t="s">
        <v>59</v>
      </c>
      <c r="U824" s="1">
        <v>45471.166678240741</v>
      </c>
    </row>
    <row r="825" spans="1:21" x14ac:dyDescent="0.25">
      <c r="A825">
        <v>824</v>
      </c>
      <c r="B825" t="s">
        <v>34</v>
      </c>
      <c r="C825" t="s">
        <v>37</v>
      </c>
      <c r="D825" t="s">
        <v>36</v>
      </c>
      <c r="E825">
        <v>7167</v>
      </c>
      <c r="F825" t="s">
        <v>10</v>
      </c>
      <c r="G825">
        <v>611297072</v>
      </c>
      <c r="H825">
        <v>613034824</v>
      </c>
      <c r="I825">
        <v>1.367</v>
      </c>
      <c r="K825">
        <v>6.0250000000000004</v>
      </c>
      <c r="L825">
        <v>0.747</v>
      </c>
      <c r="M825">
        <v>0.23699999999999999</v>
      </c>
      <c r="N825">
        <v>24.062000000000001</v>
      </c>
      <c r="O825">
        <v>0.93799999999999994</v>
      </c>
      <c r="P825">
        <v>1.4690000000000001</v>
      </c>
      <c r="Q825">
        <v>203.262</v>
      </c>
      <c r="R825">
        <v>0.93799999999999994</v>
      </c>
      <c r="S825">
        <v>1.4710000000000001</v>
      </c>
      <c r="T825" t="s">
        <v>59</v>
      </c>
      <c r="U825" s="1">
        <v>45471.156261574077</v>
      </c>
    </row>
    <row r="826" spans="1:21" x14ac:dyDescent="0.25">
      <c r="A826">
        <v>825</v>
      </c>
      <c r="B826" t="s">
        <v>34</v>
      </c>
      <c r="C826" t="s">
        <v>38</v>
      </c>
      <c r="D826" t="s">
        <v>36</v>
      </c>
      <c r="E826">
        <v>7131</v>
      </c>
      <c r="F826" t="s">
        <v>10</v>
      </c>
      <c r="G826">
        <v>621285864</v>
      </c>
      <c r="H826">
        <v>890958224</v>
      </c>
      <c r="I826">
        <v>0.96099999999999997</v>
      </c>
      <c r="K826">
        <v>2.347</v>
      </c>
      <c r="L826">
        <v>3.38</v>
      </c>
      <c r="M826">
        <v>0.14199999999999999</v>
      </c>
      <c r="N826">
        <v>35.384</v>
      </c>
      <c r="O826">
        <v>2.6120000000000001</v>
      </c>
      <c r="P826">
        <v>11.84</v>
      </c>
      <c r="Q826">
        <v>228.05699999999999</v>
      </c>
      <c r="R826">
        <v>0.95299999999999996</v>
      </c>
      <c r="S826">
        <v>1.417</v>
      </c>
      <c r="T826" t="s">
        <v>59</v>
      </c>
      <c r="U826" s="1">
        <v>45471.145844907405</v>
      </c>
    </row>
    <row r="827" spans="1:21" x14ac:dyDescent="0.25">
      <c r="A827">
        <v>826</v>
      </c>
      <c r="B827" t="s">
        <v>34</v>
      </c>
      <c r="C827" t="s">
        <v>37</v>
      </c>
      <c r="D827" t="s">
        <v>36</v>
      </c>
      <c r="E827">
        <v>7167</v>
      </c>
      <c r="F827" t="s">
        <v>10</v>
      </c>
      <c r="G827">
        <v>614035800</v>
      </c>
      <c r="H827">
        <v>876885072</v>
      </c>
      <c r="I827">
        <v>0.98599999999999999</v>
      </c>
      <c r="K827">
        <v>2.4409999999999998</v>
      </c>
      <c r="L827">
        <v>1.762</v>
      </c>
      <c r="M827">
        <v>0.155</v>
      </c>
      <c r="N827">
        <v>13.291</v>
      </c>
      <c r="O827">
        <v>1.1830000000000001</v>
      </c>
      <c r="P827">
        <v>3.2730000000000001</v>
      </c>
      <c r="Q827">
        <v>203.26300000000001</v>
      </c>
      <c r="R827">
        <v>0.995</v>
      </c>
      <c r="S827">
        <v>1.5229999999999999</v>
      </c>
      <c r="T827" t="s">
        <v>59</v>
      </c>
      <c r="U827" s="1">
        <v>45471.135428240741</v>
      </c>
    </row>
    <row r="828" spans="1:21" x14ac:dyDescent="0.25">
      <c r="A828">
        <v>827</v>
      </c>
      <c r="B828" t="s">
        <v>34</v>
      </c>
      <c r="C828" t="s">
        <v>38</v>
      </c>
      <c r="D828" t="s">
        <v>36</v>
      </c>
      <c r="E828">
        <v>7131</v>
      </c>
      <c r="F828" t="s">
        <v>10</v>
      </c>
      <c r="G828">
        <v>611691000</v>
      </c>
      <c r="H828">
        <v>819278824</v>
      </c>
      <c r="I828">
        <v>0.98199999999999998</v>
      </c>
      <c r="K828">
        <v>0.63700000000000001</v>
      </c>
      <c r="L828">
        <v>13.773</v>
      </c>
      <c r="M828">
        <v>0.19700000000000001</v>
      </c>
      <c r="N828">
        <v>213.232</v>
      </c>
      <c r="O828">
        <v>0.90200000000000002</v>
      </c>
      <c r="P828">
        <v>2.6819999999999999</v>
      </c>
      <c r="Q828">
        <v>21.216000000000001</v>
      </c>
      <c r="R828">
        <v>0.76900000000000002</v>
      </c>
      <c r="S828">
        <v>1.369</v>
      </c>
      <c r="T828" t="s">
        <v>59</v>
      </c>
      <c r="U828" s="1">
        <v>45471.125011574077</v>
      </c>
    </row>
    <row r="829" spans="1:21" x14ac:dyDescent="0.25">
      <c r="A829">
        <v>828</v>
      </c>
      <c r="B829" t="s">
        <v>34</v>
      </c>
      <c r="C829" t="s">
        <v>38</v>
      </c>
      <c r="D829" t="s">
        <v>36</v>
      </c>
      <c r="E829">
        <v>7131</v>
      </c>
      <c r="F829" t="s">
        <v>10</v>
      </c>
      <c r="G829">
        <v>622927424</v>
      </c>
      <c r="H829">
        <v>495974568</v>
      </c>
      <c r="I829">
        <v>0.95699999999999996</v>
      </c>
      <c r="K829">
        <v>0.252</v>
      </c>
      <c r="L829">
        <v>71.72</v>
      </c>
      <c r="M829">
        <v>5.8000000000000003E-2</v>
      </c>
      <c r="N829">
        <v>1616.7</v>
      </c>
      <c r="O829">
        <v>5.8280000000000003</v>
      </c>
      <c r="P829">
        <v>525.92600000000004</v>
      </c>
      <c r="Q829">
        <v>3.4319999999999999</v>
      </c>
      <c r="R829">
        <v>0.751</v>
      </c>
      <c r="S829">
        <v>1.155</v>
      </c>
      <c r="T829" t="s">
        <v>59</v>
      </c>
      <c r="U829" s="1">
        <v>45471.114594907405</v>
      </c>
    </row>
    <row r="830" spans="1:21" x14ac:dyDescent="0.25">
      <c r="A830">
        <v>829</v>
      </c>
      <c r="B830" t="s">
        <v>34</v>
      </c>
      <c r="C830" t="s">
        <v>38</v>
      </c>
      <c r="D830" t="s">
        <v>36</v>
      </c>
      <c r="E830">
        <v>7131</v>
      </c>
      <c r="F830" t="s">
        <v>10</v>
      </c>
      <c r="G830">
        <v>622023056</v>
      </c>
      <c r="H830">
        <v>662556720</v>
      </c>
      <c r="I830">
        <v>1.407</v>
      </c>
      <c r="K830">
        <v>2.3340000000000001</v>
      </c>
      <c r="L830">
        <v>9.6329999999999991</v>
      </c>
      <c r="M830">
        <v>0.27700000000000002</v>
      </c>
      <c r="N830">
        <v>66.561000000000007</v>
      </c>
      <c r="O830">
        <v>1.1679999999999999</v>
      </c>
      <c r="P830">
        <v>9.4440000000000008</v>
      </c>
      <c r="Q830">
        <v>201.03</v>
      </c>
      <c r="R830">
        <v>0.77</v>
      </c>
      <c r="S830">
        <v>1.266</v>
      </c>
      <c r="T830" t="s">
        <v>59</v>
      </c>
      <c r="U830" s="1">
        <v>45471.104178240741</v>
      </c>
    </row>
    <row r="831" spans="1:21" x14ac:dyDescent="0.25">
      <c r="A831">
        <v>830</v>
      </c>
      <c r="B831" t="s">
        <v>34</v>
      </c>
      <c r="C831" t="s">
        <v>38</v>
      </c>
      <c r="D831" t="s">
        <v>36</v>
      </c>
      <c r="E831">
        <v>7131</v>
      </c>
      <c r="F831" t="s">
        <v>10</v>
      </c>
      <c r="G831">
        <v>624058032</v>
      </c>
      <c r="H831">
        <v>913873816</v>
      </c>
      <c r="I831">
        <v>0.98</v>
      </c>
      <c r="K831">
        <v>5.3419999999999996</v>
      </c>
      <c r="L831">
        <v>1.089</v>
      </c>
      <c r="M831">
        <v>0.17100000000000001</v>
      </c>
      <c r="N831">
        <v>7.9480000000000004</v>
      </c>
      <c r="O831">
        <v>1.2390000000000001</v>
      </c>
      <c r="P831">
        <v>3.39</v>
      </c>
      <c r="Q831">
        <v>206.22399999999999</v>
      </c>
      <c r="R831">
        <v>0.76700000000000002</v>
      </c>
      <c r="S831">
        <v>1.2410000000000001</v>
      </c>
      <c r="T831" t="s">
        <v>59</v>
      </c>
      <c r="U831" s="1">
        <v>45471.09375</v>
      </c>
    </row>
    <row r="832" spans="1:21" x14ac:dyDescent="0.25">
      <c r="A832">
        <v>831</v>
      </c>
      <c r="B832" t="s">
        <v>34</v>
      </c>
      <c r="C832" t="s">
        <v>38</v>
      </c>
      <c r="D832" t="s">
        <v>36</v>
      </c>
      <c r="E832">
        <v>7131</v>
      </c>
      <c r="F832" t="s">
        <v>10</v>
      </c>
      <c r="G832">
        <v>617822352</v>
      </c>
      <c r="H832">
        <v>617104496</v>
      </c>
      <c r="I832">
        <v>1.1419999999999999</v>
      </c>
      <c r="K832">
        <v>0.61699999999999999</v>
      </c>
      <c r="L832">
        <v>1.125</v>
      </c>
      <c r="M832">
        <v>0.19600000000000001</v>
      </c>
      <c r="N832">
        <v>27.375</v>
      </c>
      <c r="O832">
        <v>4.9470000000000001</v>
      </c>
      <c r="P832">
        <v>19.869</v>
      </c>
      <c r="Q832">
        <v>16.245999999999999</v>
      </c>
      <c r="R832">
        <v>0.93</v>
      </c>
      <c r="S832">
        <v>1.464</v>
      </c>
      <c r="T832" t="s">
        <v>59</v>
      </c>
      <c r="U832" s="1">
        <v>45471.083344907405</v>
      </c>
    </row>
    <row r="833" spans="1:21" x14ac:dyDescent="0.25">
      <c r="A833">
        <v>832</v>
      </c>
      <c r="B833" t="s">
        <v>34</v>
      </c>
      <c r="C833" t="s">
        <v>37</v>
      </c>
      <c r="D833" t="s">
        <v>36</v>
      </c>
      <c r="E833">
        <v>7167</v>
      </c>
      <c r="F833" t="s">
        <v>10</v>
      </c>
      <c r="G833">
        <v>619593720</v>
      </c>
      <c r="H833">
        <v>850774800</v>
      </c>
      <c r="I833">
        <v>1.044</v>
      </c>
      <c r="K833">
        <v>5.8979999999999997</v>
      </c>
      <c r="L833">
        <v>1.778</v>
      </c>
      <c r="M833">
        <v>0.12</v>
      </c>
      <c r="N833">
        <v>13.231</v>
      </c>
      <c r="O833">
        <v>1.133</v>
      </c>
      <c r="P833">
        <v>2.919</v>
      </c>
      <c r="Q833">
        <v>252.34800000000001</v>
      </c>
      <c r="R833">
        <v>0.97199999999999998</v>
      </c>
      <c r="S833">
        <v>1.621</v>
      </c>
      <c r="T833" t="s">
        <v>59</v>
      </c>
      <c r="U833" s="1">
        <v>45471.072916666664</v>
      </c>
    </row>
    <row r="834" spans="1:21" x14ac:dyDescent="0.25">
      <c r="A834">
        <v>833</v>
      </c>
      <c r="B834" t="s">
        <v>34</v>
      </c>
      <c r="C834" t="s">
        <v>38</v>
      </c>
      <c r="D834" t="s">
        <v>36</v>
      </c>
      <c r="E834">
        <v>7131</v>
      </c>
      <c r="F834" t="s">
        <v>10</v>
      </c>
      <c r="G834">
        <v>610876760</v>
      </c>
      <c r="H834">
        <v>748142616</v>
      </c>
      <c r="I834">
        <v>1.4470000000000001</v>
      </c>
      <c r="K834">
        <v>3.77</v>
      </c>
      <c r="L834">
        <v>12.148999999999999</v>
      </c>
      <c r="M834">
        <v>0.161</v>
      </c>
      <c r="N834">
        <v>139.64699999999999</v>
      </c>
      <c r="O834">
        <v>2.254</v>
      </c>
      <c r="P834">
        <v>43.866</v>
      </c>
      <c r="Q834">
        <v>262.06</v>
      </c>
      <c r="R834">
        <v>0.95399999999999996</v>
      </c>
      <c r="S834">
        <v>1.4390000000000001</v>
      </c>
      <c r="T834" t="s">
        <v>59</v>
      </c>
      <c r="U834" s="1">
        <v>45471.0625</v>
      </c>
    </row>
    <row r="835" spans="1:21" x14ac:dyDescent="0.25">
      <c r="A835">
        <v>834</v>
      </c>
      <c r="B835" t="s">
        <v>34</v>
      </c>
      <c r="C835" t="s">
        <v>37</v>
      </c>
      <c r="D835" t="s">
        <v>36</v>
      </c>
      <c r="E835">
        <v>7167</v>
      </c>
      <c r="F835" t="s">
        <v>10</v>
      </c>
      <c r="G835">
        <v>615165376</v>
      </c>
      <c r="H835">
        <v>923779048</v>
      </c>
      <c r="I835">
        <v>0.98099999999999998</v>
      </c>
      <c r="K835">
        <v>2.468</v>
      </c>
      <c r="L835">
        <v>3.4980000000000002</v>
      </c>
      <c r="M835">
        <v>0.159</v>
      </c>
      <c r="N835">
        <v>29.146000000000001</v>
      </c>
      <c r="O835">
        <v>2.4359999999999999</v>
      </c>
      <c r="P835">
        <v>16.033999999999999</v>
      </c>
      <c r="Q835">
        <v>202.92099999999999</v>
      </c>
      <c r="R835">
        <v>0.95799999999999996</v>
      </c>
      <c r="S835">
        <v>1.496</v>
      </c>
      <c r="T835" t="s">
        <v>59</v>
      </c>
      <c r="U835" s="1">
        <v>45471.052094907405</v>
      </c>
    </row>
    <row r="836" spans="1:21" x14ac:dyDescent="0.25">
      <c r="A836">
        <v>835</v>
      </c>
      <c r="B836" t="s">
        <v>34</v>
      </c>
      <c r="C836" t="s">
        <v>37</v>
      </c>
      <c r="D836" t="s">
        <v>36</v>
      </c>
      <c r="E836">
        <v>7167</v>
      </c>
      <c r="F836" t="s">
        <v>10</v>
      </c>
      <c r="G836">
        <v>610393896</v>
      </c>
      <c r="H836">
        <v>896124360</v>
      </c>
      <c r="I836">
        <v>1.038</v>
      </c>
      <c r="K836">
        <v>4.5439999999999996</v>
      </c>
      <c r="L836">
        <v>3.36</v>
      </c>
      <c r="M836">
        <v>0.11899999999999999</v>
      </c>
      <c r="N836">
        <v>30.084</v>
      </c>
      <c r="O836">
        <v>2.8740000000000001</v>
      </c>
      <c r="P836">
        <v>11.629</v>
      </c>
      <c r="Q836">
        <v>203.25700000000001</v>
      </c>
      <c r="R836">
        <v>0.995</v>
      </c>
      <c r="S836">
        <v>1.48</v>
      </c>
      <c r="T836" t="s">
        <v>59</v>
      </c>
      <c r="U836" s="1">
        <v>45471.041666666664</v>
      </c>
    </row>
    <row r="837" spans="1:21" x14ac:dyDescent="0.25">
      <c r="A837">
        <v>836</v>
      </c>
      <c r="B837" t="s">
        <v>34</v>
      </c>
      <c r="C837" t="s">
        <v>37</v>
      </c>
      <c r="D837" t="s">
        <v>36</v>
      </c>
      <c r="E837">
        <v>7167</v>
      </c>
      <c r="F837" t="s">
        <v>10</v>
      </c>
      <c r="G837">
        <v>619179512</v>
      </c>
      <c r="H837">
        <v>854987128</v>
      </c>
      <c r="I837">
        <v>1.5680000000000001</v>
      </c>
      <c r="K837">
        <v>3.1120000000000001</v>
      </c>
      <c r="L837">
        <v>2.0179999999999998</v>
      </c>
      <c r="M837">
        <v>0.57199999999999995</v>
      </c>
      <c r="N837">
        <v>14.983000000000001</v>
      </c>
      <c r="O837">
        <v>0.98799999999999999</v>
      </c>
      <c r="P837">
        <v>8.5250000000000004</v>
      </c>
      <c r="Q837">
        <v>204.49299999999999</v>
      </c>
      <c r="R837">
        <v>0.92</v>
      </c>
      <c r="S837">
        <v>1.61</v>
      </c>
      <c r="T837" t="s">
        <v>59</v>
      </c>
      <c r="U837" s="1">
        <v>45471.03125</v>
      </c>
    </row>
    <row r="838" spans="1:21" x14ac:dyDescent="0.25">
      <c r="A838">
        <v>837</v>
      </c>
      <c r="B838" t="s">
        <v>34</v>
      </c>
      <c r="C838" t="s">
        <v>37</v>
      </c>
      <c r="D838" t="s">
        <v>36</v>
      </c>
      <c r="E838">
        <v>7415</v>
      </c>
      <c r="F838" t="s">
        <v>8</v>
      </c>
      <c r="G838">
        <v>621068584</v>
      </c>
      <c r="H838">
        <v>632302352</v>
      </c>
      <c r="I838">
        <v>1.861</v>
      </c>
      <c r="J838">
        <v>0</v>
      </c>
      <c r="K838">
        <v>2.835</v>
      </c>
      <c r="L838">
        <v>36.667999999999999</v>
      </c>
      <c r="M838">
        <v>0.497</v>
      </c>
      <c r="N838">
        <v>378.77100000000002</v>
      </c>
      <c r="O838">
        <v>3.2280000000000002</v>
      </c>
      <c r="P838">
        <v>63.345999999999997</v>
      </c>
      <c r="Q838">
        <v>262.05700000000002</v>
      </c>
      <c r="R838">
        <v>1.3640000000000001</v>
      </c>
      <c r="S838">
        <v>1.9630000000000001</v>
      </c>
      <c r="T838" t="s">
        <v>59</v>
      </c>
      <c r="U838" s="1">
        <v>45471.020833333336</v>
      </c>
    </row>
    <row r="839" spans="1:21" x14ac:dyDescent="0.25">
      <c r="A839">
        <v>838</v>
      </c>
      <c r="B839" t="s">
        <v>34</v>
      </c>
      <c r="C839" t="s">
        <v>38</v>
      </c>
      <c r="D839" t="s">
        <v>36</v>
      </c>
      <c r="E839">
        <v>7131</v>
      </c>
      <c r="F839" t="s">
        <v>10</v>
      </c>
      <c r="G839">
        <v>614714256</v>
      </c>
      <c r="H839">
        <v>863312176</v>
      </c>
      <c r="I839">
        <v>0.93899999999999995</v>
      </c>
      <c r="K839">
        <v>0.42499999999999999</v>
      </c>
      <c r="L839">
        <v>4.4779999999999998</v>
      </c>
      <c r="M839">
        <v>0.27200000000000002</v>
      </c>
      <c r="N839">
        <v>58.94</v>
      </c>
      <c r="O839">
        <v>1.8069999999999999</v>
      </c>
      <c r="P839">
        <v>9.6319999999999997</v>
      </c>
      <c r="Q839">
        <v>15.19</v>
      </c>
      <c r="R839">
        <v>0.77800000000000002</v>
      </c>
      <c r="S839">
        <v>1.2210000000000001</v>
      </c>
      <c r="T839" t="s">
        <v>59</v>
      </c>
      <c r="U839" s="1">
        <v>45471.010416666664</v>
      </c>
    </row>
    <row r="840" spans="1:21" x14ac:dyDescent="0.25">
      <c r="A840">
        <v>839</v>
      </c>
      <c r="B840" t="s">
        <v>34</v>
      </c>
      <c r="C840" t="s">
        <v>38</v>
      </c>
      <c r="D840" t="s">
        <v>36</v>
      </c>
      <c r="E840">
        <v>7131</v>
      </c>
      <c r="F840" t="s">
        <v>10</v>
      </c>
      <c r="G840">
        <v>611622784</v>
      </c>
      <c r="H840">
        <v>820790512</v>
      </c>
      <c r="I840">
        <v>1.2170000000000001</v>
      </c>
      <c r="K840">
        <v>0.63100000000000001</v>
      </c>
      <c r="L840">
        <v>2.306</v>
      </c>
      <c r="M840">
        <v>0.27100000000000002</v>
      </c>
      <c r="N840">
        <v>20.696000000000002</v>
      </c>
      <c r="O840">
        <v>1.2709999999999999</v>
      </c>
      <c r="P840">
        <v>10.734</v>
      </c>
      <c r="Q840">
        <v>18.199000000000002</v>
      </c>
      <c r="R840">
        <v>0.98499999999999999</v>
      </c>
      <c r="S840">
        <v>1.4350000000000001</v>
      </c>
      <c r="T840" t="s">
        <v>59</v>
      </c>
      <c r="U840" s="1">
        <v>45471.000011574077</v>
      </c>
    </row>
    <row r="841" spans="1:21" x14ac:dyDescent="0.25">
      <c r="A841">
        <v>840</v>
      </c>
      <c r="B841" t="s">
        <v>34</v>
      </c>
      <c r="C841" t="s">
        <v>38</v>
      </c>
      <c r="D841" t="s">
        <v>36</v>
      </c>
      <c r="E841">
        <v>7131</v>
      </c>
      <c r="F841" t="s">
        <v>10</v>
      </c>
      <c r="G841">
        <v>621810440</v>
      </c>
      <c r="H841">
        <v>613193464</v>
      </c>
      <c r="I841">
        <v>1.1000000000000001</v>
      </c>
      <c r="K841">
        <v>10.811999999999999</v>
      </c>
      <c r="L841">
        <v>0.52200000000000002</v>
      </c>
      <c r="M841">
        <v>0.13200000000000001</v>
      </c>
      <c r="N841">
        <v>11.49</v>
      </c>
      <c r="O841">
        <v>0.89300000000000002</v>
      </c>
      <c r="P841">
        <v>1.28</v>
      </c>
      <c r="Q841">
        <v>210.81899999999999</v>
      </c>
      <c r="R841">
        <v>0.88300000000000001</v>
      </c>
      <c r="S841">
        <v>1.4039999999999999</v>
      </c>
      <c r="T841" t="s">
        <v>59</v>
      </c>
      <c r="U841" s="1">
        <v>45470.989583333336</v>
      </c>
    </row>
    <row r="842" spans="1:21" x14ac:dyDescent="0.25">
      <c r="A842">
        <v>841</v>
      </c>
      <c r="B842" t="s">
        <v>34</v>
      </c>
      <c r="C842" t="s">
        <v>38</v>
      </c>
      <c r="D842" t="s">
        <v>36</v>
      </c>
      <c r="E842">
        <v>7131</v>
      </c>
      <c r="F842" t="s">
        <v>10</v>
      </c>
      <c r="G842">
        <v>609932328</v>
      </c>
      <c r="H842">
        <v>819353680</v>
      </c>
      <c r="I842">
        <v>0.97</v>
      </c>
      <c r="K842">
        <v>3.8410000000000002</v>
      </c>
      <c r="L842">
        <v>5.04</v>
      </c>
      <c r="M842">
        <v>0.42699999999999999</v>
      </c>
      <c r="N842">
        <v>233.11099999999999</v>
      </c>
      <c r="O842">
        <v>2.226</v>
      </c>
      <c r="P842">
        <v>9.423</v>
      </c>
      <c r="Q842">
        <v>203.48699999999999</v>
      </c>
      <c r="R842">
        <v>1.0109999999999999</v>
      </c>
      <c r="S842">
        <v>1.708</v>
      </c>
      <c r="T842" t="s">
        <v>59</v>
      </c>
      <c r="U842" s="1">
        <v>45470.979166666664</v>
      </c>
    </row>
    <row r="843" spans="1:21" x14ac:dyDescent="0.25">
      <c r="A843">
        <v>842</v>
      </c>
      <c r="B843" t="s">
        <v>34</v>
      </c>
      <c r="C843" t="s">
        <v>38</v>
      </c>
      <c r="D843" t="s">
        <v>36</v>
      </c>
      <c r="E843">
        <v>7131</v>
      </c>
      <c r="F843" t="s">
        <v>10</v>
      </c>
      <c r="G843">
        <v>630291752</v>
      </c>
      <c r="H843">
        <v>832367624</v>
      </c>
      <c r="I843">
        <v>0.96699999999999997</v>
      </c>
      <c r="K843">
        <v>0.42799999999999999</v>
      </c>
      <c r="L843">
        <v>3.5659999999999998</v>
      </c>
      <c r="M843">
        <v>0.249</v>
      </c>
      <c r="N843">
        <v>34.905999999999999</v>
      </c>
      <c r="O843">
        <v>4.6859999999999999</v>
      </c>
      <c r="P843">
        <v>11.12</v>
      </c>
      <c r="Q843">
        <v>4.859</v>
      </c>
      <c r="R843">
        <v>0.95199999999999996</v>
      </c>
      <c r="S843">
        <v>1.4710000000000001</v>
      </c>
      <c r="T843" t="s">
        <v>59</v>
      </c>
      <c r="U843" s="1">
        <v>45470.96875</v>
      </c>
    </row>
    <row r="844" spans="1:21" x14ac:dyDescent="0.25">
      <c r="A844">
        <v>843</v>
      </c>
      <c r="B844" t="s">
        <v>34</v>
      </c>
      <c r="C844" t="s">
        <v>38</v>
      </c>
      <c r="D844" t="s">
        <v>36</v>
      </c>
      <c r="E844">
        <v>7131</v>
      </c>
      <c r="F844" t="s">
        <v>10</v>
      </c>
      <c r="G844">
        <v>626928728</v>
      </c>
      <c r="H844">
        <v>850755176</v>
      </c>
      <c r="I844">
        <v>1.2869999999999999</v>
      </c>
      <c r="K844">
        <v>0.33600000000000002</v>
      </c>
      <c r="L844">
        <v>2.3769999999999998</v>
      </c>
      <c r="M844">
        <v>0.54500000000000004</v>
      </c>
      <c r="N844">
        <v>15.047000000000001</v>
      </c>
      <c r="O844">
        <v>1.585</v>
      </c>
      <c r="P844">
        <v>7.6749999999999998</v>
      </c>
      <c r="Q844">
        <v>3.0859999999999999</v>
      </c>
      <c r="R844">
        <v>0.77100000000000002</v>
      </c>
      <c r="S844">
        <v>1.264</v>
      </c>
      <c r="T844" t="s">
        <v>59</v>
      </c>
      <c r="U844" s="1">
        <v>45470.958333333336</v>
      </c>
    </row>
    <row r="845" spans="1:21" x14ac:dyDescent="0.25">
      <c r="A845">
        <v>844</v>
      </c>
      <c r="B845" t="s">
        <v>34</v>
      </c>
      <c r="C845" t="s">
        <v>38</v>
      </c>
      <c r="D845" t="s">
        <v>36</v>
      </c>
      <c r="E845">
        <v>7131</v>
      </c>
      <c r="F845" t="s">
        <v>10</v>
      </c>
      <c r="G845">
        <v>618065664</v>
      </c>
      <c r="H845">
        <v>865938512</v>
      </c>
      <c r="I845">
        <v>1.08</v>
      </c>
      <c r="K845">
        <v>8.2159999999999993</v>
      </c>
      <c r="L845">
        <v>4.4820000000000002</v>
      </c>
      <c r="M845">
        <v>0.31900000000000001</v>
      </c>
      <c r="N845">
        <v>232.69800000000001</v>
      </c>
      <c r="O845">
        <v>2.6320000000000001</v>
      </c>
      <c r="P845">
        <v>9.1780000000000008</v>
      </c>
      <c r="Q845">
        <v>234.01900000000001</v>
      </c>
      <c r="R845">
        <v>0.84899999999999998</v>
      </c>
      <c r="S845">
        <v>7.2149999999999999</v>
      </c>
      <c r="T845" t="s">
        <v>59</v>
      </c>
      <c r="U845" s="1">
        <v>45470.947916666664</v>
      </c>
    </row>
    <row r="846" spans="1:21" x14ac:dyDescent="0.25">
      <c r="A846">
        <v>845</v>
      </c>
      <c r="B846" t="s">
        <v>34</v>
      </c>
      <c r="C846" t="s">
        <v>38</v>
      </c>
      <c r="D846" t="s">
        <v>36</v>
      </c>
      <c r="E846">
        <v>7131</v>
      </c>
      <c r="F846" t="s">
        <v>10</v>
      </c>
      <c r="G846">
        <v>613436208</v>
      </c>
      <c r="H846">
        <v>876658168</v>
      </c>
      <c r="I846">
        <v>1.0609999999999999</v>
      </c>
      <c r="K846">
        <v>2.4980000000000002</v>
      </c>
      <c r="L846">
        <v>2.802</v>
      </c>
      <c r="M846">
        <v>0.65900000000000003</v>
      </c>
      <c r="N846">
        <v>38</v>
      </c>
      <c r="O846">
        <v>4.6909999999999998</v>
      </c>
      <c r="P846">
        <v>11.202</v>
      </c>
      <c r="Q846">
        <v>211.27600000000001</v>
      </c>
      <c r="R846">
        <v>0.78400000000000003</v>
      </c>
      <c r="S846">
        <v>1.2450000000000001</v>
      </c>
      <c r="T846" t="s">
        <v>59</v>
      </c>
      <c r="U846" s="1">
        <v>45470.9375</v>
      </c>
    </row>
    <row r="847" spans="1:21" x14ac:dyDescent="0.25">
      <c r="A847">
        <v>846</v>
      </c>
      <c r="B847" t="s">
        <v>34</v>
      </c>
      <c r="C847" t="s">
        <v>37</v>
      </c>
      <c r="D847" t="s">
        <v>36</v>
      </c>
      <c r="E847">
        <v>7167</v>
      </c>
      <c r="F847" t="s">
        <v>10</v>
      </c>
      <c r="G847">
        <v>612249312</v>
      </c>
      <c r="H847">
        <v>884612704</v>
      </c>
      <c r="I847">
        <v>0.92700000000000005</v>
      </c>
      <c r="K847">
        <v>4.7530000000000001</v>
      </c>
      <c r="L847">
        <v>5.2530000000000001</v>
      </c>
      <c r="M847">
        <v>9.8000000000000004E-2</v>
      </c>
      <c r="N847">
        <v>228.77500000000001</v>
      </c>
      <c r="O847">
        <v>1.3149999999999999</v>
      </c>
      <c r="P847">
        <v>7.742</v>
      </c>
      <c r="Q847">
        <v>204.30199999999999</v>
      </c>
      <c r="R847">
        <v>1.107</v>
      </c>
      <c r="S847">
        <v>1.6180000000000001</v>
      </c>
      <c r="T847" t="s">
        <v>59</v>
      </c>
      <c r="U847" s="1">
        <v>45470.927083333336</v>
      </c>
    </row>
    <row r="848" spans="1:21" x14ac:dyDescent="0.25">
      <c r="A848">
        <v>847</v>
      </c>
      <c r="B848" t="s">
        <v>34</v>
      </c>
      <c r="C848" t="s">
        <v>38</v>
      </c>
      <c r="D848" t="s">
        <v>36</v>
      </c>
      <c r="E848">
        <v>7131</v>
      </c>
      <c r="F848" t="s">
        <v>10</v>
      </c>
      <c r="G848">
        <v>621972864</v>
      </c>
      <c r="H848">
        <v>666309856</v>
      </c>
      <c r="I848">
        <v>0.92600000000000005</v>
      </c>
      <c r="K848">
        <v>0.60299999999999998</v>
      </c>
      <c r="L848">
        <v>0.81499999999999995</v>
      </c>
      <c r="M848">
        <v>9.2999999999999999E-2</v>
      </c>
      <c r="N848">
        <v>7.5780000000000003</v>
      </c>
      <c r="O848">
        <v>0.95599999999999996</v>
      </c>
      <c r="P848">
        <v>1.7689999999999999</v>
      </c>
      <c r="Q848">
        <v>14.116</v>
      </c>
      <c r="R848">
        <v>1.0429999999999999</v>
      </c>
      <c r="S848">
        <v>3.2370000000000001</v>
      </c>
      <c r="T848" t="s">
        <v>59</v>
      </c>
      <c r="U848" s="1">
        <v>45470.916666666664</v>
      </c>
    </row>
    <row r="849" spans="1:21" x14ac:dyDescent="0.25">
      <c r="A849">
        <v>848</v>
      </c>
      <c r="B849" t="s">
        <v>34</v>
      </c>
      <c r="C849" t="s">
        <v>38</v>
      </c>
      <c r="D849" t="s">
        <v>36</v>
      </c>
      <c r="E849">
        <v>7131</v>
      </c>
      <c r="F849" t="s">
        <v>10</v>
      </c>
      <c r="G849">
        <v>613132424</v>
      </c>
      <c r="H849">
        <v>868791656</v>
      </c>
      <c r="I849">
        <v>0.94899999999999995</v>
      </c>
      <c r="K849">
        <v>0.435</v>
      </c>
      <c r="L849">
        <v>4.5979999999999999</v>
      </c>
      <c r="M849">
        <v>0.182</v>
      </c>
      <c r="N849">
        <v>25.721</v>
      </c>
      <c r="O849">
        <v>1.254</v>
      </c>
      <c r="P849">
        <v>10.161</v>
      </c>
      <c r="Q849">
        <v>13.965</v>
      </c>
      <c r="R849">
        <v>0.98199999999999998</v>
      </c>
      <c r="S849">
        <v>1.421</v>
      </c>
      <c r="T849" t="s">
        <v>59</v>
      </c>
      <c r="U849" s="1">
        <v>45470.906261574077</v>
      </c>
    </row>
    <row r="850" spans="1:21" x14ac:dyDescent="0.25">
      <c r="A850">
        <v>849</v>
      </c>
      <c r="B850" t="s">
        <v>34</v>
      </c>
      <c r="C850" t="s">
        <v>38</v>
      </c>
      <c r="D850" t="s">
        <v>36</v>
      </c>
      <c r="E850">
        <v>7131</v>
      </c>
      <c r="F850" t="s">
        <v>10</v>
      </c>
      <c r="G850">
        <v>603209008</v>
      </c>
      <c r="H850">
        <v>870022880</v>
      </c>
      <c r="I850">
        <v>0.96099999999999997</v>
      </c>
      <c r="K850">
        <v>5.29</v>
      </c>
      <c r="L850">
        <v>1.8740000000000001</v>
      </c>
      <c r="M850">
        <v>0.48399999999999999</v>
      </c>
      <c r="N850">
        <v>15.324999999999999</v>
      </c>
      <c r="O850">
        <v>2.0720000000000001</v>
      </c>
      <c r="P850">
        <v>9.2870000000000008</v>
      </c>
      <c r="Q850">
        <v>208.99100000000001</v>
      </c>
      <c r="R850">
        <v>0.79500000000000004</v>
      </c>
      <c r="S850">
        <v>1.262</v>
      </c>
      <c r="T850" t="s">
        <v>59</v>
      </c>
      <c r="U850" s="1">
        <v>45470.895844907405</v>
      </c>
    </row>
    <row r="851" spans="1:21" x14ac:dyDescent="0.25">
      <c r="A851">
        <v>850</v>
      </c>
      <c r="B851" t="s">
        <v>34</v>
      </c>
      <c r="C851" t="s">
        <v>37</v>
      </c>
      <c r="D851" t="s">
        <v>36</v>
      </c>
      <c r="E851">
        <v>7167</v>
      </c>
      <c r="F851" t="s">
        <v>10</v>
      </c>
      <c r="G851">
        <v>617470432</v>
      </c>
      <c r="H851">
        <v>899143160</v>
      </c>
      <c r="I851">
        <v>1.2629999999999999</v>
      </c>
      <c r="K851">
        <v>2.2120000000000002</v>
      </c>
      <c r="L851">
        <v>9.234</v>
      </c>
      <c r="M851">
        <v>0.28799999999999998</v>
      </c>
      <c r="N851">
        <v>70.641000000000005</v>
      </c>
      <c r="O851">
        <v>4.423</v>
      </c>
      <c r="P851">
        <v>22.062000000000001</v>
      </c>
      <c r="Q851">
        <v>203.27799999999999</v>
      </c>
      <c r="R851">
        <v>1.0189999999999999</v>
      </c>
      <c r="S851">
        <v>1.528</v>
      </c>
      <c r="T851" t="s">
        <v>59</v>
      </c>
      <c r="U851" s="1">
        <v>45470.885428240741</v>
      </c>
    </row>
    <row r="852" spans="1:21" x14ac:dyDescent="0.25">
      <c r="A852">
        <v>851</v>
      </c>
      <c r="B852" t="s">
        <v>34</v>
      </c>
      <c r="C852" t="s">
        <v>37</v>
      </c>
      <c r="D852" t="s">
        <v>36</v>
      </c>
      <c r="E852">
        <v>7167</v>
      </c>
      <c r="F852" t="s">
        <v>10</v>
      </c>
      <c r="G852">
        <v>621181152</v>
      </c>
      <c r="H852">
        <v>849027032</v>
      </c>
      <c r="I852">
        <v>1.2370000000000001</v>
      </c>
      <c r="K852">
        <v>0.70099999999999996</v>
      </c>
      <c r="L852">
        <v>1.355</v>
      </c>
      <c r="M852">
        <v>0.35399999999999998</v>
      </c>
      <c r="N852">
        <v>15.76</v>
      </c>
      <c r="O852">
        <v>1.127</v>
      </c>
      <c r="P852">
        <v>2.9159999999999999</v>
      </c>
      <c r="Q852">
        <v>39.100999999999999</v>
      </c>
      <c r="R852">
        <v>1.0249999999999999</v>
      </c>
      <c r="S852">
        <v>1.6539999999999999</v>
      </c>
      <c r="T852" t="s">
        <v>59</v>
      </c>
      <c r="U852" s="1">
        <v>45470.875011574077</v>
      </c>
    </row>
    <row r="853" spans="1:21" x14ac:dyDescent="0.25">
      <c r="A853">
        <v>852</v>
      </c>
      <c r="B853" t="s">
        <v>34</v>
      </c>
      <c r="C853" t="s">
        <v>38</v>
      </c>
      <c r="D853" t="s">
        <v>36</v>
      </c>
      <c r="E853">
        <v>7131</v>
      </c>
      <c r="F853" t="s">
        <v>10</v>
      </c>
      <c r="G853">
        <v>612293392</v>
      </c>
      <c r="H853">
        <v>887994600</v>
      </c>
      <c r="I853">
        <v>0.94699999999999995</v>
      </c>
      <c r="K853">
        <v>0.41</v>
      </c>
      <c r="L853">
        <v>6.3730000000000002</v>
      </c>
      <c r="M853">
        <v>0.23699999999999999</v>
      </c>
      <c r="N853">
        <v>36.954000000000001</v>
      </c>
      <c r="O853">
        <v>1.0449999999999999</v>
      </c>
      <c r="P853">
        <v>5.452</v>
      </c>
      <c r="Q853">
        <v>14.617000000000001</v>
      </c>
      <c r="R853">
        <v>0.77500000000000002</v>
      </c>
      <c r="S853">
        <v>1.234</v>
      </c>
      <c r="T853" t="s">
        <v>59</v>
      </c>
      <c r="U853" s="1">
        <v>45470.864594907405</v>
      </c>
    </row>
    <row r="854" spans="1:21" x14ac:dyDescent="0.25">
      <c r="A854">
        <v>853</v>
      </c>
      <c r="B854" t="s">
        <v>34</v>
      </c>
      <c r="C854" t="s">
        <v>38</v>
      </c>
      <c r="D854" t="s">
        <v>36</v>
      </c>
      <c r="E854">
        <v>7131</v>
      </c>
      <c r="F854" t="s">
        <v>10</v>
      </c>
      <c r="G854">
        <v>613714336</v>
      </c>
      <c r="H854">
        <v>663172656</v>
      </c>
      <c r="I854">
        <v>0.93799999999999994</v>
      </c>
      <c r="K854">
        <v>2.411</v>
      </c>
      <c r="L854">
        <v>9.3949999999999996</v>
      </c>
      <c r="M854">
        <v>0.08</v>
      </c>
      <c r="N854">
        <v>253.072</v>
      </c>
      <c r="O854">
        <v>1.36</v>
      </c>
      <c r="P854">
        <v>17.704999999999998</v>
      </c>
      <c r="Q854">
        <v>202.20099999999999</v>
      </c>
      <c r="R854">
        <v>0.85499999999999998</v>
      </c>
      <c r="S854">
        <v>1.3540000000000001</v>
      </c>
      <c r="T854" t="s">
        <v>59</v>
      </c>
      <c r="U854" s="1">
        <v>45470.854178240741</v>
      </c>
    </row>
    <row r="855" spans="1:21" x14ac:dyDescent="0.25">
      <c r="A855">
        <v>854</v>
      </c>
      <c r="B855" t="s">
        <v>34</v>
      </c>
      <c r="C855" t="s">
        <v>38</v>
      </c>
      <c r="D855" t="s">
        <v>36</v>
      </c>
      <c r="E855">
        <v>7131</v>
      </c>
      <c r="F855" t="s">
        <v>10</v>
      </c>
      <c r="G855">
        <v>625372480</v>
      </c>
      <c r="H855">
        <v>622307840</v>
      </c>
      <c r="I855">
        <v>3.4809999999999999</v>
      </c>
      <c r="K855">
        <v>5.8280000000000003</v>
      </c>
      <c r="L855">
        <v>1.3819999999999999</v>
      </c>
      <c r="M855">
        <v>1.292</v>
      </c>
      <c r="N855">
        <v>14.768000000000001</v>
      </c>
      <c r="O855">
        <v>1.8069999999999999</v>
      </c>
      <c r="P855">
        <v>10.521000000000001</v>
      </c>
      <c r="Q855">
        <v>206.11199999999999</v>
      </c>
      <c r="R855">
        <v>0.93500000000000005</v>
      </c>
      <c r="S855">
        <v>1.4810000000000001</v>
      </c>
      <c r="T855" t="s">
        <v>59</v>
      </c>
      <c r="U855" s="1">
        <v>45470.843761574077</v>
      </c>
    </row>
    <row r="856" spans="1:21" x14ac:dyDescent="0.25">
      <c r="A856">
        <v>855</v>
      </c>
      <c r="B856" t="s">
        <v>34</v>
      </c>
      <c r="C856" t="s">
        <v>38</v>
      </c>
      <c r="D856" t="s">
        <v>36</v>
      </c>
      <c r="E856">
        <v>7131</v>
      </c>
      <c r="F856" t="s">
        <v>10</v>
      </c>
      <c r="G856">
        <v>626833464</v>
      </c>
      <c r="H856">
        <v>828647760</v>
      </c>
      <c r="I856">
        <v>1.748</v>
      </c>
      <c r="K856">
        <v>0.871</v>
      </c>
      <c r="L856">
        <v>0.94499999999999995</v>
      </c>
      <c r="M856">
        <v>0.158</v>
      </c>
      <c r="N856">
        <v>9.4350000000000005</v>
      </c>
      <c r="O856">
        <v>0.999</v>
      </c>
      <c r="P856">
        <v>1.9370000000000001</v>
      </c>
      <c r="Q856">
        <v>34.158000000000001</v>
      </c>
      <c r="R856">
        <v>0.9</v>
      </c>
      <c r="S856">
        <v>2.2200000000000002</v>
      </c>
      <c r="T856" t="s">
        <v>59</v>
      </c>
      <c r="U856" s="1">
        <v>45470.833344907405</v>
      </c>
    </row>
    <row r="857" spans="1:21" x14ac:dyDescent="0.25">
      <c r="A857">
        <v>856</v>
      </c>
      <c r="B857" t="s">
        <v>34</v>
      </c>
      <c r="C857" t="s">
        <v>37</v>
      </c>
      <c r="D857" t="s">
        <v>36</v>
      </c>
      <c r="E857">
        <v>7167</v>
      </c>
      <c r="F857" t="s">
        <v>10</v>
      </c>
      <c r="G857">
        <v>611892640</v>
      </c>
      <c r="H857">
        <v>833272584</v>
      </c>
      <c r="I857">
        <v>1.0309999999999999</v>
      </c>
      <c r="K857">
        <v>0.748</v>
      </c>
      <c r="L857">
        <v>1.0740000000000001</v>
      </c>
      <c r="M857">
        <v>8.6999999999999994E-2</v>
      </c>
      <c r="N857">
        <v>8.2739999999999991</v>
      </c>
      <c r="O857">
        <v>1.4710000000000001</v>
      </c>
      <c r="P857">
        <v>5.0350000000000001</v>
      </c>
      <c r="Q857">
        <v>16.617000000000001</v>
      </c>
      <c r="R857">
        <v>1.137</v>
      </c>
      <c r="S857">
        <v>1.76</v>
      </c>
      <c r="T857" t="s">
        <v>59</v>
      </c>
      <c r="U857" s="1">
        <v>45470.822928240741</v>
      </c>
    </row>
    <row r="858" spans="1:21" x14ac:dyDescent="0.25">
      <c r="A858">
        <v>857</v>
      </c>
      <c r="B858" t="s">
        <v>34</v>
      </c>
      <c r="C858" t="s">
        <v>37</v>
      </c>
      <c r="D858" t="s">
        <v>36</v>
      </c>
      <c r="E858">
        <v>7167</v>
      </c>
      <c r="F858" t="s">
        <v>10</v>
      </c>
      <c r="G858">
        <v>613379192</v>
      </c>
      <c r="H858">
        <v>919914520</v>
      </c>
      <c r="I858">
        <v>0.95799999999999996</v>
      </c>
      <c r="K858">
        <v>2.5489999999999999</v>
      </c>
      <c r="L858">
        <v>17.899000000000001</v>
      </c>
      <c r="M858">
        <v>0.245</v>
      </c>
      <c r="N858">
        <v>83.563000000000002</v>
      </c>
      <c r="O858">
        <v>6.4569999999999999</v>
      </c>
      <c r="P858">
        <v>30.321000000000002</v>
      </c>
      <c r="Q858">
        <v>203.113</v>
      </c>
      <c r="R858">
        <v>1.0489999999999999</v>
      </c>
      <c r="S858">
        <v>1.6379999999999999</v>
      </c>
      <c r="T858" t="s">
        <v>59</v>
      </c>
      <c r="U858" s="1">
        <v>45470.812511574077</v>
      </c>
    </row>
    <row r="859" spans="1:21" x14ac:dyDescent="0.25">
      <c r="A859">
        <v>858</v>
      </c>
      <c r="B859" t="s">
        <v>34</v>
      </c>
      <c r="C859" t="s">
        <v>38</v>
      </c>
      <c r="D859" t="s">
        <v>36</v>
      </c>
      <c r="E859">
        <v>7131</v>
      </c>
      <c r="F859" t="s">
        <v>10</v>
      </c>
      <c r="G859">
        <v>622032912</v>
      </c>
      <c r="H859">
        <v>915824264</v>
      </c>
      <c r="I859">
        <v>0.93899999999999995</v>
      </c>
      <c r="K859">
        <v>3.069</v>
      </c>
      <c r="L859">
        <v>2.3210000000000002</v>
      </c>
      <c r="M859">
        <v>7.4999999999999997E-2</v>
      </c>
      <c r="N859">
        <v>23.109000000000002</v>
      </c>
      <c r="O859">
        <v>1.288</v>
      </c>
      <c r="P859">
        <v>5.7759999999999998</v>
      </c>
      <c r="Q859">
        <v>211.73500000000001</v>
      </c>
      <c r="R859">
        <v>0.69299999999999995</v>
      </c>
      <c r="S859">
        <v>1.484</v>
      </c>
      <c r="T859" t="s">
        <v>59</v>
      </c>
      <c r="U859" s="1">
        <v>45470.802094907405</v>
      </c>
    </row>
    <row r="860" spans="1:21" x14ac:dyDescent="0.25">
      <c r="A860">
        <v>859</v>
      </c>
      <c r="B860" t="s">
        <v>34</v>
      </c>
      <c r="C860" t="s">
        <v>38</v>
      </c>
      <c r="D860" t="s">
        <v>36</v>
      </c>
      <c r="E860">
        <v>7131</v>
      </c>
      <c r="F860" t="s">
        <v>10</v>
      </c>
      <c r="G860">
        <v>613403200</v>
      </c>
      <c r="H860">
        <v>613964280</v>
      </c>
      <c r="I860">
        <v>0.97199999999999998</v>
      </c>
      <c r="K860">
        <v>3.907</v>
      </c>
      <c r="L860">
        <v>0.79800000000000004</v>
      </c>
      <c r="M860">
        <v>0.192</v>
      </c>
      <c r="N860">
        <v>16.896999999999998</v>
      </c>
      <c r="O860">
        <v>0.77900000000000003</v>
      </c>
      <c r="P860">
        <v>1.25</v>
      </c>
      <c r="Q860">
        <v>217.881</v>
      </c>
      <c r="R860">
        <v>0.76800000000000002</v>
      </c>
      <c r="S860">
        <v>1.2490000000000001</v>
      </c>
      <c r="T860" t="s">
        <v>59</v>
      </c>
      <c r="U860" s="1">
        <v>45470.791678240741</v>
      </c>
    </row>
    <row r="861" spans="1:21" x14ac:dyDescent="0.25">
      <c r="A861">
        <v>860</v>
      </c>
      <c r="B861" t="s">
        <v>34</v>
      </c>
      <c r="C861" t="s">
        <v>38</v>
      </c>
      <c r="D861" t="s">
        <v>36</v>
      </c>
      <c r="E861">
        <v>7131</v>
      </c>
      <c r="F861" t="s">
        <v>10</v>
      </c>
      <c r="G861">
        <v>618043416</v>
      </c>
      <c r="H861">
        <v>650224720</v>
      </c>
      <c r="I861">
        <v>0.94299999999999995</v>
      </c>
      <c r="K861">
        <v>0.441</v>
      </c>
      <c r="L861">
        <v>8.7379999999999995</v>
      </c>
      <c r="M861">
        <v>3.6999999999999998E-2</v>
      </c>
      <c r="N861">
        <v>274.839</v>
      </c>
      <c r="O861">
        <v>0.95599999999999996</v>
      </c>
      <c r="P861">
        <v>21.79</v>
      </c>
      <c r="Q861">
        <v>4.008</v>
      </c>
      <c r="R861">
        <v>0.80500000000000005</v>
      </c>
      <c r="S861">
        <v>1.2569999999999999</v>
      </c>
      <c r="T861" t="s">
        <v>59</v>
      </c>
      <c r="U861" s="1">
        <v>45470.781261574077</v>
      </c>
    </row>
    <row r="862" spans="1:21" x14ac:dyDescent="0.25">
      <c r="A862">
        <v>861</v>
      </c>
      <c r="B862" t="s">
        <v>34</v>
      </c>
      <c r="C862" t="s">
        <v>38</v>
      </c>
      <c r="D862" t="s">
        <v>36</v>
      </c>
      <c r="E862">
        <v>7131</v>
      </c>
      <c r="F862" t="s">
        <v>10</v>
      </c>
      <c r="G862">
        <v>609570280</v>
      </c>
      <c r="H862">
        <v>871175640</v>
      </c>
      <c r="I862">
        <v>1.2410000000000001</v>
      </c>
      <c r="K862">
        <v>0.505</v>
      </c>
      <c r="L862">
        <v>5.093</v>
      </c>
      <c r="M862">
        <v>0.54100000000000004</v>
      </c>
      <c r="N862">
        <v>228.34100000000001</v>
      </c>
      <c r="O862">
        <v>1.1830000000000001</v>
      </c>
      <c r="P862">
        <v>8.6180000000000003</v>
      </c>
      <c r="Q862">
        <v>17.638999999999999</v>
      </c>
      <c r="R862">
        <v>0.99</v>
      </c>
      <c r="S862">
        <v>1.4910000000000001</v>
      </c>
      <c r="T862" t="s">
        <v>59</v>
      </c>
      <c r="U862" s="1">
        <v>45470.770844907405</v>
      </c>
    </row>
    <row r="863" spans="1:21" x14ac:dyDescent="0.25">
      <c r="A863">
        <v>862</v>
      </c>
      <c r="B863" t="s">
        <v>34</v>
      </c>
      <c r="C863" t="s">
        <v>37</v>
      </c>
      <c r="D863" t="s">
        <v>36</v>
      </c>
      <c r="E863">
        <v>7167</v>
      </c>
      <c r="F863" t="s">
        <v>10</v>
      </c>
      <c r="G863">
        <v>590867728</v>
      </c>
      <c r="H863">
        <v>876033304</v>
      </c>
      <c r="I863">
        <v>1.3839999999999999</v>
      </c>
      <c r="K863">
        <v>0.53600000000000003</v>
      </c>
      <c r="L863">
        <v>1.43</v>
      </c>
      <c r="M863">
        <v>0.185</v>
      </c>
      <c r="N863">
        <v>13.978</v>
      </c>
      <c r="O863">
        <v>1.911</v>
      </c>
      <c r="P863">
        <v>7.5970000000000004</v>
      </c>
      <c r="Q863">
        <v>15.644</v>
      </c>
      <c r="R863">
        <v>1.038</v>
      </c>
      <c r="S863">
        <v>1.6240000000000001</v>
      </c>
      <c r="T863" t="s">
        <v>59</v>
      </c>
      <c r="U863" s="1">
        <v>45470.760428240741</v>
      </c>
    </row>
    <row r="864" spans="1:21" x14ac:dyDescent="0.25">
      <c r="A864">
        <v>863</v>
      </c>
      <c r="B864" t="s">
        <v>34</v>
      </c>
      <c r="C864" t="s">
        <v>38</v>
      </c>
      <c r="D864" t="s">
        <v>36</v>
      </c>
      <c r="E864">
        <v>7131</v>
      </c>
      <c r="F864" t="s">
        <v>10</v>
      </c>
      <c r="G864">
        <v>622202760</v>
      </c>
      <c r="H864">
        <v>469317936</v>
      </c>
      <c r="I864">
        <v>0.96599999999999997</v>
      </c>
      <c r="K864">
        <v>2.613</v>
      </c>
      <c r="L864">
        <v>74.802000000000007</v>
      </c>
      <c r="M864">
        <v>5.6000000000000001E-2</v>
      </c>
      <c r="N864">
        <v>1019.325</v>
      </c>
      <c r="O864">
        <v>5.3250000000000002</v>
      </c>
      <c r="P864">
        <v>387.82799999999997</v>
      </c>
      <c r="Q864">
        <v>222.64599999999999</v>
      </c>
      <c r="R864">
        <v>0.92800000000000005</v>
      </c>
      <c r="S864">
        <v>3.7669999999999999</v>
      </c>
      <c r="T864" t="s">
        <v>59</v>
      </c>
      <c r="U864" s="1">
        <v>45470.750011574077</v>
      </c>
    </row>
    <row r="865" spans="1:21" x14ac:dyDescent="0.25">
      <c r="A865">
        <v>864</v>
      </c>
      <c r="B865" t="s">
        <v>34</v>
      </c>
      <c r="C865" t="s">
        <v>38</v>
      </c>
      <c r="D865" t="s">
        <v>36</v>
      </c>
      <c r="E865">
        <v>7131</v>
      </c>
      <c r="F865" t="s">
        <v>10</v>
      </c>
      <c r="G865">
        <v>615246504</v>
      </c>
      <c r="H865">
        <v>917326224</v>
      </c>
      <c r="I865">
        <v>1.099</v>
      </c>
      <c r="K865">
        <v>0.64500000000000002</v>
      </c>
      <c r="L865">
        <v>0.95799999999999996</v>
      </c>
      <c r="M865">
        <v>0.3</v>
      </c>
      <c r="N865">
        <v>9.1389999999999993</v>
      </c>
      <c r="O865">
        <v>0.94199999999999995</v>
      </c>
      <c r="P865">
        <v>2.1520000000000001</v>
      </c>
      <c r="Q865">
        <v>24.736000000000001</v>
      </c>
      <c r="R865">
        <v>0.81100000000000005</v>
      </c>
      <c r="S865">
        <v>1.3069999999999999</v>
      </c>
      <c r="T865" t="s">
        <v>59</v>
      </c>
      <c r="U865" s="1">
        <v>45470.739594907405</v>
      </c>
    </row>
    <row r="866" spans="1:21" x14ac:dyDescent="0.25">
      <c r="A866">
        <v>865</v>
      </c>
      <c r="B866" t="s">
        <v>34</v>
      </c>
      <c r="C866" t="s">
        <v>38</v>
      </c>
      <c r="D866" t="s">
        <v>36</v>
      </c>
      <c r="E866">
        <v>7131</v>
      </c>
      <c r="F866" t="s">
        <v>10</v>
      </c>
      <c r="G866">
        <v>612914968</v>
      </c>
      <c r="H866">
        <v>613057576</v>
      </c>
      <c r="I866">
        <v>1.161</v>
      </c>
      <c r="K866">
        <v>0.47</v>
      </c>
      <c r="L866">
        <v>0.82799999999999996</v>
      </c>
      <c r="M866">
        <v>0.34100000000000003</v>
      </c>
      <c r="N866">
        <v>10.721</v>
      </c>
      <c r="O866">
        <v>0.86399999999999999</v>
      </c>
      <c r="P866">
        <v>1.3149999999999999</v>
      </c>
      <c r="Q866">
        <v>11.827</v>
      </c>
      <c r="R866">
        <v>0.92400000000000004</v>
      </c>
      <c r="S866">
        <v>1.484</v>
      </c>
      <c r="T866" t="s">
        <v>59</v>
      </c>
      <c r="U866" s="1">
        <v>45470.729178240741</v>
      </c>
    </row>
    <row r="867" spans="1:21" x14ac:dyDescent="0.25">
      <c r="A867">
        <v>866</v>
      </c>
      <c r="B867" t="s">
        <v>34</v>
      </c>
      <c r="C867" t="s">
        <v>38</v>
      </c>
      <c r="D867" t="s">
        <v>36</v>
      </c>
      <c r="E867">
        <v>7131</v>
      </c>
      <c r="F867" t="s">
        <v>10</v>
      </c>
      <c r="G867">
        <v>615592832</v>
      </c>
      <c r="H867">
        <v>676924128</v>
      </c>
      <c r="I867">
        <v>1.081</v>
      </c>
      <c r="K867">
        <v>0.78200000000000003</v>
      </c>
      <c r="L867">
        <v>3.7930000000000001</v>
      </c>
      <c r="M867">
        <v>0.192</v>
      </c>
      <c r="N867">
        <v>85.132999999999996</v>
      </c>
      <c r="O867">
        <v>1.9710000000000001</v>
      </c>
      <c r="P867">
        <v>11.483000000000001</v>
      </c>
      <c r="Q867">
        <v>22.774999999999999</v>
      </c>
      <c r="R867">
        <v>0.89900000000000002</v>
      </c>
      <c r="S867">
        <v>1.575</v>
      </c>
      <c r="T867" t="s">
        <v>59</v>
      </c>
      <c r="U867" s="1">
        <v>45470.718761574077</v>
      </c>
    </row>
    <row r="868" spans="1:21" x14ac:dyDescent="0.25">
      <c r="A868">
        <v>867</v>
      </c>
      <c r="B868" t="s">
        <v>34</v>
      </c>
      <c r="C868" t="s">
        <v>38</v>
      </c>
      <c r="D868" t="s">
        <v>36</v>
      </c>
      <c r="E868">
        <v>7131</v>
      </c>
      <c r="F868" t="s">
        <v>10</v>
      </c>
      <c r="G868">
        <v>613872608</v>
      </c>
      <c r="H868">
        <v>613193960</v>
      </c>
      <c r="I868">
        <v>0.97299999999999998</v>
      </c>
      <c r="K868">
        <v>2.492</v>
      </c>
      <c r="L868">
        <v>7.0730000000000004</v>
      </c>
      <c r="M868">
        <v>0.22700000000000001</v>
      </c>
      <c r="N868">
        <v>209.10300000000001</v>
      </c>
      <c r="O868">
        <v>0.80100000000000005</v>
      </c>
      <c r="P868">
        <v>1.2110000000000001</v>
      </c>
      <c r="Q868">
        <v>203.76</v>
      </c>
      <c r="R868">
        <v>0.95599999999999996</v>
      </c>
      <c r="S868">
        <v>1.375</v>
      </c>
      <c r="T868" t="s">
        <v>59</v>
      </c>
      <c r="U868" s="1">
        <v>45470.708344907405</v>
      </c>
    </row>
    <row r="869" spans="1:21" x14ac:dyDescent="0.25">
      <c r="A869">
        <v>868</v>
      </c>
      <c r="B869" t="s">
        <v>34</v>
      </c>
      <c r="C869" t="s">
        <v>38</v>
      </c>
      <c r="D869" t="s">
        <v>36</v>
      </c>
      <c r="E869">
        <v>7131</v>
      </c>
      <c r="F869" t="s">
        <v>10</v>
      </c>
      <c r="G869">
        <v>613315736</v>
      </c>
      <c r="H869">
        <v>694061176</v>
      </c>
      <c r="I869">
        <v>0.98099999999999998</v>
      </c>
      <c r="K869">
        <v>0.73099999999999998</v>
      </c>
      <c r="L869">
        <v>0.87</v>
      </c>
      <c r="M869">
        <v>0.218</v>
      </c>
      <c r="N869">
        <v>13.887</v>
      </c>
      <c r="O869">
        <v>0.78500000000000003</v>
      </c>
      <c r="P869">
        <v>1.641</v>
      </c>
      <c r="Q869">
        <v>22.818999999999999</v>
      </c>
      <c r="R869">
        <v>0.97799999999999998</v>
      </c>
      <c r="S869">
        <v>1.4590000000000001</v>
      </c>
      <c r="T869" t="s">
        <v>59</v>
      </c>
      <c r="U869" s="1">
        <v>45470.697928240741</v>
      </c>
    </row>
    <row r="870" spans="1:21" x14ac:dyDescent="0.25">
      <c r="A870">
        <v>869</v>
      </c>
      <c r="B870" t="s">
        <v>34</v>
      </c>
      <c r="C870" t="s">
        <v>37</v>
      </c>
      <c r="D870" t="s">
        <v>36</v>
      </c>
      <c r="E870">
        <v>7167</v>
      </c>
      <c r="F870" t="s">
        <v>10</v>
      </c>
      <c r="G870">
        <v>613173320</v>
      </c>
      <c r="H870">
        <v>855758176</v>
      </c>
      <c r="I870">
        <v>1.452</v>
      </c>
      <c r="K870">
        <v>5.4130000000000003</v>
      </c>
      <c r="L870">
        <v>8.6839999999999993</v>
      </c>
      <c r="M870">
        <v>0.216</v>
      </c>
      <c r="N870">
        <v>222.197</v>
      </c>
      <c r="O870">
        <v>1.133</v>
      </c>
      <c r="P870">
        <v>8.9740000000000002</v>
      </c>
      <c r="Q870">
        <v>202.90899999999999</v>
      </c>
      <c r="R870">
        <v>1.0309999999999999</v>
      </c>
      <c r="S870">
        <v>1.4410000000000001</v>
      </c>
      <c r="T870" t="s">
        <v>59</v>
      </c>
      <c r="U870" s="1">
        <v>45470.687511574077</v>
      </c>
    </row>
    <row r="871" spans="1:21" x14ac:dyDescent="0.25">
      <c r="A871">
        <v>870</v>
      </c>
      <c r="B871" t="s">
        <v>34</v>
      </c>
      <c r="C871" t="s">
        <v>37</v>
      </c>
      <c r="D871" t="s">
        <v>36</v>
      </c>
      <c r="E871">
        <v>7167</v>
      </c>
      <c r="F871" t="s">
        <v>10</v>
      </c>
      <c r="G871">
        <v>619747864</v>
      </c>
      <c r="H871">
        <v>614991064</v>
      </c>
      <c r="I871">
        <v>1.1120000000000001</v>
      </c>
      <c r="K871">
        <v>7.6959999999999997</v>
      </c>
      <c r="L871">
        <v>6.8940000000000001</v>
      </c>
      <c r="M871">
        <v>0.17199999999999999</v>
      </c>
      <c r="N871">
        <v>209.149</v>
      </c>
      <c r="O871">
        <v>0.94099999999999995</v>
      </c>
      <c r="P871">
        <v>1.5209999999999999</v>
      </c>
      <c r="Q871">
        <v>220.26</v>
      </c>
      <c r="R871">
        <v>0.92900000000000005</v>
      </c>
      <c r="S871">
        <v>4.0810000000000004</v>
      </c>
      <c r="T871" t="s">
        <v>59</v>
      </c>
      <c r="U871" s="1">
        <v>45470.677094907405</v>
      </c>
    </row>
    <row r="872" spans="1:21" x14ac:dyDescent="0.25">
      <c r="A872">
        <v>871</v>
      </c>
      <c r="B872" t="s">
        <v>34</v>
      </c>
      <c r="C872" t="s">
        <v>38</v>
      </c>
      <c r="D872" t="s">
        <v>36</v>
      </c>
      <c r="E872">
        <v>7131</v>
      </c>
      <c r="F872" t="s">
        <v>10</v>
      </c>
      <c r="G872">
        <v>621715536</v>
      </c>
      <c r="H872">
        <v>677981024</v>
      </c>
      <c r="I872">
        <v>1.4910000000000001</v>
      </c>
      <c r="K872">
        <v>0.28100000000000003</v>
      </c>
      <c r="L872">
        <v>38.546999999999997</v>
      </c>
      <c r="M872">
        <v>0.45200000000000001</v>
      </c>
      <c r="N872">
        <v>351.24299999999999</v>
      </c>
      <c r="O872">
        <v>4.2039999999999997</v>
      </c>
      <c r="P872">
        <v>124.03</v>
      </c>
      <c r="Q872">
        <v>3.4580000000000002</v>
      </c>
      <c r="R872">
        <v>0.90600000000000003</v>
      </c>
      <c r="S872">
        <v>1.349</v>
      </c>
      <c r="T872" t="s">
        <v>59</v>
      </c>
      <c r="U872" s="1">
        <v>45470.666678240741</v>
      </c>
    </row>
    <row r="873" spans="1:21" x14ac:dyDescent="0.25">
      <c r="A873">
        <v>872</v>
      </c>
      <c r="B873" t="s">
        <v>34</v>
      </c>
      <c r="C873" t="s">
        <v>38</v>
      </c>
      <c r="D873" t="s">
        <v>36</v>
      </c>
      <c r="E873">
        <v>7131</v>
      </c>
      <c r="F873" t="s">
        <v>10</v>
      </c>
      <c r="G873">
        <v>619692064</v>
      </c>
      <c r="H873">
        <v>888324720</v>
      </c>
      <c r="I873">
        <v>0.95399999999999996</v>
      </c>
      <c r="K873">
        <v>0.85199999999999998</v>
      </c>
      <c r="L873">
        <v>1.998</v>
      </c>
      <c r="M873">
        <v>4.5999999999999999E-2</v>
      </c>
      <c r="N873">
        <v>15.196</v>
      </c>
      <c r="O873">
        <v>1.893</v>
      </c>
      <c r="P873">
        <v>6.569</v>
      </c>
      <c r="Q873">
        <v>54.112000000000002</v>
      </c>
      <c r="R873">
        <v>0.79600000000000004</v>
      </c>
      <c r="S873">
        <v>1.375</v>
      </c>
      <c r="T873" t="s">
        <v>59</v>
      </c>
      <c r="U873" s="1">
        <v>45470.656261574077</v>
      </c>
    </row>
    <row r="874" spans="1:21" x14ac:dyDescent="0.25">
      <c r="A874">
        <v>873</v>
      </c>
      <c r="B874" t="s">
        <v>34</v>
      </c>
      <c r="C874" t="s">
        <v>38</v>
      </c>
      <c r="D874" t="s">
        <v>36</v>
      </c>
      <c r="E874">
        <v>7131</v>
      </c>
      <c r="F874" t="s">
        <v>10</v>
      </c>
      <c r="G874">
        <v>614414128</v>
      </c>
      <c r="H874">
        <v>583308592</v>
      </c>
      <c r="I874">
        <v>0.97099999999999997</v>
      </c>
      <c r="K874">
        <v>0.37</v>
      </c>
      <c r="L874">
        <v>1.831</v>
      </c>
      <c r="M874">
        <v>0.109</v>
      </c>
      <c r="N874">
        <v>20.690999999999999</v>
      </c>
      <c r="O874">
        <v>2.2629999999999999</v>
      </c>
      <c r="P874">
        <v>10.794</v>
      </c>
      <c r="Q874">
        <v>8.6340000000000003</v>
      </c>
      <c r="R874">
        <v>0.89300000000000002</v>
      </c>
      <c r="S874">
        <v>1.379</v>
      </c>
      <c r="T874" t="s">
        <v>59</v>
      </c>
      <c r="U874" s="1">
        <v>45470.645844907405</v>
      </c>
    </row>
    <row r="875" spans="1:21" x14ac:dyDescent="0.25">
      <c r="A875">
        <v>874</v>
      </c>
      <c r="B875" t="s">
        <v>34</v>
      </c>
      <c r="C875" t="s">
        <v>37</v>
      </c>
      <c r="D875" t="s">
        <v>36</v>
      </c>
      <c r="E875">
        <v>7167</v>
      </c>
      <c r="F875" t="s">
        <v>10</v>
      </c>
      <c r="G875">
        <v>612712840</v>
      </c>
      <c r="H875">
        <v>673857872</v>
      </c>
      <c r="I875">
        <v>0.97899999999999998</v>
      </c>
      <c r="K875">
        <v>0.311</v>
      </c>
      <c r="L875">
        <v>14.736000000000001</v>
      </c>
      <c r="M875">
        <v>0.21099999999999999</v>
      </c>
      <c r="N875">
        <v>124.352</v>
      </c>
      <c r="O875">
        <v>1.831</v>
      </c>
      <c r="P875">
        <v>44.442</v>
      </c>
      <c r="Q875">
        <v>4.2119999999999997</v>
      </c>
      <c r="R875">
        <v>0.997</v>
      </c>
      <c r="S875">
        <v>1.496</v>
      </c>
      <c r="T875" t="s">
        <v>59</v>
      </c>
      <c r="U875" s="1">
        <v>45470.635428240741</v>
      </c>
    </row>
    <row r="876" spans="1:21" x14ac:dyDescent="0.25">
      <c r="A876">
        <v>875</v>
      </c>
      <c r="B876" t="s">
        <v>34</v>
      </c>
      <c r="C876" t="s">
        <v>38</v>
      </c>
      <c r="D876" t="s">
        <v>36</v>
      </c>
      <c r="E876">
        <v>7131</v>
      </c>
      <c r="F876" t="s">
        <v>10</v>
      </c>
      <c r="G876">
        <v>621378440</v>
      </c>
      <c r="H876">
        <v>836811000</v>
      </c>
      <c r="I876">
        <v>0.95099999999999996</v>
      </c>
      <c r="K876">
        <v>5.8019999999999996</v>
      </c>
      <c r="L876">
        <v>1.056</v>
      </c>
      <c r="M876">
        <v>0.13200000000000001</v>
      </c>
      <c r="N876">
        <v>9.4280000000000008</v>
      </c>
      <c r="O876">
        <v>0.85099999999999998</v>
      </c>
      <c r="P876">
        <v>1.869</v>
      </c>
      <c r="Q876">
        <v>227.029</v>
      </c>
      <c r="R876">
        <v>0.96899999999999997</v>
      </c>
      <c r="S876">
        <v>1.5469999999999999</v>
      </c>
      <c r="T876" t="s">
        <v>59</v>
      </c>
      <c r="U876" s="1">
        <v>45470.625011574077</v>
      </c>
    </row>
    <row r="877" spans="1:21" x14ac:dyDescent="0.25">
      <c r="A877">
        <v>876</v>
      </c>
      <c r="B877" t="s">
        <v>34</v>
      </c>
      <c r="C877" t="s">
        <v>38</v>
      </c>
      <c r="D877" t="s">
        <v>36</v>
      </c>
      <c r="E877">
        <v>7131</v>
      </c>
      <c r="F877" t="s">
        <v>10</v>
      </c>
      <c r="G877">
        <v>624206368</v>
      </c>
      <c r="H877">
        <v>841976240</v>
      </c>
      <c r="I877">
        <v>0.98799999999999999</v>
      </c>
      <c r="K877">
        <v>7.6230000000000002</v>
      </c>
      <c r="L877">
        <v>0.42299999999999999</v>
      </c>
      <c r="M877">
        <v>9.9000000000000005E-2</v>
      </c>
      <c r="N877">
        <v>12.471</v>
      </c>
      <c r="O877">
        <v>1.0189999999999999</v>
      </c>
      <c r="P877">
        <v>1.4239999999999999</v>
      </c>
      <c r="Q877">
        <v>203.08199999999999</v>
      </c>
      <c r="R877">
        <v>0.95</v>
      </c>
      <c r="S877">
        <v>1.4430000000000001</v>
      </c>
      <c r="T877" t="s">
        <v>59</v>
      </c>
      <c r="U877" s="1">
        <v>45470.614594907405</v>
      </c>
    </row>
    <row r="878" spans="1:21" x14ac:dyDescent="0.25">
      <c r="A878">
        <v>877</v>
      </c>
      <c r="B878" t="s">
        <v>34</v>
      </c>
      <c r="C878" t="s">
        <v>38</v>
      </c>
      <c r="D878" t="s">
        <v>36</v>
      </c>
      <c r="E878">
        <v>7131</v>
      </c>
      <c r="F878" t="s">
        <v>10</v>
      </c>
      <c r="G878">
        <v>609947512</v>
      </c>
      <c r="H878">
        <v>528509488</v>
      </c>
      <c r="I878">
        <v>1.4370000000000001</v>
      </c>
      <c r="K878">
        <v>0.80800000000000005</v>
      </c>
      <c r="L878">
        <v>4.4290000000000003</v>
      </c>
      <c r="M878">
        <v>0.13300000000000001</v>
      </c>
      <c r="N878">
        <v>208.49100000000001</v>
      </c>
      <c r="O878">
        <v>1.117</v>
      </c>
      <c r="P878">
        <v>8.5350000000000001</v>
      </c>
      <c r="Q878">
        <v>28.846</v>
      </c>
      <c r="R878">
        <v>0.877</v>
      </c>
      <c r="S878">
        <v>1.3120000000000001</v>
      </c>
      <c r="T878" t="s">
        <v>59</v>
      </c>
      <c r="U878" s="1">
        <v>45470.604178240741</v>
      </c>
    </row>
    <row r="879" spans="1:21" x14ac:dyDescent="0.25">
      <c r="A879">
        <v>878</v>
      </c>
      <c r="B879" t="s">
        <v>34</v>
      </c>
      <c r="C879" t="s">
        <v>38</v>
      </c>
      <c r="D879" t="s">
        <v>36</v>
      </c>
      <c r="E879">
        <v>7131</v>
      </c>
      <c r="F879" t="s">
        <v>10</v>
      </c>
      <c r="G879">
        <v>627171712</v>
      </c>
      <c r="H879">
        <v>834323888</v>
      </c>
      <c r="I879">
        <v>0.97899999999999998</v>
      </c>
      <c r="K879">
        <v>3.6019999999999999</v>
      </c>
      <c r="L879">
        <v>7.8</v>
      </c>
      <c r="M879">
        <v>0.182</v>
      </c>
      <c r="N879">
        <v>210.08799999999999</v>
      </c>
      <c r="O879">
        <v>1.0229999999999999</v>
      </c>
      <c r="P879">
        <v>2.681</v>
      </c>
      <c r="Q879">
        <v>203.61699999999999</v>
      </c>
      <c r="R879">
        <v>0.89600000000000002</v>
      </c>
      <c r="S879">
        <v>1.3839999999999999</v>
      </c>
      <c r="T879" t="s">
        <v>59</v>
      </c>
      <c r="U879" s="1">
        <v>45470.593761574077</v>
      </c>
    </row>
    <row r="880" spans="1:21" x14ac:dyDescent="0.25">
      <c r="A880">
        <v>879</v>
      </c>
      <c r="B880" t="s">
        <v>34</v>
      </c>
      <c r="C880" t="s">
        <v>37</v>
      </c>
      <c r="D880" t="s">
        <v>36</v>
      </c>
      <c r="E880">
        <v>7415</v>
      </c>
      <c r="F880" t="s">
        <v>8</v>
      </c>
      <c r="G880">
        <v>615743504</v>
      </c>
      <c r="H880">
        <v>917393368</v>
      </c>
      <c r="I880">
        <v>1.427</v>
      </c>
      <c r="J880">
        <v>0</v>
      </c>
      <c r="K880">
        <v>0.92</v>
      </c>
      <c r="L880">
        <v>5.7610000000000001</v>
      </c>
      <c r="M880">
        <v>0.24399999999999999</v>
      </c>
      <c r="N880">
        <v>62.134999999999998</v>
      </c>
      <c r="O880">
        <v>2.0449999999999999</v>
      </c>
      <c r="P880">
        <v>21.968</v>
      </c>
      <c r="Q880">
        <v>17.742999999999999</v>
      </c>
      <c r="R880">
        <v>1.407</v>
      </c>
      <c r="S880">
        <v>1.863</v>
      </c>
      <c r="T880" t="s">
        <v>59</v>
      </c>
      <c r="U880" s="1">
        <v>45470.583344907405</v>
      </c>
    </row>
    <row r="881" spans="1:21" x14ac:dyDescent="0.25">
      <c r="A881">
        <v>880</v>
      </c>
      <c r="B881" t="s">
        <v>34</v>
      </c>
      <c r="C881" t="s">
        <v>38</v>
      </c>
      <c r="D881" t="s">
        <v>36</v>
      </c>
      <c r="E881">
        <v>7131</v>
      </c>
      <c r="F881" t="s">
        <v>10</v>
      </c>
      <c r="G881">
        <v>619433120</v>
      </c>
      <c r="H881">
        <v>860834320</v>
      </c>
      <c r="I881">
        <v>0.96899999999999997</v>
      </c>
      <c r="K881">
        <v>5.5209999999999999</v>
      </c>
      <c r="L881">
        <v>3.6480000000000001</v>
      </c>
      <c r="M881">
        <v>3.5000000000000003E-2</v>
      </c>
      <c r="N881">
        <v>30.83</v>
      </c>
      <c r="O881">
        <v>4.7</v>
      </c>
      <c r="P881">
        <v>19.132999999999999</v>
      </c>
      <c r="Q881">
        <v>220.56299999999999</v>
      </c>
      <c r="R881">
        <v>0.79100000000000004</v>
      </c>
      <c r="S881">
        <v>1.339</v>
      </c>
      <c r="T881" t="s">
        <v>59</v>
      </c>
      <c r="U881" s="1">
        <v>45470.572928240741</v>
      </c>
    </row>
    <row r="882" spans="1:21" x14ac:dyDescent="0.25">
      <c r="A882">
        <v>881</v>
      </c>
      <c r="B882" t="s">
        <v>34</v>
      </c>
      <c r="C882" t="s">
        <v>38</v>
      </c>
      <c r="D882" t="s">
        <v>36</v>
      </c>
      <c r="E882">
        <v>7131</v>
      </c>
      <c r="F882" t="s">
        <v>10</v>
      </c>
      <c r="G882">
        <v>624674048</v>
      </c>
      <c r="H882">
        <v>847199976</v>
      </c>
      <c r="I882">
        <v>1.2350000000000001</v>
      </c>
      <c r="K882">
        <v>0.59599999999999997</v>
      </c>
      <c r="L882">
        <v>10.675000000000001</v>
      </c>
      <c r="M882">
        <v>0.2</v>
      </c>
      <c r="N882">
        <v>230.54300000000001</v>
      </c>
      <c r="O882">
        <v>0.95899999999999996</v>
      </c>
      <c r="P882">
        <v>8.8420000000000005</v>
      </c>
      <c r="Q882">
        <v>33.616</v>
      </c>
      <c r="R882">
        <v>0.73</v>
      </c>
      <c r="S882">
        <v>1.383</v>
      </c>
      <c r="T882" t="s">
        <v>59</v>
      </c>
      <c r="U882" s="1">
        <v>45470.562511574077</v>
      </c>
    </row>
    <row r="883" spans="1:21" x14ac:dyDescent="0.25">
      <c r="A883">
        <v>882</v>
      </c>
      <c r="B883" t="s">
        <v>34</v>
      </c>
      <c r="C883" t="s">
        <v>37</v>
      </c>
      <c r="D883" t="s">
        <v>36</v>
      </c>
      <c r="E883">
        <v>7167</v>
      </c>
      <c r="F883" t="s">
        <v>10</v>
      </c>
      <c r="G883">
        <v>625336320</v>
      </c>
      <c r="H883">
        <v>590101264</v>
      </c>
      <c r="I883">
        <v>1.32</v>
      </c>
      <c r="K883">
        <v>4.1020000000000003</v>
      </c>
      <c r="L883">
        <v>5.5129999999999999</v>
      </c>
      <c r="M883">
        <v>0.20100000000000001</v>
      </c>
      <c r="N883">
        <v>205.53299999999999</v>
      </c>
      <c r="O883">
        <v>1.1930000000000001</v>
      </c>
      <c r="P883">
        <v>2.6459999999999999</v>
      </c>
      <c r="Q883">
        <v>220.601</v>
      </c>
      <c r="R883">
        <v>0.96899999999999997</v>
      </c>
      <c r="S883">
        <v>1.5289999999999999</v>
      </c>
      <c r="T883" t="s">
        <v>59</v>
      </c>
      <c r="U883" s="1">
        <v>45470.552094907405</v>
      </c>
    </row>
    <row r="884" spans="1:21" x14ac:dyDescent="0.25">
      <c r="A884">
        <v>883</v>
      </c>
      <c r="B884" t="s">
        <v>34</v>
      </c>
      <c r="C884" t="s">
        <v>37</v>
      </c>
      <c r="D884" t="s">
        <v>36</v>
      </c>
      <c r="E884">
        <v>7167</v>
      </c>
      <c r="F884" t="s">
        <v>10</v>
      </c>
      <c r="G884">
        <v>616540432</v>
      </c>
      <c r="H884">
        <v>864551464</v>
      </c>
      <c r="I884">
        <v>1.0529999999999999</v>
      </c>
      <c r="K884">
        <v>5.0970000000000004</v>
      </c>
      <c r="L884">
        <v>11.132999999999999</v>
      </c>
      <c r="M884">
        <v>0.32900000000000001</v>
      </c>
      <c r="N884">
        <v>48.457999999999998</v>
      </c>
      <c r="O884">
        <v>3.9119999999999999</v>
      </c>
      <c r="P884">
        <v>17.085999999999999</v>
      </c>
      <c r="Q884">
        <v>216.69</v>
      </c>
      <c r="R884">
        <v>1.0249999999999999</v>
      </c>
      <c r="S884">
        <v>1.5269999999999999</v>
      </c>
      <c r="T884" t="s">
        <v>59</v>
      </c>
      <c r="U884" s="1">
        <v>45470.541678240741</v>
      </c>
    </row>
    <row r="885" spans="1:21" x14ac:dyDescent="0.25">
      <c r="A885">
        <v>884</v>
      </c>
      <c r="B885" t="s">
        <v>34</v>
      </c>
      <c r="C885" t="s">
        <v>37</v>
      </c>
      <c r="D885" t="s">
        <v>36</v>
      </c>
      <c r="E885">
        <v>7167</v>
      </c>
      <c r="F885" t="s">
        <v>10</v>
      </c>
      <c r="G885">
        <v>494061736</v>
      </c>
      <c r="H885">
        <v>836242688</v>
      </c>
      <c r="I885">
        <v>1.421</v>
      </c>
      <c r="K885">
        <v>0.45200000000000001</v>
      </c>
      <c r="L885">
        <v>4.18</v>
      </c>
      <c r="M885">
        <v>9.8000000000000004E-2</v>
      </c>
      <c r="N885">
        <v>17.689</v>
      </c>
      <c r="O885">
        <v>1.131</v>
      </c>
      <c r="P885">
        <v>4.4459999999999997</v>
      </c>
      <c r="Q885">
        <v>12.651999999999999</v>
      </c>
      <c r="R885">
        <v>1.014</v>
      </c>
      <c r="S885">
        <v>1.4810000000000001</v>
      </c>
      <c r="T885" t="s">
        <v>59</v>
      </c>
      <c r="U885" s="1">
        <v>45470.531261574077</v>
      </c>
    </row>
    <row r="886" spans="1:21" x14ac:dyDescent="0.25">
      <c r="A886">
        <v>885</v>
      </c>
      <c r="B886" t="s">
        <v>34</v>
      </c>
      <c r="C886" t="s">
        <v>37</v>
      </c>
      <c r="D886" t="s">
        <v>36</v>
      </c>
      <c r="E886">
        <v>7167</v>
      </c>
      <c r="F886" t="s">
        <v>10</v>
      </c>
      <c r="G886">
        <v>612967368</v>
      </c>
      <c r="H886">
        <v>919807280</v>
      </c>
      <c r="I886">
        <v>1.101</v>
      </c>
      <c r="K886">
        <v>3.1549999999999998</v>
      </c>
      <c r="L886">
        <v>4.1740000000000004</v>
      </c>
      <c r="M886">
        <v>0.33</v>
      </c>
      <c r="N886">
        <v>30.614999999999998</v>
      </c>
      <c r="O886">
        <v>2.5350000000000001</v>
      </c>
      <c r="P886">
        <v>14.403</v>
      </c>
      <c r="Q886">
        <v>204.238</v>
      </c>
      <c r="R886">
        <v>1.04</v>
      </c>
      <c r="S886">
        <v>1.595</v>
      </c>
      <c r="T886" t="s">
        <v>59</v>
      </c>
      <c r="U886" s="1">
        <v>45470.520844907405</v>
      </c>
    </row>
    <row r="887" spans="1:21" x14ac:dyDescent="0.25">
      <c r="A887">
        <v>886</v>
      </c>
      <c r="B887" t="s">
        <v>34</v>
      </c>
      <c r="C887" t="s">
        <v>38</v>
      </c>
      <c r="D887" t="s">
        <v>36</v>
      </c>
      <c r="E887">
        <v>7131</v>
      </c>
      <c r="F887" t="s">
        <v>10</v>
      </c>
      <c r="G887">
        <v>626374056</v>
      </c>
      <c r="H887">
        <v>613415296</v>
      </c>
      <c r="I887">
        <v>1.0660000000000001</v>
      </c>
      <c r="K887">
        <v>0.34899999999999998</v>
      </c>
      <c r="L887">
        <v>0.52600000000000002</v>
      </c>
      <c r="M887">
        <v>0.32100000000000001</v>
      </c>
      <c r="N887">
        <v>11.009</v>
      </c>
      <c r="O887">
        <v>0.90500000000000003</v>
      </c>
      <c r="P887">
        <v>1.2509999999999999</v>
      </c>
      <c r="Q887">
        <v>2.4670000000000001</v>
      </c>
      <c r="R887">
        <v>0.71399999999999997</v>
      </c>
      <c r="S887">
        <v>1.2310000000000001</v>
      </c>
      <c r="T887" t="s">
        <v>59</v>
      </c>
      <c r="U887" s="1">
        <v>45470.510416666664</v>
      </c>
    </row>
    <row r="888" spans="1:21" x14ac:dyDescent="0.25">
      <c r="A888">
        <v>887</v>
      </c>
      <c r="B888" t="s">
        <v>34</v>
      </c>
      <c r="C888" t="s">
        <v>38</v>
      </c>
      <c r="D888" t="s">
        <v>36</v>
      </c>
      <c r="E888">
        <v>7131</v>
      </c>
      <c r="F888" t="s">
        <v>10</v>
      </c>
      <c r="G888">
        <v>618126536</v>
      </c>
      <c r="H888">
        <v>807100240</v>
      </c>
      <c r="I888">
        <v>1.0740000000000001</v>
      </c>
      <c r="K888">
        <v>2.351</v>
      </c>
      <c r="L888">
        <v>1.585</v>
      </c>
      <c r="M888">
        <v>0.27900000000000003</v>
      </c>
      <c r="N888">
        <v>12.677</v>
      </c>
      <c r="O888">
        <v>1.1080000000000001</v>
      </c>
      <c r="P888">
        <v>9.5779999999999994</v>
      </c>
      <c r="Q888">
        <v>202.666</v>
      </c>
      <c r="R888">
        <v>0.998</v>
      </c>
      <c r="S888">
        <v>1.5</v>
      </c>
      <c r="T888" t="s">
        <v>59</v>
      </c>
      <c r="U888" s="1">
        <v>45470.5</v>
      </c>
    </row>
    <row r="889" spans="1:21" x14ac:dyDescent="0.25">
      <c r="A889">
        <v>888</v>
      </c>
      <c r="B889" t="s">
        <v>34</v>
      </c>
      <c r="C889" t="s">
        <v>38</v>
      </c>
      <c r="D889" t="s">
        <v>36</v>
      </c>
      <c r="E889">
        <v>7131</v>
      </c>
      <c r="F889" t="s">
        <v>10</v>
      </c>
      <c r="G889">
        <v>625487544</v>
      </c>
      <c r="H889">
        <v>791956240</v>
      </c>
      <c r="I889">
        <v>1.0529999999999999</v>
      </c>
      <c r="K889">
        <v>2.5179999999999998</v>
      </c>
      <c r="L889">
        <v>3.9929999999999999</v>
      </c>
      <c r="M889">
        <v>0.28599999999999998</v>
      </c>
      <c r="N889">
        <v>22.870999999999999</v>
      </c>
      <c r="O889">
        <v>1.103</v>
      </c>
      <c r="P889">
        <v>4.5819999999999999</v>
      </c>
      <c r="Q889">
        <v>202.65799999999999</v>
      </c>
      <c r="R889">
        <v>0.77500000000000002</v>
      </c>
      <c r="S889">
        <v>1.2989999999999999</v>
      </c>
      <c r="T889" t="s">
        <v>59</v>
      </c>
      <c r="U889" s="1">
        <v>45470.489583333336</v>
      </c>
    </row>
    <row r="890" spans="1:21" x14ac:dyDescent="0.25">
      <c r="A890">
        <v>889</v>
      </c>
      <c r="B890" t="s">
        <v>34</v>
      </c>
      <c r="C890" t="s">
        <v>37</v>
      </c>
      <c r="D890" t="s">
        <v>36</v>
      </c>
      <c r="E890">
        <v>7167</v>
      </c>
      <c r="F890" t="s">
        <v>10</v>
      </c>
      <c r="G890">
        <v>623090360</v>
      </c>
      <c r="H890">
        <v>905091496</v>
      </c>
      <c r="I890">
        <v>1.448</v>
      </c>
      <c r="K890">
        <v>0.54200000000000004</v>
      </c>
      <c r="L890">
        <v>3.2890000000000001</v>
      </c>
      <c r="M890">
        <v>0.27800000000000002</v>
      </c>
      <c r="N890">
        <v>37.774999999999999</v>
      </c>
      <c r="O890">
        <v>2.992</v>
      </c>
      <c r="P890">
        <v>15.055999999999999</v>
      </c>
      <c r="Q890">
        <v>19.100000000000001</v>
      </c>
      <c r="R890">
        <v>0.94099999999999995</v>
      </c>
      <c r="S890">
        <v>1.49</v>
      </c>
      <c r="T890" t="s">
        <v>59</v>
      </c>
      <c r="U890" s="1">
        <v>45470.479166666664</v>
      </c>
    </row>
    <row r="891" spans="1:21" x14ac:dyDescent="0.25">
      <c r="A891">
        <v>890</v>
      </c>
      <c r="B891" t="s">
        <v>34</v>
      </c>
      <c r="C891" t="s">
        <v>38</v>
      </c>
      <c r="D891" t="s">
        <v>36</v>
      </c>
      <c r="E891">
        <v>7131</v>
      </c>
      <c r="F891" t="s">
        <v>10</v>
      </c>
      <c r="G891">
        <v>611003752</v>
      </c>
      <c r="H891">
        <v>640852048</v>
      </c>
      <c r="I891">
        <v>0.96</v>
      </c>
      <c r="K891">
        <v>4.5869999999999997</v>
      </c>
      <c r="L891">
        <v>1.0189999999999999</v>
      </c>
      <c r="M891">
        <v>7.1999999999999995E-2</v>
      </c>
      <c r="N891">
        <v>15.5</v>
      </c>
      <c r="O891">
        <v>0.90200000000000002</v>
      </c>
      <c r="P891">
        <v>1.66</v>
      </c>
      <c r="Q891">
        <v>212.458</v>
      </c>
      <c r="R891">
        <v>0.96299999999999997</v>
      </c>
      <c r="S891">
        <v>1.4159999999999999</v>
      </c>
      <c r="T891" t="s">
        <v>59</v>
      </c>
      <c r="U891" s="1">
        <v>45470.46875</v>
      </c>
    </row>
    <row r="892" spans="1:21" x14ac:dyDescent="0.25">
      <c r="A892">
        <v>891</v>
      </c>
      <c r="B892" t="s">
        <v>34</v>
      </c>
      <c r="C892" t="s">
        <v>38</v>
      </c>
      <c r="D892" t="s">
        <v>36</v>
      </c>
      <c r="E892">
        <v>7131</v>
      </c>
      <c r="F892" t="s">
        <v>10</v>
      </c>
      <c r="G892">
        <v>612931576</v>
      </c>
      <c r="H892">
        <v>918492976</v>
      </c>
      <c r="I892">
        <v>1.2010000000000001</v>
      </c>
      <c r="K892">
        <v>0.45600000000000002</v>
      </c>
      <c r="L892">
        <v>8.3140000000000001</v>
      </c>
      <c r="M892">
        <v>0.35599999999999998</v>
      </c>
      <c r="N892">
        <v>37.241999999999997</v>
      </c>
      <c r="O892">
        <v>2.0529999999999999</v>
      </c>
      <c r="P892">
        <v>10.894</v>
      </c>
      <c r="Q892">
        <v>17.448</v>
      </c>
      <c r="R892">
        <v>0.91400000000000003</v>
      </c>
      <c r="S892">
        <v>1.3979999999999999</v>
      </c>
      <c r="T892" t="s">
        <v>59</v>
      </c>
      <c r="U892" s="1">
        <v>45470.458333333336</v>
      </c>
    </row>
    <row r="893" spans="1:21" x14ac:dyDescent="0.25">
      <c r="A893">
        <v>892</v>
      </c>
      <c r="B893" t="s">
        <v>34</v>
      </c>
      <c r="C893" t="s">
        <v>38</v>
      </c>
      <c r="D893" t="s">
        <v>36</v>
      </c>
      <c r="E893">
        <v>7131</v>
      </c>
      <c r="F893" t="s">
        <v>10</v>
      </c>
      <c r="G893">
        <v>612217640</v>
      </c>
      <c r="H893">
        <v>906014096</v>
      </c>
      <c r="I893">
        <v>0.95799999999999996</v>
      </c>
      <c r="K893">
        <v>5.91</v>
      </c>
      <c r="L893">
        <v>5.4880000000000004</v>
      </c>
      <c r="M893">
        <v>6.7000000000000004E-2</v>
      </c>
      <c r="N893">
        <v>322.416</v>
      </c>
      <c r="O893">
        <v>4.0510000000000002</v>
      </c>
      <c r="P893">
        <v>18.584</v>
      </c>
      <c r="Q893">
        <v>233.07599999999999</v>
      </c>
      <c r="R893">
        <v>0.72299999999999998</v>
      </c>
      <c r="S893">
        <v>1.206</v>
      </c>
      <c r="T893" t="s">
        <v>59</v>
      </c>
      <c r="U893" s="1">
        <v>45470.447916666664</v>
      </c>
    </row>
    <row r="894" spans="1:21" x14ac:dyDescent="0.25">
      <c r="A894">
        <v>893</v>
      </c>
      <c r="B894" t="s">
        <v>34</v>
      </c>
      <c r="C894" t="s">
        <v>38</v>
      </c>
      <c r="D894" t="s">
        <v>36</v>
      </c>
      <c r="E894">
        <v>7131</v>
      </c>
      <c r="F894" t="s">
        <v>10</v>
      </c>
      <c r="G894">
        <v>613831816</v>
      </c>
      <c r="H894">
        <v>913039688</v>
      </c>
      <c r="I894">
        <v>1.0109999999999999</v>
      </c>
      <c r="K894">
        <v>3.97</v>
      </c>
      <c r="L894">
        <v>1.7569999999999999</v>
      </c>
      <c r="M894">
        <v>0.121</v>
      </c>
      <c r="N894">
        <v>11.433999999999999</v>
      </c>
      <c r="O894">
        <v>1.08</v>
      </c>
      <c r="P894">
        <v>2.9990000000000001</v>
      </c>
      <c r="Q894">
        <v>202.74299999999999</v>
      </c>
      <c r="R894">
        <v>0.79500000000000004</v>
      </c>
      <c r="S894">
        <v>1.3640000000000001</v>
      </c>
      <c r="T894" t="s">
        <v>59</v>
      </c>
      <c r="U894" s="1">
        <v>45470.4375</v>
      </c>
    </row>
    <row r="895" spans="1:21" x14ac:dyDescent="0.25">
      <c r="A895">
        <v>894</v>
      </c>
      <c r="B895" t="s">
        <v>34</v>
      </c>
      <c r="C895" t="s">
        <v>38</v>
      </c>
      <c r="D895" t="s">
        <v>36</v>
      </c>
      <c r="E895">
        <v>7131</v>
      </c>
      <c r="F895" t="s">
        <v>10</v>
      </c>
      <c r="G895">
        <v>611403184</v>
      </c>
      <c r="H895">
        <v>649153960</v>
      </c>
      <c r="I895">
        <v>0.99</v>
      </c>
      <c r="K895">
        <v>0.47299999999999998</v>
      </c>
      <c r="L895">
        <v>61.344999999999999</v>
      </c>
      <c r="M895">
        <v>0.14000000000000001</v>
      </c>
      <c r="N895">
        <v>377.15499999999997</v>
      </c>
      <c r="O895">
        <v>3.6280000000000001</v>
      </c>
      <c r="P895">
        <v>200.70500000000001</v>
      </c>
      <c r="Q895">
        <v>15.254</v>
      </c>
      <c r="R895">
        <v>0.95599999999999996</v>
      </c>
      <c r="S895">
        <v>1.4239999999999999</v>
      </c>
      <c r="T895" t="s">
        <v>59</v>
      </c>
      <c r="U895" s="1">
        <v>45470.427083333336</v>
      </c>
    </row>
    <row r="896" spans="1:21" x14ac:dyDescent="0.25">
      <c r="A896">
        <v>895</v>
      </c>
      <c r="B896" t="s">
        <v>34</v>
      </c>
      <c r="C896" t="s">
        <v>38</v>
      </c>
      <c r="D896" t="s">
        <v>36</v>
      </c>
      <c r="E896">
        <v>7131</v>
      </c>
      <c r="F896" t="s">
        <v>10</v>
      </c>
      <c r="G896">
        <v>613853208</v>
      </c>
      <c r="H896">
        <v>780743248</v>
      </c>
      <c r="I896">
        <v>0.92700000000000005</v>
      </c>
      <c r="K896">
        <v>2.5129999999999999</v>
      </c>
      <c r="L896">
        <v>5.7510000000000003</v>
      </c>
      <c r="M896">
        <v>9.8000000000000004E-2</v>
      </c>
      <c r="N896">
        <v>238.517</v>
      </c>
      <c r="O896">
        <v>0.875</v>
      </c>
      <c r="P896">
        <v>6.0919999999999996</v>
      </c>
      <c r="Q896">
        <v>213.90899999999999</v>
      </c>
      <c r="R896">
        <v>0.90400000000000003</v>
      </c>
      <c r="S896">
        <v>1.3919999999999999</v>
      </c>
      <c r="T896" t="s">
        <v>59</v>
      </c>
      <c r="U896" s="1">
        <v>45470.416666666664</v>
      </c>
    </row>
    <row r="897" spans="1:21" x14ac:dyDescent="0.25">
      <c r="A897">
        <v>896</v>
      </c>
      <c r="B897" t="s">
        <v>34</v>
      </c>
      <c r="C897" t="s">
        <v>37</v>
      </c>
      <c r="D897" t="s">
        <v>36</v>
      </c>
      <c r="E897">
        <v>7167</v>
      </c>
      <c r="F897" t="s">
        <v>10</v>
      </c>
      <c r="G897">
        <v>619743728</v>
      </c>
      <c r="H897">
        <v>617220376</v>
      </c>
      <c r="I897">
        <v>1.4390000000000001</v>
      </c>
      <c r="K897">
        <v>0.61899999999999999</v>
      </c>
      <c r="L897">
        <v>0.498</v>
      </c>
      <c r="M897">
        <v>9.2999999999999999E-2</v>
      </c>
      <c r="N897">
        <v>13.031000000000001</v>
      </c>
      <c r="O897">
        <v>1.0820000000000001</v>
      </c>
      <c r="P897">
        <v>1.7310000000000001</v>
      </c>
      <c r="Q897">
        <v>30.484999999999999</v>
      </c>
      <c r="R897">
        <v>1.0309999999999999</v>
      </c>
      <c r="S897">
        <v>1.585</v>
      </c>
      <c r="T897" t="s">
        <v>59</v>
      </c>
      <c r="U897" s="1">
        <v>45470.40625</v>
      </c>
    </row>
    <row r="898" spans="1:21" x14ac:dyDescent="0.25">
      <c r="A898">
        <v>897</v>
      </c>
      <c r="B898" t="s">
        <v>34</v>
      </c>
      <c r="C898" t="s">
        <v>38</v>
      </c>
      <c r="D898" t="s">
        <v>36</v>
      </c>
      <c r="E898">
        <v>7131</v>
      </c>
      <c r="F898" t="s">
        <v>10</v>
      </c>
      <c r="G898">
        <v>627009656</v>
      </c>
      <c r="H898">
        <v>861326384</v>
      </c>
      <c r="I898">
        <v>0.96099999999999997</v>
      </c>
      <c r="K898">
        <v>0.58299999999999996</v>
      </c>
      <c r="L898">
        <v>2.6880000000000002</v>
      </c>
      <c r="M898">
        <v>7.4999999999999997E-2</v>
      </c>
      <c r="N898">
        <v>21.064</v>
      </c>
      <c r="O898">
        <v>0.98</v>
      </c>
      <c r="P898">
        <v>3.4540000000000002</v>
      </c>
      <c r="Q898">
        <v>31.931999999999999</v>
      </c>
      <c r="R898">
        <v>0.80200000000000005</v>
      </c>
      <c r="S898">
        <v>1.353</v>
      </c>
      <c r="T898" t="s">
        <v>59</v>
      </c>
      <c r="U898" s="1">
        <v>45470.395833333336</v>
      </c>
    </row>
    <row r="899" spans="1:21" x14ac:dyDescent="0.25">
      <c r="A899">
        <v>898</v>
      </c>
      <c r="B899" t="s">
        <v>34</v>
      </c>
      <c r="C899" t="s">
        <v>38</v>
      </c>
      <c r="D899" t="s">
        <v>36</v>
      </c>
      <c r="E899">
        <v>7131</v>
      </c>
      <c r="F899" t="s">
        <v>10</v>
      </c>
      <c r="G899">
        <v>627595464</v>
      </c>
      <c r="H899">
        <v>923489864</v>
      </c>
      <c r="I899">
        <v>1.4359999999999999</v>
      </c>
      <c r="K899">
        <v>2.2839999999999998</v>
      </c>
      <c r="L899">
        <v>0.94699999999999995</v>
      </c>
      <c r="M899">
        <v>5.3999999999999999E-2</v>
      </c>
      <c r="N899">
        <v>10.417999999999999</v>
      </c>
      <c r="O899">
        <v>1.0009999999999999</v>
      </c>
      <c r="P899">
        <v>1.911</v>
      </c>
      <c r="Q899">
        <v>222.56700000000001</v>
      </c>
      <c r="R899">
        <v>0.86</v>
      </c>
      <c r="S899">
        <v>1.38</v>
      </c>
      <c r="T899" t="s">
        <v>59</v>
      </c>
      <c r="U899" s="1">
        <v>45470.385428240741</v>
      </c>
    </row>
    <row r="900" spans="1:21" x14ac:dyDescent="0.25">
      <c r="A900">
        <v>899</v>
      </c>
      <c r="B900" t="s">
        <v>34</v>
      </c>
      <c r="C900" t="s">
        <v>38</v>
      </c>
      <c r="D900" t="s">
        <v>36</v>
      </c>
      <c r="E900">
        <v>7131</v>
      </c>
      <c r="F900" t="s">
        <v>10</v>
      </c>
      <c r="G900">
        <v>614799752</v>
      </c>
      <c r="H900">
        <v>861015776</v>
      </c>
      <c r="I900">
        <v>1.0509999999999999</v>
      </c>
      <c r="K900">
        <v>0.61</v>
      </c>
      <c r="L900">
        <v>1.2909999999999999</v>
      </c>
      <c r="M900">
        <v>0.127</v>
      </c>
      <c r="N900">
        <v>7.9729999999999999</v>
      </c>
      <c r="O900">
        <v>0.85099999999999998</v>
      </c>
      <c r="P900">
        <v>1.8360000000000001</v>
      </c>
      <c r="Q900">
        <v>17.841000000000001</v>
      </c>
      <c r="R900">
        <v>0.74299999999999999</v>
      </c>
      <c r="S900">
        <v>1.49</v>
      </c>
      <c r="T900" t="s">
        <v>59</v>
      </c>
      <c r="U900" s="1">
        <v>45470.375</v>
      </c>
    </row>
    <row r="901" spans="1:21" x14ac:dyDescent="0.25">
      <c r="A901">
        <v>900</v>
      </c>
      <c r="B901" t="s">
        <v>34</v>
      </c>
      <c r="C901" t="s">
        <v>37</v>
      </c>
      <c r="D901" t="s">
        <v>36</v>
      </c>
      <c r="E901">
        <v>7167</v>
      </c>
      <c r="F901" t="s">
        <v>10</v>
      </c>
      <c r="G901">
        <v>612007200</v>
      </c>
      <c r="H901">
        <v>898135408</v>
      </c>
      <c r="I901">
        <v>0.97799999999999998</v>
      </c>
      <c r="K901">
        <v>4.46</v>
      </c>
      <c r="L901">
        <v>3.7050000000000001</v>
      </c>
      <c r="M901">
        <v>0.13500000000000001</v>
      </c>
      <c r="N901">
        <v>87.718999999999994</v>
      </c>
      <c r="O901">
        <v>1.329</v>
      </c>
      <c r="P901">
        <v>5.3840000000000003</v>
      </c>
      <c r="Q901">
        <v>206.398</v>
      </c>
      <c r="R901">
        <v>1.0189999999999999</v>
      </c>
      <c r="S901">
        <v>1.474</v>
      </c>
      <c r="T901" t="s">
        <v>59</v>
      </c>
      <c r="U901" s="1">
        <v>45470.364583333336</v>
      </c>
    </row>
    <row r="902" spans="1:21" x14ac:dyDescent="0.25">
      <c r="A902">
        <v>901</v>
      </c>
      <c r="B902" t="s">
        <v>34</v>
      </c>
      <c r="C902" t="s">
        <v>38</v>
      </c>
      <c r="D902" t="s">
        <v>36</v>
      </c>
      <c r="E902">
        <v>7131</v>
      </c>
      <c r="F902" t="s">
        <v>10</v>
      </c>
      <c r="G902">
        <v>611354704</v>
      </c>
      <c r="H902">
        <v>611549280</v>
      </c>
      <c r="I902">
        <v>1.087</v>
      </c>
      <c r="K902">
        <v>6.51</v>
      </c>
      <c r="L902">
        <v>10.055</v>
      </c>
      <c r="M902">
        <v>0.22900000000000001</v>
      </c>
      <c r="N902">
        <v>307.63600000000002</v>
      </c>
      <c r="O902">
        <v>4.5970000000000004</v>
      </c>
      <c r="P902">
        <v>36.201999999999998</v>
      </c>
      <c r="Q902">
        <v>202.93799999999999</v>
      </c>
      <c r="R902">
        <v>0.82499999999999996</v>
      </c>
      <c r="S902">
        <v>1.3149999999999999</v>
      </c>
      <c r="T902" t="s">
        <v>59</v>
      </c>
      <c r="U902" s="1">
        <v>45472.468761574077</v>
      </c>
    </row>
    <row r="903" spans="1:21" x14ac:dyDescent="0.25">
      <c r="A903">
        <v>902</v>
      </c>
      <c r="B903" t="s">
        <v>34</v>
      </c>
      <c r="C903" t="s">
        <v>38</v>
      </c>
      <c r="D903" t="s">
        <v>36</v>
      </c>
      <c r="E903">
        <v>7131</v>
      </c>
      <c r="F903" t="s">
        <v>10</v>
      </c>
      <c r="G903">
        <v>621272224</v>
      </c>
      <c r="H903">
        <v>613050488</v>
      </c>
      <c r="I903">
        <v>0.99099999999999999</v>
      </c>
      <c r="K903">
        <v>8.42</v>
      </c>
      <c r="L903">
        <v>6.9589999999999996</v>
      </c>
      <c r="M903">
        <v>0.17299999999999999</v>
      </c>
      <c r="N903">
        <v>210.21700000000001</v>
      </c>
      <c r="O903">
        <v>0.83199999999999996</v>
      </c>
      <c r="P903">
        <v>1.1120000000000001</v>
      </c>
      <c r="Q903">
        <v>225.81299999999999</v>
      </c>
      <c r="R903">
        <v>0.79</v>
      </c>
      <c r="S903">
        <v>1.4610000000000001</v>
      </c>
      <c r="T903" t="s">
        <v>59</v>
      </c>
      <c r="U903" s="1">
        <v>45472.458344907405</v>
      </c>
    </row>
    <row r="904" spans="1:21" x14ac:dyDescent="0.25">
      <c r="A904">
        <v>903</v>
      </c>
      <c r="B904" t="s">
        <v>34</v>
      </c>
      <c r="C904" t="s">
        <v>38</v>
      </c>
      <c r="D904" t="s">
        <v>36</v>
      </c>
      <c r="E904">
        <v>7131</v>
      </c>
      <c r="F904" t="s">
        <v>10</v>
      </c>
      <c r="G904">
        <v>623847576</v>
      </c>
      <c r="H904">
        <v>812662120</v>
      </c>
      <c r="I904">
        <v>1.024</v>
      </c>
      <c r="K904">
        <v>0.32400000000000001</v>
      </c>
      <c r="L904">
        <v>1.923</v>
      </c>
      <c r="M904">
        <v>0.30599999999999999</v>
      </c>
      <c r="N904">
        <v>16.84</v>
      </c>
      <c r="O904">
        <v>1.48</v>
      </c>
      <c r="P904">
        <v>9.6460000000000008</v>
      </c>
      <c r="Q904">
        <v>3.976</v>
      </c>
      <c r="R904">
        <v>0.96399999999999997</v>
      </c>
      <c r="S904">
        <v>1.377</v>
      </c>
      <c r="T904" t="s">
        <v>59</v>
      </c>
      <c r="U904" s="1">
        <v>45472.447928240741</v>
      </c>
    </row>
    <row r="905" spans="1:21" x14ac:dyDescent="0.25">
      <c r="A905">
        <v>904</v>
      </c>
      <c r="B905" t="s">
        <v>34</v>
      </c>
      <c r="C905" t="s">
        <v>37</v>
      </c>
      <c r="D905" t="s">
        <v>36</v>
      </c>
      <c r="E905">
        <v>7167</v>
      </c>
      <c r="F905" t="s">
        <v>10</v>
      </c>
      <c r="G905">
        <v>627880040</v>
      </c>
      <c r="H905">
        <v>614693680</v>
      </c>
      <c r="I905">
        <v>1.421</v>
      </c>
      <c r="K905">
        <v>0.93899999999999995</v>
      </c>
      <c r="L905">
        <v>0.42099999999999999</v>
      </c>
      <c r="M905">
        <v>0.11899999999999999</v>
      </c>
      <c r="N905">
        <v>13.058</v>
      </c>
      <c r="O905">
        <v>0.94199999999999995</v>
      </c>
      <c r="P905">
        <v>10.432</v>
      </c>
      <c r="Q905">
        <v>85.296999999999997</v>
      </c>
      <c r="R905">
        <v>1.012</v>
      </c>
      <c r="S905">
        <v>1.6679999999999999</v>
      </c>
      <c r="T905" t="s">
        <v>59</v>
      </c>
      <c r="U905" s="1">
        <v>45472.437511574077</v>
      </c>
    </row>
    <row r="906" spans="1:21" x14ac:dyDescent="0.25">
      <c r="A906">
        <v>905</v>
      </c>
      <c r="B906" t="s">
        <v>34</v>
      </c>
      <c r="C906" t="s">
        <v>37</v>
      </c>
      <c r="D906" t="s">
        <v>36</v>
      </c>
      <c r="E906">
        <v>7167</v>
      </c>
      <c r="F906" t="s">
        <v>10</v>
      </c>
      <c r="G906">
        <v>615848880</v>
      </c>
      <c r="H906">
        <v>740872720</v>
      </c>
      <c r="I906">
        <v>1.4530000000000001</v>
      </c>
      <c r="K906">
        <v>0.99199999999999999</v>
      </c>
      <c r="L906">
        <v>0.68500000000000005</v>
      </c>
      <c r="M906">
        <v>0.16600000000000001</v>
      </c>
      <c r="N906">
        <v>7.1760000000000002</v>
      </c>
      <c r="O906">
        <v>0.98399999999999999</v>
      </c>
      <c r="P906">
        <v>1.542</v>
      </c>
      <c r="Q906">
        <v>31.161999999999999</v>
      </c>
      <c r="R906">
        <v>0.91600000000000004</v>
      </c>
      <c r="S906">
        <v>1.6379999999999999</v>
      </c>
      <c r="T906" t="s">
        <v>59</v>
      </c>
      <c r="U906" s="1">
        <v>45472.427094907405</v>
      </c>
    </row>
    <row r="907" spans="1:21" x14ac:dyDescent="0.25">
      <c r="A907">
        <v>906</v>
      </c>
      <c r="B907" t="s">
        <v>34</v>
      </c>
      <c r="C907" t="s">
        <v>38</v>
      </c>
      <c r="D907" t="s">
        <v>36</v>
      </c>
      <c r="E907">
        <v>7131</v>
      </c>
      <c r="F907" t="s">
        <v>10</v>
      </c>
      <c r="G907">
        <v>612476832</v>
      </c>
      <c r="H907">
        <v>885816608</v>
      </c>
      <c r="I907">
        <v>1.2430000000000001</v>
      </c>
      <c r="K907">
        <v>2.4929999999999999</v>
      </c>
      <c r="L907">
        <v>5.5659999999999998</v>
      </c>
      <c r="M907">
        <v>0.22</v>
      </c>
      <c r="N907">
        <v>36.143000000000001</v>
      </c>
      <c r="O907">
        <v>1.4079999999999999</v>
      </c>
      <c r="P907">
        <v>20.337</v>
      </c>
      <c r="Q907">
        <v>202.37700000000001</v>
      </c>
      <c r="R907">
        <v>0.90500000000000003</v>
      </c>
      <c r="S907">
        <v>1.359</v>
      </c>
      <c r="T907" t="s">
        <v>59</v>
      </c>
      <c r="U907" s="1">
        <v>45472.416678240741</v>
      </c>
    </row>
    <row r="908" spans="1:21" x14ac:dyDescent="0.25">
      <c r="A908">
        <v>907</v>
      </c>
      <c r="B908" t="s">
        <v>34</v>
      </c>
      <c r="C908" t="s">
        <v>38</v>
      </c>
      <c r="D908" t="s">
        <v>36</v>
      </c>
      <c r="E908">
        <v>7131</v>
      </c>
      <c r="F908" t="s">
        <v>10</v>
      </c>
      <c r="G908">
        <v>626709024</v>
      </c>
      <c r="H908">
        <v>882159600</v>
      </c>
      <c r="I908">
        <v>0.99</v>
      </c>
      <c r="K908">
        <v>2.1440000000000001</v>
      </c>
      <c r="L908">
        <v>29.914999999999999</v>
      </c>
      <c r="M908">
        <v>0.13700000000000001</v>
      </c>
      <c r="N908">
        <v>265.661</v>
      </c>
      <c r="O908">
        <v>6.33</v>
      </c>
      <c r="P908">
        <v>94.054000000000002</v>
      </c>
      <c r="Q908">
        <v>203.15</v>
      </c>
      <c r="R908">
        <v>0.86199999999999999</v>
      </c>
      <c r="S908">
        <v>1.274</v>
      </c>
      <c r="T908" t="s">
        <v>59</v>
      </c>
      <c r="U908" s="1">
        <v>45472.406261574077</v>
      </c>
    </row>
    <row r="909" spans="1:21" x14ac:dyDescent="0.25">
      <c r="A909">
        <v>908</v>
      </c>
      <c r="B909" t="s">
        <v>34</v>
      </c>
      <c r="C909" t="s">
        <v>37</v>
      </c>
      <c r="D909" t="s">
        <v>36</v>
      </c>
      <c r="E909">
        <v>7415</v>
      </c>
      <c r="F909" t="s">
        <v>8</v>
      </c>
      <c r="G909">
        <v>612476768</v>
      </c>
      <c r="H909">
        <v>624708336</v>
      </c>
      <c r="I909">
        <v>1.452</v>
      </c>
      <c r="J909">
        <v>0</v>
      </c>
      <c r="K909">
        <v>2.4990000000000001</v>
      </c>
      <c r="L909">
        <v>7.9320000000000004</v>
      </c>
      <c r="M909">
        <v>0.107</v>
      </c>
      <c r="N909">
        <v>209.13499999999999</v>
      </c>
      <c r="O909">
        <v>1.3720000000000001</v>
      </c>
      <c r="P909">
        <v>2.302</v>
      </c>
      <c r="Q909">
        <v>209.30099999999999</v>
      </c>
      <c r="R909">
        <v>1.3640000000000001</v>
      </c>
      <c r="S909">
        <v>1.849</v>
      </c>
      <c r="T909" t="s">
        <v>59</v>
      </c>
      <c r="U909" s="1">
        <v>45472.395844907405</v>
      </c>
    </row>
    <row r="910" spans="1:21" x14ac:dyDescent="0.25">
      <c r="A910">
        <v>909</v>
      </c>
      <c r="B910" t="s">
        <v>34</v>
      </c>
      <c r="C910" t="s">
        <v>38</v>
      </c>
      <c r="D910" t="s">
        <v>36</v>
      </c>
      <c r="E910">
        <v>7131</v>
      </c>
      <c r="F910" t="s">
        <v>10</v>
      </c>
      <c r="G910">
        <v>616434104</v>
      </c>
      <c r="H910">
        <v>909101256</v>
      </c>
      <c r="I910">
        <v>1.054</v>
      </c>
      <c r="K910">
        <v>0.58399999999999996</v>
      </c>
      <c r="L910">
        <v>3.5009999999999999</v>
      </c>
      <c r="M910">
        <v>0.10100000000000001</v>
      </c>
      <c r="N910">
        <v>43.99</v>
      </c>
      <c r="O910">
        <v>0.77100000000000002</v>
      </c>
      <c r="P910">
        <v>6.2240000000000002</v>
      </c>
      <c r="Q910">
        <v>30.390999999999998</v>
      </c>
      <c r="R910">
        <v>0.76500000000000001</v>
      </c>
      <c r="S910">
        <v>1.2509999999999999</v>
      </c>
      <c r="T910" t="s">
        <v>59</v>
      </c>
      <c r="U910" s="1">
        <v>45472.385428240741</v>
      </c>
    </row>
    <row r="911" spans="1:21" x14ac:dyDescent="0.25">
      <c r="A911">
        <v>910</v>
      </c>
      <c r="B911" t="s">
        <v>34</v>
      </c>
      <c r="C911" t="s">
        <v>38</v>
      </c>
      <c r="D911" t="s">
        <v>36</v>
      </c>
      <c r="E911">
        <v>7131</v>
      </c>
      <c r="F911" t="s">
        <v>10</v>
      </c>
      <c r="G911">
        <v>612932504</v>
      </c>
      <c r="H911">
        <v>853928688</v>
      </c>
      <c r="I911">
        <v>0.93</v>
      </c>
      <c r="K911">
        <v>0.41099999999999998</v>
      </c>
      <c r="L911">
        <v>3.3149999999999999</v>
      </c>
      <c r="M911">
        <v>0.25900000000000001</v>
      </c>
      <c r="N911">
        <v>23.766999999999999</v>
      </c>
      <c r="O911">
        <v>1.284</v>
      </c>
      <c r="P911">
        <v>7.3479999999999999</v>
      </c>
      <c r="Q911">
        <v>15.429</v>
      </c>
      <c r="R911">
        <v>0.93799999999999994</v>
      </c>
      <c r="S911">
        <v>1.403</v>
      </c>
      <c r="T911" t="s">
        <v>59</v>
      </c>
      <c r="U911" s="1">
        <v>45472.375011574077</v>
      </c>
    </row>
    <row r="912" spans="1:21" x14ac:dyDescent="0.25">
      <c r="A912">
        <v>911</v>
      </c>
      <c r="B912" t="s">
        <v>34</v>
      </c>
      <c r="C912" t="s">
        <v>38</v>
      </c>
      <c r="D912" t="s">
        <v>36</v>
      </c>
      <c r="E912">
        <v>7131</v>
      </c>
      <c r="F912" t="s">
        <v>10</v>
      </c>
      <c r="G912">
        <v>614651384</v>
      </c>
      <c r="H912">
        <v>458755624</v>
      </c>
      <c r="I912">
        <v>0.996</v>
      </c>
      <c r="K912">
        <v>3.073</v>
      </c>
      <c r="L912">
        <v>74.539000000000001</v>
      </c>
      <c r="M912">
        <v>0.13100000000000001</v>
      </c>
      <c r="N912">
        <v>827.67700000000002</v>
      </c>
      <c r="O912">
        <v>3.4860000000000002</v>
      </c>
      <c r="P912">
        <v>385.16199999999998</v>
      </c>
      <c r="Q912">
        <v>25.175000000000001</v>
      </c>
      <c r="R912">
        <v>0.88200000000000001</v>
      </c>
      <c r="S912">
        <v>3.633</v>
      </c>
      <c r="T912" t="s">
        <v>59</v>
      </c>
      <c r="U912" s="1">
        <v>45472.364594907405</v>
      </c>
    </row>
    <row r="913" spans="1:21" x14ac:dyDescent="0.25">
      <c r="A913">
        <v>912</v>
      </c>
      <c r="B913" t="s">
        <v>34</v>
      </c>
      <c r="C913" t="s">
        <v>38</v>
      </c>
      <c r="D913" t="s">
        <v>36</v>
      </c>
      <c r="E913">
        <v>7131</v>
      </c>
      <c r="F913" t="s">
        <v>10</v>
      </c>
      <c r="G913">
        <v>619680112</v>
      </c>
      <c r="H913">
        <v>830303096</v>
      </c>
      <c r="I913">
        <v>1.4319999999999999</v>
      </c>
      <c r="K913">
        <v>4.4470000000000001</v>
      </c>
      <c r="L913">
        <v>10.478999999999999</v>
      </c>
      <c r="M913">
        <v>0.23499999999999999</v>
      </c>
      <c r="N913">
        <v>212.852</v>
      </c>
      <c r="O913">
        <v>0.93400000000000005</v>
      </c>
      <c r="P913">
        <v>3.9769999999999999</v>
      </c>
      <c r="Q913">
        <v>213.67699999999999</v>
      </c>
      <c r="R913">
        <v>0.92</v>
      </c>
      <c r="S913">
        <v>1.476</v>
      </c>
      <c r="T913" t="s">
        <v>59</v>
      </c>
      <c r="U913" s="1">
        <v>45472.354178240741</v>
      </c>
    </row>
    <row r="914" spans="1:21" x14ac:dyDescent="0.25">
      <c r="A914">
        <v>913</v>
      </c>
      <c r="B914" t="s">
        <v>34</v>
      </c>
      <c r="C914" t="s">
        <v>37</v>
      </c>
      <c r="D914" t="s">
        <v>36</v>
      </c>
      <c r="E914">
        <v>7167</v>
      </c>
      <c r="F914" t="s">
        <v>10</v>
      </c>
      <c r="G914">
        <v>618297432</v>
      </c>
      <c r="H914">
        <v>846908976</v>
      </c>
      <c r="I914">
        <v>1.0529999999999999</v>
      </c>
      <c r="K914">
        <v>0.60899999999999999</v>
      </c>
      <c r="L914">
        <v>11.06</v>
      </c>
      <c r="M914">
        <v>0.249</v>
      </c>
      <c r="N914">
        <v>542.09699999999998</v>
      </c>
      <c r="O914">
        <v>0.91800000000000004</v>
      </c>
      <c r="P914">
        <v>4.5490000000000004</v>
      </c>
      <c r="Q914">
        <v>34.561999999999998</v>
      </c>
      <c r="R914">
        <v>1.0569999999999999</v>
      </c>
      <c r="S914">
        <v>1.56</v>
      </c>
      <c r="T914" t="s">
        <v>59</v>
      </c>
      <c r="U914" s="1">
        <v>45472.343761574077</v>
      </c>
    </row>
    <row r="915" spans="1:21" x14ac:dyDescent="0.25">
      <c r="A915">
        <v>914</v>
      </c>
      <c r="B915" t="s">
        <v>34</v>
      </c>
      <c r="C915" t="s">
        <v>37</v>
      </c>
      <c r="D915" t="s">
        <v>36</v>
      </c>
      <c r="E915">
        <v>7167</v>
      </c>
      <c r="F915" t="s">
        <v>10</v>
      </c>
      <c r="G915">
        <v>613063952</v>
      </c>
      <c r="H915">
        <v>851067608</v>
      </c>
      <c r="I915">
        <v>1.004</v>
      </c>
      <c r="K915">
        <v>0.41099999999999998</v>
      </c>
      <c r="L915">
        <v>9.7859999999999996</v>
      </c>
      <c r="M915">
        <v>8.1000000000000003E-2</v>
      </c>
      <c r="N915">
        <v>55.887</v>
      </c>
      <c r="O915">
        <v>4.9530000000000003</v>
      </c>
      <c r="P915">
        <v>20.206</v>
      </c>
      <c r="Q915">
        <v>13.592000000000001</v>
      </c>
      <c r="R915">
        <v>1.077</v>
      </c>
      <c r="S915">
        <v>1.5469999999999999</v>
      </c>
      <c r="T915" t="s">
        <v>59</v>
      </c>
      <c r="U915" s="1">
        <v>45472.333344907405</v>
      </c>
    </row>
    <row r="916" spans="1:21" x14ac:dyDescent="0.25">
      <c r="A916">
        <v>915</v>
      </c>
      <c r="B916" t="s">
        <v>34</v>
      </c>
      <c r="C916" t="s">
        <v>38</v>
      </c>
      <c r="D916" t="s">
        <v>36</v>
      </c>
      <c r="E916">
        <v>7131</v>
      </c>
      <c r="F916" t="s">
        <v>10</v>
      </c>
      <c r="G916">
        <v>611889640</v>
      </c>
      <c r="H916">
        <v>658890440</v>
      </c>
      <c r="I916">
        <v>1.1879999999999999</v>
      </c>
      <c r="K916">
        <v>0.37</v>
      </c>
      <c r="L916">
        <v>57.643000000000001</v>
      </c>
      <c r="M916">
        <v>0.43</v>
      </c>
      <c r="N916">
        <v>441.00700000000001</v>
      </c>
      <c r="O916">
        <v>3.4209999999999998</v>
      </c>
      <c r="P916">
        <v>179.89599999999999</v>
      </c>
      <c r="Q916">
        <v>17.72</v>
      </c>
      <c r="R916">
        <v>0.79800000000000004</v>
      </c>
      <c r="S916">
        <v>1.175</v>
      </c>
      <c r="T916" t="s">
        <v>59</v>
      </c>
      <c r="U916" s="1">
        <v>45472.322928240741</v>
      </c>
    </row>
    <row r="917" spans="1:21" x14ac:dyDescent="0.25">
      <c r="A917">
        <v>916</v>
      </c>
      <c r="B917" t="s">
        <v>34</v>
      </c>
      <c r="C917" t="s">
        <v>38</v>
      </c>
      <c r="D917" t="s">
        <v>36</v>
      </c>
      <c r="E917">
        <v>7131</v>
      </c>
      <c r="F917" t="s">
        <v>10</v>
      </c>
      <c r="G917">
        <v>626854872</v>
      </c>
      <c r="H917">
        <v>917805624</v>
      </c>
      <c r="I917">
        <v>0.98099999999999998</v>
      </c>
      <c r="K917">
        <v>4.0990000000000002</v>
      </c>
      <c r="L917">
        <v>5.2009999999999996</v>
      </c>
      <c r="M917">
        <v>0.14199999999999999</v>
      </c>
      <c r="N917">
        <v>31.26</v>
      </c>
      <c r="O917">
        <v>4.0359999999999996</v>
      </c>
      <c r="P917">
        <v>16.68</v>
      </c>
      <c r="Q917">
        <v>204.35900000000001</v>
      </c>
      <c r="R917">
        <v>0.89700000000000002</v>
      </c>
      <c r="S917">
        <v>1.425</v>
      </c>
      <c r="T917" t="s">
        <v>59</v>
      </c>
      <c r="U917" s="1">
        <v>45472.312511574077</v>
      </c>
    </row>
    <row r="918" spans="1:21" x14ac:dyDescent="0.25">
      <c r="A918">
        <v>917</v>
      </c>
      <c r="B918" t="s">
        <v>34</v>
      </c>
      <c r="C918" t="s">
        <v>38</v>
      </c>
      <c r="D918" t="s">
        <v>36</v>
      </c>
      <c r="E918">
        <v>7131</v>
      </c>
      <c r="F918" t="s">
        <v>10</v>
      </c>
      <c r="G918">
        <v>609809392</v>
      </c>
      <c r="H918">
        <v>613208744</v>
      </c>
      <c r="I918">
        <v>1.0569999999999999</v>
      </c>
      <c r="K918">
        <v>3.1640000000000001</v>
      </c>
      <c r="L918">
        <v>0.46400000000000002</v>
      </c>
      <c r="M918">
        <v>0.15</v>
      </c>
      <c r="N918">
        <v>6.8049999999999997</v>
      </c>
      <c r="O918">
        <v>0.75</v>
      </c>
      <c r="P918">
        <v>1.1040000000000001</v>
      </c>
      <c r="Q918">
        <v>202.28899999999999</v>
      </c>
      <c r="R918">
        <v>0.81899999999999995</v>
      </c>
      <c r="S918">
        <v>1.2310000000000001</v>
      </c>
      <c r="T918" t="s">
        <v>59</v>
      </c>
      <c r="U918" s="1">
        <v>45472.302094907405</v>
      </c>
    </row>
    <row r="919" spans="1:21" x14ac:dyDescent="0.25">
      <c r="A919">
        <v>918</v>
      </c>
      <c r="B919" t="s">
        <v>34</v>
      </c>
      <c r="C919" t="s">
        <v>38</v>
      </c>
      <c r="D919" t="s">
        <v>36</v>
      </c>
      <c r="E919">
        <v>7131</v>
      </c>
      <c r="F919" t="s">
        <v>10</v>
      </c>
      <c r="G919">
        <v>620659808</v>
      </c>
      <c r="H919">
        <v>892830912</v>
      </c>
      <c r="I919">
        <v>1.0509999999999999</v>
      </c>
      <c r="K919">
        <v>0.53100000000000003</v>
      </c>
      <c r="L919">
        <v>1.5940000000000001</v>
      </c>
      <c r="M919">
        <v>0.184</v>
      </c>
      <c r="N919">
        <v>13.000999999999999</v>
      </c>
      <c r="O919">
        <v>1.492</v>
      </c>
      <c r="P919">
        <v>8.8680000000000003</v>
      </c>
      <c r="Q919">
        <v>33.101999999999997</v>
      </c>
      <c r="R919">
        <v>0.77800000000000002</v>
      </c>
      <c r="S919">
        <v>1.2869999999999999</v>
      </c>
      <c r="T919" t="s">
        <v>59</v>
      </c>
      <c r="U919" s="1">
        <v>45472.291678240741</v>
      </c>
    </row>
    <row r="920" spans="1:21" x14ac:dyDescent="0.25">
      <c r="A920">
        <v>919</v>
      </c>
      <c r="B920" t="s">
        <v>34</v>
      </c>
      <c r="C920" t="s">
        <v>38</v>
      </c>
      <c r="D920" t="s">
        <v>36</v>
      </c>
      <c r="E920">
        <v>7131</v>
      </c>
      <c r="F920" t="s">
        <v>10</v>
      </c>
      <c r="G920">
        <v>608260024</v>
      </c>
      <c r="H920">
        <v>899553240</v>
      </c>
      <c r="I920">
        <v>0.95799999999999996</v>
      </c>
      <c r="K920">
        <v>0.35099999999999998</v>
      </c>
      <c r="L920">
        <v>9.4149999999999991</v>
      </c>
      <c r="M920">
        <v>0.13</v>
      </c>
      <c r="N920">
        <v>47.097999999999999</v>
      </c>
      <c r="O920">
        <v>1.7669999999999999</v>
      </c>
      <c r="P920">
        <v>11.435</v>
      </c>
      <c r="Q920">
        <v>9.3870000000000005</v>
      </c>
      <c r="R920">
        <v>0.79900000000000004</v>
      </c>
      <c r="S920">
        <v>1.2470000000000001</v>
      </c>
      <c r="T920" t="s">
        <v>59</v>
      </c>
      <c r="U920" s="1">
        <v>45472.281261574077</v>
      </c>
    </row>
    <row r="921" spans="1:21" x14ac:dyDescent="0.25">
      <c r="A921">
        <v>920</v>
      </c>
      <c r="B921" t="s">
        <v>34</v>
      </c>
      <c r="C921" t="s">
        <v>38</v>
      </c>
      <c r="D921" t="s">
        <v>36</v>
      </c>
      <c r="E921">
        <v>7131</v>
      </c>
      <c r="F921" t="s">
        <v>10</v>
      </c>
      <c r="G921">
        <v>620227016</v>
      </c>
      <c r="H921">
        <v>904072464</v>
      </c>
      <c r="I921">
        <v>1.155</v>
      </c>
      <c r="K921">
        <v>2.86</v>
      </c>
      <c r="L921">
        <v>2.2730000000000001</v>
      </c>
      <c r="M921">
        <v>0.47199999999999998</v>
      </c>
      <c r="N921">
        <v>16.103999999999999</v>
      </c>
      <c r="O921">
        <v>1.111</v>
      </c>
      <c r="P921">
        <v>6.8049999999999997</v>
      </c>
      <c r="Q921">
        <v>202.577</v>
      </c>
      <c r="R921">
        <v>0.96</v>
      </c>
      <c r="S921">
        <v>1.5409999999999999</v>
      </c>
      <c r="T921" t="s">
        <v>59</v>
      </c>
      <c r="U921" s="1">
        <v>45472.270833333336</v>
      </c>
    </row>
    <row r="922" spans="1:21" x14ac:dyDescent="0.25">
      <c r="A922">
        <v>921</v>
      </c>
      <c r="B922" t="s">
        <v>34</v>
      </c>
      <c r="C922" t="s">
        <v>38</v>
      </c>
      <c r="D922" t="s">
        <v>36</v>
      </c>
      <c r="E922">
        <v>7131</v>
      </c>
      <c r="F922" t="s">
        <v>10</v>
      </c>
      <c r="G922">
        <v>618633064</v>
      </c>
      <c r="H922">
        <v>655481336</v>
      </c>
      <c r="I922">
        <v>1.22</v>
      </c>
      <c r="K922">
        <v>2.3250000000000002</v>
      </c>
      <c r="L922">
        <v>11.131</v>
      </c>
      <c r="M922">
        <v>0.13700000000000001</v>
      </c>
      <c r="N922">
        <v>208.10900000000001</v>
      </c>
      <c r="O922">
        <v>1.0580000000000001</v>
      </c>
      <c r="P922">
        <v>3.0659999999999998</v>
      </c>
      <c r="Q922">
        <v>202.68899999999999</v>
      </c>
      <c r="R922">
        <v>0.98399999999999999</v>
      </c>
      <c r="S922">
        <v>1.425</v>
      </c>
      <c r="T922" t="s">
        <v>59</v>
      </c>
      <c r="U922" s="1">
        <v>45472.260416666664</v>
      </c>
    </row>
    <row r="923" spans="1:21" x14ac:dyDescent="0.25">
      <c r="A923">
        <v>922</v>
      </c>
      <c r="B923" t="s">
        <v>34</v>
      </c>
      <c r="C923" t="s">
        <v>37</v>
      </c>
      <c r="D923" t="s">
        <v>36</v>
      </c>
      <c r="E923">
        <v>7167</v>
      </c>
      <c r="F923" t="s">
        <v>10</v>
      </c>
      <c r="G923">
        <v>613707680</v>
      </c>
      <c r="H923">
        <v>613075520</v>
      </c>
      <c r="I923">
        <v>1.17</v>
      </c>
      <c r="K923">
        <v>0.61699999999999999</v>
      </c>
      <c r="L923">
        <v>0.86899999999999999</v>
      </c>
      <c r="M923">
        <v>0.33900000000000002</v>
      </c>
      <c r="N923">
        <v>28.937000000000001</v>
      </c>
      <c r="O923">
        <v>0.96099999999999997</v>
      </c>
      <c r="P923">
        <v>1.3620000000000001</v>
      </c>
      <c r="Q923">
        <v>15.627000000000001</v>
      </c>
      <c r="R923">
        <v>0.98399999999999999</v>
      </c>
      <c r="S923">
        <v>1.6040000000000001</v>
      </c>
      <c r="T923" t="s">
        <v>59</v>
      </c>
      <c r="U923" s="1">
        <v>45472.25</v>
      </c>
    </row>
    <row r="924" spans="1:21" x14ac:dyDescent="0.25">
      <c r="A924">
        <v>923</v>
      </c>
      <c r="B924" t="s">
        <v>34</v>
      </c>
      <c r="C924" t="s">
        <v>38</v>
      </c>
      <c r="D924" t="s">
        <v>36</v>
      </c>
      <c r="E924">
        <v>7131</v>
      </c>
      <c r="F924" t="s">
        <v>10</v>
      </c>
      <c r="G924">
        <v>615558016</v>
      </c>
      <c r="H924">
        <v>879466504</v>
      </c>
      <c r="I924">
        <v>1.133</v>
      </c>
      <c r="K924">
        <v>5.3710000000000004</v>
      </c>
      <c r="L924">
        <v>4.6070000000000002</v>
      </c>
      <c r="M924">
        <v>0.2</v>
      </c>
      <c r="N924">
        <v>39.975999999999999</v>
      </c>
      <c r="O924">
        <v>3.1890000000000001</v>
      </c>
      <c r="P924">
        <v>11.441000000000001</v>
      </c>
      <c r="Q924">
        <v>218.577</v>
      </c>
      <c r="R924">
        <v>0.79800000000000004</v>
      </c>
      <c r="S924">
        <v>1.401</v>
      </c>
      <c r="T924" t="s">
        <v>59</v>
      </c>
      <c r="U924" s="1">
        <v>45472.239583333336</v>
      </c>
    </row>
    <row r="925" spans="1:21" x14ac:dyDescent="0.25">
      <c r="A925">
        <v>924</v>
      </c>
      <c r="B925" t="s">
        <v>34</v>
      </c>
      <c r="C925" t="s">
        <v>38</v>
      </c>
      <c r="D925" t="s">
        <v>36</v>
      </c>
      <c r="E925">
        <v>7131</v>
      </c>
      <c r="F925" t="s">
        <v>10</v>
      </c>
      <c r="G925">
        <v>619505400</v>
      </c>
      <c r="H925">
        <v>884364840</v>
      </c>
      <c r="I925">
        <v>1.06</v>
      </c>
      <c r="K925">
        <v>0.3</v>
      </c>
      <c r="L925">
        <v>2.76</v>
      </c>
      <c r="M925">
        <v>0.19900000000000001</v>
      </c>
      <c r="N925">
        <v>22.236000000000001</v>
      </c>
      <c r="O925">
        <v>2.4390000000000001</v>
      </c>
      <c r="P925">
        <v>10.554</v>
      </c>
      <c r="Q925">
        <v>2.6320000000000001</v>
      </c>
      <c r="R925">
        <v>0.74299999999999999</v>
      </c>
      <c r="S925">
        <v>1.254</v>
      </c>
      <c r="T925" t="s">
        <v>59</v>
      </c>
      <c r="U925" s="1">
        <v>45472.229166666664</v>
      </c>
    </row>
    <row r="926" spans="1:21" x14ac:dyDescent="0.25">
      <c r="A926">
        <v>925</v>
      </c>
      <c r="B926" t="s">
        <v>34</v>
      </c>
      <c r="C926" t="s">
        <v>38</v>
      </c>
      <c r="D926" t="s">
        <v>36</v>
      </c>
      <c r="E926">
        <v>7131</v>
      </c>
      <c r="F926" t="s">
        <v>10</v>
      </c>
      <c r="G926">
        <v>626102736</v>
      </c>
      <c r="H926">
        <v>877901680</v>
      </c>
      <c r="I926">
        <v>0.94899999999999995</v>
      </c>
      <c r="K926">
        <v>2.2320000000000002</v>
      </c>
      <c r="L926">
        <v>17.701000000000001</v>
      </c>
      <c r="M926">
        <v>0.27200000000000002</v>
      </c>
      <c r="N926">
        <v>201.87</v>
      </c>
      <c r="O926">
        <v>5.0119999999999996</v>
      </c>
      <c r="P926">
        <v>50.817999999999998</v>
      </c>
      <c r="Q926">
        <v>202.529</v>
      </c>
      <c r="R926">
        <v>0.76700000000000002</v>
      </c>
      <c r="S926">
        <v>1.274</v>
      </c>
      <c r="T926" t="s">
        <v>59</v>
      </c>
      <c r="U926" s="1">
        <v>45472.21875</v>
      </c>
    </row>
    <row r="927" spans="1:21" x14ac:dyDescent="0.25">
      <c r="A927">
        <v>926</v>
      </c>
      <c r="B927" t="s">
        <v>34</v>
      </c>
      <c r="C927" t="s">
        <v>41</v>
      </c>
      <c r="D927" t="s">
        <v>36</v>
      </c>
      <c r="E927">
        <v>36738</v>
      </c>
      <c r="F927" t="s">
        <v>14</v>
      </c>
      <c r="G927">
        <v>623346064</v>
      </c>
      <c r="H927">
        <v>551731232</v>
      </c>
      <c r="I927">
        <v>1.3859999999999999</v>
      </c>
      <c r="K927">
        <v>0.69899999999999995</v>
      </c>
      <c r="L927">
        <v>89.475999999999999</v>
      </c>
      <c r="M927">
        <v>0.19600000000000001</v>
      </c>
      <c r="N927">
        <v>2908.4110000000001</v>
      </c>
      <c r="O927">
        <v>1.2370000000000001</v>
      </c>
      <c r="P927">
        <v>1379.6690000000001</v>
      </c>
      <c r="Q927">
        <v>52.825000000000003</v>
      </c>
      <c r="R927">
        <v>1.2170000000000001</v>
      </c>
      <c r="S927">
        <v>1.758</v>
      </c>
      <c r="T927" t="s">
        <v>59</v>
      </c>
      <c r="U927" s="1">
        <v>45472.208333333336</v>
      </c>
    </row>
    <row r="928" spans="1:21" x14ac:dyDescent="0.25">
      <c r="A928">
        <v>927</v>
      </c>
      <c r="B928" t="s">
        <v>34</v>
      </c>
      <c r="C928" t="s">
        <v>41</v>
      </c>
      <c r="D928" t="s">
        <v>36</v>
      </c>
      <c r="E928">
        <v>36738</v>
      </c>
      <c r="F928" t="s">
        <v>14</v>
      </c>
      <c r="G928">
        <v>612474472</v>
      </c>
      <c r="H928">
        <v>900225400</v>
      </c>
      <c r="I928">
        <v>1.423</v>
      </c>
      <c r="K928">
        <v>0.52200000000000002</v>
      </c>
      <c r="L928">
        <v>2.2629999999999999</v>
      </c>
      <c r="M928">
        <v>0.23499999999999999</v>
      </c>
      <c r="N928">
        <v>18.663</v>
      </c>
      <c r="O928">
        <v>2.7519999999999998</v>
      </c>
      <c r="P928">
        <v>10.36</v>
      </c>
      <c r="Q928">
        <v>18.7</v>
      </c>
      <c r="R928">
        <v>1.272</v>
      </c>
      <c r="S928">
        <v>1.7829999999999999</v>
      </c>
      <c r="T928" t="s">
        <v>59</v>
      </c>
      <c r="U928" s="1">
        <v>45472.197916666664</v>
      </c>
    </row>
    <row r="929" spans="1:21" x14ac:dyDescent="0.25">
      <c r="A929">
        <v>928</v>
      </c>
      <c r="B929" t="s">
        <v>34</v>
      </c>
      <c r="C929" t="s">
        <v>38</v>
      </c>
      <c r="D929" t="s">
        <v>36</v>
      </c>
      <c r="E929">
        <v>7131</v>
      </c>
      <c r="F929" t="s">
        <v>10</v>
      </c>
      <c r="G929">
        <v>612778048</v>
      </c>
      <c r="H929">
        <v>656252536</v>
      </c>
      <c r="I929">
        <v>1.0429999999999999</v>
      </c>
      <c r="K929">
        <v>0.39100000000000001</v>
      </c>
      <c r="L929">
        <v>6.4809999999999999</v>
      </c>
      <c r="M929">
        <v>0.26600000000000001</v>
      </c>
      <c r="N929">
        <v>251.37299999999999</v>
      </c>
      <c r="O929">
        <v>2.2229999999999999</v>
      </c>
      <c r="P929">
        <v>11.135999999999999</v>
      </c>
      <c r="Q929">
        <v>15.568</v>
      </c>
      <c r="R929">
        <v>0.90900000000000003</v>
      </c>
      <c r="S929">
        <v>1.343</v>
      </c>
      <c r="T929" t="s">
        <v>59</v>
      </c>
      <c r="U929" s="1">
        <v>45472.1875</v>
      </c>
    </row>
    <row r="930" spans="1:21" x14ac:dyDescent="0.25">
      <c r="A930">
        <v>929</v>
      </c>
      <c r="B930" t="s">
        <v>34</v>
      </c>
      <c r="C930" t="s">
        <v>38</v>
      </c>
      <c r="D930" t="s">
        <v>36</v>
      </c>
      <c r="E930">
        <v>7131</v>
      </c>
      <c r="F930" t="s">
        <v>10</v>
      </c>
      <c r="G930">
        <v>546772936</v>
      </c>
      <c r="H930">
        <v>572698552</v>
      </c>
      <c r="I930">
        <v>1.04</v>
      </c>
      <c r="K930">
        <v>0.56699999999999995</v>
      </c>
      <c r="L930">
        <v>14.205</v>
      </c>
      <c r="M930">
        <v>0.121</v>
      </c>
      <c r="N930">
        <v>262.16699999999997</v>
      </c>
      <c r="O930">
        <v>5.32</v>
      </c>
      <c r="P930">
        <v>12.670999999999999</v>
      </c>
      <c r="Q930">
        <v>16.265000000000001</v>
      </c>
      <c r="R930">
        <v>0.75900000000000001</v>
      </c>
      <c r="S930">
        <v>1.28</v>
      </c>
      <c r="T930" t="s">
        <v>59</v>
      </c>
      <c r="U930" s="1">
        <v>45472.177083333336</v>
      </c>
    </row>
    <row r="931" spans="1:21" x14ac:dyDescent="0.25">
      <c r="A931">
        <v>930</v>
      </c>
      <c r="B931" t="s">
        <v>34</v>
      </c>
      <c r="C931" t="s">
        <v>38</v>
      </c>
      <c r="D931" t="s">
        <v>36</v>
      </c>
      <c r="E931">
        <v>7131</v>
      </c>
      <c r="F931" t="s">
        <v>10</v>
      </c>
      <c r="G931">
        <v>607669520</v>
      </c>
      <c r="H931">
        <v>699350688</v>
      </c>
      <c r="I931">
        <v>0.99299999999999999</v>
      </c>
      <c r="K931">
        <v>0.57499999999999996</v>
      </c>
      <c r="L931">
        <v>11.734999999999999</v>
      </c>
      <c r="M931">
        <v>0.13</v>
      </c>
      <c r="N931">
        <v>237.89500000000001</v>
      </c>
      <c r="O931">
        <v>1.893</v>
      </c>
      <c r="P931">
        <v>10.839</v>
      </c>
      <c r="Q931">
        <v>25.43</v>
      </c>
      <c r="R931">
        <v>0.94199999999999995</v>
      </c>
      <c r="S931">
        <v>1.35</v>
      </c>
      <c r="T931" t="s">
        <v>59</v>
      </c>
      <c r="U931" s="1">
        <v>45472.166666666664</v>
      </c>
    </row>
    <row r="932" spans="1:21" x14ac:dyDescent="0.25">
      <c r="A932">
        <v>931</v>
      </c>
      <c r="B932" t="s">
        <v>34</v>
      </c>
      <c r="C932" t="s">
        <v>38</v>
      </c>
      <c r="D932" t="s">
        <v>36</v>
      </c>
      <c r="E932">
        <v>7131</v>
      </c>
      <c r="F932" t="s">
        <v>10</v>
      </c>
      <c r="G932">
        <v>621790432</v>
      </c>
      <c r="H932">
        <v>584330048</v>
      </c>
      <c r="I932">
        <v>0.98899999999999999</v>
      </c>
      <c r="K932">
        <v>2.6190000000000002</v>
      </c>
      <c r="L932">
        <v>29.878</v>
      </c>
      <c r="M932">
        <v>0.156</v>
      </c>
      <c r="N932">
        <v>338.18599999999998</v>
      </c>
      <c r="O932">
        <v>0.95299999999999996</v>
      </c>
      <c r="P932">
        <v>36.149000000000001</v>
      </c>
      <c r="Q932">
        <v>201.40600000000001</v>
      </c>
      <c r="R932">
        <v>0.72099999999999997</v>
      </c>
      <c r="S932">
        <v>1.151</v>
      </c>
      <c r="T932" t="s">
        <v>59</v>
      </c>
      <c r="U932" s="1">
        <v>45472.15625</v>
      </c>
    </row>
    <row r="933" spans="1:21" x14ac:dyDescent="0.25">
      <c r="A933">
        <v>932</v>
      </c>
      <c r="B933" t="s">
        <v>34</v>
      </c>
      <c r="C933" t="s">
        <v>37</v>
      </c>
      <c r="D933" t="s">
        <v>36</v>
      </c>
      <c r="E933">
        <v>7167</v>
      </c>
      <c r="F933" t="s">
        <v>10</v>
      </c>
      <c r="G933">
        <v>614288040</v>
      </c>
      <c r="H933">
        <v>785442576</v>
      </c>
      <c r="I933">
        <v>0.999</v>
      </c>
      <c r="K933">
        <v>0.52700000000000002</v>
      </c>
      <c r="L933">
        <v>61.722999999999999</v>
      </c>
      <c r="M933">
        <v>0.127</v>
      </c>
      <c r="N933">
        <v>605.91999999999996</v>
      </c>
      <c r="O933">
        <v>2.74</v>
      </c>
      <c r="P933">
        <v>217.88800000000001</v>
      </c>
      <c r="Q933">
        <v>18.587</v>
      </c>
      <c r="R933">
        <v>1.0409999999999999</v>
      </c>
      <c r="S933">
        <v>1.6559999999999999</v>
      </c>
      <c r="T933" t="s">
        <v>59</v>
      </c>
      <c r="U933" s="1">
        <v>45472.145833333336</v>
      </c>
    </row>
    <row r="934" spans="1:21" x14ac:dyDescent="0.25">
      <c r="A934">
        <v>933</v>
      </c>
      <c r="B934" t="s">
        <v>34</v>
      </c>
      <c r="C934" t="s">
        <v>37</v>
      </c>
      <c r="D934" t="s">
        <v>36</v>
      </c>
      <c r="E934">
        <v>7167</v>
      </c>
      <c r="F934" t="s">
        <v>10</v>
      </c>
      <c r="G934">
        <v>624459112</v>
      </c>
      <c r="H934">
        <v>613044296</v>
      </c>
      <c r="I934">
        <v>1.2749999999999999</v>
      </c>
      <c r="K934">
        <v>0.43099999999999999</v>
      </c>
      <c r="L934">
        <v>10.297000000000001</v>
      </c>
      <c r="M934">
        <v>0.28499999999999998</v>
      </c>
      <c r="N934">
        <v>230.05799999999999</v>
      </c>
      <c r="O934">
        <v>0.94599999999999995</v>
      </c>
      <c r="P934">
        <v>1.4279999999999999</v>
      </c>
      <c r="Q934">
        <v>15.836</v>
      </c>
      <c r="R934">
        <v>1.0389999999999999</v>
      </c>
      <c r="S934">
        <v>1.522</v>
      </c>
      <c r="T934" t="s">
        <v>59</v>
      </c>
      <c r="U934" s="1">
        <v>45472.135416666664</v>
      </c>
    </row>
    <row r="935" spans="1:21" x14ac:dyDescent="0.25">
      <c r="A935">
        <v>934</v>
      </c>
      <c r="B935" t="s">
        <v>34</v>
      </c>
      <c r="C935" t="s">
        <v>38</v>
      </c>
      <c r="D935" t="s">
        <v>36</v>
      </c>
      <c r="E935">
        <v>7131</v>
      </c>
      <c r="F935" t="s">
        <v>10</v>
      </c>
      <c r="G935">
        <v>627138104</v>
      </c>
      <c r="H935">
        <v>887748496</v>
      </c>
      <c r="I935">
        <v>1.845</v>
      </c>
      <c r="K935">
        <v>0.47599999999999998</v>
      </c>
      <c r="L935">
        <v>1.147</v>
      </c>
      <c r="M935">
        <v>0.45200000000000001</v>
      </c>
      <c r="N935">
        <v>12.291</v>
      </c>
      <c r="O935">
        <v>2.1</v>
      </c>
      <c r="P935">
        <v>8.4570000000000007</v>
      </c>
      <c r="Q935">
        <v>19.998999999999999</v>
      </c>
      <c r="R935">
        <v>0.72199999999999998</v>
      </c>
      <c r="S935">
        <v>1.1539999999999999</v>
      </c>
      <c r="T935" t="s">
        <v>59</v>
      </c>
      <c r="U935" s="1">
        <v>45472.125</v>
      </c>
    </row>
    <row r="936" spans="1:21" x14ac:dyDescent="0.25">
      <c r="A936">
        <v>935</v>
      </c>
      <c r="B936" t="s">
        <v>34</v>
      </c>
      <c r="C936" t="s">
        <v>38</v>
      </c>
      <c r="D936" t="s">
        <v>36</v>
      </c>
      <c r="E936">
        <v>7131</v>
      </c>
      <c r="F936" t="s">
        <v>10</v>
      </c>
      <c r="G936">
        <v>613128864</v>
      </c>
      <c r="H936">
        <v>868034272</v>
      </c>
      <c r="I936">
        <v>1.101</v>
      </c>
      <c r="K936">
        <v>0.51100000000000001</v>
      </c>
      <c r="L936">
        <v>23.998999999999999</v>
      </c>
      <c r="M936">
        <v>0.219</v>
      </c>
      <c r="N936">
        <v>1254.5219999999999</v>
      </c>
      <c r="O936">
        <v>1.373</v>
      </c>
      <c r="P936">
        <v>13.351000000000001</v>
      </c>
      <c r="Q936">
        <v>23.669</v>
      </c>
      <c r="R936">
        <v>0.81299999999999994</v>
      </c>
      <c r="S936">
        <v>1.2809999999999999</v>
      </c>
      <c r="T936" t="s">
        <v>59</v>
      </c>
      <c r="U936" s="1">
        <v>45472.114583333336</v>
      </c>
    </row>
    <row r="937" spans="1:21" x14ac:dyDescent="0.25">
      <c r="A937">
        <v>936</v>
      </c>
      <c r="B937" t="s">
        <v>34</v>
      </c>
      <c r="C937" t="s">
        <v>38</v>
      </c>
      <c r="D937" t="s">
        <v>36</v>
      </c>
      <c r="E937">
        <v>7131</v>
      </c>
      <c r="F937" t="s">
        <v>10</v>
      </c>
      <c r="G937">
        <v>622415224</v>
      </c>
      <c r="H937">
        <v>612958776</v>
      </c>
      <c r="I937">
        <v>4.5410000000000004</v>
      </c>
      <c r="K937">
        <v>2.2610000000000001</v>
      </c>
      <c r="L937">
        <v>6.806</v>
      </c>
      <c r="M937">
        <v>2.5350000000000001</v>
      </c>
      <c r="N937">
        <v>212.26900000000001</v>
      </c>
      <c r="O937">
        <v>0.92</v>
      </c>
      <c r="P937">
        <v>1.2669999999999999</v>
      </c>
      <c r="Q937">
        <v>217.56899999999999</v>
      </c>
      <c r="R937">
        <v>0.92800000000000005</v>
      </c>
      <c r="S937">
        <v>1.3779999999999999</v>
      </c>
      <c r="T937" t="s">
        <v>59</v>
      </c>
      <c r="U937" s="1">
        <v>45472.104166666664</v>
      </c>
    </row>
    <row r="938" spans="1:21" x14ac:dyDescent="0.25">
      <c r="A938">
        <v>937</v>
      </c>
      <c r="B938" t="s">
        <v>34</v>
      </c>
      <c r="C938" t="s">
        <v>38</v>
      </c>
      <c r="D938" t="s">
        <v>36</v>
      </c>
      <c r="E938">
        <v>7131</v>
      </c>
      <c r="F938" t="s">
        <v>10</v>
      </c>
      <c r="G938">
        <v>612298456</v>
      </c>
      <c r="H938">
        <v>613021416</v>
      </c>
      <c r="I938">
        <v>1.359</v>
      </c>
      <c r="K938">
        <v>6.0380000000000003</v>
      </c>
      <c r="L938">
        <v>6.7</v>
      </c>
      <c r="M938">
        <v>0.13500000000000001</v>
      </c>
      <c r="N938">
        <v>209.607</v>
      </c>
      <c r="O938">
        <v>0.92800000000000005</v>
      </c>
      <c r="P938">
        <v>1.242</v>
      </c>
      <c r="Q938">
        <v>216.00200000000001</v>
      </c>
      <c r="R938">
        <v>0.78700000000000003</v>
      </c>
      <c r="S938">
        <v>1.395</v>
      </c>
      <c r="T938" t="s">
        <v>59</v>
      </c>
      <c r="U938" s="1">
        <v>45472.093761574077</v>
      </c>
    </row>
    <row r="939" spans="1:21" x14ac:dyDescent="0.25">
      <c r="A939">
        <v>938</v>
      </c>
      <c r="B939" t="s">
        <v>34</v>
      </c>
      <c r="C939" t="s">
        <v>38</v>
      </c>
      <c r="D939" t="s">
        <v>36</v>
      </c>
      <c r="E939">
        <v>7131</v>
      </c>
      <c r="F939" t="s">
        <v>10</v>
      </c>
      <c r="G939">
        <v>613092800</v>
      </c>
      <c r="H939">
        <v>648964912</v>
      </c>
      <c r="I939">
        <v>0.93700000000000006</v>
      </c>
      <c r="K939">
        <v>0.43</v>
      </c>
      <c r="L939">
        <v>19.648</v>
      </c>
      <c r="M939">
        <v>0.13700000000000001</v>
      </c>
      <c r="N939">
        <v>138.054</v>
      </c>
      <c r="O939">
        <v>1.3080000000000001</v>
      </c>
      <c r="P939">
        <v>28.652999999999999</v>
      </c>
      <c r="Q939">
        <v>14.923</v>
      </c>
      <c r="R939">
        <v>0.86299999999999999</v>
      </c>
      <c r="S939">
        <v>1.292</v>
      </c>
      <c r="T939" t="s">
        <v>59</v>
      </c>
      <c r="U939" s="1">
        <v>45472.083344907405</v>
      </c>
    </row>
    <row r="940" spans="1:21" x14ac:dyDescent="0.25">
      <c r="A940">
        <v>939</v>
      </c>
      <c r="B940" t="s">
        <v>34</v>
      </c>
      <c r="C940" t="s">
        <v>37</v>
      </c>
      <c r="D940" t="s">
        <v>36</v>
      </c>
      <c r="E940">
        <v>7167</v>
      </c>
      <c r="F940" t="s">
        <v>10</v>
      </c>
      <c r="G940">
        <v>611726104</v>
      </c>
      <c r="H940">
        <v>657079688</v>
      </c>
      <c r="I940">
        <v>1.1000000000000001</v>
      </c>
      <c r="K940">
        <v>0.62</v>
      </c>
      <c r="L940">
        <v>65.179000000000002</v>
      </c>
      <c r="M940">
        <v>0.19600000000000001</v>
      </c>
      <c r="N940">
        <v>408.33800000000002</v>
      </c>
      <c r="O940">
        <v>1.8069999999999999</v>
      </c>
      <c r="P940">
        <v>122.42400000000001</v>
      </c>
      <c r="Q940">
        <v>14.25</v>
      </c>
      <c r="R940">
        <v>1.038</v>
      </c>
      <c r="S940">
        <v>1.51</v>
      </c>
      <c r="T940" t="s">
        <v>59</v>
      </c>
      <c r="U940" s="1">
        <v>45472.072928240741</v>
      </c>
    </row>
    <row r="941" spans="1:21" x14ac:dyDescent="0.25">
      <c r="A941">
        <v>940</v>
      </c>
      <c r="B941" t="s">
        <v>34</v>
      </c>
      <c r="C941" t="s">
        <v>38</v>
      </c>
      <c r="D941" t="s">
        <v>36</v>
      </c>
      <c r="E941">
        <v>7131</v>
      </c>
      <c r="F941" t="s">
        <v>10</v>
      </c>
      <c r="G941">
        <v>603008416</v>
      </c>
      <c r="H941">
        <v>897355632</v>
      </c>
      <c r="I941">
        <v>1.0980000000000001</v>
      </c>
      <c r="K941">
        <v>0.71299999999999997</v>
      </c>
      <c r="L941">
        <v>13.515000000000001</v>
      </c>
      <c r="M941">
        <v>0.151</v>
      </c>
      <c r="N941">
        <v>525.40899999999999</v>
      </c>
      <c r="O941">
        <v>3.8050000000000002</v>
      </c>
      <c r="P941">
        <v>23.73</v>
      </c>
      <c r="Q941">
        <v>18.55</v>
      </c>
      <c r="R941">
        <v>0.78500000000000003</v>
      </c>
      <c r="S941">
        <v>1.296</v>
      </c>
      <c r="T941" t="s">
        <v>59</v>
      </c>
      <c r="U941" s="1">
        <v>45472.062511574077</v>
      </c>
    </row>
    <row r="942" spans="1:21" x14ac:dyDescent="0.25">
      <c r="A942">
        <v>941</v>
      </c>
      <c r="B942" t="s">
        <v>34</v>
      </c>
      <c r="C942" t="s">
        <v>38</v>
      </c>
      <c r="D942" t="s">
        <v>36</v>
      </c>
      <c r="E942">
        <v>7131</v>
      </c>
      <c r="F942" t="s">
        <v>10</v>
      </c>
      <c r="G942">
        <v>612366304</v>
      </c>
      <c r="H942">
        <v>702831128</v>
      </c>
      <c r="I942">
        <v>0.90200000000000002</v>
      </c>
      <c r="K942">
        <v>0.74299999999999999</v>
      </c>
      <c r="L942">
        <v>14.015000000000001</v>
      </c>
      <c r="M942">
        <v>9.4E-2</v>
      </c>
      <c r="N942">
        <v>225.733</v>
      </c>
      <c r="O942">
        <v>0.90600000000000003</v>
      </c>
      <c r="P942">
        <v>11.074</v>
      </c>
      <c r="Q942">
        <v>29.89</v>
      </c>
      <c r="R942">
        <v>0.88300000000000001</v>
      </c>
      <c r="S942">
        <v>1.4339999999999999</v>
      </c>
      <c r="T942" t="s">
        <v>59</v>
      </c>
      <c r="U942" s="1">
        <v>45472.052094907405</v>
      </c>
    </row>
    <row r="943" spans="1:21" x14ac:dyDescent="0.25">
      <c r="A943">
        <v>942</v>
      </c>
      <c r="B943" t="s">
        <v>34</v>
      </c>
      <c r="C943" t="s">
        <v>38</v>
      </c>
      <c r="D943" t="s">
        <v>36</v>
      </c>
      <c r="E943">
        <v>7131</v>
      </c>
      <c r="F943" t="s">
        <v>10</v>
      </c>
      <c r="G943">
        <v>618481184</v>
      </c>
      <c r="H943">
        <v>900106184</v>
      </c>
      <c r="I943">
        <v>1.4259999999999999</v>
      </c>
      <c r="K943">
        <v>0.68100000000000005</v>
      </c>
      <c r="L943">
        <v>8.1539999999999999</v>
      </c>
      <c r="M943">
        <v>8.8999999999999996E-2</v>
      </c>
      <c r="N943">
        <v>62.807000000000002</v>
      </c>
      <c r="O943">
        <v>2.4380000000000002</v>
      </c>
      <c r="P943">
        <v>12.145</v>
      </c>
      <c r="Q943">
        <v>35.360999999999997</v>
      </c>
      <c r="R943">
        <v>0.96599999999999997</v>
      </c>
      <c r="S943">
        <v>1.488</v>
      </c>
      <c r="T943" t="s">
        <v>59</v>
      </c>
      <c r="U943" s="1">
        <v>45472.041678240741</v>
      </c>
    </row>
    <row r="944" spans="1:21" x14ac:dyDescent="0.25">
      <c r="A944">
        <v>943</v>
      </c>
      <c r="B944" t="s">
        <v>34</v>
      </c>
      <c r="C944" t="s">
        <v>38</v>
      </c>
      <c r="D944" t="s">
        <v>36</v>
      </c>
      <c r="E944">
        <v>7131</v>
      </c>
      <c r="F944" t="s">
        <v>10</v>
      </c>
      <c r="G944">
        <v>624505520</v>
      </c>
      <c r="H944">
        <v>831885968</v>
      </c>
      <c r="I944">
        <v>1.2030000000000001</v>
      </c>
      <c r="K944">
        <v>3.8170000000000002</v>
      </c>
      <c r="L944">
        <v>3.7330000000000001</v>
      </c>
      <c r="M944">
        <v>0.30199999999999999</v>
      </c>
      <c r="N944">
        <v>55.597000000000001</v>
      </c>
      <c r="O944">
        <v>2.4289999999999998</v>
      </c>
      <c r="P944">
        <v>23.349</v>
      </c>
      <c r="Q944">
        <v>222.70500000000001</v>
      </c>
      <c r="R944">
        <v>1.014</v>
      </c>
      <c r="S944">
        <v>1.677</v>
      </c>
      <c r="T944" t="s">
        <v>59</v>
      </c>
      <c r="U944" s="1">
        <v>45472.031261574077</v>
      </c>
    </row>
    <row r="945" spans="1:21" x14ac:dyDescent="0.25">
      <c r="A945">
        <v>944</v>
      </c>
      <c r="B945" t="s">
        <v>34</v>
      </c>
      <c r="C945" t="s">
        <v>38</v>
      </c>
      <c r="D945" t="s">
        <v>36</v>
      </c>
      <c r="E945">
        <v>7131</v>
      </c>
      <c r="F945" t="s">
        <v>10</v>
      </c>
      <c r="G945">
        <v>619448800</v>
      </c>
      <c r="H945">
        <v>589850000</v>
      </c>
      <c r="I945">
        <v>0.93</v>
      </c>
      <c r="K945">
        <v>2.4820000000000002</v>
      </c>
      <c r="L945">
        <v>11.105</v>
      </c>
      <c r="M945">
        <v>0.14799999999999999</v>
      </c>
      <c r="N945">
        <v>205.35900000000001</v>
      </c>
      <c r="O945">
        <v>1.1020000000000001</v>
      </c>
      <c r="P945">
        <v>1.7949999999999999</v>
      </c>
      <c r="Q945">
        <v>201.60499999999999</v>
      </c>
      <c r="R945">
        <v>0.77300000000000002</v>
      </c>
      <c r="S945">
        <v>1.3380000000000001</v>
      </c>
      <c r="T945" t="s">
        <v>59</v>
      </c>
      <c r="U945" s="1">
        <v>45472.020844907405</v>
      </c>
    </row>
    <row r="946" spans="1:21" x14ac:dyDescent="0.25">
      <c r="A946">
        <v>945</v>
      </c>
      <c r="B946" t="s">
        <v>34</v>
      </c>
      <c r="C946" t="s">
        <v>37</v>
      </c>
      <c r="D946" t="s">
        <v>36</v>
      </c>
      <c r="E946">
        <v>7167</v>
      </c>
      <c r="F946" t="s">
        <v>10</v>
      </c>
      <c r="G946">
        <v>614786072</v>
      </c>
      <c r="H946">
        <v>885129536</v>
      </c>
      <c r="I946">
        <v>1.4510000000000001</v>
      </c>
      <c r="K946">
        <v>0.50800000000000001</v>
      </c>
      <c r="L946">
        <v>13.903</v>
      </c>
      <c r="M946">
        <v>0.121</v>
      </c>
      <c r="N946">
        <v>76.81</v>
      </c>
      <c r="O946">
        <v>2.4750000000000001</v>
      </c>
      <c r="P946">
        <v>29.850999999999999</v>
      </c>
      <c r="Q946">
        <v>15.218</v>
      </c>
      <c r="R946">
        <v>0.93400000000000005</v>
      </c>
      <c r="S946">
        <v>1.5660000000000001</v>
      </c>
      <c r="T946" t="s">
        <v>59</v>
      </c>
      <c r="U946" s="1">
        <v>45472.010428240741</v>
      </c>
    </row>
    <row r="947" spans="1:21" x14ac:dyDescent="0.25">
      <c r="A947">
        <v>946</v>
      </c>
      <c r="B947" t="s">
        <v>34</v>
      </c>
      <c r="C947" t="s">
        <v>38</v>
      </c>
      <c r="D947" t="s">
        <v>36</v>
      </c>
      <c r="E947">
        <v>7131</v>
      </c>
      <c r="F947" t="s">
        <v>10</v>
      </c>
      <c r="G947">
        <v>623931864</v>
      </c>
      <c r="H947">
        <v>592298544</v>
      </c>
      <c r="I947">
        <v>1.4530000000000001</v>
      </c>
      <c r="K947">
        <v>1.978</v>
      </c>
      <c r="L947">
        <v>12.276</v>
      </c>
      <c r="M947">
        <v>0.42099999999999999</v>
      </c>
      <c r="N947">
        <v>500.23500000000001</v>
      </c>
      <c r="O947">
        <v>3.0680000000000001</v>
      </c>
      <c r="P947">
        <v>11.939</v>
      </c>
      <c r="Q947">
        <v>93.32</v>
      </c>
      <c r="R947">
        <v>0.85799999999999998</v>
      </c>
      <c r="S947">
        <v>2.129</v>
      </c>
      <c r="T947" t="s">
        <v>59</v>
      </c>
      <c r="U947" s="1">
        <v>45472.000011574077</v>
      </c>
    </row>
    <row r="948" spans="1:21" x14ac:dyDescent="0.25">
      <c r="A948">
        <v>947</v>
      </c>
      <c r="B948" t="s">
        <v>34</v>
      </c>
      <c r="C948" t="s">
        <v>38</v>
      </c>
      <c r="D948" t="s">
        <v>36</v>
      </c>
      <c r="E948">
        <v>7131</v>
      </c>
      <c r="F948" t="s">
        <v>10</v>
      </c>
      <c r="G948">
        <v>625590920</v>
      </c>
      <c r="H948">
        <v>641833848</v>
      </c>
      <c r="I948">
        <v>1.9119999999999999</v>
      </c>
      <c r="K948">
        <v>2.33</v>
      </c>
      <c r="L948">
        <v>40.966000000000001</v>
      </c>
      <c r="M948">
        <v>0.28899999999999998</v>
      </c>
      <c r="N948">
        <v>244.608</v>
      </c>
      <c r="O948">
        <v>3.173</v>
      </c>
      <c r="P948">
        <v>107.66</v>
      </c>
      <c r="Q948">
        <v>222.31700000000001</v>
      </c>
      <c r="R948">
        <v>0.81599999999999995</v>
      </c>
      <c r="S948">
        <v>1.238</v>
      </c>
      <c r="T948" t="s">
        <v>59</v>
      </c>
      <c r="U948" s="1">
        <v>45471.989594907405</v>
      </c>
    </row>
    <row r="949" spans="1:21" x14ac:dyDescent="0.25">
      <c r="A949">
        <v>948</v>
      </c>
      <c r="B949" t="s">
        <v>34</v>
      </c>
      <c r="C949" t="s">
        <v>38</v>
      </c>
      <c r="D949" t="s">
        <v>36</v>
      </c>
      <c r="E949">
        <v>7131</v>
      </c>
      <c r="F949" t="s">
        <v>10</v>
      </c>
      <c r="G949">
        <v>622441856</v>
      </c>
      <c r="H949">
        <v>873070936</v>
      </c>
      <c r="I949">
        <v>1.5620000000000001</v>
      </c>
      <c r="K949">
        <v>0.35399999999999998</v>
      </c>
      <c r="L949">
        <v>2.6080000000000001</v>
      </c>
      <c r="M949">
        <v>0.72899999999999998</v>
      </c>
      <c r="N949">
        <v>28.283999999999999</v>
      </c>
      <c r="O949">
        <v>6.266</v>
      </c>
      <c r="P949">
        <v>21.228000000000002</v>
      </c>
      <c r="Q949">
        <v>6.8470000000000004</v>
      </c>
      <c r="R949">
        <v>0.96899999999999997</v>
      </c>
      <c r="S949">
        <v>1.4810000000000001</v>
      </c>
      <c r="T949" t="s">
        <v>59</v>
      </c>
      <c r="U949" s="1">
        <v>45471.979178240741</v>
      </c>
    </row>
    <row r="950" spans="1:21" x14ac:dyDescent="0.25">
      <c r="A950">
        <v>949</v>
      </c>
      <c r="B950" t="s">
        <v>34</v>
      </c>
      <c r="C950" t="s">
        <v>38</v>
      </c>
      <c r="D950" t="s">
        <v>36</v>
      </c>
      <c r="E950">
        <v>7131</v>
      </c>
      <c r="F950" t="s">
        <v>10</v>
      </c>
      <c r="G950">
        <v>625171224</v>
      </c>
      <c r="H950">
        <v>870335792</v>
      </c>
      <c r="I950">
        <v>1.3340000000000001</v>
      </c>
      <c r="K950">
        <v>2.2789999999999999</v>
      </c>
      <c r="L950">
        <v>4.5979999999999999</v>
      </c>
      <c r="M950">
        <v>0.20200000000000001</v>
      </c>
      <c r="N950">
        <v>25.219000000000001</v>
      </c>
      <c r="O950">
        <v>1.1659999999999999</v>
      </c>
      <c r="P950">
        <v>7.1779999999999999</v>
      </c>
      <c r="Q950">
        <v>202.001</v>
      </c>
      <c r="R950">
        <v>0.90200000000000002</v>
      </c>
      <c r="S950">
        <v>1.504</v>
      </c>
      <c r="T950" t="s">
        <v>59</v>
      </c>
      <c r="U950" s="1">
        <v>45471.968761574077</v>
      </c>
    </row>
    <row r="951" spans="1:21" x14ac:dyDescent="0.25">
      <c r="A951">
        <v>950</v>
      </c>
      <c r="B951" t="s">
        <v>34</v>
      </c>
      <c r="C951" t="s">
        <v>38</v>
      </c>
      <c r="D951" t="s">
        <v>36</v>
      </c>
      <c r="E951">
        <v>7131</v>
      </c>
      <c r="F951" t="s">
        <v>10</v>
      </c>
      <c r="G951">
        <v>610316440</v>
      </c>
      <c r="H951">
        <v>878892848</v>
      </c>
      <c r="I951">
        <v>0.879</v>
      </c>
      <c r="K951">
        <v>0.36099999999999999</v>
      </c>
      <c r="L951">
        <v>2.0649999999999999</v>
      </c>
      <c r="M951">
        <v>0.20100000000000001</v>
      </c>
      <c r="N951">
        <v>28.335000000000001</v>
      </c>
      <c r="O951">
        <v>1.669</v>
      </c>
      <c r="P951">
        <v>9.3559999999999999</v>
      </c>
      <c r="Q951">
        <v>5.1020000000000003</v>
      </c>
      <c r="R951">
        <v>0.85199999999999998</v>
      </c>
      <c r="S951">
        <v>1.31</v>
      </c>
      <c r="T951" t="s">
        <v>59</v>
      </c>
      <c r="U951" s="1">
        <v>45471.958344907405</v>
      </c>
    </row>
    <row r="952" spans="1:21" x14ac:dyDescent="0.25">
      <c r="A952">
        <v>951</v>
      </c>
      <c r="B952" t="s">
        <v>34</v>
      </c>
      <c r="C952" t="s">
        <v>38</v>
      </c>
      <c r="D952" t="s">
        <v>36</v>
      </c>
      <c r="E952">
        <v>7131</v>
      </c>
      <c r="F952" t="s">
        <v>10</v>
      </c>
      <c r="G952">
        <v>624379096</v>
      </c>
      <c r="H952">
        <v>860588504</v>
      </c>
      <c r="I952">
        <v>1.204</v>
      </c>
      <c r="K952">
        <v>0.42299999999999999</v>
      </c>
      <c r="L952">
        <v>1.2729999999999999</v>
      </c>
      <c r="M952">
        <v>0.26600000000000001</v>
      </c>
      <c r="N952">
        <v>12.589</v>
      </c>
      <c r="O952">
        <v>2.2480000000000002</v>
      </c>
      <c r="P952">
        <v>6.0469999999999997</v>
      </c>
      <c r="Q952">
        <v>14.795999999999999</v>
      </c>
      <c r="R952">
        <v>0.95799999999999996</v>
      </c>
      <c r="S952">
        <v>1.4159999999999999</v>
      </c>
      <c r="T952" t="s">
        <v>59</v>
      </c>
      <c r="U952" s="1">
        <v>45471.947928240741</v>
      </c>
    </row>
    <row r="953" spans="1:21" x14ac:dyDescent="0.25">
      <c r="A953">
        <v>952</v>
      </c>
      <c r="B953" t="s">
        <v>34</v>
      </c>
      <c r="C953" t="s">
        <v>37</v>
      </c>
      <c r="D953" t="s">
        <v>36</v>
      </c>
      <c r="E953">
        <v>7167</v>
      </c>
      <c r="F953" t="s">
        <v>10</v>
      </c>
      <c r="G953">
        <v>624073920</v>
      </c>
      <c r="H953">
        <v>531195480</v>
      </c>
      <c r="I953">
        <v>1.6919999999999999</v>
      </c>
      <c r="K953">
        <v>3.9020000000000001</v>
      </c>
      <c r="L953">
        <v>0.47299999999999998</v>
      </c>
      <c r="M953">
        <v>0.40200000000000002</v>
      </c>
      <c r="N953">
        <v>6.5069999999999997</v>
      </c>
      <c r="O953">
        <v>0.94099999999999995</v>
      </c>
      <c r="P953">
        <v>1.427</v>
      </c>
      <c r="Q953">
        <v>203.625</v>
      </c>
      <c r="R953">
        <v>1.0029999999999999</v>
      </c>
      <c r="S953">
        <v>1.6679999999999999</v>
      </c>
      <c r="T953" t="s">
        <v>59</v>
      </c>
      <c r="U953" s="1">
        <v>45471.937511574077</v>
      </c>
    </row>
    <row r="954" spans="1:21" x14ac:dyDescent="0.25">
      <c r="A954">
        <v>953</v>
      </c>
      <c r="B954" t="s">
        <v>34</v>
      </c>
      <c r="C954" t="s">
        <v>38</v>
      </c>
      <c r="D954" t="s">
        <v>36</v>
      </c>
      <c r="E954">
        <v>7131</v>
      </c>
      <c r="F954" t="s">
        <v>10</v>
      </c>
      <c r="G954">
        <v>629529752</v>
      </c>
      <c r="H954">
        <v>856517680</v>
      </c>
      <c r="I954">
        <v>1.2170000000000001</v>
      </c>
      <c r="K954">
        <v>6.9530000000000003</v>
      </c>
      <c r="L954">
        <v>5.3129999999999997</v>
      </c>
      <c r="M954">
        <v>0.42199999999999999</v>
      </c>
      <c r="N954">
        <v>62.625</v>
      </c>
      <c r="O954">
        <v>3.2970000000000002</v>
      </c>
      <c r="P954">
        <v>22.088000000000001</v>
      </c>
      <c r="Q954">
        <v>222.53800000000001</v>
      </c>
      <c r="R954">
        <v>0.80400000000000005</v>
      </c>
      <c r="S954">
        <v>1.4490000000000001</v>
      </c>
      <c r="T954" t="s">
        <v>59</v>
      </c>
      <c r="U954" s="1">
        <v>45471.927094907405</v>
      </c>
    </row>
    <row r="955" spans="1:21" x14ac:dyDescent="0.25">
      <c r="A955">
        <v>954</v>
      </c>
      <c r="B955" t="s">
        <v>34</v>
      </c>
      <c r="C955" t="s">
        <v>38</v>
      </c>
      <c r="D955" t="s">
        <v>36</v>
      </c>
      <c r="E955">
        <v>7131</v>
      </c>
      <c r="F955" t="s">
        <v>10</v>
      </c>
      <c r="G955">
        <v>619578360</v>
      </c>
      <c r="H955">
        <v>812193224</v>
      </c>
      <c r="I955">
        <v>0.91900000000000004</v>
      </c>
      <c r="K955">
        <v>0.63800000000000001</v>
      </c>
      <c r="L955">
        <v>2.3620000000000001</v>
      </c>
      <c r="M955">
        <v>0.124</v>
      </c>
      <c r="N955">
        <v>30.221</v>
      </c>
      <c r="O955">
        <v>4.9109999999999996</v>
      </c>
      <c r="P955">
        <v>12.613</v>
      </c>
      <c r="Q955">
        <v>34.119999999999997</v>
      </c>
      <c r="R955">
        <v>0.94299999999999995</v>
      </c>
      <c r="S955">
        <v>1.4990000000000001</v>
      </c>
      <c r="T955" t="s">
        <v>59</v>
      </c>
      <c r="U955" s="1">
        <v>45471.916678240741</v>
      </c>
    </row>
    <row r="956" spans="1:21" x14ac:dyDescent="0.25">
      <c r="A956">
        <v>955</v>
      </c>
      <c r="B956" t="s">
        <v>34</v>
      </c>
      <c r="C956" t="s">
        <v>37</v>
      </c>
      <c r="D956" t="s">
        <v>36</v>
      </c>
      <c r="E956">
        <v>7167</v>
      </c>
      <c r="F956" t="s">
        <v>10</v>
      </c>
      <c r="G956">
        <v>626382896</v>
      </c>
      <c r="H956">
        <v>453215128</v>
      </c>
      <c r="I956">
        <v>1.2310000000000001</v>
      </c>
      <c r="K956">
        <v>3.8039999999999998</v>
      </c>
      <c r="L956">
        <v>1.6739999999999999</v>
      </c>
      <c r="M956">
        <v>0.33500000000000002</v>
      </c>
      <c r="N956">
        <v>12.212999999999999</v>
      </c>
      <c r="O956">
        <v>1.0149999999999999</v>
      </c>
      <c r="P956">
        <v>2.5510000000000002</v>
      </c>
      <c r="Q956">
        <v>205.54599999999999</v>
      </c>
      <c r="R956">
        <v>0.98399999999999999</v>
      </c>
      <c r="S956">
        <v>1.708</v>
      </c>
      <c r="T956" t="s">
        <v>59</v>
      </c>
      <c r="U956" s="1">
        <v>45471.906261574077</v>
      </c>
    </row>
    <row r="957" spans="1:21" x14ac:dyDescent="0.25">
      <c r="A957">
        <v>956</v>
      </c>
      <c r="B957" t="s">
        <v>34</v>
      </c>
      <c r="C957" t="s">
        <v>38</v>
      </c>
      <c r="D957" t="s">
        <v>36</v>
      </c>
      <c r="E957">
        <v>7131</v>
      </c>
      <c r="F957" t="s">
        <v>10</v>
      </c>
      <c r="G957">
        <v>620447456</v>
      </c>
      <c r="H957">
        <v>855218088</v>
      </c>
      <c r="I957">
        <v>1.514</v>
      </c>
      <c r="K957">
        <v>0.55500000000000005</v>
      </c>
      <c r="L957">
        <v>2.8519999999999999</v>
      </c>
      <c r="M957">
        <v>0.85</v>
      </c>
      <c r="N957">
        <v>32.667000000000002</v>
      </c>
      <c r="O957">
        <v>3.3479999999999999</v>
      </c>
      <c r="P957">
        <v>10.817</v>
      </c>
      <c r="Q957">
        <v>31.95</v>
      </c>
      <c r="R957">
        <v>0.94399999999999995</v>
      </c>
      <c r="S957">
        <v>1.417</v>
      </c>
      <c r="T957" t="s">
        <v>59</v>
      </c>
      <c r="U957" s="1">
        <v>45471.895844907405</v>
      </c>
    </row>
    <row r="958" spans="1:21" x14ac:dyDescent="0.25">
      <c r="A958">
        <v>957</v>
      </c>
      <c r="B958" t="s">
        <v>34</v>
      </c>
      <c r="C958" t="s">
        <v>38</v>
      </c>
      <c r="D958" t="s">
        <v>36</v>
      </c>
      <c r="E958">
        <v>7131</v>
      </c>
      <c r="F958" t="s">
        <v>10</v>
      </c>
      <c r="G958">
        <v>613281712</v>
      </c>
      <c r="H958">
        <v>864494488</v>
      </c>
      <c r="I958">
        <v>0.995</v>
      </c>
      <c r="K958">
        <v>0.47299999999999998</v>
      </c>
      <c r="L958">
        <v>1.76</v>
      </c>
      <c r="M958">
        <v>0.44</v>
      </c>
      <c r="N958">
        <v>13.534000000000001</v>
      </c>
      <c r="O958">
        <v>1.02</v>
      </c>
      <c r="P958">
        <v>4.2510000000000003</v>
      </c>
      <c r="Q958">
        <v>14.371</v>
      </c>
      <c r="R958">
        <v>0.76200000000000001</v>
      </c>
      <c r="S958">
        <v>1.2250000000000001</v>
      </c>
      <c r="T958" t="s">
        <v>59</v>
      </c>
      <c r="U958" s="1">
        <v>45471.885428240741</v>
      </c>
    </row>
    <row r="959" spans="1:21" x14ac:dyDescent="0.25">
      <c r="A959">
        <v>958</v>
      </c>
      <c r="B959" t="s">
        <v>34</v>
      </c>
      <c r="C959" t="s">
        <v>38</v>
      </c>
      <c r="D959" t="s">
        <v>36</v>
      </c>
      <c r="E959">
        <v>7131</v>
      </c>
      <c r="F959" t="s">
        <v>10</v>
      </c>
      <c r="G959">
        <v>616239560</v>
      </c>
      <c r="H959">
        <v>890457288</v>
      </c>
      <c r="I959">
        <v>0.96099999999999997</v>
      </c>
      <c r="K959">
        <v>0.45400000000000001</v>
      </c>
      <c r="L959">
        <v>5.1440000000000001</v>
      </c>
      <c r="M959">
        <v>8.4000000000000005E-2</v>
      </c>
      <c r="N959">
        <v>34.944000000000003</v>
      </c>
      <c r="O959">
        <v>1.2410000000000001</v>
      </c>
      <c r="P959">
        <v>12.218999999999999</v>
      </c>
      <c r="Q959">
        <v>15.297000000000001</v>
      </c>
      <c r="R959">
        <v>0.97499999999999998</v>
      </c>
      <c r="S959">
        <v>1.421</v>
      </c>
      <c r="T959" t="s">
        <v>59</v>
      </c>
      <c r="U959" s="1">
        <v>45471.875011574077</v>
      </c>
    </row>
    <row r="960" spans="1:21" x14ac:dyDescent="0.25">
      <c r="A960">
        <v>959</v>
      </c>
      <c r="B960" t="s">
        <v>34</v>
      </c>
      <c r="C960" t="s">
        <v>38</v>
      </c>
      <c r="D960" t="s">
        <v>36</v>
      </c>
      <c r="E960">
        <v>7131</v>
      </c>
      <c r="F960" t="s">
        <v>10</v>
      </c>
      <c r="G960">
        <v>619250992</v>
      </c>
      <c r="H960">
        <v>852336912</v>
      </c>
      <c r="I960">
        <v>1.359</v>
      </c>
      <c r="K960">
        <v>0.33100000000000002</v>
      </c>
      <c r="L960">
        <v>0.70699999999999996</v>
      </c>
      <c r="M960">
        <v>0.106</v>
      </c>
      <c r="N960">
        <v>12.872</v>
      </c>
      <c r="O960">
        <v>1.0509999999999999</v>
      </c>
      <c r="P960">
        <v>1.7609999999999999</v>
      </c>
      <c r="Q960">
        <v>8.4120000000000008</v>
      </c>
      <c r="R960">
        <v>0.95</v>
      </c>
      <c r="S960">
        <v>1.389</v>
      </c>
      <c r="T960" t="s">
        <v>59</v>
      </c>
      <c r="U960" s="1">
        <v>45471.864594907405</v>
      </c>
    </row>
    <row r="961" spans="1:21" x14ac:dyDescent="0.25">
      <c r="A961">
        <v>960</v>
      </c>
      <c r="B961" t="s">
        <v>34</v>
      </c>
      <c r="C961" t="s">
        <v>41</v>
      </c>
      <c r="D961" t="s">
        <v>36</v>
      </c>
      <c r="E961">
        <v>36738</v>
      </c>
      <c r="F961" t="s">
        <v>14</v>
      </c>
      <c r="G961">
        <v>626653856</v>
      </c>
      <c r="H961">
        <v>936040392</v>
      </c>
      <c r="I961">
        <v>1.4810000000000001</v>
      </c>
      <c r="K961">
        <v>0.42299999999999999</v>
      </c>
      <c r="L961">
        <v>1.2689999999999999</v>
      </c>
      <c r="M961">
        <v>0.23699999999999999</v>
      </c>
      <c r="N961">
        <v>38.682000000000002</v>
      </c>
      <c r="O961">
        <v>1.4610000000000001</v>
      </c>
      <c r="P961">
        <v>3.1349999999999998</v>
      </c>
      <c r="Q961">
        <v>16.832000000000001</v>
      </c>
      <c r="R961">
        <v>1.3029999999999999</v>
      </c>
      <c r="S961">
        <v>1.7490000000000001</v>
      </c>
      <c r="T961" t="s">
        <v>59</v>
      </c>
      <c r="U961" s="1">
        <v>45471.843761574077</v>
      </c>
    </row>
    <row r="962" spans="1:21" x14ac:dyDescent="0.25">
      <c r="A962">
        <v>961</v>
      </c>
      <c r="B962" t="s">
        <v>34</v>
      </c>
      <c r="C962" t="s">
        <v>37</v>
      </c>
      <c r="D962" t="s">
        <v>36</v>
      </c>
      <c r="E962">
        <v>7167</v>
      </c>
      <c r="F962" t="s">
        <v>10</v>
      </c>
      <c r="G962">
        <v>615316672</v>
      </c>
      <c r="H962">
        <v>915715264</v>
      </c>
      <c r="I962">
        <v>1.56</v>
      </c>
      <c r="K962">
        <v>3.3940000000000001</v>
      </c>
      <c r="L962">
        <v>3.0859999999999999</v>
      </c>
      <c r="M962">
        <v>0.56200000000000006</v>
      </c>
      <c r="N962">
        <v>18.7</v>
      </c>
      <c r="O962">
        <v>1.8660000000000001</v>
      </c>
      <c r="P962">
        <v>6.9050000000000002</v>
      </c>
      <c r="Q962">
        <v>202.75899999999999</v>
      </c>
      <c r="R962">
        <v>1.0309999999999999</v>
      </c>
      <c r="S962">
        <v>1.653</v>
      </c>
      <c r="T962" t="s">
        <v>59</v>
      </c>
      <c r="U962" s="1">
        <v>45471.833344907405</v>
      </c>
    </row>
    <row r="963" spans="1:21" x14ac:dyDescent="0.25">
      <c r="A963">
        <v>962</v>
      </c>
      <c r="B963" t="s">
        <v>34</v>
      </c>
      <c r="C963" t="s">
        <v>38</v>
      </c>
      <c r="D963" t="s">
        <v>36</v>
      </c>
      <c r="E963">
        <v>7131</v>
      </c>
      <c r="F963" t="s">
        <v>10</v>
      </c>
      <c r="G963">
        <v>622307952</v>
      </c>
      <c r="H963">
        <v>831980128</v>
      </c>
      <c r="I963">
        <v>1.024</v>
      </c>
      <c r="K963">
        <v>0.625</v>
      </c>
      <c r="L963">
        <v>0.64400000000000002</v>
      </c>
      <c r="M963">
        <v>0.185</v>
      </c>
      <c r="N963">
        <v>12.506</v>
      </c>
      <c r="O963">
        <v>1.0229999999999999</v>
      </c>
      <c r="P963">
        <v>1.6379999999999999</v>
      </c>
      <c r="Q963">
        <v>31.495000000000001</v>
      </c>
      <c r="R963">
        <v>0.77100000000000002</v>
      </c>
      <c r="S963">
        <v>1.2210000000000001</v>
      </c>
      <c r="T963" t="s">
        <v>59</v>
      </c>
      <c r="U963" s="1">
        <v>45471.822928240741</v>
      </c>
    </row>
    <row r="964" spans="1:21" x14ac:dyDescent="0.25">
      <c r="A964">
        <v>963</v>
      </c>
      <c r="B964" t="s">
        <v>34</v>
      </c>
      <c r="C964" t="s">
        <v>37</v>
      </c>
      <c r="D964" t="s">
        <v>36</v>
      </c>
      <c r="E964">
        <v>7167</v>
      </c>
      <c r="F964" t="s">
        <v>10</v>
      </c>
      <c r="G964">
        <v>625822488</v>
      </c>
      <c r="H964">
        <v>819527776</v>
      </c>
      <c r="I964">
        <v>1.0840000000000001</v>
      </c>
      <c r="K964">
        <v>5.3079999999999998</v>
      </c>
      <c r="L964">
        <v>36.451000000000001</v>
      </c>
      <c r="M964">
        <v>0.317</v>
      </c>
      <c r="N964">
        <v>399.36799999999999</v>
      </c>
      <c r="O964">
        <v>1.2769999999999999</v>
      </c>
      <c r="P964">
        <v>34.267000000000003</v>
      </c>
      <c r="Q964">
        <v>216.52099999999999</v>
      </c>
      <c r="R964">
        <v>0.98099999999999998</v>
      </c>
      <c r="S964">
        <v>1.5309999999999999</v>
      </c>
      <c r="T964" t="s">
        <v>59</v>
      </c>
      <c r="U964" s="1">
        <v>45471.8125</v>
      </c>
    </row>
    <row r="965" spans="1:21" x14ac:dyDescent="0.25">
      <c r="A965">
        <v>964</v>
      </c>
      <c r="B965" t="s">
        <v>34</v>
      </c>
      <c r="C965" t="s">
        <v>38</v>
      </c>
      <c r="D965" t="s">
        <v>36</v>
      </c>
      <c r="E965">
        <v>7131</v>
      </c>
      <c r="F965" t="s">
        <v>10</v>
      </c>
      <c r="G965">
        <v>618992976</v>
      </c>
      <c r="H965">
        <v>908861400</v>
      </c>
      <c r="I965">
        <v>0.97199999999999998</v>
      </c>
      <c r="K965">
        <v>0.55600000000000005</v>
      </c>
      <c r="L965">
        <v>4.2930000000000001</v>
      </c>
      <c r="M965">
        <v>6.9000000000000006E-2</v>
      </c>
      <c r="N965">
        <v>25.294</v>
      </c>
      <c r="O965">
        <v>1.9670000000000001</v>
      </c>
      <c r="P965">
        <v>8.8849999999999998</v>
      </c>
      <c r="Q965">
        <v>34.198</v>
      </c>
      <c r="R965">
        <v>0.76900000000000002</v>
      </c>
      <c r="S965">
        <v>1.3049999999999999</v>
      </c>
      <c r="T965" t="s">
        <v>59</v>
      </c>
      <c r="U965" s="1">
        <v>45471.802083333336</v>
      </c>
    </row>
    <row r="966" spans="1:21" x14ac:dyDescent="0.25">
      <c r="A966">
        <v>965</v>
      </c>
      <c r="B966" t="s">
        <v>34</v>
      </c>
      <c r="C966" t="s">
        <v>37</v>
      </c>
      <c r="D966" t="s">
        <v>36</v>
      </c>
      <c r="E966">
        <v>7167</v>
      </c>
      <c r="F966" t="s">
        <v>10</v>
      </c>
      <c r="G966">
        <v>625228224</v>
      </c>
      <c r="H966">
        <v>674040832</v>
      </c>
      <c r="I966">
        <v>1.444</v>
      </c>
      <c r="K966">
        <v>5.7539999999999996</v>
      </c>
      <c r="L966">
        <v>60.383000000000003</v>
      </c>
      <c r="M966">
        <v>0.128</v>
      </c>
      <c r="N966">
        <v>367.61099999999999</v>
      </c>
      <c r="O966">
        <v>4.8310000000000004</v>
      </c>
      <c r="P966">
        <v>167.08199999999999</v>
      </c>
      <c r="Q966">
        <v>211.96</v>
      </c>
      <c r="R966">
        <v>0.97299999999999998</v>
      </c>
      <c r="S966">
        <v>1.52</v>
      </c>
      <c r="T966" t="s">
        <v>59</v>
      </c>
      <c r="U966" s="1">
        <v>45471.791666666664</v>
      </c>
    </row>
    <row r="967" spans="1:21" x14ac:dyDescent="0.25">
      <c r="A967">
        <v>966</v>
      </c>
      <c r="B967" t="s">
        <v>34</v>
      </c>
      <c r="C967" t="s">
        <v>38</v>
      </c>
      <c r="D967" t="s">
        <v>36</v>
      </c>
      <c r="E967">
        <v>7131</v>
      </c>
      <c r="F967" t="s">
        <v>10</v>
      </c>
      <c r="G967">
        <v>621775648</v>
      </c>
      <c r="H967">
        <v>613092136</v>
      </c>
      <c r="I967">
        <v>1.415</v>
      </c>
      <c r="K967">
        <v>0.68700000000000006</v>
      </c>
      <c r="L967">
        <v>0.42399999999999999</v>
      </c>
      <c r="M967">
        <v>0.10199999999999999</v>
      </c>
      <c r="N967">
        <v>11.757</v>
      </c>
      <c r="O967">
        <v>0.93</v>
      </c>
      <c r="P967">
        <v>1.222</v>
      </c>
      <c r="Q967">
        <v>36.030999999999999</v>
      </c>
      <c r="R967">
        <v>0.83099999999999996</v>
      </c>
      <c r="S967">
        <v>1.262</v>
      </c>
      <c r="T967" t="s">
        <v>59</v>
      </c>
      <c r="U967" s="1">
        <v>45471.78125</v>
      </c>
    </row>
    <row r="968" spans="1:21" x14ac:dyDescent="0.25">
      <c r="A968">
        <v>967</v>
      </c>
      <c r="B968" t="s">
        <v>34</v>
      </c>
      <c r="C968" t="s">
        <v>37</v>
      </c>
      <c r="D968" t="s">
        <v>36</v>
      </c>
      <c r="E968">
        <v>7167</v>
      </c>
      <c r="F968" t="s">
        <v>10</v>
      </c>
      <c r="G968">
        <v>616336488</v>
      </c>
      <c r="H968">
        <v>855942024</v>
      </c>
      <c r="I968">
        <v>1.385</v>
      </c>
      <c r="K968">
        <v>2.9950000000000001</v>
      </c>
      <c r="L968">
        <v>2.512</v>
      </c>
      <c r="M968">
        <v>0.157</v>
      </c>
      <c r="N968">
        <v>12.259</v>
      </c>
      <c r="O968">
        <v>1.45</v>
      </c>
      <c r="P968">
        <v>4.9969999999999999</v>
      </c>
      <c r="Q968">
        <v>208.79499999999999</v>
      </c>
      <c r="R968">
        <v>0.96699999999999997</v>
      </c>
      <c r="S968">
        <v>1.5620000000000001</v>
      </c>
      <c r="T968" t="s">
        <v>59</v>
      </c>
      <c r="U968" s="1">
        <v>45471.770833333336</v>
      </c>
    </row>
    <row r="969" spans="1:21" x14ac:dyDescent="0.25">
      <c r="A969">
        <v>968</v>
      </c>
      <c r="B969" t="s">
        <v>34</v>
      </c>
      <c r="C969" t="s">
        <v>38</v>
      </c>
      <c r="D969" t="s">
        <v>36</v>
      </c>
      <c r="E969">
        <v>7131</v>
      </c>
      <c r="F969" t="s">
        <v>10</v>
      </c>
      <c r="G969">
        <v>610978360</v>
      </c>
      <c r="H969">
        <v>525265736</v>
      </c>
      <c r="I969">
        <v>1.258</v>
      </c>
      <c r="K969">
        <v>3.2360000000000002</v>
      </c>
      <c r="L969">
        <v>81.647999999999996</v>
      </c>
      <c r="M969">
        <v>0.122</v>
      </c>
      <c r="N969">
        <v>857.745</v>
      </c>
      <c r="O969">
        <v>3.6509999999999998</v>
      </c>
      <c r="P969">
        <v>359.51</v>
      </c>
      <c r="Q969">
        <v>216.82</v>
      </c>
      <c r="R969">
        <v>0.755</v>
      </c>
      <c r="S969">
        <v>1.3029999999999999</v>
      </c>
      <c r="T969" t="s">
        <v>59</v>
      </c>
      <c r="U969" s="1">
        <v>45471.760416666664</v>
      </c>
    </row>
    <row r="970" spans="1:21" x14ac:dyDescent="0.25">
      <c r="A970">
        <v>969</v>
      </c>
      <c r="B970" t="s">
        <v>34</v>
      </c>
      <c r="C970" t="s">
        <v>37</v>
      </c>
      <c r="D970" t="s">
        <v>36</v>
      </c>
      <c r="E970">
        <v>7415</v>
      </c>
      <c r="F970" t="s">
        <v>8</v>
      </c>
      <c r="G970">
        <v>621277152</v>
      </c>
      <c r="H970">
        <v>649687808</v>
      </c>
      <c r="I970">
        <v>1.5169999999999999</v>
      </c>
      <c r="J970">
        <v>0</v>
      </c>
      <c r="K970">
        <v>0.84399999999999997</v>
      </c>
      <c r="L970">
        <v>0.56100000000000005</v>
      </c>
      <c r="M970">
        <v>0.25800000000000001</v>
      </c>
      <c r="N970">
        <v>13.042</v>
      </c>
      <c r="O970">
        <v>1.3979999999999999</v>
      </c>
      <c r="P970">
        <v>1.7549999999999999</v>
      </c>
      <c r="Q970">
        <v>48.033999999999999</v>
      </c>
      <c r="R970">
        <v>1.375</v>
      </c>
      <c r="S970">
        <v>1.879</v>
      </c>
      <c r="T970" t="s">
        <v>59</v>
      </c>
      <c r="U970" s="1">
        <v>45471.75</v>
      </c>
    </row>
    <row r="971" spans="1:21" x14ac:dyDescent="0.25">
      <c r="A971">
        <v>970</v>
      </c>
      <c r="B971" t="s">
        <v>34</v>
      </c>
      <c r="C971" t="s">
        <v>38</v>
      </c>
      <c r="D971" t="s">
        <v>36</v>
      </c>
      <c r="E971">
        <v>7131</v>
      </c>
      <c r="F971" t="s">
        <v>10</v>
      </c>
      <c r="G971">
        <v>612775128</v>
      </c>
      <c r="H971">
        <v>468912216</v>
      </c>
      <c r="I971">
        <v>0.95499999999999996</v>
      </c>
      <c r="K971">
        <v>0.39600000000000002</v>
      </c>
      <c r="L971">
        <v>67.328000000000003</v>
      </c>
      <c r="M971">
        <v>9.9000000000000005E-2</v>
      </c>
      <c r="N971">
        <v>616.95000000000005</v>
      </c>
      <c r="O971">
        <v>1.075</v>
      </c>
      <c r="P971">
        <v>146.91999999999999</v>
      </c>
      <c r="Q971">
        <v>14.193</v>
      </c>
      <c r="R971">
        <v>0.91800000000000004</v>
      </c>
      <c r="S971">
        <v>1.3460000000000001</v>
      </c>
      <c r="T971" t="s">
        <v>59</v>
      </c>
      <c r="U971" s="1">
        <v>45471.739583333336</v>
      </c>
    </row>
    <row r="972" spans="1:21" x14ac:dyDescent="0.25">
      <c r="A972">
        <v>971</v>
      </c>
      <c r="B972" t="s">
        <v>34</v>
      </c>
      <c r="C972" t="s">
        <v>38</v>
      </c>
      <c r="D972" t="s">
        <v>36</v>
      </c>
      <c r="E972">
        <v>7131</v>
      </c>
      <c r="F972" t="s">
        <v>10</v>
      </c>
      <c r="G972">
        <v>598636160</v>
      </c>
      <c r="H972">
        <v>869653616</v>
      </c>
      <c r="I972">
        <v>0.96499999999999997</v>
      </c>
      <c r="K972">
        <v>0.67500000000000004</v>
      </c>
      <c r="L972">
        <v>3.5859999999999999</v>
      </c>
      <c r="M972">
        <v>9.6000000000000002E-2</v>
      </c>
      <c r="N972">
        <v>30.823</v>
      </c>
      <c r="O972">
        <v>1.2549999999999999</v>
      </c>
      <c r="P972">
        <v>8.42</v>
      </c>
      <c r="Q972">
        <v>15.451000000000001</v>
      </c>
      <c r="R972">
        <v>0.83099999999999996</v>
      </c>
      <c r="S972">
        <v>1.5329999999999999</v>
      </c>
      <c r="T972" t="s">
        <v>59</v>
      </c>
      <c r="U972" s="1">
        <v>45471.729166666664</v>
      </c>
    </row>
    <row r="973" spans="1:21" x14ac:dyDescent="0.25">
      <c r="A973">
        <v>972</v>
      </c>
      <c r="B973" t="s">
        <v>34</v>
      </c>
      <c r="C973" t="s">
        <v>38</v>
      </c>
      <c r="D973" t="s">
        <v>36</v>
      </c>
      <c r="E973">
        <v>7131</v>
      </c>
      <c r="F973" t="s">
        <v>10</v>
      </c>
      <c r="G973">
        <v>610633192</v>
      </c>
      <c r="H973">
        <v>636505784</v>
      </c>
      <c r="I973">
        <v>0.96799999999999997</v>
      </c>
      <c r="K973">
        <v>3.7770000000000001</v>
      </c>
      <c r="L973">
        <v>74.656000000000006</v>
      </c>
      <c r="M973">
        <v>7.0999999999999994E-2</v>
      </c>
      <c r="N973">
        <v>667.53499999999997</v>
      </c>
      <c r="O973">
        <v>1.208</v>
      </c>
      <c r="P973">
        <v>236.11799999999999</v>
      </c>
      <c r="Q973">
        <v>202.92099999999999</v>
      </c>
      <c r="R973">
        <v>0.98399999999999999</v>
      </c>
      <c r="S973">
        <v>1.472</v>
      </c>
      <c r="T973" t="s">
        <v>59</v>
      </c>
      <c r="U973" s="1">
        <v>45471.71875</v>
      </c>
    </row>
    <row r="974" spans="1:21" x14ac:dyDescent="0.25">
      <c r="A974">
        <v>973</v>
      </c>
      <c r="B974" t="s">
        <v>34</v>
      </c>
      <c r="C974" t="s">
        <v>38</v>
      </c>
      <c r="D974" t="s">
        <v>36</v>
      </c>
      <c r="E974">
        <v>7131</v>
      </c>
      <c r="F974" t="s">
        <v>10</v>
      </c>
      <c r="G974">
        <v>612789184</v>
      </c>
      <c r="H974">
        <v>634066048</v>
      </c>
      <c r="I974">
        <v>0.96099999999999997</v>
      </c>
      <c r="K974">
        <v>3.4710000000000001</v>
      </c>
      <c r="L974">
        <v>44.127000000000002</v>
      </c>
      <c r="M974">
        <v>0.115</v>
      </c>
      <c r="N974">
        <v>235.33099999999999</v>
      </c>
      <c r="O974">
        <v>2.2400000000000002</v>
      </c>
      <c r="P974">
        <v>102.804</v>
      </c>
      <c r="Q974">
        <v>202.62</v>
      </c>
      <c r="R974">
        <v>0.89</v>
      </c>
      <c r="S974">
        <v>1.44</v>
      </c>
      <c r="T974" t="s">
        <v>59</v>
      </c>
      <c r="U974" s="1">
        <v>45471.687511574077</v>
      </c>
    </row>
    <row r="975" spans="1:21" x14ac:dyDescent="0.25">
      <c r="A975">
        <v>974</v>
      </c>
      <c r="B975" t="s">
        <v>34</v>
      </c>
      <c r="C975" t="s">
        <v>38</v>
      </c>
      <c r="D975" t="s">
        <v>36</v>
      </c>
      <c r="E975">
        <v>7131</v>
      </c>
      <c r="F975" t="s">
        <v>10</v>
      </c>
      <c r="G975">
        <v>618697416</v>
      </c>
      <c r="H975">
        <v>882659784</v>
      </c>
      <c r="I975">
        <v>0.97399999999999998</v>
      </c>
      <c r="K975">
        <v>1.0629999999999999</v>
      </c>
      <c r="L975">
        <v>5.7519999999999998</v>
      </c>
      <c r="M975">
        <v>3.2000000000000001E-2</v>
      </c>
      <c r="N975">
        <v>44.843000000000004</v>
      </c>
      <c r="O975">
        <v>1.639</v>
      </c>
      <c r="P975">
        <v>19.05</v>
      </c>
      <c r="Q975">
        <v>27.303000000000001</v>
      </c>
      <c r="R975">
        <v>0.76300000000000001</v>
      </c>
      <c r="S975">
        <v>1.5629999999999999</v>
      </c>
      <c r="T975" t="s">
        <v>59</v>
      </c>
      <c r="U975" s="1">
        <v>45471.677094907405</v>
      </c>
    </row>
    <row r="976" spans="1:21" x14ac:dyDescent="0.25">
      <c r="A976">
        <v>975</v>
      </c>
      <c r="B976" t="s">
        <v>34</v>
      </c>
      <c r="C976" t="s">
        <v>38</v>
      </c>
      <c r="D976" t="s">
        <v>36</v>
      </c>
      <c r="E976">
        <v>7131</v>
      </c>
      <c r="F976" t="s">
        <v>10</v>
      </c>
      <c r="G976">
        <v>624874312</v>
      </c>
      <c r="H976">
        <v>886339720</v>
      </c>
      <c r="I976">
        <v>1.349</v>
      </c>
      <c r="K976">
        <v>0.74199999999999999</v>
      </c>
      <c r="L976">
        <v>1.726</v>
      </c>
      <c r="M976">
        <v>0.29799999999999999</v>
      </c>
      <c r="N976">
        <v>12.031000000000001</v>
      </c>
      <c r="O976">
        <v>0.96499999999999997</v>
      </c>
      <c r="P976">
        <v>2.5760000000000001</v>
      </c>
      <c r="Q976">
        <v>38.502000000000002</v>
      </c>
      <c r="R976">
        <v>0.93899999999999995</v>
      </c>
      <c r="S976">
        <v>1.4950000000000001</v>
      </c>
      <c r="T976" t="s">
        <v>59</v>
      </c>
      <c r="U976" s="1">
        <v>45471.666678240741</v>
      </c>
    </row>
    <row r="977" spans="1:21" x14ac:dyDescent="0.25">
      <c r="A977">
        <v>976</v>
      </c>
      <c r="B977" t="s">
        <v>34</v>
      </c>
      <c r="C977" t="s">
        <v>38</v>
      </c>
      <c r="D977" t="s">
        <v>36</v>
      </c>
      <c r="E977">
        <v>7131</v>
      </c>
      <c r="F977" t="s">
        <v>10</v>
      </c>
      <c r="G977">
        <v>614570504</v>
      </c>
      <c r="H977">
        <v>874263704</v>
      </c>
      <c r="I977">
        <v>0.96599999999999997</v>
      </c>
      <c r="K977">
        <v>0.46500000000000002</v>
      </c>
      <c r="L977">
        <v>6.96</v>
      </c>
      <c r="M977">
        <v>8.8999999999999996E-2</v>
      </c>
      <c r="N977">
        <v>77.691000000000003</v>
      </c>
      <c r="O977">
        <v>3.7970000000000002</v>
      </c>
      <c r="P977">
        <v>31.632000000000001</v>
      </c>
      <c r="Q977">
        <v>13.122</v>
      </c>
      <c r="R977">
        <v>0.79500000000000004</v>
      </c>
      <c r="S977">
        <v>1.1930000000000001</v>
      </c>
      <c r="T977" t="s">
        <v>59</v>
      </c>
      <c r="U977" s="1">
        <v>45471.656261574077</v>
      </c>
    </row>
    <row r="978" spans="1:21" x14ac:dyDescent="0.25">
      <c r="A978">
        <v>977</v>
      </c>
      <c r="B978" t="s">
        <v>34</v>
      </c>
      <c r="C978" t="s">
        <v>38</v>
      </c>
      <c r="D978" t="s">
        <v>36</v>
      </c>
      <c r="E978">
        <v>7131</v>
      </c>
      <c r="F978" t="s">
        <v>10</v>
      </c>
      <c r="G978">
        <v>622003656</v>
      </c>
      <c r="H978">
        <v>847718472</v>
      </c>
      <c r="I978">
        <v>0.97799999999999998</v>
      </c>
      <c r="K978">
        <v>1.0309999999999999</v>
      </c>
      <c r="L978">
        <v>1.3859999999999999</v>
      </c>
      <c r="M978">
        <v>0.23699999999999999</v>
      </c>
      <c r="N978">
        <v>14.238</v>
      </c>
      <c r="O978">
        <v>0.93100000000000005</v>
      </c>
      <c r="P978">
        <v>3.6030000000000002</v>
      </c>
      <c r="Q978">
        <v>86.475999999999999</v>
      </c>
      <c r="R978">
        <v>0.78800000000000003</v>
      </c>
      <c r="S978">
        <v>1.254</v>
      </c>
      <c r="T978" t="s">
        <v>59</v>
      </c>
      <c r="U978" s="1">
        <v>45471.645844907405</v>
      </c>
    </row>
    <row r="979" spans="1:21" x14ac:dyDescent="0.25">
      <c r="A979">
        <v>978</v>
      </c>
      <c r="B979" t="s">
        <v>34</v>
      </c>
      <c r="C979" t="s">
        <v>38</v>
      </c>
      <c r="D979" t="s">
        <v>36</v>
      </c>
      <c r="E979">
        <v>7131</v>
      </c>
      <c r="F979" t="s">
        <v>10</v>
      </c>
      <c r="G979">
        <v>612453848</v>
      </c>
      <c r="H979">
        <v>546804392</v>
      </c>
      <c r="I979">
        <v>1.0960000000000001</v>
      </c>
      <c r="K979">
        <v>0.67</v>
      </c>
      <c r="L979">
        <v>61.088999999999999</v>
      </c>
      <c r="M979">
        <v>0.2</v>
      </c>
      <c r="N979">
        <v>542.53599999999994</v>
      </c>
      <c r="O979">
        <v>2.9550000000000001</v>
      </c>
      <c r="P979">
        <v>166.58799999999999</v>
      </c>
      <c r="Q979">
        <v>27.231000000000002</v>
      </c>
      <c r="R979">
        <v>0.74099999999999999</v>
      </c>
      <c r="S979">
        <v>1.1970000000000001</v>
      </c>
      <c r="T979" t="s">
        <v>59</v>
      </c>
      <c r="U979" s="1">
        <v>45471.635416666664</v>
      </c>
    </row>
    <row r="980" spans="1:21" x14ac:dyDescent="0.25">
      <c r="A980">
        <v>979</v>
      </c>
      <c r="B980" t="s">
        <v>34</v>
      </c>
      <c r="C980" t="s">
        <v>38</v>
      </c>
      <c r="D980" t="s">
        <v>36</v>
      </c>
      <c r="E980">
        <v>7131</v>
      </c>
      <c r="F980" t="s">
        <v>10</v>
      </c>
      <c r="G980">
        <v>611522568</v>
      </c>
      <c r="H980">
        <v>882460232</v>
      </c>
      <c r="I980">
        <v>0.94399999999999995</v>
      </c>
      <c r="K980">
        <v>0.52200000000000002</v>
      </c>
      <c r="L980">
        <v>6.1109999999999998</v>
      </c>
      <c r="M980">
        <v>6.8000000000000005E-2</v>
      </c>
      <c r="N980">
        <v>29.353999999999999</v>
      </c>
      <c r="O980">
        <v>1.6319999999999999</v>
      </c>
      <c r="P980">
        <v>8.9380000000000006</v>
      </c>
      <c r="Q980">
        <v>16.957999999999998</v>
      </c>
      <c r="R980">
        <v>0.745</v>
      </c>
      <c r="S980">
        <v>1.1859999999999999</v>
      </c>
      <c r="T980" t="s">
        <v>59</v>
      </c>
      <c r="U980" s="1">
        <v>45471.625</v>
      </c>
    </row>
    <row r="981" spans="1:21" x14ac:dyDescent="0.25">
      <c r="A981">
        <v>980</v>
      </c>
      <c r="B981" t="s">
        <v>34</v>
      </c>
      <c r="C981" t="s">
        <v>38</v>
      </c>
      <c r="D981" t="s">
        <v>36</v>
      </c>
      <c r="E981">
        <v>7131</v>
      </c>
      <c r="F981" t="s">
        <v>10</v>
      </c>
      <c r="G981">
        <v>613217272</v>
      </c>
      <c r="H981">
        <v>853483840</v>
      </c>
      <c r="I981">
        <v>1.423</v>
      </c>
      <c r="K981">
        <v>3.161</v>
      </c>
      <c r="L981">
        <v>2.101</v>
      </c>
      <c r="M981">
        <v>0.124</v>
      </c>
      <c r="N981">
        <v>21.245999999999999</v>
      </c>
      <c r="O981">
        <v>0.876</v>
      </c>
      <c r="P981">
        <v>2.4300000000000002</v>
      </c>
      <c r="Q981">
        <v>202.43</v>
      </c>
      <c r="R981">
        <v>0.96599999999999997</v>
      </c>
      <c r="S981">
        <v>1.371</v>
      </c>
      <c r="T981" t="s">
        <v>59</v>
      </c>
      <c r="U981" s="1">
        <v>45471.614583333336</v>
      </c>
    </row>
    <row r="982" spans="1:21" x14ac:dyDescent="0.25">
      <c r="A982">
        <v>981</v>
      </c>
      <c r="B982" t="s">
        <v>34</v>
      </c>
      <c r="C982" t="s">
        <v>37</v>
      </c>
      <c r="D982" t="s">
        <v>36</v>
      </c>
      <c r="E982">
        <v>7167</v>
      </c>
      <c r="F982" t="s">
        <v>10</v>
      </c>
      <c r="G982">
        <v>622690176</v>
      </c>
      <c r="H982">
        <v>846498320</v>
      </c>
      <c r="I982">
        <v>1.375</v>
      </c>
      <c r="K982">
        <v>0.40300000000000002</v>
      </c>
      <c r="L982">
        <v>1.8460000000000001</v>
      </c>
      <c r="M982">
        <v>0.122</v>
      </c>
      <c r="N982">
        <v>28.34</v>
      </c>
      <c r="O982">
        <v>1.3049999999999999</v>
      </c>
      <c r="P982">
        <v>2.738</v>
      </c>
      <c r="Q982">
        <v>15.029</v>
      </c>
      <c r="R982">
        <v>1.0189999999999999</v>
      </c>
      <c r="S982">
        <v>1.4870000000000001</v>
      </c>
      <c r="T982" t="s">
        <v>59</v>
      </c>
      <c r="U982" s="1">
        <v>45471.604166666664</v>
      </c>
    </row>
    <row r="983" spans="1:21" x14ac:dyDescent="0.25">
      <c r="A983">
        <v>982</v>
      </c>
      <c r="B983" t="s">
        <v>34</v>
      </c>
      <c r="C983" t="s">
        <v>38</v>
      </c>
      <c r="D983" t="s">
        <v>36</v>
      </c>
      <c r="E983">
        <v>7131</v>
      </c>
      <c r="F983" t="s">
        <v>10</v>
      </c>
      <c r="G983">
        <v>618053512</v>
      </c>
      <c r="H983">
        <v>821658016</v>
      </c>
      <c r="I983">
        <v>0.97</v>
      </c>
      <c r="K983">
        <v>0.34200000000000003</v>
      </c>
      <c r="L983">
        <v>2.0710000000000002</v>
      </c>
      <c r="M983">
        <v>9.2999999999999999E-2</v>
      </c>
      <c r="N983">
        <v>29.082999999999998</v>
      </c>
      <c r="O983">
        <v>1.0049999999999999</v>
      </c>
      <c r="P983">
        <v>7.88</v>
      </c>
      <c r="Q983">
        <v>8.0050000000000008</v>
      </c>
      <c r="R983">
        <v>0.93400000000000005</v>
      </c>
      <c r="S983">
        <v>1.323</v>
      </c>
      <c r="T983" t="s">
        <v>59</v>
      </c>
      <c r="U983" s="1">
        <v>45471.59375</v>
      </c>
    </row>
    <row r="984" spans="1:21" x14ac:dyDescent="0.25">
      <c r="A984">
        <v>983</v>
      </c>
      <c r="B984" t="s">
        <v>34</v>
      </c>
      <c r="C984" t="s">
        <v>38</v>
      </c>
      <c r="D984" t="s">
        <v>36</v>
      </c>
      <c r="E984">
        <v>7131</v>
      </c>
      <c r="F984" t="s">
        <v>10</v>
      </c>
      <c r="G984">
        <v>614034520</v>
      </c>
      <c r="H984">
        <v>920485552</v>
      </c>
      <c r="I984">
        <v>1.0820000000000001</v>
      </c>
      <c r="K984">
        <v>0.78400000000000003</v>
      </c>
      <c r="L984">
        <v>2.3849999999999998</v>
      </c>
      <c r="M984">
        <v>0.26900000000000002</v>
      </c>
      <c r="N984">
        <v>14.91</v>
      </c>
      <c r="O984">
        <v>1.4910000000000001</v>
      </c>
      <c r="P984">
        <v>5.609</v>
      </c>
      <c r="Q984">
        <v>32.213999999999999</v>
      </c>
      <c r="R984">
        <v>0.82199999999999995</v>
      </c>
      <c r="S984">
        <v>1.2909999999999999</v>
      </c>
      <c r="T984" t="s">
        <v>59</v>
      </c>
      <c r="U984" s="1">
        <v>45471.583333333336</v>
      </c>
    </row>
    <row r="985" spans="1:21" x14ac:dyDescent="0.25">
      <c r="A985">
        <v>984</v>
      </c>
      <c r="B985" t="s">
        <v>34</v>
      </c>
      <c r="C985" t="s">
        <v>37</v>
      </c>
      <c r="D985" t="s">
        <v>36</v>
      </c>
      <c r="E985">
        <v>7167</v>
      </c>
      <c r="F985" t="s">
        <v>10</v>
      </c>
      <c r="G985">
        <v>618581200</v>
      </c>
      <c r="H985">
        <v>873858264</v>
      </c>
      <c r="I985">
        <v>1.4710000000000001</v>
      </c>
      <c r="K985">
        <v>0.81899999999999995</v>
      </c>
      <c r="L985">
        <v>1.1220000000000001</v>
      </c>
      <c r="M985">
        <v>0.35499999999999998</v>
      </c>
      <c r="N985">
        <v>15.507</v>
      </c>
      <c r="O985">
        <v>1.3149999999999999</v>
      </c>
      <c r="P985">
        <v>2.488</v>
      </c>
      <c r="Q985">
        <v>22.399000000000001</v>
      </c>
      <c r="R985">
        <v>0.997</v>
      </c>
      <c r="S985">
        <v>1.5980000000000001</v>
      </c>
      <c r="T985" t="s">
        <v>59</v>
      </c>
      <c r="U985" s="1">
        <v>45471.572916666664</v>
      </c>
    </row>
    <row r="986" spans="1:21" x14ac:dyDescent="0.25">
      <c r="A986">
        <v>985</v>
      </c>
      <c r="B986" t="s">
        <v>34</v>
      </c>
      <c r="C986" t="s">
        <v>38</v>
      </c>
      <c r="D986" t="s">
        <v>36</v>
      </c>
      <c r="E986">
        <v>7131</v>
      </c>
      <c r="F986" t="s">
        <v>10</v>
      </c>
      <c r="G986">
        <v>627155304</v>
      </c>
      <c r="H986">
        <v>862041936</v>
      </c>
      <c r="I986">
        <v>1.202</v>
      </c>
      <c r="K986">
        <v>0.312</v>
      </c>
      <c r="L986">
        <v>0.65300000000000002</v>
      </c>
      <c r="M986">
        <v>0.219</v>
      </c>
      <c r="N986">
        <v>12.37</v>
      </c>
      <c r="O986">
        <v>0.97899999999999998</v>
      </c>
      <c r="P986">
        <v>1.5409999999999999</v>
      </c>
      <c r="Q986">
        <v>3.077</v>
      </c>
      <c r="R986">
        <v>0.7</v>
      </c>
      <c r="S986">
        <v>1.1679999999999999</v>
      </c>
      <c r="T986" t="s">
        <v>59</v>
      </c>
      <c r="U986" s="1">
        <v>45471.562511574077</v>
      </c>
    </row>
    <row r="987" spans="1:21" x14ac:dyDescent="0.25">
      <c r="A987">
        <v>986</v>
      </c>
      <c r="B987" t="s">
        <v>34</v>
      </c>
      <c r="C987" t="s">
        <v>38</v>
      </c>
      <c r="D987" t="s">
        <v>36</v>
      </c>
      <c r="E987">
        <v>7131</v>
      </c>
      <c r="F987" t="s">
        <v>10</v>
      </c>
      <c r="G987">
        <v>624121064</v>
      </c>
      <c r="H987">
        <v>675257136</v>
      </c>
      <c r="I987">
        <v>0.96099999999999997</v>
      </c>
      <c r="K987">
        <v>2.0169999999999999</v>
      </c>
      <c r="L987">
        <v>3.18</v>
      </c>
      <c r="M987">
        <v>5.3999999999999999E-2</v>
      </c>
      <c r="N987">
        <v>211.00800000000001</v>
      </c>
      <c r="O987">
        <v>1.127</v>
      </c>
      <c r="P987">
        <v>3.14</v>
      </c>
      <c r="Q987">
        <v>200.852</v>
      </c>
      <c r="R987">
        <v>0.77500000000000002</v>
      </c>
      <c r="S987">
        <v>1.1399999999999999</v>
      </c>
      <c r="T987" t="s">
        <v>59</v>
      </c>
      <c r="U987" s="1">
        <v>45471.552083333336</v>
      </c>
    </row>
    <row r="988" spans="1:21" x14ac:dyDescent="0.25">
      <c r="A988">
        <v>987</v>
      </c>
      <c r="B988" t="s">
        <v>34</v>
      </c>
      <c r="C988" t="s">
        <v>38</v>
      </c>
      <c r="D988" t="s">
        <v>36</v>
      </c>
      <c r="E988">
        <v>7131</v>
      </c>
      <c r="F988" t="s">
        <v>10</v>
      </c>
      <c r="G988">
        <v>613401976</v>
      </c>
      <c r="H988">
        <v>842738120</v>
      </c>
      <c r="I988">
        <v>1.3129999999999999</v>
      </c>
      <c r="K988">
        <v>4.7569999999999997</v>
      </c>
      <c r="L988">
        <v>9.9420000000000002</v>
      </c>
      <c r="M988">
        <v>0.27600000000000002</v>
      </c>
      <c r="N988">
        <v>55.335999999999999</v>
      </c>
      <c r="O988">
        <v>1.9139999999999999</v>
      </c>
      <c r="P988">
        <v>20.552</v>
      </c>
      <c r="Q988">
        <v>202.797</v>
      </c>
      <c r="R988">
        <v>0.91500000000000004</v>
      </c>
      <c r="S988">
        <v>1.345</v>
      </c>
      <c r="T988" t="s">
        <v>59</v>
      </c>
      <c r="U988" s="1">
        <v>45471.541666666664</v>
      </c>
    </row>
    <row r="989" spans="1:21" x14ac:dyDescent="0.25">
      <c r="A989">
        <v>988</v>
      </c>
      <c r="B989" t="s">
        <v>34</v>
      </c>
      <c r="C989" t="s">
        <v>38</v>
      </c>
      <c r="D989" t="s">
        <v>36</v>
      </c>
      <c r="E989">
        <v>7131</v>
      </c>
      <c r="F989" t="s">
        <v>10</v>
      </c>
      <c r="G989">
        <v>617664208</v>
      </c>
      <c r="H989">
        <v>827402416</v>
      </c>
      <c r="I989">
        <v>1.087</v>
      </c>
      <c r="K989">
        <v>2.3210000000000002</v>
      </c>
      <c r="L989">
        <v>4.077</v>
      </c>
      <c r="M989">
        <v>0.33400000000000002</v>
      </c>
      <c r="N989">
        <v>207.36199999999999</v>
      </c>
      <c r="O989">
        <v>1.05</v>
      </c>
      <c r="P989">
        <v>1.9730000000000001</v>
      </c>
      <c r="Q989">
        <v>203.28</v>
      </c>
      <c r="R989">
        <v>0.70799999999999996</v>
      </c>
      <c r="S989">
        <v>1.2350000000000001</v>
      </c>
      <c r="T989" t="s">
        <v>59</v>
      </c>
      <c r="U989" s="1">
        <v>45471.53125</v>
      </c>
    </row>
    <row r="990" spans="1:21" x14ac:dyDescent="0.25">
      <c r="A990">
        <v>989</v>
      </c>
      <c r="B990" t="s">
        <v>34</v>
      </c>
      <c r="C990" t="s">
        <v>37</v>
      </c>
      <c r="D990" t="s">
        <v>36</v>
      </c>
      <c r="E990">
        <v>7167</v>
      </c>
      <c r="F990" t="s">
        <v>10</v>
      </c>
      <c r="G990">
        <v>604722432</v>
      </c>
      <c r="H990">
        <v>596155584</v>
      </c>
      <c r="I990">
        <v>0.998</v>
      </c>
      <c r="K990">
        <v>0.441</v>
      </c>
      <c r="L990">
        <v>66.698999999999998</v>
      </c>
      <c r="M990">
        <v>0.17799999999999999</v>
      </c>
      <c r="N990">
        <v>452.85399999999998</v>
      </c>
      <c r="O990">
        <v>1.0660000000000001</v>
      </c>
      <c r="P990">
        <v>130.19800000000001</v>
      </c>
      <c r="Q990">
        <v>14.486000000000001</v>
      </c>
      <c r="R990">
        <v>1.038</v>
      </c>
      <c r="S990">
        <v>1.48</v>
      </c>
      <c r="T990" t="s">
        <v>59</v>
      </c>
      <c r="U990" s="1">
        <v>45471.520833333336</v>
      </c>
    </row>
    <row r="991" spans="1:21" x14ac:dyDescent="0.25">
      <c r="A991">
        <v>990</v>
      </c>
      <c r="B991" t="s">
        <v>34</v>
      </c>
      <c r="C991" t="s">
        <v>38</v>
      </c>
      <c r="D991" t="s">
        <v>36</v>
      </c>
      <c r="E991">
        <v>7131</v>
      </c>
      <c r="F991" t="s">
        <v>10</v>
      </c>
      <c r="G991">
        <v>602201640</v>
      </c>
      <c r="H991">
        <v>730495176</v>
      </c>
      <c r="I991">
        <v>0.94499999999999995</v>
      </c>
      <c r="K991">
        <v>2.7839999999999998</v>
      </c>
      <c r="L991">
        <v>19.756</v>
      </c>
      <c r="M991">
        <v>0.159</v>
      </c>
      <c r="N991">
        <v>576.63499999999999</v>
      </c>
      <c r="O991">
        <v>2.73</v>
      </c>
      <c r="P991">
        <v>17.449000000000002</v>
      </c>
      <c r="Q991">
        <v>202.476</v>
      </c>
      <c r="R991">
        <v>0.93</v>
      </c>
      <c r="S991">
        <v>1.5149999999999999</v>
      </c>
      <c r="T991" t="s">
        <v>59</v>
      </c>
      <c r="U991" s="1">
        <v>45471.510416666664</v>
      </c>
    </row>
    <row r="992" spans="1:21" x14ac:dyDescent="0.25">
      <c r="A992">
        <v>991</v>
      </c>
      <c r="B992" t="s">
        <v>34</v>
      </c>
      <c r="C992" t="s">
        <v>37</v>
      </c>
      <c r="D992" t="s">
        <v>36</v>
      </c>
      <c r="E992">
        <v>7167</v>
      </c>
      <c r="F992" t="s">
        <v>10</v>
      </c>
      <c r="G992">
        <v>610930840</v>
      </c>
      <c r="H992">
        <v>810918304</v>
      </c>
      <c r="I992">
        <v>0.97199999999999998</v>
      </c>
      <c r="K992">
        <v>0.438</v>
      </c>
      <c r="L992">
        <v>6.79</v>
      </c>
      <c r="M992">
        <v>0.19400000000000001</v>
      </c>
      <c r="N992">
        <v>212.28700000000001</v>
      </c>
      <c r="O992">
        <v>1.1779999999999999</v>
      </c>
      <c r="P992">
        <v>3.714</v>
      </c>
      <c r="Q992">
        <v>15.579000000000001</v>
      </c>
      <c r="R992">
        <v>1.0609999999999999</v>
      </c>
      <c r="S992">
        <v>1.5109999999999999</v>
      </c>
      <c r="T992" t="s">
        <v>59</v>
      </c>
      <c r="U992" s="1">
        <v>45471.5</v>
      </c>
    </row>
    <row r="993" spans="1:21" x14ac:dyDescent="0.25">
      <c r="A993">
        <v>992</v>
      </c>
      <c r="B993" t="s">
        <v>34</v>
      </c>
      <c r="C993" t="s">
        <v>38</v>
      </c>
      <c r="D993" t="s">
        <v>36</v>
      </c>
      <c r="E993">
        <v>7131</v>
      </c>
      <c r="F993" t="s">
        <v>10</v>
      </c>
      <c r="G993">
        <v>617171816</v>
      </c>
      <c r="H993">
        <v>774294592</v>
      </c>
      <c r="I993">
        <v>1.7070000000000001</v>
      </c>
      <c r="K993">
        <v>2.105</v>
      </c>
      <c r="L993">
        <v>27.067</v>
      </c>
      <c r="M993">
        <v>0.36399999999999999</v>
      </c>
      <c r="N993">
        <v>393.71100000000001</v>
      </c>
      <c r="O993">
        <v>0.94199999999999995</v>
      </c>
      <c r="P993">
        <v>26.434999999999999</v>
      </c>
      <c r="Q993">
        <v>203.21700000000001</v>
      </c>
      <c r="R993">
        <v>0.92700000000000005</v>
      </c>
      <c r="S993">
        <v>1.39</v>
      </c>
      <c r="T993" t="s">
        <v>59</v>
      </c>
      <c r="U993" s="1">
        <v>45471.489583333336</v>
      </c>
    </row>
    <row r="994" spans="1:21" x14ac:dyDescent="0.25">
      <c r="A994">
        <v>993</v>
      </c>
      <c r="B994" t="s">
        <v>34</v>
      </c>
      <c r="C994" t="s">
        <v>38</v>
      </c>
      <c r="D994" t="s">
        <v>36</v>
      </c>
      <c r="E994">
        <v>7131</v>
      </c>
      <c r="F994" t="s">
        <v>10</v>
      </c>
      <c r="G994">
        <v>618574808</v>
      </c>
      <c r="H994">
        <v>819127992</v>
      </c>
      <c r="I994">
        <v>1.347</v>
      </c>
      <c r="K994">
        <v>10.624000000000001</v>
      </c>
      <c r="L994">
        <v>18.911999999999999</v>
      </c>
      <c r="M994">
        <v>0.153</v>
      </c>
      <c r="N994">
        <v>180.15299999999999</v>
      </c>
      <c r="O994">
        <v>4.9349999999999996</v>
      </c>
      <c r="P994">
        <v>81.322000000000003</v>
      </c>
      <c r="Q994">
        <v>214.23400000000001</v>
      </c>
      <c r="R994">
        <v>0.90700000000000003</v>
      </c>
      <c r="S994">
        <v>1.538</v>
      </c>
      <c r="T994" t="s">
        <v>59</v>
      </c>
      <c r="U994" s="1">
        <v>45471.479178240741</v>
      </c>
    </row>
    <row r="995" spans="1:21" x14ac:dyDescent="0.25">
      <c r="A995">
        <v>994</v>
      </c>
      <c r="B995" t="s">
        <v>34</v>
      </c>
      <c r="C995" t="s">
        <v>37</v>
      </c>
      <c r="D995" t="s">
        <v>36</v>
      </c>
      <c r="E995">
        <v>7167</v>
      </c>
      <c r="F995" t="s">
        <v>10</v>
      </c>
      <c r="G995">
        <v>605490432</v>
      </c>
      <c r="H995">
        <v>614890144</v>
      </c>
      <c r="I995">
        <v>1.012</v>
      </c>
      <c r="K995">
        <v>2.4940000000000002</v>
      </c>
      <c r="L995">
        <v>55.073999999999998</v>
      </c>
      <c r="M995">
        <v>0.109</v>
      </c>
      <c r="N995">
        <v>426.70400000000001</v>
      </c>
      <c r="O995">
        <v>1.948</v>
      </c>
      <c r="P995">
        <v>99.403000000000006</v>
      </c>
      <c r="Q995">
        <v>203.053</v>
      </c>
      <c r="R995">
        <v>1.038</v>
      </c>
      <c r="S995">
        <v>1.629</v>
      </c>
      <c r="T995" t="s">
        <v>59</v>
      </c>
      <c r="U995" s="1">
        <v>45471.468761574077</v>
      </c>
    </row>
    <row r="996" spans="1:21" x14ac:dyDescent="0.25">
      <c r="A996">
        <v>995</v>
      </c>
      <c r="B996" t="s">
        <v>34</v>
      </c>
      <c r="C996" t="s">
        <v>38</v>
      </c>
      <c r="D996" t="s">
        <v>36</v>
      </c>
      <c r="E996">
        <v>7131</v>
      </c>
      <c r="F996" t="s">
        <v>10</v>
      </c>
      <c r="G996">
        <v>601922448</v>
      </c>
      <c r="H996">
        <v>621054976</v>
      </c>
      <c r="I996">
        <v>0.97099999999999997</v>
      </c>
      <c r="K996">
        <v>0.89</v>
      </c>
      <c r="L996">
        <v>0.58899999999999997</v>
      </c>
      <c r="M996">
        <v>0.13600000000000001</v>
      </c>
      <c r="N996">
        <v>10.130000000000001</v>
      </c>
      <c r="O996">
        <v>0.752</v>
      </c>
      <c r="P996">
        <v>1.3340000000000001</v>
      </c>
      <c r="Q996">
        <v>26.052</v>
      </c>
      <c r="R996">
        <v>0.79800000000000004</v>
      </c>
      <c r="S996">
        <v>1.2969999999999999</v>
      </c>
      <c r="T996" t="s">
        <v>59</v>
      </c>
      <c r="U996" s="1">
        <v>45471.458344907405</v>
      </c>
    </row>
    <row r="997" spans="1:21" x14ac:dyDescent="0.25">
      <c r="A997">
        <v>996</v>
      </c>
      <c r="B997" t="s">
        <v>34</v>
      </c>
      <c r="C997" t="s">
        <v>37</v>
      </c>
      <c r="D997" t="s">
        <v>36</v>
      </c>
      <c r="E997">
        <v>7167</v>
      </c>
      <c r="F997" t="s">
        <v>10</v>
      </c>
      <c r="G997">
        <v>613092056</v>
      </c>
      <c r="H997">
        <v>595998728</v>
      </c>
      <c r="I997">
        <v>1.0309999999999999</v>
      </c>
      <c r="K997">
        <v>0.371</v>
      </c>
      <c r="L997">
        <v>23.605</v>
      </c>
      <c r="M997">
        <v>0.124</v>
      </c>
      <c r="N997">
        <v>440.16899999999998</v>
      </c>
      <c r="O997">
        <v>1.4410000000000001</v>
      </c>
      <c r="P997">
        <v>8.61</v>
      </c>
      <c r="Q997">
        <v>4.7030000000000003</v>
      </c>
      <c r="R997">
        <v>0.94599999999999995</v>
      </c>
      <c r="S997">
        <v>1.5</v>
      </c>
      <c r="T997" t="s">
        <v>59</v>
      </c>
      <c r="U997" s="1">
        <v>45471.447928240741</v>
      </c>
    </row>
    <row r="998" spans="1:21" x14ac:dyDescent="0.25">
      <c r="A998">
        <v>997</v>
      </c>
      <c r="B998" t="s">
        <v>34</v>
      </c>
      <c r="C998" t="s">
        <v>38</v>
      </c>
      <c r="D998" t="s">
        <v>36</v>
      </c>
      <c r="E998">
        <v>7131</v>
      </c>
      <c r="F998" t="s">
        <v>10</v>
      </c>
      <c r="G998">
        <v>607384304</v>
      </c>
      <c r="H998">
        <v>622850224</v>
      </c>
      <c r="I998">
        <v>0.998</v>
      </c>
      <c r="K998">
        <v>0.49299999999999999</v>
      </c>
      <c r="L998">
        <v>10.371</v>
      </c>
      <c r="M998">
        <v>0.14299999999999999</v>
      </c>
      <c r="N998">
        <v>205.78800000000001</v>
      </c>
      <c r="O998">
        <v>1.359</v>
      </c>
      <c r="P998">
        <v>6.5019999999999998</v>
      </c>
      <c r="Q998">
        <v>15.026999999999999</v>
      </c>
      <c r="R998">
        <v>0.90100000000000002</v>
      </c>
      <c r="S998">
        <v>1.3859999999999999</v>
      </c>
      <c r="T998" t="s">
        <v>59</v>
      </c>
      <c r="U998" s="1">
        <v>45471.437511574077</v>
      </c>
    </row>
    <row r="999" spans="1:21" x14ac:dyDescent="0.25">
      <c r="A999">
        <v>998</v>
      </c>
      <c r="B999" t="s">
        <v>34</v>
      </c>
      <c r="C999" t="s">
        <v>37</v>
      </c>
      <c r="D999" t="s">
        <v>36</v>
      </c>
      <c r="E999">
        <v>7167</v>
      </c>
      <c r="F999" t="s">
        <v>10</v>
      </c>
      <c r="G999">
        <v>610389552</v>
      </c>
      <c r="H999">
        <v>879427312</v>
      </c>
      <c r="I999">
        <v>1.2789999999999999</v>
      </c>
      <c r="K999">
        <v>0.39</v>
      </c>
      <c r="L999">
        <v>2.2610000000000001</v>
      </c>
      <c r="M999">
        <v>0.26400000000000001</v>
      </c>
      <c r="N999">
        <v>12.706</v>
      </c>
      <c r="O999">
        <v>1.08</v>
      </c>
      <c r="P999">
        <v>4.0659999999999998</v>
      </c>
      <c r="Q999">
        <v>14.196</v>
      </c>
      <c r="R999">
        <v>0.89500000000000002</v>
      </c>
      <c r="S999">
        <v>1.4950000000000001</v>
      </c>
      <c r="T999" t="s">
        <v>59</v>
      </c>
      <c r="U999" s="1">
        <v>45471.427094907405</v>
      </c>
    </row>
    <row r="1000" spans="1:21" x14ac:dyDescent="0.25">
      <c r="A1000">
        <v>999</v>
      </c>
      <c r="B1000" t="s">
        <v>34</v>
      </c>
      <c r="C1000" t="s">
        <v>38</v>
      </c>
      <c r="D1000" t="s">
        <v>36</v>
      </c>
      <c r="E1000">
        <v>7131</v>
      </c>
      <c r="F1000" t="s">
        <v>10</v>
      </c>
      <c r="G1000">
        <v>615090512</v>
      </c>
      <c r="H1000">
        <v>778491680</v>
      </c>
      <c r="I1000">
        <v>1.488</v>
      </c>
      <c r="K1000">
        <v>0.624</v>
      </c>
      <c r="L1000">
        <v>1.133</v>
      </c>
      <c r="M1000">
        <v>0.28899999999999998</v>
      </c>
      <c r="N1000">
        <v>15.382</v>
      </c>
      <c r="O1000">
        <v>4.8010000000000002</v>
      </c>
      <c r="P1000">
        <v>10.59</v>
      </c>
      <c r="Q1000">
        <v>24.789000000000001</v>
      </c>
      <c r="R1000">
        <v>0.89200000000000002</v>
      </c>
      <c r="S1000">
        <v>1.4670000000000001</v>
      </c>
      <c r="T1000" t="s">
        <v>59</v>
      </c>
      <c r="U1000" s="1">
        <v>45471.416678240741</v>
      </c>
    </row>
    <row r="1001" spans="1:21" x14ac:dyDescent="0.25">
      <c r="A1001">
        <v>1000</v>
      </c>
      <c r="B1001" t="s">
        <v>34</v>
      </c>
      <c r="C1001" t="s">
        <v>38</v>
      </c>
      <c r="D1001" t="s">
        <v>36</v>
      </c>
      <c r="E1001">
        <v>7131</v>
      </c>
      <c r="F1001" t="s">
        <v>10</v>
      </c>
      <c r="G1001">
        <v>613328192</v>
      </c>
      <c r="H1001">
        <v>911761136</v>
      </c>
      <c r="I1001">
        <v>1.01</v>
      </c>
      <c r="K1001">
        <v>0.41499999999999998</v>
      </c>
      <c r="L1001">
        <v>3.2570000000000001</v>
      </c>
      <c r="M1001">
        <v>0.154</v>
      </c>
      <c r="N1001">
        <v>33.485999999999997</v>
      </c>
      <c r="O1001">
        <v>0.86099999999999999</v>
      </c>
      <c r="P1001">
        <v>2.6429999999999998</v>
      </c>
      <c r="Q1001">
        <v>16.021000000000001</v>
      </c>
      <c r="R1001">
        <v>1.0029999999999999</v>
      </c>
      <c r="S1001">
        <v>1.427</v>
      </c>
      <c r="T1001" t="s">
        <v>59</v>
      </c>
      <c r="U1001" s="1">
        <v>45471.406261574077</v>
      </c>
    </row>
    <row r="1002" spans="1:21" x14ac:dyDescent="0.25">
      <c r="A1002">
        <v>1001</v>
      </c>
      <c r="B1002" t="s">
        <v>34</v>
      </c>
      <c r="C1002" t="s">
        <v>38</v>
      </c>
      <c r="D1002" t="s">
        <v>36</v>
      </c>
      <c r="E1002">
        <v>7131</v>
      </c>
      <c r="F1002" t="s">
        <v>10</v>
      </c>
      <c r="G1002">
        <v>626225816</v>
      </c>
      <c r="H1002">
        <v>893323736</v>
      </c>
      <c r="I1002">
        <v>0.98299999999999998</v>
      </c>
      <c r="K1002">
        <v>0.40600000000000003</v>
      </c>
      <c r="L1002">
        <v>2.6419999999999999</v>
      </c>
      <c r="M1002">
        <v>0.114</v>
      </c>
      <c r="N1002">
        <v>13.821</v>
      </c>
      <c r="O1002">
        <v>1.63</v>
      </c>
      <c r="P1002">
        <v>7.0540000000000003</v>
      </c>
      <c r="Q1002">
        <v>16.512</v>
      </c>
      <c r="R1002">
        <v>0.79</v>
      </c>
      <c r="S1002">
        <v>1.179</v>
      </c>
      <c r="T1002" t="s">
        <v>59</v>
      </c>
      <c r="U1002" s="1">
        <v>45473.531261574077</v>
      </c>
    </row>
    <row r="1003" spans="1:21" x14ac:dyDescent="0.25">
      <c r="A1003">
        <v>1002</v>
      </c>
      <c r="B1003" t="s">
        <v>34</v>
      </c>
      <c r="C1003" t="s">
        <v>38</v>
      </c>
      <c r="D1003" t="s">
        <v>36</v>
      </c>
      <c r="E1003">
        <v>7131</v>
      </c>
      <c r="F1003" t="s">
        <v>10</v>
      </c>
      <c r="G1003">
        <v>614489616</v>
      </c>
      <c r="H1003">
        <v>878608176</v>
      </c>
      <c r="I1003">
        <v>0.99399999999999999</v>
      </c>
      <c r="K1003">
        <v>0.40500000000000003</v>
      </c>
      <c r="L1003">
        <v>1.6140000000000001</v>
      </c>
      <c r="M1003">
        <v>0.13700000000000001</v>
      </c>
      <c r="N1003">
        <v>14.91</v>
      </c>
      <c r="O1003">
        <v>1.004</v>
      </c>
      <c r="P1003">
        <v>5.4530000000000003</v>
      </c>
      <c r="Q1003">
        <v>15.135</v>
      </c>
      <c r="R1003">
        <v>0.95</v>
      </c>
      <c r="S1003">
        <v>1.44</v>
      </c>
      <c r="T1003" t="s">
        <v>59</v>
      </c>
      <c r="U1003" s="1">
        <v>45473.520844907405</v>
      </c>
    </row>
    <row r="1004" spans="1:21" x14ac:dyDescent="0.25">
      <c r="A1004">
        <v>1003</v>
      </c>
      <c r="B1004" t="s">
        <v>34</v>
      </c>
      <c r="C1004" t="s">
        <v>38</v>
      </c>
      <c r="D1004" t="s">
        <v>36</v>
      </c>
      <c r="E1004">
        <v>7131</v>
      </c>
      <c r="F1004" t="s">
        <v>10</v>
      </c>
      <c r="G1004">
        <v>620641608</v>
      </c>
      <c r="H1004">
        <v>613254960</v>
      </c>
      <c r="I1004">
        <v>1.1819999999999999</v>
      </c>
      <c r="K1004">
        <v>0.48299999999999998</v>
      </c>
      <c r="L1004">
        <v>1.137</v>
      </c>
      <c r="M1004">
        <v>0.17599999999999999</v>
      </c>
      <c r="N1004">
        <v>43.497999999999998</v>
      </c>
      <c r="O1004">
        <v>0.94</v>
      </c>
      <c r="P1004">
        <v>1.409</v>
      </c>
      <c r="Q1004">
        <v>21.52</v>
      </c>
      <c r="R1004">
        <v>0.96299999999999997</v>
      </c>
      <c r="S1004">
        <v>1.413</v>
      </c>
      <c r="T1004" t="s">
        <v>59</v>
      </c>
      <c r="U1004" s="1">
        <v>45473.510428240741</v>
      </c>
    </row>
    <row r="1005" spans="1:21" x14ac:dyDescent="0.25">
      <c r="A1005">
        <v>1004</v>
      </c>
      <c r="B1005" t="s">
        <v>34</v>
      </c>
      <c r="C1005" t="s">
        <v>38</v>
      </c>
      <c r="D1005" t="s">
        <v>36</v>
      </c>
      <c r="E1005">
        <v>7131</v>
      </c>
      <c r="F1005" t="s">
        <v>10</v>
      </c>
      <c r="G1005">
        <v>620344056</v>
      </c>
      <c r="H1005">
        <v>668760464</v>
      </c>
      <c r="I1005">
        <v>1.3520000000000001</v>
      </c>
      <c r="K1005">
        <v>1.9339999999999999</v>
      </c>
      <c r="L1005">
        <v>6.9850000000000003</v>
      </c>
      <c r="M1005">
        <v>0.46300000000000002</v>
      </c>
      <c r="N1005">
        <v>259.149</v>
      </c>
      <c r="O1005">
        <v>1.5669999999999999</v>
      </c>
      <c r="P1005">
        <v>15.925000000000001</v>
      </c>
      <c r="Q1005">
        <v>33.83</v>
      </c>
      <c r="R1005">
        <v>1.016</v>
      </c>
      <c r="S1005">
        <v>2.3079999999999998</v>
      </c>
      <c r="T1005" t="s">
        <v>59</v>
      </c>
      <c r="U1005" s="1">
        <v>45473.500011574077</v>
      </c>
    </row>
    <row r="1006" spans="1:21" x14ac:dyDescent="0.25">
      <c r="A1006">
        <v>1005</v>
      </c>
      <c r="B1006" t="s">
        <v>34</v>
      </c>
      <c r="C1006" t="s">
        <v>37</v>
      </c>
      <c r="D1006" t="s">
        <v>36</v>
      </c>
      <c r="E1006">
        <v>7167</v>
      </c>
      <c r="F1006" t="s">
        <v>10</v>
      </c>
      <c r="G1006">
        <v>615238960</v>
      </c>
      <c r="H1006">
        <v>670722736</v>
      </c>
      <c r="I1006">
        <v>1.139</v>
      </c>
      <c r="K1006">
        <v>4.133</v>
      </c>
      <c r="L1006">
        <v>2.4449999999999998</v>
      </c>
      <c r="M1006">
        <v>0.30099999999999999</v>
      </c>
      <c r="N1006">
        <v>26.722999999999999</v>
      </c>
      <c r="O1006">
        <v>2.4950000000000001</v>
      </c>
      <c r="P1006">
        <v>14.28</v>
      </c>
      <c r="Q1006">
        <v>203.10900000000001</v>
      </c>
      <c r="R1006">
        <v>0.98499999999999999</v>
      </c>
      <c r="S1006">
        <v>1.5860000000000001</v>
      </c>
      <c r="T1006" t="s">
        <v>59</v>
      </c>
      <c r="U1006" s="1">
        <v>45473.489594907405</v>
      </c>
    </row>
    <row r="1007" spans="1:21" x14ac:dyDescent="0.25">
      <c r="A1007">
        <v>1006</v>
      </c>
      <c r="B1007" t="s">
        <v>34</v>
      </c>
      <c r="C1007" t="s">
        <v>41</v>
      </c>
      <c r="D1007" t="s">
        <v>36</v>
      </c>
      <c r="E1007">
        <v>36738</v>
      </c>
      <c r="F1007" t="s">
        <v>14</v>
      </c>
      <c r="G1007">
        <v>611509752</v>
      </c>
      <c r="H1007">
        <v>706593104</v>
      </c>
      <c r="I1007">
        <v>1.393</v>
      </c>
      <c r="K1007">
        <v>2.8769999999999998</v>
      </c>
      <c r="L1007">
        <v>60.465000000000003</v>
      </c>
      <c r="M1007">
        <v>0.35299999999999998</v>
      </c>
      <c r="N1007">
        <v>504.65899999999999</v>
      </c>
      <c r="O1007">
        <v>1.8620000000000001</v>
      </c>
      <c r="P1007">
        <v>200.37899999999999</v>
      </c>
      <c r="Q1007">
        <v>214.11500000000001</v>
      </c>
      <c r="R1007">
        <v>1.2709999999999999</v>
      </c>
      <c r="S1007">
        <v>2.1080000000000001</v>
      </c>
      <c r="T1007" t="s">
        <v>59</v>
      </c>
      <c r="U1007" s="1">
        <v>45473.479189814818</v>
      </c>
    </row>
    <row r="1008" spans="1:21" x14ac:dyDescent="0.25">
      <c r="A1008">
        <v>1007</v>
      </c>
      <c r="B1008" t="s">
        <v>34</v>
      </c>
      <c r="C1008" t="s">
        <v>38</v>
      </c>
      <c r="D1008" t="s">
        <v>36</v>
      </c>
      <c r="E1008">
        <v>7131</v>
      </c>
      <c r="F1008" t="s">
        <v>10</v>
      </c>
      <c r="G1008">
        <v>601170608</v>
      </c>
      <c r="H1008">
        <v>613340328</v>
      </c>
      <c r="I1008">
        <v>0.97699999999999998</v>
      </c>
      <c r="K1008">
        <v>0.45700000000000002</v>
      </c>
      <c r="L1008">
        <v>11.631</v>
      </c>
      <c r="M1008">
        <v>0.155</v>
      </c>
      <c r="N1008">
        <v>209.279</v>
      </c>
      <c r="O1008">
        <v>0.79300000000000004</v>
      </c>
      <c r="P1008">
        <v>1.448</v>
      </c>
      <c r="Q1008">
        <v>16.824999999999999</v>
      </c>
      <c r="R1008">
        <v>0.93500000000000005</v>
      </c>
      <c r="S1008">
        <v>1.4970000000000001</v>
      </c>
      <c r="T1008" t="s">
        <v>59</v>
      </c>
      <c r="U1008" s="1">
        <v>45473.468773148146</v>
      </c>
    </row>
    <row r="1009" spans="1:21" x14ac:dyDescent="0.25">
      <c r="A1009">
        <v>1008</v>
      </c>
      <c r="B1009" t="s">
        <v>34</v>
      </c>
      <c r="C1009" t="s">
        <v>38</v>
      </c>
      <c r="D1009" t="s">
        <v>36</v>
      </c>
      <c r="E1009">
        <v>7131</v>
      </c>
      <c r="F1009" t="s">
        <v>10</v>
      </c>
      <c r="G1009">
        <v>622712176</v>
      </c>
      <c r="H1009">
        <v>651338672</v>
      </c>
      <c r="I1009">
        <v>1.0009999999999999</v>
      </c>
      <c r="K1009">
        <v>5.798</v>
      </c>
      <c r="L1009">
        <v>56.703000000000003</v>
      </c>
      <c r="M1009">
        <v>0.158</v>
      </c>
      <c r="N1009">
        <v>604.00199999999995</v>
      </c>
      <c r="O1009">
        <v>4.8140000000000001</v>
      </c>
      <c r="P1009">
        <v>208.89599999999999</v>
      </c>
      <c r="Q1009">
        <v>203.614</v>
      </c>
      <c r="R1009">
        <v>0.98499999999999999</v>
      </c>
      <c r="S1009">
        <v>1.5289999999999999</v>
      </c>
      <c r="T1009" t="s">
        <v>59</v>
      </c>
      <c r="U1009" s="1">
        <v>45473.458356481482</v>
      </c>
    </row>
    <row r="1010" spans="1:21" x14ac:dyDescent="0.25">
      <c r="A1010">
        <v>1009</v>
      </c>
      <c r="B1010" t="s">
        <v>34</v>
      </c>
      <c r="C1010" t="s">
        <v>38</v>
      </c>
      <c r="D1010" t="s">
        <v>36</v>
      </c>
      <c r="E1010">
        <v>7131</v>
      </c>
      <c r="F1010" t="s">
        <v>10</v>
      </c>
      <c r="G1010">
        <v>603639160</v>
      </c>
      <c r="H1010">
        <v>613214816</v>
      </c>
      <c r="I1010">
        <v>1.0720000000000001</v>
      </c>
      <c r="K1010">
        <v>1.633</v>
      </c>
      <c r="L1010">
        <v>1.5329999999999999</v>
      </c>
      <c r="M1010">
        <v>0.247</v>
      </c>
      <c r="N1010">
        <v>21.204000000000001</v>
      </c>
      <c r="O1010">
        <v>0.95899999999999996</v>
      </c>
      <c r="P1010">
        <v>2.3159999999999998</v>
      </c>
      <c r="Q1010">
        <v>22.667000000000002</v>
      </c>
      <c r="R1010">
        <v>1.0029999999999999</v>
      </c>
      <c r="S1010">
        <v>2.0070000000000001</v>
      </c>
      <c r="T1010" t="s">
        <v>59</v>
      </c>
      <c r="U1010" s="1">
        <v>45473.447939814818</v>
      </c>
    </row>
    <row r="1011" spans="1:21" x14ac:dyDescent="0.25">
      <c r="A1011">
        <v>1010</v>
      </c>
      <c r="B1011" t="s">
        <v>34</v>
      </c>
      <c r="C1011" t="s">
        <v>37</v>
      </c>
      <c r="D1011" t="s">
        <v>36</v>
      </c>
      <c r="E1011">
        <v>7167</v>
      </c>
      <c r="F1011" t="s">
        <v>10</v>
      </c>
      <c r="G1011">
        <v>613276960</v>
      </c>
      <c r="H1011">
        <v>903211264</v>
      </c>
      <c r="I1011">
        <v>1.4650000000000001</v>
      </c>
      <c r="K1011">
        <v>3.5030000000000001</v>
      </c>
      <c r="L1011">
        <v>7.6929999999999996</v>
      </c>
      <c r="M1011">
        <v>0.125</v>
      </c>
      <c r="N1011">
        <v>235.88</v>
      </c>
      <c r="O1011">
        <v>1.742</v>
      </c>
      <c r="P1011">
        <v>16.369</v>
      </c>
      <c r="Q1011">
        <v>203.04400000000001</v>
      </c>
      <c r="R1011">
        <v>1.095</v>
      </c>
      <c r="S1011">
        <v>1.615</v>
      </c>
      <c r="T1011" t="s">
        <v>59</v>
      </c>
      <c r="U1011" s="1">
        <v>45473.437523148146</v>
      </c>
    </row>
    <row r="1012" spans="1:21" x14ac:dyDescent="0.25">
      <c r="A1012">
        <v>1011</v>
      </c>
      <c r="B1012" t="s">
        <v>34</v>
      </c>
      <c r="C1012" t="s">
        <v>38</v>
      </c>
      <c r="D1012" t="s">
        <v>36</v>
      </c>
      <c r="E1012">
        <v>7131</v>
      </c>
      <c r="F1012" t="s">
        <v>10</v>
      </c>
      <c r="G1012">
        <v>611253840</v>
      </c>
      <c r="H1012">
        <v>833741360</v>
      </c>
      <c r="I1012">
        <v>0.88500000000000001</v>
      </c>
      <c r="K1012">
        <v>0.41799999999999998</v>
      </c>
      <c r="L1012">
        <v>2.96</v>
      </c>
      <c r="M1012">
        <v>0.112</v>
      </c>
      <c r="N1012">
        <v>24.206</v>
      </c>
      <c r="O1012">
        <v>2.0459999999999998</v>
      </c>
      <c r="P1012">
        <v>10.145</v>
      </c>
      <c r="Q1012">
        <v>14.073</v>
      </c>
      <c r="R1012">
        <v>0.86499999999999999</v>
      </c>
      <c r="S1012">
        <v>1.2929999999999999</v>
      </c>
      <c r="T1012" t="s">
        <v>59</v>
      </c>
      <c r="U1012" s="1">
        <v>45473.427094907405</v>
      </c>
    </row>
    <row r="1013" spans="1:21" x14ac:dyDescent="0.25">
      <c r="A1013">
        <v>1012</v>
      </c>
      <c r="B1013" t="s">
        <v>34</v>
      </c>
      <c r="C1013" t="s">
        <v>37</v>
      </c>
      <c r="D1013" t="s">
        <v>36</v>
      </c>
      <c r="E1013">
        <v>7167</v>
      </c>
      <c r="F1013" t="s">
        <v>10</v>
      </c>
      <c r="G1013">
        <v>570529424</v>
      </c>
      <c r="H1013">
        <v>503152272</v>
      </c>
      <c r="I1013">
        <v>1.4770000000000001</v>
      </c>
      <c r="K1013">
        <v>1.2929999999999999</v>
      </c>
      <c r="L1013">
        <v>5.2160000000000002</v>
      </c>
      <c r="M1013">
        <v>0.91300000000000003</v>
      </c>
      <c r="N1013">
        <v>53.667000000000002</v>
      </c>
      <c r="O1013">
        <v>4.34</v>
      </c>
      <c r="P1013">
        <v>18.373000000000001</v>
      </c>
      <c r="Q1013">
        <v>10.718999999999999</v>
      </c>
      <c r="R1013">
        <v>1.17</v>
      </c>
      <c r="S1013">
        <v>2.133</v>
      </c>
      <c r="T1013" t="s">
        <v>59</v>
      </c>
      <c r="U1013" s="1">
        <v>45473.416689814818</v>
      </c>
    </row>
    <row r="1014" spans="1:21" x14ac:dyDescent="0.25">
      <c r="A1014">
        <v>1013</v>
      </c>
      <c r="B1014" t="s">
        <v>34</v>
      </c>
      <c r="C1014" t="s">
        <v>38</v>
      </c>
      <c r="D1014" t="s">
        <v>36</v>
      </c>
      <c r="E1014">
        <v>7131</v>
      </c>
      <c r="F1014" t="s">
        <v>10</v>
      </c>
      <c r="G1014">
        <v>554820712</v>
      </c>
      <c r="H1014">
        <v>542201160</v>
      </c>
      <c r="I1014">
        <v>2.9169999999999998</v>
      </c>
      <c r="K1014">
        <v>4.157</v>
      </c>
      <c r="L1014">
        <v>10.962</v>
      </c>
      <c r="M1014">
        <v>1.1970000000000001</v>
      </c>
      <c r="N1014">
        <v>110.715</v>
      </c>
      <c r="O1014">
        <v>4.3289999999999997</v>
      </c>
      <c r="P1014">
        <v>34.683</v>
      </c>
      <c r="Q1014">
        <v>202.92500000000001</v>
      </c>
      <c r="R1014">
        <v>0.97399999999999998</v>
      </c>
      <c r="S1014">
        <v>1.8080000000000001</v>
      </c>
      <c r="T1014" t="s">
        <v>59</v>
      </c>
      <c r="U1014" s="1">
        <v>45473.406261574077</v>
      </c>
    </row>
    <row r="1015" spans="1:21" x14ac:dyDescent="0.25">
      <c r="A1015">
        <v>1014</v>
      </c>
      <c r="B1015" t="s">
        <v>34</v>
      </c>
      <c r="C1015" t="s">
        <v>38</v>
      </c>
      <c r="D1015" t="s">
        <v>36</v>
      </c>
      <c r="E1015">
        <v>7131</v>
      </c>
      <c r="F1015" t="s">
        <v>10</v>
      </c>
      <c r="G1015">
        <v>618941888</v>
      </c>
      <c r="H1015">
        <v>625837216</v>
      </c>
      <c r="I1015">
        <v>1.82</v>
      </c>
      <c r="K1015">
        <v>9.6790000000000003</v>
      </c>
      <c r="L1015">
        <v>22.042000000000002</v>
      </c>
      <c r="M1015">
        <v>0.23400000000000001</v>
      </c>
      <c r="N1015">
        <v>305.36099999999999</v>
      </c>
      <c r="O1015">
        <v>1.8680000000000001</v>
      </c>
      <c r="P1015">
        <v>59.212000000000003</v>
      </c>
      <c r="Q1015">
        <v>207.006</v>
      </c>
      <c r="R1015">
        <v>1.1499999999999999</v>
      </c>
      <c r="S1015">
        <v>2.4209999999999998</v>
      </c>
      <c r="T1015" t="s">
        <v>59</v>
      </c>
      <c r="U1015" s="1">
        <v>45473.395844907405</v>
      </c>
    </row>
    <row r="1016" spans="1:21" x14ac:dyDescent="0.25">
      <c r="A1016">
        <v>1015</v>
      </c>
      <c r="B1016" t="s">
        <v>34</v>
      </c>
      <c r="C1016" t="s">
        <v>37</v>
      </c>
      <c r="D1016" t="s">
        <v>36</v>
      </c>
      <c r="E1016">
        <v>7167</v>
      </c>
      <c r="F1016" t="s">
        <v>10</v>
      </c>
      <c r="G1016">
        <v>552574456</v>
      </c>
      <c r="H1016">
        <v>551503016</v>
      </c>
      <c r="I1016">
        <v>1.679</v>
      </c>
      <c r="K1016">
        <v>3.0489999999999999</v>
      </c>
      <c r="L1016">
        <v>7.0919999999999996</v>
      </c>
      <c r="M1016">
        <v>0.746</v>
      </c>
      <c r="N1016">
        <v>51.832000000000001</v>
      </c>
      <c r="O1016">
        <v>5.6420000000000003</v>
      </c>
      <c r="P1016">
        <v>23.12</v>
      </c>
      <c r="Q1016">
        <v>209.58799999999999</v>
      </c>
      <c r="R1016">
        <v>1.121</v>
      </c>
      <c r="S1016">
        <v>2.113</v>
      </c>
      <c r="T1016" t="s">
        <v>59</v>
      </c>
      <c r="U1016" s="1">
        <v>45473.385428240741</v>
      </c>
    </row>
    <row r="1017" spans="1:21" x14ac:dyDescent="0.25">
      <c r="A1017">
        <v>1016</v>
      </c>
      <c r="B1017" t="s">
        <v>34</v>
      </c>
      <c r="C1017" t="s">
        <v>37</v>
      </c>
      <c r="D1017" t="s">
        <v>36</v>
      </c>
      <c r="E1017">
        <v>7167</v>
      </c>
      <c r="F1017" t="s">
        <v>10</v>
      </c>
      <c r="G1017">
        <v>542150024</v>
      </c>
      <c r="H1017">
        <v>569940216</v>
      </c>
      <c r="I1017">
        <v>1.5980000000000001</v>
      </c>
      <c r="K1017">
        <v>7.1</v>
      </c>
      <c r="L1017">
        <v>3.3260000000000001</v>
      </c>
      <c r="M1017">
        <v>0.23</v>
      </c>
      <c r="N1017">
        <v>32.835999999999999</v>
      </c>
      <c r="O1017">
        <v>1.2250000000000001</v>
      </c>
      <c r="P1017">
        <v>3.0379999999999998</v>
      </c>
      <c r="Q1017">
        <v>209.28700000000001</v>
      </c>
      <c r="R1017">
        <v>1.099</v>
      </c>
      <c r="S1017">
        <v>2.516</v>
      </c>
      <c r="T1017" t="s">
        <v>59</v>
      </c>
      <c r="U1017" s="1">
        <v>45473.375011574077</v>
      </c>
    </row>
    <row r="1018" spans="1:21" x14ac:dyDescent="0.25">
      <c r="A1018">
        <v>1017</v>
      </c>
      <c r="B1018" t="s">
        <v>34</v>
      </c>
      <c r="C1018" t="s">
        <v>38</v>
      </c>
      <c r="D1018" t="s">
        <v>36</v>
      </c>
      <c r="E1018">
        <v>7131</v>
      </c>
      <c r="F1018" t="s">
        <v>10</v>
      </c>
      <c r="G1018">
        <v>555999832</v>
      </c>
      <c r="H1018">
        <v>543329824</v>
      </c>
      <c r="I1018">
        <v>1.5649999999999999</v>
      </c>
      <c r="K1018">
        <v>3.9910000000000001</v>
      </c>
      <c r="L1018">
        <v>10.385999999999999</v>
      </c>
      <c r="M1018">
        <v>0.27100000000000002</v>
      </c>
      <c r="N1018">
        <v>115.578</v>
      </c>
      <c r="O1018">
        <v>2.1030000000000002</v>
      </c>
      <c r="P1018">
        <v>63.988</v>
      </c>
      <c r="Q1018">
        <v>203.26900000000001</v>
      </c>
      <c r="R1018">
        <v>1.0940000000000001</v>
      </c>
      <c r="S1018">
        <v>2.0150000000000001</v>
      </c>
      <c r="T1018" t="s">
        <v>59</v>
      </c>
      <c r="U1018" s="1">
        <v>45473.364594907405</v>
      </c>
    </row>
    <row r="1019" spans="1:21" x14ac:dyDescent="0.25">
      <c r="A1019">
        <v>1018</v>
      </c>
      <c r="B1019" t="s">
        <v>34</v>
      </c>
      <c r="C1019" t="s">
        <v>38</v>
      </c>
      <c r="D1019" t="s">
        <v>36</v>
      </c>
      <c r="E1019">
        <v>7131</v>
      </c>
      <c r="F1019" t="s">
        <v>10</v>
      </c>
      <c r="G1019">
        <v>626435952</v>
      </c>
      <c r="H1019">
        <v>642077176</v>
      </c>
      <c r="I1019">
        <v>1.5269999999999999</v>
      </c>
      <c r="K1019">
        <v>5.0430000000000001</v>
      </c>
      <c r="L1019">
        <v>64.13</v>
      </c>
      <c r="M1019">
        <v>0.71299999999999997</v>
      </c>
      <c r="N1019">
        <v>444.88099999999997</v>
      </c>
      <c r="O1019">
        <v>9.0809999999999995</v>
      </c>
      <c r="P1019">
        <v>229.80500000000001</v>
      </c>
      <c r="Q1019">
        <v>223.06100000000001</v>
      </c>
      <c r="R1019">
        <v>0.93100000000000005</v>
      </c>
      <c r="S1019">
        <v>1.99</v>
      </c>
      <c r="T1019" t="s">
        <v>59</v>
      </c>
      <c r="U1019" s="1">
        <v>45473.354189814818</v>
      </c>
    </row>
    <row r="1020" spans="1:21" x14ac:dyDescent="0.25">
      <c r="A1020">
        <v>1019</v>
      </c>
      <c r="B1020" t="s">
        <v>34</v>
      </c>
      <c r="C1020" t="s">
        <v>38</v>
      </c>
      <c r="D1020" t="s">
        <v>36</v>
      </c>
      <c r="E1020">
        <v>7131</v>
      </c>
      <c r="F1020" t="s">
        <v>10</v>
      </c>
      <c r="G1020">
        <v>611351264</v>
      </c>
      <c r="H1020">
        <v>556939688</v>
      </c>
      <c r="I1020">
        <v>1.518</v>
      </c>
      <c r="K1020">
        <v>3.4620000000000002</v>
      </c>
      <c r="L1020">
        <v>11.516999999999999</v>
      </c>
      <c r="M1020">
        <v>1.1850000000000001</v>
      </c>
      <c r="N1020">
        <v>176.476</v>
      </c>
      <c r="O1020">
        <v>9.4320000000000004</v>
      </c>
      <c r="P1020">
        <v>45.372</v>
      </c>
      <c r="Q1020">
        <v>202.99100000000001</v>
      </c>
      <c r="R1020">
        <v>1.016</v>
      </c>
      <c r="S1020">
        <v>1.804</v>
      </c>
      <c r="T1020" t="s">
        <v>59</v>
      </c>
      <c r="U1020" s="1">
        <v>45473.343773148146</v>
      </c>
    </row>
    <row r="1021" spans="1:21" x14ac:dyDescent="0.25">
      <c r="A1021">
        <v>1020</v>
      </c>
      <c r="B1021" t="s">
        <v>34</v>
      </c>
      <c r="C1021" t="s">
        <v>38</v>
      </c>
      <c r="D1021" t="s">
        <v>36</v>
      </c>
      <c r="E1021">
        <v>7131</v>
      </c>
      <c r="F1021" t="s">
        <v>10</v>
      </c>
      <c r="G1021">
        <v>613041840</v>
      </c>
      <c r="H1021">
        <v>569144816</v>
      </c>
      <c r="I1021">
        <v>1.5109999999999999</v>
      </c>
      <c r="K1021">
        <v>1.411</v>
      </c>
      <c r="L1021">
        <v>5.6619999999999999</v>
      </c>
      <c r="M1021">
        <v>0.252</v>
      </c>
      <c r="N1021">
        <v>61.316000000000003</v>
      </c>
      <c r="O1021">
        <v>2.0339999999999998</v>
      </c>
      <c r="P1021">
        <v>42.811999999999998</v>
      </c>
      <c r="Q1021">
        <v>16.347999999999999</v>
      </c>
      <c r="R1021">
        <v>1.0940000000000001</v>
      </c>
      <c r="S1021">
        <v>2.1080000000000001</v>
      </c>
      <c r="T1021" t="s">
        <v>59</v>
      </c>
      <c r="U1021" s="1">
        <v>45473.333356481482</v>
      </c>
    </row>
    <row r="1022" spans="1:21" x14ac:dyDescent="0.25">
      <c r="A1022">
        <v>1021</v>
      </c>
      <c r="B1022" t="s">
        <v>34</v>
      </c>
      <c r="C1022" t="s">
        <v>37</v>
      </c>
      <c r="D1022" t="s">
        <v>36</v>
      </c>
      <c r="E1022">
        <v>7167</v>
      </c>
      <c r="F1022" t="s">
        <v>10</v>
      </c>
      <c r="G1022">
        <v>612685224</v>
      </c>
      <c r="H1022">
        <v>577704872</v>
      </c>
      <c r="I1022">
        <v>2.0750000000000002</v>
      </c>
      <c r="K1022">
        <v>3.488</v>
      </c>
      <c r="L1022">
        <v>8.609</v>
      </c>
      <c r="M1022">
        <v>1.367</v>
      </c>
      <c r="N1022">
        <v>59.106999999999999</v>
      </c>
      <c r="O1022">
        <v>2.8130000000000002</v>
      </c>
      <c r="P1022">
        <v>36.433999999999997</v>
      </c>
      <c r="Q1022">
        <v>211.065</v>
      </c>
      <c r="R1022">
        <v>1.175</v>
      </c>
      <c r="S1022">
        <v>2.0739999999999998</v>
      </c>
      <c r="T1022" t="s">
        <v>59</v>
      </c>
      <c r="U1022" s="1">
        <v>45473.322939814818</v>
      </c>
    </row>
    <row r="1023" spans="1:21" x14ac:dyDescent="0.25">
      <c r="A1023">
        <v>1022</v>
      </c>
      <c r="B1023" t="s">
        <v>34</v>
      </c>
      <c r="C1023" t="s">
        <v>38</v>
      </c>
      <c r="D1023" t="s">
        <v>36</v>
      </c>
      <c r="E1023">
        <v>7131</v>
      </c>
      <c r="F1023" t="s">
        <v>10</v>
      </c>
      <c r="G1023">
        <v>614920256</v>
      </c>
      <c r="H1023">
        <v>710109704</v>
      </c>
      <c r="I1023">
        <v>1.667</v>
      </c>
      <c r="K1023">
        <v>1.6759999999999999</v>
      </c>
      <c r="L1023">
        <v>2.8759999999999999</v>
      </c>
      <c r="M1023">
        <v>0.29399999999999998</v>
      </c>
      <c r="N1023">
        <v>59.215000000000003</v>
      </c>
      <c r="O1023">
        <v>1.4379999999999999</v>
      </c>
      <c r="P1023">
        <v>3.3969999999999998</v>
      </c>
      <c r="Q1023">
        <v>12.285</v>
      </c>
      <c r="R1023">
        <v>0.99399999999999999</v>
      </c>
      <c r="S1023">
        <v>1.7989999999999999</v>
      </c>
      <c r="T1023" t="s">
        <v>59</v>
      </c>
      <c r="U1023" s="1">
        <v>45473.312523148146</v>
      </c>
    </row>
    <row r="1024" spans="1:21" x14ac:dyDescent="0.25">
      <c r="A1024">
        <v>1023</v>
      </c>
      <c r="B1024" t="s">
        <v>34</v>
      </c>
      <c r="C1024" t="s">
        <v>38</v>
      </c>
      <c r="D1024" t="s">
        <v>36</v>
      </c>
      <c r="E1024">
        <v>7131</v>
      </c>
      <c r="F1024" t="s">
        <v>10</v>
      </c>
      <c r="G1024">
        <v>625537144</v>
      </c>
      <c r="H1024">
        <v>558645368</v>
      </c>
      <c r="I1024">
        <v>1.552</v>
      </c>
      <c r="K1024">
        <v>1.623</v>
      </c>
      <c r="L1024">
        <v>2.96</v>
      </c>
      <c r="M1024">
        <v>0.318</v>
      </c>
      <c r="N1024">
        <v>23.103000000000002</v>
      </c>
      <c r="O1024">
        <v>1.9870000000000001</v>
      </c>
      <c r="P1024">
        <v>14.117000000000001</v>
      </c>
      <c r="Q1024">
        <v>28.123000000000001</v>
      </c>
      <c r="R1024">
        <v>1.0409999999999999</v>
      </c>
      <c r="S1024">
        <v>2.71</v>
      </c>
      <c r="T1024" t="s">
        <v>59</v>
      </c>
      <c r="U1024" s="1">
        <v>45473.302106481482</v>
      </c>
    </row>
    <row r="1025" spans="1:21" x14ac:dyDescent="0.25">
      <c r="A1025">
        <v>1024</v>
      </c>
      <c r="B1025" t="s">
        <v>34</v>
      </c>
      <c r="C1025" t="s">
        <v>37</v>
      </c>
      <c r="D1025" t="s">
        <v>36</v>
      </c>
      <c r="E1025">
        <v>7167</v>
      </c>
      <c r="F1025" t="s">
        <v>10</v>
      </c>
      <c r="G1025">
        <v>621175200</v>
      </c>
      <c r="H1025">
        <v>660207896</v>
      </c>
      <c r="I1025">
        <v>1.8740000000000001</v>
      </c>
      <c r="K1025">
        <v>1.613</v>
      </c>
      <c r="L1025">
        <v>43.112000000000002</v>
      </c>
      <c r="M1025">
        <v>1.341</v>
      </c>
      <c r="N1025">
        <v>234.82400000000001</v>
      </c>
      <c r="O1025">
        <v>10.433999999999999</v>
      </c>
      <c r="P1025">
        <v>143.51300000000001</v>
      </c>
      <c r="Q1025">
        <v>27.068999999999999</v>
      </c>
      <c r="R1025">
        <v>1.149</v>
      </c>
      <c r="S1025">
        <v>2.5720000000000001</v>
      </c>
      <c r="T1025" t="s">
        <v>59</v>
      </c>
      <c r="U1025" s="1">
        <v>45473.291678240741</v>
      </c>
    </row>
    <row r="1026" spans="1:21" x14ac:dyDescent="0.25">
      <c r="A1026">
        <v>1025</v>
      </c>
      <c r="B1026" t="s">
        <v>34</v>
      </c>
      <c r="C1026" t="s">
        <v>38</v>
      </c>
      <c r="D1026" t="s">
        <v>36</v>
      </c>
      <c r="E1026">
        <v>7131</v>
      </c>
      <c r="F1026" t="s">
        <v>10</v>
      </c>
      <c r="G1026">
        <v>617806272</v>
      </c>
      <c r="H1026">
        <v>595111432</v>
      </c>
      <c r="I1026">
        <v>1.861</v>
      </c>
      <c r="K1026">
        <v>4.1870000000000003</v>
      </c>
      <c r="L1026">
        <v>7.4390000000000001</v>
      </c>
      <c r="M1026">
        <v>1.135</v>
      </c>
      <c r="N1026">
        <v>72.992000000000004</v>
      </c>
      <c r="O1026">
        <v>2.5529999999999999</v>
      </c>
      <c r="P1026">
        <v>40.912999999999997</v>
      </c>
      <c r="Q1026">
        <v>206.874</v>
      </c>
      <c r="R1026">
        <v>1.0780000000000001</v>
      </c>
      <c r="S1026">
        <v>2.4860000000000002</v>
      </c>
      <c r="T1026" t="s">
        <v>59</v>
      </c>
      <c r="U1026" s="1">
        <v>45473.281261574077</v>
      </c>
    </row>
    <row r="1027" spans="1:21" x14ac:dyDescent="0.25">
      <c r="A1027">
        <v>1026</v>
      </c>
      <c r="B1027" t="s">
        <v>34</v>
      </c>
      <c r="C1027" t="s">
        <v>37</v>
      </c>
      <c r="D1027" t="s">
        <v>36</v>
      </c>
      <c r="E1027">
        <v>7167</v>
      </c>
      <c r="F1027" t="s">
        <v>10</v>
      </c>
      <c r="G1027">
        <v>618905144</v>
      </c>
      <c r="H1027">
        <v>608412920</v>
      </c>
      <c r="I1027">
        <v>1.4339999999999999</v>
      </c>
      <c r="K1027">
        <v>1.4319999999999999</v>
      </c>
      <c r="L1027">
        <v>5.3140000000000001</v>
      </c>
      <c r="M1027">
        <v>0.13800000000000001</v>
      </c>
      <c r="N1027">
        <v>47.545999999999999</v>
      </c>
      <c r="O1027">
        <v>1.5569999999999999</v>
      </c>
      <c r="P1027">
        <v>19.439</v>
      </c>
      <c r="Q1027">
        <v>41.929000000000002</v>
      </c>
      <c r="R1027">
        <v>1.1930000000000001</v>
      </c>
      <c r="S1027">
        <v>2.1349999999999998</v>
      </c>
      <c r="T1027" t="s">
        <v>59</v>
      </c>
      <c r="U1027" s="1">
        <v>45473.270844907405</v>
      </c>
    </row>
    <row r="1028" spans="1:21" x14ac:dyDescent="0.25">
      <c r="A1028">
        <v>1027</v>
      </c>
      <c r="B1028" t="s">
        <v>34</v>
      </c>
      <c r="C1028" t="s">
        <v>38</v>
      </c>
      <c r="D1028" t="s">
        <v>36</v>
      </c>
      <c r="E1028">
        <v>7131</v>
      </c>
      <c r="F1028" t="s">
        <v>10</v>
      </c>
      <c r="G1028">
        <v>614997760</v>
      </c>
      <c r="H1028">
        <v>746764264</v>
      </c>
      <c r="I1028">
        <v>1.232</v>
      </c>
      <c r="K1028">
        <v>0.97199999999999998</v>
      </c>
      <c r="L1028">
        <v>50.232999999999997</v>
      </c>
      <c r="M1028">
        <v>0.42099999999999999</v>
      </c>
      <c r="N1028">
        <v>308.161</v>
      </c>
      <c r="O1028">
        <v>2.2549999999999999</v>
      </c>
      <c r="P1028">
        <v>163.53299999999999</v>
      </c>
      <c r="Q1028">
        <v>15.336</v>
      </c>
      <c r="R1028">
        <v>1.0740000000000001</v>
      </c>
      <c r="S1028">
        <v>2.0270000000000001</v>
      </c>
      <c r="T1028" t="s">
        <v>59</v>
      </c>
      <c r="U1028" s="1">
        <v>45473.260428240741</v>
      </c>
    </row>
    <row r="1029" spans="1:21" x14ac:dyDescent="0.25">
      <c r="A1029">
        <v>1028</v>
      </c>
      <c r="B1029" t="s">
        <v>34</v>
      </c>
      <c r="C1029" t="s">
        <v>38</v>
      </c>
      <c r="D1029" t="s">
        <v>36</v>
      </c>
      <c r="E1029">
        <v>7131</v>
      </c>
      <c r="F1029" t="s">
        <v>10</v>
      </c>
      <c r="G1029">
        <v>616524776</v>
      </c>
      <c r="H1029">
        <v>605999056</v>
      </c>
      <c r="I1029">
        <v>1.39</v>
      </c>
      <c r="K1029">
        <v>1.9370000000000001</v>
      </c>
      <c r="L1029">
        <v>5.48</v>
      </c>
      <c r="M1029">
        <v>0.11899999999999999</v>
      </c>
      <c r="N1029">
        <v>55.594999999999999</v>
      </c>
      <c r="O1029">
        <v>3.1970000000000001</v>
      </c>
      <c r="P1029">
        <v>25.443999999999999</v>
      </c>
      <c r="Q1029">
        <v>21.515000000000001</v>
      </c>
      <c r="R1029">
        <v>1.238</v>
      </c>
      <c r="S1029">
        <v>2.2040000000000002</v>
      </c>
      <c r="T1029" t="s">
        <v>59</v>
      </c>
      <c r="U1029" s="1">
        <v>45473.250011574077</v>
      </c>
    </row>
    <row r="1030" spans="1:21" x14ac:dyDescent="0.25">
      <c r="A1030">
        <v>1029</v>
      </c>
      <c r="B1030" t="s">
        <v>34</v>
      </c>
      <c r="C1030" t="s">
        <v>37</v>
      </c>
      <c r="D1030" t="s">
        <v>36</v>
      </c>
      <c r="E1030">
        <v>7167</v>
      </c>
      <c r="F1030" t="s">
        <v>10</v>
      </c>
      <c r="G1030">
        <v>615156120</v>
      </c>
      <c r="H1030">
        <v>705011104</v>
      </c>
      <c r="I1030">
        <v>2.0950000000000002</v>
      </c>
      <c r="K1030">
        <v>5.0140000000000002</v>
      </c>
      <c r="L1030">
        <v>16.277000000000001</v>
      </c>
      <c r="M1030">
        <v>1.246</v>
      </c>
      <c r="N1030">
        <v>259.96100000000001</v>
      </c>
      <c r="O1030">
        <v>1.2749999999999999</v>
      </c>
      <c r="P1030">
        <v>32.610999999999997</v>
      </c>
      <c r="Q1030">
        <v>205.209</v>
      </c>
      <c r="R1030">
        <v>1.135</v>
      </c>
      <c r="S1030">
        <v>2.254</v>
      </c>
      <c r="T1030" t="s">
        <v>59</v>
      </c>
      <c r="U1030" s="1">
        <v>45473.239594907405</v>
      </c>
    </row>
    <row r="1031" spans="1:21" x14ac:dyDescent="0.25">
      <c r="A1031">
        <v>1030</v>
      </c>
      <c r="B1031" t="s">
        <v>34</v>
      </c>
      <c r="C1031" t="s">
        <v>38</v>
      </c>
      <c r="D1031" t="s">
        <v>36</v>
      </c>
      <c r="E1031">
        <v>7131</v>
      </c>
      <c r="F1031" t="s">
        <v>10</v>
      </c>
      <c r="G1031">
        <v>622283840</v>
      </c>
      <c r="H1031">
        <v>885667672</v>
      </c>
      <c r="I1031">
        <v>0.98399999999999999</v>
      </c>
      <c r="K1031">
        <v>0.73799999999999999</v>
      </c>
      <c r="L1031">
        <v>0.877</v>
      </c>
      <c r="M1031">
        <v>0.128</v>
      </c>
      <c r="N1031">
        <v>10.025</v>
      </c>
      <c r="O1031">
        <v>0.85</v>
      </c>
      <c r="P1031">
        <v>2.0790000000000002</v>
      </c>
      <c r="Q1031">
        <v>46.457000000000001</v>
      </c>
      <c r="R1031">
        <v>0.80700000000000005</v>
      </c>
      <c r="S1031">
        <v>1.29</v>
      </c>
      <c r="T1031" t="s">
        <v>59</v>
      </c>
      <c r="U1031" s="1">
        <v>45473.229178240741</v>
      </c>
    </row>
    <row r="1032" spans="1:21" x14ac:dyDescent="0.25">
      <c r="A1032">
        <v>1031</v>
      </c>
      <c r="B1032" t="s">
        <v>34</v>
      </c>
      <c r="C1032" t="s">
        <v>38</v>
      </c>
      <c r="D1032" t="s">
        <v>36</v>
      </c>
      <c r="E1032">
        <v>7131</v>
      </c>
      <c r="F1032" t="s">
        <v>10</v>
      </c>
      <c r="G1032">
        <v>626738064</v>
      </c>
      <c r="H1032">
        <v>640774648</v>
      </c>
      <c r="I1032">
        <v>1.06</v>
      </c>
      <c r="K1032">
        <v>0.45400000000000001</v>
      </c>
      <c r="L1032">
        <v>2.2029999999999998</v>
      </c>
      <c r="M1032">
        <v>0.122</v>
      </c>
      <c r="N1032">
        <v>23.853000000000002</v>
      </c>
      <c r="O1032">
        <v>1.4830000000000001</v>
      </c>
      <c r="P1032">
        <v>16.88</v>
      </c>
      <c r="Q1032">
        <v>18.526</v>
      </c>
      <c r="R1032">
        <v>0.97099999999999997</v>
      </c>
      <c r="S1032">
        <v>1.4350000000000001</v>
      </c>
      <c r="T1032" t="s">
        <v>59</v>
      </c>
      <c r="U1032" s="1">
        <v>45473.218773148146</v>
      </c>
    </row>
    <row r="1033" spans="1:21" x14ac:dyDescent="0.25">
      <c r="A1033">
        <v>1032</v>
      </c>
      <c r="B1033" t="s">
        <v>34</v>
      </c>
      <c r="C1033" t="s">
        <v>37</v>
      </c>
      <c r="D1033" t="s">
        <v>36</v>
      </c>
      <c r="E1033">
        <v>7167</v>
      </c>
      <c r="F1033" t="s">
        <v>10</v>
      </c>
      <c r="G1033">
        <v>622616448</v>
      </c>
      <c r="H1033">
        <v>658238680</v>
      </c>
      <c r="I1033">
        <v>1.43</v>
      </c>
      <c r="K1033">
        <v>3.8820000000000001</v>
      </c>
      <c r="L1033">
        <v>20.038</v>
      </c>
      <c r="M1033">
        <v>0.114</v>
      </c>
      <c r="N1033">
        <v>216.6</v>
      </c>
      <c r="O1033">
        <v>1.29</v>
      </c>
      <c r="P1033">
        <v>12.683</v>
      </c>
      <c r="Q1033">
        <v>203.22300000000001</v>
      </c>
      <c r="R1033">
        <v>0.96499999999999997</v>
      </c>
      <c r="S1033">
        <v>1.528</v>
      </c>
      <c r="T1033" t="s">
        <v>59</v>
      </c>
      <c r="U1033" s="1">
        <v>45473.1875</v>
      </c>
    </row>
    <row r="1034" spans="1:21" x14ac:dyDescent="0.25">
      <c r="A1034">
        <v>1033</v>
      </c>
      <c r="B1034" t="s">
        <v>34</v>
      </c>
      <c r="C1034" t="s">
        <v>38</v>
      </c>
      <c r="D1034" t="s">
        <v>36</v>
      </c>
      <c r="E1034">
        <v>7131</v>
      </c>
      <c r="F1034" t="s">
        <v>10</v>
      </c>
      <c r="G1034">
        <v>613250848</v>
      </c>
      <c r="H1034">
        <v>868938728</v>
      </c>
      <c r="I1034">
        <v>0.98699999999999999</v>
      </c>
      <c r="K1034">
        <v>0.65200000000000002</v>
      </c>
      <c r="L1034">
        <v>3.6869999999999998</v>
      </c>
      <c r="M1034">
        <v>0.16500000000000001</v>
      </c>
      <c r="N1034">
        <v>21.053000000000001</v>
      </c>
      <c r="O1034">
        <v>1.1659999999999999</v>
      </c>
      <c r="P1034">
        <v>5.0069999999999997</v>
      </c>
      <c r="Q1034">
        <v>20.713000000000001</v>
      </c>
      <c r="R1034">
        <v>0.97899999999999998</v>
      </c>
      <c r="S1034">
        <v>1.5029999999999999</v>
      </c>
      <c r="T1034" t="s">
        <v>59</v>
      </c>
      <c r="U1034" s="1">
        <v>45473.177083333336</v>
      </c>
    </row>
    <row r="1035" spans="1:21" x14ac:dyDescent="0.25">
      <c r="A1035">
        <v>1034</v>
      </c>
      <c r="B1035" t="s">
        <v>34</v>
      </c>
      <c r="C1035" t="s">
        <v>38</v>
      </c>
      <c r="D1035" t="s">
        <v>36</v>
      </c>
      <c r="E1035">
        <v>7131</v>
      </c>
      <c r="F1035" t="s">
        <v>10</v>
      </c>
      <c r="G1035">
        <v>611587320</v>
      </c>
      <c r="H1035">
        <v>900594400</v>
      </c>
      <c r="I1035">
        <v>1.1839999999999999</v>
      </c>
      <c r="K1035">
        <v>0.93899999999999995</v>
      </c>
      <c r="L1035">
        <v>11.718999999999999</v>
      </c>
      <c r="M1035">
        <v>0.26400000000000001</v>
      </c>
      <c r="N1035">
        <v>53.780999999999999</v>
      </c>
      <c r="O1035">
        <v>1.3320000000000001</v>
      </c>
      <c r="P1035">
        <v>19.552</v>
      </c>
      <c r="Q1035">
        <v>37.725999999999999</v>
      </c>
      <c r="R1035">
        <v>0.93500000000000005</v>
      </c>
      <c r="S1035">
        <v>1.6040000000000001</v>
      </c>
      <c r="T1035" t="s">
        <v>59</v>
      </c>
      <c r="U1035" s="1">
        <v>45473.166678240741</v>
      </c>
    </row>
    <row r="1036" spans="1:21" x14ac:dyDescent="0.25">
      <c r="A1036">
        <v>1035</v>
      </c>
      <c r="B1036" t="s">
        <v>34</v>
      </c>
      <c r="C1036" t="s">
        <v>38</v>
      </c>
      <c r="D1036" t="s">
        <v>36</v>
      </c>
      <c r="E1036">
        <v>7131</v>
      </c>
      <c r="F1036" t="s">
        <v>10</v>
      </c>
      <c r="G1036">
        <v>614119720</v>
      </c>
      <c r="H1036">
        <v>630591424</v>
      </c>
      <c r="I1036">
        <v>1.044</v>
      </c>
      <c r="K1036">
        <v>3.2170000000000001</v>
      </c>
      <c r="L1036">
        <v>18.315000000000001</v>
      </c>
      <c r="M1036">
        <v>0.1</v>
      </c>
      <c r="N1036">
        <v>311.37</v>
      </c>
      <c r="O1036">
        <v>4.42</v>
      </c>
      <c r="P1036">
        <v>29.797000000000001</v>
      </c>
      <c r="Q1036">
        <v>207.476</v>
      </c>
      <c r="R1036">
        <v>0.753</v>
      </c>
      <c r="S1036">
        <v>1.6539999999999999</v>
      </c>
      <c r="T1036" t="s">
        <v>59</v>
      </c>
      <c r="U1036" s="1">
        <v>45473.15625</v>
      </c>
    </row>
    <row r="1037" spans="1:21" x14ac:dyDescent="0.25">
      <c r="A1037">
        <v>1036</v>
      </c>
      <c r="B1037" t="s">
        <v>34</v>
      </c>
      <c r="C1037" t="s">
        <v>38</v>
      </c>
      <c r="D1037" t="s">
        <v>36</v>
      </c>
      <c r="E1037">
        <v>7131</v>
      </c>
      <c r="F1037" t="s">
        <v>10</v>
      </c>
      <c r="G1037">
        <v>610960744</v>
      </c>
      <c r="H1037">
        <v>844556496</v>
      </c>
      <c r="I1037">
        <v>1.173</v>
      </c>
      <c r="K1037">
        <v>4.476</v>
      </c>
      <c r="L1037">
        <v>1.224</v>
      </c>
      <c r="M1037">
        <v>0.25</v>
      </c>
      <c r="N1037">
        <v>11.175000000000001</v>
      </c>
      <c r="O1037">
        <v>0.871</v>
      </c>
      <c r="P1037">
        <v>2.2280000000000002</v>
      </c>
      <c r="Q1037">
        <v>202.952</v>
      </c>
      <c r="R1037">
        <v>0.93</v>
      </c>
      <c r="S1037">
        <v>1.5660000000000001</v>
      </c>
      <c r="T1037" t="s">
        <v>59</v>
      </c>
      <c r="U1037" s="1">
        <v>45473.145833333336</v>
      </c>
    </row>
    <row r="1038" spans="1:21" x14ac:dyDescent="0.25">
      <c r="A1038">
        <v>1037</v>
      </c>
      <c r="B1038" t="s">
        <v>34</v>
      </c>
      <c r="C1038" t="s">
        <v>38</v>
      </c>
      <c r="D1038" t="s">
        <v>36</v>
      </c>
      <c r="E1038">
        <v>7131</v>
      </c>
      <c r="F1038" t="s">
        <v>10</v>
      </c>
      <c r="G1038">
        <v>597706368</v>
      </c>
      <c r="H1038">
        <v>694269656</v>
      </c>
      <c r="I1038">
        <v>0.85899999999999999</v>
      </c>
      <c r="K1038">
        <v>0.57499999999999996</v>
      </c>
      <c r="L1038">
        <v>16.157</v>
      </c>
      <c r="M1038">
        <v>0.19400000000000001</v>
      </c>
      <c r="N1038">
        <v>307.85700000000003</v>
      </c>
      <c r="O1038">
        <v>4.2610000000000001</v>
      </c>
      <c r="P1038">
        <v>36.030999999999999</v>
      </c>
      <c r="Q1038">
        <v>17.867000000000001</v>
      </c>
      <c r="R1038">
        <v>0.78200000000000003</v>
      </c>
      <c r="S1038">
        <v>1.1459999999999999</v>
      </c>
      <c r="T1038" t="s">
        <v>59</v>
      </c>
      <c r="U1038" s="1">
        <v>45473.135416666664</v>
      </c>
    </row>
    <row r="1039" spans="1:21" x14ac:dyDescent="0.25">
      <c r="A1039">
        <v>1038</v>
      </c>
      <c r="B1039" t="s">
        <v>34</v>
      </c>
      <c r="C1039" t="s">
        <v>38</v>
      </c>
      <c r="D1039" t="s">
        <v>36</v>
      </c>
      <c r="E1039">
        <v>7131</v>
      </c>
      <c r="F1039" t="s">
        <v>10</v>
      </c>
      <c r="G1039">
        <v>576584344</v>
      </c>
      <c r="H1039">
        <v>633362016</v>
      </c>
      <c r="I1039">
        <v>0.91600000000000004</v>
      </c>
      <c r="K1039">
        <v>1.1890000000000001</v>
      </c>
      <c r="L1039">
        <v>9.0120000000000005</v>
      </c>
      <c r="M1039">
        <v>0.16500000000000001</v>
      </c>
      <c r="N1039">
        <v>263.46300000000002</v>
      </c>
      <c r="O1039">
        <v>1.1100000000000001</v>
      </c>
      <c r="P1039">
        <v>15.503</v>
      </c>
      <c r="Q1039">
        <v>20.047000000000001</v>
      </c>
      <c r="R1039">
        <v>0.94299999999999995</v>
      </c>
      <c r="S1039">
        <v>1.5009999999999999</v>
      </c>
      <c r="T1039" t="s">
        <v>59</v>
      </c>
      <c r="U1039" s="1">
        <v>45473.125011574077</v>
      </c>
    </row>
    <row r="1040" spans="1:21" x14ac:dyDescent="0.25">
      <c r="A1040">
        <v>1039</v>
      </c>
      <c r="B1040" t="s">
        <v>34</v>
      </c>
      <c r="C1040" t="s">
        <v>38</v>
      </c>
      <c r="D1040" t="s">
        <v>36</v>
      </c>
      <c r="E1040">
        <v>7131</v>
      </c>
      <c r="F1040" t="s">
        <v>10</v>
      </c>
      <c r="G1040">
        <v>563625896</v>
      </c>
      <c r="H1040">
        <v>703383408</v>
      </c>
      <c r="I1040">
        <v>0.96099999999999997</v>
      </c>
      <c r="K1040">
        <v>7.2389999999999999</v>
      </c>
      <c r="L1040">
        <v>7.3940000000000001</v>
      </c>
      <c r="M1040">
        <v>0.14599999999999999</v>
      </c>
      <c r="N1040">
        <v>244.25</v>
      </c>
      <c r="O1040">
        <v>4.0860000000000003</v>
      </c>
      <c r="P1040">
        <v>13.404</v>
      </c>
      <c r="Q1040">
        <v>211.53100000000001</v>
      </c>
      <c r="R1040">
        <v>0.86899999999999999</v>
      </c>
      <c r="S1040">
        <v>1.5369999999999999</v>
      </c>
      <c r="T1040" t="s">
        <v>59</v>
      </c>
      <c r="U1040" s="1">
        <v>45473.114594907405</v>
      </c>
    </row>
    <row r="1041" spans="1:21" x14ac:dyDescent="0.25">
      <c r="A1041">
        <v>1040</v>
      </c>
      <c r="B1041" t="s">
        <v>34</v>
      </c>
      <c r="C1041" t="s">
        <v>37</v>
      </c>
      <c r="D1041" t="s">
        <v>36</v>
      </c>
      <c r="E1041">
        <v>7167</v>
      </c>
      <c r="F1041" t="s">
        <v>10</v>
      </c>
      <c r="G1041">
        <v>613727112</v>
      </c>
      <c r="H1041">
        <v>665273040</v>
      </c>
      <c r="I1041">
        <v>2.0750000000000002</v>
      </c>
      <c r="K1041">
        <v>9.9079999999999995</v>
      </c>
      <c r="L1041">
        <v>5.2649999999999997</v>
      </c>
      <c r="M1041">
        <v>1.421</v>
      </c>
      <c r="N1041">
        <v>235.339</v>
      </c>
      <c r="O1041">
        <v>1.7569999999999999</v>
      </c>
      <c r="P1041">
        <v>9.7910000000000004</v>
      </c>
      <c r="Q1041">
        <v>214.286</v>
      </c>
      <c r="R1041">
        <v>1.175</v>
      </c>
      <c r="S1041">
        <v>4.5940000000000003</v>
      </c>
      <c r="T1041" t="s">
        <v>59</v>
      </c>
      <c r="U1041" s="1">
        <v>45473.104189814818</v>
      </c>
    </row>
    <row r="1042" spans="1:21" x14ac:dyDescent="0.25">
      <c r="A1042">
        <v>1041</v>
      </c>
      <c r="B1042" t="s">
        <v>34</v>
      </c>
      <c r="C1042" t="s">
        <v>38</v>
      </c>
      <c r="D1042" t="s">
        <v>36</v>
      </c>
      <c r="E1042">
        <v>7131</v>
      </c>
      <c r="F1042" t="s">
        <v>10</v>
      </c>
      <c r="G1042">
        <v>613261336</v>
      </c>
      <c r="H1042">
        <v>643374888</v>
      </c>
      <c r="I1042">
        <v>1.2390000000000001</v>
      </c>
      <c r="K1042">
        <v>3.4239999999999999</v>
      </c>
      <c r="L1042">
        <v>2.133</v>
      </c>
      <c r="M1042">
        <v>0.21099999999999999</v>
      </c>
      <c r="N1042">
        <v>16.600999999999999</v>
      </c>
      <c r="O1042">
        <v>2.2570000000000001</v>
      </c>
      <c r="P1042">
        <v>9.4779999999999998</v>
      </c>
      <c r="Q1042">
        <v>203.34100000000001</v>
      </c>
      <c r="R1042">
        <v>1.075</v>
      </c>
      <c r="S1042">
        <v>2.0779999999999998</v>
      </c>
      <c r="T1042" t="s">
        <v>59</v>
      </c>
      <c r="U1042" s="1">
        <v>45473.093773148146</v>
      </c>
    </row>
    <row r="1043" spans="1:21" x14ac:dyDescent="0.25">
      <c r="A1043">
        <v>1042</v>
      </c>
      <c r="B1043" t="s">
        <v>34</v>
      </c>
      <c r="C1043" t="s">
        <v>38</v>
      </c>
      <c r="D1043" t="s">
        <v>36</v>
      </c>
      <c r="E1043">
        <v>7131</v>
      </c>
      <c r="F1043" t="s">
        <v>10</v>
      </c>
      <c r="G1043">
        <v>605809800</v>
      </c>
      <c r="H1043">
        <v>730198112</v>
      </c>
      <c r="I1043">
        <v>1.0189999999999999</v>
      </c>
      <c r="K1043">
        <v>1.379</v>
      </c>
      <c r="L1043">
        <v>11.98</v>
      </c>
      <c r="M1043">
        <v>0.13400000000000001</v>
      </c>
      <c r="N1043">
        <v>125.616</v>
      </c>
      <c r="O1043">
        <v>9.3780000000000001</v>
      </c>
      <c r="P1043">
        <v>70.040999999999997</v>
      </c>
      <c r="Q1043">
        <v>31.861000000000001</v>
      </c>
      <c r="R1043">
        <v>0.91800000000000004</v>
      </c>
      <c r="S1043">
        <v>1.85</v>
      </c>
      <c r="T1043" t="s">
        <v>59</v>
      </c>
      <c r="U1043" s="1">
        <v>45473.083356481482</v>
      </c>
    </row>
    <row r="1044" spans="1:21" x14ac:dyDescent="0.25">
      <c r="A1044">
        <v>1043</v>
      </c>
      <c r="B1044" t="s">
        <v>34</v>
      </c>
      <c r="C1044" t="s">
        <v>38</v>
      </c>
      <c r="D1044" t="s">
        <v>36</v>
      </c>
      <c r="E1044">
        <v>7131</v>
      </c>
      <c r="F1044" t="s">
        <v>10</v>
      </c>
      <c r="G1044">
        <v>612355864</v>
      </c>
      <c r="H1044">
        <v>707566496</v>
      </c>
      <c r="I1044">
        <v>1.4810000000000001</v>
      </c>
      <c r="K1044">
        <v>3.8340000000000001</v>
      </c>
      <c r="L1044">
        <v>44.651000000000003</v>
      </c>
      <c r="M1044">
        <v>0.46400000000000002</v>
      </c>
      <c r="N1044">
        <v>482.904</v>
      </c>
      <c r="O1044">
        <v>6.88</v>
      </c>
      <c r="P1044">
        <v>135.767</v>
      </c>
      <c r="Q1044">
        <v>223.35300000000001</v>
      </c>
      <c r="R1044">
        <v>1.012</v>
      </c>
      <c r="S1044">
        <v>1.754</v>
      </c>
      <c r="T1044" t="s">
        <v>59</v>
      </c>
      <c r="U1044" s="1">
        <v>45473.072939814818</v>
      </c>
    </row>
    <row r="1045" spans="1:21" x14ac:dyDescent="0.25">
      <c r="A1045">
        <v>1044</v>
      </c>
      <c r="B1045" t="s">
        <v>34</v>
      </c>
      <c r="C1045" t="s">
        <v>38</v>
      </c>
      <c r="D1045" t="s">
        <v>36</v>
      </c>
      <c r="E1045">
        <v>7131</v>
      </c>
      <c r="F1045" t="s">
        <v>10</v>
      </c>
      <c r="G1045">
        <v>613862800</v>
      </c>
      <c r="H1045">
        <v>457134208</v>
      </c>
      <c r="I1045">
        <v>1.042</v>
      </c>
      <c r="K1045">
        <v>2.9129999999999998</v>
      </c>
      <c r="L1045">
        <v>6.0049999999999999</v>
      </c>
      <c r="M1045">
        <v>0.2</v>
      </c>
      <c r="N1045">
        <v>296.28300000000002</v>
      </c>
      <c r="O1045">
        <v>2.089</v>
      </c>
      <c r="P1045">
        <v>30.765000000000001</v>
      </c>
      <c r="Q1045">
        <v>209.67</v>
      </c>
      <c r="R1045">
        <v>0.748</v>
      </c>
      <c r="S1045">
        <v>1.4219999999999999</v>
      </c>
      <c r="T1045" t="s">
        <v>59</v>
      </c>
      <c r="U1045" s="1">
        <v>45473.062523148146</v>
      </c>
    </row>
    <row r="1046" spans="1:21" x14ac:dyDescent="0.25">
      <c r="A1046">
        <v>1045</v>
      </c>
      <c r="B1046" t="s">
        <v>34</v>
      </c>
      <c r="C1046" t="s">
        <v>37</v>
      </c>
      <c r="D1046" t="s">
        <v>36</v>
      </c>
      <c r="E1046">
        <v>7167</v>
      </c>
      <c r="F1046" t="s">
        <v>10</v>
      </c>
      <c r="G1046">
        <v>601603192</v>
      </c>
      <c r="H1046">
        <v>507859976</v>
      </c>
      <c r="I1046">
        <v>1.788</v>
      </c>
      <c r="K1046">
        <v>6.0220000000000002</v>
      </c>
      <c r="L1046">
        <v>3.056</v>
      </c>
      <c r="M1046">
        <v>0.45500000000000002</v>
      </c>
      <c r="N1046">
        <v>46.168999999999997</v>
      </c>
      <c r="O1046">
        <v>1.397</v>
      </c>
      <c r="P1046">
        <v>3.2029999999999998</v>
      </c>
      <c r="Q1046">
        <v>205.11699999999999</v>
      </c>
      <c r="R1046">
        <v>1.23</v>
      </c>
      <c r="S1046">
        <v>2.6160000000000001</v>
      </c>
      <c r="T1046" t="s">
        <v>59</v>
      </c>
      <c r="U1046" s="1">
        <v>45473.052106481482</v>
      </c>
    </row>
    <row r="1047" spans="1:21" x14ac:dyDescent="0.25">
      <c r="A1047">
        <v>1046</v>
      </c>
      <c r="B1047" t="s">
        <v>34</v>
      </c>
      <c r="C1047" t="s">
        <v>38</v>
      </c>
      <c r="D1047" t="s">
        <v>36</v>
      </c>
      <c r="E1047">
        <v>7131</v>
      </c>
      <c r="F1047" t="s">
        <v>10</v>
      </c>
      <c r="G1047">
        <v>604072048</v>
      </c>
      <c r="H1047">
        <v>680392832</v>
      </c>
      <c r="I1047">
        <v>1.488</v>
      </c>
      <c r="K1047">
        <v>1.54</v>
      </c>
      <c r="L1047">
        <v>4.9009999999999998</v>
      </c>
      <c r="M1047">
        <v>0.20799999999999999</v>
      </c>
      <c r="N1047">
        <v>73.39</v>
      </c>
      <c r="O1047">
        <v>1.3660000000000001</v>
      </c>
      <c r="P1047">
        <v>19.669</v>
      </c>
      <c r="Q1047">
        <v>16.143000000000001</v>
      </c>
      <c r="R1047">
        <v>1.0469999999999999</v>
      </c>
      <c r="S1047">
        <v>2.6949999999999998</v>
      </c>
      <c r="T1047" t="s">
        <v>59</v>
      </c>
      <c r="U1047" s="1">
        <v>45473.041689814818</v>
      </c>
    </row>
    <row r="1048" spans="1:21" x14ac:dyDescent="0.25">
      <c r="A1048">
        <v>1047</v>
      </c>
      <c r="B1048" t="s">
        <v>34</v>
      </c>
      <c r="C1048" t="s">
        <v>38</v>
      </c>
      <c r="D1048" t="s">
        <v>36</v>
      </c>
      <c r="E1048">
        <v>7131</v>
      </c>
      <c r="F1048" t="s">
        <v>10</v>
      </c>
      <c r="G1048">
        <v>593845288</v>
      </c>
      <c r="H1048">
        <v>612381696</v>
      </c>
      <c r="I1048">
        <v>1.014</v>
      </c>
      <c r="K1048">
        <v>4.4039999999999999</v>
      </c>
      <c r="L1048">
        <v>43.76</v>
      </c>
      <c r="M1048">
        <v>0.21099999999999999</v>
      </c>
      <c r="N1048">
        <v>217.09100000000001</v>
      </c>
      <c r="O1048">
        <v>8.234</v>
      </c>
      <c r="P1048">
        <v>134.79</v>
      </c>
      <c r="Q1048">
        <v>208.41399999999999</v>
      </c>
      <c r="R1048">
        <v>1.097</v>
      </c>
      <c r="S1048">
        <v>2.8050000000000002</v>
      </c>
      <c r="T1048" t="s">
        <v>59</v>
      </c>
      <c r="U1048" s="1">
        <v>45473.031261574077</v>
      </c>
    </row>
    <row r="1049" spans="1:21" x14ac:dyDescent="0.25">
      <c r="A1049">
        <v>1048</v>
      </c>
      <c r="B1049" t="s">
        <v>34</v>
      </c>
      <c r="C1049" t="s">
        <v>37</v>
      </c>
      <c r="D1049" t="s">
        <v>36</v>
      </c>
      <c r="E1049">
        <v>7167</v>
      </c>
      <c r="F1049" t="s">
        <v>10</v>
      </c>
      <c r="G1049">
        <v>615400920</v>
      </c>
      <c r="H1049">
        <v>677231768</v>
      </c>
      <c r="I1049">
        <v>1.52</v>
      </c>
      <c r="K1049">
        <v>1.734</v>
      </c>
      <c r="L1049">
        <v>4.9989999999999997</v>
      </c>
      <c r="M1049">
        <v>0.17599999999999999</v>
      </c>
      <c r="N1049">
        <v>58.509</v>
      </c>
      <c r="O1049">
        <v>9.4209999999999994</v>
      </c>
      <c r="P1049">
        <v>40.545000000000002</v>
      </c>
      <c r="Q1049">
        <v>19.655999999999999</v>
      </c>
      <c r="R1049">
        <v>1.3080000000000001</v>
      </c>
      <c r="S1049">
        <v>2.677</v>
      </c>
      <c r="T1049" t="s">
        <v>59</v>
      </c>
      <c r="U1049" s="1">
        <v>45473.020844907405</v>
      </c>
    </row>
    <row r="1050" spans="1:21" x14ac:dyDescent="0.25">
      <c r="A1050">
        <v>1049</v>
      </c>
      <c r="B1050" t="s">
        <v>34</v>
      </c>
      <c r="C1050" t="s">
        <v>38</v>
      </c>
      <c r="D1050" t="s">
        <v>36</v>
      </c>
      <c r="E1050">
        <v>7131</v>
      </c>
      <c r="F1050" t="s">
        <v>10</v>
      </c>
      <c r="G1050">
        <v>618178304</v>
      </c>
      <c r="H1050">
        <v>577110560</v>
      </c>
      <c r="I1050">
        <v>1.4019999999999999</v>
      </c>
      <c r="K1050">
        <v>1.2789999999999999</v>
      </c>
      <c r="L1050">
        <v>1.873</v>
      </c>
      <c r="M1050">
        <v>0.16300000000000001</v>
      </c>
      <c r="N1050">
        <v>19.439</v>
      </c>
      <c r="O1050">
        <v>0.97499999999999998</v>
      </c>
      <c r="P1050">
        <v>2.0859999999999999</v>
      </c>
      <c r="Q1050">
        <v>15.291</v>
      </c>
      <c r="R1050">
        <v>1.1060000000000001</v>
      </c>
      <c r="S1050">
        <v>1.8620000000000001</v>
      </c>
      <c r="T1050" t="s">
        <v>59</v>
      </c>
      <c r="U1050" s="1">
        <v>45473.010428240741</v>
      </c>
    </row>
    <row r="1051" spans="1:21" x14ac:dyDescent="0.25">
      <c r="A1051">
        <v>1050</v>
      </c>
      <c r="B1051" t="s">
        <v>34</v>
      </c>
      <c r="C1051" t="s">
        <v>38</v>
      </c>
      <c r="D1051" t="s">
        <v>36</v>
      </c>
      <c r="E1051">
        <v>7131</v>
      </c>
      <c r="F1051" t="s">
        <v>10</v>
      </c>
      <c r="G1051">
        <v>616914384</v>
      </c>
      <c r="H1051">
        <v>714022624</v>
      </c>
      <c r="I1051">
        <v>1.647</v>
      </c>
      <c r="K1051">
        <v>4.6360000000000001</v>
      </c>
      <c r="L1051">
        <v>2.2360000000000002</v>
      </c>
      <c r="M1051">
        <v>0.19500000000000001</v>
      </c>
      <c r="N1051">
        <v>20.05</v>
      </c>
      <c r="O1051">
        <v>1.994</v>
      </c>
      <c r="P1051">
        <v>4.3760000000000003</v>
      </c>
      <c r="Q1051">
        <v>207.45699999999999</v>
      </c>
      <c r="R1051">
        <v>1</v>
      </c>
      <c r="S1051">
        <v>4.9749999999999996</v>
      </c>
      <c r="T1051" t="s">
        <v>59</v>
      </c>
      <c r="U1051" s="1">
        <v>45473.000011574077</v>
      </c>
    </row>
    <row r="1052" spans="1:21" x14ac:dyDescent="0.25">
      <c r="A1052">
        <v>1051</v>
      </c>
      <c r="B1052" t="s">
        <v>34</v>
      </c>
      <c r="C1052" t="s">
        <v>37</v>
      </c>
      <c r="D1052" t="s">
        <v>36</v>
      </c>
      <c r="E1052">
        <v>7415</v>
      </c>
      <c r="F1052" t="s">
        <v>8</v>
      </c>
      <c r="G1052">
        <v>615733776</v>
      </c>
      <c r="H1052">
        <v>695607792</v>
      </c>
      <c r="I1052">
        <v>1.762</v>
      </c>
      <c r="J1052">
        <v>0</v>
      </c>
      <c r="K1052">
        <v>0.93</v>
      </c>
      <c r="L1052">
        <v>4.79</v>
      </c>
      <c r="M1052">
        <v>0.63600000000000001</v>
      </c>
      <c r="N1052">
        <v>51.570999999999998</v>
      </c>
      <c r="O1052">
        <v>3.4209999999999998</v>
      </c>
      <c r="P1052">
        <v>34.198</v>
      </c>
      <c r="Q1052">
        <v>8.0749999999999993</v>
      </c>
      <c r="R1052">
        <v>1.266</v>
      </c>
      <c r="S1052">
        <v>2.222</v>
      </c>
      <c r="T1052" t="s">
        <v>59</v>
      </c>
      <c r="U1052" s="1">
        <v>45472.989594907405</v>
      </c>
    </row>
    <row r="1053" spans="1:21" x14ac:dyDescent="0.25">
      <c r="A1053">
        <v>1052</v>
      </c>
      <c r="B1053" t="s">
        <v>34</v>
      </c>
      <c r="C1053" t="s">
        <v>38</v>
      </c>
      <c r="D1053" t="s">
        <v>36</v>
      </c>
      <c r="E1053">
        <v>7131</v>
      </c>
      <c r="F1053" t="s">
        <v>10</v>
      </c>
      <c r="G1053">
        <v>614135272</v>
      </c>
      <c r="H1053">
        <v>555625032</v>
      </c>
      <c r="I1053">
        <v>1.157</v>
      </c>
      <c r="K1053">
        <v>1.383</v>
      </c>
      <c r="L1053">
        <v>23.431999999999999</v>
      </c>
      <c r="M1053">
        <v>0.20399999999999999</v>
      </c>
      <c r="N1053">
        <v>154.56399999999999</v>
      </c>
      <c r="O1053">
        <v>1.6279999999999999</v>
      </c>
      <c r="P1053">
        <v>92.152000000000001</v>
      </c>
      <c r="Q1053">
        <v>14.971</v>
      </c>
      <c r="R1053">
        <v>0.94099999999999995</v>
      </c>
      <c r="S1053">
        <v>1.7290000000000001</v>
      </c>
      <c r="T1053" t="s">
        <v>59</v>
      </c>
      <c r="U1053" s="1">
        <v>45472.979178240741</v>
      </c>
    </row>
    <row r="1054" spans="1:21" x14ac:dyDescent="0.25">
      <c r="A1054">
        <v>1053</v>
      </c>
      <c r="B1054" t="s">
        <v>34</v>
      </c>
      <c r="C1054" t="s">
        <v>37</v>
      </c>
      <c r="D1054" t="s">
        <v>36</v>
      </c>
      <c r="E1054">
        <v>7167</v>
      </c>
      <c r="F1054" t="s">
        <v>10</v>
      </c>
      <c r="G1054">
        <v>623424752</v>
      </c>
      <c r="H1054">
        <v>624932272</v>
      </c>
      <c r="I1054">
        <v>1.4039999999999999</v>
      </c>
      <c r="K1054">
        <v>3.3069999999999999</v>
      </c>
      <c r="L1054">
        <v>1.4430000000000001</v>
      </c>
      <c r="M1054">
        <v>0.21299999999999999</v>
      </c>
      <c r="N1054">
        <v>9.6549999999999994</v>
      </c>
      <c r="O1054">
        <v>1.5589999999999999</v>
      </c>
      <c r="P1054">
        <v>3.3530000000000002</v>
      </c>
      <c r="Q1054">
        <v>202.797</v>
      </c>
      <c r="R1054">
        <v>1.137</v>
      </c>
      <c r="S1054">
        <v>2.387</v>
      </c>
      <c r="T1054" t="s">
        <v>59</v>
      </c>
      <c r="U1054" s="1">
        <v>45472.968761574077</v>
      </c>
    </row>
    <row r="1055" spans="1:21" x14ac:dyDescent="0.25">
      <c r="A1055">
        <v>1054</v>
      </c>
      <c r="B1055" t="s">
        <v>34</v>
      </c>
      <c r="C1055" t="s">
        <v>38</v>
      </c>
      <c r="D1055" t="s">
        <v>36</v>
      </c>
      <c r="E1055">
        <v>7131</v>
      </c>
      <c r="F1055" t="s">
        <v>10</v>
      </c>
      <c r="G1055">
        <v>613350688</v>
      </c>
      <c r="H1055">
        <v>654181496</v>
      </c>
      <c r="I1055">
        <v>1.129</v>
      </c>
      <c r="K1055">
        <v>6.2510000000000003</v>
      </c>
      <c r="L1055">
        <v>9.1989999999999998</v>
      </c>
      <c r="M1055">
        <v>0.20499999999999999</v>
      </c>
      <c r="N1055">
        <v>83.244</v>
      </c>
      <c r="O1055">
        <v>5.1189999999999998</v>
      </c>
      <c r="P1055">
        <v>23.507999999999999</v>
      </c>
      <c r="Q1055">
        <v>207.46100000000001</v>
      </c>
      <c r="R1055">
        <v>0.95799999999999996</v>
      </c>
      <c r="S1055">
        <v>1.8720000000000001</v>
      </c>
      <c r="T1055" t="s">
        <v>59</v>
      </c>
      <c r="U1055" s="1">
        <v>45472.958356481482</v>
      </c>
    </row>
    <row r="1056" spans="1:21" x14ac:dyDescent="0.25">
      <c r="A1056">
        <v>1055</v>
      </c>
      <c r="B1056" t="s">
        <v>34</v>
      </c>
      <c r="C1056" t="s">
        <v>41</v>
      </c>
      <c r="D1056" t="s">
        <v>36</v>
      </c>
      <c r="E1056">
        <v>36738</v>
      </c>
      <c r="F1056" t="s">
        <v>14</v>
      </c>
      <c r="G1056">
        <v>625851576</v>
      </c>
      <c r="H1056">
        <v>791282168</v>
      </c>
      <c r="I1056">
        <v>1.5489999999999999</v>
      </c>
      <c r="K1056">
        <v>5.3840000000000003</v>
      </c>
      <c r="L1056">
        <v>3.032</v>
      </c>
      <c r="M1056">
        <v>0.314</v>
      </c>
      <c r="N1056">
        <v>45.093000000000004</v>
      </c>
      <c r="O1056">
        <v>1.4830000000000001</v>
      </c>
      <c r="P1056">
        <v>2.9409999999999998</v>
      </c>
      <c r="Q1056">
        <v>215.14099999999999</v>
      </c>
      <c r="R1056">
        <v>1.4510000000000001</v>
      </c>
      <c r="S1056">
        <v>2.5099999999999998</v>
      </c>
      <c r="T1056" t="s">
        <v>59</v>
      </c>
      <c r="U1056" s="1">
        <v>45472.947939814818</v>
      </c>
    </row>
    <row r="1057" spans="1:21" x14ac:dyDescent="0.25">
      <c r="A1057">
        <v>1056</v>
      </c>
      <c r="B1057" t="s">
        <v>34</v>
      </c>
      <c r="C1057" t="s">
        <v>38</v>
      </c>
      <c r="D1057" t="s">
        <v>36</v>
      </c>
      <c r="E1057">
        <v>7131</v>
      </c>
      <c r="F1057" t="s">
        <v>10</v>
      </c>
      <c r="G1057">
        <v>625399232</v>
      </c>
      <c r="H1057">
        <v>710055240</v>
      </c>
      <c r="I1057">
        <v>1.538</v>
      </c>
      <c r="K1057">
        <v>3.117</v>
      </c>
      <c r="L1057">
        <v>3.032</v>
      </c>
      <c r="M1057">
        <v>2.5990000000000002</v>
      </c>
      <c r="N1057">
        <v>37.847000000000001</v>
      </c>
      <c r="O1057">
        <v>3.298</v>
      </c>
      <c r="P1057">
        <v>17.079000000000001</v>
      </c>
      <c r="Q1057">
        <v>204.40199999999999</v>
      </c>
      <c r="R1057">
        <v>1.042</v>
      </c>
      <c r="S1057">
        <v>2.024</v>
      </c>
      <c r="T1057" t="s">
        <v>59</v>
      </c>
      <c r="U1057" s="1">
        <v>45472.937523148146</v>
      </c>
    </row>
    <row r="1058" spans="1:21" x14ac:dyDescent="0.25">
      <c r="A1058">
        <v>1057</v>
      </c>
      <c r="B1058" t="s">
        <v>34</v>
      </c>
      <c r="C1058" t="s">
        <v>38</v>
      </c>
      <c r="D1058" t="s">
        <v>36</v>
      </c>
      <c r="E1058">
        <v>7131</v>
      </c>
      <c r="F1058" t="s">
        <v>10</v>
      </c>
      <c r="G1058">
        <v>628228448</v>
      </c>
      <c r="H1058">
        <v>614818280</v>
      </c>
      <c r="I1058">
        <v>1.6830000000000001</v>
      </c>
      <c r="K1058">
        <v>4.5659999999999998</v>
      </c>
      <c r="L1058">
        <v>2.6379999999999999</v>
      </c>
      <c r="M1058">
        <v>1.621</v>
      </c>
      <c r="N1058">
        <v>28.361000000000001</v>
      </c>
      <c r="O1058">
        <v>1.123</v>
      </c>
      <c r="P1058">
        <v>2.302</v>
      </c>
      <c r="Q1058">
        <v>206.58099999999999</v>
      </c>
      <c r="R1058">
        <v>0.80200000000000005</v>
      </c>
      <c r="S1058">
        <v>1.9139999999999999</v>
      </c>
      <c r="T1058" t="s">
        <v>59</v>
      </c>
      <c r="U1058" s="1">
        <v>45472.927094907405</v>
      </c>
    </row>
    <row r="1059" spans="1:21" x14ac:dyDescent="0.25">
      <c r="A1059">
        <v>1058</v>
      </c>
      <c r="B1059" t="s">
        <v>34</v>
      </c>
      <c r="C1059" t="s">
        <v>37</v>
      </c>
      <c r="D1059" t="s">
        <v>36</v>
      </c>
      <c r="E1059">
        <v>7415</v>
      </c>
      <c r="F1059" t="s">
        <v>8</v>
      </c>
      <c r="G1059">
        <v>624621144</v>
      </c>
      <c r="H1059">
        <v>708641408</v>
      </c>
      <c r="I1059">
        <v>1.6220000000000001</v>
      </c>
      <c r="J1059">
        <v>0</v>
      </c>
      <c r="K1059">
        <v>1.2030000000000001</v>
      </c>
      <c r="L1059">
        <v>8.4440000000000008</v>
      </c>
      <c r="M1059">
        <v>0.317</v>
      </c>
      <c r="N1059">
        <v>124.568</v>
      </c>
      <c r="O1059">
        <v>8.8379999999999992</v>
      </c>
      <c r="P1059">
        <v>46.265000000000001</v>
      </c>
      <c r="Q1059">
        <v>21.974</v>
      </c>
      <c r="R1059">
        <v>1.3009999999999999</v>
      </c>
      <c r="S1059">
        <v>2.427</v>
      </c>
      <c r="T1059" t="s">
        <v>59</v>
      </c>
      <c r="U1059" s="1">
        <v>45472.916689814818</v>
      </c>
    </row>
    <row r="1060" spans="1:21" x14ac:dyDescent="0.25">
      <c r="A1060">
        <v>1059</v>
      </c>
      <c r="B1060" t="s">
        <v>34</v>
      </c>
      <c r="C1060" t="s">
        <v>38</v>
      </c>
      <c r="D1060" t="s">
        <v>36</v>
      </c>
      <c r="E1060">
        <v>7131</v>
      </c>
      <c r="F1060" t="s">
        <v>10</v>
      </c>
      <c r="G1060">
        <v>626346104</v>
      </c>
      <c r="H1060">
        <v>681055448</v>
      </c>
      <c r="I1060">
        <v>1.3420000000000001</v>
      </c>
      <c r="K1060">
        <v>5.83</v>
      </c>
      <c r="L1060">
        <v>2.8559999999999999</v>
      </c>
      <c r="M1060">
        <v>0.27</v>
      </c>
      <c r="N1060">
        <v>20.058</v>
      </c>
      <c r="O1060">
        <v>2.2679999999999998</v>
      </c>
      <c r="P1060">
        <v>6.1459999999999999</v>
      </c>
      <c r="Q1060">
        <v>209.667</v>
      </c>
      <c r="R1060">
        <v>0.91</v>
      </c>
      <c r="S1060">
        <v>2.5510000000000002</v>
      </c>
      <c r="T1060" t="s">
        <v>59</v>
      </c>
      <c r="U1060" s="1">
        <v>45472.906273148146</v>
      </c>
    </row>
    <row r="1061" spans="1:21" x14ac:dyDescent="0.25">
      <c r="A1061">
        <v>1060</v>
      </c>
      <c r="B1061" t="s">
        <v>34</v>
      </c>
      <c r="C1061" t="s">
        <v>38</v>
      </c>
      <c r="D1061" t="s">
        <v>36</v>
      </c>
      <c r="E1061">
        <v>7131</v>
      </c>
      <c r="F1061" t="s">
        <v>10</v>
      </c>
      <c r="G1061">
        <v>612985504</v>
      </c>
      <c r="H1061">
        <v>591916984</v>
      </c>
      <c r="I1061">
        <v>1.7729999999999999</v>
      </c>
      <c r="K1061">
        <v>2.073</v>
      </c>
      <c r="L1061">
        <v>3.2850000000000001</v>
      </c>
      <c r="M1061">
        <v>0.48199999999999998</v>
      </c>
      <c r="N1061">
        <v>49.106000000000002</v>
      </c>
      <c r="O1061">
        <v>1.107</v>
      </c>
      <c r="P1061">
        <v>2.6920000000000002</v>
      </c>
      <c r="Q1061">
        <v>27.641999999999999</v>
      </c>
      <c r="R1061">
        <v>1.155</v>
      </c>
      <c r="S1061">
        <v>2.343</v>
      </c>
      <c r="T1061" t="s">
        <v>59</v>
      </c>
      <c r="U1061" s="1">
        <v>45472.895856481482</v>
      </c>
    </row>
    <row r="1062" spans="1:21" x14ac:dyDescent="0.25">
      <c r="A1062">
        <v>1061</v>
      </c>
      <c r="B1062" t="s">
        <v>34</v>
      </c>
      <c r="C1062" t="s">
        <v>37</v>
      </c>
      <c r="D1062" t="s">
        <v>36</v>
      </c>
      <c r="E1062">
        <v>7167</v>
      </c>
      <c r="F1062" t="s">
        <v>10</v>
      </c>
      <c r="G1062">
        <v>619489840</v>
      </c>
      <c r="H1062">
        <v>607028608</v>
      </c>
      <c r="I1062">
        <v>1.5169999999999999</v>
      </c>
      <c r="K1062">
        <v>5.4379999999999997</v>
      </c>
      <c r="L1062">
        <v>4.9340000000000002</v>
      </c>
      <c r="M1062">
        <v>0.88700000000000001</v>
      </c>
      <c r="N1062">
        <v>70.504000000000005</v>
      </c>
      <c r="O1062">
        <v>1.474</v>
      </c>
      <c r="P1062">
        <v>28.571999999999999</v>
      </c>
      <c r="Q1062">
        <v>208.357</v>
      </c>
      <c r="R1062">
        <v>1.2070000000000001</v>
      </c>
      <c r="S1062">
        <v>3.0950000000000002</v>
      </c>
      <c r="T1062" t="s">
        <v>59</v>
      </c>
      <c r="U1062" s="1">
        <v>45472.885439814818</v>
      </c>
    </row>
    <row r="1063" spans="1:21" x14ac:dyDescent="0.25">
      <c r="A1063">
        <v>1062</v>
      </c>
      <c r="B1063" t="s">
        <v>34</v>
      </c>
      <c r="C1063" t="s">
        <v>37</v>
      </c>
      <c r="D1063" t="s">
        <v>36</v>
      </c>
      <c r="E1063">
        <v>7167</v>
      </c>
      <c r="F1063" t="s">
        <v>10</v>
      </c>
      <c r="G1063">
        <v>612909968</v>
      </c>
      <c r="H1063">
        <v>533745792</v>
      </c>
      <c r="I1063">
        <v>1.552</v>
      </c>
      <c r="K1063">
        <v>3.7010000000000001</v>
      </c>
      <c r="L1063">
        <v>7.6280000000000001</v>
      </c>
      <c r="M1063">
        <v>1.6719999999999999</v>
      </c>
      <c r="N1063">
        <v>41.838999999999999</v>
      </c>
      <c r="O1063">
        <v>1.274</v>
      </c>
      <c r="P1063">
        <v>7.7750000000000004</v>
      </c>
      <c r="Q1063">
        <v>203.304</v>
      </c>
      <c r="R1063">
        <v>1.1000000000000001</v>
      </c>
      <c r="S1063">
        <v>2.0579999999999998</v>
      </c>
      <c r="T1063" t="s">
        <v>59</v>
      </c>
      <c r="U1063" s="1">
        <v>45472.875011574077</v>
      </c>
    </row>
    <row r="1064" spans="1:21" x14ac:dyDescent="0.25">
      <c r="A1064">
        <v>1063</v>
      </c>
      <c r="B1064" t="s">
        <v>34</v>
      </c>
      <c r="C1064" t="s">
        <v>38</v>
      </c>
      <c r="D1064" t="s">
        <v>36</v>
      </c>
      <c r="E1064">
        <v>7131</v>
      </c>
      <c r="F1064" t="s">
        <v>10</v>
      </c>
      <c r="G1064">
        <v>612647704</v>
      </c>
      <c r="H1064">
        <v>583417680</v>
      </c>
      <c r="I1064">
        <v>1.5289999999999999</v>
      </c>
      <c r="K1064">
        <v>0.61099999999999999</v>
      </c>
      <c r="L1064">
        <v>2.8660000000000001</v>
      </c>
      <c r="M1064">
        <v>0.38500000000000001</v>
      </c>
      <c r="N1064">
        <v>33.298999999999999</v>
      </c>
      <c r="O1064">
        <v>1.23</v>
      </c>
      <c r="P1064">
        <v>2.653</v>
      </c>
      <c r="Q1064">
        <v>11.43</v>
      </c>
      <c r="R1064">
        <v>0.92800000000000005</v>
      </c>
      <c r="S1064">
        <v>1.61</v>
      </c>
      <c r="T1064" t="s">
        <v>59</v>
      </c>
      <c r="U1064" s="1">
        <v>45472.864594907405</v>
      </c>
    </row>
    <row r="1065" spans="1:21" x14ac:dyDescent="0.25">
      <c r="A1065">
        <v>1064</v>
      </c>
      <c r="B1065" t="s">
        <v>34</v>
      </c>
      <c r="C1065" t="s">
        <v>38</v>
      </c>
      <c r="D1065" t="s">
        <v>36</v>
      </c>
      <c r="E1065">
        <v>7131</v>
      </c>
      <c r="F1065" t="s">
        <v>10</v>
      </c>
      <c r="G1065">
        <v>618026704</v>
      </c>
      <c r="H1065">
        <v>613294384</v>
      </c>
      <c r="I1065">
        <v>1.2190000000000001</v>
      </c>
      <c r="K1065">
        <v>9.5169999999999995</v>
      </c>
      <c r="L1065">
        <v>0.64200000000000002</v>
      </c>
      <c r="M1065">
        <v>0.315</v>
      </c>
      <c r="N1065">
        <v>11.042999999999999</v>
      </c>
      <c r="O1065">
        <v>0.90200000000000002</v>
      </c>
      <c r="P1065">
        <v>1.3049999999999999</v>
      </c>
      <c r="Q1065">
        <v>211.53200000000001</v>
      </c>
      <c r="R1065">
        <v>0.79300000000000004</v>
      </c>
      <c r="S1065">
        <v>2.1589999999999998</v>
      </c>
      <c r="T1065" t="s">
        <v>59</v>
      </c>
      <c r="U1065" s="1">
        <v>45472.854178240741</v>
      </c>
    </row>
    <row r="1066" spans="1:21" x14ac:dyDescent="0.25">
      <c r="A1066">
        <v>1065</v>
      </c>
      <c r="B1066" t="s">
        <v>34</v>
      </c>
      <c r="C1066" t="s">
        <v>38</v>
      </c>
      <c r="D1066" t="s">
        <v>36</v>
      </c>
      <c r="E1066">
        <v>7131</v>
      </c>
      <c r="F1066" t="s">
        <v>10</v>
      </c>
      <c r="G1066">
        <v>620331200</v>
      </c>
      <c r="H1066">
        <v>824562984</v>
      </c>
      <c r="I1066">
        <v>0.98499999999999999</v>
      </c>
      <c r="K1066">
        <v>2.4319999999999999</v>
      </c>
      <c r="L1066">
        <v>5.2460000000000004</v>
      </c>
      <c r="M1066">
        <v>0.106</v>
      </c>
      <c r="N1066">
        <v>31.488</v>
      </c>
      <c r="O1066">
        <v>1.3620000000000001</v>
      </c>
      <c r="P1066">
        <v>5.4809999999999999</v>
      </c>
      <c r="Q1066">
        <v>202.791</v>
      </c>
      <c r="R1066">
        <v>1.008</v>
      </c>
      <c r="S1066">
        <v>1.4950000000000001</v>
      </c>
      <c r="T1066" t="s">
        <v>59</v>
      </c>
      <c r="U1066" s="1">
        <v>45472.843761574077</v>
      </c>
    </row>
    <row r="1067" spans="1:21" x14ac:dyDescent="0.25">
      <c r="A1067">
        <v>1066</v>
      </c>
      <c r="B1067" t="s">
        <v>34</v>
      </c>
      <c r="C1067" t="s">
        <v>38</v>
      </c>
      <c r="D1067" t="s">
        <v>36</v>
      </c>
      <c r="E1067">
        <v>7131</v>
      </c>
      <c r="F1067" t="s">
        <v>10</v>
      </c>
      <c r="G1067">
        <v>622558008</v>
      </c>
      <c r="H1067">
        <v>864174168</v>
      </c>
      <c r="I1067">
        <v>0.95399999999999996</v>
      </c>
      <c r="K1067">
        <v>4.0410000000000004</v>
      </c>
      <c r="L1067">
        <v>16.681000000000001</v>
      </c>
      <c r="M1067">
        <v>0.14799999999999999</v>
      </c>
      <c r="N1067">
        <v>150.07499999999999</v>
      </c>
      <c r="O1067">
        <v>4.7460000000000004</v>
      </c>
      <c r="P1067">
        <v>73.706000000000003</v>
      </c>
      <c r="Q1067">
        <v>238.816</v>
      </c>
      <c r="R1067">
        <v>0.81</v>
      </c>
      <c r="S1067">
        <v>1.3120000000000001</v>
      </c>
      <c r="T1067" t="s">
        <v>59</v>
      </c>
      <c r="U1067" s="1">
        <v>45472.833344907405</v>
      </c>
    </row>
    <row r="1068" spans="1:21" x14ac:dyDescent="0.25">
      <c r="A1068">
        <v>1067</v>
      </c>
      <c r="B1068" t="s">
        <v>34</v>
      </c>
      <c r="C1068" t="s">
        <v>38</v>
      </c>
      <c r="D1068" t="s">
        <v>36</v>
      </c>
      <c r="E1068">
        <v>7131</v>
      </c>
      <c r="F1068" t="s">
        <v>10</v>
      </c>
      <c r="G1068">
        <v>621387032</v>
      </c>
      <c r="H1068">
        <v>795388264</v>
      </c>
      <c r="I1068">
        <v>1.073</v>
      </c>
      <c r="K1068">
        <v>0.68500000000000005</v>
      </c>
      <c r="L1068">
        <v>1.6060000000000001</v>
      </c>
      <c r="M1068">
        <v>0.17299999999999999</v>
      </c>
      <c r="N1068">
        <v>9.2249999999999996</v>
      </c>
      <c r="O1068">
        <v>0.81200000000000006</v>
      </c>
      <c r="P1068">
        <v>1.714</v>
      </c>
      <c r="Q1068">
        <v>47.762999999999998</v>
      </c>
      <c r="R1068">
        <v>0.73699999999999999</v>
      </c>
      <c r="S1068">
        <v>1.268</v>
      </c>
      <c r="T1068" t="s">
        <v>59</v>
      </c>
      <c r="U1068" s="1">
        <v>45472.822928240741</v>
      </c>
    </row>
    <row r="1069" spans="1:21" x14ac:dyDescent="0.25">
      <c r="A1069">
        <v>1068</v>
      </c>
      <c r="B1069" t="s">
        <v>34</v>
      </c>
      <c r="C1069" t="s">
        <v>38</v>
      </c>
      <c r="D1069" t="s">
        <v>36</v>
      </c>
      <c r="E1069">
        <v>7131</v>
      </c>
      <c r="F1069" t="s">
        <v>10</v>
      </c>
      <c r="G1069">
        <v>627602896</v>
      </c>
      <c r="H1069">
        <v>808669416</v>
      </c>
      <c r="I1069">
        <v>1.3169999999999999</v>
      </c>
      <c r="K1069">
        <v>4.423</v>
      </c>
      <c r="L1069">
        <v>1.734</v>
      </c>
      <c r="M1069">
        <v>0.27600000000000002</v>
      </c>
      <c r="N1069">
        <v>14.773999999999999</v>
      </c>
      <c r="O1069">
        <v>1.079</v>
      </c>
      <c r="P1069">
        <v>2.5369999999999999</v>
      </c>
      <c r="Q1069">
        <v>211.26599999999999</v>
      </c>
      <c r="R1069">
        <v>0.91</v>
      </c>
      <c r="S1069">
        <v>1.5029999999999999</v>
      </c>
      <c r="T1069" t="s">
        <v>59</v>
      </c>
      <c r="U1069" s="1">
        <v>45472.812511574077</v>
      </c>
    </row>
    <row r="1070" spans="1:21" x14ac:dyDescent="0.25">
      <c r="A1070">
        <v>1069</v>
      </c>
      <c r="B1070" t="s">
        <v>34</v>
      </c>
      <c r="C1070" t="s">
        <v>38</v>
      </c>
      <c r="D1070" t="s">
        <v>36</v>
      </c>
      <c r="E1070">
        <v>7131</v>
      </c>
      <c r="F1070" t="s">
        <v>10</v>
      </c>
      <c r="G1070">
        <v>624848568</v>
      </c>
      <c r="H1070">
        <v>713570536</v>
      </c>
      <c r="I1070">
        <v>0.97199999999999998</v>
      </c>
      <c r="K1070">
        <v>2.4470000000000001</v>
      </c>
      <c r="L1070">
        <v>22.2</v>
      </c>
      <c r="M1070">
        <v>0.19900000000000001</v>
      </c>
      <c r="N1070">
        <v>188.77099999999999</v>
      </c>
      <c r="O1070">
        <v>0.81200000000000006</v>
      </c>
      <c r="P1070">
        <v>18.260999999999999</v>
      </c>
      <c r="Q1070">
        <v>204.15899999999999</v>
      </c>
      <c r="R1070">
        <v>0.94699999999999995</v>
      </c>
      <c r="S1070">
        <v>1.4490000000000001</v>
      </c>
      <c r="T1070" t="s">
        <v>59</v>
      </c>
      <c r="U1070" s="1">
        <v>45472.802094907405</v>
      </c>
    </row>
    <row r="1071" spans="1:21" x14ac:dyDescent="0.25">
      <c r="A1071">
        <v>1070</v>
      </c>
      <c r="B1071" t="s">
        <v>34</v>
      </c>
      <c r="C1071" t="s">
        <v>38</v>
      </c>
      <c r="D1071" t="s">
        <v>36</v>
      </c>
      <c r="E1071">
        <v>7131</v>
      </c>
      <c r="F1071" t="s">
        <v>10</v>
      </c>
      <c r="G1071">
        <v>613816544</v>
      </c>
      <c r="H1071">
        <v>555518552</v>
      </c>
      <c r="I1071">
        <v>1.5549999999999999</v>
      </c>
      <c r="K1071">
        <v>1.6879999999999999</v>
      </c>
      <c r="L1071">
        <v>2.0550000000000002</v>
      </c>
      <c r="M1071">
        <v>1.306</v>
      </c>
      <c r="N1071">
        <v>20.893000000000001</v>
      </c>
      <c r="O1071">
        <v>1.169</v>
      </c>
      <c r="P1071">
        <v>2.802</v>
      </c>
      <c r="Q1071">
        <v>26.559000000000001</v>
      </c>
      <c r="R1071">
        <v>1.121</v>
      </c>
      <c r="S1071">
        <v>2.008</v>
      </c>
      <c r="T1071" t="s">
        <v>59</v>
      </c>
      <c r="U1071" s="1">
        <v>45472.791678240741</v>
      </c>
    </row>
    <row r="1072" spans="1:21" x14ac:dyDescent="0.25">
      <c r="A1072">
        <v>1071</v>
      </c>
      <c r="B1072" t="s">
        <v>34</v>
      </c>
      <c r="C1072" t="s">
        <v>38</v>
      </c>
      <c r="D1072" t="s">
        <v>36</v>
      </c>
      <c r="E1072">
        <v>7131</v>
      </c>
      <c r="F1072" t="s">
        <v>10</v>
      </c>
      <c r="G1072">
        <v>607638344</v>
      </c>
      <c r="H1072">
        <v>638961696</v>
      </c>
      <c r="I1072">
        <v>1.464</v>
      </c>
      <c r="K1072">
        <v>1.2949999999999999</v>
      </c>
      <c r="L1072">
        <v>6.7930000000000001</v>
      </c>
      <c r="M1072">
        <v>1.6830000000000001</v>
      </c>
      <c r="N1072">
        <v>206.87700000000001</v>
      </c>
      <c r="O1072">
        <v>1.3779999999999999</v>
      </c>
      <c r="P1072">
        <v>3.1360000000000001</v>
      </c>
      <c r="Q1072">
        <v>25.524999999999999</v>
      </c>
      <c r="R1072">
        <v>0.97699999999999998</v>
      </c>
      <c r="S1072">
        <v>1.911</v>
      </c>
      <c r="T1072" t="s">
        <v>59</v>
      </c>
      <c r="U1072" s="1">
        <v>45472.781261574077</v>
      </c>
    </row>
    <row r="1073" spans="1:21" x14ac:dyDescent="0.25">
      <c r="A1073">
        <v>1072</v>
      </c>
      <c r="B1073" t="s">
        <v>34</v>
      </c>
      <c r="C1073" t="s">
        <v>38</v>
      </c>
      <c r="D1073" t="s">
        <v>36</v>
      </c>
      <c r="E1073">
        <v>7131</v>
      </c>
      <c r="F1073" t="s">
        <v>10</v>
      </c>
      <c r="G1073">
        <v>606462304</v>
      </c>
      <c r="H1073">
        <v>487195880</v>
      </c>
      <c r="I1073">
        <v>1.4830000000000001</v>
      </c>
      <c r="K1073">
        <v>3.496</v>
      </c>
      <c r="L1073">
        <v>45.078000000000003</v>
      </c>
      <c r="M1073">
        <v>0.83</v>
      </c>
      <c r="N1073">
        <v>682.63499999999999</v>
      </c>
      <c r="O1073">
        <v>2.7330000000000001</v>
      </c>
      <c r="P1073">
        <v>77.180000000000007</v>
      </c>
      <c r="Q1073">
        <v>202.80799999999999</v>
      </c>
      <c r="R1073">
        <v>0.94299999999999995</v>
      </c>
      <c r="S1073">
        <v>1.986</v>
      </c>
      <c r="T1073" t="s">
        <v>59</v>
      </c>
      <c r="U1073" s="1">
        <v>45472.770844907405</v>
      </c>
    </row>
    <row r="1074" spans="1:21" x14ac:dyDescent="0.25">
      <c r="A1074">
        <v>1073</v>
      </c>
      <c r="B1074" t="s">
        <v>34</v>
      </c>
      <c r="C1074" t="s">
        <v>38</v>
      </c>
      <c r="D1074" t="s">
        <v>36</v>
      </c>
      <c r="E1074">
        <v>7131</v>
      </c>
      <c r="F1074" t="s">
        <v>10</v>
      </c>
      <c r="G1074">
        <v>619521960</v>
      </c>
      <c r="H1074">
        <v>736180440</v>
      </c>
      <c r="I1074">
        <v>1.44</v>
      </c>
      <c r="K1074">
        <v>6.0439999999999996</v>
      </c>
      <c r="L1074">
        <v>30.085000000000001</v>
      </c>
      <c r="M1074">
        <v>0.27300000000000002</v>
      </c>
      <c r="N1074">
        <v>190.82300000000001</v>
      </c>
      <c r="O1074">
        <v>5.4550000000000001</v>
      </c>
      <c r="P1074">
        <v>104.298</v>
      </c>
      <c r="Q1074">
        <v>230.4</v>
      </c>
      <c r="R1074">
        <v>0.91</v>
      </c>
      <c r="S1074">
        <v>3.5259999999999998</v>
      </c>
      <c r="T1074" t="s">
        <v>59</v>
      </c>
      <c r="U1074" s="1">
        <v>45472.760428240741</v>
      </c>
    </row>
    <row r="1075" spans="1:21" x14ac:dyDescent="0.25">
      <c r="A1075">
        <v>1074</v>
      </c>
      <c r="B1075" t="s">
        <v>34</v>
      </c>
      <c r="C1075" t="s">
        <v>37</v>
      </c>
      <c r="D1075" t="s">
        <v>36</v>
      </c>
      <c r="E1075">
        <v>7167</v>
      </c>
      <c r="F1075" t="s">
        <v>10</v>
      </c>
      <c r="G1075">
        <v>628312568</v>
      </c>
      <c r="H1075">
        <v>628774760</v>
      </c>
      <c r="I1075">
        <v>1.4410000000000001</v>
      </c>
      <c r="K1075">
        <v>6.9649999999999999</v>
      </c>
      <c r="L1075">
        <v>2.2490000000000001</v>
      </c>
      <c r="M1075">
        <v>0.13300000000000001</v>
      </c>
      <c r="N1075">
        <v>47.241999999999997</v>
      </c>
      <c r="O1075">
        <v>1.381</v>
      </c>
      <c r="P1075">
        <v>3.4369999999999998</v>
      </c>
      <c r="Q1075">
        <v>225.18100000000001</v>
      </c>
      <c r="R1075">
        <v>1.0289999999999999</v>
      </c>
      <c r="S1075">
        <v>2.8490000000000002</v>
      </c>
      <c r="T1075" t="s">
        <v>59</v>
      </c>
      <c r="U1075" s="1">
        <v>45472.750011574077</v>
      </c>
    </row>
    <row r="1076" spans="1:21" x14ac:dyDescent="0.25">
      <c r="A1076">
        <v>1075</v>
      </c>
      <c r="B1076" t="s">
        <v>34</v>
      </c>
      <c r="C1076" t="s">
        <v>37</v>
      </c>
      <c r="D1076" t="s">
        <v>36</v>
      </c>
      <c r="E1076">
        <v>7167</v>
      </c>
      <c r="F1076" t="s">
        <v>10</v>
      </c>
      <c r="G1076">
        <v>627468720</v>
      </c>
      <c r="H1076">
        <v>611313480</v>
      </c>
      <c r="I1076">
        <v>1.522</v>
      </c>
      <c r="K1076">
        <v>8.4849999999999994</v>
      </c>
      <c r="L1076">
        <v>10.31</v>
      </c>
      <c r="M1076">
        <v>0.34300000000000003</v>
      </c>
      <c r="N1076">
        <v>142.64599999999999</v>
      </c>
      <c r="O1076">
        <v>1.76</v>
      </c>
      <c r="P1076">
        <v>18.998999999999999</v>
      </c>
      <c r="Q1076">
        <v>228.09</v>
      </c>
      <c r="R1076">
        <v>1.016</v>
      </c>
      <c r="S1076">
        <v>2.464</v>
      </c>
      <c r="T1076" t="s">
        <v>59</v>
      </c>
      <c r="U1076" s="1">
        <v>45472.739594907405</v>
      </c>
    </row>
    <row r="1077" spans="1:21" x14ac:dyDescent="0.25">
      <c r="A1077">
        <v>1076</v>
      </c>
      <c r="B1077" t="s">
        <v>34</v>
      </c>
      <c r="C1077" t="s">
        <v>37</v>
      </c>
      <c r="D1077" t="s">
        <v>36</v>
      </c>
      <c r="E1077">
        <v>7167</v>
      </c>
      <c r="F1077" t="s">
        <v>10</v>
      </c>
      <c r="G1077">
        <v>620363016</v>
      </c>
      <c r="H1077">
        <v>712253112</v>
      </c>
      <c r="I1077">
        <v>1.409</v>
      </c>
      <c r="K1077">
        <v>5.165</v>
      </c>
      <c r="L1077">
        <v>3.0630000000000002</v>
      </c>
      <c r="M1077">
        <v>0.185</v>
      </c>
      <c r="N1077">
        <v>49.389000000000003</v>
      </c>
      <c r="O1077">
        <v>1.847</v>
      </c>
      <c r="P1077">
        <v>5.86</v>
      </c>
      <c r="Q1077">
        <v>220.61500000000001</v>
      </c>
      <c r="R1077">
        <v>1.232</v>
      </c>
      <c r="S1077">
        <v>2.9710000000000001</v>
      </c>
      <c r="T1077" t="s">
        <v>59</v>
      </c>
      <c r="U1077" s="1">
        <v>45472.729178240741</v>
      </c>
    </row>
    <row r="1078" spans="1:21" x14ac:dyDescent="0.25">
      <c r="A1078">
        <v>1077</v>
      </c>
      <c r="B1078" t="s">
        <v>34</v>
      </c>
      <c r="C1078" t="s">
        <v>37</v>
      </c>
      <c r="D1078" t="s">
        <v>36</v>
      </c>
      <c r="E1078">
        <v>7167</v>
      </c>
      <c r="F1078" t="s">
        <v>10</v>
      </c>
      <c r="G1078">
        <v>623157592</v>
      </c>
      <c r="H1078">
        <v>688297504</v>
      </c>
      <c r="I1078">
        <v>1.91</v>
      </c>
      <c r="K1078">
        <v>1.8180000000000001</v>
      </c>
      <c r="L1078">
        <v>5.4210000000000003</v>
      </c>
      <c r="M1078">
        <v>2.5459999999999998</v>
      </c>
      <c r="N1078">
        <v>241.262</v>
      </c>
      <c r="O1078">
        <v>1.6930000000000001</v>
      </c>
      <c r="P1078">
        <v>7.3339999999999996</v>
      </c>
      <c r="Q1078">
        <v>42.417999999999999</v>
      </c>
      <c r="R1078">
        <v>1.04</v>
      </c>
      <c r="S1078">
        <v>2.4670000000000001</v>
      </c>
      <c r="T1078" t="s">
        <v>59</v>
      </c>
      <c r="U1078" s="1">
        <v>45472.718773148146</v>
      </c>
    </row>
    <row r="1079" spans="1:21" x14ac:dyDescent="0.25">
      <c r="A1079">
        <v>1078</v>
      </c>
      <c r="B1079" t="s">
        <v>34</v>
      </c>
      <c r="C1079" t="s">
        <v>38</v>
      </c>
      <c r="D1079" t="s">
        <v>36</v>
      </c>
      <c r="E1079">
        <v>7131</v>
      </c>
      <c r="F1079" t="s">
        <v>10</v>
      </c>
      <c r="G1079">
        <v>628343048</v>
      </c>
      <c r="H1079">
        <v>625623272</v>
      </c>
      <c r="I1079">
        <v>1.9059999999999999</v>
      </c>
      <c r="K1079">
        <v>1.2270000000000001</v>
      </c>
      <c r="L1079">
        <v>10.992000000000001</v>
      </c>
      <c r="M1079">
        <v>0.28499999999999998</v>
      </c>
      <c r="N1079">
        <v>139.46700000000001</v>
      </c>
      <c r="O1079">
        <v>2.1930000000000001</v>
      </c>
      <c r="P1079">
        <v>25.760999999999999</v>
      </c>
      <c r="Q1079">
        <v>24.51</v>
      </c>
      <c r="R1079">
        <v>0.99199999999999999</v>
      </c>
      <c r="S1079">
        <v>2.202</v>
      </c>
      <c r="T1079" t="s">
        <v>59</v>
      </c>
      <c r="U1079" s="1">
        <v>45472.708356481482</v>
      </c>
    </row>
    <row r="1080" spans="1:21" x14ac:dyDescent="0.25">
      <c r="A1080">
        <v>1079</v>
      </c>
      <c r="B1080" t="s">
        <v>34</v>
      </c>
      <c r="C1080" t="s">
        <v>38</v>
      </c>
      <c r="D1080" t="s">
        <v>36</v>
      </c>
      <c r="E1080">
        <v>7131</v>
      </c>
      <c r="F1080" t="s">
        <v>10</v>
      </c>
      <c r="G1080">
        <v>614138464</v>
      </c>
      <c r="H1080">
        <v>663811736</v>
      </c>
      <c r="I1080">
        <v>1.343</v>
      </c>
      <c r="K1080">
        <v>3.4580000000000002</v>
      </c>
      <c r="L1080">
        <v>2.3719999999999999</v>
      </c>
      <c r="M1080">
        <v>7.9000000000000001E-2</v>
      </c>
      <c r="N1080">
        <v>18.494</v>
      </c>
      <c r="O1080">
        <v>1.4590000000000001</v>
      </c>
      <c r="P1080">
        <v>4.2729999999999997</v>
      </c>
      <c r="Q1080">
        <v>203.065</v>
      </c>
      <c r="R1080">
        <v>0.90800000000000003</v>
      </c>
      <c r="S1080">
        <v>1.925</v>
      </c>
      <c r="T1080" t="s">
        <v>59</v>
      </c>
      <c r="U1080" s="1">
        <v>45472.697939814818</v>
      </c>
    </row>
    <row r="1081" spans="1:21" x14ac:dyDescent="0.25">
      <c r="A1081">
        <v>1080</v>
      </c>
      <c r="B1081" t="s">
        <v>34</v>
      </c>
      <c r="C1081" t="s">
        <v>38</v>
      </c>
      <c r="D1081" t="s">
        <v>36</v>
      </c>
      <c r="E1081">
        <v>7131</v>
      </c>
      <c r="F1081" t="s">
        <v>10</v>
      </c>
      <c r="G1081">
        <v>617152408</v>
      </c>
      <c r="H1081">
        <v>536949728</v>
      </c>
      <c r="I1081">
        <v>1.59</v>
      </c>
      <c r="K1081">
        <v>1.903</v>
      </c>
      <c r="L1081">
        <v>7.1689999999999996</v>
      </c>
      <c r="M1081">
        <v>0.40200000000000002</v>
      </c>
      <c r="N1081">
        <v>96.981999999999999</v>
      </c>
      <c r="O1081">
        <v>6.13</v>
      </c>
      <c r="P1081">
        <v>21.588000000000001</v>
      </c>
      <c r="Q1081">
        <v>21.594999999999999</v>
      </c>
      <c r="R1081">
        <v>1.0049999999999999</v>
      </c>
      <c r="S1081">
        <v>1.96</v>
      </c>
      <c r="T1081" t="s">
        <v>59</v>
      </c>
      <c r="U1081" s="1">
        <v>45472.687523148146</v>
      </c>
    </row>
    <row r="1082" spans="1:21" x14ac:dyDescent="0.25">
      <c r="A1082">
        <v>1081</v>
      </c>
      <c r="D1082" t="s">
        <v>36</v>
      </c>
      <c r="T1082" t="s">
        <v>59</v>
      </c>
      <c r="U1082" s="1">
        <v>45472.677106481482</v>
      </c>
    </row>
    <row r="1083" spans="1:21" x14ac:dyDescent="0.25">
      <c r="A1083">
        <v>1082</v>
      </c>
      <c r="B1083" t="s">
        <v>34</v>
      </c>
      <c r="C1083" t="s">
        <v>38</v>
      </c>
      <c r="D1083" t="s">
        <v>36</v>
      </c>
      <c r="E1083">
        <v>7131</v>
      </c>
      <c r="F1083" t="s">
        <v>10</v>
      </c>
      <c r="G1083">
        <v>617344744</v>
      </c>
      <c r="H1083">
        <v>585566568</v>
      </c>
      <c r="I1083">
        <v>0.95799999999999996</v>
      </c>
      <c r="K1083">
        <v>3.5419999999999998</v>
      </c>
      <c r="L1083">
        <v>2.4239999999999999</v>
      </c>
      <c r="M1083">
        <v>0.20899999999999999</v>
      </c>
      <c r="N1083">
        <v>30.995000000000001</v>
      </c>
      <c r="O1083">
        <v>5.718</v>
      </c>
      <c r="P1083">
        <v>17.722999999999999</v>
      </c>
      <c r="Q1083">
        <v>202.92500000000001</v>
      </c>
      <c r="R1083">
        <v>1.006</v>
      </c>
      <c r="S1083">
        <v>1.669</v>
      </c>
      <c r="T1083" t="s">
        <v>59</v>
      </c>
      <c r="U1083" s="1">
        <v>45472.666678240741</v>
      </c>
    </row>
    <row r="1084" spans="1:21" x14ac:dyDescent="0.25">
      <c r="A1084">
        <v>1083</v>
      </c>
      <c r="B1084" t="s">
        <v>34</v>
      </c>
      <c r="C1084" t="s">
        <v>37</v>
      </c>
      <c r="D1084" t="s">
        <v>36</v>
      </c>
      <c r="E1084">
        <v>7167</v>
      </c>
      <c r="F1084" t="s">
        <v>10</v>
      </c>
      <c r="G1084">
        <v>621197408</v>
      </c>
      <c r="H1084">
        <v>698658944</v>
      </c>
      <c r="I1084">
        <v>1.63</v>
      </c>
      <c r="K1084">
        <v>6.2279999999999998</v>
      </c>
      <c r="L1084">
        <v>4.5110000000000001</v>
      </c>
      <c r="M1084">
        <v>0.30499999999999999</v>
      </c>
      <c r="N1084">
        <v>40.877000000000002</v>
      </c>
      <c r="O1084">
        <v>4.5679999999999996</v>
      </c>
      <c r="P1084">
        <v>24.279</v>
      </c>
      <c r="Q1084">
        <v>206.44300000000001</v>
      </c>
      <c r="R1084">
        <v>1.2010000000000001</v>
      </c>
      <c r="S1084">
        <v>2.08</v>
      </c>
      <c r="T1084" t="s">
        <v>59</v>
      </c>
      <c r="U1084" s="1">
        <v>45472.656273148146</v>
      </c>
    </row>
    <row r="1085" spans="1:21" x14ac:dyDescent="0.25">
      <c r="A1085">
        <v>1084</v>
      </c>
      <c r="B1085" t="s">
        <v>34</v>
      </c>
      <c r="C1085" t="s">
        <v>38</v>
      </c>
      <c r="D1085" t="s">
        <v>36</v>
      </c>
      <c r="E1085">
        <v>7131</v>
      </c>
      <c r="F1085" t="s">
        <v>10</v>
      </c>
      <c r="G1085">
        <v>627142032</v>
      </c>
      <c r="H1085">
        <v>648972320</v>
      </c>
      <c r="I1085">
        <v>1.6519999999999999</v>
      </c>
      <c r="K1085">
        <v>6.99</v>
      </c>
      <c r="L1085">
        <v>10.307</v>
      </c>
      <c r="M1085">
        <v>0.20899999999999999</v>
      </c>
      <c r="N1085">
        <v>140.952</v>
      </c>
      <c r="O1085">
        <v>8.3350000000000009</v>
      </c>
      <c r="P1085">
        <v>46.795999999999999</v>
      </c>
      <c r="Q1085">
        <v>223.85499999999999</v>
      </c>
      <c r="R1085">
        <v>1.103</v>
      </c>
      <c r="S1085">
        <v>2.5390000000000001</v>
      </c>
      <c r="T1085" t="s">
        <v>59</v>
      </c>
      <c r="U1085" s="1">
        <v>45472.645844907405</v>
      </c>
    </row>
    <row r="1086" spans="1:21" x14ac:dyDescent="0.25">
      <c r="A1086">
        <v>1085</v>
      </c>
      <c r="B1086" t="s">
        <v>34</v>
      </c>
      <c r="C1086" t="s">
        <v>38</v>
      </c>
      <c r="D1086" t="s">
        <v>36</v>
      </c>
      <c r="E1086">
        <v>7131</v>
      </c>
      <c r="F1086" t="s">
        <v>10</v>
      </c>
      <c r="G1086">
        <v>620024080</v>
      </c>
      <c r="H1086">
        <v>548111432</v>
      </c>
      <c r="I1086">
        <v>1.444</v>
      </c>
      <c r="K1086">
        <v>4.6340000000000003</v>
      </c>
      <c r="L1086">
        <v>35.456000000000003</v>
      </c>
      <c r="M1086">
        <v>0.63500000000000001</v>
      </c>
      <c r="N1086">
        <v>202.536</v>
      </c>
      <c r="O1086">
        <v>9.2219999999999995</v>
      </c>
      <c r="P1086">
        <v>120.59399999999999</v>
      </c>
      <c r="Q1086">
        <v>203.69499999999999</v>
      </c>
      <c r="R1086">
        <v>1.07</v>
      </c>
      <c r="S1086">
        <v>1.9510000000000001</v>
      </c>
      <c r="T1086" t="s">
        <v>59</v>
      </c>
      <c r="U1086" s="1">
        <v>45472.635439814818</v>
      </c>
    </row>
    <row r="1087" spans="1:21" x14ac:dyDescent="0.25">
      <c r="A1087">
        <v>1086</v>
      </c>
      <c r="B1087" t="s">
        <v>34</v>
      </c>
      <c r="C1087" t="s">
        <v>38</v>
      </c>
      <c r="D1087" t="s">
        <v>36</v>
      </c>
      <c r="E1087">
        <v>7131</v>
      </c>
      <c r="F1087" t="s">
        <v>10</v>
      </c>
      <c r="G1087">
        <v>627888080</v>
      </c>
      <c r="H1087">
        <v>689333792</v>
      </c>
      <c r="I1087">
        <v>1.444</v>
      </c>
      <c r="K1087">
        <v>4.9829999999999997</v>
      </c>
      <c r="L1087">
        <v>5.1639999999999997</v>
      </c>
      <c r="M1087">
        <v>0.14799999999999999</v>
      </c>
      <c r="N1087">
        <v>70.989999999999995</v>
      </c>
      <c r="O1087">
        <v>4.5620000000000003</v>
      </c>
      <c r="P1087">
        <v>36.859000000000002</v>
      </c>
      <c r="Q1087">
        <v>203.28700000000001</v>
      </c>
      <c r="R1087">
        <v>0.91700000000000004</v>
      </c>
      <c r="S1087">
        <v>1.61</v>
      </c>
      <c r="T1087" t="s">
        <v>59</v>
      </c>
      <c r="U1087" s="1">
        <v>45472.625011574077</v>
      </c>
    </row>
    <row r="1088" spans="1:21" x14ac:dyDescent="0.25">
      <c r="A1088">
        <v>1087</v>
      </c>
      <c r="B1088" t="s">
        <v>34</v>
      </c>
      <c r="C1088" t="s">
        <v>37</v>
      </c>
      <c r="D1088" t="s">
        <v>36</v>
      </c>
      <c r="E1088">
        <v>7167</v>
      </c>
      <c r="F1088" t="s">
        <v>10</v>
      </c>
      <c r="G1088">
        <v>607477184</v>
      </c>
      <c r="H1088">
        <v>651897504</v>
      </c>
      <c r="I1088">
        <v>1.506</v>
      </c>
      <c r="K1088">
        <v>2.0950000000000002</v>
      </c>
      <c r="L1088">
        <v>2.5329999999999999</v>
      </c>
      <c r="M1088">
        <v>0.42399999999999999</v>
      </c>
      <c r="N1088">
        <v>20.806000000000001</v>
      </c>
      <c r="O1088">
        <v>1.2050000000000001</v>
      </c>
      <c r="P1088">
        <v>4.0650000000000004</v>
      </c>
      <c r="Q1088">
        <v>19.335999999999999</v>
      </c>
      <c r="R1088">
        <v>1.1319999999999999</v>
      </c>
      <c r="S1088">
        <v>2.984</v>
      </c>
      <c r="T1088" t="s">
        <v>59</v>
      </c>
      <c r="U1088" s="1">
        <v>45472.614594907405</v>
      </c>
    </row>
    <row r="1089" spans="1:21" x14ac:dyDescent="0.25">
      <c r="A1089">
        <v>1088</v>
      </c>
      <c r="B1089" t="s">
        <v>34</v>
      </c>
      <c r="C1089" t="s">
        <v>37</v>
      </c>
      <c r="D1089" t="s">
        <v>36</v>
      </c>
      <c r="E1089">
        <v>7167</v>
      </c>
      <c r="F1089" t="s">
        <v>10</v>
      </c>
      <c r="G1089">
        <v>620311896</v>
      </c>
      <c r="H1089">
        <v>487806272</v>
      </c>
      <c r="I1089">
        <v>1.696</v>
      </c>
      <c r="K1089">
        <v>5.62</v>
      </c>
      <c r="L1089">
        <v>9.9120000000000008</v>
      </c>
      <c r="M1089">
        <v>0.16900000000000001</v>
      </c>
      <c r="N1089">
        <v>55.978999999999999</v>
      </c>
      <c r="O1089">
        <v>3.9159999999999999</v>
      </c>
      <c r="P1089">
        <v>38.741999999999997</v>
      </c>
      <c r="Q1089">
        <v>207.535</v>
      </c>
      <c r="R1089">
        <v>1.1639999999999999</v>
      </c>
      <c r="S1089">
        <v>2.573</v>
      </c>
      <c r="T1089" t="s">
        <v>59</v>
      </c>
      <c r="U1089" s="1">
        <v>45472.604178240741</v>
      </c>
    </row>
    <row r="1090" spans="1:21" x14ac:dyDescent="0.25">
      <c r="A1090">
        <v>1089</v>
      </c>
      <c r="B1090" t="s">
        <v>34</v>
      </c>
      <c r="C1090" t="s">
        <v>37</v>
      </c>
      <c r="D1090" t="s">
        <v>36</v>
      </c>
      <c r="E1090">
        <v>7415</v>
      </c>
      <c r="F1090" t="s">
        <v>8</v>
      </c>
      <c r="G1090">
        <v>610414208</v>
      </c>
      <c r="H1090">
        <v>688167560</v>
      </c>
      <c r="I1090">
        <v>2.0459999999999998</v>
      </c>
      <c r="J1090">
        <v>0</v>
      </c>
      <c r="K1090">
        <v>1.0980000000000001</v>
      </c>
      <c r="L1090">
        <v>6.6550000000000002</v>
      </c>
      <c r="M1090">
        <v>1.8320000000000001</v>
      </c>
      <c r="N1090">
        <v>63.953000000000003</v>
      </c>
      <c r="O1090">
        <v>4.4390000000000001</v>
      </c>
      <c r="P1090">
        <v>36.350999999999999</v>
      </c>
      <c r="Q1090">
        <v>24.661999999999999</v>
      </c>
      <c r="R1090">
        <v>1.377</v>
      </c>
      <c r="S1090">
        <v>2.3250000000000002</v>
      </c>
      <c r="T1090" t="s">
        <v>59</v>
      </c>
      <c r="U1090" s="1">
        <v>45472.593773148146</v>
      </c>
    </row>
    <row r="1091" spans="1:21" x14ac:dyDescent="0.25">
      <c r="A1091">
        <v>1090</v>
      </c>
      <c r="B1091" t="s">
        <v>34</v>
      </c>
      <c r="C1091" t="s">
        <v>38</v>
      </c>
      <c r="D1091" t="s">
        <v>36</v>
      </c>
      <c r="E1091">
        <v>7131</v>
      </c>
      <c r="F1091" t="s">
        <v>10</v>
      </c>
      <c r="G1091">
        <v>627885760</v>
      </c>
      <c r="H1091">
        <v>486776640</v>
      </c>
      <c r="I1091">
        <v>1.7569999999999999</v>
      </c>
      <c r="K1091">
        <v>6.1319999999999997</v>
      </c>
      <c r="L1091">
        <v>45.899000000000001</v>
      </c>
      <c r="M1091">
        <v>1.458</v>
      </c>
      <c r="N1091">
        <v>289.97699999999998</v>
      </c>
      <c r="O1091">
        <v>6.2779999999999996</v>
      </c>
      <c r="P1091">
        <v>150.666</v>
      </c>
      <c r="Q1091">
        <v>204.27500000000001</v>
      </c>
      <c r="R1091">
        <v>1.0920000000000001</v>
      </c>
      <c r="S1091">
        <v>2.8340000000000001</v>
      </c>
      <c r="T1091" t="s">
        <v>59</v>
      </c>
      <c r="U1091" s="1">
        <v>45472.583344907405</v>
      </c>
    </row>
    <row r="1092" spans="1:21" x14ac:dyDescent="0.25">
      <c r="A1092">
        <v>1091</v>
      </c>
      <c r="B1092" t="s">
        <v>34</v>
      </c>
      <c r="C1092" t="s">
        <v>38</v>
      </c>
      <c r="D1092" t="s">
        <v>36</v>
      </c>
      <c r="E1092">
        <v>7131</v>
      </c>
      <c r="F1092" t="s">
        <v>10</v>
      </c>
      <c r="G1092">
        <v>588190912</v>
      </c>
      <c r="H1092">
        <v>555711336</v>
      </c>
      <c r="I1092">
        <v>2.056</v>
      </c>
      <c r="K1092">
        <v>4.7030000000000003</v>
      </c>
      <c r="L1092">
        <v>8.0950000000000006</v>
      </c>
      <c r="M1092">
        <v>1.585</v>
      </c>
      <c r="N1092">
        <v>101.771</v>
      </c>
      <c r="O1092">
        <v>6.3959999999999999</v>
      </c>
      <c r="P1092">
        <v>40.587000000000003</v>
      </c>
      <c r="Q1092">
        <v>202.58</v>
      </c>
      <c r="R1092">
        <v>0.81799999999999995</v>
      </c>
      <c r="S1092">
        <v>2.1549999999999998</v>
      </c>
      <c r="T1092" t="s">
        <v>59</v>
      </c>
      <c r="U1092" s="1">
        <v>45472.572928240741</v>
      </c>
    </row>
    <row r="1093" spans="1:21" x14ac:dyDescent="0.25">
      <c r="A1093">
        <v>1092</v>
      </c>
      <c r="B1093" t="s">
        <v>34</v>
      </c>
      <c r="C1093" t="s">
        <v>38</v>
      </c>
      <c r="D1093" t="s">
        <v>36</v>
      </c>
      <c r="E1093">
        <v>7131</v>
      </c>
      <c r="F1093" t="s">
        <v>10</v>
      </c>
      <c r="G1093">
        <v>614314056</v>
      </c>
      <c r="H1093">
        <v>626568712</v>
      </c>
      <c r="I1093">
        <v>2.024</v>
      </c>
      <c r="K1093">
        <v>5.4560000000000004</v>
      </c>
      <c r="L1093">
        <v>15.507</v>
      </c>
      <c r="M1093">
        <v>0.876</v>
      </c>
      <c r="N1093">
        <v>339.19799999999998</v>
      </c>
      <c r="O1093">
        <v>1.4279999999999999</v>
      </c>
      <c r="P1093">
        <v>46.640999999999998</v>
      </c>
      <c r="Q1093">
        <v>207.71600000000001</v>
      </c>
      <c r="R1093">
        <v>0.99</v>
      </c>
      <c r="S1093">
        <v>1.9530000000000001</v>
      </c>
      <c r="T1093" t="s">
        <v>59</v>
      </c>
      <c r="U1093" s="1">
        <v>45472.562511574077</v>
      </c>
    </row>
    <row r="1094" spans="1:21" x14ac:dyDescent="0.25">
      <c r="A1094">
        <v>1093</v>
      </c>
      <c r="B1094" t="s">
        <v>34</v>
      </c>
      <c r="C1094" t="s">
        <v>37</v>
      </c>
      <c r="D1094" t="s">
        <v>36</v>
      </c>
      <c r="E1094">
        <v>7167</v>
      </c>
      <c r="F1094" t="s">
        <v>10</v>
      </c>
      <c r="G1094">
        <v>613429568</v>
      </c>
      <c r="H1094">
        <v>632365928</v>
      </c>
      <c r="I1094">
        <v>1.585</v>
      </c>
      <c r="K1094">
        <v>6.0640000000000001</v>
      </c>
      <c r="L1094">
        <v>8.266</v>
      </c>
      <c r="M1094">
        <v>0.123</v>
      </c>
      <c r="N1094">
        <v>212.881</v>
      </c>
      <c r="O1094">
        <v>1.391</v>
      </c>
      <c r="P1094">
        <v>3.528</v>
      </c>
      <c r="Q1094">
        <v>208.97200000000001</v>
      </c>
      <c r="R1094">
        <v>1.2849999999999999</v>
      </c>
      <c r="S1094">
        <v>2.3559999999999999</v>
      </c>
      <c r="T1094" t="s">
        <v>59</v>
      </c>
      <c r="U1094" s="1">
        <v>45472.552094907405</v>
      </c>
    </row>
    <row r="1095" spans="1:21" x14ac:dyDescent="0.25">
      <c r="A1095">
        <v>1094</v>
      </c>
      <c r="B1095" t="s">
        <v>34</v>
      </c>
      <c r="C1095" t="s">
        <v>38</v>
      </c>
      <c r="D1095" t="s">
        <v>36</v>
      </c>
      <c r="E1095">
        <v>7131</v>
      </c>
      <c r="F1095" t="s">
        <v>10</v>
      </c>
      <c r="G1095">
        <v>614404440</v>
      </c>
      <c r="H1095">
        <v>558564192</v>
      </c>
      <c r="I1095">
        <v>1.4470000000000001</v>
      </c>
      <c r="K1095">
        <v>6.0010000000000003</v>
      </c>
      <c r="L1095">
        <v>4.6459999999999999</v>
      </c>
      <c r="M1095">
        <v>0.20399999999999999</v>
      </c>
      <c r="N1095">
        <v>55.003</v>
      </c>
      <c r="O1095">
        <v>1.2629999999999999</v>
      </c>
      <c r="P1095">
        <v>3.016</v>
      </c>
      <c r="Q1095">
        <v>217.13</v>
      </c>
      <c r="R1095">
        <v>0.86199999999999999</v>
      </c>
      <c r="S1095">
        <v>2.0230000000000001</v>
      </c>
      <c r="T1095" t="s">
        <v>59</v>
      </c>
      <c r="U1095" s="1">
        <v>45472.541678240741</v>
      </c>
    </row>
    <row r="1096" spans="1:21" x14ac:dyDescent="0.25">
      <c r="A1096">
        <v>1095</v>
      </c>
      <c r="B1096" t="s">
        <v>34</v>
      </c>
      <c r="C1096" t="s">
        <v>38</v>
      </c>
      <c r="D1096" t="s">
        <v>36</v>
      </c>
      <c r="E1096">
        <v>7131</v>
      </c>
      <c r="F1096" t="s">
        <v>10</v>
      </c>
      <c r="G1096">
        <v>601672776</v>
      </c>
      <c r="H1096">
        <v>561686672</v>
      </c>
      <c r="I1096">
        <v>1.498</v>
      </c>
      <c r="K1096">
        <v>6.8529999999999998</v>
      </c>
      <c r="L1096">
        <v>60.219000000000001</v>
      </c>
      <c r="M1096">
        <v>0.221</v>
      </c>
      <c r="N1096">
        <v>326.05399999999997</v>
      </c>
      <c r="O1096">
        <v>9.5570000000000004</v>
      </c>
      <c r="P1096">
        <v>210.05500000000001</v>
      </c>
      <c r="Q1096">
        <v>214.59899999999999</v>
      </c>
      <c r="R1096">
        <v>0.92600000000000005</v>
      </c>
      <c r="S1096">
        <v>1.9319999999999999</v>
      </c>
      <c r="T1096" t="s">
        <v>59</v>
      </c>
      <c r="U1096" s="1">
        <v>45472.531261574077</v>
      </c>
    </row>
    <row r="1097" spans="1:21" x14ac:dyDescent="0.25">
      <c r="A1097">
        <v>1096</v>
      </c>
      <c r="B1097" t="s">
        <v>34</v>
      </c>
      <c r="C1097" t="s">
        <v>37</v>
      </c>
      <c r="D1097" t="s">
        <v>36</v>
      </c>
      <c r="E1097">
        <v>7167</v>
      </c>
      <c r="F1097" t="s">
        <v>10</v>
      </c>
      <c r="G1097">
        <v>615703856</v>
      </c>
      <c r="H1097">
        <v>627836288</v>
      </c>
      <c r="I1097">
        <v>1.5329999999999999</v>
      </c>
      <c r="K1097">
        <v>6.649</v>
      </c>
      <c r="L1097">
        <v>7.7770000000000001</v>
      </c>
      <c r="M1097">
        <v>0.26800000000000002</v>
      </c>
      <c r="N1097">
        <v>51.692999999999998</v>
      </c>
      <c r="O1097">
        <v>1.4470000000000001</v>
      </c>
      <c r="P1097">
        <v>17.456</v>
      </c>
      <c r="Q1097">
        <v>228.624</v>
      </c>
      <c r="R1097">
        <v>1.0409999999999999</v>
      </c>
      <c r="S1097">
        <v>2.04</v>
      </c>
      <c r="T1097" t="s">
        <v>59</v>
      </c>
      <c r="U1097" s="1">
        <v>45472.520844907405</v>
      </c>
    </row>
    <row r="1098" spans="1:21" x14ac:dyDescent="0.25">
      <c r="A1098">
        <v>1097</v>
      </c>
      <c r="B1098" t="s">
        <v>34</v>
      </c>
      <c r="C1098" t="s">
        <v>37</v>
      </c>
      <c r="D1098" t="s">
        <v>36</v>
      </c>
      <c r="E1098">
        <v>7167</v>
      </c>
      <c r="F1098" t="s">
        <v>10</v>
      </c>
      <c r="G1098">
        <v>607870616</v>
      </c>
      <c r="H1098">
        <v>655717816</v>
      </c>
      <c r="I1098">
        <v>1.518</v>
      </c>
      <c r="K1098">
        <v>1.74</v>
      </c>
      <c r="L1098">
        <v>34.622999999999998</v>
      </c>
      <c r="M1098">
        <v>0.17100000000000001</v>
      </c>
      <c r="N1098">
        <v>335.90499999999997</v>
      </c>
      <c r="O1098">
        <v>1.47</v>
      </c>
      <c r="P1098">
        <v>107.129</v>
      </c>
      <c r="Q1098">
        <v>25.178000000000001</v>
      </c>
      <c r="R1098">
        <v>1.175</v>
      </c>
      <c r="S1098">
        <v>2.5760000000000001</v>
      </c>
      <c r="T1098" t="s">
        <v>59</v>
      </c>
      <c r="U1098" s="1">
        <v>45472.510439814818</v>
      </c>
    </row>
    <row r="1099" spans="1:21" x14ac:dyDescent="0.25">
      <c r="A1099">
        <v>1098</v>
      </c>
      <c r="B1099" t="s">
        <v>34</v>
      </c>
      <c r="C1099" t="s">
        <v>37</v>
      </c>
      <c r="D1099" t="s">
        <v>36</v>
      </c>
      <c r="E1099">
        <v>7167</v>
      </c>
      <c r="F1099" t="s">
        <v>10</v>
      </c>
      <c r="G1099">
        <v>612468544</v>
      </c>
      <c r="H1099">
        <v>683983976</v>
      </c>
      <c r="I1099">
        <v>1.4</v>
      </c>
      <c r="K1099">
        <v>3.9660000000000002</v>
      </c>
      <c r="L1099">
        <v>10.35</v>
      </c>
      <c r="M1099">
        <v>0.10299999999999999</v>
      </c>
      <c r="N1099">
        <v>137.75800000000001</v>
      </c>
      <c r="O1099">
        <v>2.2549999999999999</v>
      </c>
      <c r="P1099">
        <v>53.228999999999999</v>
      </c>
      <c r="Q1099">
        <v>209.07</v>
      </c>
      <c r="R1099">
        <v>1.163</v>
      </c>
      <c r="S1099">
        <v>1.7649999999999999</v>
      </c>
      <c r="T1099" t="s">
        <v>59</v>
      </c>
      <c r="U1099" s="1">
        <v>45472.500011574077</v>
      </c>
    </row>
    <row r="1100" spans="1:21" x14ac:dyDescent="0.25">
      <c r="A1100">
        <v>1099</v>
      </c>
      <c r="B1100" t="s">
        <v>34</v>
      </c>
      <c r="C1100" t="s">
        <v>38</v>
      </c>
      <c r="D1100" t="s">
        <v>36</v>
      </c>
      <c r="E1100">
        <v>7131</v>
      </c>
      <c r="F1100" t="s">
        <v>10</v>
      </c>
      <c r="G1100">
        <v>604581360</v>
      </c>
      <c r="H1100">
        <v>815612768</v>
      </c>
      <c r="I1100">
        <v>1.2569999999999999</v>
      </c>
      <c r="K1100">
        <v>2.8919999999999999</v>
      </c>
      <c r="L1100">
        <v>4.62</v>
      </c>
      <c r="M1100">
        <v>0.27100000000000002</v>
      </c>
      <c r="N1100">
        <v>24.257000000000001</v>
      </c>
      <c r="O1100">
        <v>1.2250000000000001</v>
      </c>
      <c r="P1100">
        <v>4.1429999999999998</v>
      </c>
      <c r="Q1100">
        <v>208.08199999999999</v>
      </c>
      <c r="R1100">
        <v>0.82899999999999996</v>
      </c>
      <c r="S1100">
        <v>1.4750000000000001</v>
      </c>
      <c r="T1100" t="s">
        <v>59</v>
      </c>
      <c r="U1100" s="1">
        <v>45472.489594907405</v>
      </c>
    </row>
    <row r="1101" spans="1:21" x14ac:dyDescent="0.25">
      <c r="A1101">
        <v>1100</v>
      </c>
      <c r="B1101" t="s">
        <v>34</v>
      </c>
      <c r="C1101" t="s">
        <v>38</v>
      </c>
      <c r="D1101" t="s">
        <v>36</v>
      </c>
      <c r="E1101">
        <v>7131</v>
      </c>
      <c r="F1101" t="s">
        <v>10</v>
      </c>
      <c r="G1101">
        <v>613453544</v>
      </c>
      <c r="H1101">
        <v>544497784</v>
      </c>
      <c r="I1101">
        <v>1.665</v>
      </c>
      <c r="K1101">
        <v>1.181</v>
      </c>
      <c r="L1101">
        <v>6.133</v>
      </c>
      <c r="M1101">
        <v>1.0780000000000001</v>
      </c>
      <c r="N1101">
        <v>57.972999999999999</v>
      </c>
      <c r="O1101">
        <v>3.028</v>
      </c>
      <c r="P1101">
        <v>17.077000000000002</v>
      </c>
      <c r="Q1101">
        <v>14.89</v>
      </c>
      <c r="R1101">
        <v>1.103</v>
      </c>
      <c r="S1101">
        <v>1.946</v>
      </c>
      <c r="T1101" t="s">
        <v>59</v>
      </c>
      <c r="U1101" s="1">
        <v>45472.479178240741</v>
      </c>
    </row>
    <row r="1102" spans="1:21" x14ac:dyDescent="0.25">
      <c r="A1102">
        <v>1101</v>
      </c>
      <c r="B1102" t="s">
        <v>34</v>
      </c>
      <c r="C1102" t="s">
        <v>38</v>
      </c>
      <c r="D1102" t="s">
        <v>36</v>
      </c>
      <c r="E1102">
        <v>7131</v>
      </c>
      <c r="F1102" t="s">
        <v>10</v>
      </c>
      <c r="G1102">
        <v>623949240</v>
      </c>
      <c r="H1102">
        <v>713985304</v>
      </c>
      <c r="I1102">
        <v>1.504</v>
      </c>
      <c r="K1102">
        <v>4.2450000000000001</v>
      </c>
      <c r="L1102">
        <v>1.159</v>
      </c>
      <c r="M1102">
        <v>0.184</v>
      </c>
      <c r="N1102">
        <v>13.705</v>
      </c>
      <c r="O1102">
        <v>1.4850000000000001</v>
      </c>
      <c r="P1102">
        <v>2.665</v>
      </c>
      <c r="Q1102">
        <v>205.142</v>
      </c>
      <c r="R1102">
        <v>1.131</v>
      </c>
      <c r="S1102">
        <v>2.3740000000000001</v>
      </c>
      <c r="T1102" t="s">
        <v>59</v>
      </c>
      <c r="U1102" s="1">
        <v>45474.572916666664</v>
      </c>
    </row>
    <row r="1103" spans="1:21" x14ac:dyDescent="0.25">
      <c r="A1103">
        <v>1102</v>
      </c>
      <c r="B1103" t="s">
        <v>34</v>
      </c>
      <c r="C1103" t="s">
        <v>38</v>
      </c>
      <c r="D1103" t="s">
        <v>36</v>
      </c>
      <c r="E1103">
        <v>7131</v>
      </c>
      <c r="F1103" t="s">
        <v>10</v>
      </c>
      <c r="G1103">
        <v>607367488</v>
      </c>
      <c r="H1103">
        <v>498270480</v>
      </c>
      <c r="I1103">
        <v>1.7130000000000001</v>
      </c>
      <c r="K1103">
        <v>1.1519999999999999</v>
      </c>
      <c r="L1103">
        <v>1.546</v>
      </c>
      <c r="M1103">
        <v>2.2810000000000001</v>
      </c>
      <c r="N1103">
        <v>18.899999999999999</v>
      </c>
      <c r="O1103">
        <v>1.0149999999999999</v>
      </c>
      <c r="P1103">
        <v>2.3149999999999999</v>
      </c>
      <c r="Q1103">
        <v>21.834</v>
      </c>
      <c r="R1103">
        <v>1.0669999999999999</v>
      </c>
      <c r="S1103">
        <v>1.744</v>
      </c>
      <c r="T1103" t="s">
        <v>59</v>
      </c>
      <c r="U1103" s="1">
        <v>45474.5625</v>
      </c>
    </row>
    <row r="1104" spans="1:21" x14ac:dyDescent="0.25">
      <c r="A1104">
        <v>1103</v>
      </c>
      <c r="B1104" t="s">
        <v>34</v>
      </c>
      <c r="C1104" t="s">
        <v>38</v>
      </c>
      <c r="D1104" t="s">
        <v>36</v>
      </c>
      <c r="E1104">
        <v>7131</v>
      </c>
      <c r="F1104" t="s">
        <v>10</v>
      </c>
      <c r="G1104">
        <v>604738088</v>
      </c>
      <c r="H1104">
        <v>743239088</v>
      </c>
      <c r="I1104">
        <v>1.8720000000000001</v>
      </c>
      <c r="K1104">
        <v>5.4119999999999999</v>
      </c>
      <c r="L1104">
        <v>1.704</v>
      </c>
      <c r="M1104">
        <v>0.32600000000000001</v>
      </c>
      <c r="N1104">
        <v>28.122</v>
      </c>
      <c r="O1104">
        <v>1.3879999999999999</v>
      </c>
      <c r="P1104">
        <v>2.548</v>
      </c>
      <c r="Q1104">
        <v>206.90299999999999</v>
      </c>
      <c r="R1104">
        <v>0.91300000000000003</v>
      </c>
      <c r="S1104">
        <v>1.627</v>
      </c>
      <c r="T1104" t="s">
        <v>59</v>
      </c>
      <c r="U1104" s="1">
        <v>45474.552083333336</v>
      </c>
    </row>
    <row r="1105" spans="1:21" x14ac:dyDescent="0.25">
      <c r="A1105">
        <v>1104</v>
      </c>
      <c r="B1105" t="s">
        <v>34</v>
      </c>
      <c r="C1105" t="s">
        <v>38</v>
      </c>
      <c r="D1105" t="s">
        <v>36</v>
      </c>
      <c r="E1105">
        <v>7131</v>
      </c>
      <c r="F1105" t="s">
        <v>10</v>
      </c>
      <c r="G1105">
        <v>619472416</v>
      </c>
      <c r="H1105">
        <v>652548328</v>
      </c>
      <c r="I1105">
        <v>1.61</v>
      </c>
      <c r="K1105">
        <v>3.2629999999999999</v>
      </c>
      <c r="L1105">
        <v>6.258</v>
      </c>
      <c r="M1105">
        <v>0.20499999999999999</v>
      </c>
      <c r="N1105">
        <v>66.236000000000004</v>
      </c>
      <c r="O1105">
        <v>9.2680000000000007</v>
      </c>
      <c r="P1105">
        <v>41.042999999999999</v>
      </c>
      <c r="Q1105">
        <v>206.804</v>
      </c>
      <c r="R1105">
        <v>0.91600000000000004</v>
      </c>
      <c r="S1105">
        <v>1.863</v>
      </c>
      <c r="T1105" t="s">
        <v>59</v>
      </c>
      <c r="U1105" s="1">
        <v>45474.541678240741</v>
      </c>
    </row>
    <row r="1106" spans="1:21" x14ac:dyDescent="0.25">
      <c r="A1106">
        <v>1105</v>
      </c>
      <c r="B1106" t="s">
        <v>34</v>
      </c>
      <c r="C1106" t="s">
        <v>37</v>
      </c>
      <c r="D1106" t="s">
        <v>36</v>
      </c>
      <c r="E1106">
        <v>7167</v>
      </c>
      <c r="F1106" t="s">
        <v>10</v>
      </c>
      <c r="G1106">
        <v>624606920</v>
      </c>
      <c r="H1106">
        <v>562147808</v>
      </c>
      <c r="I1106">
        <v>1.667</v>
      </c>
      <c r="K1106">
        <v>4.319</v>
      </c>
      <c r="L1106">
        <v>5.6070000000000002</v>
      </c>
      <c r="M1106">
        <v>0.41399999999999998</v>
      </c>
      <c r="N1106">
        <v>30.314</v>
      </c>
      <c r="O1106">
        <v>1.155</v>
      </c>
      <c r="P1106">
        <v>10.227</v>
      </c>
      <c r="Q1106">
        <v>206.92099999999999</v>
      </c>
      <c r="R1106">
        <v>1.0669999999999999</v>
      </c>
      <c r="S1106">
        <v>1.9490000000000001</v>
      </c>
      <c r="T1106" t="s">
        <v>59</v>
      </c>
      <c r="U1106" s="1">
        <v>45474.531261574077</v>
      </c>
    </row>
    <row r="1107" spans="1:21" x14ac:dyDescent="0.25">
      <c r="A1107">
        <v>1106</v>
      </c>
      <c r="B1107" t="s">
        <v>34</v>
      </c>
      <c r="C1107" t="s">
        <v>38</v>
      </c>
      <c r="D1107" t="s">
        <v>36</v>
      </c>
      <c r="E1107">
        <v>7131</v>
      </c>
      <c r="F1107" t="s">
        <v>10</v>
      </c>
      <c r="G1107">
        <v>623829752</v>
      </c>
      <c r="H1107">
        <v>574202400</v>
      </c>
      <c r="I1107">
        <v>1.885</v>
      </c>
      <c r="K1107">
        <v>1.2549999999999999</v>
      </c>
      <c r="L1107">
        <v>11.772</v>
      </c>
      <c r="M1107">
        <v>1.1060000000000001</v>
      </c>
      <c r="N1107">
        <v>226.136</v>
      </c>
      <c r="O1107">
        <v>5.8769999999999998</v>
      </c>
      <c r="P1107">
        <v>55.813000000000002</v>
      </c>
      <c r="Q1107">
        <v>19.452000000000002</v>
      </c>
      <c r="R1107">
        <v>1.2749999999999999</v>
      </c>
      <c r="S1107">
        <v>2.2770000000000001</v>
      </c>
      <c r="T1107" t="s">
        <v>59</v>
      </c>
      <c r="U1107" s="1">
        <v>45474.520844907405</v>
      </c>
    </row>
    <row r="1108" spans="1:21" x14ac:dyDescent="0.25">
      <c r="A1108">
        <v>1107</v>
      </c>
      <c r="B1108" t="s">
        <v>34</v>
      </c>
      <c r="C1108" t="s">
        <v>38</v>
      </c>
      <c r="D1108" t="s">
        <v>36</v>
      </c>
      <c r="E1108">
        <v>7131</v>
      </c>
      <c r="F1108" t="s">
        <v>10</v>
      </c>
      <c r="G1108">
        <v>612811784</v>
      </c>
      <c r="H1108">
        <v>533375136</v>
      </c>
      <c r="I1108">
        <v>1.5629999999999999</v>
      </c>
      <c r="K1108">
        <v>13.141999999999999</v>
      </c>
      <c r="L1108">
        <v>5.3520000000000003</v>
      </c>
      <c r="M1108">
        <v>0.1</v>
      </c>
      <c r="N1108">
        <v>54.465000000000003</v>
      </c>
      <c r="O1108">
        <v>1.5369999999999999</v>
      </c>
      <c r="P1108">
        <v>19.495000000000001</v>
      </c>
      <c r="Q1108">
        <v>211.59800000000001</v>
      </c>
      <c r="R1108">
        <v>1.0569999999999999</v>
      </c>
      <c r="S1108">
        <v>2.4359999999999999</v>
      </c>
      <c r="T1108" t="s">
        <v>59</v>
      </c>
      <c r="U1108" s="1">
        <v>45474.510428240741</v>
      </c>
    </row>
    <row r="1109" spans="1:21" x14ac:dyDescent="0.25">
      <c r="A1109">
        <v>1108</v>
      </c>
      <c r="B1109" t="s">
        <v>34</v>
      </c>
      <c r="C1109" t="s">
        <v>38</v>
      </c>
      <c r="D1109" t="s">
        <v>36</v>
      </c>
      <c r="E1109">
        <v>7131</v>
      </c>
      <c r="F1109" t="s">
        <v>10</v>
      </c>
      <c r="G1109">
        <v>611376840</v>
      </c>
      <c r="H1109">
        <v>637921240</v>
      </c>
      <c r="I1109">
        <v>2.5379999999999998</v>
      </c>
      <c r="K1109">
        <v>1.0069999999999999</v>
      </c>
      <c r="L1109">
        <v>2.105</v>
      </c>
      <c r="M1109">
        <v>0.90800000000000003</v>
      </c>
      <c r="N1109">
        <v>21.559000000000001</v>
      </c>
      <c r="O1109">
        <v>1.157</v>
      </c>
      <c r="P1109">
        <v>3.2029999999999998</v>
      </c>
      <c r="Q1109">
        <v>17.689</v>
      </c>
      <c r="R1109">
        <v>1.087</v>
      </c>
      <c r="S1109">
        <v>1.9219999999999999</v>
      </c>
      <c r="T1109" t="s">
        <v>59</v>
      </c>
      <c r="U1109" s="1">
        <v>45474.500011574077</v>
      </c>
    </row>
    <row r="1110" spans="1:21" x14ac:dyDescent="0.25">
      <c r="A1110">
        <v>1109</v>
      </c>
      <c r="B1110" t="s">
        <v>34</v>
      </c>
      <c r="C1110" t="s">
        <v>37</v>
      </c>
      <c r="D1110" t="s">
        <v>36</v>
      </c>
      <c r="E1110">
        <v>7167</v>
      </c>
      <c r="F1110" t="s">
        <v>10</v>
      </c>
      <c r="G1110">
        <v>627563464</v>
      </c>
      <c r="H1110">
        <v>592605640</v>
      </c>
      <c r="I1110">
        <v>3.1269999999999998</v>
      </c>
      <c r="K1110">
        <v>2.9359999999999999</v>
      </c>
      <c r="L1110">
        <v>2.246</v>
      </c>
      <c r="M1110">
        <v>1.1279999999999999</v>
      </c>
      <c r="N1110">
        <v>24.506</v>
      </c>
      <c r="O1110">
        <v>1.1240000000000001</v>
      </c>
      <c r="P1110">
        <v>2.4300000000000002</v>
      </c>
      <c r="Q1110">
        <v>204.68700000000001</v>
      </c>
      <c r="R1110">
        <v>1.1279999999999999</v>
      </c>
      <c r="S1110">
        <v>1.883</v>
      </c>
      <c r="T1110" t="s">
        <v>59</v>
      </c>
      <c r="U1110" s="1">
        <v>45474.489594907405</v>
      </c>
    </row>
    <row r="1111" spans="1:21" x14ac:dyDescent="0.25">
      <c r="A1111">
        <v>1110</v>
      </c>
      <c r="B1111" t="s">
        <v>34</v>
      </c>
      <c r="C1111" t="s">
        <v>41</v>
      </c>
      <c r="D1111" t="s">
        <v>36</v>
      </c>
      <c r="E1111">
        <v>36738</v>
      </c>
      <c r="F1111" t="s">
        <v>14</v>
      </c>
      <c r="G1111">
        <v>612713384</v>
      </c>
      <c r="H1111">
        <v>677737696</v>
      </c>
      <c r="I1111">
        <v>2.0150000000000001</v>
      </c>
      <c r="K1111">
        <v>4.5709999999999997</v>
      </c>
      <c r="L1111">
        <v>5.0839999999999996</v>
      </c>
      <c r="M1111">
        <v>0.372</v>
      </c>
      <c r="N1111">
        <v>64.602999999999994</v>
      </c>
      <c r="O1111">
        <v>1.411</v>
      </c>
      <c r="P1111">
        <v>15.801</v>
      </c>
      <c r="Q1111">
        <v>217.10900000000001</v>
      </c>
      <c r="R1111">
        <v>1.54</v>
      </c>
      <c r="S1111">
        <v>2.665</v>
      </c>
      <c r="T1111" t="s">
        <v>59</v>
      </c>
      <c r="U1111" s="1">
        <v>45474.479178240741</v>
      </c>
    </row>
    <row r="1112" spans="1:21" x14ac:dyDescent="0.25">
      <c r="A1112">
        <v>1111</v>
      </c>
      <c r="B1112" t="s">
        <v>34</v>
      </c>
      <c r="C1112" t="s">
        <v>38</v>
      </c>
      <c r="D1112" t="s">
        <v>36</v>
      </c>
      <c r="E1112">
        <v>7131</v>
      </c>
      <c r="F1112" t="s">
        <v>10</v>
      </c>
      <c r="G1112">
        <v>621095648</v>
      </c>
      <c r="H1112">
        <v>703394936</v>
      </c>
      <c r="I1112">
        <v>1.5740000000000001</v>
      </c>
      <c r="K1112">
        <v>3.2559999999999998</v>
      </c>
      <c r="L1112">
        <v>4.0940000000000003</v>
      </c>
      <c r="M1112">
        <v>0.69099999999999995</v>
      </c>
      <c r="N1112">
        <v>45.835000000000001</v>
      </c>
      <c r="O1112">
        <v>4.0430000000000001</v>
      </c>
      <c r="P1112">
        <v>26.687000000000001</v>
      </c>
      <c r="Q1112">
        <v>222.21</v>
      </c>
      <c r="R1112">
        <v>1.0860000000000001</v>
      </c>
      <c r="S1112">
        <v>1.948</v>
      </c>
      <c r="T1112" t="s">
        <v>59</v>
      </c>
      <c r="U1112" s="1">
        <v>45474.468761574077</v>
      </c>
    </row>
    <row r="1113" spans="1:21" x14ac:dyDescent="0.25">
      <c r="A1113">
        <v>1112</v>
      </c>
      <c r="B1113" t="s">
        <v>34</v>
      </c>
      <c r="C1113" t="s">
        <v>38</v>
      </c>
      <c r="D1113" t="s">
        <v>36</v>
      </c>
      <c r="E1113">
        <v>7131</v>
      </c>
      <c r="F1113" t="s">
        <v>10</v>
      </c>
      <c r="G1113">
        <v>619760392</v>
      </c>
      <c r="H1113">
        <v>609816976</v>
      </c>
      <c r="I1113">
        <v>1.405</v>
      </c>
      <c r="K1113">
        <v>4.2060000000000004</v>
      </c>
      <c r="L1113">
        <v>3.1379999999999999</v>
      </c>
      <c r="M1113">
        <v>0.17299999999999999</v>
      </c>
      <c r="N1113">
        <v>38.447000000000003</v>
      </c>
      <c r="O1113">
        <v>1.069</v>
      </c>
      <c r="P1113">
        <v>2.194</v>
      </c>
      <c r="Q1113">
        <v>202.93100000000001</v>
      </c>
      <c r="R1113">
        <v>0.88200000000000001</v>
      </c>
      <c r="S1113">
        <v>1.833</v>
      </c>
      <c r="T1113" t="s">
        <v>59</v>
      </c>
      <c r="U1113" s="1">
        <v>45474.458344907405</v>
      </c>
    </row>
    <row r="1114" spans="1:21" x14ac:dyDescent="0.25">
      <c r="A1114">
        <v>1113</v>
      </c>
      <c r="B1114" t="s">
        <v>34</v>
      </c>
      <c r="C1114" t="s">
        <v>38</v>
      </c>
      <c r="D1114" t="s">
        <v>36</v>
      </c>
      <c r="E1114">
        <v>7131</v>
      </c>
      <c r="F1114" t="s">
        <v>10</v>
      </c>
      <c r="G1114">
        <v>620703640</v>
      </c>
      <c r="H1114">
        <v>688020288</v>
      </c>
      <c r="I1114">
        <v>1.462</v>
      </c>
      <c r="K1114">
        <v>6.1219999999999999</v>
      </c>
      <c r="L1114">
        <v>1.7250000000000001</v>
      </c>
      <c r="M1114">
        <v>0.17100000000000001</v>
      </c>
      <c r="N1114">
        <v>45.555</v>
      </c>
      <c r="O1114">
        <v>1.6479999999999999</v>
      </c>
      <c r="P1114">
        <v>3.2639999999999998</v>
      </c>
      <c r="Q1114">
        <v>219.923</v>
      </c>
      <c r="R1114">
        <v>1.0049999999999999</v>
      </c>
      <c r="S1114">
        <v>1.893</v>
      </c>
      <c r="T1114" t="s">
        <v>59</v>
      </c>
      <c r="U1114" s="1">
        <v>45474.447928240741</v>
      </c>
    </row>
    <row r="1115" spans="1:21" x14ac:dyDescent="0.25">
      <c r="A1115">
        <v>1114</v>
      </c>
      <c r="B1115" t="s">
        <v>34</v>
      </c>
      <c r="C1115" t="s">
        <v>38</v>
      </c>
      <c r="D1115" t="s">
        <v>36</v>
      </c>
      <c r="E1115">
        <v>7131</v>
      </c>
      <c r="F1115" t="s">
        <v>10</v>
      </c>
      <c r="G1115">
        <v>628021712</v>
      </c>
      <c r="H1115">
        <v>662208472</v>
      </c>
      <c r="I1115">
        <v>1.3839999999999999</v>
      </c>
      <c r="K1115">
        <v>2.3849999999999998</v>
      </c>
      <c r="L1115">
        <v>18.539000000000001</v>
      </c>
      <c r="M1115">
        <v>0.251</v>
      </c>
      <c r="N1115">
        <v>155.43899999999999</v>
      </c>
      <c r="O1115">
        <v>5.3330000000000002</v>
      </c>
      <c r="P1115">
        <v>87.492000000000004</v>
      </c>
      <c r="Q1115">
        <v>34.274000000000001</v>
      </c>
      <c r="R1115">
        <v>1.6120000000000001</v>
      </c>
      <c r="S1115">
        <v>5.5860000000000003</v>
      </c>
      <c r="T1115" t="s">
        <v>59</v>
      </c>
      <c r="U1115" s="1">
        <v>45474.437511574077</v>
      </c>
    </row>
    <row r="1116" spans="1:21" x14ac:dyDescent="0.25">
      <c r="A1116">
        <v>1115</v>
      </c>
      <c r="B1116" t="s">
        <v>34</v>
      </c>
      <c r="C1116" t="s">
        <v>37</v>
      </c>
      <c r="D1116" t="s">
        <v>36</v>
      </c>
      <c r="E1116">
        <v>7167</v>
      </c>
      <c r="F1116" t="s">
        <v>10</v>
      </c>
      <c r="G1116">
        <v>625083256</v>
      </c>
      <c r="H1116">
        <v>629233824</v>
      </c>
      <c r="I1116">
        <v>1.5269999999999999</v>
      </c>
      <c r="K1116">
        <v>3.6030000000000002</v>
      </c>
      <c r="L1116">
        <v>2.2480000000000002</v>
      </c>
      <c r="M1116">
        <v>0.125</v>
      </c>
      <c r="N1116">
        <v>18.550999999999998</v>
      </c>
      <c r="O1116">
        <v>1.6830000000000001</v>
      </c>
      <c r="P1116">
        <v>7.367</v>
      </c>
      <c r="Q1116">
        <v>231.614</v>
      </c>
      <c r="R1116">
        <v>1.169</v>
      </c>
      <c r="S1116">
        <v>2.58</v>
      </c>
      <c r="T1116" t="s">
        <v>59</v>
      </c>
      <c r="U1116" s="1">
        <v>45474.427094907405</v>
      </c>
    </row>
    <row r="1117" spans="1:21" x14ac:dyDescent="0.25">
      <c r="A1117">
        <v>1116</v>
      </c>
      <c r="B1117" t="s">
        <v>34</v>
      </c>
      <c r="C1117" t="s">
        <v>38</v>
      </c>
      <c r="D1117" t="s">
        <v>36</v>
      </c>
      <c r="E1117">
        <v>7131</v>
      </c>
      <c r="F1117" t="s">
        <v>10</v>
      </c>
      <c r="G1117">
        <v>612759160</v>
      </c>
      <c r="H1117">
        <v>582695320</v>
      </c>
      <c r="I1117">
        <v>1.3779999999999999</v>
      </c>
      <c r="K1117">
        <v>3.198</v>
      </c>
      <c r="L1117">
        <v>1.56</v>
      </c>
      <c r="M1117">
        <v>2.1110000000000002</v>
      </c>
      <c r="N1117">
        <v>17.824000000000002</v>
      </c>
      <c r="O1117">
        <v>1.276</v>
      </c>
      <c r="P1117">
        <v>3.25</v>
      </c>
      <c r="Q1117">
        <v>207.61600000000001</v>
      </c>
      <c r="R1117">
        <v>1.085</v>
      </c>
      <c r="S1117">
        <v>2.056</v>
      </c>
      <c r="T1117" t="s">
        <v>59</v>
      </c>
      <c r="U1117" s="1">
        <v>45474.416678240741</v>
      </c>
    </row>
    <row r="1118" spans="1:21" x14ac:dyDescent="0.25">
      <c r="A1118">
        <v>1117</v>
      </c>
      <c r="B1118" t="s">
        <v>34</v>
      </c>
      <c r="C1118" t="s">
        <v>38</v>
      </c>
      <c r="D1118" t="s">
        <v>36</v>
      </c>
      <c r="E1118">
        <v>7131</v>
      </c>
      <c r="F1118" t="s">
        <v>10</v>
      </c>
      <c r="G1118">
        <v>613170856</v>
      </c>
      <c r="H1118">
        <v>684576144</v>
      </c>
      <c r="I1118">
        <v>1.536</v>
      </c>
      <c r="K1118">
        <v>0.73</v>
      </c>
      <c r="L1118">
        <v>9.8849999999999998</v>
      </c>
      <c r="M1118">
        <v>0.32800000000000001</v>
      </c>
      <c r="N1118">
        <v>147.77699999999999</v>
      </c>
      <c r="O1118">
        <v>1.7689999999999999</v>
      </c>
      <c r="P1118">
        <v>39.100999999999999</v>
      </c>
      <c r="Q1118">
        <v>15.608000000000001</v>
      </c>
      <c r="R1118">
        <v>1.071</v>
      </c>
      <c r="S1118">
        <v>1.659</v>
      </c>
      <c r="T1118" t="s">
        <v>59</v>
      </c>
      <c r="U1118" s="1">
        <v>45474.406261574077</v>
      </c>
    </row>
    <row r="1119" spans="1:21" x14ac:dyDescent="0.25">
      <c r="A1119">
        <v>1118</v>
      </c>
      <c r="B1119" t="s">
        <v>34</v>
      </c>
      <c r="C1119" t="s">
        <v>37</v>
      </c>
      <c r="D1119" t="s">
        <v>36</v>
      </c>
      <c r="E1119">
        <v>7167</v>
      </c>
      <c r="F1119" t="s">
        <v>10</v>
      </c>
      <c r="G1119">
        <v>617874072</v>
      </c>
      <c r="H1119">
        <v>692658816</v>
      </c>
      <c r="I1119">
        <v>1.375</v>
      </c>
      <c r="K1119">
        <v>8.3659999999999997</v>
      </c>
      <c r="L1119">
        <v>4.8929999999999998</v>
      </c>
      <c r="M1119">
        <v>0.56599999999999995</v>
      </c>
      <c r="N1119">
        <v>41.195</v>
      </c>
      <c r="O1119">
        <v>3.8050000000000002</v>
      </c>
      <c r="P1119">
        <v>18.466000000000001</v>
      </c>
      <c r="Q1119">
        <v>214.88499999999999</v>
      </c>
      <c r="R1119">
        <v>1.147</v>
      </c>
      <c r="S1119">
        <v>5.7309999999999999</v>
      </c>
      <c r="T1119" t="s">
        <v>59</v>
      </c>
      <c r="U1119" s="1">
        <v>45474.395844907405</v>
      </c>
    </row>
    <row r="1120" spans="1:21" x14ac:dyDescent="0.25">
      <c r="A1120">
        <v>1119</v>
      </c>
      <c r="B1120" t="s">
        <v>34</v>
      </c>
      <c r="C1120" t="s">
        <v>38</v>
      </c>
      <c r="D1120" t="s">
        <v>36</v>
      </c>
      <c r="E1120">
        <v>7131</v>
      </c>
      <c r="F1120" t="s">
        <v>10</v>
      </c>
      <c r="G1120">
        <v>624180832</v>
      </c>
      <c r="H1120">
        <v>468966928</v>
      </c>
      <c r="I1120">
        <v>1.2310000000000001</v>
      </c>
      <c r="K1120">
        <v>1.86</v>
      </c>
      <c r="L1120">
        <v>32.305</v>
      </c>
      <c r="M1120">
        <v>0.156</v>
      </c>
      <c r="N1120">
        <v>524.69000000000005</v>
      </c>
      <c r="O1120">
        <v>1.643</v>
      </c>
      <c r="P1120">
        <v>71.141999999999996</v>
      </c>
      <c r="Q1120">
        <v>34.011000000000003</v>
      </c>
      <c r="R1120">
        <v>0.97099999999999997</v>
      </c>
      <c r="S1120">
        <v>2.569</v>
      </c>
      <c r="T1120" t="s">
        <v>59</v>
      </c>
      <c r="U1120" s="1">
        <v>45474.385428240741</v>
      </c>
    </row>
    <row r="1121" spans="1:21" x14ac:dyDescent="0.25">
      <c r="A1121">
        <v>1120</v>
      </c>
      <c r="B1121" t="s">
        <v>34</v>
      </c>
      <c r="C1121" t="s">
        <v>37</v>
      </c>
      <c r="D1121" t="s">
        <v>36</v>
      </c>
      <c r="E1121">
        <v>7167</v>
      </c>
      <c r="F1121" t="s">
        <v>10</v>
      </c>
      <c r="G1121">
        <v>582056944</v>
      </c>
      <c r="H1121">
        <v>645481560</v>
      </c>
      <c r="I1121">
        <v>1.4039999999999999</v>
      </c>
      <c r="K1121">
        <v>6.4630000000000001</v>
      </c>
      <c r="L1121">
        <v>50.402999999999999</v>
      </c>
      <c r="M1121">
        <v>8.6999999999999994E-2</v>
      </c>
      <c r="N1121">
        <v>455.92700000000002</v>
      </c>
      <c r="O1121">
        <v>3.7440000000000002</v>
      </c>
      <c r="P1121">
        <v>168.244</v>
      </c>
      <c r="Q1121">
        <v>213.54900000000001</v>
      </c>
      <c r="R1121">
        <v>1.143</v>
      </c>
      <c r="S1121">
        <v>2.198</v>
      </c>
      <c r="T1121" t="s">
        <v>59</v>
      </c>
      <c r="U1121" s="1">
        <v>45474.375011574077</v>
      </c>
    </row>
    <row r="1122" spans="1:21" x14ac:dyDescent="0.25">
      <c r="A1122">
        <v>1121</v>
      </c>
      <c r="B1122" t="s">
        <v>34</v>
      </c>
      <c r="C1122" t="s">
        <v>38</v>
      </c>
      <c r="D1122" t="s">
        <v>36</v>
      </c>
      <c r="E1122">
        <v>7131</v>
      </c>
      <c r="F1122" t="s">
        <v>10</v>
      </c>
      <c r="G1122">
        <v>572988336</v>
      </c>
      <c r="H1122">
        <v>595044656</v>
      </c>
      <c r="I1122">
        <v>1.37</v>
      </c>
      <c r="K1122">
        <v>5.548</v>
      </c>
      <c r="L1122">
        <v>13.638</v>
      </c>
      <c r="M1122">
        <v>0.216</v>
      </c>
      <c r="N1122">
        <v>250.18899999999999</v>
      </c>
      <c r="O1122">
        <v>2.3250000000000002</v>
      </c>
      <c r="P1122">
        <v>11.959</v>
      </c>
      <c r="Q1122">
        <v>208.876</v>
      </c>
      <c r="R1122">
        <v>0.98</v>
      </c>
      <c r="S1122">
        <v>1.833</v>
      </c>
      <c r="T1122" t="s">
        <v>59</v>
      </c>
      <c r="U1122" s="1">
        <v>45474.364594907405</v>
      </c>
    </row>
    <row r="1123" spans="1:21" x14ac:dyDescent="0.25">
      <c r="A1123">
        <v>1122</v>
      </c>
      <c r="B1123" t="s">
        <v>34</v>
      </c>
      <c r="C1123" t="s">
        <v>37</v>
      </c>
      <c r="D1123" t="s">
        <v>36</v>
      </c>
      <c r="E1123">
        <v>7167</v>
      </c>
      <c r="F1123" t="s">
        <v>10</v>
      </c>
      <c r="G1123">
        <v>605102440</v>
      </c>
      <c r="H1123">
        <v>647416656</v>
      </c>
      <c r="I1123">
        <v>1.325</v>
      </c>
      <c r="K1123">
        <v>2.9660000000000002</v>
      </c>
      <c r="L1123">
        <v>4.0640000000000001</v>
      </c>
      <c r="M1123">
        <v>0.189</v>
      </c>
      <c r="N1123">
        <v>48.706000000000003</v>
      </c>
      <c r="O1123">
        <v>1.153</v>
      </c>
      <c r="P1123">
        <v>14.65</v>
      </c>
      <c r="Q1123">
        <v>30.672000000000001</v>
      </c>
      <c r="R1123">
        <v>1.246</v>
      </c>
      <c r="S1123">
        <v>3.347</v>
      </c>
      <c r="T1123" t="s">
        <v>59</v>
      </c>
      <c r="U1123" s="1">
        <v>45474.354178240741</v>
      </c>
    </row>
    <row r="1124" spans="1:21" x14ac:dyDescent="0.25">
      <c r="A1124">
        <v>1123</v>
      </c>
      <c r="B1124" t="s">
        <v>34</v>
      </c>
      <c r="C1124" t="s">
        <v>38</v>
      </c>
      <c r="D1124" t="s">
        <v>36</v>
      </c>
      <c r="E1124">
        <v>7131</v>
      </c>
      <c r="F1124" t="s">
        <v>10</v>
      </c>
      <c r="G1124">
        <v>601761800</v>
      </c>
      <c r="H1124">
        <v>694973528</v>
      </c>
      <c r="I1124">
        <v>1.4039999999999999</v>
      </c>
      <c r="K1124">
        <v>2.9249999999999998</v>
      </c>
      <c r="L1124">
        <v>1.099</v>
      </c>
      <c r="M1124">
        <v>0.253</v>
      </c>
      <c r="N1124">
        <v>13.955</v>
      </c>
      <c r="O1124">
        <v>1.2549999999999999</v>
      </c>
      <c r="P1124">
        <v>2.4289999999999998</v>
      </c>
      <c r="Q1124">
        <v>214.559</v>
      </c>
      <c r="R1124">
        <v>0.878</v>
      </c>
      <c r="S1124">
        <v>1.52</v>
      </c>
      <c r="T1124" t="s">
        <v>59</v>
      </c>
      <c r="U1124" s="1">
        <v>45474.343761574077</v>
      </c>
    </row>
    <row r="1125" spans="1:21" x14ac:dyDescent="0.25">
      <c r="A1125">
        <v>1124</v>
      </c>
      <c r="B1125" t="s">
        <v>34</v>
      </c>
      <c r="C1125" t="s">
        <v>37</v>
      </c>
      <c r="D1125" t="s">
        <v>36</v>
      </c>
      <c r="E1125">
        <v>7167</v>
      </c>
      <c r="F1125" t="s">
        <v>10</v>
      </c>
      <c r="G1125">
        <v>627409688</v>
      </c>
      <c r="H1125">
        <v>625833344</v>
      </c>
      <c r="I1125">
        <v>1.6639999999999999</v>
      </c>
      <c r="K1125">
        <v>2.8239999999999998</v>
      </c>
      <c r="L1125">
        <v>60.231000000000002</v>
      </c>
      <c r="M1125">
        <v>0.41099999999999998</v>
      </c>
      <c r="N1125">
        <v>474.68799999999999</v>
      </c>
      <c r="O1125">
        <v>4.2939999999999996</v>
      </c>
      <c r="P1125">
        <v>228.886</v>
      </c>
      <c r="Q1125">
        <v>203.99700000000001</v>
      </c>
      <c r="R1125">
        <v>1.1040000000000001</v>
      </c>
      <c r="S1125">
        <v>1.8120000000000001</v>
      </c>
      <c r="T1125" t="s">
        <v>59</v>
      </c>
      <c r="U1125" s="1">
        <v>45474.333344907405</v>
      </c>
    </row>
    <row r="1126" spans="1:21" x14ac:dyDescent="0.25">
      <c r="A1126">
        <v>1125</v>
      </c>
      <c r="B1126" t="s">
        <v>34</v>
      </c>
      <c r="C1126" t="s">
        <v>37</v>
      </c>
      <c r="D1126" t="s">
        <v>36</v>
      </c>
      <c r="E1126">
        <v>7167</v>
      </c>
      <c r="F1126" t="s">
        <v>10</v>
      </c>
      <c r="G1126">
        <v>616498960</v>
      </c>
      <c r="H1126">
        <v>632056008</v>
      </c>
      <c r="I1126">
        <v>1.7350000000000001</v>
      </c>
      <c r="K1126">
        <v>3.0979999999999999</v>
      </c>
      <c r="L1126">
        <v>20.087</v>
      </c>
      <c r="M1126">
        <v>1.2989999999999999</v>
      </c>
      <c r="N1126">
        <v>179.29599999999999</v>
      </c>
      <c r="O1126">
        <v>1.4890000000000001</v>
      </c>
      <c r="P1126">
        <v>56.113999999999997</v>
      </c>
      <c r="Q1126">
        <v>202.667</v>
      </c>
      <c r="R1126">
        <v>1.175</v>
      </c>
      <c r="S1126">
        <v>2.04</v>
      </c>
      <c r="T1126" t="s">
        <v>59</v>
      </c>
      <c r="U1126" s="1">
        <v>45474.322928240741</v>
      </c>
    </row>
    <row r="1127" spans="1:21" x14ac:dyDescent="0.25">
      <c r="A1127">
        <v>1126</v>
      </c>
      <c r="B1127" t="s">
        <v>34</v>
      </c>
      <c r="C1127" t="s">
        <v>38</v>
      </c>
      <c r="D1127" t="s">
        <v>36</v>
      </c>
      <c r="E1127">
        <v>7131</v>
      </c>
      <c r="F1127" t="s">
        <v>10</v>
      </c>
      <c r="G1127">
        <v>596527624</v>
      </c>
      <c r="H1127">
        <v>629660944</v>
      </c>
      <c r="I1127">
        <v>1.2150000000000001</v>
      </c>
      <c r="K1127">
        <v>6.7309999999999999</v>
      </c>
      <c r="L1127">
        <v>3.887</v>
      </c>
      <c r="M1127">
        <v>1.6459999999999999</v>
      </c>
      <c r="N1127">
        <v>62.204000000000001</v>
      </c>
      <c r="O1127">
        <v>7.3040000000000003</v>
      </c>
      <c r="P1127">
        <v>37.75</v>
      </c>
      <c r="Q1127">
        <v>205.21799999999999</v>
      </c>
      <c r="R1127">
        <v>1.0860000000000001</v>
      </c>
      <c r="S1127">
        <v>2.1429999999999998</v>
      </c>
      <c r="T1127" t="s">
        <v>59</v>
      </c>
      <c r="U1127" s="1">
        <v>45474.312511574077</v>
      </c>
    </row>
    <row r="1128" spans="1:21" x14ac:dyDescent="0.25">
      <c r="A1128">
        <v>1127</v>
      </c>
      <c r="B1128" t="s">
        <v>34</v>
      </c>
      <c r="C1128" t="s">
        <v>38</v>
      </c>
      <c r="D1128" t="s">
        <v>36</v>
      </c>
      <c r="E1128">
        <v>7131</v>
      </c>
      <c r="F1128" t="s">
        <v>10</v>
      </c>
      <c r="G1128">
        <v>610148576</v>
      </c>
      <c r="H1128">
        <v>552129824</v>
      </c>
      <c r="I1128">
        <v>1.679</v>
      </c>
      <c r="K1128">
        <v>3.8029999999999999</v>
      </c>
      <c r="L1128">
        <v>1.96</v>
      </c>
      <c r="M1128">
        <v>0.47199999999999998</v>
      </c>
      <c r="N1128">
        <v>14.586</v>
      </c>
      <c r="O1128">
        <v>1.8779999999999999</v>
      </c>
      <c r="P1128">
        <v>3.7130000000000001</v>
      </c>
      <c r="Q1128">
        <v>216.79900000000001</v>
      </c>
      <c r="R1128">
        <v>1.18</v>
      </c>
      <c r="S1128">
        <v>2.2440000000000002</v>
      </c>
      <c r="T1128" t="s">
        <v>59</v>
      </c>
      <c r="U1128" s="1">
        <v>45474.302094907405</v>
      </c>
    </row>
    <row r="1129" spans="1:21" x14ac:dyDescent="0.25">
      <c r="A1129">
        <v>1128</v>
      </c>
      <c r="B1129" t="s">
        <v>34</v>
      </c>
      <c r="C1129" t="s">
        <v>37</v>
      </c>
      <c r="D1129" t="s">
        <v>36</v>
      </c>
      <c r="E1129">
        <v>7167</v>
      </c>
      <c r="F1129" t="s">
        <v>10</v>
      </c>
      <c r="G1129">
        <v>620868776</v>
      </c>
      <c r="H1129">
        <v>637437768</v>
      </c>
      <c r="I1129">
        <v>1.4</v>
      </c>
      <c r="K1129">
        <v>6.8140000000000001</v>
      </c>
      <c r="L1129">
        <v>2.4609999999999999</v>
      </c>
      <c r="M1129">
        <v>0.20699999999999999</v>
      </c>
      <c r="N1129">
        <v>35.213000000000001</v>
      </c>
      <c r="O1129">
        <v>1.355</v>
      </c>
      <c r="P1129">
        <v>3.2709999999999999</v>
      </c>
      <c r="Q1129">
        <v>210.68100000000001</v>
      </c>
      <c r="R1129">
        <v>1.169</v>
      </c>
      <c r="S1129">
        <v>2.2309999999999999</v>
      </c>
      <c r="T1129" t="s">
        <v>59</v>
      </c>
      <c r="U1129" s="1">
        <v>45474.291678240741</v>
      </c>
    </row>
    <row r="1130" spans="1:21" x14ac:dyDescent="0.25">
      <c r="A1130">
        <v>1129</v>
      </c>
      <c r="B1130" t="s">
        <v>34</v>
      </c>
      <c r="C1130" t="s">
        <v>37</v>
      </c>
      <c r="D1130" t="s">
        <v>36</v>
      </c>
      <c r="E1130">
        <v>7167</v>
      </c>
      <c r="F1130" t="s">
        <v>10</v>
      </c>
      <c r="G1130">
        <v>623895288</v>
      </c>
      <c r="H1130">
        <v>515835696</v>
      </c>
      <c r="I1130">
        <v>1.581</v>
      </c>
      <c r="K1130">
        <v>5.4740000000000002</v>
      </c>
      <c r="L1130">
        <v>3.3929999999999998</v>
      </c>
      <c r="M1130">
        <v>0.16400000000000001</v>
      </c>
      <c r="N1130">
        <v>52.948999999999998</v>
      </c>
      <c r="O1130">
        <v>1.2370000000000001</v>
      </c>
      <c r="P1130">
        <v>3.1560000000000001</v>
      </c>
      <c r="Q1130">
        <v>205.672</v>
      </c>
      <c r="R1130">
        <v>1.1779999999999999</v>
      </c>
      <c r="S1130">
        <v>2.5529999999999999</v>
      </c>
      <c r="T1130" t="s">
        <v>59</v>
      </c>
      <c r="U1130" s="1">
        <v>45474.281261574077</v>
      </c>
    </row>
    <row r="1131" spans="1:21" x14ac:dyDescent="0.25">
      <c r="A1131">
        <v>1130</v>
      </c>
      <c r="B1131" t="s">
        <v>34</v>
      </c>
      <c r="C1131" t="s">
        <v>38</v>
      </c>
      <c r="D1131" t="s">
        <v>36</v>
      </c>
      <c r="E1131">
        <v>7131</v>
      </c>
      <c r="F1131" t="s">
        <v>10</v>
      </c>
      <c r="G1131">
        <v>617866312</v>
      </c>
      <c r="H1131">
        <v>417643928</v>
      </c>
      <c r="I1131">
        <v>2.0990000000000002</v>
      </c>
      <c r="K1131">
        <v>4.5030000000000001</v>
      </c>
      <c r="L1131">
        <v>19.891999999999999</v>
      </c>
      <c r="M1131">
        <v>0.26900000000000002</v>
      </c>
      <c r="N1131">
        <v>292.68599999999998</v>
      </c>
      <c r="O1131">
        <v>1.153</v>
      </c>
      <c r="P1131">
        <v>4.78</v>
      </c>
      <c r="Q1131">
        <v>207.36699999999999</v>
      </c>
      <c r="R1131">
        <v>1.171</v>
      </c>
      <c r="S1131">
        <v>2.0219999999999998</v>
      </c>
      <c r="T1131" t="s">
        <v>59</v>
      </c>
      <c r="U1131" s="1">
        <v>45474.270844907405</v>
      </c>
    </row>
    <row r="1132" spans="1:21" x14ac:dyDescent="0.25">
      <c r="A1132">
        <v>1131</v>
      </c>
      <c r="B1132" t="s">
        <v>34</v>
      </c>
      <c r="C1132" t="s">
        <v>37</v>
      </c>
      <c r="D1132" t="s">
        <v>36</v>
      </c>
      <c r="E1132">
        <v>7167</v>
      </c>
      <c r="F1132" t="s">
        <v>10</v>
      </c>
      <c r="G1132">
        <v>614616352</v>
      </c>
      <c r="H1132">
        <v>713314608</v>
      </c>
      <c r="I1132">
        <v>1.583</v>
      </c>
      <c r="K1132">
        <v>3.871</v>
      </c>
      <c r="L1132">
        <v>3.1339999999999999</v>
      </c>
      <c r="M1132">
        <v>0.161</v>
      </c>
      <c r="N1132">
        <v>23.931999999999999</v>
      </c>
      <c r="O1132">
        <v>2.6930000000000001</v>
      </c>
      <c r="P1132">
        <v>10.734999999999999</v>
      </c>
      <c r="Q1132">
        <v>204.08</v>
      </c>
      <c r="R1132">
        <v>1.1839999999999999</v>
      </c>
      <c r="S1132">
        <v>2.2149999999999999</v>
      </c>
      <c r="T1132" t="s">
        <v>59</v>
      </c>
      <c r="U1132" s="1">
        <v>45474.260428240741</v>
      </c>
    </row>
    <row r="1133" spans="1:21" x14ac:dyDescent="0.25">
      <c r="A1133">
        <v>1132</v>
      </c>
      <c r="B1133" t="s">
        <v>34</v>
      </c>
      <c r="C1133" t="s">
        <v>37</v>
      </c>
      <c r="D1133" t="s">
        <v>36</v>
      </c>
      <c r="E1133">
        <v>7167</v>
      </c>
      <c r="F1133" t="s">
        <v>10</v>
      </c>
      <c r="G1133">
        <v>600506808</v>
      </c>
      <c r="H1133">
        <v>642693272</v>
      </c>
      <c r="I1133">
        <v>1.496</v>
      </c>
      <c r="K1133">
        <v>12.678000000000001</v>
      </c>
      <c r="L1133">
        <v>3.2450000000000001</v>
      </c>
      <c r="M1133">
        <v>0.182</v>
      </c>
      <c r="N1133">
        <v>27.713999999999999</v>
      </c>
      <c r="O1133">
        <v>1.218</v>
      </c>
      <c r="P1133">
        <v>2.726</v>
      </c>
      <c r="Q1133">
        <v>239.626</v>
      </c>
      <c r="R1133">
        <v>1.1870000000000001</v>
      </c>
      <c r="S1133">
        <v>5</v>
      </c>
      <c r="T1133" t="s">
        <v>59</v>
      </c>
      <c r="U1133" s="1">
        <v>45474.250011574077</v>
      </c>
    </row>
    <row r="1134" spans="1:21" x14ac:dyDescent="0.25">
      <c r="A1134">
        <v>1133</v>
      </c>
      <c r="B1134" t="s">
        <v>34</v>
      </c>
      <c r="C1134" t="s">
        <v>37</v>
      </c>
      <c r="D1134" t="s">
        <v>36</v>
      </c>
      <c r="E1134">
        <v>7167</v>
      </c>
      <c r="F1134" t="s">
        <v>10</v>
      </c>
      <c r="G1134">
        <v>618675440</v>
      </c>
      <c r="H1134">
        <v>633739208</v>
      </c>
      <c r="I1134">
        <v>1.377</v>
      </c>
      <c r="K1134">
        <v>2.5950000000000002</v>
      </c>
      <c r="L1134">
        <v>4.4870000000000001</v>
      </c>
      <c r="M1134">
        <v>0.105</v>
      </c>
      <c r="N1134">
        <v>227.72</v>
      </c>
      <c r="O1134">
        <v>1.165</v>
      </c>
      <c r="P1134">
        <v>3.911</v>
      </c>
      <c r="Q1134">
        <v>203.059</v>
      </c>
      <c r="R1134">
        <v>1.107</v>
      </c>
      <c r="S1134">
        <v>1.895</v>
      </c>
      <c r="T1134" t="s">
        <v>59</v>
      </c>
      <c r="U1134" s="1">
        <v>45474.239594907405</v>
      </c>
    </row>
    <row r="1135" spans="1:21" x14ac:dyDescent="0.25">
      <c r="A1135">
        <v>1134</v>
      </c>
      <c r="B1135" t="s">
        <v>34</v>
      </c>
      <c r="C1135" t="s">
        <v>38</v>
      </c>
      <c r="D1135" t="s">
        <v>36</v>
      </c>
      <c r="E1135">
        <v>7131</v>
      </c>
      <c r="F1135" t="s">
        <v>10</v>
      </c>
      <c r="G1135">
        <v>613259672</v>
      </c>
      <c r="H1135">
        <v>810640352</v>
      </c>
      <c r="I1135">
        <v>0.97199999999999998</v>
      </c>
      <c r="K1135">
        <v>0.52900000000000003</v>
      </c>
      <c r="L1135">
        <v>8.5129999999999999</v>
      </c>
      <c r="M1135">
        <v>2.4E-2</v>
      </c>
      <c r="N1135">
        <v>107.254</v>
      </c>
      <c r="O1135">
        <v>5.8280000000000003</v>
      </c>
      <c r="P1135">
        <v>36.393999999999998</v>
      </c>
      <c r="Q1135">
        <v>6.7119999999999997</v>
      </c>
      <c r="R1135">
        <v>0.92100000000000004</v>
      </c>
      <c r="S1135">
        <v>1.4930000000000001</v>
      </c>
      <c r="T1135" t="s">
        <v>59</v>
      </c>
      <c r="U1135" s="1">
        <v>45474.229178240741</v>
      </c>
    </row>
    <row r="1136" spans="1:21" x14ac:dyDescent="0.25">
      <c r="A1136">
        <v>1135</v>
      </c>
      <c r="B1136" t="s">
        <v>34</v>
      </c>
      <c r="C1136" t="s">
        <v>38</v>
      </c>
      <c r="D1136" t="s">
        <v>36</v>
      </c>
      <c r="E1136">
        <v>7131</v>
      </c>
      <c r="F1136" t="s">
        <v>10</v>
      </c>
      <c r="G1136">
        <v>610430408</v>
      </c>
      <c r="H1136">
        <v>881457392</v>
      </c>
      <c r="I1136">
        <v>0.98599999999999999</v>
      </c>
      <c r="K1136">
        <v>0.84599999999999997</v>
      </c>
      <c r="L1136">
        <v>2.2599999999999998</v>
      </c>
      <c r="M1136">
        <v>0.121</v>
      </c>
      <c r="N1136">
        <v>13.49</v>
      </c>
      <c r="O1136">
        <v>0.995</v>
      </c>
      <c r="P1136">
        <v>6.0060000000000002</v>
      </c>
      <c r="Q1136">
        <v>14.972</v>
      </c>
      <c r="R1136">
        <v>0.93400000000000005</v>
      </c>
      <c r="S1136">
        <v>1.5620000000000001</v>
      </c>
      <c r="T1136" t="s">
        <v>59</v>
      </c>
      <c r="U1136" s="1">
        <v>45474.21875</v>
      </c>
    </row>
    <row r="1137" spans="1:21" x14ac:dyDescent="0.25">
      <c r="A1137">
        <v>1136</v>
      </c>
      <c r="B1137" t="s">
        <v>34</v>
      </c>
      <c r="C1137" t="s">
        <v>38</v>
      </c>
      <c r="D1137" t="s">
        <v>36</v>
      </c>
      <c r="E1137">
        <v>7131</v>
      </c>
      <c r="F1137" t="s">
        <v>10</v>
      </c>
      <c r="G1137">
        <v>465581712</v>
      </c>
      <c r="H1137">
        <v>848014424</v>
      </c>
      <c r="I1137">
        <v>0.98699999999999999</v>
      </c>
      <c r="K1137">
        <v>2.734</v>
      </c>
      <c r="L1137">
        <v>15.898999999999999</v>
      </c>
      <c r="M1137">
        <v>0.24399999999999999</v>
      </c>
      <c r="N1137">
        <v>255.62700000000001</v>
      </c>
      <c r="O1137">
        <v>2.1539999999999999</v>
      </c>
      <c r="P1137">
        <v>12.43</v>
      </c>
      <c r="Q1137">
        <v>203.12100000000001</v>
      </c>
      <c r="R1137">
        <v>0.92900000000000005</v>
      </c>
      <c r="S1137">
        <v>1.415</v>
      </c>
      <c r="T1137" t="s">
        <v>59</v>
      </c>
      <c r="U1137" s="1">
        <v>45474.208333333336</v>
      </c>
    </row>
    <row r="1138" spans="1:21" x14ac:dyDescent="0.25">
      <c r="A1138">
        <v>1137</v>
      </c>
      <c r="B1138" t="s">
        <v>34</v>
      </c>
      <c r="C1138" t="s">
        <v>38</v>
      </c>
      <c r="D1138" t="s">
        <v>36</v>
      </c>
      <c r="E1138">
        <v>7131</v>
      </c>
      <c r="F1138" t="s">
        <v>10</v>
      </c>
      <c r="G1138">
        <v>606959888</v>
      </c>
      <c r="H1138">
        <v>889473712</v>
      </c>
      <c r="I1138">
        <v>1.0349999999999999</v>
      </c>
      <c r="K1138">
        <v>3.2050000000000001</v>
      </c>
      <c r="L1138">
        <v>3.5329999999999999</v>
      </c>
      <c r="M1138">
        <v>0.189</v>
      </c>
      <c r="N1138">
        <v>26.568000000000001</v>
      </c>
      <c r="O1138">
        <v>1.4630000000000001</v>
      </c>
      <c r="P1138">
        <v>6.2720000000000002</v>
      </c>
      <c r="Q1138">
        <v>217.82599999999999</v>
      </c>
      <c r="R1138">
        <v>0.97399999999999998</v>
      </c>
      <c r="S1138">
        <v>1.4339999999999999</v>
      </c>
      <c r="T1138" t="s">
        <v>59</v>
      </c>
      <c r="U1138" s="1">
        <v>45474.197916666664</v>
      </c>
    </row>
    <row r="1139" spans="1:21" x14ac:dyDescent="0.25">
      <c r="A1139">
        <v>1138</v>
      </c>
      <c r="B1139" t="s">
        <v>34</v>
      </c>
      <c r="C1139" t="s">
        <v>41</v>
      </c>
      <c r="D1139" t="s">
        <v>36</v>
      </c>
      <c r="E1139">
        <v>36738</v>
      </c>
      <c r="F1139" t="s">
        <v>14</v>
      </c>
      <c r="G1139">
        <v>617512520</v>
      </c>
      <c r="H1139">
        <v>653533680</v>
      </c>
      <c r="I1139">
        <v>1.4790000000000001</v>
      </c>
      <c r="K1139">
        <v>2.1850000000000001</v>
      </c>
      <c r="L1139">
        <v>79.691000000000003</v>
      </c>
      <c r="M1139">
        <v>0.379</v>
      </c>
      <c r="N1139">
        <v>625.846</v>
      </c>
      <c r="O1139">
        <v>3.83</v>
      </c>
      <c r="P1139">
        <v>301.89</v>
      </c>
      <c r="Q1139">
        <v>208.066</v>
      </c>
      <c r="R1139">
        <v>1.226</v>
      </c>
      <c r="S1139">
        <v>1.7370000000000001</v>
      </c>
      <c r="T1139" t="s">
        <v>59</v>
      </c>
      <c r="U1139" s="1">
        <v>45474.1875</v>
      </c>
    </row>
    <row r="1140" spans="1:21" x14ac:dyDescent="0.25">
      <c r="A1140">
        <v>1139</v>
      </c>
      <c r="B1140" t="s">
        <v>34</v>
      </c>
      <c r="C1140" t="s">
        <v>37</v>
      </c>
      <c r="D1140" t="s">
        <v>36</v>
      </c>
      <c r="E1140">
        <v>7167</v>
      </c>
      <c r="F1140" t="s">
        <v>10</v>
      </c>
      <c r="G1140">
        <v>609072824</v>
      </c>
      <c r="H1140">
        <v>695361616</v>
      </c>
      <c r="I1140">
        <v>1.4419999999999999</v>
      </c>
      <c r="K1140">
        <v>9.1039999999999992</v>
      </c>
      <c r="L1140">
        <v>8.5380000000000003</v>
      </c>
      <c r="M1140">
        <v>5.0999999999999997E-2</v>
      </c>
      <c r="N1140">
        <v>297.56700000000001</v>
      </c>
      <c r="O1140">
        <v>1.645</v>
      </c>
      <c r="P1140">
        <v>30.773</v>
      </c>
      <c r="Q1140">
        <v>204.73</v>
      </c>
      <c r="R1140">
        <v>1.042</v>
      </c>
      <c r="S1140">
        <v>1.663</v>
      </c>
      <c r="T1140" t="s">
        <v>59</v>
      </c>
      <c r="U1140" s="1">
        <v>45474.177083333336</v>
      </c>
    </row>
    <row r="1141" spans="1:21" x14ac:dyDescent="0.25">
      <c r="A1141">
        <v>1140</v>
      </c>
      <c r="B1141" t="s">
        <v>34</v>
      </c>
      <c r="C1141" t="s">
        <v>38</v>
      </c>
      <c r="D1141" t="s">
        <v>36</v>
      </c>
      <c r="E1141">
        <v>7131</v>
      </c>
      <c r="F1141" t="s">
        <v>10</v>
      </c>
      <c r="G1141">
        <v>624575576</v>
      </c>
      <c r="H1141">
        <v>468935688</v>
      </c>
      <c r="I1141">
        <v>1.454</v>
      </c>
      <c r="K1141">
        <v>2.2930000000000001</v>
      </c>
      <c r="L1141">
        <v>70.512</v>
      </c>
      <c r="M1141">
        <v>0.26400000000000001</v>
      </c>
      <c r="N1141">
        <v>537.37599999999998</v>
      </c>
      <c r="O1141">
        <v>1.8149999999999999</v>
      </c>
      <c r="P1141">
        <v>235.00800000000001</v>
      </c>
      <c r="Q1141">
        <v>202.65299999999999</v>
      </c>
      <c r="R1141">
        <v>0.96099999999999997</v>
      </c>
      <c r="S1141">
        <v>1.516</v>
      </c>
      <c r="T1141" t="s">
        <v>59</v>
      </c>
      <c r="U1141" s="1">
        <v>45474.166666666664</v>
      </c>
    </row>
    <row r="1142" spans="1:21" x14ac:dyDescent="0.25">
      <c r="A1142">
        <v>1141</v>
      </c>
      <c r="B1142" t="s">
        <v>34</v>
      </c>
      <c r="C1142" t="s">
        <v>38</v>
      </c>
      <c r="D1142" t="s">
        <v>36</v>
      </c>
      <c r="E1142">
        <v>7131</v>
      </c>
      <c r="F1142" t="s">
        <v>10</v>
      </c>
      <c r="G1142">
        <v>621560392</v>
      </c>
      <c r="H1142">
        <v>878739040</v>
      </c>
      <c r="I1142">
        <v>0.97599999999999998</v>
      </c>
      <c r="K1142">
        <v>0.29499999999999998</v>
      </c>
      <c r="L1142">
        <v>1.605</v>
      </c>
      <c r="M1142">
        <v>0.08</v>
      </c>
      <c r="N1142">
        <v>9.06</v>
      </c>
      <c r="O1142">
        <v>1.2509999999999999</v>
      </c>
      <c r="P1142">
        <v>3.0150000000000001</v>
      </c>
      <c r="Q1142">
        <v>13.59</v>
      </c>
      <c r="R1142">
        <v>0.75600000000000001</v>
      </c>
      <c r="S1142">
        <v>1.1599999999999999</v>
      </c>
      <c r="T1142" t="s">
        <v>59</v>
      </c>
      <c r="U1142" s="1">
        <v>45474.15625</v>
      </c>
    </row>
    <row r="1143" spans="1:21" x14ac:dyDescent="0.25">
      <c r="A1143">
        <v>1142</v>
      </c>
      <c r="B1143" t="s">
        <v>34</v>
      </c>
      <c r="C1143" t="s">
        <v>38</v>
      </c>
      <c r="D1143" t="s">
        <v>36</v>
      </c>
      <c r="E1143">
        <v>7131</v>
      </c>
      <c r="F1143" t="s">
        <v>10</v>
      </c>
      <c r="G1143">
        <v>613614000</v>
      </c>
      <c r="H1143">
        <v>857673392</v>
      </c>
      <c r="I1143">
        <v>1.095</v>
      </c>
      <c r="K1143">
        <v>4.2519999999999998</v>
      </c>
      <c r="L1143">
        <v>1.252</v>
      </c>
      <c r="M1143">
        <v>0.39100000000000001</v>
      </c>
      <c r="N1143">
        <v>15.103</v>
      </c>
      <c r="O1143">
        <v>1.794</v>
      </c>
      <c r="P1143">
        <v>9.0850000000000009</v>
      </c>
      <c r="Q1143">
        <v>223.6</v>
      </c>
      <c r="R1143">
        <v>0.82699999999999996</v>
      </c>
      <c r="S1143">
        <v>1.292</v>
      </c>
      <c r="T1143" t="s">
        <v>59</v>
      </c>
      <c r="U1143" s="1">
        <v>45474.145833333336</v>
      </c>
    </row>
    <row r="1144" spans="1:21" x14ac:dyDescent="0.25">
      <c r="A1144">
        <v>1143</v>
      </c>
      <c r="B1144" t="s">
        <v>34</v>
      </c>
      <c r="C1144" t="s">
        <v>38</v>
      </c>
      <c r="D1144" t="s">
        <v>36</v>
      </c>
      <c r="E1144">
        <v>7131</v>
      </c>
      <c r="F1144" t="s">
        <v>10</v>
      </c>
      <c r="G1144">
        <v>611324720</v>
      </c>
      <c r="H1144">
        <v>870451488</v>
      </c>
      <c r="I1144">
        <v>1.2929999999999999</v>
      </c>
      <c r="K1144">
        <v>3.2189999999999999</v>
      </c>
      <c r="L1144">
        <v>8.9130000000000003</v>
      </c>
      <c r="M1144">
        <v>0.13800000000000001</v>
      </c>
      <c r="N1144">
        <v>59.654000000000003</v>
      </c>
      <c r="O1144">
        <v>3.2109999999999999</v>
      </c>
      <c r="P1144">
        <v>25.786000000000001</v>
      </c>
      <c r="Q1144">
        <v>201.642</v>
      </c>
      <c r="R1144">
        <v>0.77900000000000003</v>
      </c>
      <c r="S1144">
        <v>1.1919999999999999</v>
      </c>
      <c r="T1144" t="s">
        <v>59</v>
      </c>
      <c r="U1144" s="1">
        <v>45474.135428240741</v>
      </c>
    </row>
    <row r="1145" spans="1:21" x14ac:dyDescent="0.25">
      <c r="A1145">
        <v>1144</v>
      </c>
      <c r="B1145" t="s">
        <v>34</v>
      </c>
      <c r="C1145" t="s">
        <v>38</v>
      </c>
      <c r="D1145" t="s">
        <v>36</v>
      </c>
      <c r="E1145">
        <v>7131</v>
      </c>
      <c r="F1145" t="s">
        <v>10</v>
      </c>
      <c r="G1145">
        <v>614009768</v>
      </c>
      <c r="H1145">
        <v>546509336</v>
      </c>
      <c r="I1145">
        <v>0.96899999999999997</v>
      </c>
      <c r="K1145">
        <v>2.782</v>
      </c>
      <c r="L1145">
        <v>3.0670000000000002</v>
      </c>
      <c r="M1145">
        <v>2.9000000000000001E-2</v>
      </c>
      <c r="N1145">
        <v>237.048</v>
      </c>
      <c r="O1145">
        <v>1.1639999999999999</v>
      </c>
      <c r="P1145">
        <v>11.791</v>
      </c>
      <c r="Q1145">
        <v>202.38300000000001</v>
      </c>
      <c r="R1145">
        <v>0.996</v>
      </c>
      <c r="S1145">
        <v>1.46</v>
      </c>
      <c r="T1145" t="s">
        <v>59</v>
      </c>
      <c r="U1145" s="1">
        <v>45474.125011574077</v>
      </c>
    </row>
    <row r="1146" spans="1:21" x14ac:dyDescent="0.25">
      <c r="A1146">
        <v>1145</v>
      </c>
      <c r="B1146" t="s">
        <v>34</v>
      </c>
      <c r="C1146" t="s">
        <v>38</v>
      </c>
      <c r="D1146" t="s">
        <v>36</v>
      </c>
      <c r="E1146">
        <v>7131</v>
      </c>
      <c r="F1146" t="s">
        <v>10</v>
      </c>
      <c r="G1146">
        <v>615223648</v>
      </c>
      <c r="H1146">
        <v>785293888</v>
      </c>
      <c r="I1146">
        <v>0.95399999999999996</v>
      </c>
      <c r="K1146">
        <v>0.52500000000000002</v>
      </c>
      <c r="L1146">
        <v>37.131999999999998</v>
      </c>
      <c r="M1146">
        <v>4.9000000000000002E-2</v>
      </c>
      <c r="N1146">
        <v>320.089</v>
      </c>
      <c r="O1146">
        <v>6.258</v>
      </c>
      <c r="P1146">
        <v>114.959</v>
      </c>
      <c r="Q1146">
        <v>14.936999999999999</v>
      </c>
      <c r="R1146">
        <v>0.97799999999999998</v>
      </c>
      <c r="S1146">
        <v>1.702</v>
      </c>
      <c r="T1146" t="s">
        <v>59</v>
      </c>
      <c r="U1146" s="1">
        <v>45474.114594907405</v>
      </c>
    </row>
    <row r="1147" spans="1:21" x14ac:dyDescent="0.25">
      <c r="A1147">
        <v>1146</v>
      </c>
      <c r="B1147" t="s">
        <v>34</v>
      </c>
      <c r="C1147" t="s">
        <v>38</v>
      </c>
      <c r="D1147" t="s">
        <v>36</v>
      </c>
      <c r="E1147">
        <v>7131</v>
      </c>
      <c r="F1147" t="s">
        <v>10</v>
      </c>
      <c r="G1147">
        <v>619959608</v>
      </c>
      <c r="H1147">
        <v>894040840</v>
      </c>
      <c r="I1147">
        <v>1.419</v>
      </c>
      <c r="K1147">
        <v>3.9420000000000002</v>
      </c>
      <c r="L1147">
        <v>3.2770000000000001</v>
      </c>
      <c r="M1147">
        <v>6.8000000000000005E-2</v>
      </c>
      <c r="N1147">
        <v>15.435</v>
      </c>
      <c r="O1147">
        <v>1.732</v>
      </c>
      <c r="P1147">
        <v>8.5210000000000008</v>
      </c>
      <c r="Q1147">
        <v>204.80500000000001</v>
      </c>
      <c r="R1147">
        <v>0.79900000000000004</v>
      </c>
      <c r="S1147">
        <v>1.2410000000000001</v>
      </c>
      <c r="T1147" t="s">
        <v>59</v>
      </c>
      <c r="U1147" s="1">
        <v>45474.104178240741</v>
      </c>
    </row>
    <row r="1148" spans="1:21" x14ac:dyDescent="0.25">
      <c r="A1148">
        <v>1147</v>
      </c>
      <c r="B1148" t="s">
        <v>34</v>
      </c>
      <c r="C1148" t="s">
        <v>38</v>
      </c>
      <c r="D1148" t="s">
        <v>36</v>
      </c>
      <c r="E1148">
        <v>7131</v>
      </c>
      <c r="F1148" t="s">
        <v>10</v>
      </c>
      <c r="G1148">
        <v>615357192</v>
      </c>
      <c r="H1148">
        <v>888664128</v>
      </c>
      <c r="I1148">
        <v>1.417</v>
      </c>
      <c r="K1148">
        <v>3.2490000000000001</v>
      </c>
      <c r="L1148">
        <v>4.5650000000000004</v>
      </c>
      <c r="M1148">
        <v>0.15</v>
      </c>
      <c r="N1148">
        <v>218.946</v>
      </c>
      <c r="O1148">
        <v>1.339</v>
      </c>
      <c r="P1148">
        <v>7.8879999999999999</v>
      </c>
      <c r="Q1148">
        <v>202.749</v>
      </c>
      <c r="R1148">
        <v>0.94099999999999995</v>
      </c>
      <c r="S1148">
        <v>1.4039999999999999</v>
      </c>
      <c r="T1148" t="s">
        <v>59</v>
      </c>
      <c r="U1148" s="1">
        <v>45474.093761574077</v>
      </c>
    </row>
    <row r="1149" spans="1:21" x14ac:dyDescent="0.25">
      <c r="A1149">
        <v>1148</v>
      </c>
      <c r="B1149" t="s">
        <v>34</v>
      </c>
      <c r="C1149" t="s">
        <v>38</v>
      </c>
      <c r="D1149" t="s">
        <v>36</v>
      </c>
      <c r="E1149">
        <v>7131</v>
      </c>
      <c r="F1149" t="s">
        <v>10</v>
      </c>
      <c r="G1149">
        <v>624061376</v>
      </c>
      <c r="H1149">
        <v>870993560</v>
      </c>
      <c r="I1149">
        <v>1.954</v>
      </c>
      <c r="K1149">
        <v>3.7509999999999999</v>
      </c>
      <c r="L1149">
        <v>3.24</v>
      </c>
      <c r="M1149">
        <v>7.2999999999999995E-2</v>
      </c>
      <c r="N1149">
        <v>35.067</v>
      </c>
      <c r="O1149">
        <v>1.24</v>
      </c>
      <c r="P1149">
        <v>10.552</v>
      </c>
      <c r="Q1149">
        <v>202.40199999999999</v>
      </c>
      <c r="R1149">
        <v>0.80100000000000005</v>
      </c>
      <c r="S1149">
        <v>1.345</v>
      </c>
      <c r="T1149" t="s">
        <v>59</v>
      </c>
      <c r="U1149" s="1">
        <v>45474.083344907405</v>
      </c>
    </row>
    <row r="1150" spans="1:21" x14ac:dyDescent="0.25">
      <c r="A1150">
        <v>1149</v>
      </c>
      <c r="B1150" t="s">
        <v>34</v>
      </c>
      <c r="C1150" t="s">
        <v>37</v>
      </c>
      <c r="D1150" t="s">
        <v>36</v>
      </c>
      <c r="E1150">
        <v>7167</v>
      </c>
      <c r="F1150" t="s">
        <v>10</v>
      </c>
      <c r="G1150">
        <v>617134376</v>
      </c>
      <c r="H1150">
        <v>889868344</v>
      </c>
      <c r="I1150">
        <v>1.0149999999999999</v>
      </c>
      <c r="K1150">
        <v>1.0069999999999999</v>
      </c>
      <c r="L1150">
        <v>6.7080000000000002</v>
      </c>
      <c r="M1150">
        <v>0.11700000000000001</v>
      </c>
      <c r="N1150">
        <v>232.12</v>
      </c>
      <c r="O1150">
        <v>1.5620000000000001</v>
      </c>
      <c r="P1150">
        <v>3.9489999999999998</v>
      </c>
      <c r="Q1150">
        <v>26.52</v>
      </c>
      <c r="R1150">
        <v>1.0169999999999999</v>
      </c>
      <c r="S1150">
        <v>1.5369999999999999</v>
      </c>
      <c r="T1150" t="s">
        <v>59</v>
      </c>
      <c r="U1150" s="1">
        <v>45474.072928240741</v>
      </c>
    </row>
    <row r="1151" spans="1:21" x14ac:dyDescent="0.25">
      <c r="A1151">
        <v>1150</v>
      </c>
      <c r="B1151" t="s">
        <v>34</v>
      </c>
      <c r="C1151" t="s">
        <v>38</v>
      </c>
      <c r="D1151" t="s">
        <v>36</v>
      </c>
      <c r="E1151">
        <v>7131</v>
      </c>
      <c r="F1151" t="s">
        <v>10</v>
      </c>
      <c r="G1151">
        <v>612880856</v>
      </c>
      <c r="H1151">
        <v>846629304</v>
      </c>
      <c r="I1151">
        <v>0.997</v>
      </c>
      <c r="K1151">
        <v>9.3919999999999995</v>
      </c>
      <c r="L1151">
        <v>11.686</v>
      </c>
      <c r="M1151">
        <v>0.28899999999999998</v>
      </c>
      <c r="N1151">
        <v>237.41</v>
      </c>
      <c r="O1151">
        <v>1.706</v>
      </c>
      <c r="P1151">
        <v>12.103999999999999</v>
      </c>
      <c r="Q1151">
        <v>207.42</v>
      </c>
      <c r="R1151">
        <v>1.07</v>
      </c>
      <c r="S1151">
        <v>2.4180000000000001</v>
      </c>
      <c r="T1151" t="s">
        <v>59</v>
      </c>
      <c r="U1151" s="1">
        <v>45474.0625</v>
      </c>
    </row>
    <row r="1152" spans="1:21" x14ac:dyDescent="0.25">
      <c r="A1152">
        <v>1151</v>
      </c>
      <c r="B1152" t="s">
        <v>34</v>
      </c>
      <c r="C1152" t="s">
        <v>38</v>
      </c>
      <c r="D1152" t="s">
        <v>36</v>
      </c>
      <c r="E1152">
        <v>7131</v>
      </c>
      <c r="F1152" t="s">
        <v>10</v>
      </c>
      <c r="G1152">
        <v>621152544</v>
      </c>
      <c r="H1152">
        <v>613371808</v>
      </c>
      <c r="I1152">
        <v>0.97399999999999998</v>
      </c>
      <c r="K1152">
        <v>0.504</v>
      </c>
      <c r="L1152">
        <v>0.47099999999999997</v>
      </c>
      <c r="M1152">
        <v>4.3999999999999997E-2</v>
      </c>
      <c r="N1152">
        <v>7.3879999999999999</v>
      </c>
      <c r="O1152">
        <v>0.89500000000000002</v>
      </c>
      <c r="P1152">
        <v>1.1990000000000001</v>
      </c>
      <c r="Q1152">
        <v>34.715000000000003</v>
      </c>
      <c r="R1152">
        <v>0.89900000000000002</v>
      </c>
      <c r="S1152">
        <v>1.3129999999999999</v>
      </c>
      <c r="T1152" t="s">
        <v>59</v>
      </c>
      <c r="U1152" s="1">
        <v>45474.052083333336</v>
      </c>
    </row>
    <row r="1153" spans="1:21" x14ac:dyDescent="0.25">
      <c r="A1153">
        <v>1152</v>
      </c>
      <c r="B1153" t="s">
        <v>34</v>
      </c>
      <c r="C1153" t="s">
        <v>38</v>
      </c>
      <c r="D1153" t="s">
        <v>36</v>
      </c>
      <c r="E1153">
        <v>7131</v>
      </c>
      <c r="F1153" t="s">
        <v>10</v>
      </c>
      <c r="G1153">
        <v>621872584</v>
      </c>
      <c r="H1153">
        <v>921889416</v>
      </c>
      <c r="I1153">
        <v>0.94699999999999995</v>
      </c>
      <c r="K1153">
        <v>0.64200000000000002</v>
      </c>
      <c r="L1153">
        <v>0.50700000000000001</v>
      </c>
      <c r="M1153">
        <v>0.14399999999999999</v>
      </c>
      <c r="N1153">
        <v>9.3140000000000001</v>
      </c>
      <c r="O1153">
        <v>0.85699999999999998</v>
      </c>
      <c r="P1153">
        <v>1.26</v>
      </c>
      <c r="Q1153">
        <v>38.408999999999999</v>
      </c>
      <c r="R1153">
        <v>0.76500000000000001</v>
      </c>
      <c r="S1153">
        <v>1.2609999999999999</v>
      </c>
      <c r="T1153" t="s">
        <v>59</v>
      </c>
      <c r="U1153" s="1">
        <v>45474.041678240741</v>
      </c>
    </row>
    <row r="1154" spans="1:21" x14ac:dyDescent="0.25">
      <c r="A1154">
        <v>1153</v>
      </c>
      <c r="B1154" t="s">
        <v>34</v>
      </c>
      <c r="C1154" t="s">
        <v>38</v>
      </c>
      <c r="D1154" t="s">
        <v>36</v>
      </c>
      <c r="E1154">
        <v>7131</v>
      </c>
      <c r="F1154" t="s">
        <v>10</v>
      </c>
      <c r="G1154">
        <v>620019680</v>
      </c>
      <c r="H1154">
        <v>908153432</v>
      </c>
      <c r="I1154">
        <v>0.97899999999999998</v>
      </c>
      <c r="K1154">
        <v>0.54500000000000004</v>
      </c>
      <c r="L1154">
        <v>0.61199999999999999</v>
      </c>
      <c r="M1154">
        <v>2.9000000000000001E-2</v>
      </c>
      <c r="N1154">
        <v>5.8120000000000003</v>
      </c>
      <c r="O1154">
        <v>0.83699999999999997</v>
      </c>
      <c r="P1154">
        <v>1.651</v>
      </c>
      <c r="Q1154">
        <v>33.536000000000001</v>
      </c>
      <c r="R1154">
        <v>0.997</v>
      </c>
      <c r="S1154">
        <v>1.482</v>
      </c>
      <c r="T1154" t="s">
        <v>59</v>
      </c>
      <c r="U1154" s="1">
        <v>45474.03125</v>
      </c>
    </row>
    <row r="1155" spans="1:21" x14ac:dyDescent="0.25">
      <c r="A1155">
        <v>1154</v>
      </c>
      <c r="B1155" t="s">
        <v>34</v>
      </c>
      <c r="C1155" t="s">
        <v>37</v>
      </c>
      <c r="D1155" t="s">
        <v>36</v>
      </c>
      <c r="E1155">
        <v>7415</v>
      </c>
      <c r="F1155" t="s">
        <v>8</v>
      </c>
      <c r="G1155">
        <v>619054024</v>
      </c>
      <c r="H1155">
        <v>847972352</v>
      </c>
      <c r="I1155">
        <v>1.804</v>
      </c>
      <c r="J1155">
        <v>0</v>
      </c>
      <c r="K1155">
        <v>0.375</v>
      </c>
      <c r="L1155">
        <v>3.895</v>
      </c>
      <c r="M1155">
        <v>0.27700000000000002</v>
      </c>
      <c r="N1155">
        <v>18.004999999999999</v>
      </c>
      <c r="O1155">
        <v>1.454</v>
      </c>
      <c r="P1155">
        <v>4.335</v>
      </c>
      <c r="Q1155">
        <v>14.795999999999999</v>
      </c>
      <c r="R1155">
        <v>1.1459999999999999</v>
      </c>
      <c r="S1155">
        <v>1.5960000000000001</v>
      </c>
      <c r="T1155" t="s">
        <v>59</v>
      </c>
      <c r="U1155" s="1">
        <v>45474.020833333336</v>
      </c>
    </row>
    <row r="1156" spans="1:21" x14ac:dyDescent="0.25">
      <c r="A1156">
        <v>1155</v>
      </c>
      <c r="B1156" t="s">
        <v>34</v>
      </c>
      <c r="C1156" t="s">
        <v>38</v>
      </c>
      <c r="D1156" t="s">
        <v>36</v>
      </c>
      <c r="E1156">
        <v>7131</v>
      </c>
      <c r="F1156" t="s">
        <v>10</v>
      </c>
      <c r="G1156">
        <v>614276600</v>
      </c>
      <c r="H1156">
        <v>834914648</v>
      </c>
      <c r="I1156">
        <v>0.95399999999999996</v>
      </c>
      <c r="K1156">
        <v>0.80400000000000005</v>
      </c>
      <c r="L1156">
        <v>1.415</v>
      </c>
      <c r="M1156">
        <v>5.8000000000000003E-2</v>
      </c>
      <c r="N1156">
        <v>26.478999999999999</v>
      </c>
      <c r="O1156">
        <v>0.99299999999999999</v>
      </c>
      <c r="P1156">
        <v>1.917</v>
      </c>
      <c r="Q1156">
        <v>43.048000000000002</v>
      </c>
      <c r="R1156">
        <v>0.69799999999999995</v>
      </c>
      <c r="S1156">
        <v>1.165</v>
      </c>
      <c r="T1156" t="s">
        <v>59</v>
      </c>
      <c r="U1156" s="1">
        <v>45474.010416666664</v>
      </c>
    </row>
    <row r="1157" spans="1:21" x14ac:dyDescent="0.25">
      <c r="A1157">
        <v>1156</v>
      </c>
      <c r="B1157" t="s">
        <v>34</v>
      </c>
      <c r="C1157" t="s">
        <v>38</v>
      </c>
      <c r="D1157" t="s">
        <v>36</v>
      </c>
      <c r="E1157">
        <v>7131</v>
      </c>
      <c r="F1157" t="s">
        <v>10</v>
      </c>
      <c r="G1157">
        <v>624151904</v>
      </c>
      <c r="H1157">
        <v>873477104</v>
      </c>
      <c r="I1157">
        <v>0.95899999999999996</v>
      </c>
      <c r="K1157">
        <v>2.8010000000000002</v>
      </c>
      <c r="L1157">
        <v>3.0169999999999999</v>
      </c>
      <c r="M1157">
        <v>0.04</v>
      </c>
      <c r="N1157">
        <v>12.599</v>
      </c>
      <c r="O1157">
        <v>0.80400000000000005</v>
      </c>
      <c r="P1157">
        <v>4.8769999999999998</v>
      </c>
      <c r="Q1157">
        <v>206.18299999999999</v>
      </c>
      <c r="R1157">
        <v>0.75600000000000001</v>
      </c>
      <c r="S1157">
        <v>1.272</v>
      </c>
      <c r="T1157" t="s">
        <v>59</v>
      </c>
      <c r="U1157" s="1">
        <v>45474.000011574077</v>
      </c>
    </row>
    <row r="1158" spans="1:21" x14ac:dyDescent="0.25">
      <c r="A1158">
        <v>1157</v>
      </c>
      <c r="B1158" t="s">
        <v>34</v>
      </c>
      <c r="C1158" t="s">
        <v>38</v>
      </c>
      <c r="D1158" t="s">
        <v>36</v>
      </c>
      <c r="E1158">
        <v>7131</v>
      </c>
      <c r="F1158" t="s">
        <v>10</v>
      </c>
      <c r="G1158">
        <v>625416648</v>
      </c>
      <c r="H1158">
        <v>879300912</v>
      </c>
      <c r="I1158">
        <v>0.97799999999999998</v>
      </c>
      <c r="K1158">
        <v>1.964</v>
      </c>
      <c r="L1158">
        <v>13.374000000000001</v>
      </c>
      <c r="M1158">
        <v>2.1000000000000001E-2</v>
      </c>
      <c r="N1158">
        <v>125.56100000000001</v>
      </c>
      <c r="O1158">
        <v>2.5230000000000001</v>
      </c>
      <c r="P1158">
        <v>30.920999999999999</v>
      </c>
      <c r="Q1158">
        <v>203.572</v>
      </c>
      <c r="R1158">
        <v>0.71699999999999997</v>
      </c>
      <c r="S1158">
        <v>1.298</v>
      </c>
      <c r="T1158" t="s">
        <v>59</v>
      </c>
      <c r="U1158" s="1">
        <v>45473.989583333336</v>
      </c>
    </row>
    <row r="1159" spans="1:21" x14ac:dyDescent="0.25">
      <c r="A1159">
        <v>1158</v>
      </c>
      <c r="B1159" t="s">
        <v>34</v>
      </c>
      <c r="C1159" t="s">
        <v>37</v>
      </c>
      <c r="D1159" t="s">
        <v>36</v>
      </c>
      <c r="E1159">
        <v>7415</v>
      </c>
      <c r="F1159" t="s">
        <v>8</v>
      </c>
      <c r="G1159">
        <v>620453720</v>
      </c>
      <c r="H1159">
        <v>865368688</v>
      </c>
      <c r="I1159">
        <v>1.4690000000000001</v>
      </c>
      <c r="J1159">
        <v>0</v>
      </c>
      <c r="K1159">
        <v>0.51900000000000002</v>
      </c>
      <c r="L1159">
        <v>3.5230000000000001</v>
      </c>
      <c r="M1159">
        <v>0.23599999999999999</v>
      </c>
      <c r="N1159">
        <v>16.963999999999999</v>
      </c>
      <c r="O1159">
        <v>1.2929999999999999</v>
      </c>
      <c r="P1159">
        <v>4.7229999999999999</v>
      </c>
      <c r="Q1159">
        <v>33.148000000000003</v>
      </c>
      <c r="R1159">
        <v>1.1879999999999999</v>
      </c>
      <c r="S1159">
        <v>1.748</v>
      </c>
      <c r="T1159" t="s">
        <v>59</v>
      </c>
      <c r="U1159" s="1">
        <v>45473.979178240741</v>
      </c>
    </row>
    <row r="1160" spans="1:21" x14ac:dyDescent="0.25">
      <c r="A1160">
        <v>1159</v>
      </c>
      <c r="B1160" t="s">
        <v>34</v>
      </c>
      <c r="C1160" t="s">
        <v>38</v>
      </c>
      <c r="D1160" t="s">
        <v>36</v>
      </c>
      <c r="E1160">
        <v>7131</v>
      </c>
      <c r="F1160" t="s">
        <v>10</v>
      </c>
      <c r="G1160">
        <v>613488104</v>
      </c>
      <c r="H1160">
        <v>515302584</v>
      </c>
      <c r="I1160">
        <v>0.98099999999999998</v>
      </c>
      <c r="K1160">
        <v>0.42599999999999999</v>
      </c>
      <c r="L1160">
        <v>1.0189999999999999</v>
      </c>
      <c r="M1160">
        <v>2.1000000000000001E-2</v>
      </c>
      <c r="N1160">
        <v>16.114000000000001</v>
      </c>
      <c r="O1160">
        <v>2.9159999999999999</v>
      </c>
      <c r="P1160">
        <v>11.010999999999999</v>
      </c>
      <c r="Q1160">
        <v>16.672000000000001</v>
      </c>
      <c r="R1160">
        <v>0.754</v>
      </c>
      <c r="S1160">
        <v>1.194</v>
      </c>
      <c r="T1160" t="s">
        <v>59</v>
      </c>
      <c r="U1160" s="1">
        <v>45473.96875</v>
      </c>
    </row>
    <row r="1161" spans="1:21" x14ac:dyDescent="0.25">
      <c r="A1161">
        <v>1160</v>
      </c>
      <c r="B1161" t="s">
        <v>34</v>
      </c>
      <c r="C1161" t="s">
        <v>38</v>
      </c>
      <c r="D1161" t="s">
        <v>36</v>
      </c>
      <c r="E1161">
        <v>7131</v>
      </c>
      <c r="F1161" t="s">
        <v>10</v>
      </c>
      <c r="G1161">
        <v>617155360</v>
      </c>
      <c r="H1161">
        <v>642542232</v>
      </c>
      <c r="I1161">
        <v>0.97499999999999998</v>
      </c>
      <c r="K1161">
        <v>7.1630000000000003</v>
      </c>
      <c r="L1161">
        <v>20.773</v>
      </c>
      <c r="M1161">
        <v>1.6E-2</v>
      </c>
      <c r="N1161">
        <v>120.857</v>
      </c>
      <c r="O1161">
        <v>1.3919999999999999</v>
      </c>
      <c r="P1161">
        <v>16.995000000000001</v>
      </c>
      <c r="Q1161">
        <v>218.02199999999999</v>
      </c>
      <c r="R1161">
        <v>0.90500000000000003</v>
      </c>
      <c r="S1161">
        <v>6.8929999999999998</v>
      </c>
      <c r="T1161" t="s">
        <v>59</v>
      </c>
      <c r="U1161" s="1">
        <v>45473.958333333336</v>
      </c>
    </row>
    <row r="1162" spans="1:21" x14ac:dyDescent="0.25">
      <c r="A1162">
        <v>1161</v>
      </c>
      <c r="B1162" t="s">
        <v>34</v>
      </c>
      <c r="C1162" t="s">
        <v>38</v>
      </c>
      <c r="D1162" t="s">
        <v>36</v>
      </c>
      <c r="E1162">
        <v>7131</v>
      </c>
      <c r="F1162" t="s">
        <v>10</v>
      </c>
      <c r="G1162">
        <v>610490720</v>
      </c>
      <c r="H1162">
        <v>856571824</v>
      </c>
      <c r="I1162">
        <v>0.96199999999999997</v>
      </c>
      <c r="K1162">
        <v>11.835000000000001</v>
      </c>
      <c r="L1162">
        <v>2.2400000000000002</v>
      </c>
      <c r="M1162">
        <v>8.8999999999999996E-2</v>
      </c>
      <c r="N1162">
        <v>14.811</v>
      </c>
      <c r="O1162">
        <v>0.97499999999999998</v>
      </c>
      <c r="P1162">
        <v>7.0129999999999999</v>
      </c>
      <c r="Q1162">
        <v>210.346</v>
      </c>
      <c r="R1162">
        <v>0.72699999999999998</v>
      </c>
      <c r="S1162">
        <v>2.13</v>
      </c>
      <c r="T1162" t="s">
        <v>59</v>
      </c>
      <c r="U1162" s="1">
        <v>45473.947916666664</v>
      </c>
    </row>
    <row r="1163" spans="1:21" x14ac:dyDescent="0.25">
      <c r="A1163">
        <v>1162</v>
      </c>
      <c r="B1163" t="s">
        <v>34</v>
      </c>
      <c r="C1163" t="s">
        <v>38</v>
      </c>
      <c r="D1163" t="s">
        <v>36</v>
      </c>
      <c r="E1163">
        <v>7131</v>
      </c>
      <c r="F1163" t="s">
        <v>10</v>
      </c>
      <c r="G1163">
        <v>617956296</v>
      </c>
      <c r="H1163">
        <v>658545304</v>
      </c>
      <c r="I1163">
        <v>0.97699999999999998</v>
      </c>
      <c r="K1163">
        <v>4.1920000000000002</v>
      </c>
      <c r="L1163">
        <v>31.998000000000001</v>
      </c>
      <c r="M1163">
        <v>4.9000000000000002E-2</v>
      </c>
      <c r="N1163">
        <v>400.935</v>
      </c>
      <c r="O1163">
        <v>1.048</v>
      </c>
      <c r="P1163">
        <v>34.066000000000003</v>
      </c>
      <c r="Q1163">
        <v>205.06399999999999</v>
      </c>
      <c r="R1163">
        <v>0.94799999999999995</v>
      </c>
      <c r="S1163">
        <v>1.9119999999999999</v>
      </c>
      <c r="T1163" t="s">
        <v>59</v>
      </c>
      <c r="U1163" s="1">
        <v>45473.9375</v>
      </c>
    </row>
    <row r="1164" spans="1:21" x14ac:dyDescent="0.25">
      <c r="A1164">
        <v>1163</v>
      </c>
      <c r="B1164" t="s">
        <v>34</v>
      </c>
      <c r="C1164" t="s">
        <v>38</v>
      </c>
      <c r="D1164" t="s">
        <v>36</v>
      </c>
      <c r="E1164">
        <v>7131</v>
      </c>
      <c r="F1164" t="s">
        <v>10</v>
      </c>
      <c r="G1164">
        <v>617759840</v>
      </c>
      <c r="H1164">
        <v>841181216</v>
      </c>
      <c r="I1164">
        <v>1.446</v>
      </c>
      <c r="K1164">
        <v>4.9050000000000002</v>
      </c>
      <c r="L1164">
        <v>0.58299999999999996</v>
      </c>
      <c r="M1164">
        <v>3.5000000000000003E-2</v>
      </c>
      <c r="N1164">
        <v>8.6820000000000004</v>
      </c>
      <c r="O1164">
        <v>1.0269999999999999</v>
      </c>
      <c r="P1164">
        <v>1.6779999999999999</v>
      </c>
      <c r="Q1164">
        <v>215.34399999999999</v>
      </c>
      <c r="R1164">
        <v>0.88900000000000001</v>
      </c>
      <c r="S1164">
        <v>1.3160000000000001</v>
      </c>
      <c r="T1164" t="s">
        <v>59</v>
      </c>
      <c r="U1164" s="1">
        <v>45473.927083333336</v>
      </c>
    </row>
    <row r="1165" spans="1:21" x14ac:dyDescent="0.25">
      <c r="A1165">
        <v>1164</v>
      </c>
      <c r="B1165" t="s">
        <v>34</v>
      </c>
      <c r="C1165" t="s">
        <v>38</v>
      </c>
      <c r="D1165" t="s">
        <v>36</v>
      </c>
      <c r="E1165">
        <v>7131</v>
      </c>
      <c r="F1165" t="s">
        <v>10</v>
      </c>
      <c r="G1165">
        <v>613670800</v>
      </c>
      <c r="H1165">
        <v>886646024</v>
      </c>
      <c r="I1165">
        <v>0.97199999999999998</v>
      </c>
      <c r="K1165">
        <v>2.3530000000000002</v>
      </c>
      <c r="L1165">
        <v>6.73</v>
      </c>
      <c r="M1165">
        <v>0.13500000000000001</v>
      </c>
      <c r="N1165">
        <v>58.100999999999999</v>
      </c>
      <c r="O1165">
        <v>1.282</v>
      </c>
      <c r="P1165">
        <v>36.347999999999999</v>
      </c>
      <c r="Q1165">
        <v>202.58699999999999</v>
      </c>
      <c r="R1165">
        <v>0.745</v>
      </c>
      <c r="S1165">
        <v>1.278</v>
      </c>
      <c r="T1165" t="s">
        <v>59</v>
      </c>
      <c r="U1165" s="1">
        <v>45473.916666666664</v>
      </c>
    </row>
    <row r="1166" spans="1:21" x14ac:dyDescent="0.25">
      <c r="A1166">
        <v>1165</v>
      </c>
      <c r="B1166" t="s">
        <v>34</v>
      </c>
      <c r="C1166" t="s">
        <v>37</v>
      </c>
      <c r="D1166" t="s">
        <v>36</v>
      </c>
      <c r="E1166">
        <v>7167</v>
      </c>
      <c r="F1166" t="s">
        <v>10</v>
      </c>
      <c r="G1166">
        <v>612743600</v>
      </c>
      <c r="H1166">
        <v>613281000</v>
      </c>
      <c r="I1166">
        <v>0.97699999999999998</v>
      </c>
      <c r="K1166">
        <v>0.34899999999999998</v>
      </c>
      <c r="L1166">
        <v>11.938000000000001</v>
      </c>
      <c r="M1166">
        <v>3.1E-2</v>
      </c>
      <c r="N1166">
        <v>243.011</v>
      </c>
      <c r="O1166">
        <v>0.89</v>
      </c>
      <c r="P1166">
        <v>1.526</v>
      </c>
      <c r="Q1166">
        <v>14.836</v>
      </c>
      <c r="R1166">
        <v>0.98399999999999999</v>
      </c>
      <c r="S1166">
        <v>1.5229999999999999</v>
      </c>
      <c r="T1166" t="s">
        <v>59</v>
      </c>
      <c r="U1166" s="1">
        <v>45473.90625</v>
      </c>
    </row>
    <row r="1167" spans="1:21" x14ac:dyDescent="0.25">
      <c r="A1167">
        <v>1166</v>
      </c>
      <c r="B1167" t="s">
        <v>34</v>
      </c>
      <c r="C1167" t="s">
        <v>38</v>
      </c>
      <c r="D1167" t="s">
        <v>36</v>
      </c>
      <c r="E1167">
        <v>7131</v>
      </c>
      <c r="F1167" t="s">
        <v>10</v>
      </c>
      <c r="G1167">
        <v>608918048</v>
      </c>
      <c r="H1167">
        <v>915220328</v>
      </c>
      <c r="I1167">
        <v>0.96</v>
      </c>
      <c r="K1167">
        <v>3.5350000000000001</v>
      </c>
      <c r="L1167">
        <v>5.56</v>
      </c>
      <c r="M1167">
        <v>0.129</v>
      </c>
      <c r="N1167">
        <v>55.241</v>
      </c>
      <c r="O1167">
        <v>2.415</v>
      </c>
      <c r="P1167">
        <v>13.641999999999999</v>
      </c>
      <c r="Q1167">
        <v>213.946</v>
      </c>
      <c r="R1167">
        <v>0.77200000000000002</v>
      </c>
      <c r="S1167">
        <v>1.587</v>
      </c>
      <c r="T1167" t="s">
        <v>59</v>
      </c>
      <c r="U1167" s="1">
        <v>45473.895844907405</v>
      </c>
    </row>
    <row r="1168" spans="1:21" x14ac:dyDescent="0.25">
      <c r="A1168">
        <v>1167</v>
      </c>
      <c r="B1168" t="s">
        <v>34</v>
      </c>
      <c r="C1168" t="s">
        <v>37</v>
      </c>
      <c r="D1168" t="s">
        <v>36</v>
      </c>
      <c r="E1168">
        <v>7167</v>
      </c>
      <c r="F1168" t="s">
        <v>10</v>
      </c>
      <c r="G1168">
        <v>627225944</v>
      </c>
      <c r="H1168">
        <v>698734816</v>
      </c>
      <c r="I1168">
        <v>0.97599999999999998</v>
      </c>
      <c r="K1168">
        <v>2.9340000000000002</v>
      </c>
      <c r="L1168">
        <v>26.856999999999999</v>
      </c>
      <c r="M1168">
        <v>2.1999999999999999E-2</v>
      </c>
      <c r="N1168">
        <v>184.79</v>
      </c>
      <c r="O1168">
        <v>1.0569999999999999</v>
      </c>
      <c r="P1168">
        <v>50.857999999999997</v>
      </c>
      <c r="Q1168">
        <v>202.24799999999999</v>
      </c>
      <c r="R1168">
        <v>0.879</v>
      </c>
      <c r="S1168">
        <v>1.53</v>
      </c>
      <c r="T1168" t="s">
        <v>59</v>
      </c>
      <c r="U1168" s="1">
        <v>45473.885428240741</v>
      </c>
    </row>
    <row r="1169" spans="1:21" x14ac:dyDescent="0.25">
      <c r="A1169">
        <v>1168</v>
      </c>
      <c r="B1169" t="s">
        <v>34</v>
      </c>
      <c r="C1169" t="s">
        <v>38</v>
      </c>
      <c r="D1169" t="s">
        <v>36</v>
      </c>
      <c r="E1169">
        <v>7131</v>
      </c>
      <c r="F1169" t="s">
        <v>10</v>
      </c>
      <c r="G1169">
        <v>613013984</v>
      </c>
      <c r="H1169">
        <v>717817912</v>
      </c>
      <c r="I1169">
        <v>0.97499999999999998</v>
      </c>
      <c r="K1169">
        <v>4.4950000000000001</v>
      </c>
      <c r="L1169">
        <v>1.5580000000000001</v>
      </c>
      <c r="M1169">
        <v>2.1000000000000001E-2</v>
      </c>
      <c r="N1169">
        <v>83.122</v>
      </c>
      <c r="O1169">
        <v>0.84499999999999997</v>
      </c>
      <c r="P1169">
        <v>1.3240000000000001</v>
      </c>
      <c r="Q1169">
        <v>215.52600000000001</v>
      </c>
      <c r="R1169">
        <v>0.76300000000000001</v>
      </c>
      <c r="S1169">
        <v>1.2350000000000001</v>
      </c>
      <c r="T1169" t="s">
        <v>59</v>
      </c>
      <c r="U1169" s="1">
        <v>45473.875011574077</v>
      </c>
    </row>
    <row r="1170" spans="1:21" x14ac:dyDescent="0.25">
      <c r="A1170">
        <v>1169</v>
      </c>
      <c r="B1170" t="s">
        <v>34</v>
      </c>
      <c r="C1170" t="s">
        <v>38</v>
      </c>
      <c r="D1170" t="s">
        <v>36</v>
      </c>
      <c r="E1170">
        <v>7131</v>
      </c>
      <c r="F1170" t="s">
        <v>10</v>
      </c>
      <c r="G1170">
        <v>596979360</v>
      </c>
      <c r="H1170">
        <v>617955616</v>
      </c>
      <c r="I1170">
        <v>0.97799999999999998</v>
      </c>
      <c r="K1170">
        <v>3.7679999999999998</v>
      </c>
      <c r="L1170">
        <v>3.3519999999999999</v>
      </c>
      <c r="M1170">
        <v>3.7999999999999999E-2</v>
      </c>
      <c r="N1170">
        <v>205.53200000000001</v>
      </c>
      <c r="O1170">
        <v>0.96699999999999997</v>
      </c>
      <c r="P1170">
        <v>1.619</v>
      </c>
      <c r="Q1170">
        <v>215.375</v>
      </c>
      <c r="R1170">
        <v>0.90800000000000003</v>
      </c>
      <c r="S1170">
        <v>1.486</v>
      </c>
      <c r="T1170" t="s">
        <v>59</v>
      </c>
      <c r="U1170" s="1">
        <v>45473.864606481482</v>
      </c>
    </row>
    <row r="1171" spans="1:21" x14ac:dyDescent="0.25">
      <c r="A1171">
        <v>1170</v>
      </c>
      <c r="B1171" t="s">
        <v>34</v>
      </c>
      <c r="C1171" t="s">
        <v>37</v>
      </c>
      <c r="D1171" t="s">
        <v>36</v>
      </c>
      <c r="E1171">
        <v>7167</v>
      </c>
      <c r="F1171" t="s">
        <v>10</v>
      </c>
      <c r="G1171">
        <v>626185880</v>
      </c>
      <c r="H1171">
        <v>468842144</v>
      </c>
      <c r="I1171">
        <v>0.97099999999999997</v>
      </c>
      <c r="K1171">
        <v>4.2549999999999999</v>
      </c>
      <c r="L1171">
        <v>3.1349999999999998</v>
      </c>
      <c r="M1171">
        <v>3.5000000000000003E-2</v>
      </c>
      <c r="N1171">
        <v>212.48400000000001</v>
      </c>
      <c r="O1171">
        <v>1.2050000000000001</v>
      </c>
      <c r="P1171">
        <v>4.3940000000000001</v>
      </c>
      <c r="Q1171">
        <v>222.91900000000001</v>
      </c>
      <c r="R1171">
        <v>1.0580000000000001</v>
      </c>
      <c r="S1171">
        <v>1.734</v>
      </c>
      <c r="T1171" t="s">
        <v>59</v>
      </c>
      <c r="U1171" s="1">
        <v>45473.854189814818</v>
      </c>
    </row>
    <row r="1172" spans="1:21" x14ac:dyDescent="0.25">
      <c r="A1172">
        <v>1171</v>
      </c>
      <c r="B1172" t="s">
        <v>34</v>
      </c>
      <c r="C1172" t="s">
        <v>38</v>
      </c>
      <c r="D1172" t="s">
        <v>36</v>
      </c>
      <c r="E1172">
        <v>7131</v>
      </c>
      <c r="F1172" t="s">
        <v>10</v>
      </c>
      <c r="G1172">
        <v>616006312</v>
      </c>
      <c r="H1172">
        <v>823915664</v>
      </c>
      <c r="I1172">
        <v>1.484</v>
      </c>
      <c r="K1172">
        <v>8.6530000000000005</v>
      </c>
      <c r="L1172">
        <v>1.498</v>
      </c>
      <c r="M1172">
        <v>0.39800000000000002</v>
      </c>
      <c r="N1172">
        <v>13.62</v>
      </c>
      <c r="O1172">
        <v>0.82</v>
      </c>
      <c r="P1172">
        <v>2.1059999999999999</v>
      </c>
      <c r="Q1172">
        <v>204.02</v>
      </c>
      <c r="R1172">
        <v>0.88</v>
      </c>
      <c r="S1172">
        <v>1.429</v>
      </c>
      <c r="T1172" t="s">
        <v>59</v>
      </c>
      <c r="U1172" s="1">
        <v>45473.843761574077</v>
      </c>
    </row>
    <row r="1173" spans="1:21" x14ac:dyDescent="0.25">
      <c r="A1173">
        <v>1172</v>
      </c>
      <c r="B1173" t="s">
        <v>34</v>
      </c>
      <c r="C1173" t="s">
        <v>37</v>
      </c>
      <c r="D1173" t="s">
        <v>36</v>
      </c>
      <c r="E1173">
        <v>7167</v>
      </c>
      <c r="F1173" t="s">
        <v>10</v>
      </c>
      <c r="G1173">
        <v>603176648</v>
      </c>
      <c r="H1173">
        <v>883772704</v>
      </c>
      <c r="I1173">
        <v>1.4159999999999999</v>
      </c>
      <c r="K1173">
        <v>5.5090000000000003</v>
      </c>
      <c r="L1173">
        <v>1.6950000000000001</v>
      </c>
      <c r="M1173">
        <v>0.41199999999999998</v>
      </c>
      <c r="N1173">
        <v>25.477</v>
      </c>
      <c r="O1173">
        <v>2.59</v>
      </c>
      <c r="P1173">
        <v>7.9710000000000001</v>
      </c>
      <c r="Q1173">
        <v>222.63499999999999</v>
      </c>
      <c r="R1173">
        <v>1.0760000000000001</v>
      </c>
      <c r="S1173">
        <v>1.6439999999999999</v>
      </c>
      <c r="T1173" t="s">
        <v>59</v>
      </c>
      <c r="U1173" s="1">
        <v>45473.833356481482</v>
      </c>
    </row>
    <row r="1174" spans="1:21" x14ac:dyDescent="0.25">
      <c r="A1174">
        <v>1173</v>
      </c>
      <c r="B1174" t="s">
        <v>34</v>
      </c>
      <c r="C1174" t="s">
        <v>38</v>
      </c>
      <c r="D1174" t="s">
        <v>36</v>
      </c>
      <c r="E1174">
        <v>7131</v>
      </c>
      <c r="F1174" t="s">
        <v>10</v>
      </c>
      <c r="G1174">
        <v>620602184</v>
      </c>
      <c r="H1174">
        <v>737569600</v>
      </c>
      <c r="I1174">
        <v>0.98399999999999999</v>
      </c>
      <c r="K1174">
        <v>4.0309999999999997</v>
      </c>
      <c r="L1174">
        <v>15.805</v>
      </c>
      <c r="M1174">
        <v>2.5999999999999999E-2</v>
      </c>
      <c r="N1174">
        <v>223.84200000000001</v>
      </c>
      <c r="O1174">
        <v>0.97199999999999998</v>
      </c>
      <c r="P1174">
        <v>9.4120000000000008</v>
      </c>
      <c r="Q1174">
        <v>224.58</v>
      </c>
      <c r="R1174">
        <v>0.84599999999999997</v>
      </c>
      <c r="S1174">
        <v>1.33</v>
      </c>
      <c r="T1174" t="s">
        <v>59</v>
      </c>
      <c r="U1174" s="1">
        <v>45473.822928240741</v>
      </c>
    </row>
    <row r="1175" spans="1:21" x14ac:dyDescent="0.25">
      <c r="A1175">
        <v>1174</v>
      </c>
      <c r="B1175" t="s">
        <v>34</v>
      </c>
      <c r="C1175" t="s">
        <v>38</v>
      </c>
      <c r="D1175" t="s">
        <v>36</v>
      </c>
      <c r="E1175">
        <v>7131</v>
      </c>
      <c r="F1175" t="s">
        <v>10</v>
      </c>
      <c r="G1175">
        <v>614015104</v>
      </c>
      <c r="H1175">
        <v>857147552</v>
      </c>
      <c r="I1175">
        <v>0.96399999999999997</v>
      </c>
      <c r="K1175">
        <v>2.4710000000000001</v>
      </c>
      <c r="L1175">
        <v>5.3470000000000004</v>
      </c>
      <c r="M1175">
        <v>5.8999999999999997E-2</v>
      </c>
      <c r="N1175">
        <v>53.365000000000002</v>
      </c>
      <c r="O1175">
        <v>1.089</v>
      </c>
      <c r="P1175">
        <v>8.5109999999999992</v>
      </c>
      <c r="Q1175">
        <v>209.91</v>
      </c>
      <c r="R1175">
        <v>0.99199999999999999</v>
      </c>
      <c r="S1175">
        <v>1.411</v>
      </c>
      <c r="T1175" t="s">
        <v>59</v>
      </c>
      <c r="U1175" s="1">
        <v>45473.812523148146</v>
      </c>
    </row>
    <row r="1176" spans="1:21" x14ac:dyDescent="0.25">
      <c r="A1176">
        <v>1175</v>
      </c>
      <c r="B1176" t="s">
        <v>34</v>
      </c>
      <c r="C1176" t="s">
        <v>38</v>
      </c>
      <c r="D1176" t="s">
        <v>36</v>
      </c>
      <c r="E1176">
        <v>7131</v>
      </c>
      <c r="F1176" t="s">
        <v>10</v>
      </c>
      <c r="G1176">
        <v>614231968</v>
      </c>
      <c r="H1176">
        <v>673355208</v>
      </c>
      <c r="I1176">
        <v>0.96299999999999997</v>
      </c>
      <c r="K1176">
        <v>0.32600000000000001</v>
      </c>
      <c r="L1176">
        <v>47.774000000000001</v>
      </c>
      <c r="M1176">
        <v>8.6999999999999994E-2</v>
      </c>
      <c r="N1176">
        <v>326.47800000000001</v>
      </c>
      <c r="O1176">
        <v>2.9710000000000001</v>
      </c>
      <c r="P1176">
        <v>109.565</v>
      </c>
      <c r="Q1176">
        <v>14.472</v>
      </c>
      <c r="R1176">
        <v>0.84399999999999997</v>
      </c>
      <c r="S1176">
        <v>1.181</v>
      </c>
      <c r="T1176" t="s">
        <v>59</v>
      </c>
      <c r="U1176" s="1">
        <v>45473.802094907405</v>
      </c>
    </row>
    <row r="1177" spans="1:21" x14ac:dyDescent="0.25">
      <c r="A1177">
        <v>1176</v>
      </c>
      <c r="B1177" t="s">
        <v>34</v>
      </c>
      <c r="C1177" t="s">
        <v>38</v>
      </c>
      <c r="D1177" t="s">
        <v>36</v>
      </c>
      <c r="E1177">
        <v>7131</v>
      </c>
      <c r="F1177" t="s">
        <v>10</v>
      </c>
      <c r="G1177">
        <v>612925176</v>
      </c>
      <c r="H1177">
        <v>834495136</v>
      </c>
      <c r="I1177">
        <v>0.97599999999999998</v>
      </c>
      <c r="K1177">
        <v>2.9849999999999999</v>
      </c>
      <c r="L1177">
        <v>1.4259999999999999</v>
      </c>
      <c r="M1177">
        <v>3.3000000000000002E-2</v>
      </c>
      <c r="N1177">
        <v>22.632000000000001</v>
      </c>
      <c r="O1177">
        <v>0.89200000000000002</v>
      </c>
      <c r="P1177">
        <v>1.99</v>
      </c>
      <c r="Q1177">
        <v>203.726</v>
      </c>
      <c r="R1177">
        <v>1.0009999999999999</v>
      </c>
      <c r="S1177">
        <v>1.46</v>
      </c>
      <c r="T1177" t="s">
        <v>59</v>
      </c>
      <c r="U1177" s="1">
        <v>45473.791678240741</v>
      </c>
    </row>
    <row r="1178" spans="1:21" x14ac:dyDescent="0.25">
      <c r="A1178">
        <v>1177</v>
      </c>
      <c r="B1178" t="s">
        <v>34</v>
      </c>
      <c r="C1178" t="s">
        <v>38</v>
      </c>
      <c r="D1178" t="s">
        <v>36</v>
      </c>
      <c r="E1178">
        <v>7131</v>
      </c>
      <c r="F1178" t="s">
        <v>10</v>
      </c>
      <c r="G1178">
        <v>619641096</v>
      </c>
      <c r="H1178">
        <v>780735800</v>
      </c>
      <c r="I1178">
        <v>0.96099999999999997</v>
      </c>
      <c r="K1178">
        <v>0.42199999999999999</v>
      </c>
      <c r="L1178">
        <v>5.8789999999999996</v>
      </c>
      <c r="M1178">
        <v>1.4E-2</v>
      </c>
      <c r="N1178">
        <v>246.08699999999999</v>
      </c>
      <c r="O1178">
        <v>4.2629999999999999</v>
      </c>
      <c r="P1178">
        <v>12.177</v>
      </c>
      <c r="Q1178">
        <v>2.472</v>
      </c>
      <c r="R1178">
        <v>0.78300000000000003</v>
      </c>
      <c r="S1178">
        <v>1.327</v>
      </c>
      <c r="T1178" t="s">
        <v>59</v>
      </c>
      <c r="U1178" s="1">
        <v>45473.781261574077</v>
      </c>
    </row>
    <row r="1179" spans="1:21" x14ac:dyDescent="0.25">
      <c r="A1179">
        <v>1178</v>
      </c>
      <c r="B1179" t="s">
        <v>34</v>
      </c>
      <c r="C1179" t="s">
        <v>38</v>
      </c>
      <c r="D1179" t="s">
        <v>36</v>
      </c>
      <c r="E1179">
        <v>7131</v>
      </c>
      <c r="F1179" t="s">
        <v>10</v>
      </c>
      <c r="G1179">
        <v>625591160</v>
      </c>
      <c r="H1179">
        <v>670039760</v>
      </c>
      <c r="I1179">
        <v>0.96499999999999997</v>
      </c>
      <c r="K1179">
        <v>0.65800000000000003</v>
      </c>
      <c r="L1179">
        <v>46.228999999999999</v>
      </c>
      <c r="M1179">
        <v>3.9E-2</v>
      </c>
      <c r="N1179">
        <v>457.86599999999999</v>
      </c>
      <c r="O1179">
        <v>3.024</v>
      </c>
      <c r="P1179">
        <v>60.811</v>
      </c>
      <c r="Q1179">
        <v>17.449000000000002</v>
      </c>
      <c r="R1179">
        <v>1.069</v>
      </c>
      <c r="S1179">
        <v>1.448</v>
      </c>
      <c r="T1179" t="s">
        <v>59</v>
      </c>
      <c r="U1179" s="1">
        <v>45473.770844907405</v>
      </c>
    </row>
    <row r="1180" spans="1:21" x14ac:dyDescent="0.25">
      <c r="A1180">
        <v>1179</v>
      </c>
      <c r="B1180" t="s">
        <v>34</v>
      </c>
      <c r="C1180" t="s">
        <v>38</v>
      </c>
      <c r="D1180" t="s">
        <v>36</v>
      </c>
      <c r="E1180">
        <v>7131</v>
      </c>
      <c r="F1180" t="s">
        <v>10</v>
      </c>
      <c r="G1180">
        <v>613452656</v>
      </c>
      <c r="H1180">
        <v>817115296</v>
      </c>
      <c r="I1180">
        <v>0.99299999999999999</v>
      </c>
      <c r="K1180">
        <v>3.4220000000000002</v>
      </c>
      <c r="L1180">
        <v>0.74399999999999999</v>
      </c>
      <c r="M1180">
        <v>6.0999999999999999E-2</v>
      </c>
      <c r="N1180">
        <v>8.0570000000000004</v>
      </c>
      <c r="O1180">
        <v>0.81799999999999995</v>
      </c>
      <c r="P1180">
        <v>1.7689999999999999</v>
      </c>
      <c r="Q1180">
        <v>201.47300000000001</v>
      </c>
      <c r="R1180">
        <v>0.73099999999999998</v>
      </c>
      <c r="S1180">
        <v>1.383</v>
      </c>
      <c r="T1180" t="s">
        <v>59</v>
      </c>
      <c r="U1180" s="1">
        <v>45473.760428240741</v>
      </c>
    </row>
    <row r="1181" spans="1:21" x14ac:dyDescent="0.25">
      <c r="A1181">
        <v>1180</v>
      </c>
      <c r="B1181" t="s">
        <v>34</v>
      </c>
      <c r="C1181" t="s">
        <v>38</v>
      </c>
      <c r="D1181" t="s">
        <v>36</v>
      </c>
      <c r="E1181">
        <v>7131</v>
      </c>
      <c r="F1181" t="s">
        <v>10</v>
      </c>
      <c r="G1181">
        <v>612666696</v>
      </c>
      <c r="H1181">
        <v>905394848</v>
      </c>
      <c r="I1181">
        <v>1.472</v>
      </c>
      <c r="K1181">
        <v>0.49299999999999999</v>
      </c>
      <c r="L1181">
        <v>2.7160000000000002</v>
      </c>
      <c r="M1181">
        <v>0.29599999999999999</v>
      </c>
      <c r="N1181">
        <v>47.71</v>
      </c>
      <c r="O1181">
        <v>2.4689999999999999</v>
      </c>
      <c r="P1181">
        <v>8.8260000000000005</v>
      </c>
      <c r="Q1181">
        <v>14.728</v>
      </c>
      <c r="R1181">
        <v>0.80800000000000005</v>
      </c>
      <c r="S1181">
        <v>1.284</v>
      </c>
      <c r="T1181" t="s">
        <v>59</v>
      </c>
      <c r="U1181" s="1">
        <v>45473.750023148146</v>
      </c>
    </row>
    <row r="1182" spans="1:21" x14ac:dyDescent="0.25">
      <c r="A1182">
        <v>1181</v>
      </c>
      <c r="B1182" t="s">
        <v>34</v>
      </c>
      <c r="C1182" t="s">
        <v>37</v>
      </c>
      <c r="D1182" t="s">
        <v>36</v>
      </c>
      <c r="E1182">
        <v>7167</v>
      </c>
      <c r="F1182" t="s">
        <v>10</v>
      </c>
      <c r="G1182">
        <v>616594272</v>
      </c>
      <c r="H1182">
        <v>620642304</v>
      </c>
      <c r="I1182">
        <v>1.431</v>
      </c>
      <c r="K1182">
        <v>4.82</v>
      </c>
      <c r="L1182">
        <v>21.79</v>
      </c>
      <c r="M1182">
        <v>0.27800000000000002</v>
      </c>
      <c r="N1182">
        <v>270.16699999999997</v>
      </c>
      <c r="O1182">
        <v>2.5870000000000002</v>
      </c>
      <c r="P1182">
        <v>26.498999999999999</v>
      </c>
      <c r="Q1182">
        <v>228.327</v>
      </c>
      <c r="R1182">
        <v>1.18</v>
      </c>
      <c r="S1182">
        <v>1.726</v>
      </c>
      <c r="T1182" t="s">
        <v>59</v>
      </c>
      <c r="U1182" s="1">
        <v>45473.739606481482</v>
      </c>
    </row>
    <row r="1183" spans="1:21" x14ac:dyDescent="0.25">
      <c r="A1183">
        <v>1182</v>
      </c>
      <c r="B1183" t="s">
        <v>34</v>
      </c>
      <c r="C1183" t="s">
        <v>37</v>
      </c>
      <c r="D1183" t="s">
        <v>36</v>
      </c>
      <c r="E1183">
        <v>7167</v>
      </c>
      <c r="F1183" t="s">
        <v>10</v>
      </c>
      <c r="G1183">
        <v>621574712</v>
      </c>
      <c r="H1183">
        <v>860526656</v>
      </c>
      <c r="I1183">
        <v>1.2749999999999999</v>
      </c>
      <c r="K1183">
        <v>0.47799999999999998</v>
      </c>
      <c r="L1183">
        <v>3.8130000000000002</v>
      </c>
      <c r="M1183">
        <v>0.38700000000000001</v>
      </c>
      <c r="N1183">
        <v>21.306000000000001</v>
      </c>
      <c r="O1183">
        <v>3.2480000000000002</v>
      </c>
      <c r="P1183">
        <v>15.153</v>
      </c>
      <c r="Q1183">
        <v>18.265999999999998</v>
      </c>
      <c r="R1183">
        <v>1.093</v>
      </c>
      <c r="S1183">
        <v>1.63</v>
      </c>
      <c r="T1183" t="s">
        <v>59</v>
      </c>
      <c r="U1183" s="1">
        <v>45473.729189814818</v>
      </c>
    </row>
    <row r="1184" spans="1:21" x14ac:dyDescent="0.25">
      <c r="A1184">
        <v>1183</v>
      </c>
      <c r="B1184" t="s">
        <v>34</v>
      </c>
      <c r="C1184" t="s">
        <v>38</v>
      </c>
      <c r="D1184" t="s">
        <v>36</v>
      </c>
      <c r="E1184">
        <v>7131</v>
      </c>
      <c r="F1184" t="s">
        <v>10</v>
      </c>
      <c r="G1184">
        <v>618852576</v>
      </c>
      <c r="H1184">
        <v>878745400</v>
      </c>
      <c r="I1184">
        <v>1.232</v>
      </c>
      <c r="K1184">
        <v>1.591</v>
      </c>
      <c r="L1184">
        <v>1.2549999999999999</v>
      </c>
      <c r="M1184">
        <v>0.36</v>
      </c>
      <c r="N1184">
        <v>9.4789999999999992</v>
      </c>
      <c r="O1184">
        <v>0.90400000000000003</v>
      </c>
      <c r="P1184">
        <v>2.1190000000000002</v>
      </c>
      <c r="Q1184">
        <v>30.391999999999999</v>
      </c>
      <c r="R1184">
        <v>0.94399999999999995</v>
      </c>
      <c r="S1184">
        <v>1.9810000000000001</v>
      </c>
      <c r="T1184" t="s">
        <v>59</v>
      </c>
      <c r="U1184" s="1">
        <v>45473.718784722223</v>
      </c>
    </row>
    <row r="1185" spans="1:21" x14ac:dyDescent="0.25">
      <c r="A1185">
        <v>1184</v>
      </c>
      <c r="B1185" t="s">
        <v>34</v>
      </c>
      <c r="C1185" t="s">
        <v>38</v>
      </c>
      <c r="D1185" t="s">
        <v>36</v>
      </c>
      <c r="E1185">
        <v>7131</v>
      </c>
      <c r="F1185" t="s">
        <v>10</v>
      </c>
      <c r="G1185">
        <v>621722840</v>
      </c>
      <c r="H1185">
        <v>913501552</v>
      </c>
      <c r="I1185">
        <v>0.94299999999999995</v>
      </c>
      <c r="K1185">
        <v>2.0609999999999999</v>
      </c>
      <c r="L1185">
        <v>1.804</v>
      </c>
      <c r="M1185">
        <v>0.255</v>
      </c>
      <c r="N1185">
        <v>12.079000000000001</v>
      </c>
      <c r="O1185">
        <v>1.194</v>
      </c>
      <c r="P1185">
        <v>3.87</v>
      </c>
      <c r="Q1185">
        <v>202.55500000000001</v>
      </c>
      <c r="R1185">
        <v>0.90500000000000003</v>
      </c>
      <c r="S1185">
        <v>1.341</v>
      </c>
      <c r="T1185" t="s">
        <v>59</v>
      </c>
      <c r="U1185" s="1">
        <v>45473.708368055559</v>
      </c>
    </row>
    <row r="1186" spans="1:21" x14ac:dyDescent="0.25">
      <c r="A1186">
        <v>1185</v>
      </c>
      <c r="B1186" t="s">
        <v>34</v>
      </c>
      <c r="C1186" t="s">
        <v>38</v>
      </c>
      <c r="D1186" t="s">
        <v>36</v>
      </c>
      <c r="E1186">
        <v>7131</v>
      </c>
      <c r="F1186" t="s">
        <v>10</v>
      </c>
      <c r="G1186">
        <v>612980120</v>
      </c>
      <c r="H1186">
        <v>445121624</v>
      </c>
      <c r="I1186">
        <v>1.24</v>
      </c>
      <c r="K1186">
        <v>4.5330000000000004</v>
      </c>
      <c r="L1186">
        <v>81.533000000000001</v>
      </c>
      <c r="M1186">
        <v>0.14799999999999999</v>
      </c>
      <c r="N1186">
        <v>1674.9760000000001</v>
      </c>
      <c r="O1186">
        <v>3.34</v>
      </c>
      <c r="P1186">
        <v>856.02800000000002</v>
      </c>
      <c r="Q1186">
        <v>212.58</v>
      </c>
      <c r="R1186">
        <v>0.76300000000000001</v>
      </c>
      <c r="S1186">
        <v>1.254</v>
      </c>
      <c r="T1186" t="s">
        <v>59</v>
      </c>
      <c r="U1186" s="1">
        <v>45473.697939814818</v>
      </c>
    </row>
    <row r="1187" spans="1:21" x14ac:dyDescent="0.25">
      <c r="A1187">
        <v>1186</v>
      </c>
      <c r="B1187" t="s">
        <v>34</v>
      </c>
      <c r="C1187" t="s">
        <v>38</v>
      </c>
      <c r="D1187" t="s">
        <v>36</v>
      </c>
      <c r="E1187">
        <v>7131</v>
      </c>
      <c r="F1187" t="s">
        <v>10</v>
      </c>
      <c r="G1187">
        <v>625968792</v>
      </c>
      <c r="H1187">
        <v>868139592</v>
      </c>
      <c r="I1187">
        <v>0.95799999999999996</v>
      </c>
      <c r="K1187">
        <v>0.40300000000000002</v>
      </c>
      <c r="L1187">
        <v>2.1389999999999998</v>
      </c>
      <c r="M1187">
        <v>6.8000000000000005E-2</v>
      </c>
      <c r="N1187">
        <v>39.220999999999997</v>
      </c>
      <c r="O1187">
        <v>3.8079999999999998</v>
      </c>
      <c r="P1187">
        <v>31.201000000000001</v>
      </c>
      <c r="Q1187">
        <v>15.513</v>
      </c>
      <c r="R1187">
        <v>0.74099999999999999</v>
      </c>
      <c r="S1187">
        <v>1.163</v>
      </c>
      <c r="T1187" t="s">
        <v>59</v>
      </c>
      <c r="U1187" s="1">
        <v>45473.687511574077</v>
      </c>
    </row>
    <row r="1188" spans="1:21" x14ac:dyDescent="0.25">
      <c r="A1188">
        <v>1187</v>
      </c>
      <c r="B1188" t="s">
        <v>34</v>
      </c>
      <c r="C1188" t="s">
        <v>38</v>
      </c>
      <c r="D1188" t="s">
        <v>36</v>
      </c>
      <c r="E1188">
        <v>7131</v>
      </c>
      <c r="F1188" t="s">
        <v>10</v>
      </c>
      <c r="G1188">
        <v>618444672</v>
      </c>
      <c r="H1188">
        <v>613427576</v>
      </c>
      <c r="I1188">
        <v>0.96599999999999997</v>
      </c>
      <c r="K1188">
        <v>0.42199999999999999</v>
      </c>
      <c r="L1188">
        <v>5.1260000000000003</v>
      </c>
      <c r="M1188">
        <v>0.12</v>
      </c>
      <c r="N1188">
        <v>211.28299999999999</v>
      </c>
      <c r="O1188">
        <v>0.78400000000000003</v>
      </c>
      <c r="P1188">
        <v>1.3089999999999999</v>
      </c>
      <c r="Q1188">
        <v>10.891</v>
      </c>
      <c r="R1188">
        <v>0.93</v>
      </c>
      <c r="S1188">
        <v>1.4630000000000001</v>
      </c>
      <c r="T1188" t="s">
        <v>59</v>
      </c>
      <c r="U1188" s="1">
        <v>45473.677094907405</v>
      </c>
    </row>
    <row r="1189" spans="1:21" x14ac:dyDescent="0.25">
      <c r="A1189">
        <v>1188</v>
      </c>
      <c r="B1189" t="s">
        <v>34</v>
      </c>
      <c r="C1189" t="s">
        <v>38</v>
      </c>
      <c r="D1189" t="s">
        <v>36</v>
      </c>
      <c r="E1189">
        <v>7131</v>
      </c>
      <c r="F1189" t="s">
        <v>10</v>
      </c>
      <c r="G1189">
        <v>617691704</v>
      </c>
      <c r="H1189">
        <v>446597672</v>
      </c>
      <c r="I1189">
        <v>0.96799999999999997</v>
      </c>
      <c r="K1189">
        <v>0.59899999999999998</v>
      </c>
      <c r="L1189">
        <v>25.597999999999999</v>
      </c>
      <c r="M1189">
        <v>2.5000000000000001E-2</v>
      </c>
      <c r="N1189">
        <v>839.34400000000005</v>
      </c>
      <c r="O1189">
        <v>4.093</v>
      </c>
      <c r="P1189">
        <v>42.762999999999998</v>
      </c>
      <c r="Q1189">
        <v>24.658999999999999</v>
      </c>
      <c r="R1189">
        <v>0.92400000000000004</v>
      </c>
      <c r="S1189">
        <v>1.4490000000000001</v>
      </c>
      <c r="T1189" t="s">
        <v>59</v>
      </c>
      <c r="U1189" s="1">
        <v>45473.666689814818</v>
      </c>
    </row>
    <row r="1190" spans="1:21" x14ac:dyDescent="0.25">
      <c r="A1190">
        <v>1189</v>
      </c>
      <c r="B1190" t="s">
        <v>34</v>
      </c>
      <c r="C1190" t="s">
        <v>38</v>
      </c>
      <c r="D1190" t="s">
        <v>36</v>
      </c>
      <c r="E1190">
        <v>7131</v>
      </c>
      <c r="F1190" t="s">
        <v>10</v>
      </c>
      <c r="G1190">
        <v>611302736</v>
      </c>
      <c r="H1190">
        <v>796300520</v>
      </c>
      <c r="I1190">
        <v>0.94199999999999995</v>
      </c>
      <c r="K1190">
        <v>2.867</v>
      </c>
      <c r="L1190">
        <v>6.2560000000000002</v>
      </c>
      <c r="M1190">
        <v>0.11799999999999999</v>
      </c>
      <c r="N1190">
        <v>214.285</v>
      </c>
      <c r="O1190">
        <v>1.1120000000000001</v>
      </c>
      <c r="P1190">
        <v>1.9790000000000001</v>
      </c>
      <c r="Q1190">
        <v>202.732</v>
      </c>
      <c r="R1190">
        <v>0.97099999999999997</v>
      </c>
      <c r="S1190">
        <v>1.4</v>
      </c>
      <c r="T1190" t="s">
        <v>59</v>
      </c>
      <c r="U1190" s="1">
        <v>45473.656261574077</v>
      </c>
    </row>
    <row r="1191" spans="1:21" x14ac:dyDescent="0.25">
      <c r="A1191">
        <v>1190</v>
      </c>
      <c r="B1191" t="s">
        <v>34</v>
      </c>
      <c r="C1191" t="s">
        <v>38</v>
      </c>
      <c r="D1191" t="s">
        <v>36</v>
      </c>
      <c r="E1191">
        <v>7131</v>
      </c>
      <c r="F1191" t="s">
        <v>10</v>
      </c>
      <c r="G1191">
        <v>616517352</v>
      </c>
      <c r="H1191">
        <v>599099272</v>
      </c>
      <c r="I1191">
        <v>0.95699999999999996</v>
      </c>
      <c r="K1191">
        <v>4.1260000000000003</v>
      </c>
      <c r="L1191">
        <v>5.9550000000000001</v>
      </c>
      <c r="M1191">
        <v>8.2000000000000003E-2</v>
      </c>
      <c r="N1191">
        <v>208.245</v>
      </c>
      <c r="O1191">
        <v>1.1879999999999999</v>
      </c>
      <c r="P1191">
        <v>1.946</v>
      </c>
      <c r="Q1191">
        <v>203.98400000000001</v>
      </c>
      <c r="R1191">
        <v>0.72899999999999998</v>
      </c>
      <c r="S1191">
        <v>1.347</v>
      </c>
      <c r="T1191" t="s">
        <v>59</v>
      </c>
      <c r="U1191" s="1">
        <v>45473.645844907405</v>
      </c>
    </row>
    <row r="1192" spans="1:21" x14ac:dyDescent="0.25">
      <c r="A1192">
        <v>1191</v>
      </c>
      <c r="B1192" t="s">
        <v>34</v>
      </c>
      <c r="C1192" t="s">
        <v>38</v>
      </c>
      <c r="D1192" t="s">
        <v>36</v>
      </c>
      <c r="E1192">
        <v>7131</v>
      </c>
      <c r="F1192" t="s">
        <v>10</v>
      </c>
      <c r="G1192">
        <v>614284600</v>
      </c>
      <c r="H1192">
        <v>787984480</v>
      </c>
      <c r="I1192">
        <v>1.4</v>
      </c>
      <c r="K1192">
        <v>0.53700000000000003</v>
      </c>
      <c r="L1192">
        <v>22.254999999999999</v>
      </c>
      <c r="M1192">
        <v>0.14399999999999999</v>
      </c>
      <c r="N1192">
        <v>352.09300000000002</v>
      </c>
      <c r="O1192">
        <v>4.8410000000000002</v>
      </c>
      <c r="P1192">
        <v>32.252000000000002</v>
      </c>
      <c r="Q1192">
        <v>21.762</v>
      </c>
      <c r="R1192">
        <v>0.80300000000000005</v>
      </c>
      <c r="S1192">
        <v>1.1950000000000001</v>
      </c>
      <c r="T1192" t="s">
        <v>59</v>
      </c>
      <c r="U1192" s="1">
        <v>45473.635428240741</v>
      </c>
    </row>
    <row r="1193" spans="1:21" x14ac:dyDescent="0.25">
      <c r="A1193">
        <v>1192</v>
      </c>
      <c r="B1193" t="s">
        <v>34</v>
      </c>
      <c r="C1193" t="s">
        <v>38</v>
      </c>
      <c r="D1193" t="s">
        <v>36</v>
      </c>
      <c r="E1193">
        <v>7131</v>
      </c>
      <c r="F1193" t="s">
        <v>10</v>
      </c>
      <c r="G1193">
        <v>612050472</v>
      </c>
      <c r="H1193">
        <v>492061896</v>
      </c>
      <c r="I1193">
        <v>1.2450000000000001</v>
      </c>
      <c r="K1193">
        <v>3.6779999999999999</v>
      </c>
      <c r="L1193">
        <v>67.322999999999993</v>
      </c>
      <c r="M1193">
        <v>0.26400000000000001</v>
      </c>
      <c r="N1193">
        <v>561.02099999999996</v>
      </c>
      <c r="O1193">
        <v>3.6890000000000001</v>
      </c>
      <c r="P1193">
        <v>196.76300000000001</v>
      </c>
      <c r="Q1193">
        <v>203.32900000000001</v>
      </c>
      <c r="R1193">
        <v>0.86</v>
      </c>
      <c r="S1193">
        <v>1.4710000000000001</v>
      </c>
      <c r="T1193" t="s">
        <v>59</v>
      </c>
      <c r="U1193" s="1">
        <v>45473.625011574077</v>
      </c>
    </row>
    <row r="1194" spans="1:21" x14ac:dyDescent="0.25">
      <c r="A1194">
        <v>1193</v>
      </c>
      <c r="B1194" t="s">
        <v>34</v>
      </c>
      <c r="C1194" t="s">
        <v>38</v>
      </c>
      <c r="D1194" t="s">
        <v>36</v>
      </c>
      <c r="E1194">
        <v>7131</v>
      </c>
      <c r="F1194" t="s">
        <v>10</v>
      </c>
      <c r="G1194">
        <v>625908768</v>
      </c>
      <c r="H1194">
        <v>546683336</v>
      </c>
      <c r="I1194">
        <v>1.401</v>
      </c>
      <c r="K1194">
        <v>0.57599999999999996</v>
      </c>
      <c r="L1194">
        <v>4.9969999999999999</v>
      </c>
      <c r="M1194">
        <v>0.107</v>
      </c>
      <c r="N1194">
        <v>105.071</v>
      </c>
      <c r="O1194">
        <v>1.5669999999999999</v>
      </c>
      <c r="P1194">
        <v>33.542000000000002</v>
      </c>
      <c r="Q1194">
        <v>26.251999999999999</v>
      </c>
      <c r="R1194">
        <v>0.83399999999999996</v>
      </c>
      <c r="S1194">
        <v>1.3340000000000001</v>
      </c>
      <c r="T1194" t="s">
        <v>59</v>
      </c>
      <c r="U1194" s="1">
        <v>45473.614594907405</v>
      </c>
    </row>
    <row r="1195" spans="1:21" x14ac:dyDescent="0.25">
      <c r="A1195">
        <v>1194</v>
      </c>
      <c r="B1195" t="s">
        <v>34</v>
      </c>
      <c r="C1195" t="s">
        <v>38</v>
      </c>
      <c r="D1195" t="s">
        <v>36</v>
      </c>
      <c r="E1195">
        <v>7131</v>
      </c>
      <c r="F1195" t="s">
        <v>10</v>
      </c>
      <c r="G1195">
        <v>627017680</v>
      </c>
      <c r="H1195">
        <v>853127176</v>
      </c>
      <c r="I1195">
        <v>1.0449999999999999</v>
      </c>
      <c r="K1195">
        <v>0.58799999999999997</v>
      </c>
      <c r="L1195">
        <v>7.0750000000000002</v>
      </c>
      <c r="M1195">
        <v>0.32800000000000001</v>
      </c>
      <c r="N1195">
        <v>203.93</v>
      </c>
      <c r="O1195">
        <v>1.179</v>
      </c>
      <c r="P1195">
        <v>3.2</v>
      </c>
      <c r="Q1195">
        <v>28.564</v>
      </c>
      <c r="R1195">
        <v>0.95699999999999996</v>
      </c>
      <c r="S1195">
        <v>1.472</v>
      </c>
      <c r="T1195" t="s">
        <v>59</v>
      </c>
      <c r="U1195" s="1">
        <v>45473.604178240741</v>
      </c>
    </row>
    <row r="1196" spans="1:21" x14ac:dyDescent="0.25">
      <c r="A1196">
        <v>1195</v>
      </c>
      <c r="B1196" t="s">
        <v>34</v>
      </c>
      <c r="C1196" t="s">
        <v>38</v>
      </c>
      <c r="D1196" t="s">
        <v>36</v>
      </c>
      <c r="E1196">
        <v>7131</v>
      </c>
      <c r="F1196" t="s">
        <v>10</v>
      </c>
      <c r="G1196">
        <v>630226480</v>
      </c>
      <c r="H1196">
        <v>709580320</v>
      </c>
      <c r="I1196">
        <v>1.478</v>
      </c>
      <c r="K1196">
        <v>0.26200000000000001</v>
      </c>
      <c r="L1196">
        <v>0.57099999999999995</v>
      </c>
      <c r="M1196">
        <v>0.182</v>
      </c>
      <c r="N1196">
        <v>7.8689999999999998</v>
      </c>
      <c r="O1196">
        <v>0.94</v>
      </c>
      <c r="P1196">
        <v>1.516</v>
      </c>
      <c r="Q1196">
        <v>2.0539999999999998</v>
      </c>
      <c r="R1196">
        <v>0.82399999999999995</v>
      </c>
      <c r="S1196">
        <v>1.208</v>
      </c>
      <c r="T1196" t="s">
        <v>59</v>
      </c>
      <c r="U1196" s="1">
        <v>45473.593773148146</v>
      </c>
    </row>
    <row r="1197" spans="1:21" x14ac:dyDescent="0.25">
      <c r="A1197">
        <v>1196</v>
      </c>
      <c r="B1197" t="s">
        <v>34</v>
      </c>
      <c r="C1197" t="s">
        <v>38</v>
      </c>
      <c r="D1197" t="s">
        <v>36</v>
      </c>
      <c r="E1197">
        <v>7131</v>
      </c>
      <c r="F1197" t="s">
        <v>10</v>
      </c>
      <c r="G1197">
        <v>617362912</v>
      </c>
      <c r="H1197">
        <v>806704712</v>
      </c>
      <c r="I1197">
        <v>0.95</v>
      </c>
      <c r="K1197">
        <v>4.8780000000000001</v>
      </c>
      <c r="L1197">
        <v>20.463999999999999</v>
      </c>
      <c r="M1197">
        <v>4.4999999999999998E-2</v>
      </c>
      <c r="N1197">
        <v>177.46799999999999</v>
      </c>
      <c r="O1197">
        <v>4.1100000000000003</v>
      </c>
      <c r="P1197">
        <v>87.078000000000003</v>
      </c>
      <c r="Q1197">
        <v>217.607</v>
      </c>
      <c r="R1197">
        <v>0.80100000000000005</v>
      </c>
      <c r="S1197">
        <v>1.327</v>
      </c>
      <c r="T1197" t="s">
        <v>59</v>
      </c>
      <c r="U1197" s="1">
        <v>45473.583356481482</v>
      </c>
    </row>
    <row r="1198" spans="1:21" x14ac:dyDescent="0.25">
      <c r="A1198">
        <v>1197</v>
      </c>
      <c r="B1198" t="s">
        <v>34</v>
      </c>
      <c r="C1198" t="s">
        <v>37</v>
      </c>
      <c r="D1198" t="s">
        <v>36</v>
      </c>
      <c r="E1198">
        <v>7167</v>
      </c>
      <c r="F1198" t="s">
        <v>10</v>
      </c>
      <c r="G1198">
        <v>628988184</v>
      </c>
      <c r="H1198">
        <v>862564280</v>
      </c>
      <c r="I1198">
        <v>1.302</v>
      </c>
      <c r="K1198">
        <v>0.61</v>
      </c>
      <c r="L1198">
        <v>12.430999999999999</v>
      </c>
      <c r="M1198">
        <v>0.16300000000000001</v>
      </c>
      <c r="N1198">
        <v>59.189</v>
      </c>
      <c r="O1198">
        <v>1.946</v>
      </c>
      <c r="P1198">
        <v>12.989000000000001</v>
      </c>
      <c r="Q1198">
        <v>15.576000000000001</v>
      </c>
      <c r="R1198">
        <v>1.1240000000000001</v>
      </c>
      <c r="S1198">
        <v>1.6990000000000001</v>
      </c>
      <c r="T1198" t="s">
        <v>59</v>
      </c>
      <c r="U1198" s="1">
        <v>45473.572939814818</v>
      </c>
    </row>
    <row r="1199" spans="1:21" x14ac:dyDescent="0.25">
      <c r="A1199">
        <v>1198</v>
      </c>
      <c r="B1199" t="s">
        <v>34</v>
      </c>
      <c r="C1199" t="s">
        <v>37</v>
      </c>
      <c r="D1199" t="s">
        <v>36</v>
      </c>
      <c r="E1199">
        <v>7167</v>
      </c>
      <c r="F1199" t="s">
        <v>10</v>
      </c>
      <c r="G1199">
        <v>616947904</v>
      </c>
      <c r="H1199">
        <v>701020664</v>
      </c>
      <c r="I1199">
        <v>1.0840000000000001</v>
      </c>
      <c r="K1199">
        <v>5.0880000000000001</v>
      </c>
      <c r="L1199">
        <v>8.0440000000000005</v>
      </c>
      <c r="M1199">
        <v>0.16500000000000001</v>
      </c>
      <c r="N1199">
        <v>207.78700000000001</v>
      </c>
      <c r="O1199">
        <v>1.254</v>
      </c>
      <c r="P1199">
        <v>2.8069999999999999</v>
      </c>
      <c r="Q1199">
        <v>223.86500000000001</v>
      </c>
      <c r="R1199">
        <v>1.07</v>
      </c>
      <c r="S1199">
        <v>1.62</v>
      </c>
      <c r="T1199" t="s">
        <v>59</v>
      </c>
      <c r="U1199" s="1">
        <v>45473.562511574077</v>
      </c>
    </row>
    <row r="1200" spans="1:21" x14ac:dyDescent="0.25">
      <c r="A1200">
        <v>1199</v>
      </c>
      <c r="B1200" t="s">
        <v>34</v>
      </c>
      <c r="C1200" t="s">
        <v>37</v>
      </c>
      <c r="D1200" t="s">
        <v>36</v>
      </c>
      <c r="E1200">
        <v>7167</v>
      </c>
      <c r="F1200" t="s">
        <v>10</v>
      </c>
      <c r="G1200">
        <v>625419408</v>
      </c>
      <c r="H1200">
        <v>745286056</v>
      </c>
      <c r="I1200">
        <v>1.419</v>
      </c>
      <c r="K1200">
        <v>2.3050000000000002</v>
      </c>
      <c r="L1200">
        <v>4.7880000000000003</v>
      </c>
      <c r="M1200">
        <v>0.10100000000000001</v>
      </c>
      <c r="N1200">
        <v>62.966000000000001</v>
      </c>
      <c r="O1200">
        <v>3.1389999999999998</v>
      </c>
      <c r="P1200">
        <v>17.225000000000001</v>
      </c>
      <c r="Q1200">
        <v>214.39699999999999</v>
      </c>
      <c r="R1200">
        <v>0.998</v>
      </c>
      <c r="S1200">
        <v>1.536</v>
      </c>
      <c r="T1200" t="s">
        <v>59</v>
      </c>
      <c r="U1200" s="1">
        <v>45473.552106481482</v>
      </c>
    </row>
    <row r="1201" spans="1:21" x14ac:dyDescent="0.25">
      <c r="A1201">
        <v>1200</v>
      </c>
      <c r="B1201" t="s">
        <v>34</v>
      </c>
      <c r="C1201" t="s">
        <v>38</v>
      </c>
      <c r="D1201" t="s">
        <v>36</v>
      </c>
      <c r="E1201">
        <v>7131</v>
      </c>
      <c r="F1201" t="s">
        <v>10</v>
      </c>
      <c r="G1201">
        <v>617847944</v>
      </c>
      <c r="H1201">
        <v>901059776</v>
      </c>
      <c r="I1201">
        <v>1.3919999999999999</v>
      </c>
      <c r="K1201">
        <v>2.8220000000000001</v>
      </c>
      <c r="L1201">
        <v>0.755</v>
      </c>
      <c r="M1201">
        <v>0.151</v>
      </c>
      <c r="N1201">
        <v>12.563000000000001</v>
      </c>
      <c r="O1201">
        <v>0.90700000000000003</v>
      </c>
      <c r="P1201">
        <v>1.6180000000000001</v>
      </c>
      <c r="Q1201">
        <v>203.001</v>
      </c>
      <c r="R1201">
        <v>0.95099999999999996</v>
      </c>
      <c r="S1201">
        <v>1.5349999999999999</v>
      </c>
      <c r="T1201" t="s">
        <v>59</v>
      </c>
      <c r="U1201" s="1">
        <v>45473.541678240741</v>
      </c>
    </row>
    <row r="1202" spans="1:21" x14ac:dyDescent="0.25">
      <c r="A1202">
        <v>1201</v>
      </c>
      <c r="B1202" t="s">
        <v>34</v>
      </c>
      <c r="C1202" t="s">
        <v>38</v>
      </c>
      <c r="D1202" t="s">
        <v>36</v>
      </c>
      <c r="E1202">
        <v>7131</v>
      </c>
      <c r="F1202" t="s">
        <v>10</v>
      </c>
      <c r="G1202">
        <v>620908608</v>
      </c>
      <c r="H1202">
        <v>443331424</v>
      </c>
      <c r="I1202">
        <v>0.98799999999999999</v>
      </c>
      <c r="K1202">
        <v>2.9409999999999998</v>
      </c>
      <c r="L1202">
        <v>1.216</v>
      </c>
      <c r="M1202">
        <v>0.217</v>
      </c>
      <c r="N1202">
        <v>25.082999999999998</v>
      </c>
      <c r="O1202">
        <v>1.94</v>
      </c>
      <c r="P1202">
        <v>11.608000000000001</v>
      </c>
      <c r="Q1202">
        <v>205.221</v>
      </c>
      <c r="R1202">
        <v>1.032</v>
      </c>
      <c r="S1202">
        <v>1.4690000000000001</v>
      </c>
      <c r="T1202" t="s">
        <v>59</v>
      </c>
      <c r="U1202" s="1">
        <v>45475.625011574077</v>
      </c>
    </row>
    <row r="1203" spans="1:21" x14ac:dyDescent="0.25">
      <c r="A1203">
        <v>1202</v>
      </c>
      <c r="B1203" t="s">
        <v>34</v>
      </c>
      <c r="C1203" t="s">
        <v>37</v>
      </c>
      <c r="D1203" t="s">
        <v>36</v>
      </c>
      <c r="E1203">
        <v>7167</v>
      </c>
      <c r="F1203" t="s">
        <v>10</v>
      </c>
      <c r="G1203">
        <v>619528184</v>
      </c>
      <c r="H1203">
        <v>474023848</v>
      </c>
      <c r="I1203">
        <v>1.3120000000000001</v>
      </c>
      <c r="K1203">
        <v>6.5049999999999999</v>
      </c>
      <c r="L1203">
        <v>23.614000000000001</v>
      </c>
      <c r="M1203">
        <v>0.152</v>
      </c>
      <c r="N1203">
        <v>154.67099999999999</v>
      </c>
      <c r="O1203">
        <v>6.2110000000000003</v>
      </c>
      <c r="P1203">
        <v>85.712000000000003</v>
      </c>
      <c r="Q1203">
        <v>227.298</v>
      </c>
      <c r="R1203">
        <v>1.228</v>
      </c>
      <c r="S1203">
        <v>2.29</v>
      </c>
      <c r="T1203" t="s">
        <v>59</v>
      </c>
      <c r="U1203" s="1">
        <v>45475.614594907405</v>
      </c>
    </row>
    <row r="1204" spans="1:21" x14ac:dyDescent="0.25">
      <c r="A1204">
        <v>1203</v>
      </c>
      <c r="B1204" t="s">
        <v>34</v>
      </c>
      <c r="C1204" t="s">
        <v>37</v>
      </c>
      <c r="D1204" t="s">
        <v>36</v>
      </c>
      <c r="E1204">
        <v>7415</v>
      </c>
      <c r="F1204" t="s">
        <v>8</v>
      </c>
      <c r="G1204">
        <v>613407456</v>
      </c>
      <c r="H1204">
        <v>647713632</v>
      </c>
      <c r="I1204">
        <v>1.845</v>
      </c>
      <c r="J1204">
        <v>0</v>
      </c>
      <c r="K1204">
        <v>0.91500000000000004</v>
      </c>
      <c r="L1204">
        <v>1.8029999999999999</v>
      </c>
      <c r="M1204">
        <v>0.16400000000000001</v>
      </c>
      <c r="N1204">
        <v>12.097</v>
      </c>
      <c r="O1204">
        <v>2.0230000000000001</v>
      </c>
      <c r="P1204">
        <v>3.68</v>
      </c>
      <c r="Q1204">
        <v>23.905000000000001</v>
      </c>
      <c r="R1204">
        <v>1.498</v>
      </c>
      <c r="S1204">
        <v>2.2240000000000002</v>
      </c>
      <c r="T1204" t="s">
        <v>59</v>
      </c>
      <c r="U1204" s="1">
        <v>45475.604178240741</v>
      </c>
    </row>
    <row r="1205" spans="1:21" x14ac:dyDescent="0.25">
      <c r="A1205">
        <v>1204</v>
      </c>
      <c r="B1205" t="s">
        <v>34</v>
      </c>
      <c r="C1205" t="s">
        <v>38</v>
      </c>
      <c r="D1205" t="s">
        <v>36</v>
      </c>
      <c r="E1205">
        <v>7131</v>
      </c>
      <c r="F1205" t="s">
        <v>10</v>
      </c>
      <c r="G1205">
        <v>574802224</v>
      </c>
      <c r="H1205">
        <v>505395528</v>
      </c>
      <c r="I1205">
        <v>1.4350000000000001</v>
      </c>
      <c r="K1205">
        <v>7.0759999999999996</v>
      </c>
      <c r="L1205">
        <v>2.8490000000000002</v>
      </c>
      <c r="M1205">
        <v>0.25700000000000001</v>
      </c>
      <c r="N1205">
        <v>54.655000000000001</v>
      </c>
      <c r="O1205">
        <v>1.0129999999999999</v>
      </c>
      <c r="P1205">
        <v>2.4790000000000001</v>
      </c>
      <c r="Q1205">
        <v>220.06</v>
      </c>
      <c r="R1205">
        <v>1.1299999999999999</v>
      </c>
      <c r="S1205">
        <v>2.7719999999999998</v>
      </c>
      <c r="T1205" t="s">
        <v>59</v>
      </c>
      <c r="U1205" s="1">
        <v>45475.593761574077</v>
      </c>
    </row>
    <row r="1206" spans="1:21" x14ac:dyDescent="0.25">
      <c r="A1206">
        <v>1205</v>
      </c>
      <c r="B1206" t="s">
        <v>34</v>
      </c>
      <c r="C1206" t="s">
        <v>38</v>
      </c>
      <c r="D1206" t="s">
        <v>36</v>
      </c>
      <c r="E1206">
        <v>7131</v>
      </c>
      <c r="F1206" t="s">
        <v>10</v>
      </c>
      <c r="G1206">
        <v>622047456</v>
      </c>
      <c r="H1206">
        <v>462937896</v>
      </c>
      <c r="I1206">
        <v>1.653</v>
      </c>
      <c r="K1206">
        <v>3.0259999999999998</v>
      </c>
      <c r="L1206">
        <v>20.556000000000001</v>
      </c>
      <c r="M1206">
        <v>1.169</v>
      </c>
      <c r="N1206">
        <v>209.71299999999999</v>
      </c>
      <c r="O1206">
        <v>0.99</v>
      </c>
      <c r="P1206">
        <v>4.3929999999999998</v>
      </c>
      <c r="Q1206">
        <v>94.132000000000005</v>
      </c>
      <c r="R1206">
        <v>0.98399999999999999</v>
      </c>
      <c r="S1206">
        <v>1.931</v>
      </c>
      <c r="T1206" t="s">
        <v>59</v>
      </c>
      <c r="U1206" s="1">
        <v>45475.583344907405</v>
      </c>
    </row>
    <row r="1207" spans="1:21" x14ac:dyDescent="0.25">
      <c r="A1207">
        <v>1206</v>
      </c>
      <c r="B1207" t="s">
        <v>34</v>
      </c>
      <c r="C1207" t="s">
        <v>38</v>
      </c>
      <c r="D1207" t="s">
        <v>36</v>
      </c>
      <c r="E1207">
        <v>7131</v>
      </c>
      <c r="F1207" t="s">
        <v>10</v>
      </c>
      <c r="G1207">
        <v>608924080</v>
      </c>
      <c r="H1207">
        <v>609145320</v>
      </c>
      <c r="I1207">
        <v>1.8089999999999999</v>
      </c>
      <c r="K1207">
        <v>4.2640000000000002</v>
      </c>
      <c r="L1207">
        <v>26.449000000000002</v>
      </c>
      <c r="M1207">
        <v>0.377</v>
      </c>
      <c r="N1207">
        <v>232.30099999999999</v>
      </c>
      <c r="O1207">
        <v>2.9359999999999999</v>
      </c>
      <c r="P1207">
        <v>92.36</v>
      </c>
      <c r="Q1207">
        <v>202.82300000000001</v>
      </c>
      <c r="R1207">
        <v>1.105</v>
      </c>
      <c r="S1207">
        <v>2.9390000000000001</v>
      </c>
      <c r="T1207" t="s">
        <v>59</v>
      </c>
      <c r="U1207" s="1">
        <v>45475.572928240741</v>
      </c>
    </row>
    <row r="1208" spans="1:21" x14ac:dyDescent="0.25">
      <c r="A1208">
        <v>1207</v>
      </c>
      <c r="B1208" t="s">
        <v>34</v>
      </c>
      <c r="C1208" t="s">
        <v>38</v>
      </c>
      <c r="D1208" t="s">
        <v>36</v>
      </c>
      <c r="E1208">
        <v>7131</v>
      </c>
      <c r="F1208" t="s">
        <v>10</v>
      </c>
      <c r="G1208">
        <v>619203608</v>
      </c>
      <c r="H1208">
        <v>656099808</v>
      </c>
      <c r="I1208">
        <v>1.391</v>
      </c>
      <c r="K1208">
        <v>0.77500000000000002</v>
      </c>
      <c r="L1208">
        <v>2.8359999999999999</v>
      </c>
      <c r="M1208">
        <v>6.7000000000000004E-2</v>
      </c>
      <c r="N1208">
        <v>32.021000000000001</v>
      </c>
      <c r="O1208">
        <v>1.1000000000000001</v>
      </c>
      <c r="P1208">
        <v>2.456</v>
      </c>
      <c r="Q1208">
        <v>26.5</v>
      </c>
      <c r="R1208">
        <v>0.84199999999999997</v>
      </c>
      <c r="S1208">
        <v>1.4610000000000001</v>
      </c>
      <c r="T1208" t="s">
        <v>59</v>
      </c>
      <c r="U1208" s="1">
        <v>45475.562511574077</v>
      </c>
    </row>
    <row r="1209" spans="1:21" x14ac:dyDescent="0.25">
      <c r="A1209">
        <v>1208</v>
      </c>
      <c r="B1209" t="s">
        <v>34</v>
      </c>
      <c r="C1209" t="s">
        <v>38</v>
      </c>
      <c r="D1209" t="s">
        <v>36</v>
      </c>
      <c r="E1209">
        <v>7131</v>
      </c>
      <c r="F1209" t="s">
        <v>10</v>
      </c>
      <c r="G1209">
        <v>584407576</v>
      </c>
      <c r="H1209">
        <v>637478184</v>
      </c>
      <c r="I1209">
        <v>1.2969999999999999</v>
      </c>
      <c r="K1209">
        <v>3.4580000000000002</v>
      </c>
      <c r="L1209">
        <v>8.7170000000000005</v>
      </c>
      <c r="M1209">
        <v>0.11600000000000001</v>
      </c>
      <c r="N1209">
        <v>208.673</v>
      </c>
      <c r="O1209">
        <v>1.1830000000000001</v>
      </c>
      <c r="P1209">
        <v>3.2589999999999999</v>
      </c>
      <c r="Q1209">
        <v>203.01900000000001</v>
      </c>
      <c r="R1209">
        <v>0.95799999999999996</v>
      </c>
      <c r="S1209">
        <v>1.8759999999999999</v>
      </c>
      <c r="T1209" t="s">
        <v>59</v>
      </c>
      <c r="U1209" s="1">
        <v>45475.552094907405</v>
      </c>
    </row>
    <row r="1210" spans="1:21" x14ac:dyDescent="0.25">
      <c r="A1210">
        <v>1209</v>
      </c>
      <c r="B1210" t="s">
        <v>34</v>
      </c>
      <c r="C1210" t="s">
        <v>38</v>
      </c>
      <c r="D1210" t="s">
        <v>36</v>
      </c>
      <c r="E1210">
        <v>7131</v>
      </c>
      <c r="F1210" t="s">
        <v>10</v>
      </c>
      <c r="G1210">
        <v>614432544</v>
      </c>
      <c r="H1210">
        <v>638778272</v>
      </c>
      <c r="I1210">
        <v>1.036</v>
      </c>
      <c r="K1210">
        <v>3.2570000000000001</v>
      </c>
      <c r="L1210">
        <v>6.0549999999999997</v>
      </c>
      <c r="M1210">
        <v>0.20499999999999999</v>
      </c>
      <c r="N1210">
        <v>63.19</v>
      </c>
      <c r="O1210">
        <v>2.1869999999999998</v>
      </c>
      <c r="P1210">
        <v>31.234000000000002</v>
      </c>
      <c r="Q1210">
        <v>204.62100000000001</v>
      </c>
      <c r="R1210">
        <v>1.093</v>
      </c>
      <c r="S1210">
        <v>1.9710000000000001</v>
      </c>
      <c r="T1210" t="s">
        <v>59</v>
      </c>
      <c r="U1210" s="1">
        <v>45475.541678240741</v>
      </c>
    </row>
    <row r="1211" spans="1:21" x14ac:dyDescent="0.25">
      <c r="A1211">
        <v>1210</v>
      </c>
      <c r="B1211" t="s">
        <v>34</v>
      </c>
      <c r="C1211" t="s">
        <v>37</v>
      </c>
      <c r="D1211" t="s">
        <v>36</v>
      </c>
      <c r="E1211">
        <v>7167</v>
      </c>
      <c r="F1211" t="s">
        <v>10</v>
      </c>
      <c r="G1211">
        <v>608104384</v>
      </c>
      <c r="H1211">
        <v>658432688</v>
      </c>
      <c r="I1211">
        <v>1.399</v>
      </c>
      <c r="K1211">
        <v>4.9180000000000001</v>
      </c>
      <c r="L1211">
        <v>4.694</v>
      </c>
      <c r="M1211">
        <v>0.20599999999999999</v>
      </c>
      <c r="N1211">
        <v>34.914999999999999</v>
      </c>
      <c r="O1211">
        <v>1.1359999999999999</v>
      </c>
      <c r="P1211">
        <v>11.154</v>
      </c>
      <c r="Q1211">
        <v>214.226</v>
      </c>
      <c r="R1211">
        <v>1.157</v>
      </c>
      <c r="S1211">
        <v>2.0299999999999998</v>
      </c>
      <c r="T1211" t="s">
        <v>59</v>
      </c>
      <c r="U1211" s="1">
        <v>45475.531261574077</v>
      </c>
    </row>
    <row r="1212" spans="1:21" x14ac:dyDescent="0.25">
      <c r="A1212">
        <v>1211</v>
      </c>
      <c r="B1212" t="s">
        <v>34</v>
      </c>
      <c r="C1212" t="s">
        <v>38</v>
      </c>
      <c r="D1212" t="s">
        <v>36</v>
      </c>
      <c r="E1212">
        <v>7131</v>
      </c>
      <c r="F1212" t="s">
        <v>10</v>
      </c>
      <c r="G1212">
        <v>616836560</v>
      </c>
      <c r="H1212">
        <v>709671408</v>
      </c>
      <c r="I1212">
        <v>1.532</v>
      </c>
      <c r="K1212">
        <v>7.0570000000000004</v>
      </c>
      <c r="L1212">
        <v>4.968</v>
      </c>
      <c r="M1212">
        <v>0.23899999999999999</v>
      </c>
      <c r="N1212">
        <v>105.785</v>
      </c>
      <c r="O1212">
        <v>4.4939999999999998</v>
      </c>
      <c r="P1212">
        <v>28.422999999999998</v>
      </c>
      <c r="Q1212">
        <v>219.01400000000001</v>
      </c>
      <c r="R1212">
        <v>1.111</v>
      </c>
      <c r="S1212">
        <v>2.0489999999999999</v>
      </c>
      <c r="T1212" t="s">
        <v>59</v>
      </c>
      <c r="U1212" s="1">
        <v>45475.520833333336</v>
      </c>
    </row>
    <row r="1213" spans="1:21" x14ac:dyDescent="0.25">
      <c r="A1213">
        <v>1212</v>
      </c>
      <c r="B1213" t="s">
        <v>34</v>
      </c>
      <c r="C1213" t="s">
        <v>38</v>
      </c>
      <c r="D1213" t="s">
        <v>36</v>
      </c>
      <c r="E1213">
        <v>7131</v>
      </c>
      <c r="F1213" t="s">
        <v>10</v>
      </c>
      <c r="G1213">
        <v>617486336</v>
      </c>
      <c r="H1213">
        <v>608202272</v>
      </c>
      <c r="I1213">
        <v>1.4750000000000001</v>
      </c>
      <c r="K1213">
        <v>15.882</v>
      </c>
      <c r="L1213">
        <v>1.861</v>
      </c>
      <c r="M1213">
        <v>0.185</v>
      </c>
      <c r="N1213">
        <v>23.434999999999999</v>
      </c>
      <c r="O1213">
        <v>1.159</v>
      </c>
      <c r="P1213">
        <v>2.1440000000000001</v>
      </c>
      <c r="Q1213">
        <v>209.13</v>
      </c>
      <c r="R1213">
        <v>0.876</v>
      </c>
      <c r="S1213">
        <v>2.589</v>
      </c>
      <c r="T1213" t="s">
        <v>59</v>
      </c>
      <c r="U1213" s="1">
        <v>45475.510416666664</v>
      </c>
    </row>
    <row r="1214" spans="1:21" x14ac:dyDescent="0.25">
      <c r="A1214">
        <v>1213</v>
      </c>
      <c r="B1214" t="s">
        <v>34</v>
      </c>
      <c r="C1214" t="s">
        <v>38</v>
      </c>
      <c r="D1214" t="s">
        <v>36</v>
      </c>
      <c r="E1214">
        <v>7131</v>
      </c>
      <c r="F1214" t="s">
        <v>10</v>
      </c>
      <c r="G1214">
        <v>628937624</v>
      </c>
      <c r="H1214">
        <v>616698376</v>
      </c>
      <c r="I1214">
        <v>1.42</v>
      </c>
      <c r="K1214">
        <v>1.093</v>
      </c>
      <c r="L1214">
        <v>6.2489999999999997</v>
      </c>
      <c r="M1214">
        <v>0.10100000000000001</v>
      </c>
      <c r="N1214">
        <v>121.98699999999999</v>
      </c>
      <c r="O1214">
        <v>1.639</v>
      </c>
      <c r="P1214">
        <v>8.0359999999999996</v>
      </c>
      <c r="Q1214">
        <v>18.396999999999998</v>
      </c>
      <c r="R1214">
        <v>0.98099999999999998</v>
      </c>
      <c r="S1214">
        <v>1.758</v>
      </c>
      <c r="T1214" t="s">
        <v>59</v>
      </c>
      <c r="U1214" s="1">
        <v>45475.5</v>
      </c>
    </row>
    <row r="1215" spans="1:21" x14ac:dyDescent="0.25">
      <c r="A1215">
        <v>1214</v>
      </c>
      <c r="B1215" t="s">
        <v>34</v>
      </c>
      <c r="C1215" t="s">
        <v>38</v>
      </c>
      <c r="D1215" t="s">
        <v>36</v>
      </c>
      <c r="E1215">
        <v>7131</v>
      </c>
      <c r="F1215" t="s">
        <v>10</v>
      </c>
      <c r="G1215">
        <v>618523776</v>
      </c>
      <c r="H1215">
        <v>591169240</v>
      </c>
      <c r="I1215">
        <v>1.4470000000000001</v>
      </c>
      <c r="K1215">
        <v>1.246</v>
      </c>
      <c r="L1215">
        <v>9.4649999999999999</v>
      </c>
      <c r="M1215">
        <v>0.123</v>
      </c>
      <c r="N1215">
        <v>299.72000000000003</v>
      </c>
      <c r="O1215">
        <v>5.6820000000000004</v>
      </c>
      <c r="P1215">
        <v>14.228</v>
      </c>
      <c r="Q1215">
        <v>19.303999999999998</v>
      </c>
      <c r="R1215">
        <v>0.96099999999999997</v>
      </c>
      <c r="S1215">
        <v>1.78</v>
      </c>
      <c r="T1215" t="s">
        <v>59</v>
      </c>
      <c r="U1215" s="1">
        <v>45475.489583333336</v>
      </c>
    </row>
    <row r="1216" spans="1:21" x14ac:dyDescent="0.25">
      <c r="A1216">
        <v>1215</v>
      </c>
      <c r="B1216" t="s">
        <v>34</v>
      </c>
      <c r="C1216" t="s">
        <v>38</v>
      </c>
      <c r="D1216" t="s">
        <v>36</v>
      </c>
      <c r="E1216">
        <v>7131</v>
      </c>
      <c r="F1216" t="s">
        <v>10</v>
      </c>
      <c r="G1216">
        <v>598444368</v>
      </c>
      <c r="H1216">
        <v>517189256</v>
      </c>
      <c r="I1216">
        <v>2.0659999999999998</v>
      </c>
      <c r="K1216">
        <v>1.0760000000000001</v>
      </c>
      <c r="L1216">
        <v>1.8160000000000001</v>
      </c>
      <c r="M1216">
        <v>1.1419999999999999</v>
      </c>
      <c r="N1216">
        <v>14.682</v>
      </c>
      <c r="O1216">
        <v>1.7010000000000001</v>
      </c>
      <c r="P1216">
        <v>4.0869999999999997</v>
      </c>
      <c r="Q1216">
        <v>16.972000000000001</v>
      </c>
      <c r="R1216">
        <v>1.288</v>
      </c>
      <c r="S1216">
        <v>2.29</v>
      </c>
      <c r="T1216" t="s">
        <v>59</v>
      </c>
      <c r="U1216" s="1">
        <v>45475.479178240741</v>
      </c>
    </row>
    <row r="1217" spans="1:21" x14ac:dyDescent="0.25">
      <c r="A1217">
        <v>1216</v>
      </c>
      <c r="B1217" t="s">
        <v>34</v>
      </c>
      <c r="C1217" t="s">
        <v>37</v>
      </c>
      <c r="D1217" t="s">
        <v>36</v>
      </c>
      <c r="E1217">
        <v>7167</v>
      </c>
      <c r="F1217" t="s">
        <v>10</v>
      </c>
      <c r="G1217">
        <v>618434192</v>
      </c>
      <c r="H1217">
        <v>617249992</v>
      </c>
      <c r="I1217">
        <v>1.464</v>
      </c>
      <c r="K1217">
        <v>4.3490000000000002</v>
      </c>
      <c r="L1217">
        <v>4.0869999999999997</v>
      </c>
      <c r="M1217">
        <v>0.107</v>
      </c>
      <c r="N1217">
        <v>47.284999999999997</v>
      </c>
      <c r="O1217">
        <v>1.0660000000000001</v>
      </c>
      <c r="P1217">
        <v>2.8780000000000001</v>
      </c>
      <c r="Q1217">
        <v>207.554</v>
      </c>
      <c r="R1217">
        <v>1.0760000000000001</v>
      </c>
      <c r="S1217">
        <v>1.772</v>
      </c>
      <c r="T1217" t="s">
        <v>59</v>
      </c>
      <c r="U1217" s="1">
        <v>45475.46875</v>
      </c>
    </row>
    <row r="1218" spans="1:21" x14ac:dyDescent="0.25">
      <c r="A1218">
        <v>1217</v>
      </c>
      <c r="B1218" t="s">
        <v>34</v>
      </c>
      <c r="C1218" t="s">
        <v>38</v>
      </c>
      <c r="D1218" t="s">
        <v>36</v>
      </c>
      <c r="E1218">
        <v>7131</v>
      </c>
      <c r="F1218" t="s">
        <v>10</v>
      </c>
      <c r="G1218">
        <v>624747344</v>
      </c>
      <c r="H1218">
        <v>661538536</v>
      </c>
      <c r="I1218">
        <v>1.367</v>
      </c>
      <c r="K1218">
        <v>1.7609999999999999</v>
      </c>
      <c r="L1218">
        <v>53.018999999999998</v>
      </c>
      <c r="M1218">
        <v>0.57399999999999995</v>
      </c>
      <c r="N1218">
        <v>496.04</v>
      </c>
      <c r="O1218">
        <v>6.0010000000000003</v>
      </c>
      <c r="P1218">
        <v>167.393</v>
      </c>
      <c r="Q1218">
        <v>31.189</v>
      </c>
      <c r="R1218">
        <v>1.091</v>
      </c>
      <c r="S1218">
        <v>1.9510000000000001</v>
      </c>
      <c r="T1218" t="s">
        <v>59</v>
      </c>
      <c r="U1218" s="1">
        <v>45475.458333333336</v>
      </c>
    </row>
    <row r="1219" spans="1:21" x14ac:dyDescent="0.25">
      <c r="A1219">
        <v>1218</v>
      </c>
      <c r="B1219" t="s">
        <v>34</v>
      </c>
      <c r="C1219" t="s">
        <v>38</v>
      </c>
      <c r="D1219" t="s">
        <v>36</v>
      </c>
      <c r="E1219">
        <v>7131</v>
      </c>
      <c r="F1219" t="s">
        <v>10</v>
      </c>
      <c r="G1219">
        <v>608831448</v>
      </c>
      <c r="H1219">
        <v>624913560</v>
      </c>
      <c r="I1219">
        <v>1.415</v>
      </c>
      <c r="K1219">
        <v>4.9390000000000001</v>
      </c>
      <c r="L1219">
        <v>2.4660000000000002</v>
      </c>
      <c r="M1219">
        <v>0.308</v>
      </c>
      <c r="N1219">
        <v>23.236000000000001</v>
      </c>
      <c r="O1219">
        <v>0.997</v>
      </c>
      <c r="P1219">
        <v>2.3199999999999998</v>
      </c>
      <c r="Q1219">
        <v>214.596</v>
      </c>
      <c r="R1219">
        <v>1.0169999999999999</v>
      </c>
      <c r="S1219">
        <v>1.6819999999999999</v>
      </c>
      <c r="T1219" t="s">
        <v>59</v>
      </c>
      <c r="U1219" s="1">
        <v>45475.447916666664</v>
      </c>
    </row>
    <row r="1220" spans="1:21" x14ac:dyDescent="0.25">
      <c r="A1220">
        <v>1219</v>
      </c>
      <c r="B1220" t="s">
        <v>34</v>
      </c>
      <c r="C1220" t="s">
        <v>37</v>
      </c>
      <c r="D1220" t="s">
        <v>36</v>
      </c>
      <c r="E1220">
        <v>7167</v>
      </c>
      <c r="F1220" t="s">
        <v>10</v>
      </c>
      <c r="G1220">
        <v>609522264</v>
      </c>
      <c r="H1220">
        <v>698134232</v>
      </c>
      <c r="I1220">
        <v>1.385</v>
      </c>
      <c r="K1220">
        <v>5.01</v>
      </c>
      <c r="L1220">
        <v>1.331</v>
      </c>
      <c r="M1220">
        <v>0.16900000000000001</v>
      </c>
      <c r="N1220">
        <v>12.212999999999999</v>
      </c>
      <c r="O1220">
        <v>2.1019999999999999</v>
      </c>
      <c r="P1220">
        <v>3.25</v>
      </c>
      <c r="Q1220">
        <v>209.4</v>
      </c>
      <c r="R1220">
        <v>1.1679999999999999</v>
      </c>
      <c r="S1220">
        <v>1.8160000000000001</v>
      </c>
      <c r="T1220" t="s">
        <v>59</v>
      </c>
      <c r="U1220" s="1">
        <v>45475.4375</v>
      </c>
    </row>
    <row r="1221" spans="1:21" x14ac:dyDescent="0.25">
      <c r="A1221">
        <v>1220</v>
      </c>
      <c r="B1221" t="s">
        <v>34</v>
      </c>
      <c r="C1221" t="s">
        <v>38</v>
      </c>
      <c r="D1221" t="s">
        <v>36</v>
      </c>
      <c r="E1221">
        <v>7131</v>
      </c>
      <c r="F1221" t="s">
        <v>10</v>
      </c>
      <c r="G1221">
        <v>592720352</v>
      </c>
      <c r="H1221">
        <v>603651232</v>
      </c>
      <c r="I1221">
        <v>0.96699999999999997</v>
      </c>
      <c r="K1221">
        <v>3.1179999999999999</v>
      </c>
      <c r="L1221">
        <v>15.058999999999999</v>
      </c>
      <c r="M1221">
        <v>0.252</v>
      </c>
      <c r="N1221">
        <v>290.06299999999999</v>
      </c>
      <c r="O1221">
        <v>4.1909999999999998</v>
      </c>
      <c r="P1221">
        <v>44.276000000000003</v>
      </c>
      <c r="Q1221">
        <v>205.42500000000001</v>
      </c>
      <c r="R1221">
        <v>1.0549999999999999</v>
      </c>
      <c r="S1221">
        <v>1.931</v>
      </c>
      <c r="T1221" t="s">
        <v>59</v>
      </c>
      <c r="U1221" s="1">
        <v>45475.427083333336</v>
      </c>
    </row>
    <row r="1222" spans="1:21" x14ac:dyDescent="0.25">
      <c r="A1222">
        <v>1221</v>
      </c>
      <c r="B1222" t="s">
        <v>34</v>
      </c>
      <c r="C1222" t="s">
        <v>37</v>
      </c>
      <c r="D1222" t="s">
        <v>36</v>
      </c>
      <c r="E1222">
        <v>7167</v>
      </c>
      <c r="F1222" t="s">
        <v>10</v>
      </c>
      <c r="G1222">
        <v>625398560</v>
      </c>
      <c r="H1222">
        <v>838310168</v>
      </c>
      <c r="I1222">
        <v>0.98899999999999999</v>
      </c>
      <c r="K1222">
        <v>3.9049999999999998</v>
      </c>
      <c r="L1222">
        <v>1.627</v>
      </c>
      <c r="M1222">
        <v>0.113</v>
      </c>
      <c r="N1222">
        <v>23.901</v>
      </c>
      <c r="O1222">
        <v>2.169</v>
      </c>
      <c r="P1222">
        <v>9.1509999999999998</v>
      </c>
      <c r="Q1222">
        <v>217.38200000000001</v>
      </c>
      <c r="R1222">
        <v>1.008</v>
      </c>
      <c r="S1222">
        <v>1.556</v>
      </c>
      <c r="T1222" t="s">
        <v>59</v>
      </c>
      <c r="U1222" s="1">
        <v>45475.416666666664</v>
      </c>
    </row>
    <row r="1223" spans="1:21" x14ac:dyDescent="0.25">
      <c r="A1223">
        <v>1222</v>
      </c>
      <c r="B1223" t="s">
        <v>34</v>
      </c>
      <c r="C1223" t="s">
        <v>38</v>
      </c>
      <c r="D1223" t="s">
        <v>36</v>
      </c>
      <c r="E1223">
        <v>7131</v>
      </c>
      <c r="F1223" t="s">
        <v>10</v>
      </c>
      <c r="G1223">
        <v>612930824</v>
      </c>
      <c r="H1223">
        <v>674236992</v>
      </c>
      <c r="I1223">
        <v>1.2210000000000001</v>
      </c>
      <c r="K1223">
        <v>4.5350000000000001</v>
      </c>
      <c r="L1223">
        <v>6.0529999999999999</v>
      </c>
      <c r="M1223">
        <v>0.27400000000000002</v>
      </c>
      <c r="N1223">
        <v>207.072</v>
      </c>
      <c r="O1223">
        <v>1.0489999999999999</v>
      </c>
      <c r="P1223">
        <v>2.5019999999999998</v>
      </c>
      <c r="Q1223">
        <v>214.79499999999999</v>
      </c>
      <c r="R1223">
        <v>0.77</v>
      </c>
      <c r="S1223">
        <v>1.4339999999999999</v>
      </c>
      <c r="T1223" t="s">
        <v>59</v>
      </c>
      <c r="U1223" s="1">
        <v>45475.40625</v>
      </c>
    </row>
    <row r="1224" spans="1:21" x14ac:dyDescent="0.25">
      <c r="A1224">
        <v>1223</v>
      </c>
      <c r="B1224" t="s">
        <v>34</v>
      </c>
      <c r="C1224" t="s">
        <v>38</v>
      </c>
      <c r="D1224" t="s">
        <v>36</v>
      </c>
      <c r="E1224">
        <v>7131</v>
      </c>
      <c r="F1224" t="s">
        <v>10</v>
      </c>
      <c r="G1224">
        <v>614048888</v>
      </c>
      <c r="H1224">
        <v>355025088</v>
      </c>
      <c r="I1224">
        <v>1.4990000000000001</v>
      </c>
      <c r="K1224">
        <v>1.569</v>
      </c>
      <c r="L1224">
        <v>34.496000000000002</v>
      </c>
      <c r="M1224">
        <v>2.9710000000000001</v>
      </c>
      <c r="N1224">
        <v>175.22900000000001</v>
      </c>
      <c r="O1224">
        <v>6.423</v>
      </c>
      <c r="P1224">
        <v>115.321</v>
      </c>
      <c r="Q1224">
        <v>34.173999999999999</v>
      </c>
      <c r="R1224">
        <v>1.097</v>
      </c>
      <c r="S1224">
        <v>2.2480000000000002</v>
      </c>
      <c r="T1224" t="s">
        <v>59</v>
      </c>
      <c r="U1224" s="1">
        <v>45475.395844907405</v>
      </c>
    </row>
    <row r="1225" spans="1:21" x14ac:dyDescent="0.25">
      <c r="A1225">
        <v>1224</v>
      </c>
      <c r="B1225" t="s">
        <v>34</v>
      </c>
      <c r="C1225" t="s">
        <v>38</v>
      </c>
      <c r="D1225" t="s">
        <v>36</v>
      </c>
      <c r="E1225">
        <v>7131</v>
      </c>
      <c r="F1225" t="s">
        <v>10</v>
      </c>
      <c r="G1225">
        <v>620043496</v>
      </c>
      <c r="H1225">
        <v>879641904</v>
      </c>
      <c r="I1225">
        <v>0.96899999999999997</v>
      </c>
      <c r="K1225">
        <v>6.1769999999999996</v>
      </c>
      <c r="L1225">
        <v>13.744</v>
      </c>
      <c r="M1225">
        <v>8.0000000000000002E-3</v>
      </c>
      <c r="N1225">
        <v>172.18</v>
      </c>
      <c r="O1225">
        <v>4.258</v>
      </c>
      <c r="P1225">
        <v>25.254000000000001</v>
      </c>
      <c r="Q1225">
        <v>222.1</v>
      </c>
      <c r="R1225">
        <v>0.93400000000000005</v>
      </c>
      <c r="S1225">
        <v>1.446</v>
      </c>
      <c r="T1225" t="s">
        <v>59</v>
      </c>
      <c r="U1225" s="1">
        <v>45475.385428240741</v>
      </c>
    </row>
    <row r="1226" spans="1:21" x14ac:dyDescent="0.25">
      <c r="A1226">
        <v>1225</v>
      </c>
      <c r="B1226" t="s">
        <v>34</v>
      </c>
      <c r="C1226" t="s">
        <v>37</v>
      </c>
      <c r="D1226" t="s">
        <v>36</v>
      </c>
      <c r="E1226">
        <v>7167</v>
      </c>
      <c r="F1226" t="s">
        <v>10</v>
      </c>
      <c r="G1226">
        <v>610931720</v>
      </c>
      <c r="H1226">
        <v>875721424</v>
      </c>
      <c r="I1226">
        <v>1.9810000000000001</v>
      </c>
      <c r="K1226">
        <v>5.6680000000000001</v>
      </c>
      <c r="L1226">
        <v>3.347</v>
      </c>
      <c r="M1226">
        <v>0.14399999999999999</v>
      </c>
      <c r="N1226">
        <v>15.108000000000001</v>
      </c>
      <c r="O1226">
        <v>1.4279999999999999</v>
      </c>
      <c r="P1226">
        <v>7.9139999999999997</v>
      </c>
      <c r="Q1226">
        <v>209.80799999999999</v>
      </c>
      <c r="R1226">
        <v>1.0429999999999999</v>
      </c>
      <c r="S1226">
        <v>1.603</v>
      </c>
      <c r="T1226" t="s">
        <v>59</v>
      </c>
      <c r="U1226" s="1">
        <v>45475.375</v>
      </c>
    </row>
    <row r="1227" spans="1:21" x14ac:dyDescent="0.25">
      <c r="A1227">
        <v>1226</v>
      </c>
      <c r="B1227" t="s">
        <v>34</v>
      </c>
      <c r="C1227" t="s">
        <v>38</v>
      </c>
      <c r="D1227" t="s">
        <v>36</v>
      </c>
      <c r="E1227">
        <v>7131</v>
      </c>
      <c r="F1227" t="s">
        <v>10</v>
      </c>
      <c r="G1227">
        <v>617664936</v>
      </c>
      <c r="H1227">
        <v>612983368</v>
      </c>
      <c r="I1227">
        <v>0.97199999999999998</v>
      </c>
      <c r="K1227">
        <v>7.8959999999999999</v>
      </c>
      <c r="L1227">
        <v>36.792000000000002</v>
      </c>
      <c r="M1227">
        <v>4.3999999999999997E-2</v>
      </c>
      <c r="N1227">
        <v>603.46600000000001</v>
      </c>
      <c r="O1227">
        <v>1.175</v>
      </c>
      <c r="P1227">
        <v>31.148</v>
      </c>
      <c r="Q1227">
        <v>226.50700000000001</v>
      </c>
      <c r="R1227">
        <v>0.83899999999999997</v>
      </c>
      <c r="S1227">
        <v>1.399</v>
      </c>
      <c r="T1227" t="s">
        <v>59</v>
      </c>
      <c r="U1227" s="1">
        <v>45475.364594907405</v>
      </c>
    </row>
    <row r="1228" spans="1:21" x14ac:dyDescent="0.25">
      <c r="A1228">
        <v>1227</v>
      </c>
      <c r="B1228" t="s">
        <v>34</v>
      </c>
      <c r="C1228" t="s">
        <v>38</v>
      </c>
      <c r="D1228" t="s">
        <v>36</v>
      </c>
      <c r="E1228">
        <v>7131</v>
      </c>
      <c r="F1228" t="s">
        <v>10</v>
      </c>
      <c r="G1228">
        <v>620363016</v>
      </c>
      <c r="H1228">
        <v>613128848</v>
      </c>
      <c r="I1228">
        <v>0.96899999999999997</v>
      </c>
      <c r="K1228">
        <v>9.4429999999999996</v>
      </c>
      <c r="L1228">
        <v>3.1459999999999999</v>
      </c>
      <c r="M1228">
        <v>0.25</v>
      </c>
      <c r="N1228">
        <v>207.041</v>
      </c>
      <c r="O1228">
        <v>0.76300000000000001</v>
      </c>
      <c r="P1228">
        <v>1.3169999999999999</v>
      </c>
      <c r="Q1228">
        <v>220.22300000000001</v>
      </c>
      <c r="R1228">
        <v>0.96699999999999997</v>
      </c>
      <c r="S1228">
        <v>1.6739999999999999</v>
      </c>
      <c r="T1228" t="s">
        <v>59</v>
      </c>
      <c r="U1228" s="1">
        <v>45475.354178240741</v>
      </c>
    </row>
    <row r="1229" spans="1:21" x14ac:dyDescent="0.25">
      <c r="A1229">
        <v>1228</v>
      </c>
      <c r="B1229" t="s">
        <v>34</v>
      </c>
      <c r="C1229" t="s">
        <v>38</v>
      </c>
      <c r="D1229" t="s">
        <v>36</v>
      </c>
      <c r="E1229">
        <v>7131</v>
      </c>
      <c r="F1229" t="s">
        <v>10</v>
      </c>
      <c r="G1229">
        <v>621344440</v>
      </c>
      <c r="H1229">
        <v>732704976</v>
      </c>
      <c r="I1229">
        <v>0.97399999999999998</v>
      </c>
      <c r="K1229">
        <v>6.8140000000000001</v>
      </c>
      <c r="L1229">
        <v>4.1890000000000001</v>
      </c>
      <c r="M1229">
        <v>3.5999999999999997E-2</v>
      </c>
      <c r="N1229">
        <v>31.414999999999999</v>
      </c>
      <c r="O1229">
        <v>1.085</v>
      </c>
      <c r="P1229">
        <v>3.379</v>
      </c>
      <c r="Q1229">
        <v>203.55699999999999</v>
      </c>
      <c r="R1229">
        <v>0.85</v>
      </c>
      <c r="S1229">
        <v>1.3660000000000001</v>
      </c>
      <c r="T1229" t="s">
        <v>59</v>
      </c>
      <c r="U1229" s="1">
        <v>45475.343761574077</v>
      </c>
    </row>
    <row r="1230" spans="1:21" x14ac:dyDescent="0.25">
      <c r="A1230">
        <v>1229</v>
      </c>
      <c r="B1230" t="s">
        <v>34</v>
      </c>
      <c r="C1230" t="s">
        <v>38</v>
      </c>
      <c r="D1230" t="s">
        <v>36</v>
      </c>
      <c r="E1230">
        <v>7131</v>
      </c>
      <c r="F1230" t="s">
        <v>10</v>
      </c>
      <c r="G1230">
        <v>612934624</v>
      </c>
      <c r="H1230">
        <v>867524008</v>
      </c>
      <c r="I1230">
        <v>0.97099999999999997</v>
      </c>
      <c r="K1230">
        <v>2.4620000000000002</v>
      </c>
      <c r="L1230">
        <v>6.7329999999999997</v>
      </c>
      <c r="M1230">
        <v>0.114</v>
      </c>
      <c r="N1230">
        <v>72.953999999999994</v>
      </c>
      <c r="O1230">
        <v>1.216</v>
      </c>
      <c r="P1230">
        <v>14.112</v>
      </c>
      <c r="Q1230">
        <v>204.178</v>
      </c>
      <c r="R1230">
        <v>0.97399999999999998</v>
      </c>
      <c r="S1230">
        <v>1.446</v>
      </c>
      <c r="T1230" t="s">
        <v>59</v>
      </c>
      <c r="U1230" s="1">
        <v>45475.333344907405</v>
      </c>
    </row>
    <row r="1231" spans="1:21" x14ac:dyDescent="0.25">
      <c r="A1231">
        <v>1230</v>
      </c>
      <c r="B1231" t="s">
        <v>34</v>
      </c>
      <c r="C1231" t="s">
        <v>37</v>
      </c>
      <c r="D1231" t="s">
        <v>36</v>
      </c>
      <c r="E1231">
        <v>7167</v>
      </c>
      <c r="F1231" t="s">
        <v>10</v>
      </c>
      <c r="G1231">
        <v>615269336</v>
      </c>
      <c r="H1231">
        <v>877759632</v>
      </c>
      <c r="I1231">
        <v>1.272</v>
      </c>
      <c r="K1231">
        <v>6.98</v>
      </c>
      <c r="L1231">
        <v>4.3639999999999999</v>
      </c>
      <c r="M1231">
        <v>0.18</v>
      </c>
      <c r="N1231">
        <v>34.624000000000002</v>
      </c>
      <c r="O1231">
        <v>2.4169999999999998</v>
      </c>
      <c r="P1231">
        <v>9.0459999999999994</v>
      </c>
      <c r="Q1231">
        <v>226.12799999999999</v>
      </c>
      <c r="R1231">
        <v>1.0369999999999999</v>
      </c>
      <c r="S1231">
        <v>2.9980000000000002</v>
      </c>
      <c r="T1231" t="s">
        <v>59</v>
      </c>
      <c r="U1231" s="1">
        <v>45475.322928240741</v>
      </c>
    </row>
    <row r="1232" spans="1:21" x14ac:dyDescent="0.25">
      <c r="A1232">
        <v>1231</v>
      </c>
      <c r="B1232" t="s">
        <v>34</v>
      </c>
      <c r="C1232" t="s">
        <v>38</v>
      </c>
      <c r="D1232" t="s">
        <v>36</v>
      </c>
      <c r="E1232">
        <v>7131</v>
      </c>
      <c r="F1232" t="s">
        <v>10</v>
      </c>
      <c r="G1232">
        <v>612734512</v>
      </c>
      <c r="H1232">
        <v>896173368</v>
      </c>
      <c r="I1232">
        <v>0.98199999999999998</v>
      </c>
      <c r="K1232">
        <v>6.5119999999999996</v>
      </c>
      <c r="L1232">
        <v>3.915</v>
      </c>
      <c r="M1232">
        <v>0.21299999999999999</v>
      </c>
      <c r="N1232">
        <v>39.000999999999998</v>
      </c>
      <c r="O1232">
        <v>3.633</v>
      </c>
      <c r="P1232">
        <v>11.981</v>
      </c>
      <c r="Q1232">
        <v>204.19900000000001</v>
      </c>
      <c r="R1232">
        <v>0.89100000000000001</v>
      </c>
      <c r="S1232">
        <v>1.746</v>
      </c>
      <c r="T1232" t="s">
        <v>59</v>
      </c>
      <c r="U1232" s="1">
        <v>45475.312511574077</v>
      </c>
    </row>
    <row r="1233" spans="1:21" x14ac:dyDescent="0.25">
      <c r="A1233">
        <v>1232</v>
      </c>
      <c r="B1233" t="s">
        <v>34</v>
      </c>
      <c r="C1233" t="s">
        <v>37</v>
      </c>
      <c r="D1233" t="s">
        <v>36</v>
      </c>
      <c r="E1233">
        <v>7415</v>
      </c>
      <c r="F1233" t="s">
        <v>8</v>
      </c>
      <c r="G1233">
        <v>613075600</v>
      </c>
      <c r="H1233">
        <v>903850144</v>
      </c>
      <c r="I1233">
        <v>1.5960000000000001</v>
      </c>
      <c r="J1233">
        <v>0</v>
      </c>
      <c r="K1233">
        <v>0.76500000000000001</v>
      </c>
      <c r="L1233">
        <v>13.907</v>
      </c>
      <c r="M1233">
        <v>0.17899999999999999</v>
      </c>
      <c r="N1233">
        <v>180.63499999999999</v>
      </c>
      <c r="O1233">
        <v>3.633</v>
      </c>
      <c r="P1233">
        <v>42.997</v>
      </c>
      <c r="Q1233">
        <v>31.483000000000001</v>
      </c>
      <c r="R1233">
        <v>1.41</v>
      </c>
      <c r="S1233">
        <v>2.0030000000000001</v>
      </c>
      <c r="T1233" t="s">
        <v>59</v>
      </c>
      <c r="U1233" s="1">
        <v>45475.302094907405</v>
      </c>
    </row>
    <row r="1234" spans="1:21" x14ac:dyDescent="0.25">
      <c r="A1234">
        <v>1233</v>
      </c>
      <c r="B1234" t="s">
        <v>34</v>
      </c>
      <c r="C1234" t="s">
        <v>38</v>
      </c>
      <c r="D1234" t="s">
        <v>36</v>
      </c>
      <c r="E1234">
        <v>7131</v>
      </c>
      <c r="F1234" t="s">
        <v>10</v>
      </c>
      <c r="G1234">
        <v>619633560</v>
      </c>
      <c r="H1234">
        <v>776866848</v>
      </c>
      <c r="I1234">
        <v>1.0049999999999999</v>
      </c>
      <c r="K1234">
        <v>4.391</v>
      </c>
      <c r="L1234">
        <v>2.0139999999999998</v>
      </c>
      <c r="M1234">
        <v>0.47299999999999998</v>
      </c>
      <c r="N1234">
        <v>19.006</v>
      </c>
      <c r="O1234">
        <v>2.8119999999999998</v>
      </c>
      <c r="P1234">
        <v>11.648</v>
      </c>
      <c r="Q1234">
        <v>208.673</v>
      </c>
      <c r="R1234">
        <v>0.88100000000000001</v>
      </c>
      <c r="S1234">
        <v>1.4910000000000001</v>
      </c>
      <c r="T1234" t="s">
        <v>59</v>
      </c>
      <c r="U1234" s="1">
        <v>45475.291678240741</v>
      </c>
    </row>
    <row r="1235" spans="1:21" x14ac:dyDescent="0.25">
      <c r="A1235">
        <v>1234</v>
      </c>
      <c r="B1235" t="s">
        <v>34</v>
      </c>
      <c r="C1235" t="s">
        <v>37</v>
      </c>
      <c r="D1235" t="s">
        <v>36</v>
      </c>
      <c r="E1235">
        <v>7167</v>
      </c>
      <c r="F1235" t="s">
        <v>10</v>
      </c>
      <c r="G1235">
        <v>603192152</v>
      </c>
      <c r="H1235">
        <v>853709776</v>
      </c>
      <c r="I1235">
        <v>0.96599999999999997</v>
      </c>
      <c r="K1235">
        <v>0.63500000000000001</v>
      </c>
      <c r="L1235">
        <v>6.0650000000000004</v>
      </c>
      <c r="M1235">
        <v>0.10100000000000001</v>
      </c>
      <c r="N1235">
        <v>84.241</v>
      </c>
      <c r="O1235">
        <v>2.0310000000000001</v>
      </c>
      <c r="P1235">
        <v>39.96</v>
      </c>
      <c r="Q1235">
        <v>16.469000000000001</v>
      </c>
      <c r="R1235">
        <v>1.0780000000000001</v>
      </c>
      <c r="S1235">
        <v>1.633</v>
      </c>
      <c r="T1235" t="s">
        <v>59</v>
      </c>
      <c r="U1235" s="1">
        <v>45475.281261574077</v>
      </c>
    </row>
    <row r="1236" spans="1:21" x14ac:dyDescent="0.25">
      <c r="A1236">
        <v>1235</v>
      </c>
      <c r="B1236" t="s">
        <v>34</v>
      </c>
      <c r="C1236" t="s">
        <v>38</v>
      </c>
      <c r="D1236" t="s">
        <v>36</v>
      </c>
      <c r="E1236">
        <v>7131</v>
      </c>
      <c r="F1236" t="s">
        <v>10</v>
      </c>
      <c r="G1236">
        <v>600975368</v>
      </c>
      <c r="H1236">
        <v>626167608</v>
      </c>
      <c r="I1236">
        <v>0.96099999999999997</v>
      </c>
      <c r="K1236">
        <v>2.9990000000000001</v>
      </c>
      <c r="L1236">
        <v>1.4890000000000001</v>
      </c>
      <c r="M1236">
        <v>0.1</v>
      </c>
      <c r="N1236">
        <v>16.332000000000001</v>
      </c>
      <c r="O1236">
        <v>4.13</v>
      </c>
      <c r="P1236">
        <v>10.659000000000001</v>
      </c>
      <c r="Q1236">
        <v>214.81899999999999</v>
      </c>
      <c r="R1236">
        <v>0.88100000000000001</v>
      </c>
      <c r="S1236">
        <v>1.3779999999999999</v>
      </c>
      <c r="T1236" t="s">
        <v>59</v>
      </c>
      <c r="U1236" s="1">
        <v>45475.270844907405</v>
      </c>
    </row>
    <row r="1237" spans="1:21" x14ac:dyDescent="0.25">
      <c r="A1237">
        <v>1236</v>
      </c>
      <c r="B1237" t="s">
        <v>34</v>
      </c>
      <c r="C1237" t="s">
        <v>38</v>
      </c>
      <c r="D1237" t="s">
        <v>36</v>
      </c>
      <c r="E1237">
        <v>7131</v>
      </c>
      <c r="F1237" t="s">
        <v>10</v>
      </c>
      <c r="G1237">
        <v>613659936</v>
      </c>
      <c r="H1237">
        <v>899270360</v>
      </c>
      <c r="I1237">
        <v>0.97199999999999998</v>
      </c>
      <c r="K1237">
        <v>4.9749999999999996</v>
      </c>
      <c r="L1237">
        <v>14.007</v>
      </c>
      <c r="M1237">
        <v>2.1999999999999999E-2</v>
      </c>
      <c r="N1237">
        <v>126.85</v>
      </c>
      <c r="O1237">
        <v>3.4809999999999999</v>
      </c>
      <c r="P1237">
        <v>56.23</v>
      </c>
      <c r="Q1237">
        <v>204.48500000000001</v>
      </c>
      <c r="R1237">
        <v>0.80900000000000005</v>
      </c>
      <c r="S1237">
        <v>1.4019999999999999</v>
      </c>
      <c r="T1237" t="s">
        <v>59</v>
      </c>
      <c r="U1237" s="1">
        <v>45475.260428240741</v>
      </c>
    </row>
    <row r="1238" spans="1:21" x14ac:dyDescent="0.25">
      <c r="A1238">
        <v>1237</v>
      </c>
      <c r="B1238" t="s">
        <v>34</v>
      </c>
      <c r="C1238" t="s">
        <v>38</v>
      </c>
      <c r="D1238" t="s">
        <v>36</v>
      </c>
      <c r="E1238">
        <v>7131</v>
      </c>
      <c r="F1238" t="s">
        <v>10</v>
      </c>
      <c r="G1238">
        <v>619900408</v>
      </c>
      <c r="H1238">
        <v>613189480</v>
      </c>
      <c r="I1238">
        <v>1.0229999999999999</v>
      </c>
      <c r="K1238">
        <v>7.1849999999999996</v>
      </c>
      <c r="L1238">
        <v>0.59899999999999998</v>
      </c>
      <c r="M1238">
        <v>0.30599999999999999</v>
      </c>
      <c r="N1238">
        <v>10.582000000000001</v>
      </c>
      <c r="O1238">
        <v>0.77700000000000002</v>
      </c>
      <c r="P1238">
        <v>1.1259999999999999</v>
      </c>
      <c r="Q1238">
        <v>228.12100000000001</v>
      </c>
      <c r="R1238">
        <v>0.79100000000000004</v>
      </c>
      <c r="S1238">
        <v>10.083</v>
      </c>
      <c r="T1238" t="s">
        <v>59</v>
      </c>
      <c r="U1238" s="1">
        <v>45475.250011574077</v>
      </c>
    </row>
    <row r="1239" spans="1:21" x14ac:dyDescent="0.25">
      <c r="A1239">
        <v>1238</v>
      </c>
      <c r="B1239" t="s">
        <v>34</v>
      </c>
      <c r="C1239" t="s">
        <v>38</v>
      </c>
      <c r="D1239" t="s">
        <v>36</v>
      </c>
      <c r="E1239">
        <v>7131</v>
      </c>
      <c r="F1239" t="s">
        <v>10</v>
      </c>
      <c r="G1239">
        <v>620091608</v>
      </c>
      <c r="H1239">
        <v>754801720</v>
      </c>
      <c r="I1239">
        <v>1.0629999999999999</v>
      </c>
      <c r="K1239">
        <v>6.6219999999999999</v>
      </c>
      <c r="L1239">
        <v>1.764</v>
      </c>
      <c r="M1239">
        <v>0.30599999999999999</v>
      </c>
      <c r="N1239">
        <v>13.316000000000001</v>
      </c>
      <c r="O1239">
        <v>1.631</v>
      </c>
      <c r="P1239">
        <v>6.9710000000000001</v>
      </c>
      <c r="Q1239">
        <v>221.60300000000001</v>
      </c>
      <c r="R1239">
        <v>0.85099999999999998</v>
      </c>
      <c r="S1239">
        <v>1.7609999999999999</v>
      </c>
      <c r="T1239" t="s">
        <v>59</v>
      </c>
      <c r="U1239" s="1">
        <v>45475.239594907405</v>
      </c>
    </row>
    <row r="1240" spans="1:21" x14ac:dyDescent="0.25">
      <c r="A1240">
        <v>1239</v>
      </c>
      <c r="B1240" t="s">
        <v>34</v>
      </c>
      <c r="C1240" t="s">
        <v>38</v>
      </c>
      <c r="D1240" t="s">
        <v>36</v>
      </c>
      <c r="E1240">
        <v>7131</v>
      </c>
      <c r="F1240" t="s">
        <v>10</v>
      </c>
      <c r="G1240">
        <v>613483720</v>
      </c>
      <c r="H1240">
        <v>871987104</v>
      </c>
      <c r="I1240">
        <v>0.93700000000000006</v>
      </c>
      <c r="K1240">
        <v>4.8810000000000002</v>
      </c>
      <c r="L1240">
        <v>13.273</v>
      </c>
      <c r="M1240">
        <v>9.0999999999999998E-2</v>
      </c>
      <c r="N1240">
        <v>116.01</v>
      </c>
      <c r="O1240">
        <v>0.73899999999999999</v>
      </c>
      <c r="P1240">
        <v>25.388000000000002</v>
      </c>
      <c r="Q1240">
        <v>211.43100000000001</v>
      </c>
      <c r="R1240">
        <v>0.83699999999999997</v>
      </c>
      <c r="S1240">
        <v>1.4470000000000001</v>
      </c>
      <c r="T1240" t="s">
        <v>59</v>
      </c>
      <c r="U1240" s="1">
        <v>45475.229178240741</v>
      </c>
    </row>
    <row r="1241" spans="1:21" x14ac:dyDescent="0.25">
      <c r="A1241">
        <v>1240</v>
      </c>
      <c r="B1241" t="s">
        <v>34</v>
      </c>
      <c r="C1241" t="s">
        <v>37</v>
      </c>
      <c r="D1241" t="s">
        <v>36</v>
      </c>
      <c r="E1241">
        <v>7167</v>
      </c>
      <c r="F1241" t="s">
        <v>10</v>
      </c>
      <c r="G1241">
        <v>619901192</v>
      </c>
      <c r="H1241">
        <v>621916296</v>
      </c>
      <c r="I1241">
        <v>2.004</v>
      </c>
      <c r="K1241">
        <v>5.28</v>
      </c>
      <c r="L1241">
        <v>5.2779999999999996</v>
      </c>
      <c r="M1241">
        <v>0.43099999999999999</v>
      </c>
      <c r="N1241">
        <v>210.988</v>
      </c>
      <c r="O1241">
        <v>1.155</v>
      </c>
      <c r="P1241">
        <v>18.097000000000001</v>
      </c>
      <c r="Q1241">
        <v>222.40299999999999</v>
      </c>
      <c r="R1241">
        <v>1.173</v>
      </c>
      <c r="S1241">
        <v>2.7690000000000001</v>
      </c>
      <c r="T1241" t="s">
        <v>59</v>
      </c>
      <c r="U1241" s="1">
        <v>45475.218761574077</v>
      </c>
    </row>
    <row r="1242" spans="1:21" x14ac:dyDescent="0.25">
      <c r="A1242">
        <v>1241</v>
      </c>
      <c r="B1242" t="s">
        <v>34</v>
      </c>
      <c r="C1242" t="s">
        <v>38</v>
      </c>
      <c r="D1242" t="s">
        <v>36</v>
      </c>
      <c r="E1242">
        <v>7131</v>
      </c>
      <c r="F1242" t="s">
        <v>10</v>
      </c>
      <c r="G1242">
        <v>611564560</v>
      </c>
      <c r="H1242">
        <v>816813488</v>
      </c>
      <c r="I1242">
        <v>1.417</v>
      </c>
      <c r="K1242">
        <v>2.8380000000000001</v>
      </c>
      <c r="L1242">
        <v>5.8319999999999999</v>
      </c>
      <c r="M1242">
        <v>7.4999999999999997E-2</v>
      </c>
      <c r="N1242">
        <v>205.548</v>
      </c>
      <c r="O1242">
        <v>0.876</v>
      </c>
      <c r="P1242">
        <v>5.1790000000000003</v>
      </c>
      <c r="Q1242">
        <v>202.405</v>
      </c>
      <c r="R1242">
        <v>0.79500000000000004</v>
      </c>
      <c r="S1242">
        <v>1.371</v>
      </c>
      <c r="T1242" t="s">
        <v>59</v>
      </c>
      <c r="U1242" s="1">
        <v>45475.208344907405</v>
      </c>
    </row>
    <row r="1243" spans="1:21" x14ac:dyDescent="0.25">
      <c r="A1243">
        <v>1242</v>
      </c>
      <c r="B1243" t="s">
        <v>34</v>
      </c>
      <c r="C1243" t="s">
        <v>37</v>
      </c>
      <c r="D1243" t="s">
        <v>36</v>
      </c>
      <c r="E1243">
        <v>7167</v>
      </c>
      <c r="F1243" t="s">
        <v>10</v>
      </c>
      <c r="G1243">
        <v>535064576</v>
      </c>
      <c r="H1243">
        <v>835957856</v>
      </c>
      <c r="I1243">
        <v>1.4359999999999999</v>
      </c>
      <c r="K1243">
        <v>0.29099999999999998</v>
      </c>
      <c r="L1243">
        <v>3.9039999999999999</v>
      </c>
      <c r="M1243">
        <v>6.7000000000000004E-2</v>
      </c>
      <c r="N1243">
        <v>27.193999999999999</v>
      </c>
      <c r="O1243">
        <v>1.3280000000000001</v>
      </c>
      <c r="P1243">
        <v>10.337999999999999</v>
      </c>
      <c r="Q1243">
        <v>2.839</v>
      </c>
      <c r="R1243">
        <v>0.96299999999999997</v>
      </c>
      <c r="S1243">
        <v>1.4239999999999999</v>
      </c>
      <c r="T1243" t="s">
        <v>59</v>
      </c>
      <c r="U1243" s="1">
        <v>45475.197928240741</v>
      </c>
    </row>
    <row r="1244" spans="1:21" x14ac:dyDescent="0.25">
      <c r="A1244">
        <v>1243</v>
      </c>
      <c r="B1244" t="s">
        <v>34</v>
      </c>
      <c r="C1244" t="s">
        <v>38</v>
      </c>
      <c r="D1244" t="s">
        <v>36</v>
      </c>
      <c r="E1244">
        <v>7131</v>
      </c>
      <c r="F1244" t="s">
        <v>10</v>
      </c>
      <c r="G1244">
        <v>628707472</v>
      </c>
      <c r="H1244">
        <v>878325888</v>
      </c>
      <c r="I1244">
        <v>0.995</v>
      </c>
      <c r="K1244">
        <v>5.3330000000000002</v>
      </c>
      <c r="L1244">
        <v>4.3339999999999996</v>
      </c>
      <c r="M1244">
        <v>7.0000000000000007E-2</v>
      </c>
      <c r="N1244">
        <v>36.51</v>
      </c>
      <c r="O1244">
        <v>1.3660000000000001</v>
      </c>
      <c r="P1244">
        <v>7.0519999999999996</v>
      </c>
      <c r="Q1244">
        <v>207.05</v>
      </c>
      <c r="R1244">
        <v>0.871</v>
      </c>
      <c r="S1244">
        <v>1.417</v>
      </c>
      <c r="T1244" t="s">
        <v>59</v>
      </c>
      <c r="U1244" s="1">
        <v>45475.187511574077</v>
      </c>
    </row>
    <row r="1245" spans="1:21" x14ac:dyDescent="0.25">
      <c r="A1245">
        <v>1244</v>
      </c>
      <c r="B1245" t="s">
        <v>34</v>
      </c>
      <c r="C1245" t="s">
        <v>38</v>
      </c>
      <c r="D1245" t="s">
        <v>36</v>
      </c>
      <c r="E1245">
        <v>7131</v>
      </c>
      <c r="F1245" t="s">
        <v>10</v>
      </c>
      <c r="G1245">
        <v>613070064</v>
      </c>
      <c r="H1245">
        <v>825428200</v>
      </c>
      <c r="I1245">
        <v>0.94799999999999995</v>
      </c>
      <c r="K1245">
        <v>6.4269999999999996</v>
      </c>
      <c r="L1245">
        <v>1.96</v>
      </c>
      <c r="M1245">
        <v>4.7E-2</v>
      </c>
      <c r="N1245">
        <v>18.576000000000001</v>
      </c>
      <c r="O1245">
        <v>0.83</v>
      </c>
      <c r="P1245">
        <v>2.7669999999999999</v>
      </c>
      <c r="Q1245">
        <v>212.602</v>
      </c>
      <c r="R1245">
        <v>0.88900000000000001</v>
      </c>
      <c r="S1245">
        <v>1.389</v>
      </c>
      <c r="T1245" t="s">
        <v>59</v>
      </c>
      <c r="U1245" s="1">
        <v>45475.177094907405</v>
      </c>
    </row>
    <row r="1246" spans="1:21" x14ac:dyDescent="0.25">
      <c r="A1246">
        <v>1245</v>
      </c>
      <c r="B1246" t="s">
        <v>34</v>
      </c>
      <c r="C1246" t="s">
        <v>37</v>
      </c>
      <c r="D1246" t="s">
        <v>36</v>
      </c>
      <c r="E1246">
        <v>7167</v>
      </c>
      <c r="F1246" t="s">
        <v>10</v>
      </c>
      <c r="G1246">
        <v>628005312</v>
      </c>
      <c r="H1246">
        <v>701068304</v>
      </c>
      <c r="I1246">
        <v>1.119</v>
      </c>
      <c r="K1246">
        <v>0.97199999999999998</v>
      </c>
      <c r="L1246">
        <v>65.311000000000007</v>
      </c>
      <c r="M1246">
        <v>0.25700000000000001</v>
      </c>
      <c r="N1246">
        <v>876.68899999999996</v>
      </c>
      <c r="O1246">
        <v>4.1029999999999998</v>
      </c>
      <c r="P1246">
        <v>340.69299999999998</v>
      </c>
      <c r="Q1246">
        <v>44.828000000000003</v>
      </c>
      <c r="R1246">
        <v>1.0529999999999999</v>
      </c>
      <c r="S1246">
        <v>1.881</v>
      </c>
      <c r="T1246" t="s">
        <v>59</v>
      </c>
      <c r="U1246" s="1">
        <v>45475.166678240741</v>
      </c>
    </row>
    <row r="1247" spans="1:21" x14ac:dyDescent="0.25">
      <c r="A1247">
        <v>1246</v>
      </c>
      <c r="B1247" t="s">
        <v>34</v>
      </c>
      <c r="C1247" t="s">
        <v>38</v>
      </c>
      <c r="D1247" t="s">
        <v>36</v>
      </c>
      <c r="E1247">
        <v>7131</v>
      </c>
      <c r="F1247" t="s">
        <v>10</v>
      </c>
      <c r="G1247">
        <v>617168656</v>
      </c>
      <c r="H1247">
        <v>516882280</v>
      </c>
      <c r="I1247">
        <v>0.999</v>
      </c>
      <c r="K1247">
        <v>4.1529999999999996</v>
      </c>
      <c r="L1247">
        <v>4.0460000000000003</v>
      </c>
      <c r="M1247">
        <v>0.18</v>
      </c>
      <c r="N1247">
        <v>247.88200000000001</v>
      </c>
      <c r="O1247">
        <v>0.997</v>
      </c>
      <c r="P1247">
        <v>14.95</v>
      </c>
      <c r="Q1247">
        <v>204.78</v>
      </c>
      <c r="R1247">
        <v>1.0009999999999999</v>
      </c>
      <c r="S1247">
        <v>1.47</v>
      </c>
      <c r="T1247" t="s">
        <v>59</v>
      </c>
      <c r="U1247" s="1">
        <v>45475.156261574077</v>
      </c>
    </row>
    <row r="1248" spans="1:21" x14ac:dyDescent="0.25">
      <c r="A1248">
        <v>1247</v>
      </c>
      <c r="B1248" t="s">
        <v>34</v>
      </c>
      <c r="C1248" t="s">
        <v>38</v>
      </c>
      <c r="D1248" t="s">
        <v>36</v>
      </c>
      <c r="E1248">
        <v>7131</v>
      </c>
      <c r="F1248" t="s">
        <v>10</v>
      </c>
      <c r="G1248">
        <v>613321024</v>
      </c>
      <c r="H1248">
        <v>606273288</v>
      </c>
      <c r="I1248">
        <v>0.96199999999999997</v>
      </c>
      <c r="K1248">
        <v>10.722</v>
      </c>
      <c r="L1248">
        <v>10.192</v>
      </c>
      <c r="M1248">
        <v>8.3000000000000004E-2</v>
      </c>
      <c r="N1248">
        <v>214.03299999999999</v>
      </c>
      <c r="O1248">
        <v>0.98399999999999999</v>
      </c>
      <c r="P1248">
        <v>1.7609999999999999</v>
      </c>
      <c r="Q1248">
        <v>215.58600000000001</v>
      </c>
      <c r="R1248">
        <v>0.88500000000000001</v>
      </c>
      <c r="S1248">
        <v>1.5149999999999999</v>
      </c>
      <c r="T1248" t="s">
        <v>59</v>
      </c>
      <c r="U1248" s="1">
        <v>45475.145844907405</v>
      </c>
    </row>
    <row r="1249" spans="1:21" x14ac:dyDescent="0.25">
      <c r="A1249">
        <v>1248</v>
      </c>
      <c r="B1249" t="s">
        <v>34</v>
      </c>
      <c r="C1249" t="s">
        <v>37</v>
      </c>
      <c r="D1249" t="s">
        <v>36</v>
      </c>
      <c r="E1249">
        <v>7167</v>
      </c>
      <c r="F1249" t="s">
        <v>10</v>
      </c>
      <c r="G1249">
        <v>630378000</v>
      </c>
      <c r="H1249">
        <v>837339744</v>
      </c>
      <c r="I1249">
        <v>0.97599999999999998</v>
      </c>
      <c r="K1249">
        <v>0.57599999999999996</v>
      </c>
      <c r="L1249">
        <v>2.8820000000000001</v>
      </c>
      <c r="M1249">
        <v>3.9E-2</v>
      </c>
      <c r="N1249">
        <v>20.114000000000001</v>
      </c>
      <c r="O1249">
        <v>1.083</v>
      </c>
      <c r="P1249">
        <v>3.2269999999999999</v>
      </c>
      <c r="Q1249">
        <v>15.141</v>
      </c>
      <c r="R1249">
        <v>0.996</v>
      </c>
      <c r="S1249">
        <v>1.6679999999999999</v>
      </c>
      <c r="T1249" t="s">
        <v>59</v>
      </c>
      <c r="U1249" s="1">
        <v>45475.135428240741</v>
      </c>
    </row>
    <row r="1250" spans="1:21" x14ac:dyDescent="0.25">
      <c r="A1250">
        <v>1249</v>
      </c>
      <c r="B1250" t="s">
        <v>34</v>
      </c>
      <c r="C1250" t="s">
        <v>37</v>
      </c>
      <c r="D1250" t="s">
        <v>36</v>
      </c>
      <c r="E1250">
        <v>7167</v>
      </c>
      <c r="F1250" t="s">
        <v>10</v>
      </c>
      <c r="G1250">
        <v>624333288</v>
      </c>
      <c r="H1250">
        <v>846033560</v>
      </c>
      <c r="I1250">
        <v>1.468</v>
      </c>
      <c r="K1250">
        <v>2.383</v>
      </c>
      <c r="L1250">
        <v>6.0609999999999999</v>
      </c>
      <c r="M1250">
        <v>5.0999999999999997E-2</v>
      </c>
      <c r="N1250">
        <v>59.926000000000002</v>
      </c>
      <c r="O1250">
        <v>3.7080000000000002</v>
      </c>
      <c r="P1250">
        <v>41.768000000000001</v>
      </c>
      <c r="Q1250">
        <v>230.197</v>
      </c>
      <c r="R1250">
        <v>1.028</v>
      </c>
      <c r="S1250">
        <v>1.6140000000000001</v>
      </c>
      <c r="T1250" t="s">
        <v>59</v>
      </c>
      <c r="U1250" s="1">
        <v>45475.125011574077</v>
      </c>
    </row>
    <row r="1251" spans="1:21" x14ac:dyDescent="0.25">
      <c r="A1251">
        <v>1250</v>
      </c>
      <c r="B1251" t="s">
        <v>34</v>
      </c>
      <c r="C1251" t="s">
        <v>38</v>
      </c>
      <c r="D1251" t="s">
        <v>36</v>
      </c>
      <c r="E1251">
        <v>7131</v>
      </c>
      <c r="F1251" t="s">
        <v>10</v>
      </c>
      <c r="G1251">
        <v>625550936</v>
      </c>
      <c r="H1251">
        <v>844584240</v>
      </c>
      <c r="I1251">
        <v>1.1040000000000001</v>
      </c>
      <c r="K1251">
        <v>4.0119999999999996</v>
      </c>
      <c r="L1251">
        <v>1.8859999999999999</v>
      </c>
      <c r="M1251">
        <v>0.16500000000000001</v>
      </c>
      <c r="N1251">
        <v>14.766</v>
      </c>
      <c r="O1251">
        <v>0.876</v>
      </c>
      <c r="P1251">
        <v>2.4180000000000001</v>
      </c>
      <c r="Q1251">
        <v>203.72</v>
      </c>
      <c r="R1251">
        <v>0.82199999999999995</v>
      </c>
      <c r="S1251">
        <v>1.429</v>
      </c>
      <c r="T1251" t="s">
        <v>59</v>
      </c>
      <c r="U1251" s="1">
        <v>45475.114594907405</v>
      </c>
    </row>
    <row r="1252" spans="1:21" x14ac:dyDescent="0.25">
      <c r="A1252">
        <v>1251</v>
      </c>
      <c r="B1252" t="s">
        <v>34</v>
      </c>
      <c r="C1252" t="s">
        <v>38</v>
      </c>
      <c r="D1252" t="s">
        <v>36</v>
      </c>
      <c r="E1252">
        <v>7131</v>
      </c>
      <c r="F1252" t="s">
        <v>10</v>
      </c>
      <c r="G1252">
        <v>613101440</v>
      </c>
      <c r="H1252">
        <v>846941040</v>
      </c>
      <c r="I1252">
        <v>1.012</v>
      </c>
      <c r="K1252">
        <v>3.194</v>
      </c>
      <c r="L1252">
        <v>2.9079999999999999</v>
      </c>
      <c r="M1252">
        <v>0.14899999999999999</v>
      </c>
      <c r="N1252">
        <v>32.378999999999998</v>
      </c>
      <c r="O1252">
        <v>2.4910000000000001</v>
      </c>
      <c r="P1252">
        <v>14.06</v>
      </c>
      <c r="Q1252">
        <v>202.84399999999999</v>
      </c>
      <c r="R1252">
        <v>0.76</v>
      </c>
      <c r="S1252">
        <v>1.399</v>
      </c>
      <c r="T1252" t="s">
        <v>59</v>
      </c>
      <c r="U1252" s="1">
        <v>45475.104178240741</v>
      </c>
    </row>
    <row r="1253" spans="1:21" x14ac:dyDescent="0.25">
      <c r="A1253">
        <v>1252</v>
      </c>
      <c r="B1253" t="s">
        <v>34</v>
      </c>
      <c r="C1253" t="s">
        <v>38</v>
      </c>
      <c r="D1253" t="s">
        <v>36</v>
      </c>
      <c r="E1253">
        <v>7131</v>
      </c>
      <c r="F1253" t="s">
        <v>10</v>
      </c>
      <c r="G1253">
        <v>618843248</v>
      </c>
      <c r="H1253">
        <v>867666048</v>
      </c>
      <c r="I1253">
        <v>0.96099999999999997</v>
      </c>
      <c r="K1253">
        <v>2.0880000000000001</v>
      </c>
      <c r="L1253">
        <v>4.0369999999999999</v>
      </c>
      <c r="M1253">
        <v>0.111</v>
      </c>
      <c r="N1253">
        <v>27.702000000000002</v>
      </c>
      <c r="O1253">
        <v>0.9</v>
      </c>
      <c r="P1253">
        <v>3.7440000000000002</v>
      </c>
      <c r="Q1253">
        <v>202.42400000000001</v>
      </c>
      <c r="R1253">
        <v>0.88500000000000001</v>
      </c>
      <c r="S1253">
        <v>1.3260000000000001</v>
      </c>
      <c r="T1253" t="s">
        <v>59</v>
      </c>
      <c r="U1253" s="1">
        <v>45475.093761574077</v>
      </c>
    </row>
    <row r="1254" spans="1:21" x14ac:dyDescent="0.25">
      <c r="A1254">
        <v>1253</v>
      </c>
      <c r="B1254" t="s">
        <v>34</v>
      </c>
      <c r="C1254" t="s">
        <v>38</v>
      </c>
      <c r="D1254" t="s">
        <v>36</v>
      </c>
      <c r="E1254">
        <v>7131</v>
      </c>
      <c r="F1254" t="s">
        <v>10</v>
      </c>
      <c r="G1254">
        <v>610641040</v>
      </c>
      <c r="H1254">
        <v>615136720</v>
      </c>
      <c r="I1254">
        <v>0.98099999999999998</v>
      </c>
      <c r="K1254">
        <v>0.81499999999999995</v>
      </c>
      <c r="L1254">
        <v>39.747999999999998</v>
      </c>
      <c r="M1254">
        <v>1.7999999999999999E-2</v>
      </c>
      <c r="N1254">
        <v>328.678</v>
      </c>
      <c r="O1254">
        <v>1.1180000000000001</v>
      </c>
      <c r="P1254">
        <v>49.411999999999999</v>
      </c>
      <c r="Q1254">
        <v>25.945</v>
      </c>
      <c r="R1254">
        <v>0.94699999999999995</v>
      </c>
      <c r="S1254">
        <v>1.4850000000000001</v>
      </c>
      <c r="T1254" t="s">
        <v>59</v>
      </c>
      <c r="U1254" s="1">
        <v>45475.083344907405</v>
      </c>
    </row>
    <row r="1255" spans="1:21" x14ac:dyDescent="0.25">
      <c r="A1255">
        <v>1254</v>
      </c>
      <c r="B1255" t="s">
        <v>34</v>
      </c>
      <c r="C1255" t="s">
        <v>38</v>
      </c>
      <c r="D1255" t="s">
        <v>36</v>
      </c>
      <c r="E1255">
        <v>7131</v>
      </c>
      <c r="F1255" t="s">
        <v>10</v>
      </c>
      <c r="G1255">
        <v>620358616</v>
      </c>
      <c r="H1255">
        <v>887486256</v>
      </c>
      <c r="I1255">
        <v>0.97199999999999998</v>
      </c>
      <c r="K1255">
        <v>4.37</v>
      </c>
      <c r="L1255">
        <v>2.5840000000000001</v>
      </c>
      <c r="M1255">
        <v>0.127</v>
      </c>
      <c r="N1255">
        <v>15.661</v>
      </c>
      <c r="O1255">
        <v>1.2809999999999999</v>
      </c>
      <c r="P1255">
        <v>4.3310000000000004</v>
      </c>
      <c r="Q1255">
        <v>207.304</v>
      </c>
      <c r="R1255">
        <v>0.83</v>
      </c>
      <c r="S1255">
        <v>1.357</v>
      </c>
      <c r="T1255" t="s">
        <v>59</v>
      </c>
      <c r="U1255" s="1">
        <v>45475.072928240741</v>
      </c>
    </row>
    <row r="1256" spans="1:21" x14ac:dyDescent="0.25">
      <c r="A1256">
        <v>1255</v>
      </c>
      <c r="B1256" t="s">
        <v>34</v>
      </c>
      <c r="C1256" t="s">
        <v>38</v>
      </c>
      <c r="D1256" t="s">
        <v>36</v>
      </c>
      <c r="E1256">
        <v>7131</v>
      </c>
      <c r="F1256" t="s">
        <v>10</v>
      </c>
      <c r="G1256">
        <v>622619096</v>
      </c>
      <c r="H1256">
        <v>905507240</v>
      </c>
      <c r="I1256">
        <v>1.39</v>
      </c>
      <c r="K1256">
        <v>2.1680000000000001</v>
      </c>
      <c r="L1256">
        <v>0.90900000000000003</v>
      </c>
      <c r="M1256">
        <v>0.16700000000000001</v>
      </c>
      <c r="N1256">
        <v>6.6790000000000003</v>
      </c>
      <c r="O1256">
        <v>0.74099999999999999</v>
      </c>
      <c r="P1256">
        <v>1.774</v>
      </c>
      <c r="Q1256">
        <v>204.50200000000001</v>
      </c>
      <c r="R1256">
        <v>0.88200000000000001</v>
      </c>
      <c r="S1256">
        <v>1.3720000000000001</v>
      </c>
      <c r="T1256" t="s">
        <v>59</v>
      </c>
      <c r="U1256" s="1">
        <v>45475.062511574077</v>
      </c>
    </row>
    <row r="1257" spans="1:21" x14ac:dyDescent="0.25">
      <c r="A1257">
        <v>1256</v>
      </c>
      <c r="B1257" t="s">
        <v>34</v>
      </c>
      <c r="C1257" t="s">
        <v>38</v>
      </c>
      <c r="D1257" t="s">
        <v>36</v>
      </c>
      <c r="E1257">
        <v>7131</v>
      </c>
      <c r="F1257" t="s">
        <v>10</v>
      </c>
      <c r="G1257">
        <v>624776792</v>
      </c>
      <c r="H1257">
        <v>862325736</v>
      </c>
      <c r="I1257">
        <v>0.95699999999999996</v>
      </c>
      <c r="K1257">
        <v>4.202</v>
      </c>
      <c r="L1257">
        <v>4.0270000000000001</v>
      </c>
      <c r="M1257">
        <v>5.0999999999999997E-2</v>
      </c>
      <c r="N1257">
        <v>26.31</v>
      </c>
      <c r="O1257">
        <v>2.66</v>
      </c>
      <c r="P1257">
        <v>14.755000000000001</v>
      </c>
      <c r="Q1257">
        <v>216.167</v>
      </c>
      <c r="R1257">
        <v>0.84399999999999997</v>
      </c>
      <c r="S1257">
        <v>1.3879999999999999</v>
      </c>
      <c r="T1257" t="s">
        <v>59</v>
      </c>
      <c r="U1257" s="1">
        <v>45475.052094907405</v>
      </c>
    </row>
    <row r="1258" spans="1:21" x14ac:dyDescent="0.25">
      <c r="A1258">
        <v>1257</v>
      </c>
      <c r="B1258" t="s">
        <v>34</v>
      </c>
      <c r="C1258" t="s">
        <v>38</v>
      </c>
      <c r="D1258" t="s">
        <v>36</v>
      </c>
      <c r="E1258">
        <v>7131</v>
      </c>
      <c r="F1258" t="s">
        <v>10</v>
      </c>
      <c r="G1258">
        <v>620462360</v>
      </c>
      <c r="H1258">
        <v>833403424</v>
      </c>
      <c r="I1258">
        <v>1.22</v>
      </c>
      <c r="K1258">
        <v>17.353999999999999</v>
      </c>
      <c r="L1258">
        <v>2.1850000000000001</v>
      </c>
      <c r="M1258">
        <v>0.224</v>
      </c>
      <c r="N1258">
        <v>12.587</v>
      </c>
      <c r="O1258">
        <v>0.81200000000000006</v>
      </c>
      <c r="P1258">
        <v>3.2</v>
      </c>
      <c r="Q1258">
        <v>233.38499999999999</v>
      </c>
      <c r="R1258">
        <v>0.71699999999999997</v>
      </c>
      <c r="S1258">
        <v>13.37</v>
      </c>
      <c r="T1258" t="s">
        <v>59</v>
      </c>
      <c r="U1258" s="1">
        <v>45475.041678240741</v>
      </c>
    </row>
    <row r="1259" spans="1:21" x14ac:dyDescent="0.25">
      <c r="A1259">
        <v>1258</v>
      </c>
      <c r="B1259" t="s">
        <v>34</v>
      </c>
      <c r="C1259" t="s">
        <v>38</v>
      </c>
      <c r="D1259" t="s">
        <v>36</v>
      </c>
      <c r="E1259">
        <v>7131</v>
      </c>
      <c r="F1259" t="s">
        <v>10</v>
      </c>
      <c r="G1259">
        <v>613454040</v>
      </c>
      <c r="H1259">
        <v>881625160</v>
      </c>
      <c r="I1259">
        <v>0.95399999999999996</v>
      </c>
      <c r="K1259">
        <v>2.4420000000000002</v>
      </c>
      <c r="L1259">
        <v>3.5880000000000001</v>
      </c>
      <c r="M1259">
        <v>3.5999999999999997E-2</v>
      </c>
      <c r="N1259">
        <v>24.83</v>
      </c>
      <c r="O1259">
        <v>1.4419999999999999</v>
      </c>
      <c r="P1259">
        <v>9.0250000000000004</v>
      </c>
      <c r="Q1259">
        <v>202.828</v>
      </c>
      <c r="R1259">
        <v>0.878</v>
      </c>
      <c r="S1259">
        <v>1.357</v>
      </c>
      <c r="T1259" t="s">
        <v>59</v>
      </c>
      <c r="U1259" s="1">
        <v>45475.031261574077</v>
      </c>
    </row>
    <row r="1260" spans="1:21" x14ac:dyDescent="0.25">
      <c r="A1260">
        <v>1259</v>
      </c>
      <c r="B1260" t="s">
        <v>34</v>
      </c>
      <c r="C1260" t="s">
        <v>38</v>
      </c>
      <c r="D1260" t="s">
        <v>36</v>
      </c>
      <c r="E1260">
        <v>7131</v>
      </c>
      <c r="F1260" t="s">
        <v>10</v>
      </c>
      <c r="G1260">
        <v>613205360</v>
      </c>
      <c r="H1260">
        <v>871220536</v>
      </c>
      <c r="I1260">
        <v>1.194</v>
      </c>
      <c r="K1260">
        <v>6.4889999999999999</v>
      </c>
      <c r="L1260">
        <v>12.746</v>
      </c>
      <c r="M1260">
        <v>0.34499999999999997</v>
      </c>
      <c r="N1260">
        <v>86.835999999999999</v>
      </c>
      <c r="O1260">
        <v>2.1909999999999998</v>
      </c>
      <c r="P1260">
        <v>22.986999999999998</v>
      </c>
      <c r="Q1260">
        <v>203.881</v>
      </c>
      <c r="R1260">
        <v>0.95499999999999996</v>
      </c>
      <c r="S1260">
        <v>1.369</v>
      </c>
      <c r="T1260" t="s">
        <v>59</v>
      </c>
      <c r="U1260" s="1">
        <v>45475.020844907405</v>
      </c>
    </row>
    <row r="1261" spans="1:21" x14ac:dyDescent="0.25">
      <c r="A1261">
        <v>1260</v>
      </c>
      <c r="B1261" t="s">
        <v>34</v>
      </c>
      <c r="C1261" t="s">
        <v>38</v>
      </c>
      <c r="D1261" t="s">
        <v>36</v>
      </c>
      <c r="E1261">
        <v>7131</v>
      </c>
      <c r="F1261" t="s">
        <v>10</v>
      </c>
      <c r="G1261">
        <v>622628040</v>
      </c>
      <c r="H1261">
        <v>825457480</v>
      </c>
      <c r="I1261">
        <v>0.95899999999999996</v>
      </c>
      <c r="K1261">
        <v>1.097</v>
      </c>
      <c r="L1261">
        <v>2.7719999999999998</v>
      </c>
      <c r="M1261">
        <v>0.13700000000000001</v>
      </c>
      <c r="N1261">
        <v>204.328</v>
      </c>
      <c r="O1261">
        <v>0.92700000000000005</v>
      </c>
      <c r="P1261">
        <v>3.5070000000000001</v>
      </c>
      <c r="Q1261">
        <v>94.638999999999996</v>
      </c>
      <c r="R1261">
        <v>0.85699999999999998</v>
      </c>
      <c r="S1261">
        <v>1.3959999999999999</v>
      </c>
      <c r="T1261" t="s">
        <v>59</v>
      </c>
      <c r="U1261" s="1">
        <v>45475.010428240741</v>
      </c>
    </row>
    <row r="1262" spans="1:21" x14ac:dyDescent="0.25">
      <c r="A1262">
        <v>1261</v>
      </c>
      <c r="B1262" t="s">
        <v>34</v>
      </c>
      <c r="C1262" t="s">
        <v>38</v>
      </c>
      <c r="D1262" t="s">
        <v>36</v>
      </c>
      <c r="E1262">
        <v>7131</v>
      </c>
      <c r="F1262" t="s">
        <v>10</v>
      </c>
      <c r="G1262">
        <v>620722176</v>
      </c>
      <c r="H1262">
        <v>687567752</v>
      </c>
      <c r="I1262">
        <v>1.075</v>
      </c>
      <c r="K1262">
        <v>4.2220000000000004</v>
      </c>
      <c r="L1262">
        <v>4.2910000000000004</v>
      </c>
      <c r="M1262">
        <v>0.13500000000000001</v>
      </c>
      <c r="N1262">
        <v>203.10599999999999</v>
      </c>
      <c r="O1262">
        <v>0.79100000000000004</v>
      </c>
      <c r="P1262">
        <v>1.53</v>
      </c>
      <c r="Q1262">
        <v>220.631</v>
      </c>
      <c r="R1262">
        <v>0.81299999999999994</v>
      </c>
      <c r="S1262">
        <v>1.363</v>
      </c>
      <c r="T1262" t="s">
        <v>59</v>
      </c>
      <c r="U1262" s="1">
        <v>45475.000011574077</v>
      </c>
    </row>
    <row r="1263" spans="1:21" x14ac:dyDescent="0.25">
      <c r="A1263">
        <v>1262</v>
      </c>
      <c r="B1263" t="s">
        <v>34</v>
      </c>
      <c r="C1263" t="s">
        <v>38</v>
      </c>
      <c r="D1263" t="s">
        <v>36</v>
      </c>
      <c r="E1263">
        <v>7131</v>
      </c>
      <c r="F1263" t="s">
        <v>10</v>
      </c>
      <c r="G1263">
        <v>609539968</v>
      </c>
      <c r="H1263">
        <v>642376632</v>
      </c>
      <c r="I1263">
        <v>0.97199999999999998</v>
      </c>
      <c r="K1263">
        <v>7.1050000000000004</v>
      </c>
      <c r="L1263">
        <v>9.0549999999999997</v>
      </c>
      <c r="M1263">
        <v>1.6E-2</v>
      </c>
      <c r="N1263">
        <v>200.84700000000001</v>
      </c>
      <c r="O1263">
        <v>4.4690000000000003</v>
      </c>
      <c r="P1263">
        <v>44.341999999999999</v>
      </c>
      <c r="Q1263">
        <v>204.25399999999999</v>
      </c>
      <c r="R1263">
        <v>0.97299999999999998</v>
      </c>
      <c r="S1263">
        <v>1.875</v>
      </c>
      <c r="T1263" t="s">
        <v>59</v>
      </c>
      <c r="U1263" s="1">
        <v>45474.989594907405</v>
      </c>
    </row>
    <row r="1264" spans="1:21" x14ac:dyDescent="0.25">
      <c r="A1264">
        <v>1263</v>
      </c>
      <c r="B1264" t="s">
        <v>34</v>
      </c>
      <c r="C1264" t="s">
        <v>38</v>
      </c>
      <c r="D1264" t="s">
        <v>36</v>
      </c>
      <c r="E1264">
        <v>7131</v>
      </c>
      <c r="F1264" t="s">
        <v>10</v>
      </c>
      <c r="G1264">
        <v>604196280</v>
      </c>
      <c r="H1264">
        <v>613059568</v>
      </c>
      <c r="I1264">
        <v>0.97499999999999998</v>
      </c>
      <c r="K1264">
        <v>8.0670000000000002</v>
      </c>
      <c r="L1264">
        <v>11.032999999999999</v>
      </c>
      <c r="M1264">
        <v>3.2000000000000001E-2</v>
      </c>
      <c r="N1264">
        <v>210.42400000000001</v>
      </c>
      <c r="O1264">
        <v>0.73199999999999998</v>
      </c>
      <c r="P1264">
        <v>1.2250000000000001</v>
      </c>
      <c r="Q1264">
        <v>215.62</v>
      </c>
      <c r="R1264">
        <v>0.72599999999999998</v>
      </c>
      <c r="S1264">
        <v>1.472</v>
      </c>
      <c r="T1264" t="s">
        <v>59</v>
      </c>
      <c r="U1264" s="1">
        <v>45474.979178240741</v>
      </c>
    </row>
    <row r="1265" spans="1:21" x14ac:dyDescent="0.25">
      <c r="A1265">
        <v>1264</v>
      </c>
      <c r="B1265" t="s">
        <v>34</v>
      </c>
      <c r="C1265" t="s">
        <v>38</v>
      </c>
      <c r="D1265" t="s">
        <v>36</v>
      </c>
      <c r="E1265">
        <v>7131</v>
      </c>
      <c r="F1265" t="s">
        <v>10</v>
      </c>
      <c r="G1265">
        <v>623938032</v>
      </c>
      <c r="H1265">
        <v>797422776</v>
      </c>
      <c r="I1265">
        <v>0.97899999999999998</v>
      </c>
      <c r="K1265">
        <v>4.173</v>
      </c>
      <c r="L1265">
        <v>18.690000000000001</v>
      </c>
      <c r="M1265">
        <v>3.3000000000000002E-2</v>
      </c>
      <c r="N1265">
        <v>169.15199999999999</v>
      </c>
      <c r="O1265">
        <v>3.77</v>
      </c>
      <c r="P1265">
        <v>72.456999999999994</v>
      </c>
      <c r="Q1265">
        <v>221.13</v>
      </c>
      <c r="R1265">
        <v>0.93200000000000005</v>
      </c>
      <c r="S1265">
        <v>1.3919999999999999</v>
      </c>
      <c r="T1265" t="s">
        <v>59</v>
      </c>
      <c r="U1265" s="1">
        <v>45474.958344907405</v>
      </c>
    </row>
    <row r="1266" spans="1:21" x14ac:dyDescent="0.25">
      <c r="A1266">
        <v>1265</v>
      </c>
      <c r="B1266" t="s">
        <v>34</v>
      </c>
      <c r="C1266" t="s">
        <v>37</v>
      </c>
      <c r="D1266" t="s">
        <v>36</v>
      </c>
      <c r="E1266">
        <v>7167</v>
      </c>
      <c r="F1266" t="s">
        <v>10</v>
      </c>
      <c r="G1266">
        <v>612759880</v>
      </c>
      <c r="H1266">
        <v>599867848</v>
      </c>
      <c r="I1266">
        <v>0.97499999999999998</v>
      </c>
      <c r="K1266">
        <v>0.53800000000000003</v>
      </c>
      <c r="L1266">
        <v>2.33</v>
      </c>
      <c r="M1266">
        <v>2.9000000000000001E-2</v>
      </c>
      <c r="N1266">
        <v>21.558</v>
      </c>
      <c r="O1266">
        <v>1.98</v>
      </c>
      <c r="P1266">
        <v>10.61</v>
      </c>
      <c r="Q1266">
        <v>16.565000000000001</v>
      </c>
      <c r="R1266">
        <v>1.1180000000000001</v>
      </c>
      <c r="S1266">
        <v>1.657</v>
      </c>
      <c r="T1266" t="s">
        <v>59</v>
      </c>
      <c r="U1266" s="1">
        <v>45474.947928240741</v>
      </c>
    </row>
    <row r="1267" spans="1:21" x14ac:dyDescent="0.25">
      <c r="A1267">
        <v>1266</v>
      </c>
      <c r="B1267" t="s">
        <v>34</v>
      </c>
      <c r="C1267" t="s">
        <v>38</v>
      </c>
      <c r="D1267" t="s">
        <v>36</v>
      </c>
      <c r="E1267">
        <v>7131</v>
      </c>
      <c r="F1267" t="s">
        <v>10</v>
      </c>
      <c r="G1267">
        <v>621353376</v>
      </c>
      <c r="H1267">
        <v>908354560</v>
      </c>
      <c r="I1267">
        <v>0.94399999999999995</v>
      </c>
      <c r="K1267">
        <v>6.1289999999999996</v>
      </c>
      <c r="L1267">
        <v>12.006</v>
      </c>
      <c r="M1267">
        <v>8.7999999999999995E-2</v>
      </c>
      <c r="N1267">
        <v>107.749</v>
      </c>
      <c r="O1267">
        <v>3.7010000000000001</v>
      </c>
      <c r="P1267">
        <v>44.314</v>
      </c>
      <c r="Q1267">
        <v>203.12200000000001</v>
      </c>
      <c r="R1267">
        <v>0.8</v>
      </c>
      <c r="S1267">
        <v>1.4119999999999999</v>
      </c>
      <c r="T1267" t="s">
        <v>59</v>
      </c>
      <c r="U1267" s="1">
        <v>45474.937511574077</v>
      </c>
    </row>
    <row r="1268" spans="1:21" x14ac:dyDescent="0.25">
      <c r="A1268">
        <v>1267</v>
      </c>
      <c r="B1268" t="s">
        <v>34</v>
      </c>
      <c r="C1268" t="s">
        <v>37</v>
      </c>
      <c r="D1268" t="s">
        <v>36</v>
      </c>
      <c r="E1268">
        <v>7167</v>
      </c>
      <c r="F1268" t="s">
        <v>10</v>
      </c>
      <c r="G1268">
        <v>607449288</v>
      </c>
      <c r="H1268">
        <v>753447016</v>
      </c>
      <c r="I1268">
        <v>1.1000000000000001</v>
      </c>
      <c r="K1268">
        <v>1.1819999999999999</v>
      </c>
      <c r="L1268">
        <v>0.55700000000000005</v>
      </c>
      <c r="M1268">
        <v>0.161</v>
      </c>
      <c r="N1268">
        <v>7.7469999999999999</v>
      </c>
      <c r="O1268">
        <v>1.0449999999999999</v>
      </c>
      <c r="P1268">
        <v>1.6240000000000001</v>
      </c>
      <c r="Q1268">
        <v>31.588999999999999</v>
      </c>
      <c r="R1268">
        <v>1.214</v>
      </c>
      <c r="S1268">
        <v>2.141</v>
      </c>
      <c r="T1268" t="s">
        <v>59</v>
      </c>
      <c r="U1268" s="1">
        <v>45474.927094907405</v>
      </c>
    </row>
    <row r="1269" spans="1:21" x14ac:dyDescent="0.25">
      <c r="A1269">
        <v>1268</v>
      </c>
      <c r="B1269" t="s">
        <v>34</v>
      </c>
      <c r="C1269" t="s">
        <v>38</v>
      </c>
      <c r="D1269" t="s">
        <v>36</v>
      </c>
      <c r="E1269">
        <v>7131</v>
      </c>
      <c r="F1269" t="s">
        <v>10</v>
      </c>
      <c r="G1269">
        <v>616036072</v>
      </c>
      <c r="H1269">
        <v>466941016</v>
      </c>
      <c r="I1269">
        <v>1.242</v>
      </c>
      <c r="K1269">
        <v>5.3090000000000002</v>
      </c>
      <c r="L1269">
        <v>80.742000000000004</v>
      </c>
      <c r="M1269">
        <v>0.16900000000000001</v>
      </c>
      <c r="N1269">
        <v>578.76099999999997</v>
      </c>
      <c r="O1269">
        <v>1.2809999999999999</v>
      </c>
      <c r="P1269">
        <v>207.58799999999999</v>
      </c>
      <c r="Q1269">
        <v>216.971</v>
      </c>
      <c r="R1269">
        <v>0.75</v>
      </c>
      <c r="S1269">
        <v>1.4179999999999999</v>
      </c>
      <c r="T1269" t="s">
        <v>59</v>
      </c>
      <c r="U1269" s="1">
        <v>45474.916678240741</v>
      </c>
    </row>
    <row r="1270" spans="1:21" x14ac:dyDescent="0.25">
      <c r="A1270">
        <v>1269</v>
      </c>
      <c r="B1270" t="s">
        <v>34</v>
      </c>
      <c r="C1270" t="s">
        <v>37</v>
      </c>
      <c r="D1270" t="s">
        <v>36</v>
      </c>
      <c r="E1270">
        <v>7167</v>
      </c>
      <c r="F1270" t="s">
        <v>10</v>
      </c>
      <c r="G1270">
        <v>614026384</v>
      </c>
      <c r="H1270">
        <v>631122432</v>
      </c>
      <c r="I1270">
        <v>1.9550000000000001</v>
      </c>
      <c r="K1270">
        <v>3.6360000000000001</v>
      </c>
      <c r="L1270">
        <v>26.797999999999998</v>
      </c>
      <c r="M1270">
        <v>0.85399999999999998</v>
      </c>
      <c r="N1270">
        <v>285.60700000000003</v>
      </c>
      <c r="O1270">
        <v>1.119</v>
      </c>
      <c r="P1270">
        <v>18.058</v>
      </c>
      <c r="Q1270">
        <v>203.07300000000001</v>
      </c>
      <c r="R1270">
        <v>1.02</v>
      </c>
      <c r="S1270">
        <v>1.5649999999999999</v>
      </c>
      <c r="T1270" t="s">
        <v>59</v>
      </c>
      <c r="U1270" s="1">
        <v>45474.906261574077</v>
      </c>
    </row>
    <row r="1271" spans="1:21" x14ac:dyDescent="0.25">
      <c r="A1271">
        <v>1270</v>
      </c>
      <c r="B1271" t="s">
        <v>34</v>
      </c>
      <c r="C1271" t="s">
        <v>38</v>
      </c>
      <c r="D1271" t="s">
        <v>36</v>
      </c>
      <c r="E1271">
        <v>7131</v>
      </c>
      <c r="F1271" t="s">
        <v>10</v>
      </c>
      <c r="G1271">
        <v>614997400</v>
      </c>
      <c r="H1271">
        <v>613054328</v>
      </c>
      <c r="I1271">
        <v>0.98399999999999999</v>
      </c>
      <c r="K1271">
        <v>0.70299999999999996</v>
      </c>
      <c r="L1271">
        <v>18.407</v>
      </c>
      <c r="M1271">
        <v>0.221</v>
      </c>
      <c r="N1271">
        <v>424.23700000000002</v>
      </c>
      <c r="O1271">
        <v>0.73099999999999998</v>
      </c>
      <c r="P1271">
        <v>1.5820000000000001</v>
      </c>
      <c r="Q1271">
        <v>21.498000000000001</v>
      </c>
      <c r="R1271">
        <v>0.88500000000000001</v>
      </c>
      <c r="S1271">
        <v>1.4</v>
      </c>
      <c r="T1271" t="s">
        <v>59</v>
      </c>
      <c r="U1271" s="1">
        <v>45474.895844907405</v>
      </c>
    </row>
    <row r="1272" spans="1:21" x14ac:dyDescent="0.25">
      <c r="A1272">
        <v>1271</v>
      </c>
      <c r="B1272" t="s">
        <v>34</v>
      </c>
      <c r="C1272" t="s">
        <v>38</v>
      </c>
      <c r="D1272" t="s">
        <v>36</v>
      </c>
      <c r="E1272">
        <v>7131</v>
      </c>
      <c r="F1272" t="s">
        <v>10</v>
      </c>
      <c r="G1272">
        <v>618640784</v>
      </c>
      <c r="H1272">
        <v>830549416</v>
      </c>
      <c r="I1272">
        <v>0.94099999999999995</v>
      </c>
      <c r="K1272">
        <v>3.71</v>
      </c>
      <c r="L1272">
        <v>2.2629999999999999</v>
      </c>
      <c r="M1272">
        <v>8.8999999999999996E-2</v>
      </c>
      <c r="N1272">
        <v>15.23</v>
      </c>
      <c r="O1272">
        <v>1.0149999999999999</v>
      </c>
      <c r="P1272">
        <v>3.169</v>
      </c>
      <c r="Q1272">
        <v>203.87799999999999</v>
      </c>
      <c r="R1272">
        <v>0.82599999999999996</v>
      </c>
      <c r="S1272">
        <v>1.367</v>
      </c>
      <c r="T1272" t="s">
        <v>59</v>
      </c>
      <c r="U1272" s="1">
        <v>45474.885428240741</v>
      </c>
    </row>
    <row r="1273" spans="1:21" x14ac:dyDescent="0.25">
      <c r="A1273">
        <v>1272</v>
      </c>
      <c r="B1273" t="s">
        <v>34</v>
      </c>
      <c r="C1273" t="s">
        <v>37</v>
      </c>
      <c r="D1273" t="s">
        <v>36</v>
      </c>
      <c r="E1273">
        <v>7167</v>
      </c>
      <c r="F1273" t="s">
        <v>10</v>
      </c>
      <c r="G1273">
        <v>621803192</v>
      </c>
      <c r="H1273">
        <v>493113392</v>
      </c>
      <c r="I1273">
        <v>0.98199999999999998</v>
      </c>
      <c r="K1273">
        <v>4.6139999999999999</v>
      </c>
      <c r="L1273">
        <v>3.97</v>
      </c>
      <c r="M1273">
        <v>0.216</v>
      </c>
      <c r="N1273">
        <v>133.84100000000001</v>
      </c>
      <c r="O1273">
        <v>1.236</v>
      </c>
      <c r="P1273">
        <v>16.529</v>
      </c>
      <c r="Q1273">
        <v>202.95</v>
      </c>
      <c r="R1273">
        <v>1.0069999999999999</v>
      </c>
      <c r="S1273">
        <v>1.593</v>
      </c>
      <c r="T1273" t="s">
        <v>59</v>
      </c>
      <c r="U1273" s="1">
        <v>45474.875011574077</v>
      </c>
    </row>
    <row r="1274" spans="1:21" x14ac:dyDescent="0.25">
      <c r="A1274">
        <v>1273</v>
      </c>
      <c r="B1274" t="s">
        <v>34</v>
      </c>
      <c r="C1274" t="s">
        <v>38</v>
      </c>
      <c r="D1274" t="s">
        <v>36</v>
      </c>
      <c r="E1274">
        <v>7131</v>
      </c>
      <c r="F1274" t="s">
        <v>10</v>
      </c>
      <c r="G1274">
        <v>612922640</v>
      </c>
      <c r="H1274">
        <v>686905528</v>
      </c>
      <c r="I1274">
        <v>0.92800000000000005</v>
      </c>
      <c r="K1274">
        <v>0.41</v>
      </c>
      <c r="L1274">
        <v>4.2859999999999996</v>
      </c>
      <c r="M1274">
        <v>9.6000000000000002E-2</v>
      </c>
      <c r="N1274">
        <v>53.823</v>
      </c>
      <c r="O1274">
        <v>0.79500000000000004</v>
      </c>
      <c r="P1274">
        <v>2.2719999999999998</v>
      </c>
      <c r="Q1274">
        <v>14.895</v>
      </c>
      <c r="R1274">
        <v>0.91400000000000003</v>
      </c>
      <c r="S1274">
        <v>1.3460000000000001</v>
      </c>
      <c r="T1274" t="s">
        <v>59</v>
      </c>
      <c r="U1274" s="1">
        <v>45474.864594907405</v>
      </c>
    </row>
    <row r="1275" spans="1:21" x14ac:dyDescent="0.25">
      <c r="A1275">
        <v>1274</v>
      </c>
      <c r="B1275" t="s">
        <v>34</v>
      </c>
      <c r="C1275" t="s">
        <v>38</v>
      </c>
      <c r="D1275" t="s">
        <v>36</v>
      </c>
      <c r="E1275">
        <v>7131</v>
      </c>
      <c r="F1275" t="s">
        <v>10</v>
      </c>
      <c r="G1275">
        <v>613322392</v>
      </c>
      <c r="H1275">
        <v>812625032</v>
      </c>
      <c r="I1275">
        <v>0.97099999999999997</v>
      </c>
      <c r="K1275">
        <v>0.57199999999999995</v>
      </c>
      <c r="L1275">
        <v>1.4419999999999999</v>
      </c>
      <c r="M1275">
        <v>7.6999999999999999E-2</v>
      </c>
      <c r="N1275">
        <v>12.754</v>
      </c>
      <c r="O1275">
        <v>1.056</v>
      </c>
      <c r="P1275">
        <v>2.7280000000000002</v>
      </c>
      <c r="Q1275">
        <v>13.837999999999999</v>
      </c>
      <c r="R1275">
        <v>0.88500000000000001</v>
      </c>
      <c r="S1275">
        <v>1.385</v>
      </c>
      <c r="T1275" t="s">
        <v>59</v>
      </c>
      <c r="U1275" s="1">
        <v>45474.854178240741</v>
      </c>
    </row>
    <row r="1276" spans="1:21" x14ac:dyDescent="0.25">
      <c r="A1276">
        <v>1275</v>
      </c>
      <c r="B1276" t="s">
        <v>34</v>
      </c>
      <c r="C1276" t="s">
        <v>38</v>
      </c>
      <c r="D1276" t="s">
        <v>36</v>
      </c>
      <c r="E1276">
        <v>7131</v>
      </c>
      <c r="F1276" t="s">
        <v>10</v>
      </c>
      <c r="G1276">
        <v>595378168</v>
      </c>
      <c r="H1276">
        <v>852079464</v>
      </c>
      <c r="I1276">
        <v>0.96299999999999997</v>
      </c>
      <c r="K1276">
        <v>0.47099999999999997</v>
      </c>
      <c r="L1276">
        <v>3.7269999999999999</v>
      </c>
      <c r="M1276">
        <v>7.0000000000000007E-2</v>
      </c>
      <c r="N1276">
        <v>32.698</v>
      </c>
      <c r="O1276">
        <v>3.1640000000000001</v>
      </c>
      <c r="P1276">
        <v>14.430999999999999</v>
      </c>
      <c r="Q1276">
        <v>14.451000000000001</v>
      </c>
      <c r="R1276">
        <v>0.79500000000000004</v>
      </c>
      <c r="S1276">
        <v>1.3129999999999999</v>
      </c>
      <c r="T1276" t="s">
        <v>59</v>
      </c>
      <c r="U1276" s="1">
        <v>45474.843761574077</v>
      </c>
    </row>
    <row r="1277" spans="1:21" x14ac:dyDescent="0.25">
      <c r="A1277">
        <v>1276</v>
      </c>
      <c r="B1277" t="s">
        <v>34</v>
      </c>
      <c r="C1277" t="s">
        <v>38</v>
      </c>
      <c r="D1277" t="s">
        <v>36</v>
      </c>
      <c r="E1277">
        <v>7131</v>
      </c>
      <c r="F1277" t="s">
        <v>10</v>
      </c>
      <c r="G1277">
        <v>619154744</v>
      </c>
      <c r="H1277">
        <v>639876224</v>
      </c>
      <c r="I1277">
        <v>0.89900000000000002</v>
      </c>
      <c r="K1277">
        <v>5.7789999999999999</v>
      </c>
      <c r="L1277">
        <v>14.891</v>
      </c>
      <c r="M1277">
        <v>0.13100000000000001</v>
      </c>
      <c r="N1277">
        <v>315.17599999999999</v>
      </c>
      <c r="O1277">
        <v>3.8069999999999999</v>
      </c>
      <c r="P1277">
        <v>78.370999999999995</v>
      </c>
      <c r="Q1277">
        <v>229.09200000000001</v>
      </c>
      <c r="R1277">
        <v>0.85499999999999998</v>
      </c>
      <c r="S1277">
        <v>1.619</v>
      </c>
      <c r="T1277" t="s">
        <v>59</v>
      </c>
      <c r="U1277" s="1">
        <v>45474.833344907405</v>
      </c>
    </row>
    <row r="1278" spans="1:21" x14ac:dyDescent="0.25">
      <c r="A1278">
        <v>1277</v>
      </c>
      <c r="B1278" t="s">
        <v>34</v>
      </c>
      <c r="C1278" t="s">
        <v>38</v>
      </c>
      <c r="D1278" t="s">
        <v>36</v>
      </c>
      <c r="E1278">
        <v>7131</v>
      </c>
      <c r="F1278" t="s">
        <v>10</v>
      </c>
      <c r="G1278">
        <v>612797456</v>
      </c>
      <c r="H1278">
        <v>700819736</v>
      </c>
      <c r="I1278">
        <v>1.1970000000000001</v>
      </c>
      <c r="K1278">
        <v>0.68200000000000005</v>
      </c>
      <c r="L1278">
        <v>4.8620000000000001</v>
      </c>
      <c r="M1278">
        <v>0.21</v>
      </c>
      <c r="N1278">
        <v>82.727999999999994</v>
      </c>
      <c r="O1278">
        <v>1.1499999999999999</v>
      </c>
      <c r="P1278">
        <v>4.5540000000000003</v>
      </c>
      <c r="Q1278">
        <v>19.821999999999999</v>
      </c>
      <c r="R1278">
        <v>0.86699999999999999</v>
      </c>
      <c r="S1278">
        <v>1.399</v>
      </c>
      <c r="T1278" t="s">
        <v>59</v>
      </c>
      <c r="U1278" s="1">
        <v>45474.822928240741</v>
      </c>
    </row>
    <row r="1279" spans="1:21" x14ac:dyDescent="0.25">
      <c r="A1279">
        <v>1278</v>
      </c>
      <c r="B1279" t="s">
        <v>34</v>
      </c>
      <c r="C1279" t="s">
        <v>38</v>
      </c>
      <c r="D1279" t="s">
        <v>36</v>
      </c>
      <c r="E1279">
        <v>7131</v>
      </c>
      <c r="F1279" t="s">
        <v>10</v>
      </c>
      <c r="G1279">
        <v>585871336</v>
      </c>
      <c r="H1279">
        <v>820177720</v>
      </c>
      <c r="I1279">
        <v>0.94499999999999995</v>
      </c>
      <c r="K1279">
        <v>0.85399999999999998</v>
      </c>
      <c r="L1279">
        <v>1.998</v>
      </c>
      <c r="M1279">
        <v>0.115</v>
      </c>
      <c r="N1279">
        <v>18.138999999999999</v>
      </c>
      <c r="O1279">
        <v>0.80600000000000005</v>
      </c>
      <c r="P1279">
        <v>1.821</v>
      </c>
      <c r="Q1279">
        <v>21.231999999999999</v>
      </c>
      <c r="R1279">
        <v>1.0669999999999999</v>
      </c>
      <c r="S1279">
        <v>9.11</v>
      </c>
      <c r="T1279" t="s">
        <v>59</v>
      </c>
      <c r="U1279" s="1">
        <v>45474.812523148146</v>
      </c>
    </row>
    <row r="1280" spans="1:21" x14ac:dyDescent="0.25">
      <c r="A1280">
        <v>1279</v>
      </c>
      <c r="B1280" t="s">
        <v>34</v>
      </c>
      <c r="C1280" t="s">
        <v>38</v>
      </c>
      <c r="D1280" t="s">
        <v>36</v>
      </c>
      <c r="E1280">
        <v>7131</v>
      </c>
      <c r="F1280" t="s">
        <v>10</v>
      </c>
      <c r="G1280">
        <v>611138328</v>
      </c>
      <c r="H1280">
        <v>720906400</v>
      </c>
      <c r="I1280">
        <v>0.95599999999999996</v>
      </c>
      <c r="K1280">
        <v>0.69</v>
      </c>
      <c r="L1280">
        <v>14.932</v>
      </c>
      <c r="M1280">
        <v>7.3999999999999996E-2</v>
      </c>
      <c r="N1280">
        <v>153.54300000000001</v>
      </c>
      <c r="O1280">
        <v>0.86299999999999999</v>
      </c>
      <c r="P1280">
        <v>8.75</v>
      </c>
      <c r="Q1280">
        <v>13.509</v>
      </c>
      <c r="R1280">
        <v>0.871</v>
      </c>
      <c r="S1280">
        <v>1.5269999999999999</v>
      </c>
      <c r="T1280" t="s">
        <v>59</v>
      </c>
      <c r="U1280" s="1">
        <v>45474.802083333336</v>
      </c>
    </row>
    <row r="1281" spans="1:21" x14ac:dyDescent="0.25">
      <c r="A1281">
        <v>1280</v>
      </c>
      <c r="B1281" t="s">
        <v>34</v>
      </c>
      <c r="C1281" t="s">
        <v>38</v>
      </c>
      <c r="D1281" t="s">
        <v>36</v>
      </c>
      <c r="E1281">
        <v>7131</v>
      </c>
      <c r="F1281" t="s">
        <v>10</v>
      </c>
      <c r="G1281">
        <v>612964704</v>
      </c>
      <c r="H1281">
        <v>599653536</v>
      </c>
      <c r="I1281">
        <v>1.034</v>
      </c>
      <c r="K1281">
        <v>0.71599999999999997</v>
      </c>
      <c r="L1281">
        <v>68.295000000000002</v>
      </c>
      <c r="M1281">
        <v>0.161</v>
      </c>
      <c r="N1281">
        <v>744.64099999999996</v>
      </c>
      <c r="O1281">
        <v>3.5659999999999998</v>
      </c>
      <c r="P1281">
        <v>264.41199999999998</v>
      </c>
      <c r="Q1281">
        <v>30.952000000000002</v>
      </c>
      <c r="R1281">
        <v>0.76600000000000001</v>
      </c>
      <c r="S1281">
        <v>1.369</v>
      </c>
      <c r="T1281" t="s">
        <v>59</v>
      </c>
      <c r="U1281" s="1">
        <v>45474.791678240741</v>
      </c>
    </row>
    <row r="1282" spans="1:21" x14ac:dyDescent="0.25">
      <c r="A1282">
        <v>1281</v>
      </c>
      <c r="B1282" t="s">
        <v>34</v>
      </c>
      <c r="C1282" t="s">
        <v>38</v>
      </c>
      <c r="D1282" t="s">
        <v>36</v>
      </c>
      <c r="E1282">
        <v>7131</v>
      </c>
      <c r="F1282" t="s">
        <v>10</v>
      </c>
      <c r="G1282">
        <v>622583184</v>
      </c>
      <c r="H1282">
        <v>898413968</v>
      </c>
      <c r="I1282">
        <v>0.97699999999999998</v>
      </c>
      <c r="K1282">
        <v>2.6110000000000002</v>
      </c>
      <c r="L1282">
        <v>2.5619999999999998</v>
      </c>
      <c r="M1282">
        <v>7.8E-2</v>
      </c>
      <c r="N1282">
        <v>15.879</v>
      </c>
      <c r="O1282">
        <v>1.403</v>
      </c>
      <c r="P1282">
        <v>6.4820000000000002</v>
      </c>
      <c r="Q1282">
        <v>202.107</v>
      </c>
      <c r="R1282">
        <v>0.85</v>
      </c>
      <c r="S1282">
        <v>1.4810000000000001</v>
      </c>
      <c r="T1282" t="s">
        <v>59</v>
      </c>
      <c r="U1282" s="1">
        <v>45474.781261574077</v>
      </c>
    </row>
    <row r="1283" spans="1:21" x14ac:dyDescent="0.25">
      <c r="A1283">
        <v>1282</v>
      </c>
      <c r="B1283" t="s">
        <v>34</v>
      </c>
      <c r="C1283" t="s">
        <v>37</v>
      </c>
      <c r="D1283" t="s">
        <v>36</v>
      </c>
      <c r="E1283">
        <v>7167</v>
      </c>
      <c r="F1283" t="s">
        <v>10</v>
      </c>
      <c r="G1283">
        <v>626344944</v>
      </c>
      <c r="H1283">
        <v>912603384</v>
      </c>
      <c r="I1283">
        <v>1.089</v>
      </c>
      <c r="K1283">
        <v>2.06</v>
      </c>
      <c r="L1283">
        <v>1.61</v>
      </c>
      <c r="M1283">
        <v>0.20799999999999999</v>
      </c>
      <c r="N1283">
        <v>12.997</v>
      </c>
      <c r="O1283">
        <v>1.089</v>
      </c>
      <c r="P1283">
        <v>4.9969999999999999</v>
      </c>
      <c r="Q1283">
        <v>202.71</v>
      </c>
      <c r="R1283">
        <v>0.90500000000000003</v>
      </c>
      <c r="S1283">
        <v>1.5</v>
      </c>
      <c r="T1283" t="s">
        <v>59</v>
      </c>
      <c r="U1283" s="1">
        <v>45474.770844907405</v>
      </c>
    </row>
    <row r="1284" spans="1:21" x14ac:dyDescent="0.25">
      <c r="A1284">
        <v>1283</v>
      </c>
      <c r="B1284" t="s">
        <v>34</v>
      </c>
      <c r="C1284" t="s">
        <v>38</v>
      </c>
      <c r="D1284" t="s">
        <v>36</v>
      </c>
      <c r="E1284">
        <v>7131</v>
      </c>
      <c r="F1284" t="s">
        <v>10</v>
      </c>
      <c r="G1284">
        <v>618127328</v>
      </c>
      <c r="H1284">
        <v>881262880</v>
      </c>
      <c r="I1284">
        <v>1.5</v>
      </c>
      <c r="K1284">
        <v>9.3620000000000001</v>
      </c>
      <c r="L1284">
        <v>4.4279999999999999</v>
      </c>
      <c r="M1284">
        <v>0.59299999999999997</v>
      </c>
      <c r="N1284">
        <v>45.383000000000003</v>
      </c>
      <c r="O1284">
        <v>2.1360000000000001</v>
      </c>
      <c r="P1284">
        <v>6.0910000000000002</v>
      </c>
      <c r="Q1284">
        <v>217.74</v>
      </c>
      <c r="R1284">
        <v>0.77900000000000003</v>
      </c>
      <c r="S1284">
        <v>4.8319999999999999</v>
      </c>
      <c r="T1284" t="s">
        <v>59</v>
      </c>
      <c r="U1284" s="1">
        <v>45474.760428240741</v>
      </c>
    </row>
    <row r="1285" spans="1:21" x14ac:dyDescent="0.25">
      <c r="A1285">
        <v>1284</v>
      </c>
      <c r="B1285" t="s">
        <v>34</v>
      </c>
      <c r="C1285" t="s">
        <v>38</v>
      </c>
      <c r="D1285" t="s">
        <v>36</v>
      </c>
      <c r="E1285">
        <v>7131</v>
      </c>
      <c r="F1285" t="s">
        <v>10</v>
      </c>
      <c r="G1285">
        <v>612953824</v>
      </c>
      <c r="H1285">
        <v>901282320</v>
      </c>
      <c r="I1285">
        <v>0.95399999999999996</v>
      </c>
      <c r="K1285">
        <v>6.4009999999999998</v>
      </c>
      <c r="L1285">
        <v>5.9020000000000001</v>
      </c>
      <c r="M1285">
        <v>0.106</v>
      </c>
      <c r="N1285">
        <v>56.521000000000001</v>
      </c>
      <c r="O1285">
        <v>4.8380000000000001</v>
      </c>
      <c r="P1285">
        <v>21.167000000000002</v>
      </c>
      <c r="Q1285">
        <v>203.16</v>
      </c>
      <c r="R1285">
        <v>0.997</v>
      </c>
      <c r="S1285">
        <v>1.5529999999999999</v>
      </c>
      <c r="T1285" t="s">
        <v>59</v>
      </c>
      <c r="U1285" s="1">
        <v>45474.750023148146</v>
      </c>
    </row>
    <row r="1286" spans="1:21" x14ac:dyDescent="0.25">
      <c r="A1286">
        <v>1285</v>
      </c>
      <c r="B1286" t="s">
        <v>34</v>
      </c>
      <c r="C1286" t="s">
        <v>38</v>
      </c>
      <c r="D1286" t="s">
        <v>36</v>
      </c>
      <c r="E1286">
        <v>7131</v>
      </c>
      <c r="F1286" t="s">
        <v>10</v>
      </c>
      <c r="G1286">
        <v>627417064</v>
      </c>
      <c r="H1286">
        <v>853335704</v>
      </c>
      <c r="I1286">
        <v>0.94699999999999995</v>
      </c>
      <c r="K1286">
        <v>3.9910000000000001</v>
      </c>
      <c r="L1286">
        <v>13.971</v>
      </c>
      <c r="M1286">
        <v>0.24099999999999999</v>
      </c>
      <c r="N1286">
        <v>228.80799999999999</v>
      </c>
      <c r="O1286">
        <v>1.5580000000000001</v>
      </c>
      <c r="P1286">
        <v>39.481000000000002</v>
      </c>
      <c r="Q1286">
        <v>220.71899999999999</v>
      </c>
      <c r="R1286">
        <v>0.875</v>
      </c>
      <c r="S1286">
        <v>1.466</v>
      </c>
      <c r="T1286" t="s">
        <v>59</v>
      </c>
      <c r="U1286" s="1">
        <v>45474.739606481482</v>
      </c>
    </row>
    <row r="1287" spans="1:21" x14ac:dyDescent="0.25">
      <c r="A1287">
        <v>1286</v>
      </c>
      <c r="B1287" t="s">
        <v>34</v>
      </c>
      <c r="C1287" t="s">
        <v>38</v>
      </c>
      <c r="D1287" t="s">
        <v>36</v>
      </c>
      <c r="E1287">
        <v>7131</v>
      </c>
      <c r="F1287" t="s">
        <v>10</v>
      </c>
      <c r="G1287">
        <v>630390248</v>
      </c>
      <c r="H1287">
        <v>858147624</v>
      </c>
      <c r="I1287">
        <v>1.0309999999999999</v>
      </c>
      <c r="K1287">
        <v>0.36599999999999999</v>
      </c>
      <c r="L1287">
        <v>2.7160000000000002</v>
      </c>
      <c r="M1287">
        <v>0.159</v>
      </c>
      <c r="N1287">
        <v>43.265999999999998</v>
      </c>
      <c r="O1287">
        <v>3.286</v>
      </c>
      <c r="P1287">
        <v>19.553999999999998</v>
      </c>
      <c r="Q1287">
        <v>2.8410000000000002</v>
      </c>
      <c r="R1287">
        <v>0.76900000000000002</v>
      </c>
      <c r="S1287">
        <v>1.3</v>
      </c>
      <c r="T1287" t="s">
        <v>59</v>
      </c>
      <c r="U1287" s="1">
        <v>45474.729189814818</v>
      </c>
    </row>
    <row r="1288" spans="1:21" x14ac:dyDescent="0.25">
      <c r="A1288">
        <v>1287</v>
      </c>
      <c r="B1288" t="s">
        <v>34</v>
      </c>
      <c r="C1288" t="s">
        <v>38</v>
      </c>
      <c r="D1288" t="s">
        <v>36</v>
      </c>
      <c r="E1288">
        <v>7131</v>
      </c>
      <c r="F1288" t="s">
        <v>10</v>
      </c>
      <c r="G1288">
        <v>624829008</v>
      </c>
      <c r="H1288">
        <v>588215216</v>
      </c>
      <c r="I1288">
        <v>0.98899999999999999</v>
      </c>
      <c r="K1288">
        <v>2.2040000000000002</v>
      </c>
      <c r="L1288">
        <v>14.252000000000001</v>
      </c>
      <c r="M1288">
        <v>0.217</v>
      </c>
      <c r="N1288">
        <v>100.55800000000001</v>
      </c>
      <c r="O1288">
        <v>1.8049999999999999</v>
      </c>
      <c r="P1288">
        <v>20.625</v>
      </c>
      <c r="Q1288">
        <v>202.62</v>
      </c>
      <c r="R1288">
        <v>0.873</v>
      </c>
      <c r="S1288">
        <v>1.41</v>
      </c>
      <c r="T1288" t="s">
        <v>59</v>
      </c>
      <c r="U1288" s="1">
        <v>45474.718773148146</v>
      </c>
    </row>
    <row r="1289" spans="1:21" x14ac:dyDescent="0.25">
      <c r="A1289">
        <v>1288</v>
      </c>
      <c r="B1289" t="s">
        <v>34</v>
      </c>
      <c r="C1289" t="s">
        <v>38</v>
      </c>
      <c r="D1289" t="s">
        <v>36</v>
      </c>
      <c r="E1289">
        <v>7131</v>
      </c>
      <c r="F1289" t="s">
        <v>10</v>
      </c>
      <c r="G1289">
        <v>618617720</v>
      </c>
      <c r="H1289">
        <v>607670768</v>
      </c>
      <c r="I1289">
        <v>1.022</v>
      </c>
      <c r="K1289">
        <v>6.0460000000000003</v>
      </c>
      <c r="L1289">
        <v>18.385000000000002</v>
      </c>
      <c r="M1289">
        <v>0.109</v>
      </c>
      <c r="N1289">
        <v>152.381</v>
      </c>
      <c r="O1289">
        <v>0.98199999999999998</v>
      </c>
      <c r="P1289">
        <v>16.006</v>
      </c>
      <c r="Q1289">
        <v>214.87200000000001</v>
      </c>
      <c r="R1289">
        <v>0.88900000000000001</v>
      </c>
      <c r="S1289">
        <v>1.4179999999999999</v>
      </c>
      <c r="T1289" t="s">
        <v>59</v>
      </c>
      <c r="U1289" s="1">
        <v>45474.708356481482</v>
      </c>
    </row>
    <row r="1290" spans="1:21" x14ac:dyDescent="0.25">
      <c r="A1290">
        <v>1289</v>
      </c>
      <c r="B1290" t="s">
        <v>34</v>
      </c>
      <c r="C1290" t="s">
        <v>38</v>
      </c>
      <c r="D1290" t="s">
        <v>36</v>
      </c>
      <c r="E1290">
        <v>7131</v>
      </c>
      <c r="F1290" t="s">
        <v>10</v>
      </c>
      <c r="G1290">
        <v>593408488</v>
      </c>
      <c r="H1290">
        <v>637697792</v>
      </c>
      <c r="I1290">
        <v>0.93899999999999995</v>
      </c>
      <c r="K1290">
        <v>2.7229999999999999</v>
      </c>
      <c r="L1290">
        <v>4.6989999999999998</v>
      </c>
      <c r="M1290">
        <v>0.104</v>
      </c>
      <c r="N1290">
        <v>206.16499999999999</v>
      </c>
      <c r="O1290">
        <v>0.80600000000000005</v>
      </c>
      <c r="P1290">
        <v>1.9179999999999999</v>
      </c>
      <c r="Q1290">
        <v>202.29499999999999</v>
      </c>
      <c r="R1290">
        <v>0.88100000000000001</v>
      </c>
      <c r="S1290">
        <v>1.4430000000000001</v>
      </c>
      <c r="T1290" t="s">
        <v>59</v>
      </c>
      <c r="U1290" s="1">
        <v>45474.697939814818</v>
      </c>
    </row>
    <row r="1291" spans="1:21" x14ac:dyDescent="0.25">
      <c r="A1291">
        <v>1290</v>
      </c>
      <c r="B1291" t="s">
        <v>34</v>
      </c>
      <c r="C1291" t="s">
        <v>38</v>
      </c>
      <c r="D1291" t="s">
        <v>36</v>
      </c>
      <c r="E1291">
        <v>7131</v>
      </c>
      <c r="F1291" t="s">
        <v>10</v>
      </c>
      <c r="G1291">
        <v>617231064</v>
      </c>
      <c r="H1291">
        <v>627111928</v>
      </c>
      <c r="I1291">
        <v>0.97</v>
      </c>
      <c r="K1291">
        <v>5.6639999999999997</v>
      </c>
      <c r="L1291">
        <v>51.103000000000002</v>
      </c>
      <c r="M1291">
        <v>0.28499999999999998</v>
      </c>
      <c r="N1291">
        <v>306.97899999999998</v>
      </c>
      <c r="O1291">
        <v>0.83199999999999996</v>
      </c>
      <c r="P1291">
        <v>114.24</v>
      </c>
      <c r="Q1291">
        <v>218.327</v>
      </c>
      <c r="R1291">
        <v>0.83399999999999996</v>
      </c>
      <c r="S1291">
        <v>1.56</v>
      </c>
      <c r="T1291" t="s">
        <v>59</v>
      </c>
      <c r="U1291" s="1">
        <v>45474.687523148146</v>
      </c>
    </row>
    <row r="1292" spans="1:21" x14ac:dyDescent="0.25">
      <c r="A1292">
        <v>1291</v>
      </c>
      <c r="B1292" t="s">
        <v>34</v>
      </c>
      <c r="C1292" t="s">
        <v>38</v>
      </c>
      <c r="D1292" t="s">
        <v>36</v>
      </c>
      <c r="E1292">
        <v>7131</v>
      </c>
      <c r="F1292" t="s">
        <v>10</v>
      </c>
      <c r="G1292">
        <v>629947768</v>
      </c>
      <c r="H1292">
        <v>658880848</v>
      </c>
      <c r="I1292">
        <v>0.96399999999999997</v>
      </c>
      <c r="K1292">
        <v>7.7140000000000004</v>
      </c>
      <c r="L1292">
        <v>1.9990000000000001</v>
      </c>
      <c r="M1292">
        <v>0.126</v>
      </c>
      <c r="N1292">
        <v>36.438000000000002</v>
      </c>
      <c r="O1292">
        <v>0.88700000000000001</v>
      </c>
      <c r="P1292">
        <v>1.546</v>
      </c>
      <c r="Q1292">
        <v>202.99299999999999</v>
      </c>
      <c r="R1292">
        <v>0.76900000000000002</v>
      </c>
      <c r="S1292">
        <v>1.3149999999999999</v>
      </c>
      <c r="T1292" t="s">
        <v>59</v>
      </c>
      <c r="U1292" s="1">
        <v>45474.677094907405</v>
      </c>
    </row>
    <row r="1293" spans="1:21" x14ac:dyDescent="0.25">
      <c r="A1293">
        <v>1292</v>
      </c>
      <c r="B1293" t="s">
        <v>34</v>
      </c>
      <c r="C1293" t="s">
        <v>38</v>
      </c>
      <c r="D1293" t="s">
        <v>36</v>
      </c>
      <c r="E1293">
        <v>7131</v>
      </c>
      <c r="F1293" t="s">
        <v>10</v>
      </c>
      <c r="G1293">
        <v>623709224</v>
      </c>
      <c r="H1293">
        <v>898289592</v>
      </c>
      <c r="I1293">
        <v>1.054</v>
      </c>
      <c r="K1293">
        <v>0.84399999999999997</v>
      </c>
      <c r="L1293">
        <v>0.89100000000000001</v>
      </c>
      <c r="M1293">
        <v>0.14000000000000001</v>
      </c>
      <c r="N1293">
        <v>7.1360000000000001</v>
      </c>
      <c r="O1293">
        <v>1.0649999999999999</v>
      </c>
      <c r="P1293">
        <v>1.9219999999999999</v>
      </c>
      <c r="Q1293">
        <v>46.036999999999999</v>
      </c>
      <c r="R1293">
        <v>0.77100000000000002</v>
      </c>
      <c r="S1293">
        <v>1.3779999999999999</v>
      </c>
      <c r="T1293" t="s">
        <v>59</v>
      </c>
      <c r="U1293" s="1">
        <v>45474.666689814818</v>
      </c>
    </row>
    <row r="1294" spans="1:21" x14ac:dyDescent="0.25">
      <c r="A1294">
        <v>1293</v>
      </c>
      <c r="B1294" t="s">
        <v>34</v>
      </c>
      <c r="C1294" t="s">
        <v>38</v>
      </c>
      <c r="D1294" t="s">
        <v>36</v>
      </c>
      <c r="E1294">
        <v>7131</v>
      </c>
      <c r="F1294" t="s">
        <v>10</v>
      </c>
      <c r="G1294">
        <v>612527056</v>
      </c>
      <c r="H1294">
        <v>840290984</v>
      </c>
      <c r="I1294">
        <v>1.069</v>
      </c>
      <c r="K1294">
        <v>2.5790000000000002</v>
      </c>
      <c r="L1294">
        <v>12.413</v>
      </c>
      <c r="M1294">
        <v>0.153</v>
      </c>
      <c r="N1294">
        <v>280.50900000000001</v>
      </c>
      <c r="O1294">
        <v>5.056</v>
      </c>
      <c r="P1294">
        <v>19.731999999999999</v>
      </c>
      <c r="Q1294">
        <v>216.76599999999999</v>
      </c>
      <c r="R1294">
        <v>0.81299999999999994</v>
      </c>
      <c r="S1294">
        <v>1.3919999999999999</v>
      </c>
      <c r="T1294" t="s">
        <v>59</v>
      </c>
      <c r="U1294" s="1">
        <v>45474.656261574077</v>
      </c>
    </row>
    <row r="1295" spans="1:21" x14ac:dyDescent="0.25">
      <c r="A1295">
        <v>1294</v>
      </c>
      <c r="B1295" t="s">
        <v>34</v>
      </c>
      <c r="C1295" t="s">
        <v>38</v>
      </c>
      <c r="D1295" t="s">
        <v>36</v>
      </c>
      <c r="E1295">
        <v>7131</v>
      </c>
      <c r="F1295" t="s">
        <v>10</v>
      </c>
      <c r="G1295">
        <v>609785832</v>
      </c>
      <c r="H1295">
        <v>750007152</v>
      </c>
      <c r="I1295">
        <v>1.1419999999999999</v>
      </c>
      <c r="K1295">
        <v>4.181</v>
      </c>
      <c r="L1295">
        <v>0.80800000000000005</v>
      </c>
      <c r="M1295">
        <v>0.26100000000000001</v>
      </c>
      <c r="N1295">
        <v>6.4470000000000001</v>
      </c>
      <c r="O1295">
        <v>0.81599999999999995</v>
      </c>
      <c r="P1295">
        <v>1.581</v>
      </c>
      <c r="Q1295">
        <v>253.149</v>
      </c>
      <c r="R1295">
        <v>0.78200000000000003</v>
      </c>
      <c r="S1295">
        <v>1.407</v>
      </c>
      <c r="T1295" t="s">
        <v>59</v>
      </c>
      <c r="U1295" s="1">
        <v>45474.645844907405</v>
      </c>
    </row>
    <row r="1296" spans="1:21" x14ac:dyDescent="0.25">
      <c r="A1296">
        <v>1295</v>
      </c>
      <c r="B1296" t="s">
        <v>34</v>
      </c>
      <c r="C1296" t="s">
        <v>38</v>
      </c>
      <c r="D1296" t="s">
        <v>36</v>
      </c>
      <c r="E1296">
        <v>7131</v>
      </c>
      <c r="F1296" t="s">
        <v>10</v>
      </c>
      <c r="G1296">
        <v>622432928</v>
      </c>
      <c r="H1296">
        <v>572944520</v>
      </c>
      <c r="I1296">
        <v>0.90200000000000002</v>
      </c>
      <c r="K1296">
        <v>3.879</v>
      </c>
      <c r="L1296">
        <v>60.128999999999998</v>
      </c>
      <c r="M1296">
        <v>0.12</v>
      </c>
      <c r="N1296">
        <v>466.14400000000001</v>
      </c>
      <c r="O1296">
        <v>1.119</v>
      </c>
      <c r="P1296">
        <v>178.666</v>
      </c>
      <c r="Q1296">
        <v>203.036</v>
      </c>
      <c r="R1296">
        <v>0.82199999999999995</v>
      </c>
      <c r="S1296">
        <v>1.337</v>
      </c>
      <c r="T1296" t="s">
        <v>59</v>
      </c>
      <c r="U1296" s="1">
        <v>45474.635428240741</v>
      </c>
    </row>
    <row r="1297" spans="1:21" x14ac:dyDescent="0.25">
      <c r="A1297">
        <v>1296</v>
      </c>
      <c r="B1297" t="s">
        <v>34</v>
      </c>
      <c r="C1297" t="s">
        <v>38</v>
      </c>
      <c r="D1297" t="s">
        <v>36</v>
      </c>
      <c r="E1297">
        <v>7131</v>
      </c>
      <c r="F1297" t="s">
        <v>10</v>
      </c>
      <c r="G1297">
        <v>618150624</v>
      </c>
      <c r="H1297">
        <v>878444856</v>
      </c>
      <c r="I1297">
        <v>0.89100000000000001</v>
      </c>
      <c r="K1297">
        <v>4.0860000000000003</v>
      </c>
      <c r="L1297">
        <v>6.7960000000000003</v>
      </c>
      <c r="M1297">
        <v>0.1</v>
      </c>
      <c r="N1297">
        <v>215.04499999999999</v>
      </c>
      <c r="O1297">
        <v>0.89900000000000002</v>
      </c>
      <c r="P1297">
        <v>4.8540000000000001</v>
      </c>
      <c r="Q1297">
        <v>204.02600000000001</v>
      </c>
      <c r="R1297">
        <v>0.875</v>
      </c>
      <c r="S1297">
        <v>1.381</v>
      </c>
      <c r="T1297" t="s">
        <v>59</v>
      </c>
      <c r="U1297" s="1">
        <v>45474.625011574077</v>
      </c>
    </row>
    <row r="1298" spans="1:21" x14ac:dyDescent="0.25">
      <c r="A1298">
        <v>1297</v>
      </c>
      <c r="B1298" t="s">
        <v>34</v>
      </c>
      <c r="C1298" t="s">
        <v>38</v>
      </c>
      <c r="D1298" t="s">
        <v>36</v>
      </c>
      <c r="E1298">
        <v>7131</v>
      </c>
      <c r="F1298" t="s">
        <v>10</v>
      </c>
      <c r="G1298">
        <v>621447296</v>
      </c>
      <c r="H1298">
        <v>613237936</v>
      </c>
      <c r="I1298">
        <v>0.97599999999999998</v>
      </c>
      <c r="K1298">
        <v>0.44900000000000001</v>
      </c>
      <c r="L1298">
        <v>0.50900000000000001</v>
      </c>
      <c r="M1298">
        <v>0.16400000000000001</v>
      </c>
      <c r="N1298">
        <v>10.019</v>
      </c>
      <c r="O1298">
        <v>0.79</v>
      </c>
      <c r="P1298">
        <v>1.117</v>
      </c>
      <c r="Q1298">
        <v>13.196999999999999</v>
      </c>
      <c r="R1298">
        <v>0.81899999999999995</v>
      </c>
      <c r="S1298">
        <v>1.359</v>
      </c>
      <c r="T1298" t="s">
        <v>59</v>
      </c>
      <c r="U1298" s="1">
        <v>45474.614594907405</v>
      </c>
    </row>
    <row r="1299" spans="1:21" x14ac:dyDescent="0.25">
      <c r="A1299">
        <v>1298</v>
      </c>
      <c r="B1299" t="s">
        <v>34</v>
      </c>
      <c r="C1299" t="s">
        <v>38</v>
      </c>
      <c r="D1299" t="s">
        <v>36</v>
      </c>
      <c r="E1299">
        <v>7131</v>
      </c>
      <c r="F1299" t="s">
        <v>10</v>
      </c>
      <c r="G1299">
        <v>612859400</v>
      </c>
      <c r="H1299">
        <v>914080080</v>
      </c>
      <c r="I1299">
        <v>1.0780000000000001</v>
      </c>
      <c r="K1299">
        <v>3.3759999999999999</v>
      </c>
      <c r="L1299">
        <v>1.2170000000000001</v>
      </c>
      <c r="M1299">
        <v>0.375</v>
      </c>
      <c r="N1299">
        <v>13.164999999999999</v>
      </c>
      <c r="O1299">
        <v>1.1879999999999999</v>
      </c>
      <c r="P1299">
        <v>2.62</v>
      </c>
      <c r="Q1299">
        <v>219.09700000000001</v>
      </c>
      <c r="R1299">
        <v>0.83599999999999997</v>
      </c>
      <c r="S1299">
        <v>1.3240000000000001</v>
      </c>
      <c r="T1299" t="s">
        <v>59</v>
      </c>
      <c r="U1299" s="1">
        <v>45474.604178240741</v>
      </c>
    </row>
    <row r="1300" spans="1:21" x14ac:dyDescent="0.25">
      <c r="A1300">
        <v>1299</v>
      </c>
      <c r="B1300" t="s">
        <v>34</v>
      </c>
      <c r="C1300" t="s">
        <v>38</v>
      </c>
      <c r="D1300" t="s">
        <v>36</v>
      </c>
      <c r="E1300">
        <v>7131</v>
      </c>
      <c r="F1300" t="s">
        <v>10</v>
      </c>
      <c r="G1300">
        <v>621967992</v>
      </c>
      <c r="H1300">
        <v>781173296</v>
      </c>
      <c r="I1300">
        <v>0.96199999999999997</v>
      </c>
      <c r="K1300">
        <v>0.44500000000000001</v>
      </c>
      <c r="L1300">
        <v>9.8789999999999996</v>
      </c>
      <c r="M1300">
        <v>0.112</v>
      </c>
      <c r="N1300">
        <v>207.26300000000001</v>
      </c>
      <c r="O1300">
        <v>0.86599999999999999</v>
      </c>
      <c r="P1300">
        <v>3.9740000000000002</v>
      </c>
      <c r="Q1300">
        <v>19.387</v>
      </c>
      <c r="R1300">
        <v>0.876</v>
      </c>
      <c r="S1300">
        <v>1.371</v>
      </c>
      <c r="T1300" t="s">
        <v>59</v>
      </c>
      <c r="U1300" s="1">
        <v>45474.593773148146</v>
      </c>
    </row>
    <row r="1301" spans="1:21" x14ac:dyDescent="0.25">
      <c r="A1301">
        <v>1300</v>
      </c>
      <c r="B1301" t="s">
        <v>34</v>
      </c>
      <c r="C1301" t="s">
        <v>38</v>
      </c>
      <c r="D1301" t="s">
        <v>36</v>
      </c>
      <c r="E1301">
        <v>7131</v>
      </c>
      <c r="F1301" t="s">
        <v>10</v>
      </c>
      <c r="G1301">
        <v>623411968</v>
      </c>
      <c r="H1301">
        <v>793726816</v>
      </c>
      <c r="I1301">
        <v>0.98799999999999999</v>
      </c>
      <c r="K1301">
        <v>6.0039999999999996</v>
      </c>
      <c r="L1301">
        <v>0.73499999999999999</v>
      </c>
      <c r="M1301">
        <v>0.20300000000000001</v>
      </c>
      <c r="N1301">
        <v>10.43</v>
      </c>
      <c r="O1301">
        <v>0.876</v>
      </c>
      <c r="P1301">
        <v>1.623</v>
      </c>
      <c r="Q1301">
        <v>229.04</v>
      </c>
      <c r="R1301">
        <v>0.79</v>
      </c>
      <c r="S1301">
        <v>1.393</v>
      </c>
      <c r="T1301" t="s">
        <v>59</v>
      </c>
      <c r="U1301" s="1">
        <v>45474.583333333336</v>
      </c>
    </row>
    <row r="1302" spans="1:21" x14ac:dyDescent="0.25">
      <c r="A1302">
        <v>1301</v>
      </c>
      <c r="B1302" t="s">
        <v>34</v>
      </c>
      <c r="C1302" t="s">
        <v>38</v>
      </c>
      <c r="D1302" t="s">
        <v>36</v>
      </c>
      <c r="E1302">
        <v>7131</v>
      </c>
      <c r="F1302" t="s">
        <v>10</v>
      </c>
      <c r="G1302">
        <v>610651856</v>
      </c>
      <c r="H1302">
        <v>721053752</v>
      </c>
      <c r="I1302">
        <v>1.2010000000000001</v>
      </c>
      <c r="K1302">
        <v>3.613</v>
      </c>
      <c r="L1302">
        <v>8.4139999999999997</v>
      </c>
      <c r="M1302">
        <v>0.26900000000000002</v>
      </c>
      <c r="N1302">
        <v>44.584000000000003</v>
      </c>
      <c r="O1302">
        <v>3.3849999999999998</v>
      </c>
      <c r="P1302">
        <v>16.167000000000002</v>
      </c>
      <c r="Q1302">
        <v>203.04300000000001</v>
      </c>
      <c r="R1302">
        <v>0.86499999999999999</v>
      </c>
      <c r="S1302">
        <v>1.4730000000000001</v>
      </c>
      <c r="T1302" t="s">
        <v>59</v>
      </c>
      <c r="U1302" s="1">
        <v>45476.6875</v>
      </c>
    </row>
    <row r="1303" spans="1:21" x14ac:dyDescent="0.25">
      <c r="A1303">
        <v>1302</v>
      </c>
      <c r="B1303" t="s">
        <v>34</v>
      </c>
      <c r="C1303" t="s">
        <v>38</v>
      </c>
      <c r="D1303" t="s">
        <v>36</v>
      </c>
      <c r="E1303">
        <v>7131</v>
      </c>
      <c r="F1303" t="s">
        <v>10</v>
      </c>
      <c r="G1303">
        <v>620758960</v>
      </c>
      <c r="H1303">
        <v>795715840</v>
      </c>
      <c r="I1303">
        <v>0.94799999999999995</v>
      </c>
      <c r="K1303">
        <v>2.3759999999999999</v>
      </c>
      <c r="L1303">
        <v>1.6839999999999999</v>
      </c>
      <c r="M1303">
        <v>0.245</v>
      </c>
      <c r="N1303">
        <v>16.004000000000001</v>
      </c>
      <c r="O1303">
        <v>1.085</v>
      </c>
      <c r="P1303">
        <v>3.0419999999999998</v>
      </c>
      <c r="Q1303">
        <v>202.53899999999999</v>
      </c>
      <c r="R1303">
        <v>0.747</v>
      </c>
      <c r="S1303">
        <v>1.3640000000000001</v>
      </c>
      <c r="T1303" t="s">
        <v>59</v>
      </c>
      <c r="U1303" s="1">
        <v>45476.677083333336</v>
      </c>
    </row>
    <row r="1304" spans="1:21" x14ac:dyDescent="0.25">
      <c r="A1304">
        <v>1303</v>
      </c>
      <c r="B1304" t="s">
        <v>34</v>
      </c>
      <c r="C1304" t="s">
        <v>38</v>
      </c>
      <c r="D1304" t="s">
        <v>36</v>
      </c>
      <c r="E1304">
        <v>7131</v>
      </c>
      <c r="F1304" t="s">
        <v>10</v>
      </c>
      <c r="G1304">
        <v>619432800</v>
      </c>
      <c r="H1304">
        <v>806105624</v>
      </c>
      <c r="I1304">
        <v>1.1870000000000001</v>
      </c>
      <c r="K1304">
        <v>4.05</v>
      </c>
      <c r="L1304">
        <v>16.318000000000001</v>
      </c>
      <c r="M1304">
        <v>0.34499999999999997</v>
      </c>
      <c r="N1304">
        <v>290.96600000000001</v>
      </c>
      <c r="O1304">
        <v>4.4640000000000004</v>
      </c>
      <c r="P1304">
        <v>33.210999999999999</v>
      </c>
      <c r="Q1304">
        <v>224.34100000000001</v>
      </c>
      <c r="R1304">
        <v>0.80500000000000005</v>
      </c>
      <c r="S1304">
        <v>1.4359999999999999</v>
      </c>
      <c r="T1304" t="s">
        <v>59</v>
      </c>
      <c r="U1304" s="1">
        <v>45476.666666666664</v>
      </c>
    </row>
    <row r="1305" spans="1:21" x14ac:dyDescent="0.25">
      <c r="A1305">
        <v>1304</v>
      </c>
      <c r="B1305" t="s">
        <v>34</v>
      </c>
      <c r="C1305" t="s">
        <v>38</v>
      </c>
      <c r="D1305" t="s">
        <v>36</v>
      </c>
      <c r="E1305">
        <v>7131</v>
      </c>
      <c r="F1305" t="s">
        <v>10</v>
      </c>
      <c r="G1305">
        <v>613017120</v>
      </c>
      <c r="H1305">
        <v>711842480</v>
      </c>
      <c r="I1305">
        <v>0.95699999999999996</v>
      </c>
      <c r="K1305">
        <v>0.41299999999999998</v>
      </c>
      <c r="L1305">
        <v>6.9550000000000001</v>
      </c>
      <c r="M1305">
        <v>0.1</v>
      </c>
      <c r="N1305">
        <v>252.53100000000001</v>
      </c>
      <c r="O1305">
        <v>1.4930000000000001</v>
      </c>
      <c r="P1305">
        <v>17.488</v>
      </c>
      <c r="Q1305">
        <v>12.166</v>
      </c>
      <c r="R1305">
        <v>0.71499999999999997</v>
      </c>
      <c r="S1305">
        <v>1.2769999999999999</v>
      </c>
      <c r="T1305" t="s">
        <v>59</v>
      </c>
      <c r="U1305" s="1">
        <v>45476.65625</v>
      </c>
    </row>
    <row r="1306" spans="1:21" x14ac:dyDescent="0.25">
      <c r="A1306">
        <v>1305</v>
      </c>
      <c r="B1306" t="s">
        <v>34</v>
      </c>
      <c r="C1306" t="s">
        <v>38</v>
      </c>
      <c r="D1306" t="s">
        <v>36</v>
      </c>
      <c r="E1306">
        <v>7131</v>
      </c>
      <c r="F1306" t="s">
        <v>10</v>
      </c>
      <c r="G1306">
        <v>611005080</v>
      </c>
      <c r="H1306">
        <v>667158328</v>
      </c>
      <c r="I1306">
        <v>0.97199999999999998</v>
      </c>
      <c r="K1306">
        <v>7.1879999999999997</v>
      </c>
      <c r="L1306">
        <v>4.8689999999999998</v>
      </c>
      <c r="M1306">
        <v>7.8E-2</v>
      </c>
      <c r="N1306">
        <v>95.692999999999998</v>
      </c>
      <c r="O1306">
        <v>1.615</v>
      </c>
      <c r="P1306">
        <v>12.302</v>
      </c>
      <c r="Q1306">
        <v>220.453</v>
      </c>
      <c r="R1306">
        <v>0.82799999999999996</v>
      </c>
      <c r="S1306">
        <v>1.4990000000000001</v>
      </c>
      <c r="T1306" t="s">
        <v>59</v>
      </c>
      <c r="U1306" s="1">
        <v>45476.645833333336</v>
      </c>
    </row>
    <row r="1307" spans="1:21" x14ac:dyDescent="0.25">
      <c r="A1307">
        <v>1306</v>
      </c>
      <c r="B1307" t="s">
        <v>34</v>
      </c>
      <c r="C1307" t="s">
        <v>38</v>
      </c>
      <c r="D1307" t="s">
        <v>36</v>
      </c>
      <c r="E1307">
        <v>7131</v>
      </c>
      <c r="F1307" t="s">
        <v>10</v>
      </c>
      <c r="G1307">
        <v>622613096</v>
      </c>
      <c r="H1307">
        <v>899592872</v>
      </c>
      <c r="I1307">
        <v>0.92500000000000004</v>
      </c>
      <c r="K1307">
        <v>4.3170000000000002</v>
      </c>
      <c r="L1307">
        <v>0.78300000000000003</v>
      </c>
      <c r="M1307">
        <v>0.17199999999999999</v>
      </c>
      <c r="N1307">
        <v>8.2140000000000004</v>
      </c>
      <c r="O1307">
        <v>0.996</v>
      </c>
      <c r="P1307">
        <v>2.42</v>
      </c>
      <c r="Q1307">
        <v>205.262</v>
      </c>
      <c r="R1307">
        <v>0.82599999999999996</v>
      </c>
      <c r="S1307">
        <v>1.415</v>
      </c>
      <c r="T1307" t="s">
        <v>59</v>
      </c>
      <c r="U1307" s="1">
        <v>45476.635416666664</v>
      </c>
    </row>
    <row r="1308" spans="1:21" x14ac:dyDescent="0.25">
      <c r="A1308">
        <v>1307</v>
      </c>
      <c r="B1308" t="s">
        <v>34</v>
      </c>
      <c r="C1308" t="s">
        <v>38</v>
      </c>
      <c r="D1308" t="s">
        <v>36</v>
      </c>
      <c r="E1308">
        <v>7131</v>
      </c>
      <c r="F1308" t="s">
        <v>10</v>
      </c>
      <c r="G1308">
        <v>621044552</v>
      </c>
      <c r="H1308">
        <v>905471768</v>
      </c>
      <c r="I1308">
        <v>1.06</v>
      </c>
      <c r="K1308">
        <v>2.67</v>
      </c>
      <c r="L1308">
        <v>7.0419999999999998</v>
      </c>
      <c r="M1308">
        <v>0.27100000000000002</v>
      </c>
      <c r="N1308">
        <v>225.94399999999999</v>
      </c>
      <c r="O1308">
        <v>1.018</v>
      </c>
      <c r="P1308">
        <v>3.9689999999999999</v>
      </c>
      <c r="Q1308">
        <v>211.446</v>
      </c>
      <c r="R1308">
        <v>0.96299999999999997</v>
      </c>
      <c r="S1308">
        <v>1.409</v>
      </c>
      <c r="T1308" t="s">
        <v>59</v>
      </c>
      <c r="U1308" s="1">
        <v>45476.625</v>
      </c>
    </row>
    <row r="1309" spans="1:21" x14ac:dyDescent="0.25">
      <c r="A1309">
        <v>1308</v>
      </c>
      <c r="B1309" t="s">
        <v>34</v>
      </c>
      <c r="C1309" t="s">
        <v>38</v>
      </c>
      <c r="D1309" t="s">
        <v>36</v>
      </c>
      <c r="E1309">
        <v>7131</v>
      </c>
      <c r="F1309" t="s">
        <v>10</v>
      </c>
      <c r="G1309">
        <v>626767328</v>
      </c>
      <c r="H1309">
        <v>894114304</v>
      </c>
      <c r="I1309">
        <v>1.018</v>
      </c>
      <c r="K1309">
        <v>1.9159999999999999</v>
      </c>
      <c r="L1309">
        <v>1.2669999999999999</v>
      </c>
      <c r="M1309">
        <v>0.19900000000000001</v>
      </c>
      <c r="N1309">
        <v>31.959</v>
      </c>
      <c r="O1309">
        <v>1.101</v>
      </c>
      <c r="P1309">
        <v>1.9770000000000001</v>
      </c>
      <c r="Q1309">
        <v>203.364</v>
      </c>
      <c r="R1309">
        <v>0.96699999999999997</v>
      </c>
      <c r="S1309">
        <v>1.405</v>
      </c>
      <c r="T1309" t="s">
        <v>59</v>
      </c>
      <c r="U1309" s="1">
        <v>45476.614583333336</v>
      </c>
    </row>
    <row r="1310" spans="1:21" x14ac:dyDescent="0.25">
      <c r="A1310">
        <v>1309</v>
      </c>
      <c r="B1310" t="s">
        <v>34</v>
      </c>
      <c r="C1310" t="s">
        <v>38</v>
      </c>
      <c r="D1310" t="s">
        <v>36</v>
      </c>
      <c r="E1310">
        <v>7131</v>
      </c>
      <c r="F1310" t="s">
        <v>10</v>
      </c>
      <c r="G1310">
        <v>619548720</v>
      </c>
      <c r="H1310">
        <v>754709280</v>
      </c>
      <c r="I1310">
        <v>0.94199999999999995</v>
      </c>
      <c r="K1310">
        <v>2.7989999999999999</v>
      </c>
      <c r="L1310">
        <v>25.356000000000002</v>
      </c>
      <c r="M1310">
        <v>5.8999999999999997E-2</v>
      </c>
      <c r="N1310">
        <v>347.03199999999998</v>
      </c>
      <c r="O1310">
        <v>1.1739999999999999</v>
      </c>
      <c r="P1310">
        <v>15.146000000000001</v>
      </c>
      <c r="Q1310">
        <v>32.802</v>
      </c>
      <c r="R1310">
        <v>0.92</v>
      </c>
      <c r="S1310">
        <v>7.3550000000000004</v>
      </c>
      <c r="T1310" t="s">
        <v>59</v>
      </c>
      <c r="U1310" s="1">
        <v>45476.604178240741</v>
      </c>
    </row>
    <row r="1311" spans="1:21" x14ac:dyDescent="0.25">
      <c r="A1311">
        <v>1310</v>
      </c>
      <c r="B1311" t="s">
        <v>34</v>
      </c>
      <c r="C1311" t="s">
        <v>38</v>
      </c>
      <c r="D1311" t="s">
        <v>36</v>
      </c>
      <c r="E1311">
        <v>7131</v>
      </c>
      <c r="F1311" t="s">
        <v>10</v>
      </c>
      <c r="G1311">
        <v>607829176</v>
      </c>
      <c r="H1311">
        <v>862041088</v>
      </c>
      <c r="I1311">
        <v>0.96399999999999997</v>
      </c>
      <c r="K1311">
        <v>4.59</v>
      </c>
      <c r="L1311">
        <v>29.164999999999999</v>
      </c>
      <c r="M1311">
        <v>7.6999999999999999E-2</v>
      </c>
      <c r="N1311">
        <v>188.815</v>
      </c>
      <c r="O1311">
        <v>3.9329999999999998</v>
      </c>
      <c r="P1311">
        <v>105.858</v>
      </c>
      <c r="Q1311">
        <v>202.44399999999999</v>
      </c>
      <c r="R1311">
        <v>0.89500000000000002</v>
      </c>
      <c r="S1311">
        <v>1.343</v>
      </c>
      <c r="T1311" t="s">
        <v>59</v>
      </c>
      <c r="U1311" s="1">
        <v>45476.59375</v>
      </c>
    </row>
    <row r="1312" spans="1:21" x14ac:dyDescent="0.25">
      <c r="A1312">
        <v>1311</v>
      </c>
      <c r="B1312" t="s">
        <v>34</v>
      </c>
      <c r="C1312" t="s">
        <v>38</v>
      </c>
      <c r="D1312" t="s">
        <v>36</v>
      </c>
      <c r="E1312">
        <v>7131</v>
      </c>
      <c r="F1312" t="s">
        <v>10</v>
      </c>
      <c r="G1312">
        <v>620583528</v>
      </c>
      <c r="H1312">
        <v>615019848</v>
      </c>
      <c r="I1312">
        <v>2.5270000000000001</v>
      </c>
      <c r="K1312">
        <v>3.6480000000000001</v>
      </c>
      <c r="L1312">
        <v>1.1100000000000001</v>
      </c>
      <c r="M1312">
        <v>1.956</v>
      </c>
      <c r="N1312">
        <v>13.19</v>
      </c>
      <c r="O1312">
        <v>0.82599999999999996</v>
      </c>
      <c r="P1312">
        <v>1.4890000000000001</v>
      </c>
      <c r="Q1312">
        <v>205.18299999999999</v>
      </c>
      <c r="R1312">
        <v>0.88</v>
      </c>
      <c r="S1312">
        <v>2.4380000000000002</v>
      </c>
      <c r="T1312" t="s">
        <v>59</v>
      </c>
      <c r="U1312" s="1">
        <v>45476.583333333336</v>
      </c>
    </row>
    <row r="1313" spans="1:21" x14ac:dyDescent="0.25">
      <c r="A1313">
        <v>1312</v>
      </c>
      <c r="B1313" t="s">
        <v>34</v>
      </c>
      <c r="C1313" t="s">
        <v>38</v>
      </c>
      <c r="D1313" t="s">
        <v>36</v>
      </c>
      <c r="E1313">
        <v>7131</v>
      </c>
      <c r="F1313" t="s">
        <v>10</v>
      </c>
      <c r="G1313">
        <v>618347464</v>
      </c>
      <c r="H1313">
        <v>916310904</v>
      </c>
      <c r="I1313">
        <v>0.93200000000000005</v>
      </c>
      <c r="K1313">
        <v>0.84199999999999997</v>
      </c>
      <c r="L1313">
        <v>7.4139999999999997</v>
      </c>
      <c r="M1313">
        <v>7.3999999999999996E-2</v>
      </c>
      <c r="N1313">
        <v>53.31</v>
      </c>
      <c r="O1313">
        <v>2.2509999999999999</v>
      </c>
      <c r="P1313">
        <v>17.952999999999999</v>
      </c>
      <c r="Q1313">
        <v>35.207999999999998</v>
      </c>
      <c r="R1313">
        <v>0.79300000000000004</v>
      </c>
      <c r="S1313">
        <v>1.2929999999999999</v>
      </c>
      <c r="T1313" t="s">
        <v>59</v>
      </c>
      <c r="U1313" s="1">
        <v>45476.572916666664</v>
      </c>
    </row>
    <row r="1314" spans="1:21" x14ac:dyDescent="0.25">
      <c r="A1314">
        <v>1313</v>
      </c>
      <c r="B1314" t="s">
        <v>34</v>
      </c>
      <c r="C1314" t="s">
        <v>38</v>
      </c>
      <c r="D1314" t="s">
        <v>36</v>
      </c>
      <c r="E1314">
        <v>7131</v>
      </c>
      <c r="F1314" t="s">
        <v>10</v>
      </c>
      <c r="G1314">
        <v>619434080</v>
      </c>
      <c r="H1314">
        <v>623198728</v>
      </c>
      <c r="I1314">
        <v>1.0109999999999999</v>
      </c>
      <c r="K1314">
        <v>2.6459999999999999</v>
      </c>
      <c r="L1314">
        <v>59.39</v>
      </c>
      <c r="M1314">
        <v>0.13100000000000001</v>
      </c>
      <c r="N1314">
        <v>885.62300000000005</v>
      </c>
      <c r="O1314">
        <v>4.07</v>
      </c>
      <c r="P1314">
        <v>142.739</v>
      </c>
      <c r="Q1314">
        <v>203.13</v>
      </c>
      <c r="R1314">
        <v>0.78100000000000003</v>
      </c>
      <c r="S1314">
        <v>1.3080000000000001</v>
      </c>
      <c r="T1314" t="s">
        <v>59</v>
      </c>
      <c r="U1314" s="1">
        <v>45476.5625</v>
      </c>
    </row>
    <row r="1315" spans="1:21" x14ac:dyDescent="0.25">
      <c r="A1315">
        <v>1314</v>
      </c>
      <c r="B1315" t="s">
        <v>34</v>
      </c>
      <c r="C1315" t="s">
        <v>38</v>
      </c>
      <c r="D1315" t="s">
        <v>36</v>
      </c>
      <c r="E1315">
        <v>7131</v>
      </c>
      <c r="F1315" t="s">
        <v>10</v>
      </c>
      <c r="G1315">
        <v>603672768</v>
      </c>
      <c r="H1315">
        <v>440278264</v>
      </c>
      <c r="I1315">
        <v>0.99099999999999999</v>
      </c>
      <c r="K1315">
        <v>0.99</v>
      </c>
      <c r="L1315">
        <v>87.391999999999996</v>
      </c>
      <c r="M1315">
        <v>0.222</v>
      </c>
      <c r="N1315">
        <v>1717.7190000000001</v>
      </c>
      <c r="O1315">
        <v>1.024</v>
      </c>
      <c r="P1315">
        <v>381.88299999999998</v>
      </c>
      <c r="Q1315">
        <v>24.734000000000002</v>
      </c>
      <c r="R1315">
        <v>0.97</v>
      </c>
      <c r="S1315">
        <v>1.6240000000000001</v>
      </c>
      <c r="T1315" t="s">
        <v>59</v>
      </c>
      <c r="U1315" s="1">
        <v>45476.552094907405</v>
      </c>
    </row>
    <row r="1316" spans="1:21" x14ac:dyDescent="0.25">
      <c r="A1316">
        <v>1315</v>
      </c>
      <c r="B1316" t="s">
        <v>34</v>
      </c>
      <c r="C1316" t="s">
        <v>54</v>
      </c>
      <c r="D1316" t="s">
        <v>36</v>
      </c>
      <c r="E1316">
        <v>61386</v>
      </c>
      <c r="F1316" t="s">
        <v>55</v>
      </c>
      <c r="G1316">
        <v>319808</v>
      </c>
      <c r="H1316">
        <v>365415248</v>
      </c>
      <c r="I1316">
        <v>592.85599999999999</v>
      </c>
      <c r="K1316">
        <v>92.850999999999999</v>
      </c>
      <c r="L1316">
        <v>86.588999999999999</v>
      </c>
      <c r="M1316">
        <v>773.08299999999997</v>
      </c>
      <c r="N1316">
        <v>1736.9290000000001</v>
      </c>
      <c r="O1316">
        <v>115.71599999999999</v>
      </c>
      <c r="P1316">
        <v>566.33399999999995</v>
      </c>
      <c r="Q1316">
        <v>1654.9469999999999</v>
      </c>
      <c r="R1316">
        <v>115.95699999999999</v>
      </c>
      <c r="S1316">
        <v>615.65800000000002</v>
      </c>
      <c r="T1316" t="s">
        <v>59</v>
      </c>
      <c r="U1316" s="1">
        <v>45476.541678240741</v>
      </c>
    </row>
    <row r="1317" spans="1:21" x14ac:dyDescent="0.25">
      <c r="A1317">
        <v>1316</v>
      </c>
      <c r="B1317" t="s">
        <v>34</v>
      </c>
      <c r="C1317" t="s">
        <v>37</v>
      </c>
      <c r="D1317" t="s">
        <v>36</v>
      </c>
      <c r="E1317">
        <v>7167</v>
      </c>
      <c r="F1317" t="s">
        <v>10</v>
      </c>
      <c r="G1317">
        <v>613753856</v>
      </c>
      <c r="H1317">
        <v>522300016</v>
      </c>
      <c r="I1317">
        <v>1.9450000000000001</v>
      </c>
      <c r="K1317">
        <v>0.38900000000000001</v>
      </c>
      <c r="L1317">
        <v>35.162999999999997</v>
      </c>
      <c r="M1317">
        <v>5.1999999999999998E-2</v>
      </c>
      <c r="N1317">
        <v>715.41800000000001</v>
      </c>
      <c r="O1317">
        <v>1.6259999999999999</v>
      </c>
      <c r="P1317">
        <v>83.941999999999993</v>
      </c>
      <c r="Q1317">
        <v>3.726</v>
      </c>
      <c r="R1317">
        <v>1.0269999999999999</v>
      </c>
      <c r="S1317">
        <v>1.5389999999999999</v>
      </c>
      <c r="T1317" t="s">
        <v>59</v>
      </c>
      <c r="U1317" s="1">
        <v>45476.531261574077</v>
      </c>
    </row>
    <row r="1318" spans="1:21" x14ac:dyDescent="0.25">
      <c r="A1318">
        <v>1317</v>
      </c>
      <c r="B1318" t="s">
        <v>34</v>
      </c>
      <c r="C1318" t="s">
        <v>38</v>
      </c>
      <c r="D1318" t="s">
        <v>36</v>
      </c>
      <c r="E1318">
        <v>7131</v>
      </c>
      <c r="F1318" t="s">
        <v>10</v>
      </c>
      <c r="G1318">
        <v>613583936</v>
      </c>
      <c r="H1318">
        <v>884861240</v>
      </c>
      <c r="I1318">
        <v>0.97</v>
      </c>
      <c r="K1318">
        <v>0.57599999999999996</v>
      </c>
      <c r="L1318">
        <v>2.129</v>
      </c>
      <c r="M1318">
        <v>0.111</v>
      </c>
      <c r="N1318">
        <v>14.744999999999999</v>
      </c>
      <c r="O1318">
        <v>1.194</v>
      </c>
      <c r="P1318">
        <v>3.3239999999999998</v>
      </c>
      <c r="Q1318">
        <v>15.24</v>
      </c>
      <c r="R1318">
        <v>1.006</v>
      </c>
      <c r="S1318">
        <v>1.4490000000000001</v>
      </c>
      <c r="T1318" t="s">
        <v>59</v>
      </c>
      <c r="U1318" s="1">
        <v>45476.520844907405</v>
      </c>
    </row>
    <row r="1319" spans="1:21" x14ac:dyDescent="0.25">
      <c r="A1319">
        <v>1318</v>
      </c>
      <c r="B1319" t="s">
        <v>34</v>
      </c>
      <c r="C1319" t="s">
        <v>38</v>
      </c>
      <c r="D1319" t="s">
        <v>36</v>
      </c>
      <c r="E1319">
        <v>7131</v>
      </c>
      <c r="F1319" t="s">
        <v>10</v>
      </c>
      <c r="G1319">
        <v>618909224</v>
      </c>
      <c r="H1319">
        <v>875761648</v>
      </c>
      <c r="I1319">
        <v>0.96199999999999997</v>
      </c>
      <c r="K1319">
        <v>8.1240000000000006</v>
      </c>
      <c r="L1319">
        <v>1.7589999999999999</v>
      </c>
      <c r="M1319">
        <v>7.2999999999999995E-2</v>
      </c>
      <c r="N1319">
        <v>11.189</v>
      </c>
      <c r="O1319">
        <v>1.2929999999999999</v>
      </c>
      <c r="P1319">
        <v>6.2519999999999998</v>
      </c>
      <c r="Q1319">
        <v>216.898</v>
      </c>
      <c r="R1319">
        <v>0.94299999999999995</v>
      </c>
      <c r="S1319">
        <v>1.5409999999999999</v>
      </c>
      <c r="T1319" t="s">
        <v>59</v>
      </c>
      <c r="U1319" s="1">
        <v>45476.510428240741</v>
      </c>
    </row>
    <row r="1320" spans="1:21" x14ac:dyDescent="0.25">
      <c r="A1320">
        <v>1319</v>
      </c>
      <c r="B1320" t="s">
        <v>34</v>
      </c>
      <c r="C1320" t="s">
        <v>38</v>
      </c>
      <c r="D1320" t="s">
        <v>36</v>
      </c>
      <c r="E1320">
        <v>7131</v>
      </c>
      <c r="F1320" t="s">
        <v>10</v>
      </c>
      <c r="G1320">
        <v>589128600</v>
      </c>
      <c r="H1320">
        <v>899678024</v>
      </c>
      <c r="I1320">
        <v>1.056</v>
      </c>
      <c r="K1320">
        <v>4.6360000000000001</v>
      </c>
      <c r="L1320">
        <v>3.242</v>
      </c>
      <c r="M1320">
        <v>0.39200000000000002</v>
      </c>
      <c r="N1320">
        <v>21.588999999999999</v>
      </c>
      <c r="O1320">
        <v>2.0910000000000002</v>
      </c>
      <c r="P1320">
        <v>8.42</v>
      </c>
      <c r="Q1320">
        <v>219.23400000000001</v>
      </c>
      <c r="R1320">
        <v>0.82</v>
      </c>
      <c r="S1320">
        <v>1.341</v>
      </c>
      <c r="T1320" t="s">
        <v>59</v>
      </c>
      <c r="U1320" s="1">
        <v>45476.500011574077</v>
      </c>
    </row>
    <row r="1321" spans="1:21" x14ac:dyDescent="0.25">
      <c r="A1321">
        <v>1320</v>
      </c>
      <c r="B1321" t="s">
        <v>34</v>
      </c>
      <c r="C1321" t="s">
        <v>38</v>
      </c>
      <c r="D1321" t="s">
        <v>36</v>
      </c>
      <c r="E1321">
        <v>7131</v>
      </c>
      <c r="F1321" t="s">
        <v>10</v>
      </c>
      <c r="G1321">
        <v>603851616</v>
      </c>
      <c r="H1321">
        <v>841440696</v>
      </c>
      <c r="I1321">
        <v>0.97799999999999998</v>
      </c>
      <c r="K1321">
        <v>0.23100000000000001</v>
      </c>
      <c r="L1321">
        <v>0.72199999999999998</v>
      </c>
      <c r="M1321">
        <v>5.8999999999999997E-2</v>
      </c>
      <c r="N1321">
        <v>7.3470000000000004</v>
      </c>
      <c r="O1321">
        <v>0.996</v>
      </c>
      <c r="P1321">
        <v>1.9059999999999999</v>
      </c>
      <c r="Q1321">
        <v>2.2080000000000002</v>
      </c>
      <c r="R1321">
        <v>0.81799999999999995</v>
      </c>
      <c r="S1321">
        <v>1.181</v>
      </c>
      <c r="T1321" t="s">
        <v>59</v>
      </c>
      <c r="U1321" s="1">
        <v>45476.489594907405</v>
      </c>
    </row>
    <row r="1322" spans="1:21" x14ac:dyDescent="0.25">
      <c r="A1322">
        <v>1321</v>
      </c>
      <c r="B1322" t="s">
        <v>34</v>
      </c>
      <c r="C1322" t="s">
        <v>37</v>
      </c>
      <c r="D1322" t="s">
        <v>36</v>
      </c>
      <c r="E1322">
        <v>7167</v>
      </c>
      <c r="F1322" t="s">
        <v>10</v>
      </c>
      <c r="G1322">
        <v>611503400</v>
      </c>
      <c r="H1322">
        <v>894947128</v>
      </c>
      <c r="I1322">
        <v>0.98899999999999999</v>
      </c>
      <c r="K1322">
        <v>0.40500000000000003</v>
      </c>
      <c r="L1322">
        <v>1.696</v>
      </c>
      <c r="M1322">
        <v>0.12</v>
      </c>
      <c r="N1322">
        <v>12.978</v>
      </c>
      <c r="O1322">
        <v>1.1890000000000001</v>
      </c>
      <c r="P1322">
        <v>5.0750000000000002</v>
      </c>
      <c r="Q1322">
        <v>13.849</v>
      </c>
      <c r="R1322">
        <v>1.121</v>
      </c>
      <c r="S1322">
        <v>1.603</v>
      </c>
      <c r="T1322" t="s">
        <v>59</v>
      </c>
      <c r="U1322" s="1">
        <v>45476.479178240741</v>
      </c>
    </row>
    <row r="1323" spans="1:21" x14ac:dyDescent="0.25">
      <c r="A1323">
        <v>1322</v>
      </c>
      <c r="B1323" t="s">
        <v>34</v>
      </c>
      <c r="C1323" t="s">
        <v>37</v>
      </c>
      <c r="D1323" t="s">
        <v>36</v>
      </c>
      <c r="E1323">
        <v>7167</v>
      </c>
      <c r="F1323" t="s">
        <v>10</v>
      </c>
      <c r="G1323">
        <v>614734240</v>
      </c>
      <c r="H1323">
        <v>873012200</v>
      </c>
      <c r="I1323">
        <v>1.4350000000000001</v>
      </c>
      <c r="K1323">
        <v>4.944</v>
      </c>
      <c r="L1323">
        <v>2.0459999999999998</v>
      </c>
      <c r="M1323">
        <v>0.14299999999999999</v>
      </c>
      <c r="N1323">
        <v>19.074999999999999</v>
      </c>
      <c r="O1323">
        <v>1.4279999999999999</v>
      </c>
      <c r="P1323">
        <v>7.923</v>
      </c>
      <c r="Q1323">
        <v>218.053</v>
      </c>
      <c r="R1323">
        <v>0.95499999999999996</v>
      </c>
      <c r="S1323">
        <v>7.8179999999999996</v>
      </c>
      <c r="T1323" t="s">
        <v>59</v>
      </c>
      <c r="U1323" s="1">
        <v>45476.468761574077</v>
      </c>
    </row>
    <row r="1324" spans="1:21" x14ac:dyDescent="0.25">
      <c r="A1324">
        <v>1323</v>
      </c>
      <c r="B1324" t="s">
        <v>34</v>
      </c>
      <c r="C1324" t="s">
        <v>37</v>
      </c>
      <c r="D1324" t="s">
        <v>36</v>
      </c>
      <c r="E1324">
        <v>7167</v>
      </c>
      <c r="F1324" t="s">
        <v>10</v>
      </c>
      <c r="G1324">
        <v>613376128</v>
      </c>
      <c r="H1324">
        <v>884846560</v>
      </c>
      <c r="I1324">
        <v>1.008</v>
      </c>
      <c r="K1324">
        <v>5.6970000000000001</v>
      </c>
      <c r="L1324">
        <v>3.1019999999999999</v>
      </c>
      <c r="M1324">
        <v>0.11700000000000001</v>
      </c>
      <c r="N1324">
        <v>21.774999999999999</v>
      </c>
      <c r="O1324">
        <v>1.1419999999999999</v>
      </c>
      <c r="P1324">
        <v>6.9459999999999997</v>
      </c>
      <c r="Q1324">
        <v>203.41200000000001</v>
      </c>
      <c r="R1324">
        <v>1.077</v>
      </c>
      <c r="S1324">
        <v>1.593</v>
      </c>
      <c r="T1324" t="s">
        <v>59</v>
      </c>
      <c r="U1324" s="1">
        <v>45476.458344907405</v>
      </c>
    </row>
    <row r="1325" spans="1:21" x14ac:dyDescent="0.25">
      <c r="A1325">
        <v>1324</v>
      </c>
      <c r="B1325" t="s">
        <v>34</v>
      </c>
      <c r="C1325" t="s">
        <v>37</v>
      </c>
      <c r="D1325" t="s">
        <v>36</v>
      </c>
      <c r="E1325">
        <v>7167</v>
      </c>
      <c r="F1325" t="s">
        <v>10</v>
      </c>
      <c r="G1325">
        <v>610567760</v>
      </c>
      <c r="H1325">
        <v>824301160</v>
      </c>
      <c r="I1325">
        <v>1.4590000000000001</v>
      </c>
      <c r="K1325">
        <v>5.9240000000000004</v>
      </c>
      <c r="L1325">
        <v>1.3180000000000001</v>
      </c>
      <c r="M1325">
        <v>0.26100000000000001</v>
      </c>
      <c r="N1325">
        <v>17.690000000000001</v>
      </c>
      <c r="O1325">
        <v>0.998</v>
      </c>
      <c r="P1325">
        <v>2.258</v>
      </c>
      <c r="Q1325">
        <v>220.602</v>
      </c>
      <c r="R1325">
        <v>0.92400000000000004</v>
      </c>
      <c r="S1325">
        <v>2.8050000000000002</v>
      </c>
      <c r="T1325" t="s">
        <v>59</v>
      </c>
      <c r="U1325" s="1">
        <v>45476.447928240741</v>
      </c>
    </row>
    <row r="1326" spans="1:21" x14ac:dyDescent="0.25">
      <c r="A1326">
        <v>1325</v>
      </c>
      <c r="B1326" t="s">
        <v>34</v>
      </c>
      <c r="C1326" t="s">
        <v>38</v>
      </c>
      <c r="D1326" t="s">
        <v>36</v>
      </c>
      <c r="E1326">
        <v>7131</v>
      </c>
      <c r="F1326" t="s">
        <v>10</v>
      </c>
      <c r="G1326">
        <v>621787992</v>
      </c>
      <c r="H1326">
        <v>796951136</v>
      </c>
      <c r="I1326">
        <v>0.97199999999999998</v>
      </c>
      <c r="K1326">
        <v>2.399</v>
      </c>
      <c r="L1326">
        <v>1.161</v>
      </c>
      <c r="M1326">
        <v>5.5E-2</v>
      </c>
      <c r="N1326">
        <v>12.115</v>
      </c>
      <c r="O1326">
        <v>0.89500000000000002</v>
      </c>
      <c r="P1326">
        <v>1.9690000000000001</v>
      </c>
      <c r="Q1326">
        <v>212.2</v>
      </c>
      <c r="R1326">
        <v>0.95099999999999996</v>
      </c>
      <c r="S1326">
        <v>1.506</v>
      </c>
      <c r="T1326" t="s">
        <v>59</v>
      </c>
      <c r="U1326" s="1">
        <v>45476.437511574077</v>
      </c>
    </row>
    <row r="1327" spans="1:21" x14ac:dyDescent="0.25">
      <c r="A1327">
        <v>1326</v>
      </c>
      <c r="B1327" t="s">
        <v>34</v>
      </c>
      <c r="C1327" t="s">
        <v>37</v>
      </c>
      <c r="D1327" t="s">
        <v>36</v>
      </c>
      <c r="E1327">
        <v>7167</v>
      </c>
      <c r="F1327" t="s">
        <v>10</v>
      </c>
      <c r="G1327">
        <v>620494328</v>
      </c>
      <c r="H1327">
        <v>878497784</v>
      </c>
      <c r="I1327">
        <v>0.95099999999999996</v>
      </c>
      <c r="K1327">
        <v>1.0429999999999999</v>
      </c>
      <c r="L1327">
        <v>2.335</v>
      </c>
      <c r="M1327">
        <v>0.14099999999999999</v>
      </c>
      <c r="N1327">
        <v>14.933</v>
      </c>
      <c r="O1327">
        <v>1.5309999999999999</v>
      </c>
      <c r="P1327">
        <v>4.6909999999999998</v>
      </c>
      <c r="Q1327">
        <v>44.524000000000001</v>
      </c>
      <c r="R1327">
        <v>1.0249999999999999</v>
      </c>
      <c r="S1327">
        <v>1.6870000000000001</v>
      </c>
      <c r="T1327" t="s">
        <v>59</v>
      </c>
      <c r="U1327" s="1">
        <v>45476.427094907405</v>
      </c>
    </row>
    <row r="1328" spans="1:21" x14ac:dyDescent="0.25">
      <c r="A1328">
        <v>1327</v>
      </c>
      <c r="B1328" t="s">
        <v>34</v>
      </c>
      <c r="C1328" t="s">
        <v>38</v>
      </c>
      <c r="D1328" t="s">
        <v>36</v>
      </c>
      <c r="E1328">
        <v>7131</v>
      </c>
      <c r="F1328" t="s">
        <v>10</v>
      </c>
      <c r="G1328">
        <v>603401288</v>
      </c>
      <c r="H1328">
        <v>613077232</v>
      </c>
      <c r="I1328">
        <v>1.5029999999999999</v>
      </c>
      <c r="K1328">
        <v>5.8070000000000004</v>
      </c>
      <c r="L1328">
        <v>0.499</v>
      </c>
      <c r="M1328">
        <v>0.30299999999999999</v>
      </c>
      <c r="N1328">
        <v>6.9210000000000003</v>
      </c>
      <c r="O1328">
        <v>0.82699999999999996</v>
      </c>
      <c r="P1328">
        <v>1.175</v>
      </c>
      <c r="Q1328">
        <v>221.864</v>
      </c>
      <c r="R1328">
        <v>0.81699999999999995</v>
      </c>
      <c r="S1328">
        <v>1.298</v>
      </c>
      <c r="T1328" t="s">
        <v>59</v>
      </c>
      <c r="U1328" s="1">
        <v>45476.416678240741</v>
      </c>
    </row>
    <row r="1329" spans="1:21" x14ac:dyDescent="0.25">
      <c r="A1329">
        <v>1328</v>
      </c>
      <c r="B1329" t="s">
        <v>34</v>
      </c>
      <c r="C1329" t="s">
        <v>38</v>
      </c>
      <c r="D1329" t="s">
        <v>36</v>
      </c>
      <c r="E1329">
        <v>7131</v>
      </c>
      <c r="F1329" t="s">
        <v>10</v>
      </c>
      <c r="G1329">
        <v>587349048</v>
      </c>
      <c r="H1329">
        <v>813615280</v>
      </c>
      <c r="I1329">
        <v>0.98299999999999998</v>
      </c>
      <c r="K1329">
        <v>2.7429999999999999</v>
      </c>
      <c r="L1329">
        <v>1.552</v>
      </c>
      <c r="M1329">
        <v>1.9E-2</v>
      </c>
      <c r="N1329">
        <v>15.07</v>
      </c>
      <c r="O1329">
        <v>0.85</v>
      </c>
      <c r="P1329">
        <v>1.7589999999999999</v>
      </c>
      <c r="Q1329">
        <v>203.05699999999999</v>
      </c>
      <c r="R1329">
        <v>1.0129999999999999</v>
      </c>
      <c r="S1329">
        <v>1.552</v>
      </c>
      <c r="T1329" t="s">
        <v>59</v>
      </c>
      <c r="U1329" s="1">
        <v>45476.406261574077</v>
      </c>
    </row>
    <row r="1330" spans="1:21" x14ac:dyDescent="0.25">
      <c r="A1330">
        <v>1329</v>
      </c>
      <c r="B1330" t="s">
        <v>34</v>
      </c>
      <c r="C1330" t="s">
        <v>38</v>
      </c>
      <c r="D1330" t="s">
        <v>36</v>
      </c>
      <c r="E1330">
        <v>7131</v>
      </c>
      <c r="F1330" t="s">
        <v>10</v>
      </c>
      <c r="G1330">
        <v>619412536</v>
      </c>
      <c r="H1330">
        <v>904434256</v>
      </c>
      <c r="I1330">
        <v>0.97099999999999997</v>
      </c>
      <c r="K1330">
        <v>0.81799999999999995</v>
      </c>
      <c r="L1330">
        <v>2.0859999999999999</v>
      </c>
      <c r="M1330">
        <v>2.1000000000000001E-2</v>
      </c>
      <c r="N1330">
        <v>17.997</v>
      </c>
      <c r="O1330">
        <v>1.1739999999999999</v>
      </c>
      <c r="P1330">
        <v>4.242</v>
      </c>
      <c r="Q1330">
        <v>33.816000000000003</v>
      </c>
      <c r="R1330">
        <v>0.82</v>
      </c>
      <c r="S1330">
        <v>1.4350000000000001</v>
      </c>
      <c r="T1330" t="s">
        <v>59</v>
      </c>
      <c r="U1330" s="1">
        <v>45476.395844907405</v>
      </c>
    </row>
    <row r="1331" spans="1:21" x14ac:dyDescent="0.25">
      <c r="A1331">
        <v>1330</v>
      </c>
      <c r="B1331" t="s">
        <v>34</v>
      </c>
      <c r="C1331" t="s">
        <v>38</v>
      </c>
      <c r="D1331" t="s">
        <v>36</v>
      </c>
      <c r="E1331">
        <v>7131</v>
      </c>
      <c r="F1331" t="s">
        <v>10</v>
      </c>
      <c r="G1331">
        <v>595601216</v>
      </c>
      <c r="H1331">
        <v>551855168</v>
      </c>
      <c r="I1331">
        <v>0.98699999999999999</v>
      </c>
      <c r="K1331">
        <v>0.61</v>
      </c>
      <c r="L1331">
        <v>1.4159999999999999</v>
      </c>
      <c r="M1331">
        <v>2.1000000000000001E-2</v>
      </c>
      <c r="N1331">
        <v>11.537000000000001</v>
      </c>
      <c r="O1331">
        <v>1.8240000000000001</v>
      </c>
      <c r="P1331">
        <v>3.6920000000000002</v>
      </c>
      <c r="Q1331">
        <v>16.648</v>
      </c>
      <c r="R1331">
        <v>0.75</v>
      </c>
      <c r="S1331">
        <v>1.325</v>
      </c>
      <c r="T1331" t="s">
        <v>59</v>
      </c>
      <c r="U1331" s="1">
        <v>45476.385428240741</v>
      </c>
    </row>
    <row r="1332" spans="1:21" x14ac:dyDescent="0.25">
      <c r="A1332">
        <v>1331</v>
      </c>
      <c r="B1332" t="s">
        <v>34</v>
      </c>
      <c r="C1332" t="s">
        <v>38</v>
      </c>
      <c r="D1332" t="s">
        <v>36</v>
      </c>
      <c r="E1332">
        <v>7131</v>
      </c>
      <c r="F1332" t="s">
        <v>10</v>
      </c>
      <c r="G1332">
        <v>613288520</v>
      </c>
      <c r="H1332">
        <v>524037976</v>
      </c>
      <c r="I1332">
        <v>0.97899999999999998</v>
      </c>
      <c r="K1332">
        <v>0.49099999999999999</v>
      </c>
      <c r="L1332">
        <v>73.680999999999997</v>
      </c>
      <c r="M1332">
        <v>0.13600000000000001</v>
      </c>
      <c r="N1332">
        <v>857.72500000000002</v>
      </c>
      <c r="O1332">
        <v>3.16</v>
      </c>
      <c r="P1332">
        <v>278.35399999999998</v>
      </c>
      <c r="Q1332">
        <v>26.484000000000002</v>
      </c>
      <c r="R1332">
        <v>0.78300000000000003</v>
      </c>
      <c r="S1332">
        <v>1.23</v>
      </c>
      <c r="T1332" t="s">
        <v>59</v>
      </c>
      <c r="U1332" s="1">
        <v>45476.375011574077</v>
      </c>
    </row>
    <row r="1333" spans="1:21" x14ac:dyDescent="0.25">
      <c r="A1333">
        <v>1332</v>
      </c>
      <c r="B1333" t="s">
        <v>34</v>
      </c>
      <c r="C1333" t="s">
        <v>38</v>
      </c>
      <c r="D1333" t="s">
        <v>36</v>
      </c>
      <c r="E1333">
        <v>7131</v>
      </c>
      <c r="F1333" t="s">
        <v>10</v>
      </c>
      <c r="G1333">
        <v>609317632</v>
      </c>
      <c r="H1333">
        <v>847094280</v>
      </c>
      <c r="I1333">
        <v>1.0089999999999999</v>
      </c>
      <c r="K1333">
        <v>0.34499999999999997</v>
      </c>
      <c r="L1333">
        <v>5.4669999999999996</v>
      </c>
      <c r="M1333">
        <v>0.14699999999999999</v>
      </c>
      <c r="N1333">
        <v>116.366</v>
      </c>
      <c r="O1333">
        <v>3.633</v>
      </c>
      <c r="P1333">
        <v>35.779000000000003</v>
      </c>
      <c r="Q1333">
        <v>14.975</v>
      </c>
      <c r="R1333">
        <v>0.78</v>
      </c>
      <c r="S1333">
        <v>1.3049999999999999</v>
      </c>
      <c r="T1333" t="s">
        <v>59</v>
      </c>
      <c r="U1333" s="1">
        <v>45476.364594907405</v>
      </c>
    </row>
    <row r="1334" spans="1:21" x14ac:dyDescent="0.25">
      <c r="A1334">
        <v>1333</v>
      </c>
      <c r="B1334" t="s">
        <v>34</v>
      </c>
      <c r="C1334" t="s">
        <v>38</v>
      </c>
      <c r="D1334" t="s">
        <v>36</v>
      </c>
      <c r="E1334">
        <v>7131</v>
      </c>
      <c r="F1334" t="s">
        <v>10</v>
      </c>
      <c r="G1334">
        <v>612576128</v>
      </c>
      <c r="H1334">
        <v>677001680</v>
      </c>
      <c r="I1334">
        <v>1.028</v>
      </c>
      <c r="K1334">
        <v>2.4279999999999999</v>
      </c>
      <c r="L1334">
        <v>26.748000000000001</v>
      </c>
      <c r="M1334">
        <v>0.108</v>
      </c>
      <c r="N1334">
        <v>260.62799999999999</v>
      </c>
      <c r="O1334">
        <v>1.034</v>
      </c>
      <c r="P1334">
        <v>34.390999999999998</v>
      </c>
      <c r="Q1334">
        <v>202.97900000000001</v>
      </c>
      <c r="R1334">
        <v>0.75900000000000001</v>
      </c>
      <c r="S1334">
        <v>1.208</v>
      </c>
      <c r="T1334" t="s">
        <v>59</v>
      </c>
      <c r="U1334" s="1">
        <v>45476.354178240741</v>
      </c>
    </row>
    <row r="1335" spans="1:21" x14ac:dyDescent="0.25">
      <c r="A1335">
        <v>1334</v>
      </c>
      <c r="B1335" t="s">
        <v>34</v>
      </c>
      <c r="C1335" t="s">
        <v>37</v>
      </c>
      <c r="D1335" t="s">
        <v>36</v>
      </c>
      <c r="E1335">
        <v>7167</v>
      </c>
      <c r="F1335" t="s">
        <v>10</v>
      </c>
      <c r="G1335">
        <v>613913944</v>
      </c>
      <c r="H1335">
        <v>784103920</v>
      </c>
      <c r="I1335">
        <v>1.5649999999999999</v>
      </c>
      <c r="K1335">
        <v>0.36199999999999999</v>
      </c>
      <c r="L1335">
        <v>31.623000000000001</v>
      </c>
      <c r="M1335">
        <v>0.21099999999999999</v>
      </c>
      <c r="N1335">
        <v>367.89400000000001</v>
      </c>
      <c r="O1335">
        <v>2.81</v>
      </c>
      <c r="P1335">
        <v>66.768000000000001</v>
      </c>
      <c r="Q1335">
        <v>3.3530000000000002</v>
      </c>
      <c r="R1335">
        <v>1.0469999999999999</v>
      </c>
      <c r="S1335">
        <v>1.544</v>
      </c>
      <c r="T1335" t="s">
        <v>59</v>
      </c>
      <c r="U1335" s="1">
        <v>45476.343761574077</v>
      </c>
    </row>
    <row r="1336" spans="1:21" x14ac:dyDescent="0.25">
      <c r="A1336">
        <v>1335</v>
      </c>
      <c r="B1336" t="s">
        <v>34</v>
      </c>
      <c r="C1336" t="s">
        <v>37</v>
      </c>
      <c r="D1336" t="s">
        <v>36</v>
      </c>
      <c r="E1336">
        <v>7415</v>
      </c>
      <c r="F1336" t="s">
        <v>8</v>
      </c>
      <c r="G1336">
        <v>612814712</v>
      </c>
      <c r="H1336">
        <v>801474648</v>
      </c>
      <c r="I1336">
        <v>1.7110000000000001</v>
      </c>
      <c r="J1336">
        <v>0</v>
      </c>
      <c r="K1336">
        <v>0.78500000000000003</v>
      </c>
      <c r="L1336">
        <v>55.665999999999997</v>
      </c>
      <c r="M1336">
        <v>0.20599999999999999</v>
      </c>
      <c r="N1336">
        <v>673.26</v>
      </c>
      <c r="O1336">
        <v>1.714</v>
      </c>
      <c r="P1336">
        <v>191.87100000000001</v>
      </c>
      <c r="Q1336">
        <v>15.544</v>
      </c>
      <c r="R1336">
        <v>1.26</v>
      </c>
      <c r="S1336">
        <v>1.9830000000000001</v>
      </c>
      <c r="T1336" t="s">
        <v>59</v>
      </c>
      <c r="U1336" s="1">
        <v>45476.333344907405</v>
      </c>
    </row>
    <row r="1337" spans="1:21" x14ac:dyDescent="0.25">
      <c r="A1337">
        <v>1336</v>
      </c>
      <c r="B1337" t="s">
        <v>34</v>
      </c>
      <c r="C1337" t="s">
        <v>38</v>
      </c>
      <c r="D1337" t="s">
        <v>36</v>
      </c>
      <c r="E1337">
        <v>7131</v>
      </c>
      <c r="F1337" t="s">
        <v>10</v>
      </c>
      <c r="G1337">
        <v>619479544</v>
      </c>
      <c r="H1337">
        <v>630296200</v>
      </c>
      <c r="I1337">
        <v>1.0089999999999999</v>
      </c>
      <c r="K1337">
        <v>3.68</v>
      </c>
      <c r="L1337">
        <v>48.04</v>
      </c>
      <c r="M1337">
        <v>0.19900000000000001</v>
      </c>
      <c r="N1337">
        <v>504.12</v>
      </c>
      <c r="O1337">
        <v>1.738</v>
      </c>
      <c r="P1337">
        <v>114.639</v>
      </c>
      <c r="Q1337">
        <v>202.73099999999999</v>
      </c>
      <c r="R1337">
        <v>0.98799999999999999</v>
      </c>
      <c r="S1337">
        <v>1.4850000000000001</v>
      </c>
      <c r="T1337" t="s">
        <v>59</v>
      </c>
      <c r="U1337" s="1">
        <v>45476.322928240741</v>
      </c>
    </row>
    <row r="1338" spans="1:21" x14ac:dyDescent="0.25">
      <c r="A1338">
        <v>1337</v>
      </c>
      <c r="B1338" t="s">
        <v>34</v>
      </c>
      <c r="C1338" t="s">
        <v>38</v>
      </c>
      <c r="D1338" t="s">
        <v>36</v>
      </c>
      <c r="E1338">
        <v>7131</v>
      </c>
      <c r="F1338" t="s">
        <v>10</v>
      </c>
      <c r="G1338">
        <v>613231432</v>
      </c>
      <c r="H1338">
        <v>825312448</v>
      </c>
      <c r="I1338">
        <v>1.4450000000000001</v>
      </c>
      <c r="K1338">
        <v>2.512</v>
      </c>
      <c r="L1338">
        <v>2.923</v>
      </c>
      <c r="M1338">
        <v>0.14899999999999999</v>
      </c>
      <c r="N1338">
        <v>13.689</v>
      </c>
      <c r="O1338">
        <v>1.0649999999999999</v>
      </c>
      <c r="P1338">
        <v>3.734</v>
      </c>
      <c r="Q1338">
        <v>217.46899999999999</v>
      </c>
      <c r="R1338">
        <v>1.0529999999999999</v>
      </c>
      <c r="S1338">
        <v>1.52</v>
      </c>
      <c r="T1338" t="s">
        <v>59</v>
      </c>
      <c r="U1338" s="1">
        <v>45476.312511574077</v>
      </c>
    </row>
    <row r="1339" spans="1:21" x14ac:dyDescent="0.25">
      <c r="A1339">
        <v>1338</v>
      </c>
      <c r="B1339" t="s">
        <v>34</v>
      </c>
      <c r="C1339" t="s">
        <v>38</v>
      </c>
      <c r="D1339" t="s">
        <v>36</v>
      </c>
      <c r="E1339">
        <v>7131</v>
      </c>
      <c r="F1339" t="s">
        <v>10</v>
      </c>
      <c r="G1339">
        <v>613197328</v>
      </c>
      <c r="H1339">
        <v>703503464</v>
      </c>
      <c r="I1339">
        <v>0.98199999999999998</v>
      </c>
      <c r="K1339">
        <v>0.43099999999999999</v>
      </c>
      <c r="L1339">
        <v>12.206</v>
      </c>
      <c r="M1339">
        <v>7.9000000000000001E-2</v>
      </c>
      <c r="N1339">
        <v>60.24</v>
      </c>
      <c r="O1339">
        <v>1.8460000000000001</v>
      </c>
      <c r="P1339">
        <v>28.658000000000001</v>
      </c>
      <c r="Q1339">
        <v>15.218999999999999</v>
      </c>
      <c r="R1339">
        <v>0.82199999999999995</v>
      </c>
      <c r="S1339">
        <v>1.256</v>
      </c>
      <c r="T1339" t="s">
        <v>59</v>
      </c>
      <c r="U1339" s="1">
        <v>45476.302094907405</v>
      </c>
    </row>
    <row r="1340" spans="1:21" x14ac:dyDescent="0.25">
      <c r="A1340">
        <v>1339</v>
      </c>
      <c r="B1340" t="s">
        <v>34</v>
      </c>
      <c r="C1340" t="s">
        <v>38</v>
      </c>
      <c r="D1340" t="s">
        <v>36</v>
      </c>
      <c r="E1340">
        <v>7131</v>
      </c>
      <c r="F1340" t="s">
        <v>10</v>
      </c>
      <c r="G1340">
        <v>616402104</v>
      </c>
      <c r="H1340">
        <v>503471992</v>
      </c>
      <c r="I1340">
        <v>0.97599999999999998</v>
      </c>
      <c r="K1340">
        <v>0.36599999999999999</v>
      </c>
      <c r="L1340">
        <v>71.186000000000007</v>
      </c>
      <c r="M1340">
        <v>3.2000000000000001E-2</v>
      </c>
      <c r="N1340">
        <v>1688.211</v>
      </c>
      <c r="O1340">
        <v>2.4500000000000002</v>
      </c>
      <c r="P1340">
        <v>275.084</v>
      </c>
      <c r="Q1340">
        <v>8.4719999999999995</v>
      </c>
      <c r="R1340">
        <v>0.99</v>
      </c>
      <c r="S1340">
        <v>1.4550000000000001</v>
      </c>
      <c r="T1340" t="s">
        <v>59</v>
      </c>
      <c r="U1340" s="1">
        <v>45476.291678240741</v>
      </c>
    </row>
    <row r="1341" spans="1:21" x14ac:dyDescent="0.25">
      <c r="A1341">
        <v>1340</v>
      </c>
      <c r="B1341" t="s">
        <v>34</v>
      </c>
      <c r="C1341" t="s">
        <v>38</v>
      </c>
      <c r="D1341" t="s">
        <v>36</v>
      </c>
      <c r="E1341">
        <v>7131</v>
      </c>
      <c r="F1341" t="s">
        <v>10</v>
      </c>
      <c r="G1341">
        <v>628261296</v>
      </c>
      <c r="H1341">
        <v>598344672</v>
      </c>
      <c r="I1341">
        <v>0.96099999999999997</v>
      </c>
      <c r="K1341">
        <v>0.26200000000000001</v>
      </c>
      <c r="L1341">
        <v>59.252000000000002</v>
      </c>
      <c r="M1341">
        <v>0.10299999999999999</v>
      </c>
      <c r="N1341">
        <v>803.45100000000002</v>
      </c>
      <c r="O1341">
        <v>1.2549999999999999</v>
      </c>
      <c r="P1341">
        <v>129.25700000000001</v>
      </c>
      <c r="Q1341">
        <v>2.4809999999999999</v>
      </c>
      <c r="R1341">
        <v>0.78600000000000003</v>
      </c>
      <c r="S1341">
        <v>1.1870000000000001</v>
      </c>
      <c r="T1341" t="s">
        <v>59</v>
      </c>
      <c r="U1341" s="1">
        <v>45476.281261574077</v>
      </c>
    </row>
    <row r="1342" spans="1:21" x14ac:dyDescent="0.25">
      <c r="A1342">
        <v>1341</v>
      </c>
      <c r="B1342" t="s">
        <v>34</v>
      </c>
      <c r="C1342" t="s">
        <v>38</v>
      </c>
      <c r="D1342" t="s">
        <v>36</v>
      </c>
      <c r="E1342">
        <v>7131</v>
      </c>
      <c r="F1342" t="s">
        <v>10</v>
      </c>
      <c r="G1342">
        <v>612992584</v>
      </c>
      <c r="H1342">
        <v>843353136</v>
      </c>
      <c r="I1342">
        <v>0.98699999999999999</v>
      </c>
      <c r="K1342">
        <v>5.9729999999999999</v>
      </c>
      <c r="L1342">
        <v>4.0599999999999996</v>
      </c>
      <c r="M1342">
        <v>0.11899999999999999</v>
      </c>
      <c r="N1342">
        <v>19.98</v>
      </c>
      <c r="O1342">
        <v>1.2030000000000001</v>
      </c>
      <c r="P1342">
        <v>4.2670000000000003</v>
      </c>
      <c r="Q1342">
        <v>219.05099999999999</v>
      </c>
      <c r="R1342">
        <v>0.97799999999999998</v>
      </c>
      <c r="S1342">
        <v>1.49</v>
      </c>
      <c r="T1342" t="s">
        <v>59</v>
      </c>
      <c r="U1342" s="1">
        <v>45476.270844907405</v>
      </c>
    </row>
    <row r="1343" spans="1:21" x14ac:dyDescent="0.25">
      <c r="A1343">
        <v>1342</v>
      </c>
      <c r="B1343" t="s">
        <v>34</v>
      </c>
      <c r="C1343" t="s">
        <v>38</v>
      </c>
      <c r="D1343" t="s">
        <v>36</v>
      </c>
      <c r="E1343">
        <v>7131</v>
      </c>
      <c r="F1343" t="s">
        <v>10</v>
      </c>
      <c r="G1343">
        <v>614424952</v>
      </c>
      <c r="H1343">
        <v>867162240</v>
      </c>
      <c r="I1343">
        <v>1.421</v>
      </c>
      <c r="K1343">
        <v>1.0229999999999999</v>
      </c>
      <c r="L1343">
        <v>2.1720000000000002</v>
      </c>
      <c r="M1343">
        <v>5.7000000000000002E-2</v>
      </c>
      <c r="N1343">
        <v>12.852</v>
      </c>
      <c r="O1343">
        <v>1.282</v>
      </c>
      <c r="P1343">
        <v>3.3679999999999999</v>
      </c>
      <c r="Q1343">
        <v>23.890999999999998</v>
      </c>
      <c r="R1343">
        <v>0.95799999999999996</v>
      </c>
      <c r="S1343">
        <v>1.6279999999999999</v>
      </c>
      <c r="T1343" t="s">
        <v>59</v>
      </c>
      <c r="U1343" s="1">
        <v>45476.260428240741</v>
      </c>
    </row>
    <row r="1344" spans="1:21" x14ac:dyDescent="0.25">
      <c r="A1344">
        <v>1343</v>
      </c>
      <c r="B1344" t="s">
        <v>34</v>
      </c>
      <c r="C1344" t="s">
        <v>38</v>
      </c>
      <c r="D1344" t="s">
        <v>36</v>
      </c>
      <c r="E1344">
        <v>7131</v>
      </c>
      <c r="F1344" t="s">
        <v>10</v>
      </c>
      <c r="G1344">
        <v>619549528</v>
      </c>
      <c r="H1344">
        <v>653875496</v>
      </c>
      <c r="I1344">
        <v>1.2829999999999999</v>
      </c>
      <c r="K1344">
        <v>3.274</v>
      </c>
      <c r="L1344">
        <v>56.317999999999998</v>
      </c>
      <c r="M1344">
        <v>0.29699999999999999</v>
      </c>
      <c r="N1344">
        <v>487.512</v>
      </c>
      <c r="O1344">
        <v>1.0569999999999999</v>
      </c>
      <c r="P1344">
        <v>158.72900000000001</v>
      </c>
      <c r="Q1344">
        <v>226.965</v>
      </c>
      <c r="R1344">
        <v>0.94399999999999995</v>
      </c>
      <c r="S1344">
        <v>1.4710000000000001</v>
      </c>
      <c r="T1344" t="s">
        <v>59</v>
      </c>
      <c r="U1344" s="1">
        <v>45476.250011574077</v>
      </c>
    </row>
    <row r="1345" spans="1:21" x14ac:dyDescent="0.25">
      <c r="A1345">
        <v>1344</v>
      </c>
      <c r="B1345" t="s">
        <v>34</v>
      </c>
      <c r="C1345" t="s">
        <v>38</v>
      </c>
      <c r="D1345" t="s">
        <v>36</v>
      </c>
      <c r="E1345">
        <v>7131</v>
      </c>
      <c r="F1345" t="s">
        <v>10</v>
      </c>
      <c r="G1345">
        <v>614515608</v>
      </c>
      <c r="H1345">
        <v>897665096</v>
      </c>
      <c r="I1345">
        <v>0.98799999999999999</v>
      </c>
      <c r="K1345">
        <v>2.4740000000000002</v>
      </c>
      <c r="L1345">
        <v>5.5229999999999997</v>
      </c>
      <c r="M1345">
        <v>6.4000000000000001E-2</v>
      </c>
      <c r="N1345">
        <v>38.298999999999999</v>
      </c>
      <c r="O1345">
        <v>1.2569999999999999</v>
      </c>
      <c r="P1345">
        <v>7.8689999999999998</v>
      </c>
      <c r="Q1345">
        <v>203.4</v>
      </c>
      <c r="R1345">
        <v>0.80200000000000005</v>
      </c>
      <c r="S1345">
        <v>1.1950000000000001</v>
      </c>
      <c r="T1345" t="s">
        <v>59</v>
      </c>
      <c r="U1345" s="1">
        <v>45476.239594907405</v>
      </c>
    </row>
    <row r="1346" spans="1:21" x14ac:dyDescent="0.25">
      <c r="A1346">
        <v>1345</v>
      </c>
      <c r="B1346" t="s">
        <v>34</v>
      </c>
      <c r="C1346" t="s">
        <v>38</v>
      </c>
      <c r="D1346" t="s">
        <v>36</v>
      </c>
      <c r="E1346">
        <v>7131</v>
      </c>
      <c r="F1346" t="s">
        <v>10</v>
      </c>
      <c r="G1346">
        <v>616685720</v>
      </c>
      <c r="H1346">
        <v>836635184</v>
      </c>
      <c r="I1346">
        <v>0.96799999999999997</v>
      </c>
      <c r="K1346">
        <v>5.9329999999999998</v>
      </c>
      <c r="L1346">
        <v>6.6710000000000003</v>
      </c>
      <c r="M1346">
        <v>5.6000000000000001E-2</v>
      </c>
      <c r="N1346">
        <v>209.566</v>
      </c>
      <c r="O1346">
        <v>1.127</v>
      </c>
      <c r="P1346">
        <v>2.7869999999999999</v>
      </c>
      <c r="Q1346">
        <v>206.25200000000001</v>
      </c>
      <c r="R1346">
        <v>0.91100000000000003</v>
      </c>
      <c r="S1346">
        <v>1.3979999999999999</v>
      </c>
      <c r="T1346" t="s">
        <v>59</v>
      </c>
      <c r="U1346" s="1">
        <v>45476.229178240741</v>
      </c>
    </row>
    <row r="1347" spans="1:21" x14ac:dyDescent="0.25">
      <c r="A1347">
        <v>1346</v>
      </c>
      <c r="B1347" t="s">
        <v>34</v>
      </c>
      <c r="C1347" t="s">
        <v>37</v>
      </c>
      <c r="D1347" t="s">
        <v>36</v>
      </c>
      <c r="E1347">
        <v>7167</v>
      </c>
      <c r="F1347" t="s">
        <v>10</v>
      </c>
      <c r="G1347">
        <v>613302864</v>
      </c>
      <c r="H1347">
        <v>613180576</v>
      </c>
      <c r="I1347">
        <v>1.42</v>
      </c>
      <c r="K1347">
        <v>2.415</v>
      </c>
      <c r="L1347">
        <v>11.691000000000001</v>
      </c>
      <c r="M1347">
        <v>0.13700000000000001</v>
      </c>
      <c r="N1347">
        <v>215.185</v>
      </c>
      <c r="O1347">
        <v>0.97799999999999998</v>
      </c>
      <c r="P1347">
        <v>1.7010000000000001</v>
      </c>
      <c r="Q1347">
        <v>202.398</v>
      </c>
      <c r="R1347">
        <v>1.056</v>
      </c>
      <c r="S1347">
        <v>1.6020000000000001</v>
      </c>
      <c r="T1347" t="s">
        <v>59</v>
      </c>
      <c r="U1347" s="1">
        <v>45476.218761574077</v>
      </c>
    </row>
    <row r="1348" spans="1:21" x14ac:dyDescent="0.25">
      <c r="A1348">
        <v>1347</v>
      </c>
      <c r="B1348" t="s">
        <v>34</v>
      </c>
      <c r="C1348" t="s">
        <v>38</v>
      </c>
      <c r="D1348" t="s">
        <v>36</v>
      </c>
      <c r="E1348">
        <v>7131</v>
      </c>
      <c r="F1348" t="s">
        <v>10</v>
      </c>
      <c r="G1348">
        <v>558300848</v>
      </c>
      <c r="H1348">
        <v>613236000</v>
      </c>
      <c r="I1348">
        <v>0.95799999999999996</v>
      </c>
      <c r="K1348">
        <v>0.29399999999999998</v>
      </c>
      <c r="L1348">
        <v>9.4359999999999999</v>
      </c>
      <c r="M1348">
        <v>4.1000000000000002E-2</v>
      </c>
      <c r="N1348">
        <v>210.577</v>
      </c>
      <c r="O1348">
        <v>0.76200000000000001</v>
      </c>
      <c r="P1348">
        <v>1.5640000000000001</v>
      </c>
      <c r="Q1348">
        <v>3.3220000000000001</v>
      </c>
      <c r="R1348">
        <v>0.88200000000000001</v>
      </c>
      <c r="S1348">
        <v>1.367</v>
      </c>
      <c r="T1348" t="s">
        <v>59</v>
      </c>
      <c r="U1348" s="1">
        <v>45476.208344907405</v>
      </c>
    </row>
    <row r="1349" spans="1:21" x14ac:dyDescent="0.25">
      <c r="A1349">
        <v>1348</v>
      </c>
      <c r="B1349" t="s">
        <v>34</v>
      </c>
      <c r="C1349" t="s">
        <v>38</v>
      </c>
      <c r="D1349" t="s">
        <v>36</v>
      </c>
      <c r="E1349">
        <v>7131</v>
      </c>
      <c r="F1349" t="s">
        <v>10</v>
      </c>
      <c r="G1349">
        <v>618875352</v>
      </c>
      <c r="H1349">
        <v>862772240</v>
      </c>
      <c r="I1349">
        <v>0.94499999999999995</v>
      </c>
      <c r="K1349">
        <v>0.71</v>
      </c>
      <c r="L1349">
        <v>2.7850000000000001</v>
      </c>
      <c r="M1349">
        <v>6.5000000000000002E-2</v>
      </c>
      <c r="N1349">
        <v>16.806999999999999</v>
      </c>
      <c r="O1349">
        <v>1.2929999999999999</v>
      </c>
      <c r="P1349">
        <v>7.72</v>
      </c>
      <c r="Q1349">
        <v>38.616</v>
      </c>
      <c r="R1349">
        <v>0.98599999999999999</v>
      </c>
      <c r="S1349">
        <v>1.5489999999999999</v>
      </c>
      <c r="T1349" t="s">
        <v>59</v>
      </c>
      <c r="U1349" s="1">
        <v>45476.197928240741</v>
      </c>
    </row>
    <row r="1350" spans="1:21" x14ac:dyDescent="0.25">
      <c r="A1350">
        <v>1349</v>
      </c>
      <c r="B1350" t="s">
        <v>34</v>
      </c>
      <c r="C1350" t="s">
        <v>38</v>
      </c>
      <c r="D1350" t="s">
        <v>36</v>
      </c>
      <c r="E1350">
        <v>7131</v>
      </c>
      <c r="F1350" t="s">
        <v>10</v>
      </c>
      <c r="G1350">
        <v>627870616</v>
      </c>
      <c r="H1350">
        <v>668221384</v>
      </c>
      <c r="I1350">
        <v>1.3240000000000001</v>
      </c>
      <c r="K1350">
        <v>2.3330000000000002</v>
      </c>
      <c r="L1350">
        <v>0.996</v>
      </c>
      <c r="M1350">
        <v>0.33800000000000002</v>
      </c>
      <c r="N1350">
        <v>19.382999999999999</v>
      </c>
      <c r="O1350">
        <v>3.1760000000000002</v>
      </c>
      <c r="P1350">
        <v>16.387</v>
      </c>
      <c r="Q1350">
        <v>203.18899999999999</v>
      </c>
      <c r="R1350">
        <v>0.95</v>
      </c>
      <c r="S1350">
        <v>1.42</v>
      </c>
      <c r="T1350" t="s">
        <v>59</v>
      </c>
      <c r="U1350" s="1">
        <v>45476.187511574077</v>
      </c>
    </row>
    <row r="1351" spans="1:21" x14ac:dyDescent="0.25">
      <c r="A1351">
        <v>1350</v>
      </c>
      <c r="B1351" t="s">
        <v>34</v>
      </c>
      <c r="C1351" t="s">
        <v>38</v>
      </c>
      <c r="D1351" t="s">
        <v>36</v>
      </c>
      <c r="E1351">
        <v>7131</v>
      </c>
      <c r="F1351" t="s">
        <v>10</v>
      </c>
      <c r="G1351">
        <v>612618640</v>
      </c>
      <c r="H1351">
        <v>642860704</v>
      </c>
      <c r="I1351">
        <v>0.98199999999999998</v>
      </c>
      <c r="K1351">
        <v>13.247999999999999</v>
      </c>
      <c r="L1351">
        <v>10.409000000000001</v>
      </c>
      <c r="M1351">
        <v>4.9000000000000002E-2</v>
      </c>
      <c r="N1351">
        <v>299.58499999999998</v>
      </c>
      <c r="O1351">
        <v>1.0820000000000001</v>
      </c>
      <c r="P1351">
        <v>16.216999999999999</v>
      </c>
      <c r="Q1351">
        <v>205.411</v>
      </c>
      <c r="R1351">
        <v>0.88600000000000001</v>
      </c>
      <c r="S1351">
        <v>1.3460000000000001</v>
      </c>
      <c r="T1351" t="s">
        <v>59</v>
      </c>
      <c r="U1351" s="1">
        <v>45476.177083333336</v>
      </c>
    </row>
    <row r="1352" spans="1:21" x14ac:dyDescent="0.25">
      <c r="A1352">
        <v>1351</v>
      </c>
      <c r="B1352" t="s">
        <v>34</v>
      </c>
      <c r="C1352" t="s">
        <v>38</v>
      </c>
      <c r="D1352" t="s">
        <v>36</v>
      </c>
      <c r="E1352">
        <v>7131</v>
      </c>
      <c r="F1352" t="s">
        <v>10</v>
      </c>
      <c r="G1352">
        <v>622539816</v>
      </c>
      <c r="H1352">
        <v>609357592</v>
      </c>
      <c r="I1352">
        <v>0.96699999999999997</v>
      </c>
      <c r="K1352">
        <v>0.24199999999999999</v>
      </c>
      <c r="L1352">
        <v>1.256</v>
      </c>
      <c r="M1352">
        <v>5.0999999999999997E-2</v>
      </c>
      <c r="N1352">
        <v>11.507999999999999</v>
      </c>
      <c r="O1352">
        <v>0.80900000000000005</v>
      </c>
      <c r="P1352">
        <v>3.8450000000000002</v>
      </c>
      <c r="Q1352">
        <v>2.556</v>
      </c>
      <c r="R1352">
        <v>0.97599999999999998</v>
      </c>
      <c r="S1352">
        <v>1.4139999999999999</v>
      </c>
      <c r="T1352" t="s">
        <v>59</v>
      </c>
      <c r="U1352" s="1">
        <v>45476.166666666664</v>
      </c>
    </row>
    <row r="1353" spans="1:21" x14ac:dyDescent="0.25">
      <c r="A1353">
        <v>1352</v>
      </c>
      <c r="B1353" t="s">
        <v>34</v>
      </c>
      <c r="C1353" t="s">
        <v>37</v>
      </c>
      <c r="D1353" t="s">
        <v>36</v>
      </c>
      <c r="E1353">
        <v>7167</v>
      </c>
      <c r="F1353" t="s">
        <v>10</v>
      </c>
      <c r="G1353">
        <v>624823136</v>
      </c>
      <c r="H1353">
        <v>868370456</v>
      </c>
      <c r="I1353">
        <v>1.012</v>
      </c>
      <c r="K1353">
        <v>0.85899999999999999</v>
      </c>
      <c r="L1353">
        <v>3.613</v>
      </c>
      <c r="M1353">
        <v>0.22500000000000001</v>
      </c>
      <c r="N1353">
        <v>19.242999999999999</v>
      </c>
      <c r="O1353">
        <v>4.1550000000000002</v>
      </c>
      <c r="P1353">
        <v>10.968999999999999</v>
      </c>
      <c r="Q1353">
        <v>17.271999999999998</v>
      </c>
      <c r="R1353">
        <v>1.081</v>
      </c>
      <c r="S1353">
        <v>1.782</v>
      </c>
      <c r="T1353" t="s">
        <v>59</v>
      </c>
      <c r="U1353" s="1">
        <v>45476.156261574077</v>
      </c>
    </row>
    <row r="1354" spans="1:21" x14ac:dyDescent="0.25">
      <c r="A1354">
        <v>1353</v>
      </c>
      <c r="B1354" t="s">
        <v>34</v>
      </c>
      <c r="C1354" t="s">
        <v>37</v>
      </c>
      <c r="D1354" t="s">
        <v>36</v>
      </c>
      <c r="E1354">
        <v>7167</v>
      </c>
      <c r="F1354" t="s">
        <v>10</v>
      </c>
      <c r="G1354">
        <v>610400848</v>
      </c>
      <c r="H1354">
        <v>793094736</v>
      </c>
      <c r="I1354">
        <v>0.98199999999999998</v>
      </c>
      <c r="K1354">
        <v>10.586</v>
      </c>
      <c r="L1354">
        <v>21.974</v>
      </c>
      <c r="M1354">
        <v>2.1999999999999999E-2</v>
      </c>
      <c r="N1354">
        <v>212.518</v>
      </c>
      <c r="O1354">
        <v>7.4909999999999997</v>
      </c>
      <c r="P1354">
        <v>87.435000000000002</v>
      </c>
      <c r="Q1354">
        <v>209.18199999999999</v>
      </c>
      <c r="R1354">
        <v>1.014</v>
      </c>
      <c r="S1354">
        <v>1.581</v>
      </c>
      <c r="T1354" t="s">
        <v>59</v>
      </c>
      <c r="U1354" s="1">
        <v>45476.145833333336</v>
      </c>
    </row>
    <row r="1355" spans="1:21" x14ac:dyDescent="0.25">
      <c r="A1355">
        <v>1354</v>
      </c>
      <c r="B1355" t="s">
        <v>34</v>
      </c>
      <c r="C1355" t="s">
        <v>38</v>
      </c>
      <c r="D1355" t="s">
        <v>36</v>
      </c>
      <c r="E1355">
        <v>7131</v>
      </c>
      <c r="F1355" t="s">
        <v>10</v>
      </c>
      <c r="G1355">
        <v>621669448</v>
      </c>
      <c r="H1355">
        <v>613369776</v>
      </c>
      <c r="I1355">
        <v>0.98599999999999999</v>
      </c>
      <c r="K1355">
        <v>5.0209999999999999</v>
      </c>
      <c r="L1355">
        <v>14.135999999999999</v>
      </c>
      <c r="M1355">
        <v>0.17299999999999999</v>
      </c>
      <c r="N1355">
        <v>418.233</v>
      </c>
      <c r="O1355">
        <v>0.69599999999999995</v>
      </c>
      <c r="P1355">
        <v>1.673</v>
      </c>
      <c r="Q1355">
        <v>209.154</v>
      </c>
      <c r="R1355">
        <v>0.96799999999999997</v>
      </c>
      <c r="S1355">
        <v>1.5629999999999999</v>
      </c>
      <c r="T1355" t="s">
        <v>59</v>
      </c>
      <c r="U1355" s="1">
        <v>45476.135416666664</v>
      </c>
    </row>
    <row r="1356" spans="1:21" x14ac:dyDescent="0.25">
      <c r="A1356">
        <v>1355</v>
      </c>
      <c r="B1356" t="s">
        <v>34</v>
      </c>
      <c r="C1356" t="s">
        <v>38</v>
      </c>
      <c r="D1356" t="s">
        <v>36</v>
      </c>
      <c r="E1356">
        <v>7131</v>
      </c>
      <c r="F1356" t="s">
        <v>10</v>
      </c>
      <c r="G1356">
        <v>614222576</v>
      </c>
      <c r="H1356">
        <v>612835720</v>
      </c>
      <c r="I1356">
        <v>1.0960000000000001</v>
      </c>
      <c r="K1356">
        <v>0.88700000000000001</v>
      </c>
      <c r="L1356">
        <v>0.56399999999999995</v>
      </c>
      <c r="M1356">
        <v>0.31900000000000001</v>
      </c>
      <c r="N1356">
        <v>9.9770000000000003</v>
      </c>
      <c r="O1356">
        <v>0.871</v>
      </c>
      <c r="P1356">
        <v>1.304</v>
      </c>
      <c r="Q1356">
        <v>19.559000000000001</v>
      </c>
      <c r="R1356">
        <v>0.64900000000000002</v>
      </c>
      <c r="S1356">
        <v>1.359</v>
      </c>
      <c r="T1356" t="s">
        <v>59</v>
      </c>
      <c r="U1356" s="1">
        <v>45476.125</v>
      </c>
    </row>
    <row r="1357" spans="1:21" x14ac:dyDescent="0.25">
      <c r="A1357">
        <v>1356</v>
      </c>
      <c r="B1357" t="s">
        <v>34</v>
      </c>
      <c r="C1357" t="s">
        <v>38</v>
      </c>
      <c r="D1357" t="s">
        <v>36</v>
      </c>
      <c r="E1357">
        <v>7131</v>
      </c>
      <c r="F1357" t="s">
        <v>10</v>
      </c>
      <c r="G1357">
        <v>609232456</v>
      </c>
      <c r="H1357">
        <v>799140168</v>
      </c>
      <c r="I1357">
        <v>0.96499999999999997</v>
      </c>
      <c r="K1357">
        <v>0.52400000000000002</v>
      </c>
      <c r="L1357">
        <v>8.548</v>
      </c>
      <c r="M1357">
        <v>2.7E-2</v>
      </c>
      <c r="N1357">
        <v>58.898000000000003</v>
      </c>
      <c r="O1357">
        <v>0.94899999999999995</v>
      </c>
      <c r="P1357">
        <v>9.2680000000000007</v>
      </c>
      <c r="Q1357">
        <v>17.347999999999999</v>
      </c>
      <c r="R1357">
        <v>0.874</v>
      </c>
      <c r="S1357">
        <v>1.4330000000000001</v>
      </c>
      <c r="T1357" t="s">
        <v>59</v>
      </c>
      <c r="U1357" s="1">
        <v>45476.114583333336</v>
      </c>
    </row>
    <row r="1358" spans="1:21" x14ac:dyDescent="0.25">
      <c r="A1358">
        <v>1357</v>
      </c>
      <c r="B1358" t="s">
        <v>34</v>
      </c>
      <c r="C1358" t="s">
        <v>38</v>
      </c>
      <c r="D1358" t="s">
        <v>36</v>
      </c>
      <c r="E1358">
        <v>7131</v>
      </c>
      <c r="F1358" t="s">
        <v>10</v>
      </c>
      <c r="G1358">
        <v>612545528</v>
      </c>
      <c r="H1358">
        <v>613057456</v>
      </c>
      <c r="I1358">
        <v>0.95299999999999996</v>
      </c>
      <c r="K1358">
        <v>0.66500000000000004</v>
      </c>
      <c r="L1358">
        <v>0.92400000000000004</v>
      </c>
      <c r="M1358">
        <v>0.20100000000000001</v>
      </c>
      <c r="N1358">
        <v>22.335000000000001</v>
      </c>
      <c r="O1358">
        <v>0.86599999999999999</v>
      </c>
      <c r="P1358">
        <v>1.2889999999999999</v>
      </c>
      <c r="Q1358">
        <v>27.199000000000002</v>
      </c>
      <c r="R1358">
        <v>0.78300000000000003</v>
      </c>
      <c r="S1358">
        <v>1.3440000000000001</v>
      </c>
      <c r="T1358" t="s">
        <v>59</v>
      </c>
      <c r="U1358" s="1">
        <v>45476.104166666664</v>
      </c>
    </row>
    <row r="1359" spans="1:21" x14ac:dyDescent="0.25">
      <c r="A1359">
        <v>1358</v>
      </c>
      <c r="B1359" t="s">
        <v>34</v>
      </c>
      <c r="C1359" t="s">
        <v>38</v>
      </c>
      <c r="D1359" t="s">
        <v>36</v>
      </c>
      <c r="E1359">
        <v>7131</v>
      </c>
      <c r="F1359" t="s">
        <v>10</v>
      </c>
      <c r="G1359">
        <v>613259592</v>
      </c>
      <c r="H1359">
        <v>673812912</v>
      </c>
      <c r="I1359">
        <v>0.95199999999999996</v>
      </c>
      <c r="K1359">
        <v>0.33600000000000002</v>
      </c>
      <c r="L1359">
        <v>45.948999999999998</v>
      </c>
      <c r="M1359">
        <v>4.8000000000000001E-2</v>
      </c>
      <c r="N1359">
        <v>335.15499999999997</v>
      </c>
      <c r="O1359">
        <v>3.86</v>
      </c>
      <c r="P1359">
        <v>120.068</v>
      </c>
      <c r="Q1359">
        <v>13.552</v>
      </c>
      <c r="R1359">
        <v>0.96599999999999997</v>
      </c>
      <c r="S1359">
        <v>1.3480000000000001</v>
      </c>
      <c r="T1359" t="s">
        <v>59</v>
      </c>
      <c r="U1359" s="1">
        <v>45476.09375</v>
      </c>
    </row>
    <row r="1360" spans="1:21" x14ac:dyDescent="0.25">
      <c r="A1360">
        <v>1359</v>
      </c>
      <c r="B1360" t="s">
        <v>34</v>
      </c>
      <c r="C1360" t="s">
        <v>37</v>
      </c>
      <c r="D1360" t="s">
        <v>36</v>
      </c>
      <c r="E1360">
        <v>7167</v>
      </c>
      <c r="F1360" t="s">
        <v>10</v>
      </c>
      <c r="G1360">
        <v>616043824</v>
      </c>
      <c r="H1360">
        <v>640893560</v>
      </c>
      <c r="I1360">
        <v>1.518</v>
      </c>
      <c r="K1360">
        <v>8.2370000000000001</v>
      </c>
      <c r="L1360">
        <v>9.109</v>
      </c>
      <c r="M1360">
        <v>7.9000000000000001E-2</v>
      </c>
      <c r="N1360">
        <v>213.71199999999999</v>
      </c>
      <c r="O1360">
        <v>1.3160000000000001</v>
      </c>
      <c r="P1360">
        <v>4.6609999999999996</v>
      </c>
      <c r="Q1360">
        <v>275.00400000000002</v>
      </c>
      <c r="R1360">
        <v>1.0880000000000001</v>
      </c>
      <c r="S1360">
        <v>2.601</v>
      </c>
      <c r="T1360" t="s">
        <v>59</v>
      </c>
      <c r="U1360" s="1">
        <v>45476.083333333336</v>
      </c>
    </row>
    <row r="1361" spans="1:21" x14ac:dyDescent="0.25">
      <c r="A1361">
        <v>1360</v>
      </c>
      <c r="B1361" t="s">
        <v>34</v>
      </c>
      <c r="C1361" t="s">
        <v>38</v>
      </c>
      <c r="D1361" t="s">
        <v>36</v>
      </c>
      <c r="E1361">
        <v>7131</v>
      </c>
      <c r="F1361" t="s">
        <v>10</v>
      </c>
      <c r="G1361">
        <v>611746064</v>
      </c>
      <c r="H1361">
        <v>457680816</v>
      </c>
      <c r="I1361">
        <v>0.98799999999999999</v>
      </c>
      <c r="K1361">
        <v>10.96</v>
      </c>
      <c r="L1361">
        <v>87.31</v>
      </c>
      <c r="M1361">
        <v>0.25</v>
      </c>
      <c r="N1361">
        <v>1183.2719999999999</v>
      </c>
      <c r="O1361">
        <v>2.9430000000000001</v>
      </c>
      <c r="P1361">
        <v>510.70400000000001</v>
      </c>
      <c r="Q1361">
        <v>208.529</v>
      </c>
      <c r="R1361">
        <v>0.91100000000000003</v>
      </c>
      <c r="S1361">
        <v>2.4649999999999999</v>
      </c>
      <c r="T1361" t="s">
        <v>59</v>
      </c>
      <c r="U1361" s="1">
        <v>45476.072916666664</v>
      </c>
    </row>
    <row r="1362" spans="1:21" x14ac:dyDescent="0.25">
      <c r="A1362">
        <v>1361</v>
      </c>
      <c r="B1362" t="s">
        <v>34</v>
      </c>
      <c r="C1362" t="s">
        <v>38</v>
      </c>
      <c r="D1362" t="s">
        <v>36</v>
      </c>
      <c r="E1362">
        <v>7131</v>
      </c>
      <c r="F1362" t="s">
        <v>10</v>
      </c>
      <c r="G1362">
        <v>626206240</v>
      </c>
      <c r="H1362">
        <v>644632320</v>
      </c>
      <c r="I1362">
        <v>0.97499999999999998</v>
      </c>
      <c r="K1362">
        <v>2.278</v>
      </c>
      <c r="L1362">
        <v>62.378999999999998</v>
      </c>
      <c r="M1362">
        <v>0.02</v>
      </c>
      <c r="N1362">
        <v>355.851</v>
      </c>
      <c r="O1362">
        <v>5.3109999999999999</v>
      </c>
      <c r="P1362">
        <v>146.22999999999999</v>
      </c>
      <c r="Q1362">
        <v>202.96199999999999</v>
      </c>
      <c r="R1362">
        <v>0.76</v>
      </c>
      <c r="S1362">
        <v>1.2010000000000001</v>
      </c>
      <c r="T1362" t="s">
        <v>59</v>
      </c>
      <c r="U1362" s="1">
        <v>45476.0625</v>
      </c>
    </row>
    <row r="1363" spans="1:21" x14ac:dyDescent="0.25">
      <c r="A1363">
        <v>1362</v>
      </c>
      <c r="B1363" t="s">
        <v>34</v>
      </c>
      <c r="C1363" t="s">
        <v>38</v>
      </c>
      <c r="D1363" t="s">
        <v>36</v>
      </c>
      <c r="E1363">
        <v>7131</v>
      </c>
      <c r="F1363" t="s">
        <v>10</v>
      </c>
      <c r="G1363">
        <v>604392144</v>
      </c>
      <c r="H1363">
        <v>839202712</v>
      </c>
      <c r="I1363">
        <v>0.99099999999999999</v>
      </c>
      <c r="K1363">
        <v>2.66</v>
      </c>
      <c r="L1363">
        <v>5.694</v>
      </c>
      <c r="M1363">
        <v>0.18099999999999999</v>
      </c>
      <c r="N1363">
        <v>205.24199999999999</v>
      </c>
      <c r="O1363">
        <v>0.99299999999999999</v>
      </c>
      <c r="P1363">
        <v>1.589</v>
      </c>
      <c r="Q1363">
        <v>217.767</v>
      </c>
      <c r="R1363">
        <v>0.92900000000000005</v>
      </c>
      <c r="S1363">
        <v>1.4610000000000001</v>
      </c>
      <c r="T1363" t="s">
        <v>59</v>
      </c>
      <c r="U1363" s="1">
        <v>45476.052083333336</v>
      </c>
    </row>
    <row r="1364" spans="1:21" x14ac:dyDescent="0.25">
      <c r="A1364">
        <v>1363</v>
      </c>
      <c r="B1364" t="s">
        <v>34</v>
      </c>
      <c r="C1364" t="s">
        <v>38</v>
      </c>
      <c r="D1364" t="s">
        <v>36</v>
      </c>
      <c r="E1364">
        <v>7131</v>
      </c>
      <c r="F1364" t="s">
        <v>10</v>
      </c>
      <c r="G1364">
        <v>614902600</v>
      </c>
      <c r="H1364">
        <v>837231768</v>
      </c>
      <c r="I1364">
        <v>1.425</v>
      </c>
      <c r="K1364">
        <v>2.4620000000000002</v>
      </c>
      <c r="L1364">
        <v>10.204000000000001</v>
      </c>
      <c r="M1364">
        <v>4.8000000000000001E-2</v>
      </c>
      <c r="N1364">
        <v>124.908</v>
      </c>
      <c r="O1364">
        <v>6.8780000000000001</v>
      </c>
      <c r="P1364">
        <v>48.993000000000002</v>
      </c>
      <c r="Q1364">
        <v>203.18100000000001</v>
      </c>
      <c r="R1364">
        <v>1.0149999999999999</v>
      </c>
      <c r="S1364">
        <v>1.423</v>
      </c>
      <c r="T1364" t="s">
        <v>59</v>
      </c>
      <c r="U1364" s="1">
        <v>45476.041666666664</v>
      </c>
    </row>
    <row r="1365" spans="1:21" x14ac:dyDescent="0.25">
      <c r="A1365">
        <v>1364</v>
      </c>
      <c r="B1365" t="s">
        <v>34</v>
      </c>
      <c r="C1365" t="s">
        <v>38</v>
      </c>
      <c r="D1365" t="s">
        <v>36</v>
      </c>
      <c r="E1365">
        <v>7131</v>
      </c>
      <c r="F1365" t="s">
        <v>10</v>
      </c>
      <c r="G1365">
        <v>614171176</v>
      </c>
      <c r="H1365">
        <v>901626008</v>
      </c>
      <c r="I1365">
        <v>0.96499999999999997</v>
      </c>
      <c r="K1365">
        <v>2.3199999999999998</v>
      </c>
      <c r="L1365">
        <v>1.6379999999999999</v>
      </c>
      <c r="M1365">
        <v>4.7E-2</v>
      </c>
      <c r="N1365">
        <v>8.8970000000000002</v>
      </c>
      <c r="O1365">
        <v>0.98299999999999998</v>
      </c>
      <c r="P1365">
        <v>2.0990000000000002</v>
      </c>
      <c r="Q1365">
        <v>202.94800000000001</v>
      </c>
      <c r="R1365">
        <v>0.873</v>
      </c>
      <c r="S1365">
        <v>1.2829999999999999</v>
      </c>
      <c r="T1365" t="s">
        <v>59</v>
      </c>
      <c r="U1365" s="1">
        <v>45476.031261574077</v>
      </c>
    </row>
    <row r="1366" spans="1:21" x14ac:dyDescent="0.25">
      <c r="A1366">
        <v>1365</v>
      </c>
      <c r="B1366" t="s">
        <v>34</v>
      </c>
      <c r="C1366" t="s">
        <v>37</v>
      </c>
      <c r="D1366" t="s">
        <v>36</v>
      </c>
      <c r="E1366">
        <v>7167</v>
      </c>
      <c r="F1366" t="s">
        <v>10</v>
      </c>
      <c r="G1366">
        <v>626559640</v>
      </c>
      <c r="H1366">
        <v>878091544</v>
      </c>
      <c r="I1366">
        <v>1.1200000000000001</v>
      </c>
      <c r="K1366">
        <v>0.57899999999999996</v>
      </c>
      <c r="L1366">
        <v>17.177</v>
      </c>
      <c r="M1366">
        <v>0.13100000000000001</v>
      </c>
      <c r="N1366">
        <v>136.292</v>
      </c>
      <c r="O1366">
        <v>4.4880000000000004</v>
      </c>
      <c r="P1366">
        <v>74.542000000000002</v>
      </c>
      <c r="Q1366">
        <v>17.315999999999999</v>
      </c>
      <c r="R1366">
        <v>1.0740000000000001</v>
      </c>
      <c r="S1366">
        <v>1.655</v>
      </c>
      <c r="T1366" t="s">
        <v>59</v>
      </c>
      <c r="U1366" s="1">
        <v>45476.020844907405</v>
      </c>
    </row>
    <row r="1367" spans="1:21" x14ac:dyDescent="0.25">
      <c r="A1367">
        <v>1366</v>
      </c>
      <c r="B1367" t="s">
        <v>34</v>
      </c>
      <c r="C1367" t="s">
        <v>37</v>
      </c>
      <c r="D1367" t="s">
        <v>36</v>
      </c>
      <c r="E1367">
        <v>7167</v>
      </c>
      <c r="F1367" t="s">
        <v>10</v>
      </c>
      <c r="G1367">
        <v>616141520</v>
      </c>
      <c r="H1367">
        <v>798174992</v>
      </c>
      <c r="I1367">
        <v>0.99199999999999999</v>
      </c>
      <c r="K1367">
        <v>4.6289999999999996</v>
      </c>
      <c r="L1367">
        <v>2.0329999999999999</v>
      </c>
      <c r="M1367">
        <v>0.14299999999999999</v>
      </c>
      <c r="N1367">
        <v>15.08</v>
      </c>
      <c r="O1367">
        <v>1.0940000000000001</v>
      </c>
      <c r="P1367">
        <v>4.2009999999999996</v>
      </c>
      <c r="Q1367">
        <v>207.303</v>
      </c>
      <c r="R1367">
        <v>1.0309999999999999</v>
      </c>
      <c r="S1367">
        <v>1.63</v>
      </c>
      <c r="T1367" t="s">
        <v>59</v>
      </c>
      <c r="U1367" s="1">
        <v>45476.010428240741</v>
      </c>
    </row>
    <row r="1368" spans="1:21" x14ac:dyDescent="0.25">
      <c r="A1368">
        <v>1367</v>
      </c>
      <c r="B1368" t="s">
        <v>34</v>
      </c>
      <c r="C1368" t="s">
        <v>38</v>
      </c>
      <c r="D1368" t="s">
        <v>36</v>
      </c>
      <c r="E1368">
        <v>7131</v>
      </c>
      <c r="F1368" t="s">
        <v>10</v>
      </c>
      <c r="G1368">
        <v>622119688</v>
      </c>
      <c r="H1368">
        <v>653334760</v>
      </c>
      <c r="I1368">
        <v>1.054</v>
      </c>
      <c r="K1368">
        <v>4.04</v>
      </c>
      <c r="L1368">
        <v>12.302</v>
      </c>
      <c r="M1368">
        <v>0.16200000000000001</v>
      </c>
      <c r="N1368">
        <v>93.825999999999993</v>
      </c>
      <c r="O1368">
        <v>1.107</v>
      </c>
      <c r="P1368">
        <v>8.7279999999999998</v>
      </c>
      <c r="Q1368">
        <v>217.858</v>
      </c>
      <c r="R1368">
        <v>0.95699999999999996</v>
      </c>
      <c r="S1368">
        <v>1.4450000000000001</v>
      </c>
      <c r="T1368" t="s">
        <v>59</v>
      </c>
      <c r="U1368" s="1">
        <v>45476.000011574077</v>
      </c>
    </row>
    <row r="1369" spans="1:21" x14ac:dyDescent="0.25">
      <c r="A1369">
        <v>1368</v>
      </c>
      <c r="B1369" t="s">
        <v>34</v>
      </c>
      <c r="C1369" t="s">
        <v>37</v>
      </c>
      <c r="D1369" t="s">
        <v>36</v>
      </c>
      <c r="E1369">
        <v>7167</v>
      </c>
      <c r="F1369" t="s">
        <v>10</v>
      </c>
      <c r="G1369">
        <v>612805088</v>
      </c>
      <c r="H1369">
        <v>875631792</v>
      </c>
      <c r="I1369">
        <v>0.97399999999999998</v>
      </c>
      <c r="K1369">
        <v>0.372</v>
      </c>
      <c r="L1369">
        <v>1.3</v>
      </c>
      <c r="M1369">
        <v>3.7999999999999999E-2</v>
      </c>
      <c r="N1369">
        <v>14.593</v>
      </c>
      <c r="O1369">
        <v>1.952</v>
      </c>
      <c r="P1369">
        <v>8.7509999999999994</v>
      </c>
      <c r="Q1369">
        <v>15.151</v>
      </c>
      <c r="R1369">
        <v>1.0269999999999999</v>
      </c>
      <c r="S1369">
        <v>1.573</v>
      </c>
      <c r="T1369" t="s">
        <v>59</v>
      </c>
      <c r="U1369" s="1">
        <v>45475.989594907405</v>
      </c>
    </row>
    <row r="1370" spans="1:21" x14ac:dyDescent="0.25">
      <c r="A1370">
        <v>1369</v>
      </c>
      <c r="B1370" t="s">
        <v>34</v>
      </c>
      <c r="C1370" t="s">
        <v>38</v>
      </c>
      <c r="D1370" t="s">
        <v>36</v>
      </c>
      <c r="E1370">
        <v>7131</v>
      </c>
      <c r="F1370" t="s">
        <v>10</v>
      </c>
      <c r="G1370">
        <v>613052976</v>
      </c>
      <c r="H1370">
        <v>821886216</v>
      </c>
      <c r="I1370">
        <v>0.97199999999999998</v>
      </c>
      <c r="K1370">
        <v>2.4169999999999998</v>
      </c>
      <c r="L1370">
        <v>3.9750000000000001</v>
      </c>
      <c r="M1370">
        <v>2.8000000000000001E-2</v>
      </c>
      <c r="N1370">
        <v>31.286000000000001</v>
      </c>
      <c r="O1370">
        <v>2.5739999999999998</v>
      </c>
      <c r="P1370">
        <v>13.407999999999999</v>
      </c>
      <c r="Q1370">
        <v>203.084</v>
      </c>
      <c r="R1370">
        <v>0.997</v>
      </c>
      <c r="S1370">
        <v>1.4339999999999999</v>
      </c>
      <c r="T1370" t="s">
        <v>59</v>
      </c>
      <c r="U1370" s="1">
        <v>45475.979178240741</v>
      </c>
    </row>
    <row r="1371" spans="1:21" x14ac:dyDescent="0.25">
      <c r="A1371">
        <v>1370</v>
      </c>
      <c r="B1371" t="s">
        <v>34</v>
      </c>
      <c r="C1371" t="s">
        <v>38</v>
      </c>
      <c r="D1371" t="s">
        <v>36</v>
      </c>
      <c r="E1371">
        <v>7131</v>
      </c>
      <c r="F1371" t="s">
        <v>10</v>
      </c>
      <c r="G1371">
        <v>607734168</v>
      </c>
      <c r="H1371">
        <v>731101424</v>
      </c>
      <c r="I1371">
        <v>0.96099999999999997</v>
      </c>
      <c r="K1371">
        <v>2.2890000000000001</v>
      </c>
      <c r="L1371">
        <v>19.242000000000001</v>
      </c>
      <c r="M1371">
        <v>2.1999999999999999E-2</v>
      </c>
      <c r="N1371">
        <v>264.69099999999997</v>
      </c>
      <c r="O1371">
        <v>1.1140000000000001</v>
      </c>
      <c r="P1371">
        <v>12.449</v>
      </c>
      <c r="Q1371">
        <v>212.88900000000001</v>
      </c>
      <c r="R1371">
        <v>1.01</v>
      </c>
      <c r="S1371">
        <v>1.421</v>
      </c>
      <c r="T1371" t="s">
        <v>59</v>
      </c>
      <c r="U1371" s="1">
        <v>45475.968761574077</v>
      </c>
    </row>
    <row r="1372" spans="1:21" x14ac:dyDescent="0.25">
      <c r="A1372">
        <v>1371</v>
      </c>
      <c r="B1372" t="s">
        <v>34</v>
      </c>
      <c r="C1372" t="s">
        <v>37</v>
      </c>
      <c r="D1372" t="s">
        <v>36</v>
      </c>
      <c r="E1372">
        <v>7167</v>
      </c>
      <c r="F1372" t="s">
        <v>10</v>
      </c>
      <c r="G1372">
        <v>612946976</v>
      </c>
      <c r="H1372">
        <v>814245000</v>
      </c>
      <c r="I1372">
        <v>0.97299999999999998</v>
      </c>
      <c r="K1372">
        <v>0.38400000000000001</v>
      </c>
      <c r="L1372">
        <v>15.492000000000001</v>
      </c>
      <c r="M1372">
        <v>3.7999999999999999E-2</v>
      </c>
      <c r="N1372">
        <v>108.062</v>
      </c>
      <c r="O1372">
        <v>1.4590000000000001</v>
      </c>
      <c r="P1372">
        <v>20.902999999999999</v>
      </c>
      <c r="Q1372">
        <v>16.795999999999999</v>
      </c>
      <c r="R1372">
        <v>0.99099999999999999</v>
      </c>
      <c r="S1372">
        <v>1.5</v>
      </c>
      <c r="T1372" t="s">
        <v>59</v>
      </c>
      <c r="U1372" s="1">
        <v>45475.958344907405</v>
      </c>
    </row>
    <row r="1373" spans="1:21" x14ac:dyDescent="0.25">
      <c r="A1373">
        <v>1372</v>
      </c>
      <c r="B1373" t="s">
        <v>34</v>
      </c>
      <c r="C1373" t="s">
        <v>38</v>
      </c>
      <c r="D1373" t="s">
        <v>36</v>
      </c>
      <c r="E1373">
        <v>7131</v>
      </c>
      <c r="F1373" t="s">
        <v>10</v>
      </c>
      <c r="G1373">
        <v>624259920</v>
      </c>
      <c r="H1373">
        <v>895580848</v>
      </c>
      <c r="I1373">
        <v>1.27</v>
      </c>
      <c r="K1373">
        <v>0.438</v>
      </c>
      <c r="L1373">
        <v>8.58</v>
      </c>
      <c r="M1373">
        <v>0.24</v>
      </c>
      <c r="N1373">
        <v>125.255</v>
      </c>
      <c r="O1373">
        <v>2.1339999999999999</v>
      </c>
      <c r="P1373">
        <v>14.430999999999999</v>
      </c>
      <c r="Q1373">
        <v>17.722999999999999</v>
      </c>
      <c r="R1373">
        <v>0.90300000000000002</v>
      </c>
      <c r="S1373">
        <v>1.4259999999999999</v>
      </c>
      <c r="T1373" t="s">
        <v>59</v>
      </c>
      <c r="U1373" s="1">
        <v>45475.947928240741</v>
      </c>
    </row>
    <row r="1374" spans="1:21" x14ac:dyDescent="0.25">
      <c r="A1374">
        <v>1373</v>
      </c>
      <c r="B1374" t="s">
        <v>34</v>
      </c>
      <c r="C1374" t="s">
        <v>38</v>
      </c>
      <c r="D1374" t="s">
        <v>36</v>
      </c>
      <c r="E1374">
        <v>7131</v>
      </c>
      <c r="F1374" t="s">
        <v>10</v>
      </c>
      <c r="G1374">
        <v>626532224</v>
      </c>
      <c r="H1374">
        <v>888679408</v>
      </c>
      <c r="I1374">
        <v>0.99</v>
      </c>
      <c r="K1374">
        <v>2.2679999999999998</v>
      </c>
      <c r="L1374">
        <v>4.2939999999999996</v>
      </c>
      <c r="M1374">
        <v>0.128</v>
      </c>
      <c r="N1374">
        <v>210.95599999999999</v>
      </c>
      <c r="O1374">
        <v>1.0629999999999999</v>
      </c>
      <c r="P1374">
        <v>1.8839999999999999</v>
      </c>
      <c r="Q1374">
        <v>202.398</v>
      </c>
      <c r="R1374">
        <v>0.97399999999999998</v>
      </c>
      <c r="S1374">
        <v>1.472</v>
      </c>
      <c r="T1374" t="s">
        <v>59</v>
      </c>
      <c r="U1374" s="1">
        <v>45475.937511574077</v>
      </c>
    </row>
    <row r="1375" spans="1:21" x14ac:dyDescent="0.25">
      <c r="A1375">
        <v>1374</v>
      </c>
      <c r="B1375" t="s">
        <v>34</v>
      </c>
      <c r="C1375" t="s">
        <v>38</v>
      </c>
      <c r="D1375" t="s">
        <v>36</v>
      </c>
      <c r="E1375">
        <v>7131</v>
      </c>
      <c r="F1375" t="s">
        <v>10</v>
      </c>
      <c r="G1375">
        <v>615669608</v>
      </c>
      <c r="H1375">
        <v>770921912</v>
      </c>
      <c r="I1375">
        <v>0.96099999999999997</v>
      </c>
      <c r="K1375">
        <v>9.4480000000000004</v>
      </c>
      <c r="L1375">
        <v>2.46</v>
      </c>
      <c r="M1375">
        <v>0.16500000000000001</v>
      </c>
      <c r="N1375">
        <v>13.946999999999999</v>
      </c>
      <c r="O1375">
        <v>1.2509999999999999</v>
      </c>
      <c r="P1375">
        <v>4.2290000000000001</v>
      </c>
      <c r="Q1375">
        <v>253.19200000000001</v>
      </c>
      <c r="R1375">
        <v>0.89700000000000002</v>
      </c>
      <c r="S1375">
        <v>1.736</v>
      </c>
      <c r="T1375" t="s">
        <v>59</v>
      </c>
      <c r="U1375" s="1">
        <v>45475.927094907405</v>
      </c>
    </row>
    <row r="1376" spans="1:21" x14ac:dyDescent="0.25">
      <c r="A1376">
        <v>1375</v>
      </c>
      <c r="B1376" t="s">
        <v>34</v>
      </c>
      <c r="C1376" t="s">
        <v>37</v>
      </c>
      <c r="D1376" t="s">
        <v>36</v>
      </c>
      <c r="E1376">
        <v>7167</v>
      </c>
      <c r="F1376" t="s">
        <v>10</v>
      </c>
      <c r="G1376">
        <v>626886456</v>
      </c>
      <c r="H1376">
        <v>909510248</v>
      </c>
      <c r="I1376">
        <v>0.98</v>
      </c>
      <c r="K1376">
        <v>0.75700000000000001</v>
      </c>
      <c r="L1376">
        <v>24.324000000000002</v>
      </c>
      <c r="M1376">
        <v>0.2</v>
      </c>
      <c r="N1376">
        <v>270.35300000000001</v>
      </c>
      <c r="O1376">
        <v>4.5449999999999999</v>
      </c>
      <c r="P1376">
        <v>79.334999999999994</v>
      </c>
      <c r="Q1376">
        <v>39.872999999999998</v>
      </c>
      <c r="R1376">
        <v>0.995</v>
      </c>
      <c r="S1376">
        <v>1.79</v>
      </c>
      <c r="T1376" t="s">
        <v>59</v>
      </c>
      <c r="U1376" s="1">
        <v>45475.916678240741</v>
      </c>
    </row>
    <row r="1377" spans="1:21" x14ac:dyDescent="0.25">
      <c r="A1377">
        <v>1376</v>
      </c>
      <c r="B1377" t="s">
        <v>34</v>
      </c>
      <c r="C1377" t="s">
        <v>38</v>
      </c>
      <c r="D1377" t="s">
        <v>36</v>
      </c>
      <c r="E1377">
        <v>7131</v>
      </c>
      <c r="F1377" t="s">
        <v>10</v>
      </c>
      <c r="G1377">
        <v>614597448</v>
      </c>
      <c r="H1377">
        <v>803159232</v>
      </c>
      <c r="I1377">
        <v>1.2</v>
      </c>
      <c r="K1377">
        <v>0.42699999999999999</v>
      </c>
      <c r="L1377">
        <v>9.2170000000000005</v>
      </c>
      <c r="M1377">
        <v>0.22</v>
      </c>
      <c r="N1377">
        <v>333.12200000000001</v>
      </c>
      <c r="O1377">
        <v>0.84799999999999998</v>
      </c>
      <c r="P1377">
        <v>3.0179999999999998</v>
      </c>
      <c r="Q1377">
        <v>15.097</v>
      </c>
      <c r="R1377">
        <v>0.748</v>
      </c>
      <c r="S1377">
        <v>1.1339999999999999</v>
      </c>
      <c r="T1377" t="s">
        <v>59</v>
      </c>
      <c r="U1377" s="1">
        <v>45475.906261574077</v>
      </c>
    </row>
    <row r="1378" spans="1:21" x14ac:dyDescent="0.25">
      <c r="A1378">
        <v>1377</v>
      </c>
      <c r="B1378" t="s">
        <v>34</v>
      </c>
      <c r="C1378" t="s">
        <v>38</v>
      </c>
      <c r="D1378" t="s">
        <v>36</v>
      </c>
      <c r="E1378">
        <v>7131</v>
      </c>
      <c r="F1378" t="s">
        <v>10</v>
      </c>
      <c r="G1378">
        <v>589761376</v>
      </c>
      <c r="H1378">
        <v>907596232</v>
      </c>
      <c r="I1378">
        <v>0.90400000000000003</v>
      </c>
      <c r="K1378">
        <v>0.504</v>
      </c>
      <c r="L1378">
        <v>4.0709999999999997</v>
      </c>
      <c r="M1378">
        <v>9.4E-2</v>
      </c>
      <c r="N1378">
        <v>39.744</v>
      </c>
      <c r="O1378">
        <v>0.99299999999999999</v>
      </c>
      <c r="P1378">
        <v>3.55</v>
      </c>
      <c r="Q1378">
        <v>15.484</v>
      </c>
      <c r="R1378">
        <v>1.0089999999999999</v>
      </c>
      <c r="S1378">
        <v>1.4930000000000001</v>
      </c>
      <c r="T1378" t="s">
        <v>59</v>
      </c>
      <c r="U1378" s="1">
        <v>45475.895844907405</v>
      </c>
    </row>
    <row r="1379" spans="1:21" x14ac:dyDescent="0.25">
      <c r="A1379">
        <v>1378</v>
      </c>
      <c r="B1379" t="s">
        <v>34</v>
      </c>
      <c r="C1379" t="s">
        <v>38</v>
      </c>
      <c r="D1379" t="s">
        <v>36</v>
      </c>
      <c r="E1379">
        <v>7131</v>
      </c>
      <c r="F1379" t="s">
        <v>10</v>
      </c>
      <c r="G1379">
        <v>608387840</v>
      </c>
      <c r="H1379">
        <v>893555432</v>
      </c>
      <c r="I1379">
        <v>0.97199999999999998</v>
      </c>
      <c r="K1379">
        <v>2.9140000000000001</v>
      </c>
      <c r="L1379">
        <v>0.81200000000000006</v>
      </c>
      <c r="M1379">
        <v>0.06</v>
      </c>
      <c r="N1379">
        <v>13.61</v>
      </c>
      <c r="O1379">
        <v>0.98099999999999998</v>
      </c>
      <c r="P1379">
        <v>1.845</v>
      </c>
      <c r="Q1379">
        <v>210.542</v>
      </c>
      <c r="R1379">
        <v>0.79400000000000004</v>
      </c>
      <c r="S1379">
        <v>1.62</v>
      </c>
      <c r="T1379" t="s">
        <v>59</v>
      </c>
      <c r="U1379" s="1">
        <v>45475.885428240741</v>
      </c>
    </row>
    <row r="1380" spans="1:21" x14ac:dyDescent="0.25">
      <c r="A1380">
        <v>1379</v>
      </c>
      <c r="B1380" t="s">
        <v>34</v>
      </c>
      <c r="C1380" t="s">
        <v>37</v>
      </c>
      <c r="D1380" t="s">
        <v>36</v>
      </c>
      <c r="E1380">
        <v>7167</v>
      </c>
      <c r="F1380" t="s">
        <v>10</v>
      </c>
      <c r="G1380">
        <v>618128128</v>
      </c>
      <c r="H1380">
        <v>838119240</v>
      </c>
      <c r="I1380">
        <v>1.258</v>
      </c>
      <c r="K1380">
        <v>5.9630000000000001</v>
      </c>
      <c r="L1380">
        <v>47.887</v>
      </c>
      <c r="M1380">
        <v>0.38400000000000001</v>
      </c>
      <c r="N1380">
        <v>282.06200000000001</v>
      </c>
      <c r="O1380">
        <v>3.7829999999999999</v>
      </c>
      <c r="P1380">
        <v>149.99299999999999</v>
      </c>
      <c r="Q1380">
        <v>204.05199999999999</v>
      </c>
      <c r="R1380">
        <v>1.028</v>
      </c>
      <c r="S1380">
        <v>1.6830000000000001</v>
      </c>
      <c r="T1380" t="s">
        <v>59</v>
      </c>
      <c r="U1380" s="1">
        <v>45475.875011574077</v>
      </c>
    </row>
    <row r="1381" spans="1:21" x14ac:dyDescent="0.25">
      <c r="A1381">
        <v>1380</v>
      </c>
      <c r="B1381" t="s">
        <v>34</v>
      </c>
      <c r="C1381" t="s">
        <v>37</v>
      </c>
      <c r="D1381" t="s">
        <v>36</v>
      </c>
      <c r="E1381">
        <v>7167</v>
      </c>
      <c r="F1381" t="s">
        <v>10</v>
      </c>
      <c r="G1381">
        <v>617249984</v>
      </c>
      <c r="H1381">
        <v>679972216</v>
      </c>
      <c r="I1381">
        <v>1.097</v>
      </c>
      <c r="K1381">
        <v>3.629</v>
      </c>
      <c r="L1381">
        <v>33.561</v>
      </c>
      <c r="M1381">
        <v>0.28000000000000003</v>
      </c>
      <c r="N1381">
        <v>199.60499999999999</v>
      </c>
      <c r="O1381">
        <v>2.7890000000000001</v>
      </c>
      <c r="P1381">
        <v>93.941000000000003</v>
      </c>
      <c r="Q1381">
        <v>217.75</v>
      </c>
      <c r="R1381">
        <v>0.998</v>
      </c>
      <c r="S1381">
        <v>1.712</v>
      </c>
      <c r="T1381" t="s">
        <v>59</v>
      </c>
      <c r="U1381" s="1">
        <v>45475.864594907405</v>
      </c>
    </row>
    <row r="1382" spans="1:21" x14ac:dyDescent="0.25">
      <c r="A1382">
        <v>1381</v>
      </c>
      <c r="B1382" t="s">
        <v>34</v>
      </c>
      <c r="C1382" t="s">
        <v>37</v>
      </c>
      <c r="D1382" t="s">
        <v>36</v>
      </c>
      <c r="E1382">
        <v>7167</v>
      </c>
      <c r="F1382" t="s">
        <v>10</v>
      </c>
      <c r="G1382">
        <v>612437896</v>
      </c>
      <c r="H1382">
        <v>845433096</v>
      </c>
      <c r="I1382">
        <v>1.419</v>
      </c>
      <c r="K1382">
        <v>12.62</v>
      </c>
      <c r="L1382">
        <v>2.8340000000000001</v>
      </c>
      <c r="M1382">
        <v>0.13900000000000001</v>
      </c>
      <c r="N1382">
        <v>12.847</v>
      </c>
      <c r="O1382">
        <v>1.5589999999999999</v>
      </c>
      <c r="P1382">
        <v>4.4569999999999999</v>
      </c>
      <c r="Q1382">
        <v>221.64</v>
      </c>
      <c r="R1382">
        <v>1.0940000000000001</v>
      </c>
      <c r="S1382">
        <v>2.3130000000000002</v>
      </c>
      <c r="T1382" t="s">
        <v>59</v>
      </c>
      <c r="U1382" s="1">
        <v>45475.854178240741</v>
      </c>
    </row>
    <row r="1383" spans="1:21" x14ac:dyDescent="0.25">
      <c r="A1383">
        <v>1382</v>
      </c>
      <c r="B1383" t="s">
        <v>34</v>
      </c>
      <c r="C1383" t="s">
        <v>38</v>
      </c>
      <c r="D1383" t="s">
        <v>36</v>
      </c>
      <c r="E1383">
        <v>7131</v>
      </c>
      <c r="F1383" t="s">
        <v>10</v>
      </c>
      <c r="G1383">
        <v>613787416</v>
      </c>
      <c r="H1383">
        <v>868495176</v>
      </c>
      <c r="I1383">
        <v>0.98399999999999999</v>
      </c>
      <c r="K1383">
        <v>0.76</v>
      </c>
      <c r="L1383">
        <v>52.122999999999998</v>
      </c>
      <c r="M1383">
        <v>0.14199999999999999</v>
      </c>
      <c r="N1383">
        <v>490.22</v>
      </c>
      <c r="O1383">
        <v>0.98399999999999999</v>
      </c>
      <c r="P1383">
        <v>183.47499999999999</v>
      </c>
      <c r="Q1383">
        <v>28.72</v>
      </c>
      <c r="R1383">
        <v>0.76200000000000001</v>
      </c>
      <c r="S1383">
        <v>1.206</v>
      </c>
      <c r="T1383" t="s">
        <v>59</v>
      </c>
      <c r="U1383" s="1">
        <v>45475.843761574077</v>
      </c>
    </row>
    <row r="1384" spans="1:21" x14ac:dyDescent="0.25">
      <c r="A1384">
        <v>1383</v>
      </c>
      <c r="B1384" t="s">
        <v>34</v>
      </c>
      <c r="C1384" t="s">
        <v>37</v>
      </c>
      <c r="D1384" t="s">
        <v>36</v>
      </c>
      <c r="E1384">
        <v>7415</v>
      </c>
      <c r="F1384" t="s">
        <v>8</v>
      </c>
      <c r="G1384">
        <v>612661208</v>
      </c>
      <c r="H1384">
        <v>633326112</v>
      </c>
      <c r="I1384">
        <v>1.4179999999999999</v>
      </c>
      <c r="J1384">
        <v>0</v>
      </c>
      <c r="K1384">
        <v>2.5659999999999998</v>
      </c>
      <c r="L1384">
        <v>20.382999999999999</v>
      </c>
      <c r="M1384">
        <v>6.0999999999999999E-2</v>
      </c>
      <c r="N1384">
        <v>395.88799999999998</v>
      </c>
      <c r="O1384">
        <v>2.9129999999999998</v>
      </c>
      <c r="P1384">
        <v>42.798999999999999</v>
      </c>
      <c r="Q1384">
        <v>210.636</v>
      </c>
      <c r="R1384">
        <v>1.1299999999999999</v>
      </c>
      <c r="S1384">
        <v>1.8660000000000001</v>
      </c>
      <c r="T1384" t="s">
        <v>59</v>
      </c>
      <c r="U1384" s="1">
        <v>45475.833344907405</v>
      </c>
    </row>
    <row r="1385" spans="1:21" x14ac:dyDescent="0.25">
      <c r="A1385">
        <v>1416</v>
      </c>
      <c r="B1385" t="s">
        <v>34</v>
      </c>
      <c r="C1385" t="s">
        <v>38</v>
      </c>
      <c r="D1385" t="s">
        <v>36</v>
      </c>
      <c r="E1385">
        <v>7131</v>
      </c>
      <c r="F1385" t="s">
        <v>10</v>
      </c>
      <c r="G1385">
        <v>610327896</v>
      </c>
      <c r="H1385">
        <v>881071792</v>
      </c>
      <c r="I1385">
        <v>0.98099999999999998</v>
      </c>
      <c r="K1385">
        <v>0.38300000000000001</v>
      </c>
      <c r="L1385">
        <v>1.89</v>
      </c>
      <c r="M1385">
        <v>7.9000000000000001E-2</v>
      </c>
      <c r="N1385">
        <v>14.321</v>
      </c>
      <c r="O1385">
        <v>1.2050000000000001</v>
      </c>
      <c r="P1385">
        <v>2.6520000000000001</v>
      </c>
      <c r="Q1385">
        <v>14.278</v>
      </c>
      <c r="R1385">
        <v>0.95699999999999996</v>
      </c>
      <c r="S1385">
        <v>1.357</v>
      </c>
      <c r="T1385" t="s">
        <v>59</v>
      </c>
      <c r="U1385" s="1">
        <v>45475.822928240741</v>
      </c>
    </row>
    <row r="1386" spans="1:21" x14ac:dyDescent="0.25">
      <c r="A1386">
        <v>1417</v>
      </c>
      <c r="B1386" t="s">
        <v>34</v>
      </c>
      <c r="C1386" t="s">
        <v>38</v>
      </c>
      <c r="D1386" t="s">
        <v>36</v>
      </c>
      <c r="E1386">
        <v>7131</v>
      </c>
      <c r="F1386" t="s">
        <v>10</v>
      </c>
      <c r="G1386">
        <v>594594152</v>
      </c>
      <c r="H1386">
        <v>607455744</v>
      </c>
      <c r="I1386">
        <v>0.95099999999999996</v>
      </c>
      <c r="K1386">
        <v>0.57499999999999996</v>
      </c>
      <c r="L1386">
        <v>47.389000000000003</v>
      </c>
      <c r="M1386">
        <v>0.21299999999999999</v>
      </c>
      <c r="N1386">
        <v>535.80100000000004</v>
      </c>
      <c r="O1386">
        <v>1.1559999999999999</v>
      </c>
      <c r="P1386">
        <v>71.325999999999993</v>
      </c>
      <c r="Q1386">
        <v>14.794</v>
      </c>
      <c r="R1386">
        <v>0.92800000000000005</v>
      </c>
      <c r="S1386">
        <v>1.575</v>
      </c>
      <c r="T1386" t="s">
        <v>59</v>
      </c>
      <c r="U1386" s="1">
        <v>45475.812511574077</v>
      </c>
    </row>
    <row r="1387" spans="1:21" x14ac:dyDescent="0.25">
      <c r="A1387">
        <v>1418</v>
      </c>
      <c r="B1387" t="s">
        <v>34</v>
      </c>
      <c r="C1387" t="s">
        <v>38</v>
      </c>
      <c r="D1387" t="s">
        <v>36</v>
      </c>
      <c r="E1387">
        <v>7131</v>
      </c>
      <c r="F1387" t="s">
        <v>10</v>
      </c>
      <c r="G1387">
        <v>617509672</v>
      </c>
      <c r="H1387">
        <v>874733112</v>
      </c>
      <c r="I1387">
        <v>0.97399999999999998</v>
      </c>
      <c r="K1387">
        <v>11.414999999999999</v>
      </c>
      <c r="L1387">
        <v>11.752000000000001</v>
      </c>
      <c r="M1387">
        <v>0.216</v>
      </c>
      <c r="N1387">
        <v>131.63499999999999</v>
      </c>
      <c r="O1387">
        <v>3.1349999999999998</v>
      </c>
      <c r="P1387">
        <v>43.976999999999997</v>
      </c>
      <c r="Q1387">
        <v>237.56200000000001</v>
      </c>
      <c r="R1387">
        <v>0.73099999999999998</v>
      </c>
      <c r="S1387">
        <v>7.7679999999999998</v>
      </c>
      <c r="T1387" t="s">
        <v>59</v>
      </c>
      <c r="U1387" s="1">
        <v>45475.802094907405</v>
      </c>
    </row>
    <row r="1388" spans="1:21" x14ac:dyDescent="0.25">
      <c r="A1388">
        <v>1419</v>
      </c>
      <c r="B1388" t="s">
        <v>34</v>
      </c>
      <c r="C1388" t="s">
        <v>38</v>
      </c>
      <c r="D1388" t="s">
        <v>36</v>
      </c>
      <c r="E1388">
        <v>7131</v>
      </c>
      <c r="F1388" t="s">
        <v>10</v>
      </c>
      <c r="G1388">
        <v>625512208</v>
      </c>
      <c r="H1388">
        <v>645459656</v>
      </c>
      <c r="I1388">
        <v>0.98399999999999999</v>
      </c>
      <c r="K1388">
        <v>3.5150000000000001</v>
      </c>
      <c r="L1388">
        <v>22.408000000000001</v>
      </c>
      <c r="M1388">
        <v>0.20399999999999999</v>
      </c>
      <c r="N1388">
        <v>259.774</v>
      </c>
      <c r="O1388">
        <v>1.268</v>
      </c>
      <c r="P1388">
        <v>50.384</v>
      </c>
      <c r="Q1388">
        <v>202.864</v>
      </c>
      <c r="R1388">
        <v>0.878</v>
      </c>
      <c r="S1388">
        <v>1.4219999999999999</v>
      </c>
      <c r="T1388" t="s">
        <v>59</v>
      </c>
      <c r="U1388" s="1">
        <v>45475.791678240741</v>
      </c>
    </row>
    <row r="1389" spans="1:21" x14ac:dyDescent="0.25">
      <c r="A1389">
        <v>1420</v>
      </c>
      <c r="B1389" t="s">
        <v>34</v>
      </c>
      <c r="C1389" t="s">
        <v>37</v>
      </c>
      <c r="D1389" t="s">
        <v>36</v>
      </c>
      <c r="E1389">
        <v>7167</v>
      </c>
      <c r="F1389" t="s">
        <v>10</v>
      </c>
      <c r="G1389">
        <v>613334984</v>
      </c>
      <c r="H1389">
        <v>626390424</v>
      </c>
      <c r="I1389">
        <v>1.355</v>
      </c>
      <c r="K1389">
        <v>0.55300000000000005</v>
      </c>
      <c r="L1389">
        <v>9.2680000000000007</v>
      </c>
      <c r="M1389">
        <v>0.26</v>
      </c>
      <c r="N1389">
        <v>55.087000000000003</v>
      </c>
      <c r="O1389">
        <v>4.5830000000000002</v>
      </c>
      <c r="P1389">
        <v>16.975999999999999</v>
      </c>
      <c r="Q1389">
        <v>16.434999999999999</v>
      </c>
      <c r="R1389">
        <v>0.97699999999999998</v>
      </c>
      <c r="S1389">
        <v>1.5509999999999999</v>
      </c>
      <c r="T1389" t="s">
        <v>59</v>
      </c>
      <c r="U1389" s="1">
        <v>45475.781261574077</v>
      </c>
    </row>
    <row r="1390" spans="1:21" x14ac:dyDescent="0.25">
      <c r="A1390">
        <v>1421</v>
      </c>
      <c r="B1390" t="s">
        <v>34</v>
      </c>
      <c r="C1390" t="s">
        <v>38</v>
      </c>
      <c r="D1390" t="s">
        <v>36</v>
      </c>
      <c r="E1390">
        <v>7131</v>
      </c>
      <c r="F1390" t="s">
        <v>10</v>
      </c>
      <c r="G1390">
        <v>612143680</v>
      </c>
      <c r="H1390">
        <v>586444032</v>
      </c>
      <c r="I1390">
        <v>1.0660000000000001</v>
      </c>
      <c r="K1390">
        <v>0.47699999999999998</v>
      </c>
      <c r="L1390">
        <v>67.027000000000001</v>
      </c>
      <c r="M1390">
        <v>0.25700000000000001</v>
      </c>
      <c r="N1390">
        <v>924.02200000000005</v>
      </c>
      <c r="O1390">
        <v>1.4730000000000001</v>
      </c>
      <c r="P1390">
        <v>333.46300000000002</v>
      </c>
      <c r="Q1390">
        <v>15.779</v>
      </c>
      <c r="R1390">
        <v>0.93</v>
      </c>
      <c r="S1390">
        <v>1.444</v>
      </c>
      <c r="T1390" t="s">
        <v>59</v>
      </c>
      <c r="U1390" s="1">
        <v>45475.770844907405</v>
      </c>
    </row>
    <row r="1391" spans="1:21" x14ac:dyDescent="0.25">
      <c r="A1391">
        <v>1422</v>
      </c>
      <c r="B1391" t="s">
        <v>34</v>
      </c>
      <c r="C1391" t="s">
        <v>38</v>
      </c>
      <c r="D1391" t="s">
        <v>36</v>
      </c>
      <c r="E1391">
        <v>7131</v>
      </c>
      <c r="F1391" t="s">
        <v>10</v>
      </c>
      <c r="G1391">
        <v>615418256</v>
      </c>
      <c r="H1391">
        <v>902667584</v>
      </c>
      <c r="I1391">
        <v>0.96599999999999997</v>
      </c>
      <c r="K1391">
        <v>9.3130000000000006</v>
      </c>
      <c r="L1391">
        <v>6.1890000000000001</v>
      </c>
      <c r="M1391">
        <v>8.4000000000000005E-2</v>
      </c>
      <c r="N1391">
        <v>65.569000000000003</v>
      </c>
      <c r="O1391">
        <v>2.181</v>
      </c>
      <c r="P1391">
        <v>20.881</v>
      </c>
      <c r="Q1391">
        <v>204.46700000000001</v>
      </c>
      <c r="R1391">
        <v>0.94499999999999995</v>
      </c>
      <c r="S1391">
        <v>1.7330000000000001</v>
      </c>
      <c r="T1391" t="s">
        <v>59</v>
      </c>
      <c r="U1391" s="1">
        <v>45475.760439814818</v>
      </c>
    </row>
    <row r="1392" spans="1:21" x14ac:dyDescent="0.25">
      <c r="A1392">
        <v>1423</v>
      </c>
      <c r="B1392" t="s">
        <v>34</v>
      </c>
      <c r="C1392" t="s">
        <v>38</v>
      </c>
      <c r="D1392" t="s">
        <v>36</v>
      </c>
      <c r="E1392">
        <v>7131</v>
      </c>
      <c r="F1392" t="s">
        <v>10</v>
      </c>
      <c r="G1392">
        <v>624532192</v>
      </c>
      <c r="H1392">
        <v>613159872</v>
      </c>
      <c r="I1392">
        <v>1.01</v>
      </c>
      <c r="K1392">
        <v>5.2960000000000003</v>
      </c>
      <c r="L1392">
        <v>9.4610000000000003</v>
      </c>
      <c r="M1392">
        <v>0.2</v>
      </c>
      <c r="N1392">
        <v>413.99099999999999</v>
      </c>
      <c r="O1392">
        <v>0.85</v>
      </c>
      <c r="P1392">
        <v>1.452</v>
      </c>
      <c r="Q1392">
        <v>207.26</v>
      </c>
      <c r="R1392">
        <v>1.05</v>
      </c>
      <c r="S1392">
        <v>1.5449999999999999</v>
      </c>
      <c r="T1392" t="s">
        <v>59</v>
      </c>
      <c r="U1392" s="1">
        <v>45475.739594907405</v>
      </c>
    </row>
    <row r="1393" spans="1:21" x14ac:dyDescent="0.25">
      <c r="A1393">
        <v>1424</v>
      </c>
      <c r="B1393" t="s">
        <v>34</v>
      </c>
      <c r="C1393" t="s">
        <v>38</v>
      </c>
      <c r="D1393" t="s">
        <v>36</v>
      </c>
      <c r="E1393">
        <v>7131</v>
      </c>
      <c r="F1393" t="s">
        <v>10</v>
      </c>
      <c r="G1393">
        <v>613149040</v>
      </c>
      <c r="H1393">
        <v>722019280</v>
      </c>
      <c r="I1393">
        <v>1.0149999999999999</v>
      </c>
      <c r="K1393">
        <v>0.35699999999999998</v>
      </c>
      <c r="L1393">
        <v>14.875</v>
      </c>
      <c r="M1393">
        <v>0.157</v>
      </c>
      <c r="N1393">
        <v>318.71899999999999</v>
      </c>
      <c r="O1393">
        <v>1.0009999999999999</v>
      </c>
      <c r="P1393">
        <v>25.744</v>
      </c>
      <c r="Q1393">
        <v>9.1029999999999998</v>
      </c>
      <c r="R1393">
        <v>0.94099999999999995</v>
      </c>
      <c r="S1393">
        <v>1.3740000000000001</v>
      </c>
      <c r="T1393" t="s">
        <v>59</v>
      </c>
      <c r="U1393" s="1">
        <v>45475.729178240741</v>
      </c>
    </row>
    <row r="1394" spans="1:21" x14ac:dyDescent="0.25">
      <c r="A1394">
        <v>1425</v>
      </c>
      <c r="B1394" t="s">
        <v>34</v>
      </c>
      <c r="C1394" t="s">
        <v>38</v>
      </c>
      <c r="D1394" t="s">
        <v>36</v>
      </c>
      <c r="E1394">
        <v>7131</v>
      </c>
      <c r="F1394" t="s">
        <v>10</v>
      </c>
      <c r="G1394">
        <v>611284680</v>
      </c>
      <c r="H1394">
        <v>735864864</v>
      </c>
      <c r="I1394">
        <v>1.393</v>
      </c>
      <c r="K1394">
        <v>3.5950000000000002</v>
      </c>
      <c r="L1394">
        <v>7.6470000000000002</v>
      </c>
      <c r="M1394">
        <v>0.17899999999999999</v>
      </c>
      <c r="N1394">
        <v>244.13300000000001</v>
      </c>
      <c r="O1394">
        <v>0.98199999999999998</v>
      </c>
      <c r="P1394">
        <v>11.128</v>
      </c>
      <c r="Q1394">
        <v>202.10499999999999</v>
      </c>
      <c r="R1394">
        <v>0.83</v>
      </c>
      <c r="S1394">
        <v>1.1779999999999999</v>
      </c>
      <c r="T1394" t="s">
        <v>59</v>
      </c>
      <c r="U1394" s="1">
        <v>45475.718761574077</v>
      </c>
    </row>
    <row r="1395" spans="1:21" x14ac:dyDescent="0.25">
      <c r="A1395">
        <v>1426</v>
      </c>
      <c r="B1395" t="s">
        <v>34</v>
      </c>
      <c r="C1395" t="s">
        <v>37</v>
      </c>
      <c r="D1395" t="s">
        <v>36</v>
      </c>
      <c r="E1395">
        <v>7167</v>
      </c>
      <c r="F1395" t="s">
        <v>10</v>
      </c>
      <c r="G1395">
        <v>613908896</v>
      </c>
      <c r="H1395">
        <v>898711896</v>
      </c>
      <c r="I1395">
        <v>1.081</v>
      </c>
      <c r="K1395">
        <v>2.5059999999999998</v>
      </c>
      <c r="L1395">
        <v>2.556</v>
      </c>
      <c r="M1395">
        <v>0.38500000000000001</v>
      </c>
      <c r="N1395">
        <v>26.789000000000001</v>
      </c>
      <c r="O1395">
        <v>1.3109999999999999</v>
      </c>
      <c r="P1395">
        <v>4.077</v>
      </c>
      <c r="Q1395">
        <v>212.988</v>
      </c>
      <c r="R1395">
        <v>0.96699999999999997</v>
      </c>
      <c r="S1395">
        <v>1.5389999999999999</v>
      </c>
      <c r="T1395" t="s">
        <v>59</v>
      </c>
      <c r="U1395" s="1">
        <v>45475.708344907405</v>
      </c>
    </row>
    <row r="1396" spans="1:21" x14ac:dyDescent="0.25">
      <c r="A1396">
        <v>1427</v>
      </c>
      <c r="B1396" t="s">
        <v>34</v>
      </c>
      <c r="C1396" t="s">
        <v>37</v>
      </c>
      <c r="D1396" t="s">
        <v>36</v>
      </c>
      <c r="E1396">
        <v>7167</v>
      </c>
      <c r="F1396" t="s">
        <v>10</v>
      </c>
      <c r="G1396">
        <v>620217616</v>
      </c>
      <c r="H1396">
        <v>898429904</v>
      </c>
      <c r="I1396">
        <v>1.214</v>
      </c>
      <c r="K1396">
        <v>5.6849999999999996</v>
      </c>
      <c r="L1396">
        <v>1.4810000000000001</v>
      </c>
      <c r="M1396">
        <v>0.26100000000000001</v>
      </c>
      <c r="N1396">
        <v>14.382</v>
      </c>
      <c r="O1396">
        <v>1.26</v>
      </c>
      <c r="P1396">
        <v>2.8679999999999999</v>
      </c>
      <c r="Q1396">
        <v>228.53700000000001</v>
      </c>
      <c r="R1396">
        <v>0.97499999999999998</v>
      </c>
      <c r="S1396">
        <v>1.599</v>
      </c>
      <c r="T1396" t="s">
        <v>59</v>
      </c>
      <c r="U1396" s="1">
        <v>45475.697928240741</v>
      </c>
    </row>
    <row r="1397" spans="1:21" x14ac:dyDescent="0.25">
      <c r="A1397">
        <v>1428</v>
      </c>
      <c r="B1397" t="s">
        <v>34</v>
      </c>
      <c r="C1397" t="s">
        <v>38</v>
      </c>
      <c r="D1397" t="s">
        <v>36</v>
      </c>
      <c r="E1397">
        <v>7131</v>
      </c>
      <c r="F1397" t="s">
        <v>10</v>
      </c>
      <c r="G1397">
        <v>612698496</v>
      </c>
      <c r="H1397">
        <v>512940104</v>
      </c>
      <c r="I1397">
        <v>0.95</v>
      </c>
      <c r="K1397">
        <v>0.48499999999999999</v>
      </c>
      <c r="L1397">
        <v>2.91</v>
      </c>
      <c r="M1397">
        <v>7.0000000000000007E-2</v>
      </c>
      <c r="N1397">
        <v>239.66800000000001</v>
      </c>
      <c r="O1397">
        <v>3.2050000000000001</v>
      </c>
      <c r="P1397">
        <v>10.871</v>
      </c>
      <c r="Q1397">
        <v>14.04</v>
      </c>
      <c r="R1397">
        <v>0.95899999999999996</v>
      </c>
      <c r="S1397">
        <v>1.4810000000000001</v>
      </c>
      <c r="T1397" t="s">
        <v>59</v>
      </c>
      <c r="U1397" s="1">
        <v>45475.687511574077</v>
      </c>
    </row>
    <row r="1398" spans="1:21" x14ac:dyDescent="0.25">
      <c r="A1398">
        <v>1429</v>
      </c>
      <c r="B1398" t="s">
        <v>34</v>
      </c>
      <c r="C1398" t="s">
        <v>38</v>
      </c>
      <c r="D1398" t="s">
        <v>36</v>
      </c>
      <c r="E1398">
        <v>7131</v>
      </c>
      <c r="F1398" t="s">
        <v>10</v>
      </c>
      <c r="G1398">
        <v>617625712</v>
      </c>
      <c r="H1398">
        <v>859012928</v>
      </c>
      <c r="I1398">
        <v>1.4690000000000001</v>
      </c>
      <c r="K1398">
        <v>0.81399999999999995</v>
      </c>
      <c r="L1398">
        <v>1.2230000000000001</v>
      </c>
      <c r="M1398">
        <v>0.221</v>
      </c>
      <c r="N1398">
        <v>15.427</v>
      </c>
      <c r="O1398">
        <v>0.90700000000000003</v>
      </c>
      <c r="P1398">
        <v>2.1280000000000001</v>
      </c>
      <c r="Q1398">
        <v>15.548</v>
      </c>
      <c r="R1398">
        <v>0.89600000000000002</v>
      </c>
      <c r="S1398">
        <v>1.514</v>
      </c>
      <c r="T1398" t="s">
        <v>59</v>
      </c>
      <c r="U1398" s="1">
        <v>45475.666678240741</v>
      </c>
    </row>
    <row r="1399" spans="1:21" x14ac:dyDescent="0.25">
      <c r="A1399">
        <v>1430</v>
      </c>
      <c r="B1399" t="s">
        <v>34</v>
      </c>
      <c r="C1399" t="s">
        <v>38</v>
      </c>
      <c r="D1399" t="s">
        <v>36</v>
      </c>
      <c r="E1399">
        <v>7131</v>
      </c>
      <c r="F1399" t="s">
        <v>10</v>
      </c>
      <c r="G1399">
        <v>625813144</v>
      </c>
      <c r="H1399">
        <v>836480216</v>
      </c>
      <c r="I1399">
        <v>1.337</v>
      </c>
      <c r="K1399">
        <v>3.9910000000000001</v>
      </c>
      <c r="L1399">
        <v>6.83</v>
      </c>
      <c r="M1399">
        <v>0.19900000000000001</v>
      </c>
      <c r="N1399">
        <v>44.595999999999997</v>
      </c>
      <c r="O1399">
        <v>0.97899999999999998</v>
      </c>
      <c r="P1399">
        <v>7.7450000000000001</v>
      </c>
      <c r="Q1399">
        <v>202.69800000000001</v>
      </c>
      <c r="R1399">
        <v>0.98699999999999999</v>
      </c>
      <c r="S1399">
        <v>1.4570000000000001</v>
      </c>
      <c r="T1399" t="s">
        <v>59</v>
      </c>
      <c r="U1399" s="1">
        <v>45475.656261574077</v>
      </c>
    </row>
    <row r="1400" spans="1:21" x14ac:dyDescent="0.25">
      <c r="A1400">
        <v>1431</v>
      </c>
      <c r="B1400" t="s">
        <v>34</v>
      </c>
      <c r="C1400" t="s">
        <v>37</v>
      </c>
      <c r="D1400" t="s">
        <v>36</v>
      </c>
      <c r="E1400">
        <v>7415</v>
      </c>
      <c r="F1400" t="s">
        <v>8</v>
      </c>
      <c r="G1400">
        <v>613536920</v>
      </c>
      <c r="H1400">
        <v>626984848</v>
      </c>
      <c r="I1400">
        <v>1.385</v>
      </c>
      <c r="J1400">
        <v>0</v>
      </c>
      <c r="K1400">
        <v>2.5590000000000002</v>
      </c>
      <c r="L1400">
        <v>11.321999999999999</v>
      </c>
      <c r="M1400">
        <v>0.23599999999999999</v>
      </c>
      <c r="N1400">
        <v>45.685000000000002</v>
      </c>
      <c r="O1400">
        <v>1.282</v>
      </c>
      <c r="P1400">
        <v>9.7279999999999998</v>
      </c>
      <c r="Q1400">
        <v>204.47</v>
      </c>
      <c r="R1400">
        <v>1.2050000000000001</v>
      </c>
      <c r="S1400">
        <v>1.742</v>
      </c>
      <c r="T1400" t="s">
        <v>59</v>
      </c>
      <c r="U1400" s="1">
        <v>45475.645844907405</v>
      </c>
    </row>
    <row r="1401" spans="1:21" x14ac:dyDescent="0.25">
      <c r="A1401">
        <v>1432</v>
      </c>
      <c r="B1401" t="s">
        <v>34</v>
      </c>
      <c r="C1401" t="s">
        <v>41</v>
      </c>
      <c r="D1401" t="s">
        <v>36</v>
      </c>
      <c r="E1401">
        <v>36738</v>
      </c>
      <c r="F1401" t="s">
        <v>14</v>
      </c>
      <c r="G1401">
        <v>613914608</v>
      </c>
      <c r="H1401">
        <v>644389592</v>
      </c>
      <c r="I1401">
        <v>1.395</v>
      </c>
      <c r="K1401">
        <v>6.86</v>
      </c>
      <c r="L1401">
        <v>22.166</v>
      </c>
      <c r="M1401">
        <v>0.17100000000000001</v>
      </c>
      <c r="N1401">
        <v>182.18899999999999</v>
      </c>
      <c r="O1401">
        <v>2.3050000000000002</v>
      </c>
      <c r="P1401">
        <v>30.236999999999998</v>
      </c>
      <c r="Q1401">
        <v>213.88499999999999</v>
      </c>
      <c r="R1401">
        <v>1.224</v>
      </c>
      <c r="S1401">
        <v>1.7949999999999999</v>
      </c>
      <c r="T1401" t="s">
        <v>59</v>
      </c>
      <c r="U1401" s="1">
        <v>45475.635428240741</v>
      </c>
    </row>
    <row r="1402" spans="1:21" x14ac:dyDescent="0.25">
      <c r="A1402">
        <v>1433</v>
      </c>
      <c r="B1402" t="s">
        <v>34</v>
      </c>
      <c r="C1402" t="s">
        <v>38</v>
      </c>
      <c r="D1402" t="s">
        <v>36</v>
      </c>
      <c r="E1402">
        <v>7131</v>
      </c>
      <c r="F1402" t="s">
        <v>10</v>
      </c>
      <c r="G1402">
        <v>623921888</v>
      </c>
      <c r="H1402">
        <v>613229848</v>
      </c>
      <c r="I1402">
        <v>0.97399999999999998</v>
      </c>
      <c r="K1402">
        <v>3.4940000000000002</v>
      </c>
      <c r="L1402">
        <v>5.0250000000000004</v>
      </c>
      <c r="M1402">
        <v>0.152</v>
      </c>
      <c r="N1402">
        <v>209.691</v>
      </c>
      <c r="O1402">
        <v>0.98799999999999999</v>
      </c>
      <c r="P1402">
        <v>1.575</v>
      </c>
      <c r="Q1402">
        <v>206.387</v>
      </c>
      <c r="R1402">
        <v>0.93100000000000005</v>
      </c>
      <c r="S1402">
        <v>1.351</v>
      </c>
      <c r="T1402" t="s">
        <v>59</v>
      </c>
      <c r="U1402" s="1">
        <v>45477.729166666664</v>
      </c>
    </row>
    <row r="1403" spans="1:21" x14ac:dyDescent="0.25">
      <c r="A1403">
        <v>1434</v>
      </c>
      <c r="B1403" t="s">
        <v>34</v>
      </c>
      <c r="C1403" t="s">
        <v>38</v>
      </c>
      <c r="D1403" t="s">
        <v>36</v>
      </c>
      <c r="E1403">
        <v>7131</v>
      </c>
      <c r="F1403" t="s">
        <v>10</v>
      </c>
      <c r="G1403">
        <v>596946592</v>
      </c>
      <c r="H1403">
        <v>708684104</v>
      </c>
      <c r="I1403">
        <v>0.95099999999999996</v>
      </c>
      <c r="K1403">
        <v>0.97699999999999998</v>
      </c>
      <c r="L1403">
        <v>11.305</v>
      </c>
      <c r="M1403">
        <v>0.186</v>
      </c>
      <c r="N1403">
        <v>79.87</v>
      </c>
      <c r="O1403">
        <v>1.6950000000000001</v>
      </c>
      <c r="P1403">
        <v>25.018000000000001</v>
      </c>
      <c r="Q1403">
        <v>27.873000000000001</v>
      </c>
      <c r="R1403">
        <v>0.76100000000000001</v>
      </c>
      <c r="S1403">
        <v>1.4750000000000001</v>
      </c>
      <c r="T1403" t="s">
        <v>59</v>
      </c>
      <c r="U1403" s="1">
        <v>45477.71875</v>
      </c>
    </row>
    <row r="1404" spans="1:21" x14ac:dyDescent="0.25">
      <c r="A1404">
        <v>1435</v>
      </c>
      <c r="B1404" t="s">
        <v>34</v>
      </c>
      <c r="C1404" t="s">
        <v>38</v>
      </c>
      <c r="D1404" t="s">
        <v>36</v>
      </c>
      <c r="E1404">
        <v>7131</v>
      </c>
      <c r="F1404" t="s">
        <v>10</v>
      </c>
      <c r="G1404">
        <v>624516880</v>
      </c>
      <c r="H1404">
        <v>764198648</v>
      </c>
      <c r="I1404">
        <v>0.96399999999999997</v>
      </c>
      <c r="K1404">
        <v>0.224</v>
      </c>
      <c r="L1404">
        <v>8.4830000000000005</v>
      </c>
      <c r="M1404">
        <v>0.17100000000000001</v>
      </c>
      <c r="N1404">
        <v>50.911999999999999</v>
      </c>
      <c r="O1404">
        <v>4.4829999999999997</v>
      </c>
      <c r="P1404">
        <v>30.396999999999998</v>
      </c>
      <c r="Q1404">
        <v>2.41</v>
      </c>
      <c r="R1404">
        <v>0.81200000000000006</v>
      </c>
      <c r="S1404">
        <v>1.1950000000000001</v>
      </c>
      <c r="T1404" t="s">
        <v>59</v>
      </c>
      <c r="U1404" s="1">
        <v>45477.708333333336</v>
      </c>
    </row>
    <row r="1405" spans="1:21" x14ac:dyDescent="0.25">
      <c r="A1405">
        <v>1436</v>
      </c>
      <c r="B1405" t="s">
        <v>34</v>
      </c>
      <c r="C1405" t="s">
        <v>41</v>
      </c>
      <c r="D1405" t="s">
        <v>36</v>
      </c>
      <c r="E1405">
        <v>36738</v>
      </c>
      <c r="F1405" t="s">
        <v>14</v>
      </c>
      <c r="G1405">
        <v>612963808</v>
      </c>
      <c r="H1405">
        <v>690984320</v>
      </c>
      <c r="I1405">
        <v>1.393</v>
      </c>
      <c r="K1405">
        <v>3.8220000000000001</v>
      </c>
      <c r="L1405">
        <v>75.820999999999998</v>
      </c>
      <c r="M1405">
        <v>0.185</v>
      </c>
      <c r="N1405">
        <v>845.08900000000006</v>
      </c>
      <c r="O1405">
        <v>4.8760000000000003</v>
      </c>
      <c r="P1405">
        <v>244.17099999999999</v>
      </c>
      <c r="Q1405">
        <v>208.238</v>
      </c>
      <c r="R1405">
        <v>1.202</v>
      </c>
      <c r="S1405">
        <v>1.8140000000000001</v>
      </c>
      <c r="T1405" t="s">
        <v>59</v>
      </c>
      <c r="U1405" s="1">
        <v>45477.697916666664</v>
      </c>
    </row>
    <row r="1406" spans="1:21" x14ac:dyDescent="0.25">
      <c r="A1406">
        <v>1437</v>
      </c>
      <c r="B1406" t="s">
        <v>34</v>
      </c>
      <c r="C1406" t="s">
        <v>38</v>
      </c>
      <c r="D1406" t="s">
        <v>36</v>
      </c>
      <c r="E1406">
        <v>7131</v>
      </c>
      <c r="F1406" t="s">
        <v>10</v>
      </c>
      <c r="G1406">
        <v>614444240</v>
      </c>
      <c r="H1406">
        <v>822312744</v>
      </c>
      <c r="I1406">
        <v>1.06</v>
      </c>
      <c r="K1406">
        <v>0.93100000000000005</v>
      </c>
      <c r="L1406">
        <v>11.244</v>
      </c>
      <c r="M1406">
        <v>0.192</v>
      </c>
      <c r="N1406">
        <v>221.16</v>
      </c>
      <c r="O1406">
        <v>1.024</v>
      </c>
      <c r="P1406">
        <v>3.9060000000000001</v>
      </c>
      <c r="Q1406">
        <v>17.059999999999999</v>
      </c>
      <c r="R1406">
        <v>0.84099999999999997</v>
      </c>
      <c r="S1406">
        <v>1.571</v>
      </c>
      <c r="T1406" t="s">
        <v>59</v>
      </c>
      <c r="U1406" s="1">
        <v>45477.6875</v>
      </c>
    </row>
    <row r="1407" spans="1:21" x14ac:dyDescent="0.25">
      <c r="A1407">
        <v>1438</v>
      </c>
      <c r="B1407" t="s">
        <v>34</v>
      </c>
      <c r="C1407" t="s">
        <v>38</v>
      </c>
      <c r="D1407" t="s">
        <v>36</v>
      </c>
      <c r="E1407">
        <v>7131</v>
      </c>
      <c r="F1407" t="s">
        <v>10</v>
      </c>
      <c r="G1407">
        <v>613128352</v>
      </c>
      <c r="H1407">
        <v>733642112</v>
      </c>
      <c r="I1407">
        <v>1.0580000000000001</v>
      </c>
      <c r="K1407">
        <v>0.61799999999999999</v>
      </c>
      <c r="L1407">
        <v>4.2370000000000001</v>
      </c>
      <c r="M1407">
        <v>0.19700000000000001</v>
      </c>
      <c r="N1407">
        <v>65.451999999999998</v>
      </c>
      <c r="O1407">
        <v>3.1429999999999998</v>
      </c>
      <c r="P1407">
        <v>11.417</v>
      </c>
      <c r="Q1407">
        <v>19.183</v>
      </c>
      <c r="R1407">
        <v>0.81100000000000005</v>
      </c>
      <c r="S1407">
        <v>1.3779999999999999</v>
      </c>
      <c r="T1407" t="s">
        <v>59</v>
      </c>
      <c r="U1407" s="1">
        <v>45477.677083333336</v>
      </c>
    </row>
    <row r="1408" spans="1:21" x14ac:dyDescent="0.25">
      <c r="A1408">
        <v>1439</v>
      </c>
      <c r="B1408" t="s">
        <v>34</v>
      </c>
      <c r="C1408" t="s">
        <v>38</v>
      </c>
      <c r="D1408" t="s">
        <v>36</v>
      </c>
      <c r="E1408">
        <v>7131</v>
      </c>
      <c r="F1408" t="s">
        <v>10</v>
      </c>
      <c r="G1408">
        <v>624484648</v>
      </c>
      <c r="H1408">
        <v>700141272</v>
      </c>
      <c r="I1408">
        <v>1.0429999999999999</v>
      </c>
      <c r="K1408">
        <v>0.91900000000000004</v>
      </c>
      <c r="L1408">
        <v>60.191000000000003</v>
      </c>
      <c r="M1408">
        <v>0.16600000000000001</v>
      </c>
      <c r="N1408">
        <v>582.72400000000005</v>
      </c>
      <c r="O1408">
        <v>4.2560000000000002</v>
      </c>
      <c r="P1408">
        <v>231.80600000000001</v>
      </c>
      <c r="Q1408">
        <v>72.238</v>
      </c>
      <c r="R1408">
        <v>0.80500000000000005</v>
      </c>
      <c r="S1408">
        <v>1.393</v>
      </c>
      <c r="T1408" t="s">
        <v>59</v>
      </c>
      <c r="U1408" s="1">
        <v>45477.666666666664</v>
      </c>
    </row>
    <row r="1409" spans="1:21" x14ac:dyDescent="0.25">
      <c r="A1409">
        <v>1440</v>
      </c>
      <c r="B1409" t="s">
        <v>34</v>
      </c>
      <c r="C1409" t="s">
        <v>38</v>
      </c>
      <c r="D1409" t="s">
        <v>36</v>
      </c>
      <c r="E1409">
        <v>7131</v>
      </c>
      <c r="F1409" t="s">
        <v>10</v>
      </c>
      <c r="G1409">
        <v>613519400</v>
      </c>
      <c r="H1409">
        <v>909490568</v>
      </c>
      <c r="I1409">
        <v>0.95499999999999996</v>
      </c>
      <c r="K1409">
        <v>2.3530000000000002</v>
      </c>
      <c r="L1409">
        <v>4.0679999999999996</v>
      </c>
      <c r="M1409">
        <v>9.2999999999999999E-2</v>
      </c>
      <c r="N1409">
        <v>44.262</v>
      </c>
      <c r="O1409">
        <v>1.657</v>
      </c>
      <c r="P1409">
        <v>16.8</v>
      </c>
      <c r="Q1409">
        <v>202.18899999999999</v>
      </c>
      <c r="R1409">
        <v>0.84199999999999997</v>
      </c>
      <c r="S1409">
        <v>1.254</v>
      </c>
      <c r="T1409" t="s">
        <v>59</v>
      </c>
      <c r="U1409" s="1">
        <v>45477.65625</v>
      </c>
    </row>
    <row r="1410" spans="1:21" x14ac:dyDescent="0.25">
      <c r="A1410">
        <v>1441</v>
      </c>
      <c r="B1410" t="s">
        <v>34</v>
      </c>
      <c r="C1410" t="s">
        <v>38</v>
      </c>
      <c r="D1410" t="s">
        <v>36</v>
      </c>
      <c r="E1410">
        <v>7131</v>
      </c>
      <c r="F1410" t="s">
        <v>10</v>
      </c>
      <c r="G1410">
        <v>627825408</v>
      </c>
      <c r="H1410">
        <v>808314960</v>
      </c>
      <c r="I1410">
        <v>1.1020000000000001</v>
      </c>
      <c r="K1410">
        <v>0.29499999999999998</v>
      </c>
      <c r="L1410">
        <v>2.0859999999999999</v>
      </c>
      <c r="M1410">
        <v>0.17799999999999999</v>
      </c>
      <c r="N1410">
        <v>21.984000000000002</v>
      </c>
      <c r="O1410">
        <v>1.8149999999999999</v>
      </c>
      <c r="P1410">
        <v>7.7889999999999997</v>
      </c>
      <c r="Q1410">
        <v>3.1709999999999998</v>
      </c>
      <c r="R1410">
        <v>0.92200000000000004</v>
      </c>
      <c r="S1410">
        <v>1.393</v>
      </c>
      <c r="T1410" t="s">
        <v>59</v>
      </c>
      <c r="U1410" s="1">
        <v>45477.645844907405</v>
      </c>
    </row>
    <row r="1411" spans="1:21" x14ac:dyDescent="0.25">
      <c r="A1411">
        <v>1442</v>
      </c>
      <c r="B1411" t="s">
        <v>34</v>
      </c>
      <c r="C1411" t="s">
        <v>38</v>
      </c>
      <c r="D1411" t="s">
        <v>36</v>
      </c>
      <c r="E1411">
        <v>7131</v>
      </c>
      <c r="F1411" t="s">
        <v>10</v>
      </c>
      <c r="G1411">
        <v>617540480</v>
      </c>
      <c r="H1411">
        <v>547351456</v>
      </c>
      <c r="I1411">
        <v>0.98299999999999998</v>
      </c>
      <c r="K1411">
        <v>0.68899999999999995</v>
      </c>
      <c r="L1411">
        <v>4.5430000000000001</v>
      </c>
      <c r="M1411">
        <v>7.3999999999999996E-2</v>
      </c>
      <c r="N1411">
        <v>236.99299999999999</v>
      </c>
      <c r="O1411">
        <v>1.3959999999999999</v>
      </c>
      <c r="P1411">
        <v>10.535</v>
      </c>
      <c r="Q1411">
        <v>29.026</v>
      </c>
      <c r="R1411">
        <v>0.96699999999999997</v>
      </c>
      <c r="S1411">
        <v>1.466</v>
      </c>
      <c r="T1411" t="s">
        <v>59</v>
      </c>
      <c r="U1411" s="1">
        <v>45477.635428240741</v>
      </c>
    </row>
    <row r="1412" spans="1:21" x14ac:dyDescent="0.25">
      <c r="A1412">
        <v>1443</v>
      </c>
      <c r="B1412" t="s">
        <v>34</v>
      </c>
      <c r="C1412" t="s">
        <v>38</v>
      </c>
      <c r="D1412" t="s">
        <v>36</v>
      </c>
      <c r="E1412">
        <v>7131</v>
      </c>
      <c r="F1412" t="s">
        <v>10</v>
      </c>
      <c r="G1412">
        <v>626469800</v>
      </c>
      <c r="H1412">
        <v>834191592</v>
      </c>
      <c r="I1412">
        <v>1.4339999999999999</v>
      </c>
      <c r="K1412">
        <v>2.0129999999999999</v>
      </c>
      <c r="L1412">
        <v>2.1339999999999999</v>
      </c>
      <c r="M1412">
        <v>5.5E-2</v>
      </c>
      <c r="N1412">
        <v>12.505000000000001</v>
      </c>
      <c r="O1412">
        <v>0.998</v>
      </c>
      <c r="P1412">
        <v>2.8929999999999998</v>
      </c>
      <c r="Q1412">
        <v>202.99100000000001</v>
      </c>
      <c r="R1412">
        <v>0.95799999999999996</v>
      </c>
      <c r="S1412">
        <v>1.3380000000000001</v>
      </c>
      <c r="T1412" t="s">
        <v>59</v>
      </c>
      <c r="U1412" s="1">
        <v>45477.625011574077</v>
      </c>
    </row>
    <row r="1413" spans="1:21" x14ac:dyDescent="0.25">
      <c r="A1413">
        <v>1444</v>
      </c>
      <c r="B1413" t="s">
        <v>34</v>
      </c>
      <c r="C1413" t="s">
        <v>38</v>
      </c>
      <c r="D1413" t="s">
        <v>36</v>
      </c>
      <c r="E1413">
        <v>7131</v>
      </c>
      <c r="F1413" t="s">
        <v>10</v>
      </c>
      <c r="G1413">
        <v>617704736</v>
      </c>
      <c r="H1413">
        <v>465390328</v>
      </c>
      <c r="I1413">
        <v>0.998</v>
      </c>
      <c r="K1413">
        <v>0.53800000000000003</v>
      </c>
      <c r="L1413">
        <v>2.2160000000000002</v>
      </c>
      <c r="M1413">
        <v>0.17799999999999999</v>
      </c>
      <c r="N1413">
        <v>21.321000000000002</v>
      </c>
      <c r="O1413">
        <v>1.7</v>
      </c>
      <c r="P1413">
        <v>11.6</v>
      </c>
      <c r="Q1413">
        <v>32.552</v>
      </c>
      <c r="R1413">
        <v>0.83699999999999997</v>
      </c>
      <c r="S1413">
        <v>1.244</v>
      </c>
      <c r="T1413" t="s">
        <v>59</v>
      </c>
      <c r="U1413" s="1">
        <v>45477.614594907405</v>
      </c>
    </row>
    <row r="1414" spans="1:21" x14ac:dyDescent="0.25">
      <c r="A1414">
        <v>1445</v>
      </c>
      <c r="B1414" t="s">
        <v>34</v>
      </c>
      <c r="C1414" t="s">
        <v>38</v>
      </c>
      <c r="D1414" t="s">
        <v>36</v>
      </c>
      <c r="E1414">
        <v>7131</v>
      </c>
      <c r="F1414" t="s">
        <v>10</v>
      </c>
      <c r="G1414">
        <v>623668424</v>
      </c>
      <c r="H1414">
        <v>679472720</v>
      </c>
      <c r="I1414">
        <v>1.0289999999999999</v>
      </c>
      <c r="K1414">
        <v>0.51</v>
      </c>
      <c r="L1414">
        <v>1.6240000000000001</v>
      </c>
      <c r="M1414">
        <v>0.17499999999999999</v>
      </c>
      <c r="N1414">
        <v>22.263999999999999</v>
      </c>
      <c r="O1414">
        <v>1.018</v>
      </c>
      <c r="P1414">
        <v>3.7090000000000001</v>
      </c>
      <c r="Q1414">
        <v>33.628999999999998</v>
      </c>
      <c r="R1414">
        <v>0.78100000000000003</v>
      </c>
      <c r="S1414">
        <v>1.234</v>
      </c>
      <c r="T1414" t="s">
        <v>59</v>
      </c>
      <c r="U1414" s="1">
        <v>45477.604178240741</v>
      </c>
    </row>
    <row r="1415" spans="1:21" x14ac:dyDescent="0.25">
      <c r="A1415">
        <v>1446</v>
      </c>
      <c r="B1415" t="s">
        <v>34</v>
      </c>
      <c r="C1415" t="s">
        <v>41</v>
      </c>
      <c r="D1415" t="s">
        <v>36</v>
      </c>
      <c r="E1415">
        <v>36738</v>
      </c>
      <c r="F1415" t="s">
        <v>14</v>
      </c>
      <c r="G1415">
        <v>617865000</v>
      </c>
      <c r="H1415">
        <v>925012088</v>
      </c>
      <c r="I1415">
        <v>1.538</v>
      </c>
      <c r="K1415">
        <v>4.9400000000000004</v>
      </c>
      <c r="L1415">
        <v>11.862</v>
      </c>
      <c r="M1415">
        <v>9.0999999999999998E-2</v>
      </c>
      <c r="N1415">
        <v>102.681</v>
      </c>
      <c r="O1415">
        <v>1.5660000000000001</v>
      </c>
      <c r="P1415">
        <v>15.153</v>
      </c>
      <c r="Q1415">
        <v>205.69300000000001</v>
      </c>
      <c r="R1415">
        <v>1.214</v>
      </c>
      <c r="S1415">
        <v>1.9390000000000001</v>
      </c>
      <c r="T1415" t="s">
        <v>59</v>
      </c>
      <c r="U1415" s="1">
        <v>45477.593761574077</v>
      </c>
    </row>
    <row r="1416" spans="1:21" x14ac:dyDescent="0.25">
      <c r="A1416">
        <v>1447</v>
      </c>
      <c r="B1416" t="s">
        <v>34</v>
      </c>
      <c r="C1416" t="s">
        <v>38</v>
      </c>
      <c r="D1416" t="s">
        <v>36</v>
      </c>
      <c r="E1416">
        <v>7131</v>
      </c>
      <c r="F1416" t="s">
        <v>10</v>
      </c>
      <c r="G1416">
        <v>588968856</v>
      </c>
      <c r="H1416">
        <v>801500488</v>
      </c>
      <c r="I1416">
        <v>0.85299999999999998</v>
      </c>
      <c r="K1416">
        <v>0.56200000000000006</v>
      </c>
      <c r="L1416">
        <v>2.3980000000000001</v>
      </c>
      <c r="M1416">
        <v>0.17899999999999999</v>
      </c>
      <c r="N1416">
        <v>19.024999999999999</v>
      </c>
      <c r="O1416">
        <v>1.6439999999999999</v>
      </c>
      <c r="P1416">
        <v>8.1679999999999993</v>
      </c>
      <c r="Q1416">
        <v>14.808999999999999</v>
      </c>
      <c r="R1416">
        <v>0.77700000000000002</v>
      </c>
      <c r="S1416">
        <v>1.2789999999999999</v>
      </c>
      <c r="T1416" t="s">
        <v>59</v>
      </c>
      <c r="U1416" s="1">
        <v>45477.583344907405</v>
      </c>
    </row>
    <row r="1417" spans="1:21" x14ac:dyDescent="0.25">
      <c r="A1417">
        <v>1448</v>
      </c>
      <c r="B1417" t="s">
        <v>34</v>
      </c>
      <c r="C1417" t="s">
        <v>38</v>
      </c>
      <c r="D1417" t="s">
        <v>36</v>
      </c>
      <c r="E1417">
        <v>7131</v>
      </c>
      <c r="F1417" t="s">
        <v>10</v>
      </c>
      <c r="G1417">
        <v>622786136</v>
      </c>
      <c r="H1417">
        <v>728607568</v>
      </c>
      <c r="I1417">
        <v>0.98199999999999998</v>
      </c>
      <c r="K1417">
        <v>6.0709999999999997</v>
      </c>
      <c r="L1417">
        <v>5.75</v>
      </c>
      <c r="M1417">
        <v>0.16</v>
      </c>
      <c r="N1417">
        <v>220.52699999999999</v>
      </c>
      <c r="O1417">
        <v>0.94699999999999995</v>
      </c>
      <c r="P1417">
        <v>4.391</v>
      </c>
      <c r="Q1417">
        <v>203.172</v>
      </c>
      <c r="R1417">
        <v>0.96299999999999997</v>
      </c>
      <c r="S1417">
        <v>1.528</v>
      </c>
      <c r="T1417" t="s">
        <v>59</v>
      </c>
      <c r="U1417" s="1">
        <v>45477.572928240741</v>
      </c>
    </row>
    <row r="1418" spans="1:21" x14ac:dyDescent="0.25">
      <c r="A1418">
        <v>1449</v>
      </c>
      <c r="B1418" t="s">
        <v>34</v>
      </c>
      <c r="C1418" t="s">
        <v>35</v>
      </c>
      <c r="D1418" t="s">
        <v>36</v>
      </c>
      <c r="E1418">
        <v>7123</v>
      </c>
      <c r="F1418" t="s">
        <v>10</v>
      </c>
      <c r="G1418">
        <v>620289744</v>
      </c>
      <c r="H1418">
        <v>860782168</v>
      </c>
      <c r="I1418">
        <v>1.4750000000000001</v>
      </c>
      <c r="K1418">
        <v>0.68200000000000005</v>
      </c>
      <c r="L1418">
        <v>25.600999999999999</v>
      </c>
      <c r="M1418">
        <v>0.25</v>
      </c>
      <c r="N1418">
        <v>178.25299999999999</v>
      </c>
      <c r="O1418">
        <v>2.8380000000000001</v>
      </c>
      <c r="P1418">
        <v>87.373999999999995</v>
      </c>
      <c r="Q1418">
        <v>38.941000000000003</v>
      </c>
      <c r="R1418">
        <v>1.224</v>
      </c>
      <c r="S1418">
        <v>1.903</v>
      </c>
      <c r="T1418" t="s">
        <v>59</v>
      </c>
      <c r="U1418" s="1">
        <v>45477.562511574077</v>
      </c>
    </row>
    <row r="1419" spans="1:21" x14ac:dyDescent="0.25">
      <c r="A1419">
        <v>1450</v>
      </c>
      <c r="B1419" t="s">
        <v>34</v>
      </c>
      <c r="C1419" t="s">
        <v>38</v>
      </c>
      <c r="D1419" t="s">
        <v>36</v>
      </c>
      <c r="E1419">
        <v>7131</v>
      </c>
      <c r="F1419" t="s">
        <v>10</v>
      </c>
      <c r="G1419">
        <v>626578184</v>
      </c>
      <c r="H1419">
        <v>888005392</v>
      </c>
      <c r="I1419">
        <v>1.0329999999999999</v>
      </c>
      <c r="K1419">
        <v>5.8029999999999999</v>
      </c>
      <c r="L1419">
        <v>1.8069999999999999</v>
      </c>
      <c r="M1419">
        <v>0.115</v>
      </c>
      <c r="N1419">
        <v>15.667999999999999</v>
      </c>
      <c r="O1419">
        <v>1.347</v>
      </c>
      <c r="P1419">
        <v>4.7060000000000004</v>
      </c>
      <c r="Q1419">
        <v>211.215</v>
      </c>
      <c r="R1419">
        <v>0.93</v>
      </c>
      <c r="S1419">
        <v>1.4910000000000001</v>
      </c>
      <c r="T1419" t="s">
        <v>59</v>
      </c>
      <c r="U1419" s="1">
        <v>45477.552094907405</v>
      </c>
    </row>
    <row r="1420" spans="1:21" x14ac:dyDescent="0.25">
      <c r="A1420">
        <v>1451</v>
      </c>
      <c r="B1420" t="s">
        <v>34</v>
      </c>
      <c r="C1420" t="s">
        <v>38</v>
      </c>
      <c r="D1420" t="s">
        <v>36</v>
      </c>
      <c r="E1420">
        <v>7131</v>
      </c>
      <c r="F1420" t="s">
        <v>10</v>
      </c>
      <c r="G1420">
        <v>621220112</v>
      </c>
      <c r="H1420">
        <v>828390544</v>
      </c>
      <c r="I1420">
        <v>0.96299999999999997</v>
      </c>
      <c r="K1420">
        <v>2.323</v>
      </c>
      <c r="L1420">
        <v>7.4029999999999996</v>
      </c>
      <c r="M1420">
        <v>0.19500000000000001</v>
      </c>
      <c r="N1420">
        <v>222.23500000000001</v>
      </c>
      <c r="O1420">
        <v>1.075</v>
      </c>
      <c r="P1420">
        <v>3.665</v>
      </c>
      <c r="Q1420">
        <v>202.69800000000001</v>
      </c>
      <c r="R1420">
        <v>0.98399999999999999</v>
      </c>
      <c r="S1420">
        <v>1.4970000000000001</v>
      </c>
      <c r="T1420" t="s">
        <v>59</v>
      </c>
      <c r="U1420" s="1">
        <v>45477.541678240741</v>
      </c>
    </row>
    <row r="1421" spans="1:21" x14ac:dyDescent="0.25">
      <c r="A1421">
        <v>1452</v>
      </c>
      <c r="B1421" t="s">
        <v>34</v>
      </c>
      <c r="C1421" t="s">
        <v>38</v>
      </c>
      <c r="D1421" t="s">
        <v>36</v>
      </c>
      <c r="E1421">
        <v>7131</v>
      </c>
      <c r="F1421" t="s">
        <v>10</v>
      </c>
      <c r="G1421">
        <v>624756056</v>
      </c>
      <c r="H1421">
        <v>896773016</v>
      </c>
      <c r="I1421">
        <v>0.99099999999999999</v>
      </c>
      <c r="K1421">
        <v>2.1429999999999998</v>
      </c>
      <c r="L1421">
        <v>1.913</v>
      </c>
      <c r="M1421">
        <v>0.13100000000000001</v>
      </c>
      <c r="N1421">
        <v>13.538</v>
      </c>
      <c r="O1421">
        <v>1.4870000000000001</v>
      </c>
      <c r="P1421">
        <v>5.1070000000000002</v>
      </c>
      <c r="Q1421">
        <v>213.02199999999999</v>
      </c>
      <c r="R1421">
        <v>0.86499999999999999</v>
      </c>
      <c r="S1421">
        <v>1.29</v>
      </c>
      <c r="T1421" t="s">
        <v>59</v>
      </c>
      <c r="U1421" s="1">
        <v>45477.531261574077</v>
      </c>
    </row>
    <row r="1422" spans="1:21" x14ac:dyDescent="0.25">
      <c r="A1422">
        <v>1453</v>
      </c>
      <c r="B1422" t="s">
        <v>34</v>
      </c>
      <c r="C1422" t="s">
        <v>38</v>
      </c>
      <c r="D1422" t="s">
        <v>36</v>
      </c>
      <c r="E1422">
        <v>7131</v>
      </c>
      <c r="F1422" t="s">
        <v>10</v>
      </c>
      <c r="G1422">
        <v>621244360</v>
      </c>
      <c r="H1422">
        <v>901570152</v>
      </c>
      <c r="I1422">
        <v>0.98699999999999999</v>
      </c>
      <c r="K1422">
        <v>0.6</v>
      </c>
      <c r="L1422">
        <v>5.3330000000000002</v>
      </c>
      <c r="M1422">
        <v>0.151</v>
      </c>
      <c r="N1422">
        <v>52.161000000000001</v>
      </c>
      <c r="O1422">
        <v>2.1320000000000001</v>
      </c>
      <c r="P1422">
        <v>8.1980000000000004</v>
      </c>
      <c r="Q1422">
        <v>22.768999999999998</v>
      </c>
      <c r="R1422">
        <v>0.92100000000000004</v>
      </c>
      <c r="S1422">
        <v>1.4379999999999999</v>
      </c>
      <c r="T1422" t="s">
        <v>59</v>
      </c>
      <c r="U1422" s="1">
        <v>45477.520844907405</v>
      </c>
    </row>
    <row r="1423" spans="1:21" x14ac:dyDescent="0.25">
      <c r="A1423">
        <v>1454</v>
      </c>
      <c r="B1423" t="s">
        <v>34</v>
      </c>
      <c r="C1423" t="s">
        <v>38</v>
      </c>
      <c r="D1423" t="s">
        <v>36</v>
      </c>
      <c r="E1423">
        <v>7131</v>
      </c>
      <c r="F1423" t="s">
        <v>10</v>
      </c>
      <c r="G1423">
        <v>612846936</v>
      </c>
      <c r="H1423">
        <v>816292928</v>
      </c>
      <c r="I1423">
        <v>0.96499999999999997</v>
      </c>
      <c r="K1423">
        <v>0.41599999999999998</v>
      </c>
      <c r="L1423">
        <v>5.5209999999999999</v>
      </c>
      <c r="M1423">
        <v>0.20799999999999999</v>
      </c>
      <c r="N1423">
        <v>25.97</v>
      </c>
      <c r="O1423">
        <v>1.165</v>
      </c>
      <c r="P1423">
        <v>8.9459999999999997</v>
      </c>
      <c r="Q1423">
        <v>15.494</v>
      </c>
      <c r="R1423">
        <v>0.99</v>
      </c>
      <c r="S1423">
        <v>1.427</v>
      </c>
      <c r="T1423" t="s">
        <v>59</v>
      </c>
      <c r="U1423" s="1">
        <v>45477.510428240741</v>
      </c>
    </row>
    <row r="1424" spans="1:21" x14ac:dyDescent="0.25">
      <c r="A1424">
        <v>1455</v>
      </c>
      <c r="B1424" t="s">
        <v>34</v>
      </c>
      <c r="C1424" t="s">
        <v>38</v>
      </c>
      <c r="D1424" t="s">
        <v>36</v>
      </c>
      <c r="E1424">
        <v>7131</v>
      </c>
      <c r="F1424" t="s">
        <v>10</v>
      </c>
      <c r="G1424">
        <v>605075808</v>
      </c>
      <c r="H1424">
        <v>841169088</v>
      </c>
      <c r="I1424">
        <v>0.97699999999999998</v>
      </c>
      <c r="K1424">
        <v>0.77200000000000002</v>
      </c>
      <c r="L1424">
        <v>1.952</v>
      </c>
      <c r="M1424">
        <v>0.13700000000000001</v>
      </c>
      <c r="N1424">
        <v>31.847000000000001</v>
      </c>
      <c r="O1424">
        <v>3.339</v>
      </c>
      <c r="P1424">
        <v>15.628</v>
      </c>
      <c r="Q1424">
        <v>18.181000000000001</v>
      </c>
      <c r="R1424">
        <v>0.95</v>
      </c>
      <c r="S1424">
        <v>1.4930000000000001</v>
      </c>
      <c r="T1424" t="s">
        <v>59</v>
      </c>
      <c r="U1424" s="1">
        <v>45477.500011574077</v>
      </c>
    </row>
    <row r="1425" spans="1:21" x14ac:dyDescent="0.25">
      <c r="A1425">
        <v>1456</v>
      </c>
      <c r="B1425" t="s">
        <v>34</v>
      </c>
      <c r="C1425" t="s">
        <v>38</v>
      </c>
      <c r="D1425" t="s">
        <v>36</v>
      </c>
      <c r="E1425">
        <v>7131</v>
      </c>
      <c r="F1425" t="s">
        <v>10</v>
      </c>
      <c r="G1425">
        <v>612880664</v>
      </c>
      <c r="H1425">
        <v>854829304</v>
      </c>
      <c r="I1425">
        <v>0.995</v>
      </c>
      <c r="K1425">
        <v>2.4359999999999999</v>
      </c>
      <c r="L1425">
        <v>1.694</v>
      </c>
      <c r="M1425">
        <v>0.16600000000000001</v>
      </c>
      <c r="N1425">
        <v>10.182</v>
      </c>
      <c r="O1425">
        <v>1.0329999999999999</v>
      </c>
      <c r="P1425">
        <v>2.1840000000000002</v>
      </c>
      <c r="Q1425">
        <v>202.3</v>
      </c>
      <c r="R1425">
        <v>0.89400000000000002</v>
      </c>
      <c r="S1425">
        <v>1.4390000000000001</v>
      </c>
      <c r="T1425" t="s">
        <v>59</v>
      </c>
      <c r="U1425" s="1">
        <v>45477.489594907405</v>
      </c>
    </row>
    <row r="1426" spans="1:21" x14ac:dyDescent="0.25">
      <c r="A1426">
        <v>1457</v>
      </c>
      <c r="B1426" t="s">
        <v>34</v>
      </c>
      <c r="C1426" t="s">
        <v>38</v>
      </c>
      <c r="D1426" t="s">
        <v>36</v>
      </c>
      <c r="E1426">
        <v>7131</v>
      </c>
      <c r="F1426" t="s">
        <v>10</v>
      </c>
      <c r="G1426">
        <v>611623800</v>
      </c>
      <c r="H1426">
        <v>825615496</v>
      </c>
      <c r="I1426">
        <v>1.06</v>
      </c>
      <c r="K1426">
        <v>4.7930000000000001</v>
      </c>
      <c r="L1426">
        <v>7.6529999999999996</v>
      </c>
      <c r="M1426">
        <v>0.13300000000000001</v>
      </c>
      <c r="N1426">
        <v>74.841999999999999</v>
      </c>
      <c r="O1426">
        <v>3.5390000000000001</v>
      </c>
      <c r="P1426">
        <v>17.564</v>
      </c>
      <c r="Q1426">
        <v>216.37700000000001</v>
      </c>
      <c r="R1426">
        <v>0.97599999999999998</v>
      </c>
      <c r="S1426">
        <v>1.5640000000000001</v>
      </c>
      <c r="T1426" t="s">
        <v>59</v>
      </c>
      <c r="U1426" s="1">
        <v>45477.479178240741</v>
      </c>
    </row>
    <row r="1427" spans="1:21" x14ac:dyDescent="0.25">
      <c r="A1427">
        <v>1458</v>
      </c>
      <c r="B1427" t="s">
        <v>34</v>
      </c>
      <c r="C1427" t="s">
        <v>38</v>
      </c>
      <c r="D1427" t="s">
        <v>36</v>
      </c>
      <c r="E1427">
        <v>7131</v>
      </c>
      <c r="F1427" t="s">
        <v>10</v>
      </c>
      <c r="G1427">
        <v>615834944</v>
      </c>
      <c r="H1427">
        <v>461377968</v>
      </c>
      <c r="I1427">
        <v>1.0009999999999999</v>
      </c>
      <c r="K1427">
        <v>0.88200000000000001</v>
      </c>
      <c r="L1427">
        <v>2.3370000000000002</v>
      </c>
      <c r="M1427">
        <v>0.124</v>
      </c>
      <c r="N1427">
        <v>38.015000000000001</v>
      </c>
      <c r="O1427">
        <v>2.9660000000000002</v>
      </c>
      <c r="P1427">
        <v>14.776999999999999</v>
      </c>
      <c r="Q1427">
        <v>48.399000000000001</v>
      </c>
      <c r="R1427">
        <v>0.91100000000000003</v>
      </c>
      <c r="S1427">
        <v>1.546</v>
      </c>
      <c r="T1427" t="s">
        <v>59</v>
      </c>
      <c r="U1427" s="1">
        <v>45477.468761574077</v>
      </c>
    </row>
    <row r="1428" spans="1:21" x14ac:dyDescent="0.25">
      <c r="A1428">
        <v>1459</v>
      </c>
      <c r="B1428" t="s">
        <v>34</v>
      </c>
      <c r="C1428" t="s">
        <v>38</v>
      </c>
      <c r="D1428" t="s">
        <v>36</v>
      </c>
      <c r="E1428">
        <v>7131</v>
      </c>
      <c r="F1428" t="s">
        <v>10</v>
      </c>
      <c r="G1428">
        <v>616234224</v>
      </c>
      <c r="H1428">
        <v>846271032</v>
      </c>
      <c r="I1428">
        <v>1.4450000000000001</v>
      </c>
      <c r="K1428">
        <v>0.61699999999999999</v>
      </c>
      <c r="L1428">
        <v>3.641</v>
      </c>
      <c r="M1428">
        <v>0.14899999999999999</v>
      </c>
      <c r="N1428">
        <v>25.683</v>
      </c>
      <c r="O1428">
        <v>0.91800000000000004</v>
      </c>
      <c r="P1428">
        <v>6.4050000000000002</v>
      </c>
      <c r="Q1428">
        <v>30.716999999999999</v>
      </c>
      <c r="R1428">
        <v>0.76800000000000002</v>
      </c>
      <c r="S1428">
        <v>1.3149999999999999</v>
      </c>
      <c r="T1428" t="s">
        <v>59</v>
      </c>
      <c r="U1428" s="1">
        <v>45477.458344907405</v>
      </c>
    </row>
    <row r="1429" spans="1:21" x14ac:dyDescent="0.25">
      <c r="A1429">
        <v>1460</v>
      </c>
      <c r="B1429" t="s">
        <v>34</v>
      </c>
      <c r="C1429" t="s">
        <v>38</v>
      </c>
      <c r="D1429" t="s">
        <v>36</v>
      </c>
      <c r="E1429">
        <v>7131</v>
      </c>
      <c r="F1429" t="s">
        <v>10</v>
      </c>
      <c r="G1429">
        <v>612334112</v>
      </c>
      <c r="H1429">
        <v>592591816</v>
      </c>
      <c r="I1429">
        <v>0.97899999999999998</v>
      </c>
      <c r="K1429">
        <v>4.5010000000000003</v>
      </c>
      <c r="L1429">
        <v>25.954000000000001</v>
      </c>
      <c r="M1429">
        <v>0.14599999999999999</v>
      </c>
      <c r="N1429">
        <v>313.101</v>
      </c>
      <c r="O1429">
        <v>1.1040000000000001</v>
      </c>
      <c r="P1429">
        <v>47.411000000000001</v>
      </c>
      <c r="Q1429">
        <v>206.43799999999999</v>
      </c>
      <c r="R1429">
        <v>0.93700000000000006</v>
      </c>
      <c r="S1429">
        <v>1.4330000000000001</v>
      </c>
      <c r="T1429" t="s">
        <v>59</v>
      </c>
      <c r="U1429" s="1">
        <v>45477.447928240741</v>
      </c>
    </row>
    <row r="1430" spans="1:21" x14ac:dyDescent="0.25">
      <c r="A1430">
        <v>1461</v>
      </c>
      <c r="B1430" t="s">
        <v>34</v>
      </c>
      <c r="C1430" t="s">
        <v>38</v>
      </c>
      <c r="D1430" t="s">
        <v>36</v>
      </c>
      <c r="E1430">
        <v>7131</v>
      </c>
      <c r="F1430" t="s">
        <v>10</v>
      </c>
      <c r="G1430">
        <v>622786304</v>
      </c>
      <c r="H1430">
        <v>860245600</v>
      </c>
      <c r="I1430">
        <v>0.94599999999999995</v>
      </c>
      <c r="K1430">
        <v>3.2570000000000001</v>
      </c>
      <c r="L1430">
        <v>4.08</v>
      </c>
      <c r="M1430">
        <v>0.114</v>
      </c>
      <c r="N1430">
        <v>49.844999999999999</v>
      </c>
      <c r="O1430">
        <v>4.2649999999999997</v>
      </c>
      <c r="P1430">
        <v>20.329000000000001</v>
      </c>
      <c r="Q1430">
        <v>207.24</v>
      </c>
      <c r="R1430">
        <v>0.755</v>
      </c>
      <c r="S1430">
        <v>1.4</v>
      </c>
      <c r="T1430" t="s">
        <v>59</v>
      </c>
      <c r="U1430" s="1">
        <v>45477.437511574077</v>
      </c>
    </row>
    <row r="1431" spans="1:21" x14ac:dyDescent="0.25">
      <c r="A1431">
        <v>1462</v>
      </c>
      <c r="B1431" t="s">
        <v>34</v>
      </c>
      <c r="C1431" t="s">
        <v>38</v>
      </c>
      <c r="D1431" t="s">
        <v>36</v>
      </c>
      <c r="E1431">
        <v>7131</v>
      </c>
      <c r="F1431" t="s">
        <v>10</v>
      </c>
      <c r="G1431">
        <v>613230096</v>
      </c>
      <c r="H1431">
        <v>671055440</v>
      </c>
      <c r="I1431">
        <v>1.0920000000000001</v>
      </c>
      <c r="K1431">
        <v>4.5629999999999997</v>
      </c>
      <c r="L1431">
        <v>10.353999999999999</v>
      </c>
      <c r="M1431">
        <v>0.38</v>
      </c>
      <c r="N1431">
        <v>123.73399999999999</v>
      </c>
      <c r="O1431">
        <v>1.1579999999999999</v>
      </c>
      <c r="P1431">
        <v>22.567</v>
      </c>
      <c r="Q1431">
        <v>215.61799999999999</v>
      </c>
      <c r="R1431">
        <v>0.75</v>
      </c>
      <c r="S1431">
        <v>1.306</v>
      </c>
      <c r="T1431" t="s">
        <v>59</v>
      </c>
      <c r="U1431" s="1">
        <v>45477.427094907405</v>
      </c>
    </row>
    <row r="1432" spans="1:21" x14ac:dyDescent="0.25">
      <c r="A1432">
        <v>1463</v>
      </c>
      <c r="B1432" t="s">
        <v>34</v>
      </c>
      <c r="C1432" t="s">
        <v>38</v>
      </c>
      <c r="D1432" t="s">
        <v>36</v>
      </c>
      <c r="E1432">
        <v>7131</v>
      </c>
      <c r="F1432" t="s">
        <v>10</v>
      </c>
      <c r="G1432">
        <v>626778928</v>
      </c>
      <c r="H1432">
        <v>732373904</v>
      </c>
      <c r="I1432">
        <v>1.145</v>
      </c>
      <c r="K1432">
        <v>1.982</v>
      </c>
      <c r="L1432">
        <v>18.587</v>
      </c>
      <c r="M1432">
        <v>0.22800000000000001</v>
      </c>
      <c r="N1432">
        <v>184.99799999999999</v>
      </c>
      <c r="O1432">
        <v>5.0049999999999999</v>
      </c>
      <c r="P1432">
        <v>63.088999999999999</v>
      </c>
      <c r="Q1432">
        <v>204.548</v>
      </c>
      <c r="R1432">
        <v>0.99299999999999999</v>
      </c>
      <c r="S1432">
        <v>1.5429999999999999</v>
      </c>
      <c r="T1432" t="s">
        <v>59</v>
      </c>
      <c r="U1432" s="1">
        <v>45477.416678240741</v>
      </c>
    </row>
    <row r="1433" spans="1:21" x14ac:dyDescent="0.25">
      <c r="A1433">
        <v>1464</v>
      </c>
      <c r="B1433" t="s">
        <v>34</v>
      </c>
      <c r="C1433" t="s">
        <v>38</v>
      </c>
      <c r="D1433" t="s">
        <v>36</v>
      </c>
      <c r="E1433">
        <v>7131</v>
      </c>
      <c r="F1433" t="s">
        <v>10</v>
      </c>
      <c r="G1433">
        <v>617868208</v>
      </c>
      <c r="H1433">
        <v>869814896</v>
      </c>
      <c r="I1433">
        <v>1.0349999999999999</v>
      </c>
      <c r="K1433">
        <v>1.2310000000000001</v>
      </c>
      <c r="L1433">
        <v>5.6230000000000002</v>
      </c>
      <c r="M1433">
        <v>0.18</v>
      </c>
      <c r="N1433">
        <v>238.18600000000001</v>
      </c>
      <c r="O1433">
        <v>1.163</v>
      </c>
      <c r="P1433">
        <v>8.3770000000000007</v>
      </c>
      <c r="Q1433">
        <v>89.924999999999997</v>
      </c>
      <c r="R1433">
        <v>1.1339999999999999</v>
      </c>
      <c r="S1433">
        <v>1.7210000000000001</v>
      </c>
      <c r="T1433" t="s">
        <v>59</v>
      </c>
      <c r="U1433" s="1">
        <v>45477.406261574077</v>
      </c>
    </row>
    <row r="1434" spans="1:21" x14ac:dyDescent="0.25">
      <c r="A1434">
        <v>1465</v>
      </c>
      <c r="B1434" t="s">
        <v>34</v>
      </c>
      <c r="C1434" t="s">
        <v>41</v>
      </c>
      <c r="D1434" t="s">
        <v>36</v>
      </c>
      <c r="E1434">
        <v>36738</v>
      </c>
      <c r="F1434" t="s">
        <v>14</v>
      </c>
      <c r="G1434">
        <v>613306136</v>
      </c>
      <c r="H1434">
        <v>615744600</v>
      </c>
      <c r="I1434">
        <v>1.552</v>
      </c>
      <c r="K1434">
        <v>2.5249999999999999</v>
      </c>
      <c r="L1434">
        <v>8.69</v>
      </c>
      <c r="M1434">
        <v>0.35699999999999998</v>
      </c>
      <c r="N1434">
        <v>212.39400000000001</v>
      </c>
      <c r="O1434">
        <v>1.1299999999999999</v>
      </c>
      <c r="P1434">
        <v>1.944</v>
      </c>
      <c r="Q1434">
        <v>211.80600000000001</v>
      </c>
      <c r="R1434">
        <v>1.2749999999999999</v>
      </c>
      <c r="S1434">
        <v>1.778</v>
      </c>
      <c r="T1434" t="s">
        <v>59</v>
      </c>
      <c r="U1434" s="1">
        <v>45477.395844907405</v>
      </c>
    </row>
    <row r="1435" spans="1:21" x14ac:dyDescent="0.25">
      <c r="A1435">
        <v>1466</v>
      </c>
      <c r="B1435" t="s">
        <v>34</v>
      </c>
      <c r="C1435" t="s">
        <v>38</v>
      </c>
      <c r="D1435" t="s">
        <v>36</v>
      </c>
      <c r="E1435">
        <v>7131</v>
      </c>
      <c r="F1435" t="s">
        <v>10</v>
      </c>
      <c r="G1435">
        <v>618408880</v>
      </c>
      <c r="H1435">
        <v>784734288</v>
      </c>
      <c r="I1435">
        <v>1.1339999999999999</v>
      </c>
      <c r="K1435">
        <v>4.6079999999999997</v>
      </c>
      <c r="L1435">
        <v>4.1280000000000001</v>
      </c>
      <c r="M1435">
        <v>0.29799999999999999</v>
      </c>
      <c r="N1435">
        <v>48.994</v>
      </c>
      <c r="O1435">
        <v>0.92700000000000005</v>
      </c>
      <c r="P1435">
        <v>4.1829999999999998</v>
      </c>
      <c r="Q1435">
        <v>215.261</v>
      </c>
      <c r="R1435">
        <v>0.83199999999999996</v>
      </c>
      <c r="S1435">
        <v>5.9329999999999998</v>
      </c>
      <c r="T1435" t="s">
        <v>59</v>
      </c>
      <c r="U1435" s="1">
        <v>45477.385428240741</v>
      </c>
    </row>
    <row r="1436" spans="1:21" x14ac:dyDescent="0.25">
      <c r="A1436">
        <v>1467</v>
      </c>
      <c r="B1436" t="s">
        <v>34</v>
      </c>
      <c r="C1436" t="s">
        <v>38</v>
      </c>
      <c r="D1436" t="s">
        <v>36</v>
      </c>
      <c r="E1436">
        <v>7131</v>
      </c>
      <c r="F1436" t="s">
        <v>10</v>
      </c>
      <c r="G1436">
        <v>626498408</v>
      </c>
      <c r="H1436">
        <v>666920664</v>
      </c>
      <c r="I1436">
        <v>1.4159999999999999</v>
      </c>
      <c r="K1436">
        <v>0.40600000000000003</v>
      </c>
      <c r="L1436">
        <v>11.638999999999999</v>
      </c>
      <c r="M1436">
        <v>0.06</v>
      </c>
      <c r="N1436">
        <v>491.89299999999997</v>
      </c>
      <c r="O1436">
        <v>2.7730000000000001</v>
      </c>
      <c r="P1436">
        <v>25.797000000000001</v>
      </c>
      <c r="Q1436">
        <v>14.542999999999999</v>
      </c>
      <c r="R1436">
        <v>0.76900000000000002</v>
      </c>
      <c r="S1436">
        <v>1.224</v>
      </c>
      <c r="T1436" t="s">
        <v>59</v>
      </c>
      <c r="U1436" s="1">
        <v>45477.375011574077</v>
      </c>
    </row>
    <row r="1437" spans="1:21" x14ac:dyDescent="0.25">
      <c r="A1437">
        <v>1468</v>
      </c>
      <c r="B1437" t="s">
        <v>34</v>
      </c>
      <c r="C1437" t="s">
        <v>38</v>
      </c>
      <c r="D1437" t="s">
        <v>36</v>
      </c>
      <c r="E1437">
        <v>7131</v>
      </c>
      <c r="F1437" t="s">
        <v>10</v>
      </c>
      <c r="G1437">
        <v>613476464</v>
      </c>
      <c r="H1437">
        <v>695879064</v>
      </c>
      <c r="I1437">
        <v>1.0820000000000001</v>
      </c>
      <c r="K1437">
        <v>0.98799999999999999</v>
      </c>
      <c r="L1437">
        <v>48.643000000000001</v>
      </c>
      <c r="M1437">
        <v>0.19700000000000001</v>
      </c>
      <c r="N1437">
        <v>692.21</v>
      </c>
      <c r="O1437">
        <v>1.9350000000000001</v>
      </c>
      <c r="P1437">
        <v>158.494</v>
      </c>
      <c r="Q1437">
        <v>39.064</v>
      </c>
      <c r="R1437">
        <v>1.0009999999999999</v>
      </c>
      <c r="S1437">
        <v>1.554</v>
      </c>
      <c r="T1437" t="s">
        <v>59</v>
      </c>
      <c r="U1437" s="1">
        <v>45477.364594907405</v>
      </c>
    </row>
    <row r="1438" spans="1:21" x14ac:dyDescent="0.25">
      <c r="A1438">
        <v>1469</v>
      </c>
      <c r="B1438" t="s">
        <v>34</v>
      </c>
      <c r="C1438" t="s">
        <v>38</v>
      </c>
      <c r="D1438" t="s">
        <v>36</v>
      </c>
      <c r="E1438">
        <v>7131</v>
      </c>
      <c r="F1438" t="s">
        <v>10</v>
      </c>
      <c r="G1438">
        <v>612991728</v>
      </c>
      <c r="H1438">
        <v>841306400</v>
      </c>
      <c r="I1438">
        <v>0.94099999999999995</v>
      </c>
      <c r="K1438">
        <v>0.48199999999999998</v>
      </c>
      <c r="L1438">
        <v>0.91600000000000004</v>
      </c>
      <c r="M1438">
        <v>0.10299999999999999</v>
      </c>
      <c r="N1438">
        <v>12.246</v>
      </c>
      <c r="O1438">
        <v>1.0309999999999999</v>
      </c>
      <c r="P1438">
        <v>2.2410000000000001</v>
      </c>
      <c r="Q1438">
        <v>15.021000000000001</v>
      </c>
      <c r="R1438">
        <v>0.82299999999999995</v>
      </c>
      <c r="S1438">
        <v>1.3859999999999999</v>
      </c>
      <c r="T1438" t="s">
        <v>59</v>
      </c>
      <c r="U1438" s="1">
        <v>45477.354178240741</v>
      </c>
    </row>
    <row r="1439" spans="1:21" x14ac:dyDescent="0.25">
      <c r="A1439">
        <v>1470</v>
      </c>
      <c r="B1439" t="s">
        <v>34</v>
      </c>
      <c r="C1439" t="s">
        <v>38</v>
      </c>
      <c r="D1439" t="s">
        <v>36</v>
      </c>
      <c r="E1439">
        <v>7131</v>
      </c>
      <c r="F1439" t="s">
        <v>10</v>
      </c>
      <c r="G1439">
        <v>622633160</v>
      </c>
      <c r="H1439">
        <v>780185224</v>
      </c>
      <c r="I1439">
        <v>1.405</v>
      </c>
      <c r="K1439">
        <v>2.1619999999999999</v>
      </c>
      <c r="L1439">
        <v>63.731999999999999</v>
      </c>
      <c r="M1439">
        <v>0.08</v>
      </c>
      <c r="N1439">
        <v>695.49800000000005</v>
      </c>
      <c r="O1439">
        <v>4.6379999999999999</v>
      </c>
      <c r="P1439">
        <v>251.31899999999999</v>
      </c>
      <c r="Q1439">
        <v>203.74799999999999</v>
      </c>
      <c r="R1439">
        <v>0.79700000000000004</v>
      </c>
      <c r="S1439">
        <v>1.383</v>
      </c>
      <c r="T1439" t="s">
        <v>59</v>
      </c>
      <c r="U1439" s="1">
        <v>45477.343761574077</v>
      </c>
    </row>
    <row r="1440" spans="1:21" x14ac:dyDescent="0.25">
      <c r="A1440">
        <v>1471</v>
      </c>
      <c r="B1440" t="s">
        <v>34</v>
      </c>
      <c r="C1440" t="s">
        <v>38</v>
      </c>
      <c r="D1440" t="s">
        <v>36</v>
      </c>
      <c r="E1440">
        <v>7131</v>
      </c>
      <c r="F1440" t="s">
        <v>10</v>
      </c>
      <c r="G1440">
        <v>623685288</v>
      </c>
      <c r="H1440">
        <v>815693024</v>
      </c>
      <c r="I1440">
        <v>0.97499999999999998</v>
      </c>
      <c r="K1440">
        <v>6.5810000000000004</v>
      </c>
      <c r="L1440">
        <v>10.782999999999999</v>
      </c>
      <c r="M1440">
        <v>0.27800000000000002</v>
      </c>
      <c r="N1440">
        <v>94.495000000000005</v>
      </c>
      <c r="O1440">
        <v>4.2130000000000001</v>
      </c>
      <c r="P1440">
        <v>50.860999999999997</v>
      </c>
      <c r="Q1440">
        <v>212.435</v>
      </c>
      <c r="R1440">
        <v>0.745</v>
      </c>
      <c r="S1440">
        <v>1.5029999999999999</v>
      </c>
      <c r="T1440" t="s">
        <v>59</v>
      </c>
      <c r="U1440" s="1">
        <v>45477.333344907405</v>
      </c>
    </row>
    <row r="1441" spans="1:21" x14ac:dyDescent="0.25">
      <c r="A1441">
        <v>1472</v>
      </c>
      <c r="B1441" t="s">
        <v>34</v>
      </c>
      <c r="C1441" t="s">
        <v>38</v>
      </c>
      <c r="D1441" t="s">
        <v>36</v>
      </c>
      <c r="E1441">
        <v>7131</v>
      </c>
      <c r="F1441" t="s">
        <v>10</v>
      </c>
      <c r="G1441">
        <v>630852816</v>
      </c>
      <c r="H1441">
        <v>546305752</v>
      </c>
      <c r="I1441">
        <v>0.91300000000000003</v>
      </c>
      <c r="K1441">
        <v>0.74299999999999999</v>
      </c>
      <c r="L1441">
        <v>50.911999999999999</v>
      </c>
      <c r="M1441">
        <v>0.106</v>
      </c>
      <c r="N1441">
        <v>588.50099999999998</v>
      </c>
      <c r="O1441">
        <v>1.0329999999999999</v>
      </c>
      <c r="P1441">
        <v>93.106999999999999</v>
      </c>
      <c r="Q1441">
        <v>54.348999999999997</v>
      </c>
      <c r="R1441">
        <v>0.79</v>
      </c>
      <c r="S1441">
        <v>1.2130000000000001</v>
      </c>
      <c r="T1441" t="s">
        <v>59</v>
      </c>
      <c r="U1441" s="1">
        <v>45477.322928240741</v>
      </c>
    </row>
    <row r="1442" spans="1:21" x14ac:dyDescent="0.25">
      <c r="A1442">
        <v>1473</v>
      </c>
      <c r="B1442" t="s">
        <v>34</v>
      </c>
      <c r="C1442" t="s">
        <v>38</v>
      </c>
      <c r="D1442" t="s">
        <v>36</v>
      </c>
      <c r="E1442">
        <v>7131</v>
      </c>
      <c r="F1442" t="s">
        <v>10</v>
      </c>
      <c r="G1442">
        <v>618845416</v>
      </c>
      <c r="H1442">
        <v>814549488</v>
      </c>
      <c r="I1442">
        <v>0.97399999999999998</v>
      </c>
      <c r="K1442">
        <v>6.8129999999999997</v>
      </c>
      <c r="L1442">
        <v>12.124000000000001</v>
      </c>
      <c r="M1442">
        <v>0.22</v>
      </c>
      <c r="N1442">
        <v>104.938</v>
      </c>
      <c r="O1442">
        <v>5.2510000000000003</v>
      </c>
      <c r="P1442">
        <v>46.436999999999998</v>
      </c>
      <c r="Q1442">
        <v>237.96199999999999</v>
      </c>
      <c r="R1442">
        <v>0.93</v>
      </c>
      <c r="S1442">
        <v>8.8239999999999998</v>
      </c>
      <c r="T1442" t="s">
        <v>59</v>
      </c>
      <c r="U1442" s="1">
        <v>45477.312511574077</v>
      </c>
    </row>
    <row r="1443" spans="1:21" x14ac:dyDescent="0.25">
      <c r="A1443">
        <v>1474</v>
      </c>
      <c r="B1443" t="s">
        <v>34</v>
      </c>
      <c r="C1443" t="s">
        <v>38</v>
      </c>
      <c r="D1443" t="s">
        <v>36</v>
      </c>
      <c r="E1443">
        <v>7131</v>
      </c>
      <c r="F1443" t="s">
        <v>10</v>
      </c>
      <c r="G1443">
        <v>624311360</v>
      </c>
      <c r="H1443">
        <v>904841440</v>
      </c>
      <c r="I1443">
        <v>1.07</v>
      </c>
      <c r="K1443">
        <v>3.2469999999999999</v>
      </c>
      <c r="L1443">
        <v>27.635999999999999</v>
      </c>
      <c r="M1443">
        <v>0.222</v>
      </c>
      <c r="N1443">
        <v>182.89500000000001</v>
      </c>
      <c r="O1443">
        <v>3.6030000000000002</v>
      </c>
      <c r="P1443">
        <v>81.638999999999996</v>
      </c>
      <c r="Q1443">
        <v>226.911</v>
      </c>
      <c r="R1443">
        <v>0.80500000000000005</v>
      </c>
      <c r="S1443">
        <v>1.403</v>
      </c>
      <c r="T1443" t="s">
        <v>59</v>
      </c>
      <c r="U1443" s="1">
        <v>45477.302094907405</v>
      </c>
    </row>
    <row r="1444" spans="1:21" x14ac:dyDescent="0.25">
      <c r="A1444">
        <v>1475</v>
      </c>
      <c r="B1444" t="s">
        <v>34</v>
      </c>
      <c r="C1444" t="s">
        <v>38</v>
      </c>
      <c r="D1444" t="s">
        <v>36</v>
      </c>
      <c r="E1444">
        <v>7131</v>
      </c>
      <c r="F1444" t="s">
        <v>10</v>
      </c>
      <c r="G1444">
        <v>618202976</v>
      </c>
      <c r="H1444">
        <v>816965096</v>
      </c>
      <c r="I1444">
        <v>0.98399999999999999</v>
      </c>
      <c r="K1444">
        <v>4.3529999999999998</v>
      </c>
      <c r="L1444">
        <v>0.60899999999999999</v>
      </c>
      <c r="M1444">
        <v>0.20100000000000001</v>
      </c>
      <c r="N1444">
        <v>11.481999999999999</v>
      </c>
      <c r="O1444">
        <v>0.82399999999999995</v>
      </c>
      <c r="P1444">
        <v>1.262</v>
      </c>
      <c r="Q1444">
        <v>216.363</v>
      </c>
      <c r="R1444">
        <v>0.81200000000000006</v>
      </c>
      <c r="S1444">
        <v>1.3879999999999999</v>
      </c>
      <c r="T1444" t="s">
        <v>59</v>
      </c>
      <c r="U1444" s="1">
        <v>45477.291678240741</v>
      </c>
    </row>
    <row r="1445" spans="1:21" x14ac:dyDescent="0.25">
      <c r="A1445">
        <v>1476</v>
      </c>
      <c r="B1445" t="s">
        <v>34</v>
      </c>
      <c r="C1445" t="s">
        <v>38</v>
      </c>
      <c r="D1445" t="s">
        <v>36</v>
      </c>
      <c r="E1445">
        <v>7131</v>
      </c>
      <c r="F1445" t="s">
        <v>10</v>
      </c>
      <c r="G1445">
        <v>614438752</v>
      </c>
      <c r="H1445">
        <v>796090808</v>
      </c>
      <c r="I1445">
        <v>1.4359999999999999</v>
      </c>
      <c r="K1445">
        <v>0.58199999999999996</v>
      </c>
      <c r="L1445">
        <v>4.8220000000000001</v>
      </c>
      <c r="M1445">
        <v>0.23599999999999999</v>
      </c>
      <c r="N1445">
        <v>209.78299999999999</v>
      </c>
      <c r="O1445">
        <v>1.089</v>
      </c>
      <c r="P1445">
        <v>2.8820000000000001</v>
      </c>
      <c r="Q1445">
        <v>16.41</v>
      </c>
      <c r="R1445">
        <v>0.81299999999999994</v>
      </c>
      <c r="S1445">
        <v>1.1970000000000001</v>
      </c>
      <c r="T1445" t="s">
        <v>59</v>
      </c>
      <c r="U1445" s="1">
        <v>45477.281261574077</v>
      </c>
    </row>
    <row r="1446" spans="1:21" x14ac:dyDescent="0.25">
      <c r="A1446">
        <v>1477</v>
      </c>
      <c r="B1446" t="s">
        <v>34</v>
      </c>
      <c r="C1446" t="s">
        <v>38</v>
      </c>
      <c r="D1446" t="s">
        <v>36</v>
      </c>
      <c r="E1446">
        <v>7131</v>
      </c>
      <c r="F1446" t="s">
        <v>10</v>
      </c>
      <c r="G1446">
        <v>611063120</v>
      </c>
      <c r="H1446">
        <v>633846208</v>
      </c>
      <c r="I1446">
        <v>0.99299999999999999</v>
      </c>
      <c r="K1446">
        <v>0.65700000000000003</v>
      </c>
      <c r="L1446">
        <v>1.569</v>
      </c>
      <c r="M1446">
        <v>0.16700000000000001</v>
      </c>
      <c r="N1446">
        <v>39.499000000000002</v>
      </c>
      <c r="O1446">
        <v>1.0980000000000001</v>
      </c>
      <c r="P1446">
        <v>29.847000000000001</v>
      </c>
      <c r="Q1446">
        <v>22.873000000000001</v>
      </c>
      <c r="R1446">
        <v>0.77700000000000002</v>
      </c>
      <c r="S1446">
        <v>1.2929999999999999</v>
      </c>
      <c r="T1446" t="s">
        <v>59</v>
      </c>
      <c r="U1446" s="1">
        <v>45477.270833333336</v>
      </c>
    </row>
    <row r="1447" spans="1:21" x14ac:dyDescent="0.25">
      <c r="A1447">
        <v>1478</v>
      </c>
      <c r="B1447" t="s">
        <v>34</v>
      </c>
      <c r="C1447" t="s">
        <v>38</v>
      </c>
      <c r="D1447" t="s">
        <v>36</v>
      </c>
      <c r="E1447">
        <v>7131</v>
      </c>
      <c r="F1447" t="s">
        <v>10</v>
      </c>
      <c r="G1447">
        <v>613640280</v>
      </c>
      <c r="H1447">
        <v>622153344</v>
      </c>
      <c r="I1447">
        <v>0.97399999999999998</v>
      </c>
      <c r="K1447">
        <v>0.316</v>
      </c>
      <c r="L1447">
        <v>0.79100000000000004</v>
      </c>
      <c r="M1447">
        <v>8.5000000000000006E-2</v>
      </c>
      <c r="N1447">
        <v>12.27</v>
      </c>
      <c r="O1447">
        <v>3.4929999999999999</v>
      </c>
      <c r="P1447">
        <v>10.78</v>
      </c>
      <c r="Q1447">
        <v>3.3340000000000001</v>
      </c>
      <c r="R1447">
        <v>0.95799999999999996</v>
      </c>
      <c r="S1447">
        <v>1.391</v>
      </c>
      <c r="T1447" t="s">
        <v>59</v>
      </c>
      <c r="U1447" s="1">
        <v>45477.260416666664</v>
      </c>
    </row>
    <row r="1448" spans="1:21" x14ac:dyDescent="0.25">
      <c r="A1448">
        <v>1479</v>
      </c>
      <c r="B1448" t="s">
        <v>34</v>
      </c>
      <c r="C1448" t="s">
        <v>38</v>
      </c>
      <c r="D1448" t="s">
        <v>36</v>
      </c>
      <c r="E1448">
        <v>7131</v>
      </c>
      <c r="F1448" t="s">
        <v>10</v>
      </c>
      <c r="G1448">
        <v>625201144</v>
      </c>
      <c r="H1448">
        <v>616472904</v>
      </c>
      <c r="I1448">
        <v>1.377</v>
      </c>
      <c r="K1448">
        <v>3.5910000000000002</v>
      </c>
      <c r="L1448">
        <v>2.89</v>
      </c>
      <c r="M1448">
        <v>0.109</v>
      </c>
      <c r="N1448">
        <v>205.459</v>
      </c>
      <c r="O1448">
        <v>0.80600000000000005</v>
      </c>
      <c r="P1448">
        <v>1.351</v>
      </c>
      <c r="Q1448">
        <v>202.101</v>
      </c>
      <c r="R1448">
        <v>0.78</v>
      </c>
      <c r="S1448">
        <v>1.2809999999999999</v>
      </c>
      <c r="T1448" t="s">
        <v>59</v>
      </c>
      <c r="U1448" s="1">
        <v>45477.25</v>
      </c>
    </row>
    <row r="1449" spans="1:21" x14ac:dyDescent="0.25">
      <c r="A1449">
        <v>1480</v>
      </c>
      <c r="B1449" t="s">
        <v>34</v>
      </c>
      <c r="C1449" t="s">
        <v>38</v>
      </c>
      <c r="D1449" t="s">
        <v>36</v>
      </c>
      <c r="E1449">
        <v>7131</v>
      </c>
      <c r="F1449" t="s">
        <v>10</v>
      </c>
      <c r="G1449">
        <v>619347512</v>
      </c>
      <c r="H1449">
        <v>895544688</v>
      </c>
      <c r="I1449">
        <v>1.4430000000000001</v>
      </c>
      <c r="K1449">
        <v>0.75</v>
      </c>
      <c r="L1449">
        <v>12.209</v>
      </c>
      <c r="M1449">
        <v>0.47</v>
      </c>
      <c r="N1449">
        <v>49.652000000000001</v>
      </c>
      <c r="O1449">
        <v>4.5789999999999997</v>
      </c>
      <c r="P1449">
        <v>17.530999999999999</v>
      </c>
      <c r="Q1449">
        <v>39.936999999999998</v>
      </c>
      <c r="R1449">
        <v>0.79300000000000004</v>
      </c>
      <c r="S1449">
        <v>1.17</v>
      </c>
      <c r="T1449" t="s">
        <v>59</v>
      </c>
      <c r="U1449" s="1">
        <v>45477.239594907405</v>
      </c>
    </row>
    <row r="1450" spans="1:21" x14ac:dyDescent="0.25">
      <c r="A1450">
        <v>1481</v>
      </c>
      <c r="B1450" t="s">
        <v>34</v>
      </c>
      <c r="C1450" t="s">
        <v>38</v>
      </c>
      <c r="D1450" t="s">
        <v>36</v>
      </c>
      <c r="E1450">
        <v>7131</v>
      </c>
      <c r="F1450" t="s">
        <v>10</v>
      </c>
      <c r="G1450">
        <v>617130272</v>
      </c>
      <c r="H1450">
        <v>595383664</v>
      </c>
      <c r="I1450">
        <v>0.95799999999999996</v>
      </c>
      <c r="K1450">
        <v>4.5090000000000003</v>
      </c>
      <c r="L1450">
        <v>81.786000000000001</v>
      </c>
      <c r="M1450">
        <v>7.0000000000000007E-2</v>
      </c>
      <c r="N1450">
        <v>1580.2909999999999</v>
      </c>
      <c r="O1450">
        <v>1.238</v>
      </c>
      <c r="P1450">
        <v>703.28499999999997</v>
      </c>
      <c r="Q1450">
        <v>203.339</v>
      </c>
      <c r="R1450">
        <v>0.80100000000000005</v>
      </c>
      <c r="S1450">
        <v>1.286</v>
      </c>
      <c r="T1450" t="s">
        <v>59</v>
      </c>
      <c r="U1450" s="1">
        <v>45477.229166666664</v>
      </c>
    </row>
    <row r="1451" spans="1:21" x14ac:dyDescent="0.25">
      <c r="A1451">
        <v>1482</v>
      </c>
      <c r="B1451" t="s">
        <v>34</v>
      </c>
      <c r="C1451" t="s">
        <v>38</v>
      </c>
      <c r="D1451" t="s">
        <v>36</v>
      </c>
      <c r="E1451">
        <v>7131</v>
      </c>
      <c r="F1451" t="s">
        <v>10</v>
      </c>
      <c r="G1451">
        <v>625054080</v>
      </c>
      <c r="H1451">
        <v>854754472</v>
      </c>
      <c r="I1451">
        <v>0.95699999999999996</v>
      </c>
      <c r="K1451">
        <v>0.88400000000000001</v>
      </c>
      <c r="L1451">
        <v>6.54</v>
      </c>
      <c r="M1451">
        <v>0.10100000000000001</v>
      </c>
      <c r="N1451">
        <v>57.143000000000001</v>
      </c>
      <c r="O1451">
        <v>4.4870000000000001</v>
      </c>
      <c r="P1451">
        <v>26.556000000000001</v>
      </c>
      <c r="Q1451">
        <v>61.396000000000001</v>
      </c>
      <c r="R1451">
        <v>0.998</v>
      </c>
      <c r="S1451">
        <v>1.4059999999999999</v>
      </c>
      <c r="T1451" t="s">
        <v>59</v>
      </c>
      <c r="U1451" s="1">
        <v>45477.21875</v>
      </c>
    </row>
    <row r="1452" spans="1:21" x14ac:dyDescent="0.25">
      <c r="A1452">
        <v>1483</v>
      </c>
      <c r="B1452" t="s">
        <v>34</v>
      </c>
      <c r="C1452" t="s">
        <v>38</v>
      </c>
      <c r="D1452" t="s">
        <v>36</v>
      </c>
      <c r="E1452">
        <v>7131</v>
      </c>
      <c r="F1452" t="s">
        <v>10</v>
      </c>
      <c r="G1452">
        <v>623083224</v>
      </c>
      <c r="H1452">
        <v>870489736</v>
      </c>
      <c r="I1452">
        <v>1.278</v>
      </c>
      <c r="K1452">
        <v>4.383</v>
      </c>
      <c r="L1452">
        <v>7.1820000000000004</v>
      </c>
      <c r="M1452">
        <v>0.14399999999999999</v>
      </c>
      <c r="N1452">
        <v>40.822000000000003</v>
      </c>
      <c r="O1452">
        <v>1.4330000000000001</v>
      </c>
      <c r="P1452">
        <v>11.492000000000001</v>
      </c>
      <c r="Q1452">
        <v>221.946</v>
      </c>
      <c r="R1452">
        <v>0.91700000000000004</v>
      </c>
      <c r="S1452">
        <v>1.4410000000000001</v>
      </c>
      <c r="T1452" t="s">
        <v>59</v>
      </c>
      <c r="U1452" s="1">
        <v>45477.208333333336</v>
      </c>
    </row>
    <row r="1453" spans="1:21" x14ac:dyDescent="0.25">
      <c r="A1453">
        <v>1484</v>
      </c>
      <c r="B1453" t="s">
        <v>34</v>
      </c>
      <c r="C1453" t="s">
        <v>38</v>
      </c>
      <c r="D1453" t="s">
        <v>36</v>
      </c>
      <c r="E1453">
        <v>7131</v>
      </c>
      <c r="F1453" t="s">
        <v>10</v>
      </c>
      <c r="G1453">
        <v>613611240</v>
      </c>
      <c r="H1453">
        <v>654245272</v>
      </c>
      <c r="I1453">
        <v>0.97199999999999998</v>
      </c>
      <c r="K1453">
        <v>8.5809999999999995</v>
      </c>
      <c r="L1453">
        <v>11.13</v>
      </c>
      <c r="M1453">
        <v>8.7999999999999995E-2</v>
      </c>
      <c r="N1453">
        <v>61.720999999999997</v>
      </c>
      <c r="O1453">
        <v>0.88900000000000001</v>
      </c>
      <c r="P1453">
        <v>16.742999999999999</v>
      </c>
      <c r="Q1453">
        <v>215.24700000000001</v>
      </c>
      <c r="R1453">
        <v>0.90200000000000002</v>
      </c>
      <c r="S1453">
        <v>1.4159999999999999</v>
      </c>
      <c r="T1453" t="s">
        <v>59</v>
      </c>
      <c r="U1453" s="1">
        <v>45477.197928240741</v>
      </c>
    </row>
    <row r="1454" spans="1:21" x14ac:dyDescent="0.25">
      <c r="A1454">
        <v>1485</v>
      </c>
      <c r="B1454" t="s">
        <v>34</v>
      </c>
      <c r="C1454" t="s">
        <v>38</v>
      </c>
      <c r="D1454" t="s">
        <v>36</v>
      </c>
      <c r="E1454">
        <v>7131</v>
      </c>
      <c r="F1454" t="s">
        <v>10</v>
      </c>
      <c r="G1454">
        <v>617130168</v>
      </c>
      <c r="H1454">
        <v>629256504</v>
      </c>
      <c r="I1454">
        <v>0.90200000000000002</v>
      </c>
      <c r="K1454">
        <v>2.7890000000000001</v>
      </c>
      <c r="L1454">
        <v>0.38400000000000001</v>
      </c>
      <c r="M1454">
        <v>0.18</v>
      </c>
      <c r="N1454">
        <v>14.54</v>
      </c>
      <c r="O1454">
        <v>0.97899999999999998</v>
      </c>
      <c r="P1454">
        <v>1.391</v>
      </c>
      <c r="Q1454">
        <v>16.59</v>
      </c>
      <c r="R1454">
        <v>0.89800000000000002</v>
      </c>
      <c r="S1454">
        <v>5.0019999999999998</v>
      </c>
      <c r="T1454" t="s">
        <v>59</v>
      </c>
      <c r="U1454" s="1">
        <v>45477.1875</v>
      </c>
    </row>
    <row r="1455" spans="1:21" x14ac:dyDescent="0.25">
      <c r="A1455">
        <v>1486</v>
      </c>
      <c r="B1455" t="s">
        <v>34</v>
      </c>
      <c r="C1455" t="s">
        <v>38</v>
      </c>
      <c r="D1455" t="s">
        <v>36</v>
      </c>
      <c r="E1455">
        <v>7131</v>
      </c>
      <c r="F1455" t="s">
        <v>10</v>
      </c>
      <c r="G1455">
        <v>625665136</v>
      </c>
      <c r="H1455">
        <v>817272024</v>
      </c>
      <c r="I1455">
        <v>1.0189999999999999</v>
      </c>
      <c r="K1455">
        <v>0.33800000000000002</v>
      </c>
      <c r="L1455">
        <v>3.036</v>
      </c>
      <c r="M1455">
        <v>0.159</v>
      </c>
      <c r="N1455">
        <v>23.47</v>
      </c>
      <c r="O1455">
        <v>3.8650000000000002</v>
      </c>
      <c r="P1455">
        <v>10.279</v>
      </c>
      <c r="Q1455">
        <v>3.8849999999999998</v>
      </c>
      <c r="R1455">
        <v>0.84099999999999997</v>
      </c>
      <c r="S1455">
        <v>1.2869999999999999</v>
      </c>
      <c r="T1455" t="s">
        <v>59</v>
      </c>
      <c r="U1455" s="1">
        <v>45477.177083333336</v>
      </c>
    </row>
    <row r="1456" spans="1:21" x14ac:dyDescent="0.25">
      <c r="A1456">
        <v>1487</v>
      </c>
      <c r="B1456" t="s">
        <v>34</v>
      </c>
      <c r="C1456" t="s">
        <v>38</v>
      </c>
      <c r="D1456" t="s">
        <v>36</v>
      </c>
      <c r="E1456">
        <v>7131</v>
      </c>
      <c r="F1456" t="s">
        <v>10</v>
      </c>
      <c r="G1456">
        <v>613188392</v>
      </c>
      <c r="H1456">
        <v>811383248</v>
      </c>
      <c r="I1456">
        <v>0.96699999999999997</v>
      </c>
      <c r="K1456">
        <v>4.51</v>
      </c>
      <c r="L1456">
        <v>0.91900000000000004</v>
      </c>
      <c r="M1456">
        <v>8.5999999999999993E-2</v>
      </c>
      <c r="N1456">
        <v>12.303000000000001</v>
      </c>
      <c r="O1456">
        <v>1.046</v>
      </c>
      <c r="P1456">
        <v>2.3380000000000001</v>
      </c>
      <c r="Q1456">
        <v>204.96199999999999</v>
      </c>
      <c r="R1456">
        <v>0.94199999999999995</v>
      </c>
      <c r="S1456">
        <v>1.4279999999999999</v>
      </c>
      <c r="T1456" t="s">
        <v>59</v>
      </c>
      <c r="U1456" s="1">
        <v>45477.166666666664</v>
      </c>
    </row>
    <row r="1457" spans="1:21" x14ac:dyDescent="0.25">
      <c r="A1457">
        <v>1488</v>
      </c>
      <c r="B1457" t="s">
        <v>34</v>
      </c>
      <c r="C1457" t="s">
        <v>38</v>
      </c>
      <c r="D1457" t="s">
        <v>36</v>
      </c>
      <c r="E1457">
        <v>7131</v>
      </c>
      <c r="F1457" t="s">
        <v>10</v>
      </c>
      <c r="G1457">
        <v>611912248</v>
      </c>
      <c r="H1457">
        <v>713077696</v>
      </c>
      <c r="I1457">
        <v>1.385</v>
      </c>
      <c r="K1457">
        <v>0.80900000000000005</v>
      </c>
      <c r="L1457">
        <v>12.47</v>
      </c>
      <c r="M1457">
        <v>9.4E-2</v>
      </c>
      <c r="N1457">
        <v>97.331999999999994</v>
      </c>
      <c r="O1457">
        <v>1.026</v>
      </c>
      <c r="P1457">
        <v>16.526</v>
      </c>
      <c r="Q1457">
        <v>21.821999999999999</v>
      </c>
      <c r="R1457">
        <v>0.83599999999999997</v>
      </c>
      <c r="S1457">
        <v>1.2430000000000001</v>
      </c>
      <c r="T1457" t="s">
        <v>59</v>
      </c>
      <c r="U1457" s="1">
        <v>45477.15625</v>
      </c>
    </row>
    <row r="1458" spans="1:21" x14ac:dyDescent="0.25">
      <c r="A1458">
        <v>1489</v>
      </c>
      <c r="B1458" t="s">
        <v>34</v>
      </c>
      <c r="C1458" t="s">
        <v>38</v>
      </c>
      <c r="D1458" t="s">
        <v>36</v>
      </c>
      <c r="E1458">
        <v>7131</v>
      </c>
      <c r="F1458" t="s">
        <v>10</v>
      </c>
      <c r="G1458">
        <v>619898640</v>
      </c>
      <c r="H1458">
        <v>667410408</v>
      </c>
      <c r="I1458">
        <v>0.98</v>
      </c>
      <c r="K1458">
        <v>3.1779999999999999</v>
      </c>
      <c r="L1458">
        <v>3.2549999999999999</v>
      </c>
      <c r="M1458">
        <v>0.20799999999999999</v>
      </c>
      <c r="N1458">
        <v>202.577</v>
      </c>
      <c r="O1458">
        <v>0.80600000000000005</v>
      </c>
      <c r="P1458">
        <v>1.43</v>
      </c>
      <c r="Q1458">
        <v>223.53399999999999</v>
      </c>
      <c r="R1458">
        <v>0.93899999999999995</v>
      </c>
      <c r="S1458">
        <v>1.4079999999999999</v>
      </c>
      <c r="T1458" t="s">
        <v>59</v>
      </c>
      <c r="U1458" s="1">
        <v>45477.145833333336</v>
      </c>
    </row>
    <row r="1459" spans="1:21" x14ac:dyDescent="0.25">
      <c r="A1459">
        <v>1490</v>
      </c>
      <c r="B1459" t="s">
        <v>34</v>
      </c>
      <c r="C1459" t="s">
        <v>38</v>
      </c>
      <c r="D1459" t="s">
        <v>36</v>
      </c>
      <c r="E1459">
        <v>7131</v>
      </c>
      <c r="F1459" t="s">
        <v>10</v>
      </c>
      <c r="G1459">
        <v>627471864</v>
      </c>
      <c r="H1459">
        <v>712507792</v>
      </c>
      <c r="I1459">
        <v>1.2030000000000001</v>
      </c>
      <c r="K1459">
        <v>2.0710000000000002</v>
      </c>
      <c r="L1459">
        <v>54.533999999999999</v>
      </c>
      <c r="M1459">
        <v>0.215</v>
      </c>
      <c r="N1459">
        <v>537.5</v>
      </c>
      <c r="O1459">
        <v>3.41</v>
      </c>
      <c r="P1459">
        <v>209.553</v>
      </c>
      <c r="Q1459">
        <v>202.89500000000001</v>
      </c>
      <c r="R1459">
        <v>0.89600000000000002</v>
      </c>
      <c r="S1459">
        <v>1.34</v>
      </c>
      <c r="T1459" t="s">
        <v>59</v>
      </c>
      <c r="U1459" s="1">
        <v>45477.135416666664</v>
      </c>
    </row>
    <row r="1460" spans="1:21" x14ac:dyDescent="0.25">
      <c r="A1460">
        <v>1491</v>
      </c>
      <c r="B1460" t="s">
        <v>34</v>
      </c>
      <c r="C1460" t="s">
        <v>38</v>
      </c>
      <c r="D1460" t="s">
        <v>36</v>
      </c>
      <c r="E1460">
        <v>7131</v>
      </c>
      <c r="F1460" t="s">
        <v>10</v>
      </c>
      <c r="G1460">
        <v>617928144</v>
      </c>
      <c r="H1460">
        <v>892650112</v>
      </c>
      <c r="I1460">
        <v>1.0589999999999999</v>
      </c>
      <c r="K1460">
        <v>5.1890000000000001</v>
      </c>
      <c r="L1460">
        <v>8.7249999999999996</v>
      </c>
      <c r="M1460">
        <v>0.29199999999999998</v>
      </c>
      <c r="N1460">
        <v>135.88499999999999</v>
      </c>
      <c r="O1460">
        <v>5.1719999999999997</v>
      </c>
      <c r="P1460">
        <v>38.323</v>
      </c>
      <c r="Q1460">
        <v>218.93600000000001</v>
      </c>
      <c r="R1460">
        <v>0.85899999999999999</v>
      </c>
      <c r="S1460">
        <v>1.468</v>
      </c>
      <c r="T1460" t="s">
        <v>59</v>
      </c>
      <c r="U1460" s="1">
        <v>45477.125</v>
      </c>
    </row>
    <row r="1461" spans="1:21" x14ac:dyDescent="0.25">
      <c r="A1461">
        <v>1492</v>
      </c>
      <c r="B1461" t="s">
        <v>34</v>
      </c>
      <c r="C1461" t="s">
        <v>35</v>
      </c>
      <c r="D1461" t="s">
        <v>36</v>
      </c>
      <c r="E1461">
        <v>7123</v>
      </c>
      <c r="F1461" t="s">
        <v>10</v>
      </c>
      <c r="G1461">
        <v>608598560</v>
      </c>
      <c r="H1461">
        <v>831576952</v>
      </c>
      <c r="I1461">
        <v>1.4079999999999999</v>
      </c>
      <c r="K1461">
        <v>4.4390000000000001</v>
      </c>
      <c r="L1461">
        <v>10.523</v>
      </c>
      <c r="M1461">
        <v>8.5000000000000006E-2</v>
      </c>
      <c r="N1461">
        <v>40.433</v>
      </c>
      <c r="O1461">
        <v>1.47</v>
      </c>
      <c r="P1461">
        <v>11.159000000000001</v>
      </c>
      <c r="Q1461">
        <v>211.916</v>
      </c>
      <c r="R1461">
        <v>1.139</v>
      </c>
      <c r="S1461">
        <v>1.655</v>
      </c>
      <c r="T1461" t="s">
        <v>59</v>
      </c>
      <c r="U1461" s="1">
        <v>45477.114583333336</v>
      </c>
    </row>
    <row r="1462" spans="1:21" x14ac:dyDescent="0.25">
      <c r="A1462">
        <v>1493</v>
      </c>
      <c r="B1462" t="s">
        <v>34</v>
      </c>
      <c r="C1462" t="s">
        <v>38</v>
      </c>
      <c r="D1462" t="s">
        <v>36</v>
      </c>
      <c r="E1462">
        <v>7131</v>
      </c>
      <c r="F1462" t="s">
        <v>10</v>
      </c>
      <c r="G1462">
        <v>614877224</v>
      </c>
      <c r="H1462">
        <v>498240064</v>
      </c>
      <c r="I1462">
        <v>0.94299999999999995</v>
      </c>
      <c r="K1462">
        <v>4.5919999999999996</v>
      </c>
      <c r="L1462">
        <v>66.073999999999998</v>
      </c>
      <c r="M1462">
        <v>4.9000000000000002E-2</v>
      </c>
      <c r="N1462">
        <v>1267.886</v>
      </c>
      <c r="O1462">
        <v>1.1240000000000001</v>
      </c>
      <c r="P1462">
        <v>295.625</v>
      </c>
      <c r="Q1462">
        <v>205.95</v>
      </c>
      <c r="R1462">
        <v>0.92100000000000004</v>
      </c>
      <c r="S1462">
        <v>1.41</v>
      </c>
      <c r="T1462" t="s">
        <v>59</v>
      </c>
      <c r="U1462" s="1">
        <v>45477.104178240741</v>
      </c>
    </row>
    <row r="1463" spans="1:21" x14ac:dyDescent="0.25">
      <c r="A1463">
        <v>1494</v>
      </c>
      <c r="B1463" t="s">
        <v>34</v>
      </c>
      <c r="C1463" t="s">
        <v>38</v>
      </c>
      <c r="D1463" t="s">
        <v>36</v>
      </c>
      <c r="E1463">
        <v>7131</v>
      </c>
      <c r="F1463" t="s">
        <v>10</v>
      </c>
      <c r="G1463">
        <v>613507064</v>
      </c>
      <c r="H1463">
        <v>719837960</v>
      </c>
      <c r="I1463">
        <v>1.4379999999999999</v>
      </c>
      <c r="K1463">
        <v>3.7909999999999999</v>
      </c>
      <c r="L1463">
        <v>1.339</v>
      </c>
      <c r="M1463">
        <v>0.19500000000000001</v>
      </c>
      <c r="N1463">
        <v>24.704999999999998</v>
      </c>
      <c r="O1463">
        <v>4.016</v>
      </c>
      <c r="P1463">
        <v>15.598000000000001</v>
      </c>
      <c r="Q1463">
        <v>203.13200000000001</v>
      </c>
      <c r="R1463">
        <v>0.97499999999999998</v>
      </c>
      <c r="S1463">
        <v>1.546</v>
      </c>
      <c r="T1463" t="s">
        <v>59</v>
      </c>
      <c r="U1463" s="1">
        <v>45477.093761574077</v>
      </c>
    </row>
    <row r="1464" spans="1:21" x14ac:dyDescent="0.25">
      <c r="A1464">
        <v>1495</v>
      </c>
      <c r="B1464" t="s">
        <v>34</v>
      </c>
      <c r="C1464" t="s">
        <v>38</v>
      </c>
      <c r="D1464" t="s">
        <v>36</v>
      </c>
      <c r="E1464">
        <v>7131</v>
      </c>
      <c r="F1464" t="s">
        <v>10</v>
      </c>
      <c r="G1464">
        <v>627669528</v>
      </c>
      <c r="H1464">
        <v>613114272</v>
      </c>
      <c r="I1464">
        <v>0.93899999999999995</v>
      </c>
      <c r="K1464">
        <v>0.57399999999999995</v>
      </c>
      <c r="L1464">
        <v>5.54</v>
      </c>
      <c r="M1464">
        <v>9.7000000000000003E-2</v>
      </c>
      <c r="N1464">
        <v>211.30500000000001</v>
      </c>
      <c r="O1464">
        <v>0.89800000000000002</v>
      </c>
      <c r="P1464">
        <v>1.379</v>
      </c>
      <c r="Q1464">
        <v>22.773</v>
      </c>
      <c r="R1464">
        <v>0.73499999999999999</v>
      </c>
      <c r="S1464">
        <v>1.2649999999999999</v>
      </c>
      <c r="T1464" t="s">
        <v>59</v>
      </c>
      <c r="U1464" s="1">
        <v>45477.083344907405</v>
      </c>
    </row>
    <row r="1465" spans="1:21" x14ac:dyDescent="0.25">
      <c r="A1465">
        <v>1496</v>
      </c>
      <c r="B1465" t="s">
        <v>34</v>
      </c>
      <c r="C1465" t="s">
        <v>38</v>
      </c>
      <c r="D1465" t="s">
        <v>36</v>
      </c>
      <c r="E1465">
        <v>7131</v>
      </c>
      <c r="F1465" t="s">
        <v>10</v>
      </c>
      <c r="G1465">
        <v>617524744</v>
      </c>
      <c r="H1465">
        <v>613244536</v>
      </c>
      <c r="I1465">
        <v>1.08</v>
      </c>
      <c r="K1465">
        <v>0.7</v>
      </c>
      <c r="L1465">
        <v>0.56499999999999995</v>
      </c>
      <c r="M1465">
        <v>0.17899999999999999</v>
      </c>
      <c r="N1465">
        <v>9.5630000000000006</v>
      </c>
      <c r="O1465">
        <v>0.89300000000000002</v>
      </c>
      <c r="P1465">
        <v>1.3089999999999999</v>
      </c>
      <c r="Q1465">
        <v>16.335999999999999</v>
      </c>
      <c r="R1465">
        <v>0.88300000000000001</v>
      </c>
      <c r="S1465">
        <v>1.389</v>
      </c>
      <c r="T1465" t="s">
        <v>59</v>
      </c>
      <c r="U1465" s="1">
        <v>45477.072928240741</v>
      </c>
    </row>
    <row r="1466" spans="1:21" x14ac:dyDescent="0.25">
      <c r="A1466">
        <v>1497</v>
      </c>
      <c r="B1466" t="s">
        <v>34</v>
      </c>
      <c r="C1466" t="s">
        <v>38</v>
      </c>
      <c r="D1466" t="s">
        <v>36</v>
      </c>
      <c r="E1466">
        <v>7131</v>
      </c>
      <c r="F1466" t="s">
        <v>10</v>
      </c>
      <c r="G1466">
        <v>620132432</v>
      </c>
      <c r="H1466">
        <v>613206920</v>
      </c>
      <c r="I1466">
        <v>0.94899999999999995</v>
      </c>
      <c r="K1466">
        <v>0.59799999999999998</v>
      </c>
      <c r="L1466">
        <v>1.8220000000000001</v>
      </c>
      <c r="M1466">
        <v>0.113</v>
      </c>
      <c r="N1466">
        <v>19.395</v>
      </c>
      <c r="O1466">
        <v>0.94099999999999995</v>
      </c>
      <c r="P1466">
        <v>1.5509999999999999</v>
      </c>
      <c r="Q1466">
        <v>16.285</v>
      </c>
      <c r="R1466">
        <v>1.014</v>
      </c>
      <c r="S1466">
        <v>2.262</v>
      </c>
      <c r="T1466" t="s">
        <v>59</v>
      </c>
      <c r="U1466" s="1">
        <v>45477.062511574077</v>
      </c>
    </row>
    <row r="1467" spans="1:21" x14ac:dyDescent="0.25">
      <c r="A1467">
        <v>1498</v>
      </c>
      <c r="B1467" t="s">
        <v>34</v>
      </c>
      <c r="C1467" t="s">
        <v>38</v>
      </c>
      <c r="D1467" t="s">
        <v>36</v>
      </c>
      <c r="E1467">
        <v>7131</v>
      </c>
      <c r="F1467" t="s">
        <v>10</v>
      </c>
      <c r="G1467">
        <v>613153768</v>
      </c>
      <c r="H1467">
        <v>848751192</v>
      </c>
      <c r="I1467">
        <v>0.95</v>
      </c>
      <c r="K1467">
        <v>2.5630000000000002</v>
      </c>
      <c r="L1467">
        <v>2.3109999999999999</v>
      </c>
      <c r="M1467">
        <v>6.5000000000000002E-2</v>
      </c>
      <c r="N1467">
        <v>41.753999999999998</v>
      </c>
      <c r="O1467">
        <v>4.3049999999999997</v>
      </c>
      <c r="P1467">
        <v>26.568000000000001</v>
      </c>
      <c r="Q1467">
        <v>203.047</v>
      </c>
      <c r="R1467">
        <v>0.94599999999999995</v>
      </c>
      <c r="S1467">
        <v>1.4330000000000001</v>
      </c>
      <c r="T1467" t="s">
        <v>59</v>
      </c>
      <c r="U1467" s="1">
        <v>45477.052094907405</v>
      </c>
    </row>
    <row r="1468" spans="1:21" x14ac:dyDescent="0.25">
      <c r="A1468">
        <v>1499</v>
      </c>
      <c r="B1468" t="s">
        <v>34</v>
      </c>
      <c r="C1468" t="s">
        <v>38</v>
      </c>
      <c r="D1468" t="s">
        <v>36</v>
      </c>
      <c r="E1468">
        <v>7131</v>
      </c>
      <c r="F1468" t="s">
        <v>10</v>
      </c>
      <c r="G1468">
        <v>612495616</v>
      </c>
      <c r="H1468">
        <v>827463208</v>
      </c>
      <c r="I1468">
        <v>0.97499999999999998</v>
      </c>
      <c r="K1468">
        <v>0.622</v>
      </c>
      <c r="L1468">
        <v>7</v>
      </c>
      <c r="M1468">
        <v>7.0000000000000007E-2</v>
      </c>
      <c r="N1468">
        <v>163.577</v>
      </c>
      <c r="O1468">
        <v>1.1020000000000001</v>
      </c>
      <c r="P1468">
        <v>28.411999999999999</v>
      </c>
      <c r="Q1468">
        <v>27.137</v>
      </c>
      <c r="R1468">
        <v>0.78700000000000003</v>
      </c>
      <c r="S1468">
        <v>1.262</v>
      </c>
      <c r="T1468" t="s">
        <v>59</v>
      </c>
      <c r="U1468" s="1">
        <v>45477.041678240741</v>
      </c>
    </row>
    <row r="1469" spans="1:21" x14ac:dyDescent="0.25">
      <c r="A1469">
        <v>1500</v>
      </c>
      <c r="B1469" t="s">
        <v>34</v>
      </c>
      <c r="C1469" t="s">
        <v>38</v>
      </c>
      <c r="D1469" t="s">
        <v>36</v>
      </c>
      <c r="E1469">
        <v>7131</v>
      </c>
      <c r="F1469" t="s">
        <v>10</v>
      </c>
      <c r="G1469">
        <v>621800896</v>
      </c>
      <c r="H1469">
        <v>803312872</v>
      </c>
      <c r="I1469">
        <v>1.008</v>
      </c>
      <c r="K1469">
        <v>2.56</v>
      </c>
      <c r="L1469">
        <v>8.8940000000000001</v>
      </c>
      <c r="M1469">
        <v>5.2999999999999999E-2</v>
      </c>
      <c r="N1469">
        <v>222.07</v>
      </c>
      <c r="O1469">
        <v>0.86499999999999999</v>
      </c>
      <c r="P1469">
        <v>3.7759999999999998</v>
      </c>
      <c r="Q1469">
        <v>222.36500000000001</v>
      </c>
      <c r="R1469">
        <v>0.84799999999999998</v>
      </c>
      <c r="S1469">
        <v>1.4910000000000001</v>
      </c>
      <c r="T1469" t="s">
        <v>59</v>
      </c>
      <c r="U1469" s="1">
        <v>45477.031261574077</v>
      </c>
    </row>
    <row r="1470" spans="1:21" x14ac:dyDescent="0.25">
      <c r="A1470">
        <v>1501</v>
      </c>
      <c r="B1470" t="s">
        <v>34</v>
      </c>
      <c r="C1470" t="s">
        <v>38</v>
      </c>
      <c r="D1470" t="s">
        <v>36</v>
      </c>
      <c r="E1470">
        <v>7131</v>
      </c>
      <c r="F1470" t="s">
        <v>10</v>
      </c>
      <c r="G1470">
        <v>613546024</v>
      </c>
      <c r="H1470">
        <v>645947280</v>
      </c>
      <c r="I1470">
        <v>1.0069999999999999</v>
      </c>
      <c r="K1470">
        <v>2.4119999999999999</v>
      </c>
      <c r="L1470">
        <v>45.853999999999999</v>
      </c>
      <c r="M1470">
        <v>0.113</v>
      </c>
      <c r="N1470">
        <v>437.42099999999999</v>
      </c>
      <c r="O1470">
        <v>4.8079999999999998</v>
      </c>
      <c r="P1470">
        <v>62.970999999999997</v>
      </c>
      <c r="Q1470">
        <v>203.041</v>
      </c>
      <c r="R1470">
        <v>0.94499999999999995</v>
      </c>
      <c r="S1470">
        <v>1.385</v>
      </c>
      <c r="T1470" t="s">
        <v>59</v>
      </c>
      <c r="U1470" s="1">
        <v>45477.020844907405</v>
      </c>
    </row>
    <row r="1471" spans="1:21" x14ac:dyDescent="0.25">
      <c r="A1471">
        <v>1502</v>
      </c>
      <c r="B1471" t="s">
        <v>34</v>
      </c>
      <c r="C1471" t="s">
        <v>41</v>
      </c>
      <c r="D1471" t="s">
        <v>36</v>
      </c>
      <c r="E1471">
        <v>36738</v>
      </c>
      <c r="F1471" t="s">
        <v>14</v>
      </c>
      <c r="G1471">
        <v>613525520</v>
      </c>
      <c r="H1471">
        <v>613346000</v>
      </c>
      <c r="I1471">
        <v>1.542</v>
      </c>
      <c r="K1471">
        <v>0.78300000000000003</v>
      </c>
      <c r="L1471">
        <v>1.022</v>
      </c>
      <c r="M1471">
        <v>0.54</v>
      </c>
      <c r="N1471">
        <v>27.434999999999999</v>
      </c>
      <c r="O1471">
        <v>1.21</v>
      </c>
      <c r="P1471">
        <v>1.7609999999999999</v>
      </c>
      <c r="Q1471">
        <v>27.652000000000001</v>
      </c>
      <c r="R1471">
        <v>1.238</v>
      </c>
      <c r="S1471">
        <v>1.861</v>
      </c>
      <c r="T1471" t="s">
        <v>59</v>
      </c>
      <c r="U1471" s="1">
        <v>45477.010428240741</v>
      </c>
    </row>
    <row r="1472" spans="1:21" x14ac:dyDescent="0.25">
      <c r="A1472">
        <v>1503</v>
      </c>
      <c r="B1472" t="s">
        <v>34</v>
      </c>
      <c r="C1472" t="s">
        <v>38</v>
      </c>
      <c r="D1472" t="s">
        <v>36</v>
      </c>
      <c r="E1472">
        <v>7131</v>
      </c>
      <c r="F1472" t="s">
        <v>10</v>
      </c>
      <c r="G1472">
        <v>621791952</v>
      </c>
      <c r="H1472">
        <v>702956352</v>
      </c>
      <c r="I1472">
        <v>1.3180000000000001</v>
      </c>
      <c r="K1472">
        <v>7.89</v>
      </c>
      <c r="L1472">
        <v>19.419</v>
      </c>
      <c r="M1472">
        <v>0.16500000000000001</v>
      </c>
      <c r="N1472">
        <v>250.75</v>
      </c>
      <c r="O1472">
        <v>1.0760000000000001</v>
      </c>
      <c r="P1472">
        <v>12.804</v>
      </c>
      <c r="Q1472">
        <v>209.28100000000001</v>
      </c>
      <c r="R1472">
        <v>0.998</v>
      </c>
      <c r="S1472">
        <v>1.4490000000000001</v>
      </c>
      <c r="T1472" t="s">
        <v>59</v>
      </c>
      <c r="U1472" s="1">
        <v>45477.000023148146</v>
      </c>
    </row>
    <row r="1473" spans="1:21" x14ac:dyDescent="0.25">
      <c r="A1473">
        <v>1504</v>
      </c>
      <c r="B1473" t="s">
        <v>34</v>
      </c>
      <c r="C1473" t="s">
        <v>38</v>
      </c>
      <c r="D1473" t="s">
        <v>36</v>
      </c>
      <c r="E1473">
        <v>7131</v>
      </c>
      <c r="F1473" t="s">
        <v>10</v>
      </c>
      <c r="G1473">
        <v>619566224</v>
      </c>
      <c r="H1473">
        <v>613065112</v>
      </c>
      <c r="I1473">
        <v>1.0009999999999999</v>
      </c>
      <c r="K1473">
        <v>0.26800000000000002</v>
      </c>
      <c r="L1473">
        <v>1.0489999999999999</v>
      </c>
      <c r="M1473">
        <v>0.25800000000000001</v>
      </c>
      <c r="N1473">
        <v>16.013000000000002</v>
      </c>
      <c r="O1473">
        <v>0.80900000000000005</v>
      </c>
      <c r="P1473">
        <v>1.3080000000000001</v>
      </c>
      <c r="Q1473">
        <v>3.6379999999999999</v>
      </c>
      <c r="R1473">
        <v>0.95099999999999996</v>
      </c>
      <c r="S1473">
        <v>1.3879999999999999</v>
      </c>
      <c r="T1473" t="s">
        <v>59</v>
      </c>
      <c r="U1473" s="1">
        <v>45476.989594907405</v>
      </c>
    </row>
    <row r="1474" spans="1:21" x14ac:dyDescent="0.25">
      <c r="A1474">
        <v>1505</v>
      </c>
      <c r="B1474" t="s">
        <v>34</v>
      </c>
      <c r="C1474" t="s">
        <v>38</v>
      </c>
      <c r="D1474" t="s">
        <v>36</v>
      </c>
      <c r="E1474">
        <v>7131</v>
      </c>
      <c r="F1474" t="s">
        <v>10</v>
      </c>
      <c r="G1474">
        <v>621161384</v>
      </c>
      <c r="H1474">
        <v>681612704</v>
      </c>
      <c r="I1474">
        <v>1.4910000000000001</v>
      </c>
      <c r="K1474">
        <v>0.36799999999999999</v>
      </c>
      <c r="L1474">
        <v>3.01</v>
      </c>
      <c r="M1474">
        <v>0.122</v>
      </c>
      <c r="N1474">
        <v>237.197</v>
      </c>
      <c r="O1474">
        <v>2.9710000000000001</v>
      </c>
      <c r="P1474">
        <v>10.432</v>
      </c>
      <c r="Q1474">
        <v>15.273999999999999</v>
      </c>
      <c r="R1474">
        <v>0.86599999999999999</v>
      </c>
      <c r="S1474">
        <v>1.3089999999999999</v>
      </c>
      <c r="T1474" t="s">
        <v>59</v>
      </c>
      <c r="U1474" s="1">
        <v>45476.979178240741</v>
      </c>
    </row>
    <row r="1475" spans="1:21" x14ac:dyDescent="0.25">
      <c r="A1475">
        <v>1506</v>
      </c>
      <c r="B1475" t="s">
        <v>34</v>
      </c>
      <c r="C1475" t="s">
        <v>38</v>
      </c>
      <c r="D1475" t="s">
        <v>36</v>
      </c>
      <c r="E1475">
        <v>7131</v>
      </c>
      <c r="F1475" t="s">
        <v>10</v>
      </c>
      <c r="G1475">
        <v>626748808</v>
      </c>
      <c r="H1475">
        <v>889742272</v>
      </c>
      <c r="I1475">
        <v>0.98899999999999999</v>
      </c>
      <c r="K1475">
        <v>4.3860000000000001</v>
      </c>
      <c r="L1475">
        <v>1.19</v>
      </c>
      <c r="M1475">
        <v>5.8999999999999997E-2</v>
      </c>
      <c r="N1475">
        <v>13.102</v>
      </c>
      <c r="O1475">
        <v>0.92800000000000005</v>
      </c>
      <c r="P1475">
        <v>2.2570000000000001</v>
      </c>
      <c r="Q1475">
        <v>204.17500000000001</v>
      </c>
      <c r="R1475">
        <v>1.081</v>
      </c>
      <c r="S1475">
        <v>1.879</v>
      </c>
      <c r="T1475" t="s">
        <v>59</v>
      </c>
      <c r="U1475" s="1">
        <v>45476.968761574077</v>
      </c>
    </row>
    <row r="1476" spans="1:21" x14ac:dyDescent="0.25">
      <c r="A1476">
        <v>1507</v>
      </c>
      <c r="B1476" t="s">
        <v>34</v>
      </c>
      <c r="C1476" t="s">
        <v>38</v>
      </c>
      <c r="D1476" t="s">
        <v>36</v>
      </c>
      <c r="E1476">
        <v>7131</v>
      </c>
      <c r="F1476" t="s">
        <v>10</v>
      </c>
      <c r="G1476">
        <v>621760424</v>
      </c>
      <c r="H1476">
        <v>865319248</v>
      </c>
      <c r="I1476">
        <v>1.044</v>
      </c>
      <c r="K1476">
        <v>0.69599999999999995</v>
      </c>
      <c r="L1476">
        <v>0.73799999999999999</v>
      </c>
      <c r="M1476">
        <v>0.188</v>
      </c>
      <c r="N1476">
        <v>12.516999999999999</v>
      </c>
      <c r="O1476">
        <v>0.85499999999999998</v>
      </c>
      <c r="P1476">
        <v>1.585</v>
      </c>
      <c r="Q1476">
        <v>29.428000000000001</v>
      </c>
      <c r="R1476">
        <v>0.98399999999999999</v>
      </c>
      <c r="S1476">
        <v>1.4179999999999999</v>
      </c>
      <c r="T1476" t="s">
        <v>59</v>
      </c>
      <c r="U1476" s="1">
        <v>45476.958344907405</v>
      </c>
    </row>
    <row r="1477" spans="1:21" x14ac:dyDescent="0.25">
      <c r="A1477">
        <v>1508</v>
      </c>
      <c r="B1477" t="s">
        <v>34</v>
      </c>
      <c r="C1477" t="s">
        <v>38</v>
      </c>
      <c r="D1477" t="s">
        <v>36</v>
      </c>
      <c r="E1477">
        <v>7131</v>
      </c>
      <c r="F1477" t="s">
        <v>10</v>
      </c>
      <c r="G1477">
        <v>612803000</v>
      </c>
      <c r="H1477">
        <v>857155208</v>
      </c>
      <c r="I1477">
        <v>0.97199999999999998</v>
      </c>
      <c r="K1477">
        <v>2.399</v>
      </c>
      <c r="L1477">
        <v>11.805999999999999</v>
      </c>
      <c r="M1477">
        <v>7.3999999999999996E-2</v>
      </c>
      <c r="N1477">
        <v>159.386</v>
      </c>
      <c r="O1477">
        <v>4.3630000000000004</v>
      </c>
      <c r="P1477">
        <v>52.932000000000002</v>
      </c>
      <c r="Q1477">
        <v>202.25200000000001</v>
      </c>
      <c r="R1477">
        <v>0.94499999999999995</v>
      </c>
      <c r="S1477">
        <v>1.4530000000000001</v>
      </c>
      <c r="T1477" t="s">
        <v>59</v>
      </c>
      <c r="U1477" s="1">
        <v>45476.947928240741</v>
      </c>
    </row>
    <row r="1478" spans="1:21" x14ac:dyDescent="0.25">
      <c r="A1478">
        <v>1509</v>
      </c>
      <c r="B1478" t="s">
        <v>34</v>
      </c>
      <c r="C1478" t="s">
        <v>38</v>
      </c>
      <c r="D1478" t="s">
        <v>36</v>
      </c>
      <c r="E1478">
        <v>7131</v>
      </c>
      <c r="F1478" t="s">
        <v>10</v>
      </c>
      <c r="G1478">
        <v>583772192</v>
      </c>
      <c r="H1478">
        <v>835785016</v>
      </c>
      <c r="I1478">
        <v>0.99</v>
      </c>
      <c r="K1478">
        <v>3.7770000000000001</v>
      </c>
      <c r="L1478">
        <v>1.355</v>
      </c>
      <c r="M1478">
        <v>6.8000000000000005E-2</v>
      </c>
      <c r="N1478">
        <v>13.691000000000001</v>
      </c>
      <c r="O1478">
        <v>1.081</v>
      </c>
      <c r="P1478">
        <v>2.0670000000000002</v>
      </c>
      <c r="Q1478">
        <v>216.77799999999999</v>
      </c>
      <c r="R1478">
        <v>1.0349999999999999</v>
      </c>
      <c r="S1478">
        <v>1.7769999999999999</v>
      </c>
      <c r="T1478" t="s">
        <v>59</v>
      </c>
      <c r="U1478" s="1">
        <v>45476.937511574077</v>
      </c>
    </row>
    <row r="1479" spans="1:21" x14ac:dyDescent="0.25">
      <c r="A1479">
        <v>1510</v>
      </c>
      <c r="B1479" t="s">
        <v>34</v>
      </c>
      <c r="C1479" t="s">
        <v>38</v>
      </c>
      <c r="D1479" t="s">
        <v>36</v>
      </c>
      <c r="E1479">
        <v>7131</v>
      </c>
      <c r="F1479" t="s">
        <v>10</v>
      </c>
      <c r="G1479">
        <v>625587912</v>
      </c>
      <c r="H1479">
        <v>714536992</v>
      </c>
      <c r="I1479">
        <v>1.0209999999999999</v>
      </c>
      <c r="K1479">
        <v>8.8260000000000005</v>
      </c>
      <c r="L1479">
        <v>70.025000000000006</v>
      </c>
      <c r="M1479">
        <v>3.2000000000000001E-2</v>
      </c>
      <c r="N1479">
        <v>1330.7180000000001</v>
      </c>
      <c r="O1479">
        <v>4.8929999999999998</v>
      </c>
      <c r="P1479">
        <v>345.86900000000003</v>
      </c>
      <c r="Q1479">
        <v>203.21</v>
      </c>
      <c r="R1479">
        <v>0.91200000000000003</v>
      </c>
      <c r="S1479">
        <v>1.4790000000000001</v>
      </c>
      <c r="T1479" t="s">
        <v>59</v>
      </c>
      <c r="U1479" s="1">
        <v>45476.927094907405</v>
      </c>
    </row>
    <row r="1480" spans="1:21" x14ac:dyDescent="0.25">
      <c r="A1480">
        <v>1511</v>
      </c>
      <c r="B1480" t="s">
        <v>34</v>
      </c>
      <c r="C1480" t="s">
        <v>38</v>
      </c>
      <c r="D1480" t="s">
        <v>36</v>
      </c>
      <c r="E1480">
        <v>7131</v>
      </c>
      <c r="F1480" t="s">
        <v>10</v>
      </c>
      <c r="G1480">
        <v>627265776</v>
      </c>
      <c r="H1480">
        <v>845085760</v>
      </c>
      <c r="I1480">
        <v>0.97799999999999998</v>
      </c>
      <c r="K1480">
        <v>0.29099999999999998</v>
      </c>
      <c r="L1480">
        <v>0.98199999999999998</v>
      </c>
      <c r="M1480">
        <v>8.5000000000000006E-2</v>
      </c>
      <c r="N1480">
        <v>14.853999999999999</v>
      </c>
      <c r="O1480">
        <v>0.86199999999999999</v>
      </c>
      <c r="P1480">
        <v>1.694</v>
      </c>
      <c r="Q1480">
        <v>5.0419999999999998</v>
      </c>
      <c r="R1480">
        <v>0.80600000000000005</v>
      </c>
      <c r="S1480">
        <v>1.2330000000000001</v>
      </c>
      <c r="T1480" t="s">
        <v>59</v>
      </c>
      <c r="U1480" s="1">
        <v>45476.916678240741</v>
      </c>
    </row>
    <row r="1481" spans="1:21" x14ac:dyDescent="0.25">
      <c r="A1481">
        <v>1512</v>
      </c>
      <c r="B1481" t="s">
        <v>34</v>
      </c>
      <c r="C1481" t="s">
        <v>38</v>
      </c>
      <c r="D1481" t="s">
        <v>36</v>
      </c>
      <c r="E1481">
        <v>7131</v>
      </c>
      <c r="F1481" t="s">
        <v>10</v>
      </c>
      <c r="G1481">
        <v>619926456</v>
      </c>
      <c r="H1481">
        <v>872573352</v>
      </c>
      <c r="I1481">
        <v>1.45</v>
      </c>
      <c r="K1481">
        <v>2.0470000000000002</v>
      </c>
      <c r="L1481">
        <v>6.8760000000000003</v>
      </c>
      <c r="M1481">
        <v>0.19600000000000001</v>
      </c>
      <c r="N1481">
        <v>34.948999999999998</v>
      </c>
      <c r="O1481">
        <v>1.181</v>
      </c>
      <c r="P1481">
        <v>6.984</v>
      </c>
      <c r="Q1481">
        <v>202.857</v>
      </c>
      <c r="R1481">
        <v>0.71599999999999997</v>
      </c>
      <c r="S1481">
        <v>1.208</v>
      </c>
      <c r="T1481" t="s">
        <v>59</v>
      </c>
      <c r="U1481" s="1">
        <v>45476.906261574077</v>
      </c>
    </row>
    <row r="1482" spans="1:21" x14ac:dyDescent="0.25">
      <c r="A1482">
        <v>1513</v>
      </c>
      <c r="B1482" t="s">
        <v>34</v>
      </c>
      <c r="C1482" t="s">
        <v>38</v>
      </c>
      <c r="D1482" t="s">
        <v>36</v>
      </c>
      <c r="E1482">
        <v>7131</v>
      </c>
      <c r="F1482" t="s">
        <v>10</v>
      </c>
      <c r="G1482">
        <v>620170736</v>
      </c>
      <c r="H1482">
        <v>737436384</v>
      </c>
      <c r="I1482">
        <v>0.99299999999999999</v>
      </c>
      <c r="K1482">
        <v>0.49399999999999999</v>
      </c>
      <c r="L1482">
        <v>15.192</v>
      </c>
      <c r="M1482">
        <v>9.4E-2</v>
      </c>
      <c r="N1482">
        <v>88.838999999999999</v>
      </c>
      <c r="O1482">
        <v>1.2709999999999999</v>
      </c>
      <c r="P1482">
        <v>27.134</v>
      </c>
      <c r="Q1482">
        <v>21.597999999999999</v>
      </c>
      <c r="R1482">
        <v>0.78600000000000003</v>
      </c>
      <c r="S1482">
        <v>1.27</v>
      </c>
      <c r="T1482" t="s">
        <v>59</v>
      </c>
      <c r="U1482" s="1">
        <v>45476.895844907405</v>
      </c>
    </row>
    <row r="1483" spans="1:21" x14ac:dyDescent="0.25">
      <c r="A1483">
        <v>1514</v>
      </c>
      <c r="B1483" t="s">
        <v>34</v>
      </c>
      <c r="C1483" t="s">
        <v>38</v>
      </c>
      <c r="D1483" t="s">
        <v>36</v>
      </c>
      <c r="E1483">
        <v>7131</v>
      </c>
      <c r="F1483" t="s">
        <v>10</v>
      </c>
      <c r="G1483">
        <v>623794264</v>
      </c>
      <c r="H1483">
        <v>613104080</v>
      </c>
      <c r="I1483">
        <v>1.032</v>
      </c>
      <c r="K1483">
        <v>2.133</v>
      </c>
      <c r="L1483">
        <v>12.551</v>
      </c>
      <c r="M1483">
        <v>0.23699999999999999</v>
      </c>
      <c r="N1483">
        <v>214.113</v>
      </c>
      <c r="O1483">
        <v>0.90200000000000002</v>
      </c>
      <c r="P1483">
        <v>1.663</v>
      </c>
      <c r="Q1483">
        <v>203.65799999999999</v>
      </c>
      <c r="R1483">
        <v>0.99399999999999999</v>
      </c>
      <c r="S1483">
        <v>1.431</v>
      </c>
      <c r="T1483" t="s">
        <v>59</v>
      </c>
      <c r="U1483" s="1">
        <v>45476.885428240741</v>
      </c>
    </row>
    <row r="1484" spans="1:21" x14ac:dyDescent="0.25">
      <c r="A1484">
        <v>1515</v>
      </c>
      <c r="B1484" t="s">
        <v>34</v>
      </c>
      <c r="C1484" t="s">
        <v>38</v>
      </c>
      <c r="D1484" t="s">
        <v>36</v>
      </c>
      <c r="E1484">
        <v>7131</v>
      </c>
      <c r="F1484" t="s">
        <v>10</v>
      </c>
      <c r="G1484">
        <v>604677720</v>
      </c>
      <c r="H1484">
        <v>806769416</v>
      </c>
      <c r="I1484">
        <v>0.97</v>
      </c>
      <c r="K1484">
        <v>4.8710000000000004</v>
      </c>
      <c r="L1484">
        <v>4.0640000000000001</v>
      </c>
      <c r="M1484">
        <v>0.153</v>
      </c>
      <c r="N1484">
        <v>29.829000000000001</v>
      </c>
      <c r="O1484">
        <v>0.95799999999999996</v>
      </c>
      <c r="P1484">
        <v>4.2709999999999999</v>
      </c>
      <c r="Q1484">
        <v>217.63800000000001</v>
      </c>
      <c r="R1484">
        <v>0.71699999999999997</v>
      </c>
      <c r="S1484">
        <v>1.3859999999999999</v>
      </c>
      <c r="T1484" t="s">
        <v>59</v>
      </c>
      <c r="U1484" s="1">
        <v>45476.875011574077</v>
      </c>
    </row>
    <row r="1485" spans="1:21" x14ac:dyDescent="0.25">
      <c r="A1485">
        <v>1516</v>
      </c>
      <c r="B1485" t="s">
        <v>34</v>
      </c>
      <c r="C1485" t="s">
        <v>38</v>
      </c>
      <c r="D1485" t="s">
        <v>36</v>
      </c>
      <c r="E1485">
        <v>7131</v>
      </c>
      <c r="F1485" t="s">
        <v>10</v>
      </c>
      <c r="G1485">
        <v>618197448</v>
      </c>
      <c r="H1485">
        <v>809316712</v>
      </c>
      <c r="I1485">
        <v>1.0209999999999999</v>
      </c>
      <c r="K1485">
        <v>2.141</v>
      </c>
      <c r="L1485">
        <v>27.306000000000001</v>
      </c>
      <c r="M1485">
        <v>0.114</v>
      </c>
      <c r="N1485">
        <v>179.03299999999999</v>
      </c>
      <c r="O1485">
        <v>4.8209999999999997</v>
      </c>
      <c r="P1485">
        <v>97.617000000000004</v>
      </c>
      <c r="Q1485">
        <v>201.94200000000001</v>
      </c>
      <c r="R1485">
        <v>0.747</v>
      </c>
      <c r="S1485">
        <v>1.3149999999999999</v>
      </c>
      <c r="T1485" t="s">
        <v>59</v>
      </c>
      <c r="U1485" s="1">
        <v>45476.864594907405</v>
      </c>
    </row>
    <row r="1486" spans="1:21" x14ac:dyDescent="0.25">
      <c r="A1486">
        <v>1517</v>
      </c>
      <c r="B1486" t="s">
        <v>34</v>
      </c>
      <c r="C1486" t="s">
        <v>41</v>
      </c>
      <c r="D1486" t="s">
        <v>36</v>
      </c>
      <c r="E1486">
        <v>36738</v>
      </c>
      <c r="F1486" t="s">
        <v>14</v>
      </c>
      <c r="G1486">
        <v>627148224</v>
      </c>
      <c r="H1486">
        <v>537083104</v>
      </c>
      <c r="I1486">
        <v>1.4419999999999999</v>
      </c>
      <c r="K1486">
        <v>0.46500000000000002</v>
      </c>
      <c r="L1486">
        <v>65.293999999999997</v>
      </c>
      <c r="M1486">
        <v>0.23699999999999999</v>
      </c>
      <c r="N1486">
        <v>515.41899999999998</v>
      </c>
      <c r="O1486">
        <v>3.4710000000000001</v>
      </c>
      <c r="P1486">
        <v>151.02500000000001</v>
      </c>
      <c r="Q1486">
        <v>17.484999999999999</v>
      </c>
      <c r="R1486">
        <v>1.2270000000000001</v>
      </c>
      <c r="S1486">
        <v>1.84</v>
      </c>
      <c r="T1486" t="s">
        <v>59</v>
      </c>
      <c r="U1486" s="1">
        <v>45476.854178240741</v>
      </c>
    </row>
    <row r="1487" spans="1:21" x14ac:dyDescent="0.25">
      <c r="A1487">
        <v>1518</v>
      </c>
      <c r="B1487" t="s">
        <v>34</v>
      </c>
      <c r="C1487" t="s">
        <v>41</v>
      </c>
      <c r="D1487" t="s">
        <v>36</v>
      </c>
      <c r="E1487">
        <v>36738</v>
      </c>
      <c r="F1487" t="s">
        <v>14</v>
      </c>
      <c r="G1487">
        <v>621006032</v>
      </c>
      <c r="H1487">
        <v>857653176</v>
      </c>
      <c r="I1487">
        <v>1.7649999999999999</v>
      </c>
      <c r="K1487">
        <v>0.32</v>
      </c>
      <c r="L1487">
        <v>60.201000000000001</v>
      </c>
      <c r="M1487">
        <v>0.34399999999999997</v>
      </c>
      <c r="N1487">
        <v>462.065</v>
      </c>
      <c r="O1487">
        <v>2.99</v>
      </c>
      <c r="P1487">
        <v>188.76599999999999</v>
      </c>
      <c r="Q1487">
        <v>4.5919999999999996</v>
      </c>
      <c r="R1487">
        <v>1.117</v>
      </c>
      <c r="S1487">
        <v>1.7110000000000001</v>
      </c>
      <c r="T1487" t="s">
        <v>59</v>
      </c>
      <c r="U1487" s="1">
        <v>45476.843761574077</v>
      </c>
    </row>
    <row r="1488" spans="1:21" x14ac:dyDescent="0.25">
      <c r="A1488">
        <v>1519</v>
      </c>
      <c r="B1488" t="s">
        <v>34</v>
      </c>
      <c r="C1488" t="s">
        <v>38</v>
      </c>
      <c r="D1488" t="s">
        <v>36</v>
      </c>
      <c r="E1488">
        <v>7131</v>
      </c>
      <c r="F1488" t="s">
        <v>10</v>
      </c>
      <c r="G1488">
        <v>626029520</v>
      </c>
      <c r="H1488">
        <v>873962288</v>
      </c>
      <c r="I1488">
        <v>0.98299999999999998</v>
      </c>
      <c r="K1488">
        <v>2.1880000000000002</v>
      </c>
      <c r="L1488">
        <v>4.41</v>
      </c>
      <c r="M1488">
        <v>0.14499999999999999</v>
      </c>
      <c r="N1488">
        <v>105.167</v>
      </c>
      <c r="O1488">
        <v>4.7679999999999998</v>
      </c>
      <c r="P1488">
        <v>22.251000000000001</v>
      </c>
      <c r="Q1488">
        <v>202.68100000000001</v>
      </c>
      <c r="R1488">
        <v>0.89300000000000002</v>
      </c>
      <c r="S1488">
        <v>1.411</v>
      </c>
      <c r="T1488" t="s">
        <v>59</v>
      </c>
      <c r="U1488" s="1">
        <v>45476.833344907405</v>
      </c>
    </row>
    <row r="1489" spans="1:21" x14ac:dyDescent="0.25">
      <c r="A1489">
        <v>1520</v>
      </c>
      <c r="B1489" t="s">
        <v>34</v>
      </c>
      <c r="C1489" t="s">
        <v>38</v>
      </c>
      <c r="D1489" t="s">
        <v>36</v>
      </c>
      <c r="E1489">
        <v>7131</v>
      </c>
      <c r="F1489" t="s">
        <v>10</v>
      </c>
      <c r="G1489">
        <v>609402168</v>
      </c>
      <c r="H1489">
        <v>788391704</v>
      </c>
      <c r="I1489">
        <v>0.96299999999999997</v>
      </c>
      <c r="K1489">
        <v>2.4700000000000002</v>
      </c>
      <c r="L1489">
        <v>4.1150000000000002</v>
      </c>
      <c r="M1489">
        <v>0.14499999999999999</v>
      </c>
      <c r="N1489">
        <v>21.443999999999999</v>
      </c>
      <c r="O1489">
        <v>0.89800000000000002</v>
      </c>
      <c r="P1489">
        <v>3.9350000000000001</v>
      </c>
      <c r="Q1489">
        <v>212.76900000000001</v>
      </c>
      <c r="R1489">
        <v>0.83799999999999997</v>
      </c>
      <c r="S1489">
        <v>1.2709999999999999</v>
      </c>
      <c r="T1489" t="s">
        <v>59</v>
      </c>
      <c r="U1489" s="1">
        <v>45476.822928240741</v>
      </c>
    </row>
    <row r="1490" spans="1:21" x14ac:dyDescent="0.25">
      <c r="A1490">
        <v>1521</v>
      </c>
      <c r="B1490" t="s">
        <v>34</v>
      </c>
      <c r="C1490" t="s">
        <v>38</v>
      </c>
      <c r="D1490" t="s">
        <v>36</v>
      </c>
      <c r="E1490">
        <v>7131</v>
      </c>
      <c r="F1490" t="s">
        <v>10</v>
      </c>
      <c r="G1490">
        <v>618365928</v>
      </c>
      <c r="H1490">
        <v>842186760</v>
      </c>
      <c r="I1490">
        <v>0.99099999999999999</v>
      </c>
      <c r="K1490">
        <v>0.23899999999999999</v>
      </c>
      <c r="L1490">
        <v>8.8620000000000001</v>
      </c>
      <c r="M1490">
        <v>0.13900000000000001</v>
      </c>
      <c r="N1490">
        <v>209.24700000000001</v>
      </c>
      <c r="O1490">
        <v>1.095</v>
      </c>
      <c r="P1490">
        <v>5.423</v>
      </c>
      <c r="Q1490">
        <v>2.1549999999999998</v>
      </c>
      <c r="R1490">
        <v>0.89400000000000002</v>
      </c>
      <c r="S1490">
        <v>1.3859999999999999</v>
      </c>
      <c r="T1490" t="s">
        <v>59</v>
      </c>
      <c r="U1490" s="1">
        <v>45476.812511574077</v>
      </c>
    </row>
    <row r="1491" spans="1:21" x14ac:dyDescent="0.25">
      <c r="A1491">
        <v>1522</v>
      </c>
      <c r="B1491" t="s">
        <v>34</v>
      </c>
      <c r="C1491" t="s">
        <v>38</v>
      </c>
      <c r="D1491" t="s">
        <v>36</v>
      </c>
      <c r="E1491">
        <v>7131</v>
      </c>
      <c r="F1491" t="s">
        <v>10</v>
      </c>
      <c r="G1491">
        <v>620752360</v>
      </c>
      <c r="H1491">
        <v>874697472</v>
      </c>
      <c r="I1491">
        <v>1.0169999999999999</v>
      </c>
      <c r="K1491">
        <v>2.7320000000000002</v>
      </c>
      <c r="L1491">
        <v>8.1940000000000008</v>
      </c>
      <c r="M1491">
        <v>0.112</v>
      </c>
      <c r="N1491">
        <v>61.826000000000001</v>
      </c>
      <c r="O1491">
        <v>3.0939999999999999</v>
      </c>
      <c r="P1491">
        <v>23.856999999999999</v>
      </c>
      <c r="Q1491">
        <v>202.98699999999999</v>
      </c>
      <c r="R1491">
        <v>0.73799999999999999</v>
      </c>
      <c r="S1491">
        <v>1.3640000000000001</v>
      </c>
      <c r="T1491" t="s">
        <v>59</v>
      </c>
      <c r="U1491" s="1">
        <v>45476.802094907405</v>
      </c>
    </row>
    <row r="1492" spans="1:21" x14ac:dyDescent="0.25">
      <c r="A1492">
        <v>1523</v>
      </c>
      <c r="B1492" t="s">
        <v>34</v>
      </c>
      <c r="C1492" t="s">
        <v>38</v>
      </c>
      <c r="D1492" t="s">
        <v>36</v>
      </c>
      <c r="E1492">
        <v>7131</v>
      </c>
      <c r="F1492" t="s">
        <v>10</v>
      </c>
      <c r="G1492">
        <v>615879680</v>
      </c>
      <c r="H1492">
        <v>827001128</v>
      </c>
      <c r="I1492">
        <v>0.97799999999999998</v>
      </c>
      <c r="K1492">
        <v>1.9359999999999999</v>
      </c>
      <c r="L1492">
        <v>10.27</v>
      </c>
      <c r="M1492">
        <v>0.16300000000000001</v>
      </c>
      <c r="N1492">
        <v>139.429</v>
      </c>
      <c r="O1492">
        <v>4.2489999999999997</v>
      </c>
      <c r="P1492">
        <v>30.864000000000001</v>
      </c>
      <c r="Q1492">
        <v>45.62</v>
      </c>
      <c r="R1492">
        <v>0.998</v>
      </c>
      <c r="S1492">
        <v>2.1349999999999998</v>
      </c>
      <c r="T1492" t="s">
        <v>59</v>
      </c>
      <c r="U1492" s="1">
        <v>45476.791678240741</v>
      </c>
    </row>
    <row r="1493" spans="1:21" x14ac:dyDescent="0.25">
      <c r="A1493">
        <v>1524</v>
      </c>
      <c r="B1493" t="s">
        <v>34</v>
      </c>
      <c r="C1493" t="s">
        <v>38</v>
      </c>
      <c r="D1493" t="s">
        <v>36</v>
      </c>
      <c r="E1493">
        <v>7131</v>
      </c>
      <c r="F1493" t="s">
        <v>10</v>
      </c>
      <c r="G1493">
        <v>610468952</v>
      </c>
      <c r="H1493">
        <v>614002872</v>
      </c>
      <c r="I1493">
        <v>1.05</v>
      </c>
      <c r="K1493">
        <v>3.948</v>
      </c>
      <c r="L1493">
        <v>1.8580000000000001</v>
      </c>
      <c r="M1493">
        <v>0.124</v>
      </c>
      <c r="N1493">
        <v>71.242000000000004</v>
      </c>
      <c r="O1493">
        <v>0.82699999999999996</v>
      </c>
      <c r="P1493">
        <v>1.599</v>
      </c>
      <c r="Q1493">
        <v>227.85</v>
      </c>
      <c r="R1493">
        <v>0.91900000000000004</v>
      </c>
      <c r="S1493">
        <v>1.413</v>
      </c>
      <c r="T1493" t="s">
        <v>59</v>
      </c>
      <c r="U1493" s="1">
        <v>45476.781261574077</v>
      </c>
    </row>
    <row r="1494" spans="1:21" x14ac:dyDescent="0.25">
      <c r="A1494">
        <v>1525</v>
      </c>
      <c r="B1494" t="s">
        <v>34</v>
      </c>
      <c r="C1494" t="s">
        <v>38</v>
      </c>
      <c r="D1494" t="s">
        <v>36</v>
      </c>
      <c r="E1494">
        <v>7131</v>
      </c>
      <c r="F1494" t="s">
        <v>10</v>
      </c>
      <c r="G1494">
        <v>621048240</v>
      </c>
      <c r="H1494">
        <v>762542832</v>
      </c>
      <c r="I1494">
        <v>1.0529999999999999</v>
      </c>
      <c r="K1494">
        <v>2.2999999999999998</v>
      </c>
      <c r="L1494">
        <v>19.591999999999999</v>
      </c>
      <c r="M1494">
        <v>0.217</v>
      </c>
      <c r="N1494">
        <v>102.66</v>
      </c>
      <c r="O1494">
        <v>1.843</v>
      </c>
      <c r="P1494">
        <v>13.786</v>
      </c>
      <c r="Q1494">
        <v>203.96600000000001</v>
      </c>
      <c r="R1494">
        <v>0.84699999999999998</v>
      </c>
      <c r="S1494">
        <v>1.3</v>
      </c>
      <c r="T1494" t="s">
        <v>59</v>
      </c>
      <c r="U1494" s="1">
        <v>45476.770844907405</v>
      </c>
    </row>
    <row r="1495" spans="1:21" x14ac:dyDescent="0.25">
      <c r="A1495">
        <v>1526</v>
      </c>
      <c r="B1495" t="s">
        <v>34</v>
      </c>
      <c r="C1495" t="s">
        <v>38</v>
      </c>
      <c r="D1495" t="s">
        <v>36</v>
      </c>
      <c r="E1495">
        <v>7131</v>
      </c>
      <c r="F1495" t="s">
        <v>10</v>
      </c>
      <c r="G1495">
        <v>628595152</v>
      </c>
      <c r="H1495">
        <v>910725208</v>
      </c>
      <c r="I1495">
        <v>0.89</v>
      </c>
      <c r="K1495">
        <v>1.675</v>
      </c>
      <c r="L1495">
        <v>8.7639999999999993</v>
      </c>
      <c r="M1495">
        <v>0.13500000000000001</v>
      </c>
      <c r="N1495">
        <v>161.99</v>
      </c>
      <c r="O1495">
        <v>4.5380000000000003</v>
      </c>
      <c r="P1495">
        <v>39.512999999999998</v>
      </c>
      <c r="Q1495">
        <v>203.309</v>
      </c>
      <c r="R1495">
        <v>0.92900000000000005</v>
      </c>
      <c r="S1495">
        <v>1.419</v>
      </c>
      <c r="T1495" t="s">
        <v>59</v>
      </c>
      <c r="U1495" s="1">
        <v>45476.760428240741</v>
      </c>
    </row>
    <row r="1496" spans="1:21" x14ac:dyDescent="0.25">
      <c r="A1496">
        <v>1527</v>
      </c>
      <c r="B1496" t="s">
        <v>34</v>
      </c>
      <c r="C1496" t="s">
        <v>38</v>
      </c>
      <c r="D1496" t="s">
        <v>36</v>
      </c>
      <c r="E1496">
        <v>7131</v>
      </c>
      <c r="F1496" t="s">
        <v>10</v>
      </c>
      <c r="G1496">
        <v>611466744</v>
      </c>
      <c r="H1496">
        <v>549380616</v>
      </c>
      <c r="I1496">
        <v>1.028</v>
      </c>
      <c r="K1496">
        <v>0.41199999999999998</v>
      </c>
      <c r="L1496">
        <v>10.256</v>
      </c>
      <c r="M1496">
        <v>0.108</v>
      </c>
      <c r="N1496">
        <v>256.36399999999998</v>
      </c>
      <c r="O1496">
        <v>2.2669999999999999</v>
      </c>
      <c r="P1496">
        <v>11.497999999999999</v>
      </c>
      <c r="Q1496">
        <v>15.093</v>
      </c>
      <c r="R1496">
        <v>0.89300000000000002</v>
      </c>
      <c r="S1496">
        <v>1.41</v>
      </c>
      <c r="T1496" t="s">
        <v>59</v>
      </c>
      <c r="U1496" s="1">
        <v>45476.750011574077</v>
      </c>
    </row>
    <row r="1497" spans="1:21" x14ac:dyDescent="0.25">
      <c r="A1497">
        <v>1528</v>
      </c>
      <c r="B1497" t="s">
        <v>34</v>
      </c>
      <c r="C1497" t="s">
        <v>38</v>
      </c>
      <c r="D1497" t="s">
        <v>36</v>
      </c>
      <c r="E1497">
        <v>7131</v>
      </c>
      <c r="F1497" t="s">
        <v>10</v>
      </c>
      <c r="G1497">
        <v>625230248</v>
      </c>
      <c r="H1497">
        <v>676160840</v>
      </c>
      <c r="I1497">
        <v>0.98599999999999999</v>
      </c>
      <c r="K1497">
        <v>4.202</v>
      </c>
      <c r="L1497">
        <v>36.976999999999997</v>
      </c>
      <c r="M1497">
        <v>0.113</v>
      </c>
      <c r="N1497">
        <v>174.4</v>
      </c>
      <c r="O1497">
        <v>3.9420000000000002</v>
      </c>
      <c r="P1497">
        <v>91.738</v>
      </c>
      <c r="Q1497">
        <v>225.767</v>
      </c>
      <c r="R1497">
        <v>0.93700000000000006</v>
      </c>
      <c r="S1497">
        <v>1.45</v>
      </c>
      <c r="T1497" t="s">
        <v>59</v>
      </c>
      <c r="U1497" s="1">
        <v>45476.739594907405</v>
      </c>
    </row>
    <row r="1498" spans="1:21" x14ac:dyDescent="0.25">
      <c r="A1498">
        <v>1529</v>
      </c>
      <c r="B1498" t="s">
        <v>34</v>
      </c>
      <c r="C1498" t="s">
        <v>38</v>
      </c>
      <c r="D1498" t="s">
        <v>36</v>
      </c>
      <c r="E1498">
        <v>7131</v>
      </c>
      <c r="F1498" t="s">
        <v>10</v>
      </c>
      <c r="G1498">
        <v>624426296</v>
      </c>
      <c r="H1498">
        <v>866316928</v>
      </c>
      <c r="I1498">
        <v>1.081</v>
      </c>
      <c r="K1498">
        <v>2.2650000000000001</v>
      </c>
      <c r="L1498">
        <v>2.774</v>
      </c>
      <c r="M1498">
        <v>0.27700000000000002</v>
      </c>
      <c r="N1498">
        <v>12.86</v>
      </c>
      <c r="O1498">
        <v>1.1759999999999999</v>
      </c>
      <c r="P1498">
        <v>3.714</v>
      </c>
      <c r="Q1498">
        <v>208.69200000000001</v>
      </c>
      <c r="R1498">
        <v>0.94299999999999995</v>
      </c>
      <c r="S1498">
        <v>1.4179999999999999</v>
      </c>
      <c r="T1498" t="s">
        <v>59</v>
      </c>
      <c r="U1498" s="1">
        <v>45476.729178240741</v>
      </c>
    </row>
    <row r="1499" spans="1:21" x14ac:dyDescent="0.25">
      <c r="A1499">
        <v>1530</v>
      </c>
      <c r="B1499" t="s">
        <v>34</v>
      </c>
      <c r="C1499" t="s">
        <v>38</v>
      </c>
      <c r="D1499" t="s">
        <v>36</v>
      </c>
      <c r="E1499">
        <v>7131</v>
      </c>
      <c r="F1499" t="s">
        <v>10</v>
      </c>
      <c r="G1499">
        <v>618475064</v>
      </c>
      <c r="H1499">
        <v>886684576</v>
      </c>
      <c r="I1499">
        <v>0.96399999999999997</v>
      </c>
      <c r="K1499">
        <v>0.38900000000000001</v>
      </c>
      <c r="L1499">
        <v>48.8</v>
      </c>
      <c r="M1499">
        <v>0.14799999999999999</v>
      </c>
      <c r="N1499">
        <v>441.69499999999999</v>
      </c>
      <c r="O1499">
        <v>1.952</v>
      </c>
      <c r="P1499">
        <v>145.10900000000001</v>
      </c>
      <c r="Q1499">
        <v>13.180999999999999</v>
      </c>
      <c r="R1499">
        <v>0.72</v>
      </c>
      <c r="S1499">
        <v>1.143</v>
      </c>
      <c r="T1499" t="s">
        <v>59</v>
      </c>
      <c r="U1499" s="1">
        <v>45476.718761574077</v>
      </c>
    </row>
    <row r="1500" spans="1:21" x14ac:dyDescent="0.25">
      <c r="A1500">
        <v>1531</v>
      </c>
      <c r="B1500" t="s">
        <v>34</v>
      </c>
      <c r="C1500" t="s">
        <v>38</v>
      </c>
      <c r="D1500" t="s">
        <v>36</v>
      </c>
      <c r="E1500">
        <v>7131</v>
      </c>
      <c r="F1500" t="s">
        <v>10</v>
      </c>
      <c r="G1500">
        <v>611707656</v>
      </c>
      <c r="H1500">
        <v>876097264</v>
      </c>
      <c r="I1500">
        <v>0.94799999999999995</v>
      </c>
      <c r="K1500">
        <v>5.0819999999999999</v>
      </c>
      <c r="L1500">
        <v>4.9119999999999999</v>
      </c>
      <c r="M1500">
        <v>0.13500000000000001</v>
      </c>
      <c r="N1500">
        <v>33.027000000000001</v>
      </c>
      <c r="O1500">
        <v>1.1839999999999999</v>
      </c>
      <c r="P1500">
        <v>6.7380000000000004</v>
      </c>
      <c r="Q1500">
        <v>213.86199999999999</v>
      </c>
      <c r="R1500">
        <v>1.04</v>
      </c>
      <c r="S1500">
        <v>2.8929999999999998</v>
      </c>
      <c r="T1500" t="s">
        <v>59</v>
      </c>
      <c r="U1500" s="1">
        <v>45476.708333333336</v>
      </c>
    </row>
    <row r="1501" spans="1:21" x14ac:dyDescent="0.25">
      <c r="A1501">
        <v>1532</v>
      </c>
      <c r="B1501" t="s">
        <v>34</v>
      </c>
      <c r="C1501" t="s">
        <v>38</v>
      </c>
      <c r="D1501" t="s">
        <v>36</v>
      </c>
      <c r="E1501">
        <v>7131</v>
      </c>
      <c r="F1501" t="s">
        <v>10</v>
      </c>
      <c r="G1501">
        <v>612921936</v>
      </c>
      <c r="H1501">
        <v>684739672</v>
      </c>
      <c r="I1501">
        <v>0.96299999999999997</v>
      </c>
      <c r="K1501">
        <v>0.376</v>
      </c>
      <c r="L1501">
        <v>40.591000000000001</v>
      </c>
      <c r="M1501">
        <v>0.127</v>
      </c>
      <c r="N1501">
        <v>1226.9110000000001</v>
      </c>
      <c r="O1501">
        <v>1.0660000000000001</v>
      </c>
      <c r="P1501">
        <v>52.122999999999998</v>
      </c>
      <c r="Q1501">
        <v>17.128</v>
      </c>
      <c r="R1501">
        <v>0.93300000000000005</v>
      </c>
      <c r="S1501">
        <v>1.4239999999999999</v>
      </c>
      <c r="T1501" t="s">
        <v>59</v>
      </c>
      <c r="U1501" s="1">
        <v>45476.697928240741</v>
      </c>
    </row>
    <row r="1502" spans="1:21" x14ac:dyDescent="0.25">
      <c r="A1502">
        <v>1533</v>
      </c>
      <c r="B1502" t="s">
        <v>34</v>
      </c>
      <c r="C1502" t="s">
        <v>38</v>
      </c>
      <c r="D1502" t="s">
        <v>36</v>
      </c>
      <c r="E1502">
        <v>7131</v>
      </c>
      <c r="F1502" t="s">
        <v>10</v>
      </c>
      <c r="G1502">
        <v>614967848</v>
      </c>
      <c r="H1502">
        <v>749147840</v>
      </c>
      <c r="I1502">
        <v>0.98299999999999998</v>
      </c>
      <c r="K1502">
        <v>2.9889999999999999</v>
      </c>
      <c r="L1502">
        <v>2.9020000000000001</v>
      </c>
      <c r="M1502">
        <v>0.14299999999999999</v>
      </c>
      <c r="N1502">
        <v>70.39</v>
      </c>
      <c r="O1502">
        <v>1.0109999999999999</v>
      </c>
      <c r="P1502">
        <v>8.3409999999999993</v>
      </c>
      <c r="Q1502">
        <v>202.80699999999999</v>
      </c>
      <c r="R1502">
        <v>0.75</v>
      </c>
      <c r="S1502">
        <v>1.3</v>
      </c>
      <c r="T1502" t="s">
        <v>59</v>
      </c>
      <c r="U1502" s="1">
        <v>45478.770844907405</v>
      </c>
    </row>
    <row r="1503" spans="1:21" x14ac:dyDescent="0.25">
      <c r="A1503">
        <v>1534</v>
      </c>
      <c r="B1503" t="s">
        <v>34</v>
      </c>
      <c r="C1503" t="s">
        <v>38</v>
      </c>
      <c r="D1503" t="s">
        <v>36</v>
      </c>
      <c r="E1503">
        <v>7131</v>
      </c>
      <c r="F1503" t="s">
        <v>10</v>
      </c>
      <c r="G1503">
        <v>620041416</v>
      </c>
      <c r="H1503">
        <v>821285096</v>
      </c>
      <c r="I1503">
        <v>1.0740000000000001</v>
      </c>
      <c r="K1503">
        <v>2.3140000000000001</v>
      </c>
      <c r="L1503">
        <v>10.032999999999999</v>
      </c>
      <c r="M1503">
        <v>0.17799999999999999</v>
      </c>
      <c r="N1503">
        <v>136.904</v>
      </c>
      <c r="O1503">
        <v>3.363</v>
      </c>
      <c r="P1503">
        <v>36.021999999999998</v>
      </c>
      <c r="Q1503">
        <v>207.69800000000001</v>
      </c>
      <c r="R1503">
        <v>0.92700000000000005</v>
      </c>
      <c r="S1503">
        <v>1.498</v>
      </c>
      <c r="T1503" t="s">
        <v>59</v>
      </c>
      <c r="U1503" s="1">
        <v>45478.760428240741</v>
      </c>
    </row>
    <row r="1504" spans="1:21" x14ac:dyDescent="0.25">
      <c r="A1504">
        <v>1535</v>
      </c>
      <c r="B1504" t="s">
        <v>34</v>
      </c>
      <c r="C1504" t="s">
        <v>38</v>
      </c>
      <c r="D1504" t="s">
        <v>36</v>
      </c>
      <c r="E1504">
        <v>7131</v>
      </c>
      <c r="F1504" t="s">
        <v>10</v>
      </c>
      <c r="G1504">
        <v>617352752</v>
      </c>
      <c r="H1504">
        <v>671377312</v>
      </c>
      <c r="I1504">
        <v>0.97299999999999998</v>
      </c>
      <c r="K1504">
        <v>0.65600000000000003</v>
      </c>
      <c r="L1504">
        <v>48.777999999999999</v>
      </c>
      <c r="M1504">
        <v>0.16600000000000001</v>
      </c>
      <c r="N1504">
        <v>353.05399999999997</v>
      </c>
      <c r="O1504">
        <v>1.524</v>
      </c>
      <c r="P1504">
        <v>105.566</v>
      </c>
      <c r="Q1504">
        <v>15.276999999999999</v>
      </c>
      <c r="R1504">
        <v>0.82199999999999995</v>
      </c>
      <c r="S1504">
        <v>1.377</v>
      </c>
      <c r="T1504" t="s">
        <v>59</v>
      </c>
      <c r="U1504" s="1">
        <v>45478.750011574077</v>
      </c>
    </row>
    <row r="1505" spans="1:21" x14ac:dyDescent="0.25">
      <c r="A1505">
        <v>1536</v>
      </c>
      <c r="B1505" t="s">
        <v>34</v>
      </c>
      <c r="C1505" t="s">
        <v>38</v>
      </c>
      <c r="D1505" t="s">
        <v>36</v>
      </c>
      <c r="E1505">
        <v>7131</v>
      </c>
      <c r="F1505" t="s">
        <v>10</v>
      </c>
      <c r="G1505">
        <v>627791096</v>
      </c>
      <c r="H1505">
        <v>877406344</v>
      </c>
      <c r="I1505">
        <v>1.073</v>
      </c>
      <c r="K1505">
        <v>2.5739999999999998</v>
      </c>
      <c r="L1505">
        <v>2.9540000000000002</v>
      </c>
      <c r="M1505">
        <v>0.3</v>
      </c>
      <c r="N1505">
        <v>12.839</v>
      </c>
      <c r="O1505">
        <v>1.6830000000000001</v>
      </c>
      <c r="P1505">
        <v>5.9139999999999997</v>
      </c>
      <c r="Q1505">
        <v>203.321</v>
      </c>
      <c r="R1505">
        <v>0.876</v>
      </c>
      <c r="S1505">
        <v>1.304</v>
      </c>
      <c r="T1505" t="s">
        <v>59</v>
      </c>
      <c r="U1505" s="1">
        <v>45478.739594907405</v>
      </c>
    </row>
    <row r="1506" spans="1:21" x14ac:dyDescent="0.25">
      <c r="A1506">
        <v>1537</v>
      </c>
      <c r="B1506" t="s">
        <v>34</v>
      </c>
      <c r="C1506" t="s">
        <v>38</v>
      </c>
      <c r="D1506" t="s">
        <v>36</v>
      </c>
      <c r="E1506">
        <v>7131</v>
      </c>
      <c r="F1506" t="s">
        <v>10</v>
      </c>
      <c r="G1506">
        <v>622060936</v>
      </c>
      <c r="H1506">
        <v>857745600</v>
      </c>
      <c r="I1506">
        <v>0.98099999999999998</v>
      </c>
      <c r="K1506">
        <v>0.33500000000000002</v>
      </c>
      <c r="L1506">
        <v>3.86</v>
      </c>
      <c r="M1506">
        <v>0.19700000000000001</v>
      </c>
      <c r="N1506">
        <v>34.232999999999997</v>
      </c>
      <c r="O1506">
        <v>3.4209999999999998</v>
      </c>
      <c r="P1506">
        <v>13.91</v>
      </c>
      <c r="Q1506">
        <v>7.931</v>
      </c>
      <c r="R1506">
        <v>0.93899999999999995</v>
      </c>
      <c r="S1506">
        <v>1.365</v>
      </c>
      <c r="T1506" t="s">
        <v>59</v>
      </c>
      <c r="U1506" s="1">
        <v>45478.729178240741</v>
      </c>
    </row>
    <row r="1507" spans="1:21" x14ac:dyDescent="0.25">
      <c r="A1507">
        <v>1538</v>
      </c>
      <c r="B1507" t="s">
        <v>34</v>
      </c>
      <c r="C1507" t="s">
        <v>38</v>
      </c>
      <c r="D1507" t="s">
        <v>36</v>
      </c>
      <c r="E1507">
        <v>7131</v>
      </c>
      <c r="F1507" t="s">
        <v>10</v>
      </c>
      <c r="G1507">
        <v>612985368</v>
      </c>
      <c r="H1507">
        <v>513319968</v>
      </c>
      <c r="I1507">
        <v>0.96199999999999997</v>
      </c>
      <c r="K1507">
        <v>2.4060000000000001</v>
      </c>
      <c r="L1507">
        <v>2.7919999999999998</v>
      </c>
      <c r="M1507">
        <v>0.154</v>
      </c>
      <c r="N1507">
        <v>203.31200000000001</v>
      </c>
      <c r="O1507">
        <v>0.92200000000000004</v>
      </c>
      <c r="P1507">
        <v>1.5629999999999999</v>
      </c>
      <c r="Q1507">
        <v>210.75899999999999</v>
      </c>
      <c r="R1507">
        <v>0.84399999999999997</v>
      </c>
      <c r="S1507">
        <v>1.2709999999999999</v>
      </c>
      <c r="T1507" t="s">
        <v>59</v>
      </c>
      <c r="U1507" s="1">
        <v>45478.718761574077</v>
      </c>
    </row>
    <row r="1508" spans="1:21" x14ac:dyDescent="0.25">
      <c r="A1508">
        <v>1539</v>
      </c>
      <c r="B1508" t="s">
        <v>34</v>
      </c>
      <c r="C1508" t="s">
        <v>38</v>
      </c>
      <c r="D1508" t="s">
        <v>36</v>
      </c>
      <c r="E1508">
        <v>7131</v>
      </c>
      <c r="F1508" t="s">
        <v>10</v>
      </c>
      <c r="G1508">
        <v>566248464</v>
      </c>
      <c r="H1508">
        <v>697016560</v>
      </c>
      <c r="I1508">
        <v>0.97199999999999998</v>
      </c>
      <c r="K1508">
        <v>0.311</v>
      </c>
      <c r="L1508">
        <v>2.34</v>
      </c>
      <c r="M1508">
        <v>0.18099999999999999</v>
      </c>
      <c r="N1508">
        <v>202.828</v>
      </c>
      <c r="O1508">
        <v>1.0129999999999999</v>
      </c>
      <c r="P1508">
        <v>1.4179999999999999</v>
      </c>
      <c r="Q1508">
        <v>2.621</v>
      </c>
      <c r="R1508">
        <v>0.90800000000000003</v>
      </c>
      <c r="S1508">
        <v>1.389</v>
      </c>
      <c r="T1508" t="s">
        <v>59</v>
      </c>
      <c r="U1508" s="1">
        <v>45478.708344907405</v>
      </c>
    </row>
    <row r="1509" spans="1:21" x14ac:dyDescent="0.25">
      <c r="A1509">
        <v>1540</v>
      </c>
      <c r="B1509" t="s">
        <v>34</v>
      </c>
      <c r="C1509" t="s">
        <v>38</v>
      </c>
      <c r="D1509" t="s">
        <v>36</v>
      </c>
      <c r="E1509">
        <v>7131</v>
      </c>
      <c r="F1509" t="s">
        <v>10</v>
      </c>
      <c r="G1509">
        <v>612257744</v>
      </c>
      <c r="H1509">
        <v>812009488</v>
      </c>
      <c r="I1509">
        <v>1.0780000000000001</v>
      </c>
      <c r="K1509">
        <v>0.39</v>
      </c>
      <c r="L1509">
        <v>1.125</v>
      </c>
      <c r="M1509">
        <v>0.14499999999999999</v>
      </c>
      <c r="N1509">
        <v>12.257999999999999</v>
      </c>
      <c r="O1509">
        <v>0.82899999999999996</v>
      </c>
      <c r="P1509">
        <v>2.0099999999999998</v>
      </c>
      <c r="Q1509">
        <v>14.801</v>
      </c>
      <c r="R1509">
        <v>0.77200000000000002</v>
      </c>
      <c r="S1509">
        <v>1.276</v>
      </c>
      <c r="T1509" t="s">
        <v>59</v>
      </c>
      <c r="U1509" s="1">
        <v>45478.697928240741</v>
      </c>
    </row>
    <row r="1510" spans="1:21" x14ac:dyDescent="0.25">
      <c r="A1510">
        <v>1541</v>
      </c>
      <c r="B1510" t="s">
        <v>34</v>
      </c>
      <c r="C1510" t="s">
        <v>38</v>
      </c>
      <c r="D1510" t="s">
        <v>36</v>
      </c>
      <c r="E1510">
        <v>7131</v>
      </c>
      <c r="F1510" t="s">
        <v>10</v>
      </c>
      <c r="G1510">
        <v>613216432</v>
      </c>
      <c r="H1510">
        <v>865331632</v>
      </c>
      <c r="I1510">
        <v>0.96</v>
      </c>
      <c r="K1510">
        <v>0.44800000000000001</v>
      </c>
      <c r="L1510">
        <v>4.6139999999999999</v>
      </c>
      <c r="M1510">
        <v>6.2E-2</v>
      </c>
      <c r="N1510">
        <v>40.752000000000002</v>
      </c>
      <c r="O1510">
        <v>2.4129999999999998</v>
      </c>
      <c r="P1510">
        <v>15.622999999999999</v>
      </c>
      <c r="Q1510">
        <v>15.504</v>
      </c>
      <c r="R1510">
        <v>1.03</v>
      </c>
      <c r="S1510">
        <v>1.4570000000000001</v>
      </c>
      <c r="T1510" t="s">
        <v>59</v>
      </c>
      <c r="U1510" s="1">
        <v>45478.687511574077</v>
      </c>
    </row>
    <row r="1511" spans="1:21" x14ac:dyDescent="0.25">
      <c r="A1511">
        <v>1542</v>
      </c>
      <c r="B1511" t="s">
        <v>34</v>
      </c>
      <c r="C1511" t="s">
        <v>41</v>
      </c>
      <c r="D1511" t="s">
        <v>36</v>
      </c>
      <c r="E1511">
        <v>36738</v>
      </c>
      <c r="F1511" t="s">
        <v>14</v>
      </c>
      <c r="G1511">
        <v>623735912</v>
      </c>
      <c r="H1511">
        <v>915988664</v>
      </c>
      <c r="I1511">
        <v>1.419</v>
      </c>
      <c r="K1511">
        <v>8.8490000000000002</v>
      </c>
      <c r="L1511">
        <v>1.024</v>
      </c>
      <c r="M1511">
        <v>0.14499999999999999</v>
      </c>
      <c r="N1511">
        <v>13.368</v>
      </c>
      <c r="O1511">
        <v>1.196</v>
      </c>
      <c r="P1511">
        <v>2.786</v>
      </c>
      <c r="Q1511">
        <v>222.30799999999999</v>
      </c>
      <c r="R1511">
        <v>1.2609999999999999</v>
      </c>
      <c r="S1511">
        <v>2.2029999999999998</v>
      </c>
      <c r="T1511" t="s">
        <v>59</v>
      </c>
      <c r="U1511" s="1">
        <v>45478.677094907405</v>
      </c>
    </row>
    <row r="1512" spans="1:21" x14ac:dyDescent="0.25">
      <c r="A1512">
        <v>1543</v>
      </c>
      <c r="B1512" t="s">
        <v>34</v>
      </c>
      <c r="C1512" t="s">
        <v>38</v>
      </c>
      <c r="D1512" t="s">
        <v>36</v>
      </c>
      <c r="E1512">
        <v>7131</v>
      </c>
      <c r="F1512" t="s">
        <v>10</v>
      </c>
      <c r="G1512">
        <v>617372592</v>
      </c>
      <c r="H1512">
        <v>787583472</v>
      </c>
      <c r="I1512">
        <v>1.609</v>
      </c>
      <c r="K1512">
        <v>4.3940000000000001</v>
      </c>
      <c r="L1512">
        <v>19.317</v>
      </c>
      <c r="M1512">
        <v>0.47</v>
      </c>
      <c r="N1512">
        <v>157.96899999999999</v>
      </c>
      <c r="O1512">
        <v>9.1050000000000004</v>
      </c>
      <c r="P1512">
        <v>79.266999999999996</v>
      </c>
      <c r="Q1512">
        <v>203.25</v>
      </c>
      <c r="R1512">
        <v>0.91200000000000003</v>
      </c>
      <c r="S1512">
        <v>1.3839999999999999</v>
      </c>
      <c r="T1512" t="s">
        <v>59</v>
      </c>
      <c r="U1512" s="1">
        <v>45478.666678240741</v>
      </c>
    </row>
    <row r="1513" spans="1:21" x14ac:dyDescent="0.25">
      <c r="A1513">
        <v>1544</v>
      </c>
      <c r="B1513" t="s">
        <v>34</v>
      </c>
      <c r="C1513" t="s">
        <v>38</v>
      </c>
      <c r="D1513" t="s">
        <v>36</v>
      </c>
      <c r="E1513">
        <v>7131</v>
      </c>
      <c r="F1513" t="s">
        <v>10</v>
      </c>
      <c r="G1513">
        <v>623669648</v>
      </c>
      <c r="H1513">
        <v>904049072</v>
      </c>
      <c r="I1513">
        <v>1.327</v>
      </c>
      <c r="K1513">
        <v>0.84299999999999997</v>
      </c>
      <c r="L1513">
        <v>1.825</v>
      </c>
      <c r="M1513">
        <v>0.27300000000000002</v>
      </c>
      <c r="N1513">
        <v>15.41</v>
      </c>
      <c r="O1513">
        <v>1.274</v>
      </c>
      <c r="P1513">
        <v>6.0549999999999997</v>
      </c>
      <c r="Q1513">
        <v>55.463000000000001</v>
      </c>
      <c r="R1513">
        <v>0.85399999999999998</v>
      </c>
      <c r="S1513">
        <v>1.498</v>
      </c>
      <c r="T1513" t="s">
        <v>59</v>
      </c>
      <c r="U1513" s="1">
        <v>45478.656261574077</v>
      </c>
    </row>
    <row r="1514" spans="1:21" x14ac:dyDescent="0.25">
      <c r="A1514">
        <v>1545</v>
      </c>
      <c r="B1514" t="s">
        <v>34</v>
      </c>
      <c r="C1514" t="s">
        <v>35</v>
      </c>
      <c r="D1514" t="s">
        <v>36</v>
      </c>
      <c r="E1514">
        <v>7123</v>
      </c>
      <c r="F1514" t="s">
        <v>10</v>
      </c>
      <c r="G1514">
        <v>620040136</v>
      </c>
      <c r="H1514">
        <v>869947768</v>
      </c>
      <c r="I1514">
        <v>1.413</v>
      </c>
      <c r="K1514">
        <v>2.8460000000000001</v>
      </c>
      <c r="L1514">
        <v>1.2989999999999999</v>
      </c>
      <c r="M1514">
        <v>7.6999999999999999E-2</v>
      </c>
      <c r="N1514">
        <v>12.773</v>
      </c>
      <c r="O1514">
        <v>1.3160000000000001</v>
      </c>
      <c r="P1514">
        <v>3.6890000000000001</v>
      </c>
      <c r="Q1514">
        <v>228.06</v>
      </c>
      <c r="R1514">
        <v>1.167</v>
      </c>
      <c r="S1514">
        <v>1.8540000000000001</v>
      </c>
      <c r="T1514" t="s">
        <v>59</v>
      </c>
      <c r="U1514" s="1">
        <v>45478.645844907405</v>
      </c>
    </row>
    <row r="1515" spans="1:21" x14ac:dyDescent="0.25">
      <c r="A1515">
        <v>1546</v>
      </c>
      <c r="B1515" t="s">
        <v>34</v>
      </c>
      <c r="C1515" t="s">
        <v>38</v>
      </c>
      <c r="D1515" t="s">
        <v>36</v>
      </c>
      <c r="E1515">
        <v>7131</v>
      </c>
      <c r="F1515" t="s">
        <v>10</v>
      </c>
      <c r="G1515">
        <v>618603624</v>
      </c>
      <c r="H1515">
        <v>885141232</v>
      </c>
      <c r="I1515">
        <v>0.95899999999999996</v>
      </c>
      <c r="K1515">
        <v>7.58</v>
      </c>
      <c r="L1515">
        <v>1.379</v>
      </c>
      <c r="M1515">
        <v>9.1999999999999998E-2</v>
      </c>
      <c r="N1515">
        <v>10.281000000000001</v>
      </c>
      <c r="O1515">
        <v>1.4219999999999999</v>
      </c>
      <c r="P1515">
        <v>4.2930000000000001</v>
      </c>
      <c r="Q1515">
        <v>203.648</v>
      </c>
      <c r="R1515">
        <v>0.78400000000000003</v>
      </c>
      <c r="S1515">
        <v>1.3340000000000001</v>
      </c>
      <c r="T1515" t="s">
        <v>59</v>
      </c>
      <c r="U1515" s="1">
        <v>45478.635428240741</v>
      </c>
    </row>
    <row r="1516" spans="1:21" x14ac:dyDescent="0.25">
      <c r="A1516">
        <v>1547</v>
      </c>
      <c r="B1516" t="s">
        <v>34</v>
      </c>
      <c r="C1516" t="s">
        <v>38</v>
      </c>
      <c r="D1516" t="s">
        <v>36</v>
      </c>
      <c r="E1516">
        <v>7131</v>
      </c>
      <c r="F1516" t="s">
        <v>10</v>
      </c>
      <c r="G1516">
        <v>624726592</v>
      </c>
      <c r="H1516">
        <v>841240632</v>
      </c>
      <c r="I1516">
        <v>1.0780000000000001</v>
      </c>
      <c r="K1516">
        <v>0.60099999999999998</v>
      </c>
      <c r="L1516">
        <v>4.423</v>
      </c>
      <c r="M1516">
        <v>0.22900000000000001</v>
      </c>
      <c r="N1516">
        <v>26.231000000000002</v>
      </c>
      <c r="O1516">
        <v>2.2679999999999998</v>
      </c>
      <c r="P1516">
        <v>8.6229999999999993</v>
      </c>
      <c r="Q1516">
        <v>34.851999999999997</v>
      </c>
      <c r="R1516">
        <v>0.77100000000000002</v>
      </c>
      <c r="S1516">
        <v>1.282</v>
      </c>
      <c r="T1516" t="s">
        <v>59</v>
      </c>
      <c r="U1516" s="1">
        <v>45478.625011574077</v>
      </c>
    </row>
    <row r="1517" spans="1:21" x14ac:dyDescent="0.25">
      <c r="A1517">
        <v>1548</v>
      </c>
      <c r="B1517" t="s">
        <v>34</v>
      </c>
      <c r="C1517" t="s">
        <v>38</v>
      </c>
      <c r="D1517" t="s">
        <v>36</v>
      </c>
      <c r="E1517">
        <v>7131</v>
      </c>
      <c r="F1517" t="s">
        <v>10</v>
      </c>
      <c r="G1517">
        <v>579869256</v>
      </c>
      <c r="H1517">
        <v>807373072</v>
      </c>
      <c r="I1517">
        <v>0.88</v>
      </c>
      <c r="K1517">
        <v>0.50800000000000001</v>
      </c>
      <c r="L1517">
        <v>5.03</v>
      </c>
      <c r="M1517">
        <v>0.16800000000000001</v>
      </c>
      <c r="N1517">
        <v>36.814</v>
      </c>
      <c r="O1517">
        <v>1.0169999999999999</v>
      </c>
      <c r="P1517">
        <v>6.4470000000000001</v>
      </c>
      <c r="Q1517">
        <v>15.106999999999999</v>
      </c>
      <c r="R1517">
        <v>0.79800000000000004</v>
      </c>
      <c r="S1517">
        <v>1.31</v>
      </c>
      <c r="T1517" t="s">
        <v>59</v>
      </c>
      <c r="U1517" s="1">
        <v>45478.614594907405</v>
      </c>
    </row>
    <row r="1518" spans="1:21" x14ac:dyDescent="0.25">
      <c r="A1518">
        <v>1549</v>
      </c>
      <c r="B1518" t="s">
        <v>34</v>
      </c>
      <c r="C1518" t="s">
        <v>38</v>
      </c>
      <c r="D1518" t="s">
        <v>36</v>
      </c>
      <c r="E1518">
        <v>7131</v>
      </c>
      <c r="F1518" t="s">
        <v>10</v>
      </c>
      <c r="G1518">
        <v>602336688</v>
      </c>
      <c r="H1518">
        <v>823603424</v>
      </c>
      <c r="I1518">
        <v>0.90400000000000003</v>
      </c>
      <c r="K1518">
        <v>0.44</v>
      </c>
      <c r="L1518">
        <v>38.996000000000002</v>
      </c>
      <c r="M1518">
        <v>5.1999999999999998E-2</v>
      </c>
      <c r="N1518">
        <v>252.245</v>
      </c>
      <c r="O1518">
        <v>1.7430000000000001</v>
      </c>
      <c r="P1518">
        <v>109.694</v>
      </c>
      <c r="Q1518">
        <v>13.513</v>
      </c>
      <c r="R1518">
        <v>0.99299999999999999</v>
      </c>
      <c r="S1518">
        <v>1.516</v>
      </c>
      <c r="T1518" t="s">
        <v>59</v>
      </c>
      <c r="U1518" s="1">
        <v>45478.604178240741</v>
      </c>
    </row>
    <row r="1519" spans="1:21" x14ac:dyDescent="0.25">
      <c r="A1519">
        <v>1550</v>
      </c>
      <c r="B1519" t="s">
        <v>34</v>
      </c>
      <c r="C1519" t="s">
        <v>35</v>
      </c>
      <c r="D1519" t="s">
        <v>36</v>
      </c>
      <c r="E1519">
        <v>7123</v>
      </c>
      <c r="F1519" t="s">
        <v>10</v>
      </c>
      <c r="G1519">
        <v>605469112</v>
      </c>
      <c r="H1519">
        <v>621472328</v>
      </c>
      <c r="I1519">
        <v>9.9550000000000001</v>
      </c>
      <c r="K1519">
        <v>2.3860000000000001</v>
      </c>
      <c r="L1519">
        <v>44.082000000000001</v>
      </c>
      <c r="M1519">
        <v>3.3359999999999999</v>
      </c>
      <c r="N1519">
        <v>360.91500000000002</v>
      </c>
      <c r="O1519">
        <v>2.2719999999999998</v>
      </c>
      <c r="P1519">
        <v>93.311999999999998</v>
      </c>
      <c r="Q1519">
        <v>203.16399999999999</v>
      </c>
      <c r="R1519">
        <v>1.099</v>
      </c>
      <c r="S1519">
        <v>1.702</v>
      </c>
      <c r="T1519" t="s">
        <v>59</v>
      </c>
      <c r="U1519" s="1">
        <v>45478.593761574077</v>
      </c>
    </row>
    <row r="1520" spans="1:21" x14ac:dyDescent="0.25">
      <c r="A1520">
        <v>1551</v>
      </c>
      <c r="B1520" t="s">
        <v>34</v>
      </c>
      <c r="C1520" t="s">
        <v>35</v>
      </c>
      <c r="D1520" t="s">
        <v>36</v>
      </c>
      <c r="E1520">
        <v>7123</v>
      </c>
      <c r="F1520" t="s">
        <v>10</v>
      </c>
      <c r="G1520">
        <v>614556256</v>
      </c>
      <c r="H1520">
        <v>842955488</v>
      </c>
      <c r="I1520">
        <v>1.399</v>
      </c>
      <c r="K1520">
        <v>3.0430000000000001</v>
      </c>
      <c r="L1520">
        <v>2.8220000000000001</v>
      </c>
      <c r="M1520">
        <v>0.16700000000000001</v>
      </c>
      <c r="N1520">
        <v>16.448</v>
      </c>
      <c r="O1520">
        <v>1.645</v>
      </c>
      <c r="P1520">
        <v>3.972</v>
      </c>
      <c r="Q1520">
        <v>203.84100000000001</v>
      </c>
      <c r="R1520">
        <v>1.2070000000000001</v>
      </c>
      <c r="S1520">
        <v>1.8839999999999999</v>
      </c>
      <c r="T1520" t="s">
        <v>59</v>
      </c>
      <c r="U1520" s="1">
        <v>45478.583344907405</v>
      </c>
    </row>
    <row r="1521" spans="1:21" x14ac:dyDescent="0.25">
      <c r="A1521">
        <v>1552</v>
      </c>
      <c r="B1521" t="s">
        <v>34</v>
      </c>
      <c r="C1521" t="s">
        <v>38</v>
      </c>
      <c r="D1521" t="s">
        <v>36</v>
      </c>
      <c r="E1521">
        <v>7131</v>
      </c>
      <c r="F1521" t="s">
        <v>10</v>
      </c>
      <c r="G1521">
        <v>608519264</v>
      </c>
      <c r="H1521">
        <v>846024208</v>
      </c>
      <c r="I1521">
        <v>1.389</v>
      </c>
      <c r="K1521">
        <v>6.67</v>
      </c>
      <c r="L1521">
        <v>7.9320000000000004</v>
      </c>
      <c r="M1521">
        <v>0.315</v>
      </c>
      <c r="N1521">
        <v>60.284999999999997</v>
      </c>
      <c r="O1521">
        <v>3.6230000000000002</v>
      </c>
      <c r="P1521">
        <v>11.589</v>
      </c>
      <c r="Q1521">
        <v>203.13399999999999</v>
      </c>
      <c r="R1521">
        <v>0.81</v>
      </c>
      <c r="S1521">
        <v>1.379</v>
      </c>
      <c r="T1521" t="s">
        <v>59</v>
      </c>
      <c r="U1521" s="1">
        <v>45478.572928240741</v>
      </c>
    </row>
    <row r="1522" spans="1:21" x14ac:dyDescent="0.25">
      <c r="A1522">
        <v>1553</v>
      </c>
      <c r="B1522" t="s">
        <v>34</v>
      </c>
      <c r="C1522" t="s">
        <v>38</v>
      </c>
      <c r="D1522" t="s">
        <v>36</v>
      </c>
      <c r="E1522">
        <v>7131</v>
      </c>
      <c r="F1522" t="s">
        <v>10</v>
      </c>
      <c r="G1522">
        <v>611760336</v>
      </c>
      <c r="H1522">
        <v>902344120</v>
      </c>
      <c r="I1522">
        <v>0.96899999999999997</v>
      </c>
      <c r="K1522">
        <v>10.396000000000001</v>
      </c>
      <c r="L1522">
        <v>1.117</v>
      </c>
      <c r="M1522">
        <v>0.121</v>
      </c>
      <c r="N1522">
        <v>7.5110000000000001</v>
      </c>
      <c r="O1522">
        <v>0.90800000000000003</v>
      </c>
      <c r="P1522">
        <v>2.6659999999999999</v>
      </c>
      <c r="Q1522">
        <v>233.24</v>
      </c>
      <c r="R1522">
        <v>0.82</v>
      </c>
      <c r="S1522">
        <v>9.5890000000000004</v>
      </c>
      <c r="T1522" t="s">
        <v>59</v>
      </c>
      <c r="U1522" s="1">
        <v>45478.562511574077</v>
      </c>
    </row>
    <row r="1523" spans="1:21" x14ac:dyDescent="0.25">
      <c r="A1523">
        <v>1554</v>
      </c>
      <c r="B1523" t="s">
        <v>34</v>
      </c>
      <c r="C1523" t="s">
        <v>41</v>
      </c>
      <c r="D1523" t="s">
        <v>36</v>
      </c>
      <c r="E1523">
        <v>36738</v>
      </c>
      <c r="F1523" t="s">
        <v>14</v>
      </c>
      <c r="G1523">
        <v>625423968</v>
      </c>
      <c r="H1523">
        <v>711096672</v>
      </c>
      <c r="I1523">
        <v>1.4359999999999999</v>
      </c>
      <c r="K1523">
        <v>2.5419999999999998</v>
      </c>
      <c r="L1523">
        <v>3.8159999999999998</v>
      </c>
      <c r="M1523">
        <v>0.115</v>
      </c>
      <c r="N1523">
        <v>66.781999999999996</v>
      </c>
      <c r="O1523">
        <v>1.3460000000000001</v>
      </c>
      <c r="P1523">
        <v>10.805999999999999</v>
      </c>
      <c r="Q1523">
        <v>215.15700000000001</v>
      </c>
      <c r="R1523">
        <v>1.236</v>
      </c>
      <c r="S1523">
        <v>1.857</v>
      </c>
      <c r="T1523" t="s">
        <v>59</v>
      </c>
      <c r="U1523" s="1">
        <v>45478.552094907405</v>
      </c>
    </row>
    <row r="1524" spans="1:21" x14ac:dyDescent="0.25">
      <c r="A1524">
        <v>1555</v>
      </c>
      <c r="B1524" t="s">
        <v>34</v>
      </c>
      <c r="C1524" t="s">
        <v>38</v>
      </c>
      <c r="D1524" t="s">
        <v>36</v>
      </c>
      <c r="E1524">
        <v>7131</v>
      </c>
      <c r="F1524" t="s">
        <v>10</v>
      </c>
      <c r="G1524">
        <v>627004000</v>
      </c>
      <c r="H1524">
        <v>619262864</v>
      </c>
      <c r="I1524">
        <v>1.3979999999999999</v>
      </c>
      <c r="K1524">
        <v>2.2730000000000001</v>
      </c>
      <c r="L1524">
        <v>1.66</v>
      </c>
      <c r="M1524">
        <v>0.31900000000000001</v>
      </c>
      <c r="N1524">
        <v>30.472999999999999</v>
      </c>
      <c r="O1524">
        <v>2.0539999999999998</v>
      </c>
      <c r="P1524">
        <v>10.667999999999999</v>
      </c>
      <c r="Q1524">
        <v>202.74</v>
      </c>
      <c r="R1524">
        <v>0.92</v>
      </c>
      <c r="S1524">
        <v>1.4079999999999999</v>
      </c>
      <c r="T1524" t="s">
        <v>59</v>
      </c>
      <c r="U1524" s="1">
        <v>45478.541678240741</v>
      </c>
    </row>
    <row r="1525" spans="1:21" x14ac:dyDescent="0.25">
      <c r="A1525">
        <v>1556</v>
      </c>
      <c r="B1525" t="s">
        <v>34</v>
      </c>
      <c r="C1525" t="s">
        <v>38</v>
      </c>
      <c r="D1525" t="s">
        <v>36</v>
      </c>
      <c r="E1525">
        <v>7131</v>
      </c>
      <c r="F1525" t="s">
        <v>10</v>
      </c>
      <c r="G1525">
        <v>619031472</v>
      </c>
      <c r="H1525">
        <v>782665672</v>
      </c>
      <c r="I1525">
        <v>1.421</v>
      </c>
      <c r="K1525">
        <v>0.66</v>
      </c>
      <c r="L1525">
        <v>1.921</v>
      </c>
      <c r="M1525">
        <v>0.126</v>
      </c>
      <c r="N1525">
        <v>14.62</v>
      </c>
      <c r="O1525">
        <v>1.02</v>
      </c>
      <c r="P1525">
        <v>2.0099999999999998</v>
      </c>
      <c r="Q1525">
        <v>16.573</v>
      </c>
      <c r="R1525">
        <v>0.84099999999999997</v>
      </c>
      <c r="S1525">
        <v>1.3580000000000001</v>
      </c>
      <c r="T1525" t="s">
        <v>59</v>
      </c>
      <c r="U1525" s="1">
        <v>45478.531261574077</v>
      </c>
    </row>
    <row r="1526" spans="1:21" x14ac:dyDescent="0.25">
      <c r="A1526">
        <v>1557</v>
      </c>
      <c r="B1526" t="s">
        <v>34</v>
      </c>
      <c r="C1526" t="s">
        <v>38</v>
      </c>
      <c r="D1526" t="s">
        <v>36</v>
      </c>
      <c r="E1526">
        <v>7131</v>
      </c>
      <c r="F1526" t="s">
        <v>10</v>
      </c>
      <c r="G1526">
        <v>627388488</v>
      </c>
      <c r="H1526">
        <v>875600528</v>
      </c>
      <c r="I1526">
        <v>1.006</v>
      </c>
      <c r="K1526">
        <v>2.1040000000000001</v>
      </c>
      <c r="L1526">
        <v>2.8849999999999998</v>
      </c>
      <c r="M1526">
        <v>0.187</v>
      </c>
      <c r="N1526">
        <v>42.746000000000002</v>
      </c>
      <c r="O1526">
        <v>4.0060000000000002</v>
      </c>
      <c r="P1526">
        <v>20.007000000000001</v>
      </c>
      <c r="Q1526">
        <v>201.523</v>
      </c>
      <c r="R1526">
        <v>0.81899999999999995</v>
      </c>
      <c r="S1526">
        <v>1.2470000000000001</v>
      </c>
      <c r="T1526" t="s">
        <v>59</v>
      </c>
      <c r="U1526" s="1">
        <v>45478.520844907405</v>
      </c>
    </row>
    <row r="1527" spans="1:21" x14ac:dyDescent="0.25">
      <c r="A1527">
        <v>1558</v>
      </c>
      <c r="B1527" t="s">
        <v>34</v>
      </c>
      <c r="C1527" t="s">
        <v>38</v>
      </c>
      <c r="D1527" t="s">
        <v>36</v>
      </c>
      <c r="E1527">
        <v>7131</v>
      </c>
      <c r="F1527" t="s">
        <v>10</v>
      </c>
      <c r="G1527">
        <v>621324848</v>
      </c>
      <c r="H1527">
        <v>505990552</v>
      </c>
      <c r="I1527">
        <v>1.0089999999999999</v>
      </c>
      <c r="K1527">
        <v>3.8730000000000002</v>
      </c>
      <c r="L1527">
        <v>3.609</v>
      </c>
      <c r="M1527">
        <v>0.216</v>
      </c>
      <c r="N1527">
        <v>235.08</v>
      </c>
      <c r="O1527">
        <v>3.9159999999999999</v>
      </c>
      <c r="P1527">
        <v>10.818</v>
      </c>
      <c r="Q1527">
        <v>222.93199999999999</v>
      </c>
      <c r="R1527">
        <v>0.73799999999999999</v>
      </c>
      <c r="S1527">
        <v>1.304</v>
      </c>
      <c r="T1527" t="s">
        <v>59</v>
      </c>
      <c r="U1527" s="1">
        <v>45478.510428240741</v>
      </c>
    </row>
    <row r="1528" spans="1:21" x14ac:dyDescent="0.25">
      <c r="A1528">
        <v>1559</v>
      </c>
      <c r="B1528" t="s">
        <v>34</v>
      </c>
      <c r="C1528" t="s">
        <v>38</v>
      </c>
      <c r="D1528" t="s">
        <v>36</v>
      </c>
      <c r="E1528">
        <v>7131</v>
      </c>
      <c r="F1528" t="s">
        <v>10</v>
      </c>
      <c r="G1528">
        <v>621359824</v>
      </c>
      <c r="H1528">
        <v>821622624</v>
      </c>
      <c r="I1528">
        <v>0.95699999999999996</v>
      </c>
      <c r="K1528">
        <v>0.57699999999999996</v>
      </c>
      <c r="L1528">
        <v>7.6230000000000002</v>
      </c>
      <c r="M1528">
        <v>4.5999999999999999E-2</v>
      </c>
      <c r="N1528">
        <v>100.435</v>
      </c>
      <c r="O1528">
        <v>2.7309999999999999</v>
      </c>
      <c r="P1528">
        <v>22.14</v>
      </c>
      <c r="Q1528">
        <v>19.454000000000001</v>
      </c>
      <c r="R1528">
        <v>0.94699999999999995</v>
      </c>
      <c r="S1528">
        <v>1.4950000000000001</v>
      </c>
      <c r="T1528" t="s">
        <v>59</v>
      </c>
      <c r="U1528" s="1">
        <v>45478.500011574077</v>
      </c>
    </row>
    <row r="1529" spans="1:21" x14ac:dyDescent="0.25">
      <c r="A1529">
        <v>1560</v>
      </c>
      <c r="B1529" t="s">
        <v>34</v>
      </c>
      <c r="C1529" t="s">
        <v>38</v>
      </c>
      <c r="D1529" t="s">
        <v>36</v>
      </c>
      <c r="E1529">
        <v>7131</v>
      </c>
      <c r="F1529" t="s">
        <v>10</v>
      </c>
      <c r="G1529">
        <v>621400016</v>
      </c>
      <c r="H1529">
        <v>841383520</v>
      </c>
      <c r="I1529">
        <v>1.232</v>
      </c>
      <c r="K1529">
        <v>4.1769999999999996</v>
      </c>
      <c r="L1529">
        <v>1.468</v>
      </c>
      <c r="M1529">
        <v>0.318</v>
      </c>
      <c r="N1529">
        <v>12.41</v>
      </c>
      <c r="O1529">
        <v>1.04</v>
      </c>
      <c r="P1529">
        <v>2.3610000000000002</v>
      </c>
      <c r="Q1529">
        <v>204.697</v>
      </c>
      <c r="R1529">
        <v>0.81899999999999995</v>
      </c>
      <c r="S1529">
        <v>1.458</v>
      </c>
      <c r="T1529" t="s">
        <v>59</v>
      </c>
      <c r="U1529" s="1">
        <v>45478.489594907405</v>
      </c>
    </row>
    <row r="1530" spans="1:21" x14ac:dyDescent="0.25">
      <c r="A1530">
        <v>1561</v>
      </c>
      <c r="B1530" t="s">
        <v>34</v>
      </c>
      <c r="C1530" t="s">
        <v>38</v>
      </c>
      <c r="D1530" t="s">
        <v>36</v>
      </c>
      <c r="E1530">
        <v>7131</v>
      </c>
      <c r="F1530" t="s">
        <v>10</v>
      </c>
      <c r="G1530">
        <v>613381408</v>
      </c>
      <c r="H1530">
        <v>872159864</v>
      </c>
      <c r="I1530">
        <v>0.97899999999999998</v>
      </c>
      <c r="K1530">
        <v>0.42</v>
      </c>
      <c r="L1530">
        <v>1.077</v>
      </c>
      <c r="M1530">
        <v>0.1</v>
      </c>
      <c r="N1530">
        <v>6.7359999999999998</v>
      </c>
      <c r="O1530">
        <v>0.92300000000000004</v>
      </c>
      <c r="P1530">
        <v>2.2210000000000001</v>
      </c>
      <c r="Q1530">
        <v>15.887</v>
      </c>
      <c r="R1530">
        <v>0.80600000000000005</v>
      </c>
      <c r="S1530">
        <v>1.1839999999999999</v>
      </c>
      <c r="T1530" t="s">
        <v>59</v>
      </c>
      <c r="U1530" s="1">
        <v>45478.479178240741</v>
      </c>
    </row>
    <row r="1531" spans="1:21" x14ac:dyDescent="0.25">
      <c r="A1531">
        <v>1562</v>
      </c>
      <c r="B1531" t="s">
        <v>34</v>
      </c>
      <c r="C1531" t="s">
        <v>38</v>
      </c>
      <c r="D1531" t="s">
        <v>36</v>
      </c>
      <c r="E1531">
        <v>7131</v>
      </c>
      <c r="F1531" t="s">
        <v>10</v>
      </c>
      <c r="G1531">
        <v>610237848</v>
      </c>
      <c r="H1531">
        <v>876136976</v>
      </c>
      <c r="I1531">
        <v>0.95</v>
      </c>
      <c r="K1531">
        <v>3.1269999999999998</v>
      </c>
      <c r="L1531">
        <v>3.6179999999999999</v>
      </c>
      <c r="M1531">
        <v>6.4000000000000001E-2</v>
      </c>
      <c r="N1531">
        <v>42.692</v>
      </c>
      <c r="O1531">
        <v>2.6640000000000001</v>
      </c>
      <c r="P1531">
        <v>11.38</v>
      </c>
      <c r="Q1531">
        <v>204.958</v>
      </c>
      <c r="R1531">
        <v>0.81100000000000005</v>
      </c>
      <c r="S1531">
        <v>1.327</v>
      </c>
      <c r="T1531" t="s">
        <v>59</v>
      </c>
      <c r="U1531" s="1">
        <v>45478.468761574077</v>
      </c>
    </row>
    <row r="1532" spans="1:21" x14ac:dyDescent="0.25">
      <c r="A1532">
        <v>1563</v>
      </c>
      <c r="D1532" t="s">
        <v>36</v>
      </c>
      <c r="T1532" t="s">
        <v>59</v>
      </c>
      <c r="U1532" s="1">
        <v>45478.458344907405</v>
      </c>
    </row>
    <row r="1533" spans="1:21" x14ac:dyDescent="0.25">
      <c r="A1533">
        <v>1564</v>
      </c>
      <c r="D1533" t="s">
        <v>36</v>
      </c>
      <c r="T1533" t="s">
        <v>59</v>
      </c>
      <c r="U1533" s="1">
        <v>45478.447928240741</v>
      </c>
    </row>
    <row r="1534" spans="1:21" x14ac:dyDescent="0.25">
      <c r="A1534">
        <v>1565</v>
      </c>
      <c r="D1534" t="s">
        <v>36</v>
      </c>
      <c r="T1534" t="s">
        <v>59</v>
      </c>
      <c r="U1534" s="1">
        <v>45478.437511574077</v>
      </c>
    </row>
    <row r="1535" spans="1:21" x14ac:dyDescent="0.25">
      <c r="A1535">
        <v>1566</v>
      </c>
      <c r="B1535" t="s">
        <v>34</v>
      </c>
      <c r="C1535" t="s">
        <v>38</v>
      </c>
      <c r="D1535" t="s">
        <v>36</v>
      </c>
      <c r="E1535">
        <v>7131</v>
      </c>
      <c r="F1535" t="s">
        <v>10</v>
      </c>
      <c r="G1535">
        <v>610218920</v>
      </c>
      <c r="H1535">
        <v>464959920</v>
      </c>
      <c r="I1535">
        <v>0.94499999999999995</v>
      </c>
      <c r="K1535">
        <v>6.7549999999999999</v>
      </c>
      <c r="L1535">
        <v>9.2029999999999994</v>
      </c>
      <c r="M1535">
        <v>7.4999999999999997E-2</v>
      </c>
      <c r="N1535">
        <v>225.98500000000001</v>
      </c>
      <c r="O1535">
        <v>1.093</v>
      </c>
      <c r="P1535">
        <v>6.21</v>
      </c>
      <c r="Q1535">
        <v>220.96100000000001</v>
      </c>
      <c r="R1535">
        <v>0.81100000000000005</v>
      </c>
      <c r="S1535">
        <v>1.514</v>
      </c>
      <c r="T1535" t="s">
        <v>59</v>
      </c>
      <c r="U1535" s="1">
        <v>45478.427094907405</v>
      </c>
    </row>
    <row r="1536" spans="1:21" x14ac:dyDescent="0.25">
      <c r="A1536">
        <v>1567</v>
      </c>
      <c r="B1536" t="s">
        <v>34</v>
      </c>
      <c r="C1536" t="s">
        <v>38</v>
      </c>
      <c r="D1536" t="s">
        <v>36</v>
      </c>
      <c r="E1536">
        <v>7131</v>
      </c>
      <c r="F1536" t="s">
        <v>10</v>
      </c>
      <c r="G1536">
        <v>613010192</v>
      </c>
      <c r="H1536">
        <v>828301672</v>
      </c>
      <c r="I1536">
        <v>1.56</v>
      </c>
      <c r="K1536">
        <v>5.41</v>
      </c>
      <c r="L1536">
        <v>3.62</v>
      </c>
      <c r="M1536">
        <v>0.90600000000000003</v>
      </c>
      <c r="N1536">
        <v>48.301000000000002</v>
      </c>
      <c r="O1536">
        <v>3.27</v>
      </c>
      <c r="P1536">
        <v>10.664999999999999</v>
      </c>
      <c r="Q1536">
        <v>202.85</v>
      </c>
      <c r="R1536">
        <v>0.83699999999999997</v>
      </c>
      <c r="S1536">
        <v>1.423</v>
      </c>
      <c r="T1536" t="s">
        <v>59</v>
      </c>
      <c r="U1536" s="1">
        <v>45478.416678240741</v>
      </c>
    </row>
    <row r="1537" spans="1:21" x14ac:dyDescent="0.25">
      <c r="A1537">
        <v>1568</v>
      </c>
      <c r="B1537" t="s">
        <v>34</v>
      </c>
      <c r="C1537" t="s">
        <v>38</v>
      </c>
      <c r="D1537" t="s">
        <v>36</v>
      </c>
      <c r="E1537">
        <v>7131</v>
      </c>
      <c r="F1537" t="s">
        <v>10</v>
      </c>
      <c r="G1537">
        <v>621555552</v>
      </c>
      <c r="H1537">
        <v>848388728</v>
      </c>
      <c r="I1537">
        <v>0.96399999999999997</v>
      </c>
      <c r="K1537">
        <v>6.2560000000000002</v>
      </c>
      <c r="L1537">
        <v>6.5490000000000004</v>
      </c>
      <c r="M1537">
        <v>9.0999999999999998E-2</v>
      </c>
      <c r="N1537">
        <v>222.25399999999999</v>
      </c>
      <c r="O1537">
        <v>0.98899999999999999</v>
      </c>
      <c r="P1537">
        <v>4.18</v>
      </c>
      <c r="Q1537">
        <v>203</v>
      </c>
      <c r="R1537">
        <v>0.77300000000000002</v>
      </c>
      <c r="S1537">
        <v>1.484</v>
      </c>
      <c r="T1537" t="s">
        <v>59</v>
      </c>
      <c r="U1537" s="1">
        <v>45478.40625</v>
      </c>
    </row>
    <row r="1538" spans="1:21" x14ac:dyDescent="0.25">
      <c r="A1538">
        <v>1569</v>
      </c>
      <c r="B1538" t="s">
        <v>34</v>
      </c>
      <c r="C1538" t="s">
        <v>38</v>
      </c>
      <c r="D1538" t="s">
        <v>36</v>
      </c>
      <c r="E1538">
        <v>7131</v>
      </c>
      <c r="F1538" t="s">
        <v>10</v>
      </c>
      <c r="G1538">
        <v>612752816</v>
      </c>
      <c r="H1538">
        <v>827881856</v>
      </c>
      <c r="I1538">
        <v>1.234</v>
      </c>
      <c r="K1538">
        <v>4.7549999999999999</v>
      </c>
      <c r="L1538">
        <v>45.494999999999997</v>
      </c>
      <c r="M1538">
        <v>0.17499999999999999</v>
      </c>
      <c r="N1538">
        <v>286.10199999999998</v>
      </c>
      <c r="O1538">
        <v>4.415</v>
      </c>
      <c r="P1538">
        <v>152.488</v>
      </c>
      <c r="Q1538">
        <v>219.23400000000001</v>
      </c>
      <c r="R1538">
        <v>0.79100000000000004</v>
      </c>
      <c r="S1538">
        <v>1.387</v>
      </c>
      <c r="T1538" t="s">
        <v>59</v>
      </c>
      <c r="U1538" s="1">
        <v>45478.395844907405</v>
      </c>
    </row>
    <row r="1539" spans="1:21" x14ac:dyDescent="0.25">
      <c r="A1539">
        <v>1570</v>
      </c>
      <c r="B1539" t="s">
        <v>34</v>
      </c>
      <c r="C1539" t="s">
        <v>38</v>
      </c>
      <c r="D1539" t="s">
        <v>36</v>
      </c>
      <c r="E1539">
        <v>7131</v>
      </c>
      <c r="F1539" t="s">
        <v>10</v>
      </c>
      <c r="G1539">
        <v>614854568</v>
      </c>
      <c r="H1539">
        <v>776181496</v>
      </c>
      <c r="I1539">
        <v>0.96</v>
      </c>
      <c r="K1539">
        <v>2.589</v>
      </c>
      <c r="L1539">
        <v>20.158000000000001</v>
      </c>
      <c r="M1539">
        <v>0.12</v>
      </c>
      <c r="N1539">
        <v>277.55399999999997</v>
      </c>
      <c r="O1539">
        <v>4.5830000000000002</v>
      </c>
      <c r="P1539">
        <v>28.454000000000001</v>
      </c>
      <c r="Q1539">
        <v>204.29300000000001</v>
      </c>
      <c r="R1539">
        <v>0.753</v>
      </c>
      <c r="S1539">
        <v>1.361</v>
      </c>
      <c r="T1539" t="s">
        <v>59</v>
      </c>
      <c r="U1539" s="1">
        <v>45478.385416666664</v>
      </c>
    </row>
    <row r="1540" spans="1:21" x14ac:dyDescent="0.25">
      <c r="A1540">
        <v>1571</v>
      </c>
      <c r="B1540" t="s">
        <v>34</v>
      </c>
      <c r="C1540" t="s">
        <v>38</v>
      </c>
      <c r="D1540" t="s">
        <v>36</v>
      </c>
      <c r="E1540">
        <v>7131</v>
      </c>
      <c r="F1540" t="s">
        <v>10</v>
      </c>
      <c r="G1540">
        <v>611142768</v>
      </c>
      <c r="H1540">
        <v>817320680</v>
      </c>
      <c r="I1540">
        <v>0.96299999999999997</v>
      </c>
      <c r="K1540">
        <v>5.31</v>
      </c>
      <c r="L1540">
        <v>7.492</v>
      </c>
      <c r="M1540">
        <v>8.5000000000000006E-2</v>
      </c>
      <c r="N1540">
        <v>51.69</v>
      </c>
      <c r="O1540">
        <v>0.89</v>
      </c>
      <c r="P1540">
        <v>10.000999999999999</v>
      </c>
      <c r="Q1540">
        <v>211.86099999999999</v>
      </c>
      <c r="R1540">
        <v>0.65800000000000003</v>
      </c>
      <c r="S1540">
        <v>1.413</v>
      </c>
      <c r="T1540" t="s">
        <v>59</v>
      </c>
      <c r="U1540" s="1">
        <v>45478.375</v>
      </c>
    </row>
    <row r="1541" spans="1:21" x14ac:dyDescent="0.25">
      <c r="A1541">
        <v>1572</v>
      </c>
      <c r="B1541" t="s">
        <v>34</v>
      </c>
      <c r="C1541" t="s">
        <v>38</v>
      </c>
      <c r="D1541" t="s">
        <v>36</v>
      </c>
      <c r="E1541">
        <v>7131</v>
      </c>
      <c r="F1541" t="s">
        <v>10</v>
      </c>
      <c r="G1541">
        <v>611164464</v>
      </c>
      <c r="H1541">
        <v>879152024</v>
      </c>
      <c r="I1541">
        <v>0.95599999999999996</v>
      </c>
      <c r="K1541">
        <v>2.4550000000000001</v>
      </c>
      <c r="L1541">
        <v>1.9390000000000001</v>
      </c>
      <c r="M1541">
        <v>8.3000000000000004E-2</v>
      </c>
      <c r="N1541">
        <v>19.71</v>
      </c>
      <c r="O1541">
        <v>2.8039999999999998</v>
      </c>
      <c r="P1541">
        <v>11.355</v>
      </c>
      <c r="Q1541">
        <v>203.74</v>
      </c>
      <c r="R1541">
        <v>0.75800000000000001</v>
      </c>
      <c r="S1541">
        <v>1.3009999999999999</v>
      </c>
      <c r="T1541" t="s">
        <v>59</v>
      </c>
      <c r="U1541" s="1">
        <v>45478.364583333336</v>
      </c>
    </row>
    <row r="1542" spans="1:21" x14ac:dyDescent="0.25">
      <c r="A1542">
        <v>1573</v>
      </c>
      <c r="B1542" t="s">
        <v>34</v>
      </c>
      <c r="C1542" t="s">
        <v>38</v>
      </c>
      <c r="D1542" t="s">
        <v>36</v>
      </c>
      <c r="E1542">
        <v>7131</v>
      </c>
      <c r="F1542" t="s">
        <v>10</v>
      </c>
      <c r="G1542">
        <v>612975352</v>
      </c>
      <c r="H1542">
        <v>801500264</v>
      </c>
      <c r="I1542">
        <v>0.93899999999999995</v>
      </c>
      <c r="K1542">
        <v>6.444</v>
      </c>
      <c r="L1542">
        <v>1.421</v>
      </c>
      <c r="M1542">
        <v>0.13100000000000001</v>
      </c>
      <c r="N1542">
        <v>12.157999999999999</v>
      </c>
      <c r="O1542">
        <v>0.77</v>
      </c>
      <c r="P1542">
        <v>2.0859999999999999</v>
      </c>
      <c r="Q1542">
        <v>210.833</v>
      </c>
      <c r="R1542">
        <v>0.79</v>
      </c>
      <c r="S1542">
        <v>1.4</v>
      </c>
      <c r="T1542" t="s">
        <v>59</v>
      </c>
      <c r="U1542" s="1">
        <v>45478.354166666664</v>
      </c>
    </row>
    <row r="1543" spans="1:21" x14ac:dyDescent="0.25">
      <c r="A1543">
        <v>1574</v>
      </c>
      <c r="B1543" t="s">
        <v>34</v>
      </c>
      <c r="C1543" t="s">
        <v>38</v>
      </c>
      <c r="D1543" t="s">
        <v>36</v>
      </c>
      <c r="E1543">
        <v>7131</v>
      </c>
      <c r="F1543" t="s">
        <v>10</v>
      </c>
      <c r="G1543">
        <v>613840272</v>
      </c>
      <c r="H1543">
        <v>813044776</v>
      </c>
      <c r="I1543">
        <v>1</v>
      </c>
      <c r="K1543">
        <v>4.7060000000000004</v>
      </c>
      <c r="L1543">
        <v>6.7649999999999997</v>
      </c>
      <c r="M1543">
        <v>0.16800000000000001</v>
      </c>
      <c r="N1543">
        <v>208.876</v>
      </c>
      <c r="O1543">
        <v>0.84799999999999998</v>
      </c>
      <c r="P1543">
        <v>2.302</v>
      </c>
      <c r="Q1543">
        <v>203.03200000000001</v>
      </c>
      <c r="R1543">
        <v>0.81699999999999995</v>
      </c>
      <c r="S1543">
        <v>1.353</v>
      </c>
      <c r="T1543" t="s">
        <v>59</v>
      </c>
      <c r="U1543" s="1">
        <v>45478.34375</v>
      </c>
    </row>
    <row r="1544" spans="1:21" x14ac:dyDescent="0.25">
      <c r="A1544">
        <v>1575</v>
      </c>
      <c r="B1544" t="s">
        <v>34</v>
      </c>
      <c r="C1544" t="s">
        <v>38</v>
      </c>
      <c r="D1544" t="s">
        <v>36</v>
      </c>
      <c r="E1544">
        <v>7131</v>
      </c>
      <c r="F1544" t="s">
        <v>10</v>
      </c>
      <c r="G1544">
        <v>613678464</v>
      </c>
      <c r="H1544">
        <v>860148040</v>
      </c>
      <c r="I1544">
        <v>0.98199999999999998</v>
      </c>
      <c r="K1544">
        <v>0.42199999999999999</v>
      </c>
      <c r="L1544">
        <v>2.2869999999999999</v>
      </c>
      <c r="M1544">
        <v>0.126</v>
      </c>
      <c r="N1544">
        <v>36.445999999999998</v>
      </c>
      <c r="O1544">
        <v>1.5</v>
      </c>
      <c r="P1544">
        <v>12.121</v>
      </c>
      <c r="Q1544">
        <v>14.928000000000001</v>
      </c>
      <c r="R1544">
        <v>0.84299999999999997</v>
      </c>
      <c r="S1544">
        <v>1.3340000000000001</v>
      </c>
      <c r="T1544" t="s">
        <v>59</v>
      </c>
      <c r="U1544" s="1">
        <v>45478.333333333336</v>
      </c>
    </row>
    <row r="1545" spans="1:21" x14ac:dyDescent="0.25">
      <c r="A1545">
        <v>1576</v>
      </c>
      <c r="B1545" t="s">
        <v>34</v>
      </c>
      <c r="C1545" t="s">
        <v>38</v>
      </c>
      <c r="D1545" t="s">
        <v>36</v>
      </c>
      <c r="E1545">
        <v>7131</v>
      </c>
      <c r="F1545" t="s">
        <v>10</v>
      </c>
      <c r="G1545">
        <v>626016792</v>
      </c>
      <c r="H1545">
        <v>784436400</v>
      </c>
      <c r="I1545">
        <v>0.96099999999999997</v>
      </c>
      <c r="K1545">
        <v>4.3810000000000002</v>
      </c>
      <c r="M1545">
        <v>7.0999999999999994E-2</v>
      </c>
      <c r="Q1545">
        <v>229.036</v>
      </c>
      <c r="R1545">
        <v>0.80500000000000005</v>
      </c>
      <c r="S1545">
        <v>1.3959999999999999</v>
      </c>
      <c r="T1545" t="s">
        <v>59</v>
      </c>
      <c r="U1545" s="1">
        <v>45478.322916666664</v>
      </c>
    </row>
    <row r="1546" spans="1:21" x14ac:dyDescent="0.25">
      <c r="A1546">
        <v>1577</v>
      </c>
      <c r="B1546" t="s">
        <v>34</v>
      </c>
      <c r="C1546" t="s">
        <v>38</v>
      </c>
      <c r="D1546" t="s">
        <v>36</v>
      </c>
      <c r="E1546">
        <v>7131</v>
      </c>
      <c r="F1546" t="s">
        <v>10</v>
      </c>
      <c r="G1546">
        <v>613322384</v>
      </c>
      <c r="H1546">
        <v>657223128</v>
      </c>
      <c r="I1546">
        <v>1.33</v>
      </c>
      <c r="K1546">
        <v>1.155</v>
      </c>
      <c r="L1546">
        <v>75.947999999999993</v>
      </c>
      <c r="M1546">
        <v>0.3</v>
      </c>
      <c r="N1546">
        <v>611.904</v>
      </c>
      <c r="O1546">
        <v>3.0670000000000002</v>
      </c>
      <c r="P1546">
        <v>185.262</v>
      </c>
      <c r="Q1546">
        <v>35.104999999999997</v>
      </c>
      <c r="R1546">
        <v>0.79300000000000004</v>
      </c>
      <c r="S1546">
        <v>1.4770000000000001</v>
      </c>
      <c r="T1546" t="s">
        <v>59</v>
      </c>
      <c r="U1546" s="1">
        <v>45478.3125</v>
      </c>
    </row>
    <row r="1547" spans="1:21" x14ac:dyDescent="0.25">
      <c r="A1547">
        <v>1578</v>
      </c>
      <c r="B1547" t="s">
        <v>34</v>
      </c>
      <c r="C1547" t="s">
        <v>38</v>
      </c>
      <c r="D1547" t="s">
        <v>36</v>
      </c>
      <c r="E1547">
        <v>7131</v>
      </c>
      <c r="F1547" t="s">
        <v>10</v>
      </c>
      <c r="G1547">
        <v>615408968</v>
      </c>
      <c r="H1547">
        <v>785337640</v>
      </c>
      <c r="I1547">
        <v>0.95599999999999996</v>
      </c>
      <c r="K1547">
        <v>9.8629999999999995</v>
      </c>
      <c r="L1547">
        <v>5.2249999999999996</v>
      </c>
      <c r="M1547">
        <v>7.2999999999999995E-2</v>
      </c>
      <c r="N1547">
        <v>50.415999999999997</v>
      </c>
      <c r="O1547">
        <v>3.6160000000000001</v>
      </c>
      <c r="P1547">
        <v>26.81</v>
      </c>
      <c r="Q1547">
        <v>217.703</v>
      </c>
      <c r="R1547">
        <v>0.89400000000000002</v>
      </c>
      <c r="S1547">
        <v>1.919</v>
      </c>
      <c r="T1547" t="s">
        <v>59</v>
      </c>
      <c r="U1547" s="1">
        <v>45478.302083333336</v>
      </c>
    </row>
    <row r="1548" spans="1:21" x14ac:dyDescent="0.25">
      <c r="A1548">
        <v>1579</v>
      </c>
      <c r="B1548" t="s">
        <v>34</v>
      </c>
      <c r="C1548" t="s">
        <v>38</v>
      </c>
      <c r="D1548" t="s">
        <v>36</v>
      </c>
      <c r="E1548">
        <v>7131</v>
      </c>
      <c r="F1548" t="s">
        <v>10</v>
      </c>
      <c r="G1548">
        <v>613457616</v>
      </c>
      <c r="H1548">
        <v>788798256</v>
      </c>
      <c r="I1548">
        <v>0.98</v>
      </c>
      <c r="K1548">
        <v>2.7290000000000001</v>
      </c>
      <c r="L1548">
        <v>6.6440000000000001</v>
      </c>
      <c r="M1548">
        <v>0.22600000000000001</v>
      </c>
      <c r="N1548">
        <v>44.853999999999999</v>
      </c>
      <c r="O1548">
        <v>1.093</v>
      </c>
      <c r="P1548">
        <v>18.548999999999999</v>
      </c>
      <c r="Q1548">
        <v>214.99799999999999</v>
      </c>
      <c r="R1548">
        <v>0.75600000000000001</v>
      </c>
      <c r="S1548">
        <v>1.341</v>
      </c>
      <c r="T1548" t="s">
        <v>59</v>
      </c>
      <c r="U1548" s="1">
        <v>45478.291666666664</v>
      </c>
    </row>
    <row r="1549" spans="1:21" x14ac:dyDescent="0.25">
      <c r="A1549">
        <v>1580</v>
      </c>
      <c r="B1549" t="s">
        <v>34</v>
      </c>
      <c r="C1549" t="s">
        <v>38</v>
      </c>
      <c r="D1549" t="s">
        <v>36</v>
      </c>
      <c r="E1549">
        <v>7131</v>
      </c>
      <c r="F1549" t="s">
        <v>10</v>
      </c>
      <c r="G1549">
        <v>615714480</v>
      </c>
      <c r="H1549">
        <v>860564728</v>
      </c>
      <c r="I1549">
        <v>0.89300000000000002</v>
      </c>
      <c r="K1549">
        <v>2.4849999999999999</v>
      </c>
      <c r="L1549">
        <v>2.2679999999999998</v>
      </c>
      <c r="M1549">
        <v>0.121</v>
      </c>
      <c r="N1549">
        <v>10.346</v>
      </c>
      <c r="O1549">
        <v>0.81499999999999995</v>
      </c>
      <c r="P1549">
        <v>3.0550000000000002</v>
      </c>
      <c r="Q1549">
        <v>205.108</v>
      </c>
      <c r="R1549">
        <v>0.89700000000000002</v>
      </c>
      <c r="S1549">
        <v>1.3049999999999999</v>
      </c>
      <c r="T1549" t="s">
        <v>59</v>
      </c>
      <c r="U1549" s="1">
        <v>45478.28125</v>
      </c>
    </row>
    <row r="1550" spans="1:21" x14ac:dyDescent="0.25">
      <c r="A1550">
        <v>1581</v>
      </c>
      <c r="B1550" t="s">
        <v>34</v>
      </c>
      <c r="C1550" t="s">
        <v>38</v>
      </c>
      <c r="D1550" t="s">
        <v>36</v>
      </c>
      <c r="E1550">
        <v>7131</v>
      </c>
      <c r="F1550" t="s">
        <v>10</v>
      </c>
      <c r="G1550">
        <v>612736896</v>
      </c>
      <c r="H1550">
        <v>709895304</v>
      </c>
      <c r="I1550">
        <v>0.95799999999999996</v>
      </c>
      <c r="K1550">
        <v>2.5219999999999998</v>
      </c>
      <c r="L1550">
        <v>47.572000000000003</v>
      </c>
      <c r="M1550">
        <v>5.7000000000000002E-2</v>
      </c>
      <c r="N1550">
        <v>356.07600000000002</v>
      </c>
      <c r="O1550">
        <v>4.6050000000000004</v>
      </c>
      <c r="P1550">
        <v>155.523</v>
      </c>
      <c r="Q1550">
        <v>202.346</v>
      </c>
      <c r="R1550">
        <v>0.84</v>
      </c>
      <c r="S1550">
        <v>1.357</v>
      </c>
      <c r="T1550" t="s">
        <v>59</v>
      </c>
      <c r="U1550" s="1">
        <v>45478.270833333336</v>
      </c>
    </row>
    <row r="1551" spans="1:21" x14ac:dyDescent="0.25">
      <c r="A1551">
        <v>1582</v>
      </c>
      <c r="B1551" t="s">
        <v>34</v>
      </c>
      <c r="C1551" t="s">
        <v>38</v>
      </c>
      <c r="D1551" t="s">
        <v>36</v>
      </c>
      <c r="E1551">
        <v>7131</v>
      </c>
      <c r="F1551" t="s">
        <v>10</v>
      </c>
      <c r="G1551">
        <v>622769328</v>
      </c>
      <c r="H1551">
        <v>847496096</v>
      </c>
      <c r="I1551">
        <v>0.95199999999999996</v>
      </c>
      <c r="K1551">
        <v>2.2909999999999999</v>
      </c>
      <c r="L1551">
        <v>40.664000000000001</v>
      </c>
      <c r="M1551">
        <v>0.114</v>
      </c>
      <c r="N1551">
        <v>305.077</v>
      </c>
      <c r="O1551">
        <v>3.9649999999999999</v>
      </c>
      <c r="P1551">
        <v>104.26900000000001</v>
      </c>
      <c r="Q1551">
        <v>202.81</v>
      </c>
      <c r="R1551">
        <v>0.83799999999999997</v>
      </c>
      <c r="S1551">
        <v>1.534</v>
      </c>
      <c r="T1551" t="s">
        <v>59</v>
      </c>
      <c r="U1551" s="1">
        <v>45478.260416666664</v>
      </c>
    </row>
    <row r="1552" spans="1:21" x14ac:dyDescent="0.25">
      <c r="A1552">
        <v>1583</v>
      </c>
      <c r="B1552" t="s">
        <v>34</v>
      </c>
      <c r="C1552" t="s">
        <v>38</v>
      </c>
      <c r="D1552" t="s">
        <v>36</v>
      </c>
      <c r="E1552">
        <v>7131</v>
      </c>
      <c r="F1552" t="s">
        <v>10</v>
      </c>
      <c r="G1552">
        <v>622080488</v>
      </c>
      <c r="H1552">
        <v>818709816</v>
      </c>
      <c r="I1552">
        <v>1.0229999999999999</v>
      </c>
      <c r="K1552">
        <v>2.371</v>
      </c>
      <c r="L1552">
        <v>5.7789999999999999</v>
      </c>
      <c r="M1552">
        <v>0.16200000000000001</v>
      </c>
      <c r="N1552">
        <v>39.514000000000003</v>
      </c>
      <c r="O1552">
        <v>3.0289999999999999</v>
      </c>
      <c r="P1552">
        <v>23.244</v>
      </c>
      <c r="Q1552">
        <v>202.517</v>
      </c>
      <c r="R1552">
        <v>0.79500000000000004</v>
      </c>
      <c r="S1552">
        <v>1.393</v>
      </c>
      <c r="T1552" t="s">
        <v>59</v>
      </c>
      <c r="U1552" s="1">
        <v>45478.25</v>
      </c>
    </row>
    <row r="1553" spans="1:21" x14ac:dyDescent="0.25">
      <c r="A1553">
        <v>1584</v>
      </c>
      <c r="B1553" t="s">
        <v>34</v>
      </c>
      <c r="C1553" t="s">
        <v>38</v>
      </c>
      <c r="D1553" t="s">
        <v>36</v>
      </c>
      <c r="E1553">
        <v>7131</v>
      </c>
      <c r="F1553" t="s">
        <v>10</v>
      </c>
      <c r="G1553">
        <v>613178328</v>
      </c>
      <c r="H1553">
        <v>836115688</v>
      </c>
      <c r="I1553">
        <v>0.94099999999999995</v>
      </c>
      <c r="K1553">
        <v>6.444</v>
      </c>
      <c r="L1553">
        <v>3.3959999999999999</v>
      </c>
      <c r="M1553">
        <v>0.10100000000000001</v>
      </c>
      <c r="N1553">
        <v>19.597000000000001</v>
      </c>
      <c r="O1553">
        <v>1.0429999999999999</v>
      </c>
      <c r="P1553">
        <v>3.8210000000000002</v>
      </c>
      <c r="Q1553">
        <v>203.07900000000001</v>
      </c>
      <c r="R1553">
        <v>0.70899999999999996</v>
      </c>
      <c r="S1553">
        <v>1.359</v>
      </c>
      <c r="T1553" t="s">
        <v>59</v>
      </c>
      <c r="U1553" s="1">
        <v>45478.239583333336</v>
      </c>
    </row>
    <row r="1554" spans="1:21" x14ac:dyDescent="0.25">
      <c r="A1554">
        <v>1585</v>
      </c>
      <c r="B1554" t="s">
        <v>34</v>
      </c>
      <c r="C1554" t="s">
        <v>38</v>
      </c>
      <c r="D1554" t="s">
        <v>36</v>
      </c>
      <c r="E1554">
        <v>7131</v>
      </c>
      <c r="F1554" t="s">
        <v>10</v>
      </c>
      <c r="G1554">
        <v>616176920</v>
      </c>
      <c r="H1554">
        <v>817411600</v>
      </c>
      <c r="I1554">
        <v>1.03</v>
      </c>
      <c r="K1554">
        <v>9.5960000000000001</v>
      </c>
      <c r="L1554">
        <v>2.19</v>
      </c>
      <c r="M1554">
        <v>0.17</v>
      </c>
      <c r="N1554">
        <v>212.44300000000001</v>
      </c>
      <c r="O1554">
        <v>0.68899999999999995</v>
      </c>
      <c r="P1554">
        <v>1.371</v>
      </c>
      <c r="Q1554">
        <v>213.63</v>
      </c>
      <c r="R1554">
        <v>0.73</v>
      </c>
      <c r="S1554">
        <v>1.4950000000000001</v>
      </c>
      <c r="T1554" t="s">
        <v>59</v>
      </c>
      <c r="U1554" s="1">
        <v>45478.229166666664</v>
      </c>
    </row>
    <row r="1555" spans="1:21" x14ac:dyDescent="0.25">
      <c r="A1555">
        <v>1586</v>
      </c>
      <c r="B1555" t="s">
        <v>34</v>
      </c>
      <c r="C1555" t="s">
        <v>38</v>
      </c>
      <c r="D1555" t="s">
        <v>36</v>
      </c>
      <c r="E1555">
        <v>7131</v>
      </c>
      <c r="F1555" t="s">
        <v>10</v>
      </c>
      <c r="G1555">
        <v>624044864</v>
      </c>
      <c r="H1555">
        <v>710331392</v>
      </c>
      <c r="I1555">
        <v>0.94699999999999995</v>
      </c>
      <c r="K1555">
        <v>4.3959999999999999</v>
      </c>
      <c r="L1555">
        <v>40.061999999999998</v>
      </c>
      <c r="M1555">
        <v>0.05</v>
      </c>
      <c r="N1555">
        <v>330.274</v>
      </c>
      <c r="O1555">
        <v>3.3849999999999998</v>
      </c>
      <c r="P1555">
        <v>66.557000000000002</v>
      </c>
      <c r="Q1555">
        <v>202.57300000000001</v>
      </c>
      <c r="R1555">
        <v>0.80500000000000005</v>
      </c>
      <c r="S1555">
        <v>1.4550000000000001</v>
      </c>
      <c r="T1555" t="s">
        <v>59</v>
      </c>
      <c r="U1555" s="1">
        <v>45478.218761574077</v>
      </c>
    </row>
    <row r="1556" spans="1:21" x14ac:dyDescent="0.25">
      <c r="A1556">
        <v>1587</v>
      </c>
      <c r="B1556" t="s">
        <v>34</v>
      </c>
      <c r="C1556" t="s">
        <v>38</v>
      </c>
      <c r="D1556" t="s">
        <v>36</v>
      </c>
      <c r="E1556">
        <v>7131</v>
      </c>
      <c r="F1556" t="s">
        <v>10</v>
      </c>
      <c r="G1556">
        <v>614043664</v>
      </c>
      <c r="H1556">
        <v>785306800</v>
      </c>
      <c r="I1556">
        <v>1.125</v>
      </c>
      <c r="K1556">
        <v>0.41099999999999998</v>
      </c>
      <c r="L1556">
        <v>0.92400000000000004</v>
      </c>
      <c r="M1556">
        <v>0.35099999999999998</v>
      </c>
      <c r="N1556">
        <v>17.248000000000001</v>
      </c>
      <c r="O1556">
        <v>0.78900000000000003</v>
      </c>
      <c r="P1556">
        <v>1.552</v>
      </c>
      <c r="Q1556">
        <v>14.863</v>
      </c>
      <c r="R1556">
        <v>0.94</v>
      </c>
      <c r="S1556">
        <v>1.337</v>
      </c>
      <c r="T1556" t="s">
        <v>59</v>
      </c>
      <c r="U1556" s="1">
        <v>45478.208344907405</v>
      </c>
    </row>
    <row r="1557" spans="1:21" x14ac:dyDescent="0.25">
      <c r="A1557">
        <v>1588</v>
      </c>
      <c r="B1557" t="s">
        <v>34</v>
      </c>
      <c r="C1557" t="s">
        <v>38</v>
      </c>
      <c r="D1557" t="s">
        <v>36</v>
      </c>
      <c r="E1557">
        <v>7131</v>
      </c>
      <c r="F1557" t="s">
        <v>10</v>
      </c>
      <c r="G1557">
        <v>616036768</v>
      </c>
      <c r="H1557">
        <v>782041320</v>
      </c>
      <c r="I1557">
        <v>0.92</v>
      </c>
      <c r="K1557">
        <v>6.8659999999999997</v>
      </c>
      <c r="L1557">
        <v>17.414000000000001</v>
      </c>
      <c r="M1557">
        <v>0.156</v>
      </c>
      <c r="N1557">
        <v>315.91300000000001</v>
      </c>
      <c r="O1557">
        <v>1.294</v>
      </c>
      <c r="P1557">
        <v>36.808999999999997</v>
      </c>
      <c r="Q1557">
        <v>206.35599999999999</v>
      </c>
      <c r="R1557">
        <v>0.81899999999999995</v>
      </c>
      <c r="S1557">
        <v>1.5349999999999999</v>
      </c>
      <c r="T1557" t="s">
        <v>59</v>
      </c>
      <c r="U1557" s="1">
        <v>45478.197928240741</v>
      </c>
    </row>
    <row r="1558" spans="1:21" x14ac:dyDescent="0.25">
      <c r="A1558">
        <v>1589</v>
      </c>
      <c r="B1558" t="s">
        <v>34</v>
      </c>
      <c r="C1558" t="s">
        <v>38</v>
      </c>
      <c r="D1558" t="s">
        <v>36</v>
      </c>
      <c r="E1558">
        <v>7131</v>
      </c>
      <c r="F1558" t="s">
        <v>10</v>
      </c>
      <c r="G1558">
        <v>614068472</v>
      </c>
      <c r="H1558">
        <v>876829728</v>
      </c>
      <c r="I1558">
        <v>0.96199999999999997</v>
      </c>
      <c r="K1558">
        <v>4.66</v>
      </c>
      <c r="L1558">
        <v>6.62</v>
      </c>
      <c r="M1558">
        <v>4.7E-2</v>
      </c>
      <c r="N1558">
        <v>52.5</v>
      </c>
      <c r="O1558">
        <v>1.609</v>
      </c>
      <c r="P1558">
        <v>6.71</v>
      </c>
      <c r="Q1558">
        <v>202.97</v>
      </c>
      <c r="R1558">
        <v>0.65400000000000003</v>
      </c>
      <c r="S1558">
        <v>1.4450000000000001</v>
      </c>
      <c r="T1558" t="s">
        <v>59</v>
      </c>
      <c r="U1558" s="1">
        <v>45478.187511574077</v>
      </c>
    </row>
    <row r="1559" spans="1:21" x14ac:dyDescent="0.25">
      <c r="A1559">
        <v>1590</v>
      </c>
      <c r="B1559" t="s">
        <v>34</v>
      </c>
      <c r="C1559" t="s">
        <v>38</v>
      </c>
      <c r="D1559" t="s">
        <v>36</v>
      </c>
      <c r="E1559">
        <v>7131</v>
      </c>
      <c r="F1559" t="s">
        <v>10</v>
      </c>
      <c r="G1559">
        <v>612192528</v>
      </c>
      <c r="H1559">
        <v>823792776</v>
      </c>
      <c r="I1559">
        <v>0.95499999999999996</v>
      </c>
      <c r="K1559">
        <v>0.81100000000000005</v>
      </c>
      <c r="L1559">
        <v>2.472</v>
      </c>
      <c r="M1559">
        <v>4.2999999999999997E-2</v>
      </c>
      <c r="N1559">
        <v>16.898</v>
      </c>
      <c r="O1559">
        <v>1.046</v>
      </c>
      <c r="P1559">
        <v>2.4</v>
      </c>
      <c r="Q1559">
        <v>15.965</v>
      </c>
      <c r="R1559">
        <v>0.91200000000000003</v>
      </c>
      <c r="S1559">
        <v>1.623</v>
      </c>
      <c r="T1559" t="s">
        <v>59</v>
      </c>
      <c r="U1559" s="1">
        <v>45478.177094907405</v>
      </c>
    </row>
    <row r="1560" spans="1:21" x14ac:dyDescent="0.25">
      <c r="A1560">
        <v>1591</v>
      </c>
      <c r="B1560" t="s">
        <v>34</v>
      </c>
      <c r="C1560" t="s">
        <v>38</v>
      </c>
      <c r="D1560" t="s">
        <v>36</v>
      </c>
      <c r="E1560">
        <v>7131</v>
      </c>
      <c r="F1560" t="s">
        <v>10</v>
      </c>
      <c r="G1560">
        <v>613650952</v>
      </c>
      <c r="H1560">
        <v>785583096</v>
      </c>
      <c r="I1560">
        <v>0.95499999999999996</v>
      </c>
      <c r="K1560">
        <v>8.3360000000000003</v>
      </c>
      <c r="L1560">
        <v>0.54900000000000004</v>
      </c>
      <c r="M1560">
        <v>7.0999999999999994E-2</v>
      </c>
      <c r="N1560">
        <v>6.9870000000000001</v>
      </c>
      <c r="O1560">
        <v>0.76100000000000001</v>
      </c>
      <c r="P1560">
        <v>1.159</v>
      </c>
      <c r="Q1560">
        <v>205.827</v>
      </c>
      <c r="R1560">
        <v>0.82299999999999995</v>
      </c>
      <c r="S1560">
        <v>1.4119999999999999</v>
      </c>
      <c r="T1560" t="s">
        <v>59</v>
      </c>
      <c r="U1560" s="1">
        <v>45478.166678240741</v>
      </c>
    </row>
    <row r="1561" spans="1:21" x14ac:dyDescent="0.25">
      <c r="A1561">
        <v>1592</v>
      </c>
      <c r="B1561" t="s">
        <v>34</v>
      </c>
      <c r="C1561" t="s">
        <v>38</v>
      </c>
      <c r="D1561" t="s">
        <v>36</v>
      </c>
      <c r="E1561">
        <v>7131</v>
      </c>
      <c r="F1561" t="s">
        <v>10</v>
      </c>
      <c r="G1561">
        <v>618972712</v>
      </c>
      <c r="H1561">
        <v>829837800</v>
      </c>
      <c r="I1561">
        <v>0.99199999999999999</v>
      </c>
      <c r="K1561">
        <v>10.112</v>
      </c>
      <c r="L1561">
        <v>0.82599999999999996</v>
      </c>
      <c r="M1561">
        <v>0.19600000000000001</v>
      </c>
      <c r="N1561">
        <v>10.577999999999999</v>
      </c>
      <c r="O1561">
        <v>0.80800000000000005</v>
      </c>
      <c r="P1561">
        <v>1.5629999999999999</v>
      </c>
      <c r="Q1561">
        <v>207.62100000000001</v>
      </c>
      <c r="R1561">
        <v>0.84499999999999997</v>
      </c>
      <c r="S1561">
        <v>1.597</v>
      </c>
      <c r="T1561" t="s">
        <v>59</v>
      </c>
      <c r="U1561" s="1">
        <v>45478.156261574077</v>
      </c>
    </row>
    <row r="1562" spans="1:21" x14ac:dyDescent="0.25">
      <c r="A1562">
        <v>1593</v>
      </c>
      <c r="B1562" t="s">
        <v>34</v>
      </c>
      <c r="C1562" t="s">
        <v>38</v>
      </c>
      <c r="D1562" t="s">
        <v>36</v>
      </c>
      <c r="E1562">
        <v>7131</v>
      </c>
      <c r="F1562" t="s">
        <v>10</v>
      </c>
      <c r="G1562">
        <v>619786408</v>
      </c>
      <c r="H1562">
        <v>472669304</v>
      </c>
      <c r="I1562">
        <v>0.95</v>
      </c>
      <c r="K1562">
        <v>4.3330000000000002</v>
      </c>
      <c r="L1562">
        <v>59.735999999999997</v>
      </c>
      <c r="M1562">
        <v>6.9000000000000006E-2</v>
      </c>
      <c r="N1562">
        <v>789.54100000000005</v>
      </c>
      <c r="O1562">
        <v>0.86899999999999999</v>
      </c>
      <c r="P1562">
        <v>99.683999999999997</v>
      </c>
      <c r="Q1562">
        <v>203.30600000000001</v>
      </c>
      <c r="R1562">
        <v>0.86499999999999999</v>
      </c>
      <c r="S1562">
        <v>1.452</v>
      </c>
      <c r="T1562" t="s">
        <v>59</v>
      </c>
      <c r="U1562" s="1">
        <v>45478.145844907405</v>
      </c>
    </row>
    <row r="1563" spans="1:21" x14ac:dyDescent="0.25">
      <c r="A1563">
        <v>1594</v>
      </c>
      <c r="B1563" t="s">
        <v>34</v>
      </c>
      <c r="C1563" t="s">
        <v>38</v>
      </c>
      <c r="D1563" t="s">
        <v>36</v>
      </c>
      <c r="E1563">
        <v>7131</v>
      </c>
      <c r="F1563" t="s">
        <v>10</v>
      </c>
      <c r="G1563">
        <v>627194912</v>
      </c>
      <c r="H1563">
        <v>819749168</v>
      </c>
      <c r="I1563">
        <v>1.411</v>
      </c>
      <c r="K1563">
        <v>3.9169999999999998</v>
      </c>
      <c r="L1563">
        <v>25.545999999999999</v>
      </c>
      <c r="M1563">
        <v>2.58</v>
      </c>
      <c r="N1563">
        <v>161.13900000000001</v>
      </c>
      <c r="O1563">
        <v>3.7690000000000001</v>
      </c>
      <c r="P1563">
        <v>95.921000000000006</v>
      </c>
      <c r="Q1563">
        <v>216.87799999999999</v>
      </c>
      <c r="R1563">
        <v>0.85599999999999998</v>
      </c>
      <c r="S1563">
        <v>1.4990000000000001</v>
      </c>
      <c r="T1563" t="s">
        <v>59</v>
      </c>
      <c r="U1563" s="1">
        <v>45478.135428240741</v>
      </c>
    </row>
    <row r="1564" spans="1:21" x14ac:dyDescent="0.25">
      <c r="A1564">
        <v>1595</v>
      </c>
      <c r="B1564" t="s">
        <v>34</v>
      </c>
      <c r="C1564" t="s">
        <v>38</v>
      </c>
      <c r="D1564" t="s">
        <v>36</v>
      </c>
      <c r="E1564">
        <v>7131</v>
      </c>
      <c r="F1564" t="s">
        <v>10</v>
      </c>
      <c r="G1564">
        <v>627912944</v>
      </c>
      <c r="H1564">
        <v>811100400</v>
      </c>
      <c r="I1564">
        <v>1.417</v>
      </c>
      <c r="K1564">
        <v>1.863</v>
      </c>
      <c r="L1564">
        <v>1.59</v>
      </c>
      <c r="M1564">
        <v>0.184</v>
      </c>
      <c r="N1564">
        <v>9.1980000000000004</v>
      </c>
      <c r="O1564">
        <v>1.151</v>
      </c>
      <c r="P1564">
        <v>2.9729999999999999</v>
      </c>
      <c r="Q1564">
        <v>203.34200000000001</v>
      </c>
      <c r="R1564">
        <v>0.88900000000000001</v>
      </c>
      <c r="S1564">
        <v>1.3480000000000001</v>
      </c>
      <c r="T1564" t="s">
        <v>59</v>
      </c>
      <c r="U1564" s="1">
        <v>45478.125011574077</v>
      </c>
    </row>
    <row r="1565" spans="1:21" x14ac:dyDescent="0.25">
      <c r="A1565">
        <v>1596</v>
      </c>
      <c r="B1565" t="s">
        <v>34</v>
      </c>
      <c r="C1565" t="s">
        <v>38</v>
      </c>
      <c r="D1565" t="s">
        <v>36</v>
      </c>
      <c r="E1565">
        <v>7131</v>
      </c>
      <c r="F1565" t="s">
        <v>10</v>
      </c>
      <c r="G1565">
        <v>613409216</v>
      </c>
      <c r="H1565">
        <v>801432672</v>
      </c>
      <c r="I1565">
        <v>0.94099999999999995</v>
      </c>
      <c r="K1565">
        <v>0.439</v>
      </c>
      <c r="L1565">
        <v>1.6259999999999999</v>
      </c>
      <c r="M1565">
        <v>0.125</v>
      </c>
      <c r="N1565">
        <v>17.873000000000001</v>
      </c>
      <c r="O1565">
        <v>0.82499999999999996</v>
      </c>
      <c r="P1565">
        <v>1.954</v>
      </c>
      <c r="Q1565">
        <v>14.154999999999999</v>
      </c>
      <c r="R1565">
        <v>0.85099999999999998</v>
      </c>
      <c r="S1565">
        <v>1.3240000000000001</v>
      </c>
      <c r="T1565" t="s">
        <v>59</v>
      </c>
      <c r="U1565" s="1">
        <v>45478.114594907405</v>
      </c>
    </row>
    <row r="1566" spans="1:21" x14ac:dyDescent="0.25">
      <c r="A1566">
        <v>1597</v>
      </c>
      <c r="B1566" t="s">
        <v>34</v>
      </c>
      <c r="C1566" t="s">
        <v>38</v>
      </c>
      <c r="D1566" t="s">
        <v>36</v>
      </c>
      <c r="E1566">
        <v>7131</v>
      </c>
      <c r="F1566" t="s">
        <v>10</v>
      </c>
      <c r="G1566">
        <v>619402064</v>
      </c>
      <c r="H1566">
        <v>613226392</v>
      </c>
      <c r="I1566">
        <v>0.96599999999999997</v>
      </c>
      <c r="K1566">
        <v>0.64300000000000002</v>
      </c>
      <c r="L1566">
        <v>0.90500000000000003</v>
      </c>
      <c r="M1566">
        <v>0.13800000000000001</v>
      </c>
      <c r="N1566">
        <v>21.658000000000001</v>
      </c>
      <c r="O1566">
        <v>0.77400000000000002</v>
      </c>
      <c r="P1566">
        <v>1.36</v>
      </c>
      <c r="Q1566">
        <v>14.156000000000001</v>
      </c>
      <c r="R1566">
        <v>0.89700000000000002</v>
      </c>
      <c r="S1566">
        <v>1.359</v>
      </c>
      <c r="T1566" t="s">
        <v>59</v>
      </c>
      <c r="U1566" s="1">
        <v>45478.104178240741</v>
      </c>
    </row>
    <row r="1567" spans="1:21" x14ac:dyDescent="0.25">
      <c r="A1567">
        <v>1598</v>
      </c>
      <c r="B1567" t="s">
        <v>34</v>
      </c>
      <c r="C1567" t="s">
        <v>38</v>
      </c>
      <c r="D1567" t="s">
        <v>36</v>
      </c>
      <c r="E1567">
        <v>7131</v>
      </c>
      <c r="F1567" t="s">
        <v>10</v>
      </c>
      <c r="G1567">
        <v>624966248</v>
      </c>
      <c r="H1567">
        <v>876128080</v>
      </c>
      <c r="I1567">
        <v>1.107</v>
      </c>
      <c r="K1567">
        <v>4.1900000000000004</v>
      </c>
      <c r="L1567">
        <v>2.2749999999999999</v>
      </c>
      <c r="M1567">
        <v>0.184</v>
      </c>
      <c r="N1567">
        <v>24.411000000000001</v>
      </c>
      <c r="O1567">
        <v>1.651</v>
      </c>
      <c r="P1567">
        <v>6.2990000000000004</v>
      </c>
      <c r="Q1567">
        <v>203.08199999999999</v>
      </c>
      <c r="R1567">
        <v>0.86699999999999999</v>
      </c>
      <c r="S1567">
        <v>1.411</v>
      </c>
      <c r="T1567" t="s">
        <v>59</v>
      </c>
      <c r="U1567" s="1">
        <v>45478.093761574077</v>
      </c>
    </row>
    <row r="1568" spans="1:21" x14ac:dyDescent="0.25">
      <c r="A1568">
        <v>1599</v>
      </c>
      <c r="B1568" t="s">
        <v>34</v>
      </c>
      <c r="C1568" t="s">
        <v>38</v>
      </c>
      <c r="D1568" t="s">
        <v>36</v>
      </c>
      <c r="E1568">
        <v>7131</v>
      </c>
      <c r="F1568" t="s">
        <v>10</v>
      </c>
      <c r="G1568">
        <v>621336712</v>
      </c>
      <c r="H1568">
        <v>790090256</v>
      </c>
      <c r="I1568">
        <v>0.95599999999999996</v>
      </c>
      <c r="K1568">
        <v>2.407</v>
      </c>
      <c r="L1568">
        <v>1.631</v>
      </c>
      <c r="M1568">
        <v>0.13700000000000001</v>
      </c>
      <c r="N1568">
        <v>12.304</v>
      </c>
      <c r="O1568">
        <v>0.80900000000000005</v>
      </c>
      <c r="P1568">
        <v>2.0289999999999999</v>
      </c>
      <c r="Q1568">
        <v>203.21299999999999</v>
      </c>
      <c r="R1568">
        <v>0.78200000000000003</v>
      </c>
      <c r="S1568">
        <v>1.367</v>
      </c>
      <c r="T1568" t="s">
        <v>59</v>
      </c>
      <c r="U1568" s="1">
        <v>45478.083344907405</v>
      </c>
    </row>
    <row r="1569" spans="1:21" x14ac:dyDescent="0.25">
      <c r="A1569">
        <v>1600</v>
      </c>
      <c r="B1569" t="s">
        <v>34</v>
      </c>
      <c r="C1569" t="s">
        <v>38</v>
      </c>
      <c r="D1569" t="s">
        <v>36</v>
      </c>
      <c r="E1569">
        <v>7131</v>
      </c>
      <c r="F1569" t="s">
        <v>10</v>
      </c>
      <c r="G1569">
        <v>626635624</v>
      </c>
      <c r="H1569">
        <v>837025024</v>
      </c>
      <c r="I1569">
        <v>1.125</v>
      </c>
      <c r="K1569">
        <v>4.5229999999999997</v>
      </c>
      <c r="L1569">
        <v>3.5150000000000001</v>
      </c>
      <c r="M1569">
        <v>0.182</v>
      </c>
      <c r="N1569">
        <v>38.383000000000003</v>
      </c>
      <c r="O1569">
        <v>1.28</v>
      </c>
      <c r="P1569">
        <v>7.5960000000000001</v>
      </c>
      <c r="Q1569">
        <v>253.96299999999999</v>
      </c>
      <c r="R1569">
        <v>0.77400000000000002</v>
      </c>
      <c r="S1569">
        <v>1.492</v>
      </c>
      <c r="T1569" t="s">
        <v>59</v>
      </c>
      <c r="U1569" s="1">
        <v>45478.072928240741</v>
      </c>
    </row>
    <row r="1570" spans="1:21" x14ac:dyDescent="0.25">
      <c r="A1570">
        <v>1601</v>
      </c>
      <c r="B1570" t="s">
        <v>34</v>
      </c>
      <c r="C1570" t="s">
        <v>38</v>
      </c>
      <c r="D1570" t="s">
        <v>36</v>
      </c>
      <c r="E1570">
        <v>7131</v>
      </c>
      <c r="F1570" t="s">
        <v>10</v>
      </c>
      <c r="G1570">
        <v>624412704</v>
      </c>
      <c r="H1570">
        <v>838968704</v>
      </c>
      <c r="I1570">
        <v>0.97</v>
      </c>
      <c r="K1570">
        <v>11.382999999999999</v>
      </c>
      <c r="L1570">
        <v>21.077999999999999</v>
      </c>
      <c r="M1570">
        <v>0.16</v>
      </c>
      <c r="N1570">
        <v>386.22</v>
      </c>
      <c r="O1570">
        <v>2.37</v>
      </c>
      <c r="P1570">
        <v>15.436999999999999</v>
      </c>
      <c r="Q1570">
        <v>204.67</v>
      </c>
      <c r="R1570">
        <v>0.81899999999999995</v>
      </c>
      <c r="S1570">
        <v>1.498</v>
      </c>
      <c r="T1570" t="s">
        <v>59</v>
      </c>
      <c r="U1570" s="1">
        <v>45478.062511574077</v>
      </c>
    </row>
    <row r="1571" spans="1:21" x14ac:dyDescent="0.25">
      <c r="A1571">
        <v>1602</v>
      </c>
      <c r="B1571" t="s">
        <v>34</v>
      </c>
      <c r="C1571" t="s">
        <v>38</v>
      </c>
      <c r="D1571" t="s">
        <v>36</v>
      </c>
      <c r="E1571">
        <v>7131</v>
      </c>
      <c r="F1571" t="s">
        <v>10</v>
      </c>
      <c r="G1571">
        <v>627987936</v>
      </c>
      <c r="H1571">
        <v>839728640</v>
      </c>
      <c r="I1571">
        <v>0.96</v>
      </c>
      <c r="K1571">
        <v>5.1230000000000002</v>
      </c>
      <c r="L1571">
        <v>5.0350000000000001</v>
      </c>
      <c r="M1571">
        <v>0.13</v>
      </c>
      <c r="N1571">
        <v>137.95099999999999</v>
      </c>
      <c r="O1571">
        <v>1.413</v>
      </c>
      <c r="P1571">
        <v>8.1180000000000003</v>
      </c>
      <c r="Q1571">
        <v>204.61699999999999</v>
      </c>
      <c r="R1571">
        <v>0.85099999999999998</v>
      </c>
      <c r="S1571">
        <v>1.379</v>
      </c>
      <c r="T1571" t="s">
        <v>59</v>
      </c>
      <c r="U1571" s="1">
        <v>45478.052094907405</v>
      </c>
    </row>
    <row r="1572" spans="1:21" x14ac:dyDescent="0.25">
      <c r="A1572">
        <v>1603</v>
      </c>
      <c r="B1572" t="s">
        <v>34</v>
      </c>
      <c r="C1572" t="s">
        <v>38</v>
      </c>
      <c r="D1572" t="s">
        <v>36</v>
      </c>
      <c r="E1572">
        <v>7131</v>
      </c>
      <c r="F1572" t="s">
        <v>10</v>
      </c>
      <c r="G1572">
        <v>624768216</v>
      </c>
      <c r="H1572">
        <v>794340648</v>
      </c>
      <c r="I1572">
        <v>0.97099999999999997</v>
      </c>
      <c r="K1572">
        <v>4.1280000000000001</v>
      </c>
      <c r="L1572">
        <v>6.63</v>
      </c>
      <c r="M1572">
        <v>0.17100000000000001</v>
      </c>
      <c r="N1572">
        <v>76.55</v>
      </c>
      <c r="O1572">
        <v>2.077</v>
      </c>
      <c r="P1572">
        <v>21.379000000000001</v>
      </c>
      <c r="Q1572">
        <v>220.066</v>
      </c>
      <c r="R1572">
        <v>0.80500000000000005</v>
      </c>
      <c r="S1572">
        <v>1.4279999999999999</v>
      </c>
      <c r="T1572" t="s">
        <v>59</v>
      </c>
      <c r="U1572" s="1">
        <v>45478.041678240741</v>
      </c>
    </row>
    <row r="1573" spans="1:21" x14ac:dyDescent="0.25">
      <c r="A1573">
        <v>1604</v>
      </c>
      <c r="B1573" t="s">
        <v>34</v>
      </c>
      <c r="C1573" t="s">
        <v>38</v>
      </c>
      <c r="D1573" t="s">
        <v>36</v>
      </c>
      <c r="E1573">
        <v>7131</v>
      </c>
      <c r="F1573" t="s">
        <v>10</v>
      </c>
      <c r="G1573">
        <v>611635448</v>
      </c>
      <c r="H1573">
        <v>853083792</v>
      </c>
      <c r="I1573">
        <v>0.95199999999999996</v>
      </c>
      <c r="K1573">
        <v>0.39300000000000002</v>
      </c>
      <c r="L1573">
        <v>2.2719999999999998</v>
      </c>
      <c r="M1573">
        <v>0.129</v>
      </c>
      <c r="N1573">
        <v>12.27</v>
      </c>
      <c r="O1573">
        <v>1.2330000000000001</v>
      </c>
      <c r="P1573">
        <v>6.141</v>
      </c>
      <c r="Q1573">
        <v>4.734</v>
      </c>
      <c r="R1573">
        <v>0.86699999999999999</v>
      </c>
      <c r="S1573">
        <v>1.4430000000000001</v>
      </c>
      <c r="T1573" t="s">
        <v>59</v>
      </c>
      <c r="U1573" s="1">
        <v>45478.031261574077</v>
      </c>
    </row>
    <row r="1574" spans="1:21" x14ac:dyDescent="0.25">
      <c r="A1574">
        <v>1605</v>
      </c>
      <c r="B1574" t="s">
        <v>34</v>
      </c>
      <c r="C1574" t="s">
        <v>38</v>
      </c>
      <c r="D1574" t="s">
        <v>36</v>
      </c>
      <c r="E1574">
        <v>7131</v>
      </c>
      <c r="F1574" t="s">
        <v>10</v>
      </c>
      <c r="G1574">
        <v>613597072</v>
      </c>
      <c r="H1574">
        <v>824436704</v>
      </c>
      <c r="I1574">
        <v>0.97199999999999998</v>
      </c>
      <c r="K1574">
        <v>4.4729999999999999</v>
      </c>
      <c r="L1574">
        <v>4.7009999999999996</v>
      </c>
      <c r="M1574">
        <v>0.14899999999999999</v>
      </c>
      <c r="N1574">
        <v>39.125999999999998</v>
      </c>
      <c r="O1574">
        <v>3.54</v>
      </c>
      <c r="P1574">
        <v>21.431000000000001</v>
      </c>
      <c r="Q1574">
        <v>203.64699999999999</v>
      </c>
      <c r="R1574">
        <v>0.86799999999999999</v>
      </c>
      <c r="S1574">
        <v>1.3740000000000001</v>
      </c>
      <c r="T1574" t="s">
        <v>59</v>
      </c>
      <c r="U1574" s="1">
        <v>45478.020844907405</v>
      </c>
    </row>
    <row r="1575" spans="1:21" x14ac:dyDescent="0.25">
      <c r="A1575">
        <v>1606</v>
      </c>
      <c r="B1575" t="s">
        <v>34</v>
      </c>
      <c r="C1575" t="s">
        <v>38</v>
      </c>
      <c r="D1575" t="s">
        <v>36</v>
      </c>
      <c r="E1575">
        <v>7131</v>
      </c>
      <c r="F1575" t="s">
        <v>10</v>
      </c>
      <c r="G1575">
        <v>613927776</v>
      </c>
      <c r="H1575">
        <v>844041696</v>
      </c>
      <c r="I1575">
        <v>1.125</v>
      </c>
      <c r="K1575">
        <v>8.8889999999999993</v>
      </c>
      <c r="L1575">
        <v>13.859</v>
      </c>
      <c r="M1575">
        <v>0.16800000000000001</v>
      </c>
      <c r="N1575">
        <v>128.18199999999999</v>
      </c>
      <c r="O1575">
        <v>4.5410000000000004</v>
      </c>
      <c r="P1575">
        <v>38.335999999999999</v>
      </c>
      <c r="Q1575">
        <v>208.18</v>
      </c>
      <c r="R1575">
        <v>0.88400000000000001</v>
      </c>
      <c r="S1575">
        <v>1.4039999999999999</v>
      </c>
      <c r="T1575" t="s">
        <v>59</v>
      </c>
      <c r="U1575" s="1">
        <v>45478.010428240741</v>
      </c>
    </row>
    <row r="1576" spans="1:21" x14ac:dyDescent="0.25">
      <c r="A1576">
        <v>1607</v>
      </c>
      <c r="B1576" t="s">
        <v>34</v>
      </c>
      <c r="C1576" t="s">
        <v>38</v>
      </c>
      <c r="D1576" t="s">
        <v>36</v>
      </c>
      <c r="E1576">
        <v>7131</v>
      </c>
      <c r="F1576" t="s">
        <v>10</v>
      </c>
      <c r="G1576">
        <v>613632256</v>
      </c>
      <c r="H1576">
        <v>848427624</v>
      </c>
      <c r="I1576">
        <v>0.94799999999999995</v>
      </c>
      <c r="K1576">
        <v>4.5019999999999998</v>
      </c>
      <c r="L1576">
        <v>4.6920000000000002</v>
      </c>
      <c r="M1576">
        <v>9.6000000000000002E-2</v>
      </c>
      <c r="N1576">
        <v>204.72800000000001</v>
      </c>
      <c r="O1576">
        <v>0.94299999999999995</v>
      </c>
      <c r="P1576">
        <v>2.8279999999999998</v>
      </c>
      <c r="Q1576">
        <v>203.333</v>
      </c>
      <c r="R1576">
        <v>0.84499999999999997</v>
      </c>
      <c r="S1576">
        <v>1.359</v>
      </c>
      <c r="T1576" t="s">
        <v>59</v>
      </c>
      <c r="U1576" s="1">
        <v>45478.000023148146</v>
      </c>
    </row>
    <row r="1577" spans="1:21" x14ac:dyDescent="0.25">
      <c r="A1577">
        <v>1608</v>
      </c>
      <c r="B1577" t="s">
        <v>34</v>
      </c>
      <c r="C1577" t="s">
        <v>38</v>
      </c>
      <c r="D1577" t="s">
        <v>36</v>
      </c>
      <c r="E1577">
        <v>7131</v>
      </c>
      <c r="F1577" t="s">
        <v>10</v>
      </c>
      <c r="G1577">
        <v>614116488</v>
      </c>
      <c r="H1577">
        <v>821331168</v>
      </c>
      <c r="I1577">
        <v>0.999</v>
      </c>
      <c r="K1577">
        <v>10.683</v>
      </c>
      <c r="L1577">
        <v>2.9009999999999998</v>
      </c>
      <c r="M1577">
        <v>0.154</v>
      </c>
      <c r="N1577">
        <v>202.61699999999999</v>
      </c>
      <c r="O1577">
        <v>0.78400000000000003</v>
      </c>
      <c r="P1577">
        <v>2.4</v>
      </c>
      <c r="Q1577">
        <v>208.107</v>
      </c>
      <c r="R1577">
        <v>0.65900000000000003</v>
      </c>
      <c r="S1577">
        <v>1.2909999999999999</v>
      </c>
      <c r="T1577" t="s">
        <v>59</v>
      </c>
      <c r="U1577" s="1">
        <v>45477.989594907405</v>
      </c>
    </row>
    <row r="1578" spans="1:21" x14ac:dyDescent="0.25">
      <c r="A1578">
        <v>1609</v>
      </c>
      <c r="B1578" t="s">
        <v>34</v>
      </c>
      <c r="C1578" t="s">
        <v>38</v>
      </c>
      <c r="D1578" t="s">
        <v>36</v>
      </c>
      <c r="E1578">
        <v>7131</v>
      </c>
      <c r="F1578" t="s">
        <v>10</v>
      </c>
      <c r="G1578">
        <v>618228072</v>
      </c>
      <c r="H1578">
        <v>799133072</v>
      </c>
      <c r="I1578">
        <v>0.96599999999999997</v>
      </c>
      <c r="K1578">
        <v>2.4329999999999998</v>
      </c>
      <c r="L1578">
        <v>6.2729999999999997</v>
      </c>
      <c r="M1578">
        <v>0.14799999999999999</v>
      </c>
      <c r="N1578">
        <v>48.787999999999997</v>
      </c>
      <c r="O1578">
        <v>4.1449999999999996</v>
      </c>
      <c r="P1578">
        <v>16.016999999999999</v>
      </c>
      <c r="Q1578">
        <v>228.19800000000001</v>
      </c>
      <c r="R1578">
        <v>0.83099999999999996</v>
      </c>
      <c r="S1578">
        <v>1.3740000000000001</v>
      </c>
      <c r="T1578" t="s">
        <v>59</v>
      </c>
      <c r="U1578" s="1">
        <v>45477.979178240741</v>
      </c>
    </row>
    <row r="1579" spans="1:21" x14ac:dyDescent="0.25">
      <c r="A1579">
        <v>1610</v>
      </c>
      <c r="B1579" t="s">
        <v>34</v>
      </c>
      <c r="C1579" t="s">
        <v>38</v>
      </c>
      <c r="D1579" t="s">
        <v>36</v>
      </c>
      <c r="E1579">
        <v>7131</v>
      </c>
      <c r="F1579" t="s">
        <v>10</v>
      </c>
      <c r="G1579">
        <v>613066256</v>
      </c>
      <c r="H1579">
        <v>767565408</v>
      </c>
      <c r="I1579">
        <v>1.0389999999999999</v>
      </c>
      <c r="K1579">
        <v>0.57999999999999996</v>
      </c>
      <c r="L1579">
        <v>12.907999999999999</v>
      </c>
      <c r="M1579">
        <v>0.21</v>
      </c>
      <c r="N1579">
        <v>177.02500000000001</v>
      </c>
      <c r="O1579">
        <v>3.2469999999999999</v>
      </c>
      <c r="P1579">
        <v>39.853000000000002</v>
      </c>
      <c r="Q1579">
        <v>18.562999999999999</v>
      </c>
      <c r="R1579">
        <v>0.91100000000000003</v>
      </c>
      <c r="S1579">
        <v>1.4750000000000001</v>
      </c>
      <c r="T1579" t="s">
        <v>59</v>
      </c>
      <c r="U1579" s="1">
        <v>45477.968761574077</v>
      </c>
    </row>
    <row r="1580" spans="1:21" x14ac:dyDescent="0.25">
      <c r="A1580">
        <v>1611</v>
      </c>
      <c r="B1580" t="s">
        <v>34</v>
      </c>
      <c r="C1580" t="s">
        <v>38</v>
      </c>
      <c r="D1580" t="s">
        <v>36</v>
      </c>
      <c r="E1580">
        <v>7131</v>
      </c>
      <c r="F1580" t="s">
        <v>10</v>
      </c>
      <c r="G1580">
        <v>626178688</v>
      </c>
      <c r="H1580">
        <v>818063152</v>
      </c>
      <c r="I1580">
        <v>1.0589999999999999</v>
      </c>
      <c r="K1580">
        <v>0.33500000000000002</v>
      </c>
      <c r="L1580">
        <v>1.2410000000000001</v>
      </c>
      <c r="M1580">
        <v>0.16700000000000001</v>
      </c>
      <c r="N1580">
        <v>13.147</v>
      </c>
      <c r="O1580">
        <v>0.77600000000000002</v>
      </c>
      <c r="P1580">
        <v>1.6930000000000001</v>
      </c>
      <c r="Q1580">
        <v>5.0960000000000001</v>
      </c>
      <c r="R1580">
        <v>0.75800000000000001</v>
      </c>
      <c r="S1580">
        <v>1.333</v>
      </c>
      <c r="T1580" t="s">
        <v>59</v>
      </c>
      <c r="U1580" s="1">
        <v>45477.958344907405</v>
      </c>
    </row>
    <row r="1581" spans="1:21" x14ac:dyDescent="0.25">
      <c r="A1581">
        <v>1612</v>
      </c>
      <c r="B1581" t="s">
        <v>34</v>
      </c>
      <c r="C1581" t="s">
        <v>38</v>
      </c>
      <c r="D1581" t="s">
        <v>36</v>
      </c>
      <c r="E1581">
        <v>7131</v>
      </c>
      <c r="F1581" t="s">
        <v>10</v>
      </c>
      <c r="G1581">
        <v>626947848</v>
      </c>
      <c r="H1581">
        <v>740860320</v>
      </c>
      <c r="I1581">
        <v>0.98899999999999999</v>
      </c>
      <c r="K1581">
        <v>2.194</v>
      </c>
      <c r="L1581">
        <v>13.797000000000001</v>
      </c>
      <c r="M1581">
        <v>9.7000000000000003E-2</v>
      </c>
      <c r="N1581">
        <v>118.315</v>
      </c>
      <c r="O1581">
        <v>1.044</v>
      </c>
      <c r="P1581">
        <v>8.5739999999999998</v>
      </c>
      <c r="Q1581">
        <v>208.32</v>
      </c>
      <c r="R1581">
        <v>0.85499999999999998</v>
      </c>
      <c r="S1581">
        <v>1.3759999999999999</v>
      </c>
      <c r="T1581" t="s">
        <v>59</v>
      </c>
      <c r="U1581" s="1">
        <v>45477.947928240741</v>
      </c>
    </row>
    <row r="1582" spans="1:21" x14ac:dyDescent="0.25">
      <c r="A1582">
        <v>1613</v>
      </c>
      <c r="B1582" t="s">
        <v>34</v>
      </c>
      <c r="C1582" t="s">
        <v>38</v>
      </c>
      <c r="D1582" t="s">
        <v>36</v>
      </c>
      <c r="E1582">
        <v>7131</v>
      </c>
      <c r="F1582" t="s">
        <v>10</v>
      </c>
      <c r="G1582">
        <v>622247592</v>
      </c>
      <c r="H1582">
        <v>787988544</v>
      </c>
      <c r="I1582">
        <v>0.97099999999999997</v>
      </c>
      <c r="K1582">
        <v>4.0810000000000004</v>
      </c>
      <c r="L1582">
        <v>2.8929999999999998</v>
      </c>
      <c r="M1582">
        <v>0.155</v>
      </c>
      <c r="N1582">
        <v>15.568</v>
      </c>
      <c r="O1582">
        <v>0.94099999999999995</v>
      </c>
      <c r="P1582">
        <v>2.7909999999999999</v>
      </c>
      <c r="Q1582">
        <v>203.166</v>
      </c>
      <c r="R1582">
        <v>0.85099999999999998</v>
      </c>
      <c r="S1582">
        <v>1.4470000000000001</v>
      </c>
      <c r="T1582" t="s">
        <v>59</v>
      </c>
      <c r="U1582" s="1">
        <v>45477.937511574077</v>
      </c>
    </row>
    <row r="1583" spans="1:21" x14ac:dyDescent="0.25">
      <c r="A1583">
        <v>1614</v>
      </c>
      <c r="B1583" t="s">
        <v>34</v>
      </c>
      <c r="C1583" t="s">
        <v>38</v>
      </c>
      <c r="D1583" t="s">
        <v>36</v>
      </c>
      <c r="E1583">
        <v>7131</v>
      </c>
      <c r="F1583" t="s">
        <v>10</v>
      </c>
      <c r="G1583">
        <v>619271776</v>
      </c>
      <c r="H1583">
        <v>852361176</v>
      </c>
      <c r="I1583">
        <v>0.91200000000000003</v>
      </c>
      <c r="K1583">
        <v>5.1079999999999997</v>
      </c>
      <c r="L1583">
        <v>8.4700000000000006</v>
      </c>
      <c r="M1583">
        <v>0.14299999999999999</v>
      </c>
      <c r="N1583">
        <v>66.287999999999997</v>
      </c>
      <c r="O1583">
        <v>4.82</v>
      </c>
      <c r="P1583">
        <v>25.367999999999999</v>
      </c>
      <c r="Q1583">
        <v>203.25</v>
      </c>
      <c r="R1583">
        <v>0.86799999999999999</v>
      </c>
      <c r="S1583">
        <v>1.4430000000000001</v>
      </c>
      <c r="T1583" t="s">
        <v>59</v>
      </c>
      <c r="U1583" s="1">
        <v>45477.927094907405</v>
      </c>
    </row>
    <row r="1584" spans="1:21" x14ac:dyDescent="0.25">
      <c r="A1584">
        <v>1615</v>
      </c>
      <c r="B1584" t="s">
        <v>34</v>
      </c>
      <c r="C1584" t="s">
        <v>38</v>
      </c>
      <c r="D1584" t="s">
        <v>36</v>
      </c>
      <c r="E1584">
        <v>7131</v>
      </c>
      <c r="F1584" t="s">
        <v>10</v>
      </c>
      <c r="G1584">
        <v>615258688</v>
      </c>
      <c r="H1584">
        <v>852464880</v>
      </c>
      <c r="I1584">
        <v>1.3169999999999999</v>
      </c>
      <c r="K1584">
        <v>0.496</v>
      </c>
      <c r="L1584">
        <v>2.992</v>
      </c>
      <c r="M1584">
        <v>0.315</v>
      </c>
      <c r="N1584">
        <v>16.593</v>
      </c>
      <c r="O1584">
        <v>1.1120000000000001</v>
      </c>
      <c r="P1584">
        <v>4.1079999999999997</v>
      </c>
      <c r="Q1584">
        <v>16.065000000000001</v>
      </c>
      <c r="R1584">
        <v>0.88400000000000001</v>
      </c>
      <c r="S1584">
        <v>1.43</v>
      </c>
      <c r="T1584" t="s">
        <v>59</v>
      </c>
      <c r="U1584" s="1">
        <v>45477.916678240741</v>
      </c>
    </row>
    <row r="1585" spans="1:21" x14ac:dyDescent="0.25">
      <c r="A1585">
        <v>1616</v>
      </c>
      <c r="B1585" t="s">
        <v>34</v>
      </c>
      <c r="C1585" t="s">
        <v>38</v>
      </c>
      <c r="D1585" t="s">
        <v>36</v>
      </c>
      <c r="E1585">
        <v>7131</v>
      </c>
      <c r="F1585" t="s">
        <v>10</v>
      </c>
      <c r="G1585">
        <v>619555904</v>
      </c>
      <c r="H1585">
        <v>613128400</v>
      </c>
      <c r="I1585">
        <v>0.95899999999999996</v>
      </c>
      <c r="K1585">
        <v>4.3819999999999997</v>
      </c>
      <c r="L1585">
        <v>1.159</v>
      </c>
      <c r="M1585">
        <v>0.191</v>
      </c>
      <c r="N1585">
        <v>27.239000000000001</v>
      </c>
      <c r="O1585">
        <v>0.75800000000000001</v>
      </c>
      <c r="P1585">
        <v>1.246</v>
      </c>
      <c r="Q1585">
        <v>211.64599999999999</v>
      </c>
      <c r="R1585">
        <v>0.76900000000000002</v>
      </c>
      <c r="S1585">
        <v>1.472</v>
      </c>
      <c r="T1585" t="s">
        <v>59</v>
      </c>
      <c r="U1585" s="1">
        <v>45477.906261574077</v>
      </c>
    </row>
    <row r="1586" spans="1:21" x14ac:dyDescent="0.25">
      <c r="A1586">
        <v>1617</v>
      </c>
      <c r="B1586" t="s">
        <v>34</v>
      </c>
      <c r="C1586" t="s">
        <v>38</v>
      </c>
      <c r="D1586" t="s">
        <v>36</v>
      </c>
      <c r="E1586">
        <v>7131</v>
      </c>
      <c r="F1586" t="s">
        <v>10</v>
      </c>
      <c r="G1586">
        <v>622628480</v>
      </c>
      <c r="H1586">
        <v>812037232</v>
      </c>
      <c r="I1586">
        <v>1.0429999999999999</v>
      </c>
      <c r="K1586">
        <v>2.3330000000000002</v>
      </c>
      <c r="L1586">
        <v>1.331</v>
      </c>
      <c r="M1586">
        <v>0.17499999999999999</v>
      </c>
      <c r="N1586">
        <v>16.809000000000001</v>
      </c>
      <c r="O1586">
        <v>0.82599999999999996</v>
      </c>
      <c r="P1586">
        <v>2.9390000000000001</v>
      </c>
      <c r="Q1586">
        <v>203.07900000000001</v>
      </c>
      <c r="R1586">
        <v>0.84799999999999998</v>
      </c>
      <c r="S1586">
        <v>1.597</v>
      </c>
      <c r="T1586" t="s">
        <v>59</v>
      </c>
      <c r="U1586" s="1">
        <v>45477.895844907405</v>
      </c>
    </row>
    <row r="1587" spans="1:21" x14ac:dyDescent="0.25">
      <c r="A1587">
        <v>1618</v>
      </c>
      <c r="B1587" t="s">
        <v>34</v>
      </c>
      <c r="C1587" t="s">
        <v>38</v>
      </c>
      <c r="D1587" t="s">
        <v>36</v>
      </c>
      <c r="E1587">
        <v>7131</v>
      </c>
      <c r="F1587" t="s">
        <v>10</v>
      </c>
      <c r="G1587">
        <v>626184144</v>
      </c>
      <c r="H1587">
        <v>793240560</v>
      </c>
      <c r="I1587">
        <v>1.123</v>
      </c>
      <c r="K1587">
        <v>4.3470000000000004</v>
      </c>
      <c r="L1587">
        <v>5.9989999999999997</v>
      </c>
      <c r="M1587">
        <v>0.19</v>
      </c>
      <c r="N1587">
        <v>266.40499999999997</v>
      </c>
      <c r="O1587">
        <v>1.1659999999999999</v>
      </c>
      <c r="P1587">
        <v>19.606999999999999</v>
      </c>
      <c r="Q1587">
        <v>202.916</v>
      </c>
      <c r="R1587">
        <v>0.72199999999999998</v>
      </c>
      <c r="S1587">
        <v>1.37</v>
      </c>
      <c r="T1587" t="s">
        <v>59</v>
      </c>
      <c r="U1587" s="1">
        <v>45477.885428240741</v>
      </c>
    </row>
    <row r="1588" spans="1:21" x14ac:dyDescent="0.25">
      <c r="A1588">
        <v>1619</v>
      </c>
      <c r="B1588" t="s">
        <v>34</v>
      </c>
      <c r="C1588" t="s">
        <v>38</v>
      </c>
      <c r="D1588" t="s">
        <v>36</v>
      </c>
      <c r="E1588">
        <v>7131</v>
      </c>
      <c r="F1588" t="s">
        <v>10</v>
      </c>
      <c r="G1588">
        <v>617332824</v>
      </c>
      <c r="H1588">
        <v>846873784</v>
      </c>
      <c r="I1588">
        <v>0.999</v>
      </c>
      <c r="K1588">
        <v>3.7010000000000001</v>
      </c>
      <c r="L1588">
        <v>1.643</v>
      </c>
      <c r="M1588">
        <v>0.152</v>
      </c>
      <c r="N1588">
        <v>13.420999999999999</v>
      </c>
      <c r="O1588">
        <v>2.3140000000000001</v>
      </c>
      <c r="P1588">
        <v>6.8490000000000002</v>
      </c>
      <c r="Q1588">
        <v>202.136</v>
      </c>
      <c r="R1588">
        <v>0.86799999999999999</v>
      </c>
      <c r="S1588">
        <v>1.397</v>
      </c>
      <c r="T1588" t="s">
        <v>59</v>
      </c>
      <c r="U1588" s="1">
        <v>45477.875011574077</v>
      </c>
    </row>
    <row r="1589" spans="1:21" x14ac:dyDescent="0.25">
      <c r="A1589">
        <v>1620</v>
      </c>
      <c r="B1589" t="s">
        <v>34</v>
      </c>
      <c r="C1589" t="s">
        <v>38</v>
      </c>
      <c r="D1589" t="s">
        <v>36</v>
      </c>
      <c r="E1589">
        <v>7131</v>
      </c>
      <c r="F1589" t="s">
        <v>10</v>
      </c>
      <c r="G1589">
        <v>616956608</v>
      </c>
      <c r="H1589">
        <v>611418104</v>
      </c>
      <c r="I1589">
        <v>1.0129999999999999</v>
      </c>
      <c r="K1589">
        <v>8.94</v>
      </c>
      <c r="L1589">
        <v>0.27600000000000002</v>
      </c>
      <c r="M1589">
        <v>0.29699999999999999</v>
      </c>
      <c r="N1589">
        <v>8.9429999999999996</v>
      </c>
      <c r="O1589">
        <v>0.87</v>
      </c>
      <c r="P1589">
        <v>1.1399999999999999</v>
      </c>
      <c r="Q1589">
        <v>215.61699999999999</v>
      </c>
      <c r="R1589">
        <v>0.85699999999999998</v>
      </c>
      <c r="S1589">
        <v>1.393</v>
      </c>
      <c r="T1589" t="s">
        <v>59</v>
      </c>
      <c r="U1589" s="1">
        <v>45477.864594907405</v>
      </c>
    </row>
    <row r="1590" spans="1:21" x14ac:dyDescent="0.25">
      <c r="A1590">
        <v>1621</v>
      </c>
      <c r="B1590" t="s">
        <v>34</v>
      </c>
      <c r="C1590" t="s">
        <v>38</v>
      </c>
      <c r="D1590" t="s">
        <v>36</v>
      </c>
      <c r="E1590">
        <v>7131</v>
      </c>
      <c r="F1590" t="s">
        <v>10</v>
      </c>
      <c r="G1590">
        <v>621384928</v>
      </c>
      <c r="H1590">
        <v>615197584</v>
      </c>
      <c r="I1590">
        <v>0.97</v>
      </c>
      <c r="K1590">
        <v>3.9889999999999999</v>
      </c>
      <c r="L1590">
        <v>0.80400000000000005</v>
      </c>
      <c r="M1590">
        <v>0.20300000000000001</v>
      </c>
      <c r="N1590">
        <v>10.433</v>
      </c>
      <c r="O1590">
        <v>0.74199999999999999</v>
      </c>
      <c r="P1590">
        <v>1.3759999999999999</v>
      </c>
      <c r="Q1590">
        <v>202.85300000000001</v>
      </c>
      <c r="R1590">
        <v>0.81599999999999995</v>
      </c>
      <c r="S1590">
        <v>1.321</v>
      </c>
      <c r="T1590" t="s">
        <v>59</v>
      </c>
      <c r="U1590" s="1">
        <v>45477.854178240741</v>
      </c>
    </row>
    <row r="1591" spans="1:21" x14ac:dyDescent="0.25">
      <c r="A1591">
        <v>1622</v>
      </c>
      <c r="B1591" t="s">
        <v>34</v>
      </c>
      <c r="C1591" t="s">
        <v>38</v>
      </c>
      <c r="D1591" t="s">
        <v>36</v>
      </c>
      <c r="E1591">
        <v>7131</v>
      </c>
      <c r="F1591" t="s">
        <v>10</v>
      </c>
      <c r="G1591">
        <v>621108416</v>
      </c>
      <c r="H1591">
        <v>834866648</v>
      </c>
      <c r="I1591">
        <v>1.026</v>
      </c>
      <c r="K1591">
        <v>0.26400000000000001</v>
      </c>
      <c r="L1591">
        <v>46.097000000000001</v>
      </c>
      <c r="M1591">
        <v>0.13600000000000001</v>
      </c>
      <c r="N1591">
        <v>299.89299999999997</v>
      </c>
      <c r="O1591">
        <v>1.1299999999999999</v>
      </c>
      <c r="P1591">
        <v>158.357</v>
      </c>
      <c r="Q1591">
        <v>2.2429999999999999</v>
      </c>
      <c r="R1591">
        <v>0.82499999999999996</v>
      </c>
      <c r="S1591">
        <v>1.3540000000000001</v>
      </c>
      <c r="T1591" t="s">
        <v>59</v>
      </c>
      <c r="U1591" s="1">
        <v>45477.843761574077</v>
      </c>
    </row>
    <row r="1592" spans="1:21" x14ac:dyDescent="0.25">
      <c r="A1592">
        <v>1623</v>
      </c>
      <c r="B1592" t="s">
        <v>34</v>
      </c>
      <c r="C1592" t="s">
        <v>38</v>
      </c>
      <c r="D1592" t="s">
        <v>36</v>
      </c>
      <c r="E1592">
        <v>7131</v>
      </c>
      <c r="F1592" t="s">
        <v>10</v>
      </c>
      <c r="G1592">
        <v>614925776</v>
      </c>
      <c r="H1592">
        <v>867794400</v>
      </c>
      <c r="I1592">
        <v>0.97299999999999998</v>
      </c>
      <c r="K1592">
        <v>5.2759999999999998</v>
      </c>
      <c r="L1592">
        <v>4.593</v>
      </c>
      <c r="M1592">
        <v>0.16900000000000001</v>
      </c>
      <c r="N1592">
        <v>34.600999999999999</v>
      </c>
      <c r="O1592">
        <v>1.3140000000000001</v>
      </c>
      <c r="P1592">
        <v>6.2149999999999999</v>
      </c>
      <c r="Q1592">
        <v>215.19499999999999</v>
      </c>
      <c r="R1592">
        <v>0.91800000000000004</v>
      </c>
      <c r="S1592">
        <v>1.343</v>
      </c>
      <c r="T1592" t="s">
        <v>59</v>
      </c>
      <c r="U1592" s="1">
        <v>45477.833344907405</v>
      </c>
    </row>
    <row r="1593" spans="1:21" x14ac:dyDescent="0.25">
      <c r="A1593">
        <v>1624</v>
      </c>
      <c r="B1593" t="s">
        <v>34</v>
      </c>
      <c r="C1593" t="s">
        <v>38</v>
      </c>
      <c r="D1593" t="s">
        <v>36</v>
      </c>
      <c r="E1593">
        <v>7131</v>
      </c>
      <c r="F1593" t="s">
        <v>10</v>
      </c>
      <c r="G1593">
        <v>625811256</v>
      </c>
      <c r="H1593">
        <v>809945416</v>
      </c>
      <c r="I1593">
        <v>0.98299999999999998</v>
      </c>
      <c r="K1593">
        <v>2.4089999999999998</v>
      </c>
      <c r="L1593">
        <v>3.508</v>
      </c>
      <c r="M1593">
        <v>0.13100000000000001</v>
      </c>
      <c r="N1593">
        <v>72.488</v>
      </c>
      <c r="O1593">
        <v>4.1859999999999999</v>
      </c>
      <c r="P1593">
        <v>24.207999999999998</v>
      </c>
      <c r="Q1593">
        <v>202.911</v>
      </c>
      <c r="R1593">
        <v>0.82799999999999996</v>
      </c>
      <c r="S1593">
        <v>1.3560000000000001</v>
      </c>
      <c r="T1593" t="s">
        <v>59</v>
      </c>
      <c r="U1593" s="1">
        <v>45477.822916666664</v>
      </c>
    </row>
    <row r="1594" spans="1:21" x14ac:dyDescent="0.25">
      <c r="A1594">
        <v>1625</v>
      </c>
      <c r="B1594" t="s">
        <v>34</v>
      </c>
      <c r="C1594" t="s">
        <v>38</v>
      </c>
      <c r="D1594" t="s">
        <v>36</v>
      </c>
      <c r="E1594">
        <v>7131</v>
      </c>
      <c r="F1594" t="s">
        <v>10</v>
      </c>
      <c r="G1594">
        <v>622507184</v>
      </c>
      <c r="H1594">
        <v>845632016</v>
      </c>
      <c r="I1594">
        <v>1.018</v>
      </c>
      <c r="K1594">
        <v>3.8879999999999999</v>
      </c>
      <c r="L1594">
        <v>4.117</v>
      </c>
      <c r="M1594">
        <v>0.27400000000000002</v>
      </c>
      <c r="N1594">
        <v>42.341000000000001</v>
      </c>
      <c r="O1594">
        <v>2.6789999999999998</v>
      </c>
      <c r="P1594">
        <v>11.851000000000001</v>
      </c>
      <c r="Q1594">
        <v>213.50299999999999</v>
      </c>
      <c r="R1594">
        <v>0.90400000000000003</v>
      </c>
      <c r="S1594">
        <v>1.377</v>
      </c>
      <c r="T1594" t="s">
        <v>59</v>
      </c>
      <c r="U1594" s="1">
        <v>45477.8125</v>
      </c>
    </row>
    <row r="1595" spans="1:21" x14ac:dyDescent="0.25">
      <c r="A1595">
        <v>1626</v>
      </c>
      <c r="B1595" t="s">
        <v>34</v>
      </c>
      <c r="C1595" t="s">
        <v>38</v>
      </c>
      <c r="D1595" t="s">
        <v>36</v>
      </c>
      <c r="E1595">
        <v>7131</v>
      </c>
      <c r="F1595" t="s">
        <v>10</v>
      </c>
      <c r="G1595">
        <v>616020304</v>
      </c>
      <c r="H1595">
        <v>886311648</v>
      </c>
      <c r="I1595">
        <v>0.98099999999999998</v>
      </c>
      <c r="K1595">
        <v>2.5219999999999998</v>
      </c>
      <c r="L1595">
        <v>33.122999999999998</v>
      </c>
      <c r="M1595">
        <v>0.16200000000000001</v>
      </c>
      <c r="N1595">
        <v>186.24199999999999</v>
      </c>
      <c r="O1595">
        <v>4.4980000000000002</v>
      </c>
      <c r="P1595">
        <v>110.218</v>
      </c>
      <c r="Q1595">
        <v>203.30699999999999</v>
      </c>
      <c r="R1595">
        <v>0.80300000000000005</v>
      </c>
      <c r="S1595">
        <v>1.399</v>
      </c>
      <c r="T1595" t="s">
        <v>59</v>
      </c>
      <c r="U1595" s="1">
        <v>45477.802094907405</v>
      </c>
    </row>
    <row r="1596" spans="1:21" x14ac:dyDescent="0.25">
      <c r="A1596">
        <v>1627</v>
      </c>
      <c r="B1596" t="s">
        <v>34</v>
      </c>
      <c r="C1596" t="s">
        <v>38</v>
      </c>
      <c r="D1596" t="s">
        <v>36</v>
      </c>
      <c r="E1596">
        <v>7131</v>
      </c>
      <c r="F1596" t="s">
        <v>10</v>
      </c>
      <c r="G1596">
        <v>614446304</v>
      </c>
      <c r="H1596">
        <v>830373568</v>
      </c>
      <c r="I1596">
        <v>0.98899999999999999</v>
      </c>
      <c r="K1596">
        <v>2.7120000000000002</v>
      </c>
      <c r="L1596">
        <v>14.525</v>
      </c>
      <c r="M1596">
        <v>0.156</v>
      </c>
      <c r="N1596">
        <v>104.726</v>
      </c>
      <c r="O1596">
        <v>4.4009999999999998</v>
      </c>
      <c r="P1596">
        <v>31.547999999999998</v>
      </c>
      <c r="Q1596">
        <v>201.86600000000001</v>
      </c>
      <c r="R1596">
        <v>0.82699999999999996</v>
      </c>
      <c r="S1596">
        <v>1.2809999999999999</v>
      </c>
      <c r="T1596" t="s">
        <v>59</v>
      </c>
      <c r="U1596" s="1">
        <v>45477.791666666664</v>
      </c>
    </row>
    <row r="1597" spans="1:21" x14ac:dyDescent="0.25">
      <c r="A1597">
        <v>1628</v>
      </c>
      <c r="B1597" t="s">
        <v>34</v>
      </c>
      <c r="C1597" t="s">
        <v>38</v>
      </c>
      <c r="D1597" t="s">
        <v>36</v>
      </c>
      <c r="E1597">
        <v>7131</v>
      </c>
      <c r="F1597" t="s">
        <v>10</v>
      </c>
      <c r="G1597">
        <v>617540280</v>
      </c>
      <c r="H1597">
        <v>838008544</v>
      </c>
      <c r="I1597">
        <v>0.996</v>
      </c>
      <c r="K1597">
        <v>5.3479999999999999</v>
      </c>
      <c r="L1597">
        <v>19.297000000000001</v>
      </c>
      <c r="M1597">
        <v>0.17599999999999999</v>
      </c>
      <c r="N1597">
        <v>152.63900000000001</v>
      </c>
      <c r="O1597">
        <v>3.4569999999999999</v>
      </c>
      <c r="P1597">
        <v>86.495999999999995</v>
      </c>
      <c r="Q1597">
        <v>202.37</v>
      </c>
      <c r="R1597">
        <v>0.93300000000000005</v>
      </c>
      <c r="S1597">
        <v>1.5009999999999999</v>
      </c>
      <c r="T1597" t="s">
        <v>59</v>
      </c>
      <c r="U1597" s="1">
        <v>45477.78125</v>
      </c>
    </row>
    <row r="1598" spans="1:21" x14ac:dyDescent="0.25">
      <c r="A1598">
        <v>1629</v>
      </c>
      <c r="B1598" t="s">
        <v>34</v>
      </c>
      <c r="C1598" t="s">
        <v>38</v>
      </c>
      <c r="D1598" t="s">
        <v>36</v>
      </c>
      <c r="E1598">
        <v>7131</v>
      </c>
      <c r="F1598" t="s">
        <v>10</v>
      </c>
      <c r="G1598">
        <v>621171160</v>
      </c>
      <c r="H1598">
        <v>797208048</v>
      </c>
      <c r="I1598">
        <v>1.032</v>
      </c>
      <c r="K1598">
        <v>0.42899999999999999</v>
      </c>
      <c r="L1598">
        <v>3.2040000000000002</v>
      </c>
      <c r="M1598">
        <v>0.16900000000000001</v>
      </c>
      <c r="N1598">
        <v>14.55</v>
      </c>
      <c r="O1598">
        <v>0.93</v>
      </c>
      <c r="P1598">
        <v>6.9569999999999999</v>
      </c>
      <c r="Q1598">
        <v>18.292999999999999</v>
      </c>
      <c r="R1598">
        <v>0.871</v>
      </c>
      <c r="S1598">
        <v>1.3720000000000001</v>
      </c>
      <c r="T1598" t="s">
        <v>59</v>
      </c>
      <c r="U1598" s="1">
        <v>45477.770833333336</v>
      </c>
    </row>
    <row r="1599" spans="1:21" x14ac:dyDescent="0.25">
      <c r="A1599">
        <v>1630</v>
      </c>
      <c r="B1599" t="s">
        <v>34</v>
      </c>
      <c r="C1599" t="s">
        <v>38</v>
      </c>
      <c r="D1599" t="s">
        <v>36</v>
      </c>
      <c r="E1599">
        <v>7131</v>
      </c>
      <c r="F1599" t="s">
        <v>10</v>
      </c>
      <c r="G1599">
        <v>629052160</v>
      </c>
      <c r="H1599">
        <v>759007792</v>
      </c>
      <c r="I1599">
        <v>1.0629999999999999</v>
      </c>
      <c r="K1599">
        <v>2.448</v>
      </c>
      <c r="L1599">
        <v>27.212</v>
      </c>
      <c r="M1599">
        <v>0.19</v>
      </c>
      <c r="N1599">
        <v>907.71799999999996</v>
      </c>
      <c r="O1599">
        <v>1.073</v>
      </c>
      <c r="P1599">
        <v>42.997</v>
      </c>
      <c r="Q1599">
        <v>202.26300000000001</v>
      </c>
      <c r="R1599">
        <v>0.83699999999999997</v>
      </c>
      <c r="S1599">
        <v>1.333</v>
      </c>
      <c r="T1599" t="s">
        <v>59</v>
      </c>
      <c r="U1599" s="1">
        <v>45477.760416666664</v>
      </c>
    </row>
    <row r="1600" spans="1:21" x14ac:dyDescent="0.25">
      <c r="A1600">
        <v>1631</v>
      </c>
      <c r="B1600" t="s">
        <v>34</v>
      </c>
      <c r="C1600" t="s">
        <v>38</v>
      </c>
      <c r="D1600" t="s">
        <v>36</v>
      </c>
      <c r="E1600">
        <v>7131</v>
      </c>
      <c r="F1600" t="s">
        <v>10</v>
      </c>
      <c r="G1600">
        <v>614371400</v>
      </c>
      <c r="H1600">
        <v>615609736</v>
      </c>
      <c r="I1600">
        <v>0.96599999999999997</v>
      </c>
      <c r="K1600">
        <v>2.2850000000000001</v>
      </c>
      <c r="L1600">
        <v>10.693</v>
      </c>
      <c r="M1600">
        <v>0.214</v>
      </c>
      <c r="N1600">
        <v>424.22500000000002</v>
      </c>
      <c r="O1600">
        <v>0.75700000000000001</v>
      </c>
      <c r="P1600">
        <v>1.577</v>
      </c>
      <c r="Q1600">
        <v>202.94900000000001</v>
      </c>
      <c r="R1600">
        <v>0.77900000000000003</v>
      </c>
      <c r="S1600">
        <v>1.343</v>
      </c>
      <c r="T1600" t="s">
        <v>59</v>
      </c>
      <c r="U1600" s="1">
        <v>45477.75</v>
      </c>
    </row>
    <row r="1601" spans="1:21" x14ac:dyDescent="0.25">
      <c r="A1601">
        <v>1632</v>
      </c>
      <c r="B1601" t="s">
        <v>34</v>
      </c>
      <c r="C1601" t="s">
        <v>38</v>
      </c>
      <c r="D1601" t="s">
        <v>36</v>
      </c>
      <c r="E1601">
        <v>7131</v>
      </c>
      <c r="F1601" t="s">
        <v>10</v>
      </c>
      <c r="G1601">
        <v>623204464</v>
      </c>
      <c r="H1601">
        <v>875342936</v>
      </c>
      <c r="I1601">
        <v>1.2350000000000001</v>
      </c>
      <c r="K1601">
        <v>4.2880000000000003</v>
      </c>
      <c r="L1601">
        <v>10.861000000000001</v>
      </c>
      <c r="M1601">
        <v>0.317</v>
      </c>
      <c r="N1601">
        <v>110.152</v>
      </c>
      <c r="O1601">
        <v>2.0350000000000001</v>
      </c>
      <c r="P1601">
        <v>11.407</v>
      </c>
      <c r="Q1601">
        <v>205.96600000000001</v>
      </c>
      <c r="R1601">
        <v>0.91</v>
      </c>
      <c r="S1601">
        <v>1.8169999999999999</v>
      </c>
      <c r="T1601" t="s">
        <v>59</v>
      </c>
      <c r="U1601" s="1">
        <v>45477.739583333336</v>
      </c>
    </row>
    <row r="1602" spans="1:21" x14ac:dyDescent="0.25">
      <c r="A1602">
        <v>1633</v>
      </c>
      <c r="B1602" t="s">
        <v>34</v>
      </c>
      <c r="C1602" t="s">
        <v>38</v>
      </c>
      <c r="D1602" t="s">
        <v>36</v>
      </c>
      <c r="E1602">
        <v>7131</v>
      </c>
      <c r="F1602" t="s">
        <v>10</v>
      </c>
      <c r="G1602">
        <v>612725592</v>
      </c>
      <c r="H1602">
        <v>846510840</v>
      </c>
      <c r="I1602">
        <v>0.95499999999999996</v>
      </c>
      <c r="K1602">
        <v>4.5999999999999996</v>
      </c>
      <c r="L1602">
        <v>5.8029999999999999</v>
      </c>
      <c r="M1602">
        <v>7.4999999999999997E-2</v>
      </c>
      <c r="N1602">
        <v>205.185</v>
      </c>
      <c r="O1602">
        <v>1.0469999999999999</v>
      </c>
      <c r="P1602">
        <v>2.9649999999999999</v>
      </c>
      <c r="Q1602">
        <v>206.18199999999999</v>
      </c>
      <c r="R1602">
        <v>0.84799999999999998</v>
      </c>
      <c r="S1602">
        <v>1.361</v>
      </c>
      <c r="T1602" t="s">
        <v>59</v>
      </c>
      <c r="U1602" s="1">
        <v>45479.812511574077</v>
      </c>
    </row>
    <row r="1603" spans="1:21" x14ac:dyDescent="0.25">
      <c r="A1603">
        <v>1634</v>
      </c>
      <c r="B1603" t="s">
        <v>34</v>
      </c>
      <c r="C1603" t="s">
        <v>38</v>
      </c>
      <c r="D1603" t="s">
        <v>36</v>
      </c>
      <c r="E1603">
        <v>7131</v>
      </c>
      <c r="F1603" t="s">
        <v>10</v>
      </c>
      <c r="G1603">
        <v>612702776</v>
      </c>
      <c r="H1603">
        <v>882035184</v>
      </c>
      <c r="I1603">
        <v>1.0009999999999999</v>
      </c>
      <c r="K1603">
        <v>10.545</v>
      </c>
      <c r="L1603">
        <v>2.266</v>
      </c>
      <c r="M1603">
        <v>0.13300000000000001</v>
      </c>
      <c r="N1603">
        <v>16.311</v>
      </c>
      <c r="O1603">
        <v>1.417</v>
      </c>
      <c r="P1603">
        <v>3.9769999999999999</v>
      </c>
      <c r="Q1603">
        <v>205.511</v>
      </c>
      <c r="R1603">
        <v>0.78800000000000003</v>
      </c>
      <c r="S1603">
        <v>1.464</v>
      </c>
      <c r="T1603" t="s">
        <v>59</v>
      </c>
      <c r="U1603" s="1">
        <v>45479.802106481482</v>
      </c>
    </row>
    <row r="1604" spans="1:21" x14ac:dyDescent="0.25">
      <c r="A1604">
        <v>1635</v>
      </c>
      <c r="B1604" t="s">
        <v>34</v>
      </c>
      <c r="C1604" t="s">
        <v>38</v>
      </c>
      <c r="D1604" t="s">
        <v>36</v>
      </c>
      <c r="E1604">
        <v>7131</v>
      </c>
      <c r="F1604" t="s">
        <v>10</v>
      </c>
      <c r="G1604">
        <v>627643368</v>
      </c>
      <c r="H1604">
        <v>914276968</v>
      </c>
      <c r="I1604">
        <v>0.95699999999999996</v>
      </c>
      <c r="K1604">
        <v>2.0760000000000001</v>
      </c>
      <c r="L1604">
        <v>6.1959999999999997</v>
      </c>
      <c r="M1604">
        <v>5.0999999999999997E-2</v>
      </c>
      <c r="N1604">
        <v>35.04</v>
      </c>
      <c r="O1604">
        <v>1.224</v>
      </c>
      <c r="P1604">
        <v>10.108000000000001</v>
      </c>
      <c r="Q1604">
        <v>202.35900000000001</v>
      </c>
      <c r="R1604">
        <v>0.82</v>
      </c>
      <c r="S1604">
        <v>1.33</v>
      </c>
      <c r="T1604" t="s">
        <v>59</v>
      </c>
      <c r="U1604" s="1">
        <v>45479.791678240741</v>
      </c>
    </row>
    <row r="1605" spans="1:21" x14ac:dyDescent="0.25">
      <c r="A1605">
        <v>1636</v>
      </c>
      <c r="B1605" t="s">
        <v>34</v>
      </c>
      <c r="C1605" t="s">
        <v>38</v>
      </c>
      <c r="D1605" t="s">
        <v>36</v>
      </c>
      <c r="E1605">
        <v>7131</v>
      </c>
      <c r="F1605" t="s">
        <v>10</v>
      </c>
      <c r="G1605">
        <v>613481376</v>
      </c>
      <c r="H1605">
        <v>832467720</v>
      </c>
      <c r="I1605">
        <v>0.93700000000000006</v>
      </c>
      <c r="K1605">
        <v>6.1139999999999999</v>
      </c>
      <c r="L1605">
        <v>1.4419999999999999</v>
      </c>
      <c r="M1605">
        <v>0.10100000000000001</v>
      </c>
      <c r="N1605">
        <v>10.827999999999999</v>
      </c>
      <c r="O1605">
        <v>0.88100000000000001</v>
      </c>
      <c r="P1605">
        <v>2.4710000000000001</v>
      </c>
      <c r="Q1605">
        <v>202.83600000000001</v>
      </c>
      <c r="R1605">
        <v>0.81899999999999995</v>
      </c>
      <c r="S1605">
        <v>1.4630000000000001</v>
      </c>
      <c r="T1605" t="s">
        <v>59</v>
      </c>
      <c r="U1605" s="1">
        <v>45479.781261574077</v>
      </c>
    </row>
    <row r="1606" spans="1:21" x14ac:dyDescent="0.25">
      <c r="A1606">
        <v>1637</v>
      </c>
      <c r="B1606" t="s">
        <v>34</v>
      </c>
      <c r="C1606" t="s">
        <v>38</v>
      </c>
      <c r="D1606" t="s">
        <v>36</v>
      </c>
      <c r="E1606">
        <v>7131</v>
      </c>
      <c r="F1606" t="s">
        <v>10</v>
      </c>
      <c r="G1606">
        <v>614253776</v>
      </c>
      <c r="H1606">
        <v>862870512</v>
      </c>
      <c r="I1606">
        <v>0.97699999999999998</v>
      </c>
      <c r="K1606">
        <v>6.298</v>
      </c>
      <c r="L1606">
        <v>6.5110000000000001</v>
      </c>
      <c r="M1606">
        <v>0.13200000000000001</v>
      </c>
      <c r="N1606">
        <v>42.408000000000001</v>
      </c>
      <c r="O1606">
        <v>4.7480000000000002</v>
      </c>
      <c r="P1606">
        <v>17.375</v>
      </c>
      <c r="Q1606">
        <v>204.477</v>
      </c>
      <c r="R1606">
        <v>0.90900000000000003</v>
      </c>
      <c r="S1606">
        <v>2.266</v>
      </c>
      <c r="T1606" t="s">
        <v>59</v>
      </c>
      <c r="U1606" s="1">
        <v>45479.770844907405</v>
      </c>
    </row>
    <row r="1607" spans="1:21" x14ac:dyDescent="0.25">
      <c r="A1607">
        <v>1638</v>
      </c>
      <c r="B1607" t="s">
        <v>34</v>
      </c>
      <c r="C1607" t="s">
        <v>38</v>
      </c>
      <c r="D1607" t="s">
        <v>36</v>
      </c>
      <c r="E1607">
        <v>7131</v>
      </c>
      <c r="F1607" t="s">
        <v>10</v>
      </c>
      <c r="G1607">
        <v>613029688</v>
      </c>
      <c r="H1607">
        <v>708681984</v>
      </c>
      <c r="I1607">
        <v>0.96199999999999997</v>
      </c>
      <c r="K1607">
        <v>0.42699999999999999</v>
      </c>
      <c r="L1607">
        <v>59.503999999999998</v>
      </c>
      <c r="M1607">
        <v>8.4000000000000005E-2</v>
      </c>
      <c r="N1607">
        <v>787.00199999999995</v>
      </c>
      <c r="O1607">
        <v>0.93700000000000006</v>
      </c>
      <c r="P1607">
        <v>253.601</v>
      </c>
      <c r="Q1607">
        <v>14.984999999999999</v>
      </c>
      <c r="R1607">
        <v>0.80200000000000005</v>
      </c>
      <c r="S1607">
        <v>1.327</v>
      </c>
      <c r="T1607" t="s">
        <v>59</v>
      </c>
      <c r="U1607" s="1">
        <v>45479.760428240741</v>
      </c>
    </row>
    <row r="1608" spans="1:21" x14ac:dyDescent="0.25">
      <c r="A1608">
        <v>1639</v>
      </c>
      <c r="B1608" t="s">
        <v>34</v>
      </c>
      <c r="C1608" t="s">
        <v>38</v>
      </c>
      <c r="D1608" t="s">
        <v>36</v>
      </c>
      <c r="E1608">
        <v>7131</v>
      </c>
      <c r="F1608" t="s">
        <v>10</v>
      </c>
      <c r="G1608">
        <v>628958040</v>
      </c>
      <c r="H1608">
        <v>653554856</v>
      </c>
      <c r="I1608">
        <v>0.97699999999999998</v>
      </c>
      <c r="K1608">
        <v>0.68500000000000005</v>
      </c>
      <c r="L1608">
        <v>4.0599999999999996</v>
      </c>
      <c r="M1608">
        <v>0.19</v>
      </c>
      <c r="N1608">
        <v>237.56700000000001</v>
      </c>
      <c r="O1608">
        <v>2.948</v>
      </c>
      <c r="P1608">
        <v>11.364000000000001</v>
      </c>
      <c r="Q1608">
        <v>13.925000000000001</v>
      </c>
      <c r="R1608">
        <v>1.1020000000000001</v>
      </c>
      <c r="S1608">
        <v>4.2489999999999997</v>
      </c>
      <c r="T1608" t="s">
        <v>59</v>
      </c>
      <c r="U1608" s="1">
        <v>45479.750011574077</v>
      </c>
    </row>
    <row r="1609" spans="1:21" x14ac:dyDescent="0.25">
      <c r="A1609">
        <v>1640</v>
      </c>
      <c r="B1609" t="s">
        <v>34</v>
      </c>
      <c r="C1609" t="s">
        <v>38</v>
      </c>
      <c r="D1609" t="s">
        <v>36</v>
      </c>
      <c r="E1609">
        <v>7131</v>
      </c>
      <c r="F1609" t="s">
        <v>10</v>
      </c>
      <c r="G1609">
        <v>622894600</v>
      </c>
      <c r="H1609">
        <v>855490000</v>
      </c>
      <c r="I1609">
        <v>1.0900000000000001</v>
      </c>
      <c r="K1609">
        <v>5.7960000000000003</v>
      </c>
      <c r="L1609">
        <v>23.896000000000001</v>
      </c>
      <c r="M1609">
        <v>0.20599999999999999</v>
      </c>
      <c r="N1609">
        <v>258.61599999999999</v>
      </c>
      <c r="O1609">
        <v>3.0369999999999999</v>
      </c>
      <c r="P1609">
        <v>77.411000000000001</v>
      </c>
      <c r="Q1609">
        <v>216.06299999999999</v>
      </c>
      <c r="R1609">
        <v>0.78600000000000003</v>
      </c>
      <c r="S1609">
        <v>1.409</v>
      </c>
      <c r="T1609" t="s">
        <v>59</v>
      </c>
      <c r="U1609" s="1">
        <v>45479.739594907405</v>
      </c>
    </row>
    <row r="1610" spans="1:21" x14ac:dyDescent="0.25">
      <c r="A1610">
        <v>1641</v>
      </c>
      <c r="B1610" t="s">
        <v>34</v>
      </c>
      <c r="C1610" t="s">
        <v>38</v>
      </c>
      <c r="D1610" t="s">
        <v>36</v>
      </c>
      <c r="E1610">
        <v>7131</v>
      </c>
      <c r="F1610" t="s">
        <v>10</v>
      </c>
      <c r="G1610">
        <v>617758320</v>
      </c>
      <c r="H1610">
        <v>825752384</v>
      </c>
      <c r="I1610">
        <v>0.97899999999999998</v>
      </c>
      <c r="K1610">
        <v>3.2970000000000002</v>
      </c>
      <c r="L1610">
        <v>2.9460000000000002</v>
      </c>
      <c r="M1610">
        <v>7.3999999999999996E-2</v>
      </c>
      <c r="N1610">
        <v>31.007999999999999</v>
      </c>
      <c r="O1610">
        <v>1.262</v>
      </c>
      <c r="P1610">
        <v>3.6859999999999999</v>
      </c>
      <c r="Q1610">
        <v>234.315</v>
      </c>
      <c r="R1610">
        <v>0.91300000000000003</v>
      </c>
      <c r="S1610">
        <v>1.5620000000000001</v>
      </c>
      <c r="T1610" t="s">
        <v>59</v>
      </c>
      <c r="U1610" s="1">
        <v>45479.729178240741</v>
      </c>
    </row>
    <row r="1611" spans="1:21" x14ac:dyDescent="0.25">
      <c r="A1611">
        <v>1642</v>
      </c>
      <c r="B1611" t="s">
        <v>34</v>
      </c>
      <c r="C1611" t="s">
        <v>38</v>
      </c>
      <c r="D1611" t="s">
        <v>36</v>
      </c>
      <c r="E1611">
        <v>7131</v>
      </c>
      <c r="F1611" t="s">
        <v>10</v>
      </c>
      <c r="G1611">
        <v>618575992</v>
      </c>
      <c r="H1611">
        <v>706912088</v>
      </c>
      <c r="I1611">
        <v>1.111</v>
      </c>
      <c r="K1611">
        <v>5.8719999999999999</v>
      </c>
      <c r="L1611">
        <v>33.822000000000003</v>
      </c>
      <c r="M1611">
        <v>0.19</v>
      </c>
      <c r="N1611">
        <v>468.86500000000001</v>
      </c>
      <c r="O1611">
        <v>4.7859999999999996</v>
      </c>
      <c r="P1611">
        <v>98.462999999999994</v>
      </c>
      <c r="Q1611">
        <v>205.05199999999999</v>
      </c>
      <c r="R1611">
        <v>0.85499999999999998</v>
      </c>
      <c r="S1611">
        <v>1.41</v>
      </c>
      <c r="T1611" t="s">
        <v>59</v>
      </c>
      <c r="U1611" s="1">
        <v>45479.718761574077</v>
      </c>
    </row>
    <row r="1612" spans="1:21" x14ac:dyDescent="0.25">
      <c r="A1612">
        <v>1643</v>
      </c>
      <c r="B1612" t="s">
        <v>34</v>
      </c>
      <c r="C1612" t="s">
        <v>38</v>
      </c>
      <c r="D1612" t="s">
        <v>36</v>
      </c>
      <c r="E1612">
        <v>7131</v>
      </c>
      <c r="F1612" t="s">
        <v>10</v>
      </c>
      <c r="G1612">
        <v>612183600</v>
      </c>
      <c r="H1612">
        <v>854336448</v>
      </c>
      <c r="I1612">
        <v>1.083</v>
      </c>
      <c r="K1612">
        <v>4.24</v>
      </c>
      <c r="L1612">
        <v>9.1449999999999996</v>
      </c>
      <c r="M1612">
        <v>0.34499999999999997</v>
      </c>
      <c r="N1612">
        <v>69.769000000000005</v>
      </c>
      <c r="O1612">
        <v>2.5840000000000001</v>
      </c>
      <c r="P1612">
        <v>31.507999999999999</v>
      </c>
      <c r="Q1612">
        <v>202.96</v>
      </c>
      <c r="R1612">
        <v>0.91</v>
      </c>
      <c r="S1612">
        <v>1.5</v>
      </c>
      <c r="T1612" t="s">
        <v>59</v>
      </c>
      <c r="U1612" s="1">
        <v>45479.708344907405</v>
      </c>
    </row>
    <row r="1613" spans="1:21" x14ac:dyDescent="0.25">
      <c r="A1613">
        <v>1644</v>
      </c>
      <c r="B1613" t="s">
        <v>34</v>
      </c>
      <c r="C1613" t="s">
        <v>38</v>
      </c>
      <c r="D1613" t="s">
        <v>36</v>
      </c>
      <c r="E1613">
        <v>7131</v>
      </c>
      <c r="F1613" t="s">
        <v>10</v>
      </c>
      <c r="G1613">
        <v>613080480</v>
      </c>
      <c r="H1613">
        <v>824395312</v>
      </c>
      <c r="I1613">
        <v>1.012</v>
      </c>
      <c r="K1613">
        <v>2.4710000000000001</v>
      </c>
      <c r="L1613">
        <v>1.454</v>
      </c>
      <c r="M1613">
        <v>0.13700000000000001</v>
      </c>
      <c r="N1613">
        <v>13.483000000000001</v>
      </c>
      <c r="O1613">
        <v>0.93100000000000005</v>
      </c>
      <c r="P1613">
        <v>2.556</v>
      </c>
      <c r="Q1613">
        <v>202.721</v>
      </c>
      <c r="R1613">
        <v>0.86899999999999999</v>
      </c>
      <c r="S1613">
        <v>1.377</v>
      </c>
      <c r="T1613" t="s">
        <v>59</v>
      </c>
      <c r="U1613" s="1">
        <v>45479.697928240741</v>
      </c>
    </row>
    <row r="1614" spans="1:21" x14ac:dyDescent="0.25">
      <c r="A1614">
        <v>1645</v>
      </c>
      <c r="B1614" t="s">
        <v>34</v>
      </c>
      <c r="C1614" t="s">
        <v>38</v>
      </c>
      <c r="D1614" t="s">
        <v>36</v>
      </c>
      <c r="E1614">
        <v>7131</v>
      </c>
      <c r="F1614" t="s">
        <v>10</v>
      </c>
      <c r="G1614">
        <v>613610280</v>
      </c>
      <c r="H1614">
        <v>613392336</v>
      </c>
      <c r="I1614">
        <v>0.89900000000000002</v>
      </c>
      <c r="K1614">
        <v>2.4750000000000001</v>
      </c>
      <c r="L1614">
        <v>0.90400000000000003</v>
      </c>
      <c r="M1614">
        <v>0.14000000000000001</v>
      </c>
      <c r="N1614">
        <v>20.123999999999999</v>
      </c>
      <c r="O1614">
        <v>0.77400000000000002</v>
      </c>
      <c r="P1614">
        <v>1.306</v>
      </c>
      <c r="Q1614">
        <v>213.785</v>
      </c>
      <c r="R1614">
        <v>0.85899999999999999</v>
      </c>
      <c r="S1614">
        <v>1.3959999999999999</v>
      </c>
      <c r="T1614" t="s">
        <v>59</v>
      </c>
      <c r="U1614" s="1">
        <v>45479.687511574077</v>
      </c>
    </row>
    <row r="1615" spans="1:21" x14ac:dyDescent="0.25">
      <c r="A1615">
        <v>1646</v>
      </c>
      <c r="B1615" t="s">
        <v>34</v>
      </c>
      <c r="C1615" t="s">
        <v>38</v>
      </c>
      <c r="D1615" t="s">
        <v>36</v>
      </c>
      <c r="E1615">
        <v>7131</v>
      </c>
      <c r="F1615" t="s">
        <v>10</v>
      </c>
      <c r="G1615">
        <v>614218576</v>
      </c>
      <c r="H1615">
        <v>831796152</v>
      </c>
      <c r="I1615">
        <v>0.96</v>
      </c>
      <c r="K1615">
        <v>12.994</v>
      </c>
      <c r="L1615">
        <v>7.6440000000000001</v>
      </c>
      <c r="M1615">
        <v>4.7E-2</v>
      </c>
      <c r="N1615">
        <v>48.868000000000002</v>
      </c>
      <c r="O1615">
        <v>0.82399999999999995</v>
      </c>
      <c r="P1615">
        <v>8.9629999999999992</v>
      </c>
      <c r="Q1615">
        <v>214.08</v>
      </c>
      <c r="R1615">
        <v>0.86399999999999999</v>
      </c>
      <c r="S1615">
        <v>1.4910000000000001</v>
      </c>
      <c r="T1615" t="s">
        <v>59</v>
      </c>
      <c r="U1615" s="1">
        <v>45479.677094907405</v>
      </c>
    </row>
    <row r="1616" spans="1:21" x14ac:dyDescent="0.25">
      <c r="A1616">
        <v>1647</v>
      </c>
      <c r="B1616" t="s">
        <v>34</v>
      </c>
      <c r="C1616" t="s">
        <v>38</v>
      </c>
      <c r="D1616" t="s">
        <v>36</v>
      </c>
      <c r="E1616">
        <v>7131</v>
      </c>
      <c r="F1616" t="s">
        <v>10</v>
      </c>
      <c r="G1616">
        <v>620752600</v>
      </c>
      <c r="H1616">
        <v>809499160</v>
      </c>
      <c r="I1616">
        <v>1.004</v>
      </c>
      <c r="K1616">
        <v>4.4710000000000001</v>
      </c>
      <c r="L1616">
        <v>0.86299999999999999</v>
      </c>
      <c r="M1616">
        <v>0.222</v>
      </c>
      <c r="N1616">
        <v>5.8609999999999998</v>
      </c>
      <c r="O1616">
        <v>0.93200000000000005</v>
      </c>
      <c r="P1616">
        <v>2.0710000000000002</v>
      </c>
      <c r="Q1616">
        <v>205.18600000000001</v>
      </c>
      <c r="R1616">
        <v>0.73299999999999998</v>
      </c>
      <c r="S1616">
        <v>1.464</v>
      </c>
      <c r="T1616" t="s">
        <v>59</v>
      </c>
      <c r="U1616" s="1">
        <v>45479.666678240741</v>
      </c>
    </row>
    <row r="1617" spans="1:21" x14ac:dyDescent="0.25">
      <c r="A1617">
        <v>1648</v>
      </c>
      <c r="B1617" t="s">
        <v>34</v>
      </c>
      <c r="C1617" t="s">
        <v>38</v>
      </c>
      <c r="D1617" t="s">
        <v>36</v>
      </c>
      <c r="E1617">
        <v>7131</v>
      </c>
      <c r="F1617" t="s">
        <v>10</v>
      </c>
      <c r="G1617">
        <v>625123176</v>
      </c>
      <c r="H1617">
        <v>827381616</v>
      </c>
      <c r="I1617">
        <v>1.1240000000000001</v>
      </c>
      <c r="K1617">
        <v>4.016</v>
      </c>
      <c r="L1617">
        <v>2.3980000000000001</v>
      </c>
      <c r="M1617">
        <v>0.25800000000000001</v>
      </c>
      <c r="N1617">
        <v>38.067999999999998</v>
      </c>
      <c r="O1617">
        <v>3.4079999999999999</v>
      </c>
      <c r="P1617">
        <v>19.395</v>
      </c>
      <c r="Q1617">
        <v>216.017</v>
      </c>
      <c r="R1617">
        <v>0.95199999999999996</v>
      </c>
      <c r="S1617">
        <v>1.472</v>
      </c>
      <c r="T1617" t="s">
        <v>59</v>
      </c>
      <c r="U1617" s="1">
        <v>45479.656261574077</v>
      </c>
    </row>
    <row r="1618" spans="1:21" x14ac:dyDescent="0.25">
      <c r="A1618">
        <v>1649</v>
      </c>
      <c r="B1618" t="s">
        <v>34</v>
      </c>
      <c r="C1618" t="s">
        <v>38</v>
      </c>
      <c r="D1618" t="s">
        <v>36</v>
      </c>
      <c r="E1618">
        <v>7131</v>
      </c>
      <c r="F1618" t="s">
        <v>10</v>
      </c>
      <c r="G1618">
        <v>622761512</v>
      </c>
      <c r="H1618">
        <v>792573440</v>
      </c>
      <c r="I1618">
        <v>1.0009999999999999</v>
      </c>
      <c r="K1618">
        <v>2.278</v>
      </c>
      <c r="L1618">
        <v>2.8</v>
      </c>
      <c r="M1618">
        <v>0.155</v>
      </c>
      <c r="N1618">
        <v>16.904</v>
      </c>
      <c r="O1618">
        <v>0.9</v>
      </c>
      <c r="P1618">
        <v>3.22</v>
      </c>
      <c r="Q1618">
        <v>203.83799999999999</v>
      </c>
      <c r="R1618">
        <v>0.89300000000000002</v>
      </c>
      <c r="S1618">
        <v>1.5089999999999999</v>
      </c>
      <c r="T1618" t="s">
        <v>59</v>
      </c>
      <c r="U1618" s="1">
        <v>45479.645844907405</v>
      </c>
    </row>
    <row r="1619" spans="1:21" x14ac:dyDescent="0.25">
      <c r="A1619">
        <v>1650</v>
      </c>
      <c r="B1619" t="s">
        <v>34</v>
      </c>
      <c r="C1619" t="s">
        <v>38</v>
      </c>
      <c r="D1619" t="s">
        <v>36</v>
      </c>
      <c r="E1619">
        <v>7131</v>
      </c>
      <c r="F1619" t="s">
        <v>10</v>
      </c>
      <c r="G1619">
        <v>626005288</v>
      </c>
      <c r="H1619">
        <v>838991448</v>
      </c>
      <c r="I1619">
        <v>0.97899999999999998</v>
      </c>
      <c r="K1619">
        <v>5.6929999999999996</v>
      </c>
      <c r="L1619">
        <v>4.0449999999999999</v>
      </c>
      <c r="M1619">
        <v>0.214</v>
      </c>
      <c r="N1619">
        <v>40.734000000000002</v>
      </c>
      <c r="O1619">
        <v>2.802</v>
      </c>
      <c r="P1619">
        <v>17.155999999999999</v>
      </c>
      <c r="Q1619">
        <v>202.90299999999999</v>
      </c>
      <c r="R1619">
        <v>0.77500000000000002</v>
      </c>
      <c r="S1619">
        <v>1.4570000000000001</v>
      </c>
      <c r="T1619" t="s">
        <v>59</v>
      </c>
      <c r="U1619" s="1">
        <v>45479.635428240741</v>
      </c>
    </row>
    <row r="1620" spans="1:21" x14ac:dyDescent="0.25">
      <c r="A1620">
        <v>1651</v>
      </c>
      <c r="B1620" t="s">
        <v>34</v>
      </c>
      <c r="C1620" t="s">
        <v>38</v>
      </c>
      <c r="D1620" t="s">
        <v>36</v>
      </c>
      <c r="E1620">
        <v>7131</v>
      </c>
      <c r="F1620" t="s">
        <v>10</v>
      </c>
      <c r="G1620">
        <v>621682672</v>
      </c>
      <c r="H1620">
        <v>890568936</v>
      </c>
      <c r="I1620">
        <v>1.05</v>
      </c>
      <c r="K1620">
        <v>4.1379999999999999</v>
      </c>
      <c r="L1620">
        <v>0.82299999999999995</v>
      </c>
      <c r="M1620">
        <v>0.11600000000000001</v>
      </c>
      <c r="N1620">
        <v>7.0339999999999998</v>
      </c>
      <c r="O1620">
        <v>0.94499999999999995</v>
      </c>
      <c r="P1620">
        <v>1.8420000000000001</v>
      </c>
      <c r="Q1620">
        <v>207.178</v>
      </c>
      <c r="R1620">
        <v>0.93799999999999994</v>
      </c>
      <c r="S1620">
        <v>1.4630000000000001</v>
      </c>
      <c r="T1620" t="s">
        <v>59</v>
      </c>
      <c r="U1620" s="1">
        <v>45479.625011574077</v>
      </c>
    </row>
    <row r="1621" spans="1:21" x14ac:dyDescent="0.25">
      <c r="A1621">
        <v>1652</v>
      </c>
      <c r="B1621" t="s">
        <v>34</v>
      </c>
      <c r="C1621" t="s">
        <v>38</v>
      </c>
      <c r="D1621" t="s">
        <v>36</v>
      </c>
      <c r="E1621">
        <v>7131</v>
      </c>
      <c r="F1621" t="s">
        <v>10</v>
      </c>
      <c r="G1621">
        <v>613141448</v>
      </c>
      <c r="H1621">
        <v>856361976</v>
      </c>
      <c r="I1621">
        <v>1.3859999999999999</v>
      </c>
      <c r="K1621">
        <v>3.371</v>
      </c>
      <c r="L1621">
        <v>2.706</v>
      </c>
      <c r="M1621">
        <v>0.30599999999999999</v>
      </c>
      <c r="N1621">
        <v>31.44</v>
      </c>
      <c r="O1621">
        <v>1.3380000000000001</v>
      </c>
      <c r="P1621">
        <v>7.7619999999999996</v>
      </c>
      <c r="Q1621">
        <v>203.25399999999999</v>
      </c>
      <c r="R1621">
        <v>0.877</v>
      </c>
      <c r="S1621">
        <v>1.4259999999999999</v>
      </c>
      <c r="T1621" t="s">
        <v>59</v>
      </c>
      <c r="U1621" s="1">
        <v>45479.614594907405</v>
      </c>
    </row>
    <row r="1622" spans="1:21" x14ac:dyDescent="0.25">
      <c r="A1622">
        <v>1653</v>
      </c>
      <c r="B1622" t="s">
        <v>34</v>
      </c>
      <c r="C1622" t="s">
        <v>38</v>
      </c>
      <c r="D1622" t="s">
        <v>36</v>
      </c>
      <c r="E1622">
        <v>7131</v>
      </c>
      <c r="F1622" t="s">
        <v>10</v>
      </c>
      <c r="G1622">
        <v>612952360</v>
      </c>
      <c r="H1622">
        <v>893167184</v>
      </c>
      <c r="I1622">
        <v>0.93400000000000005</v>
      </c>
      <c r="K1622">
        <v>7.1189999999999998</v>
      </c>
      <c r="L1622">
        <v>52.046999999999997</v>
      </c>
      <c r="M1622">
        <v>0.11700000000000001</v>
      </c>
      <c r="N1622">
        <v>312.69299999999998</v>
      </c>
      <c r="O1622">
        <v>4.0679999999999996</v>
      </c>
      <c r="P1622">
        <v>179.16</v>
      </c>
      <c r="Q1622">
        <v>252.648</v>
      </c>
      <c r="R1622">
        <v>0.84699999999999998</v>
      </c>
      <c r="S1622">
        <v>1.508</v>
      </c>
      <c r="T1622" t="s">
        <v>59</v>
      </c>
      <c r="U1622" s="1">
        <v>45479.604178240741</v>
      </c>
    </row>
    <row r="1623" spans="1:21" x14ac:dyDescent="0.25">
      <c r="A1623">
        <v>1654</v>
      </c>
      <c r="B1623" t="s">
        <v>34</v>
      </c>
      <c r="C1623" t="s">
        <v>38</v>
      </c>
      <c r="D1623" t="s">
        <v>36</v>
      </c>
      <c r="E1623">
        <v>7131</v>
      </c>
      <c r="F1623" t="s">
        <v>10</v>
      </c>
      <c r="G1623">
        <v>612970360</v>
      </c>
      <c r="H1623">
        <v>646393688</v>
      </c>
      <c r="I1623">
        <v>0.97499999999999998</v>
      </c>
      <c r="K1623">
        <v>2.5209999999999999</v>
      </c>
      <c r="L1623">
        <v>18.113</v>
      </c>
      <c r="M1623">
        <v>9.0999999999999998E-2</v>
      </c>
      <c r="N1623">
        <v>278.30900000000003</v>
      </c>
      <c r="O1623">
        <v>2.7069999999999999</v>
      </c>
      <c r="P1623">
        <v>28.84</v>
      </c>
      <c r="Q1623">
        <v>202.66399999999999</v>
      </c>
      <c r="R1623">
        <v>0.86499999999999999</v>
      </c>
      <c r="S1623">
        <v>1.4079999999999999</v>
      </c>
      <c r="T1623" t="s">
        <v>59</v>
      </c>
      <c r="U1623" s="1">
        <v>45479.593761574077</v>
      </c>
    </row>
    <row r="1624" spans="1:21" x14ac:dyDescent="0.25">
      <c r="A1624">
        <v>1655</v>
      </c>
      <c r="B1624" t="s">
        <v>34</v>
      </c>
      <c r="C1624" t="s">
        <v>38</v>
      </c>
      <c r="D1624" t="s">
        <v>36</v>
      </c>
      <c r="E1624">
        <v>7131</v>
      </c>
      <c r="F1624" t="s">
        <v>10</v>
      </c>
      <c r="G1624">
        <v>623432992</v>
      </c>
      <c r="H1624">
        <v>736105384</v>
      </c>
      <c r="I1624">
        <v>0.93899999999999995</v>
      </c>
      <c r="K1624">
        <v>5.9729999999999999</v>
      </c>
      <c r="L1624">
        <v>12.351000000000001</v>
      </c>
      <c r="M1624">
        <v>0.11</v>
      </c>
      <c r="N1624">
        <v>124.224</v>
      </c>
      <c r="O1624">
        <v>4.165</v>
      </c>
      <c r="P1624">
        <v>29.241</v>
      </c>
      <c r="Q1624">
        <v>203.19200000000001</v>
      </c>
      <c r="R1624">
        <v>0.86199999999999999</v>
      </c>
      <c r="S1624">
        <v>1.4279999999999999</v>
      </c>
      <c r="T1624" t="s">
        <v>59</v>
      </c>
      <c r="U1624" s="1">
        <v>45479.583344907405</v>
      </c>
    </row>
    <row r="1625" spans="1:21" x14ac:dyDescent="0.25">
      <c r="A1625">
        <v>1656</v>
      </c>
      <c r="B1625" t="s">
        <v>34</v>
      </c>
      <c r="C1625" t="s">
        <v>38</v>
      </c>
      <c r="D1625" t="s">
        <v>36</v>
      </c>
      <c r="E1625">
        <v>7131</v>
      </c>
      <c r="F1625" t="s">
        <v>10</v>
      </c>
      <c r="G1625">
        <v>613961336</v>
      </c>
      <c r="H1625">
        <v>857813976</v>
      </c>
      <c r="I1625">
        <v>0.94</v>
      </c>
      <c r="K1625">
        <v>4.6520000000000001</v>
      </c>
      <c r="L1625">
        <v>5.117</v>
      </c>
      <c r="M1625">
        <v>0.16300000000000001</v>
      </c>
      <c r="N1625">
        <v>34.338000000000001</v>
      </c>
      <c r="O1625">
        <v>1.514</v>
      </c>
      <c r="P1625">
        <v>18.568000000000001</v>
      </c>
      <c r="Q1625">
        <v>212.084</v>
      </c>
      <c r="R1625">
        <v>0.85599999999999998</v>
      </c>
      <c r="S1625">
        <v>1.7789999999999999</v>
      </c>
      <c r="T1625" t="s">
        <v>59</v>
      </c>
      <c r="U1625" s="1">
        <v>45479.572928240741</v>
      </c>
    </row>
    <row r="1626" spans="1:21" x14ac:dyDescent="0.25">
      <c r="A1626">
        <v>1657</v>
      </c>
      <c r="B1626" t="s">
        <v>34</v>
      </c>
      <c r="C1626" t="s">
        <v>38</v>
      </c>
      <c r="D1626" t="s">
        <v>36</v>
      </c>
      <c r="E1626">
        <v>7131</v>
      </c>
      <c r="F1626" t="s">
        <v>10</v>
      </c>
      <c r="G1626">
        <v>618973200</v>
      </c>
      <c r="H1626">
        <v>904966440</v>
      </c>
      <c r="I1626">
        <v>0.96499999999999997</v>
      </c>
      <c r="K1626">
        <v>11.71</v>
      </c>
      <c r="L1626">
        <v>6.359</v>
      </c>
      <c r="M1626">
        <v>0.16900000000000001</v>
      </c>
      <c r="N1626">
        <v>54.345999999999997</v>
      </c>
      <c r="O1626">
        <v>3.4910000000000001</v>
      </c>
      <c r="P1626">
        <v>18.667999999999999</v>
      </c>
      <c r="Q1626">
        <v>204.68700000000001</v>
      </c>
      <c r="R1626">
        <v>0.74</v>
      </c>
      <c r="S1626">
        <v>1.4159999999999999</v>
      </c>
      <c r="T1626" t="s">
        <v>59</v>
      </c>
      <c r="U1626" s="1">
        <v>45479.562511574077</v>
      </c>
    </row>
    <row r="1627" spans="1:21" x14ac:dyDescent="0.25">
      <c r="A1627">
        <v>1658</v>
      </c>
      <c r="B1627" t="s">
        <v>34</v>
      </c>
      <c r="C1627" t="s">
        <v>38</v>
      </c>
      <c r="D1627" t="s">
        <v>36</v>
      </c>
      <c r="E1627">
        <v>7131</v>
      </c>
      <c r="F1627" t="s">
        <v>10</v>
      </c>
      <c r="G1627">
        <v>622556544</v>
      </c>
      <c r="H1627">
        <v>856348168</v>
      </c>
      <c r="I1627">
        <v>0.97199999999999998</v>
      </c>
      <c r="K1627">
        <v>2.214</v>
      </c>
      <c r="L1627">
        <v>6.5960000000000001</v>
      </c>
      <c r="M1627">
        <v>0.14799999999999999</v>
      </c>
      <c r="N1627">
        <v>37.768999999999998</v>
      </c>
      <c r="O1627">
        <v>0.97799999999999998</v>
      </c>
      <c r="P1627">
        <v>7.3079999999999998</v>
      </c>
      <c r="Q1627">
        <v>204.232</v>
      </c>
      <c r="R1627">
        <v>0.77400000000000002</v>
      </c>
      <c r="S1627">
        <v>1.3620000000000001</v>
      </c>
      <c r="T1627" t="s">
        <v>59</v>
      </c>
      <c r="U1627" s="1">
        <v>45479.552094907405</v>
      </c>
    </row>
    <row r="1628" spans="1:21" x14ac:dyDescent="0.25">
      <c r="A1628">
        <v>1659</v>
      </c>
      <c r="B1628" t="s">
        <v>34</v>
      </c>
      <c r="C1628" t="s">
        <v>38</v>
      </c>
      <c r="D1628" t="s">
        <v>36</v>
      </c>
      <c r="E1628">
        <v>7131</v>
      </c>
      <c r="F1628" t="s">
        <v>10</v>
      </c>
      <c r="G1628">
        <v>616737520</v>
      </c>
      <c r="H1628">
        <v>613068072</v>
      </c>
      <c r="I1628">
        <v>0.93400000000000005</v>
      </c>
      <c r="K1628">
        <v>0.78700000000000003</v>
      </c>
      <c r="L1628">
        <v>9.7240000000000002</v>
      </c>
      <c r="M1628">
        <v>0.19600000000000001</v>
      </c>
      <c r="N1628">
        <v>217.756</v>
      </c>
      <c r="O1628">
        <v>0.78600000000000003</v>
      </c>
      <c r="P1628">
        <v>1.5149999999999999</v>
      </c>
      <c r="Q1628">
        <v>35.759</v>
      </c>
      <c r="R1628">
        <v>0.82499999999999996</v>
      </c>
      <c r="S1628">
        <v>1.4510000000000001</v>
      </c>
      <c r="T1628" t="s">
        <v>59</v>
      </c>
      <c r="U1628" s="1">
        <v>45479.541678240741</v>
      </c>
    </row>
    <row r="1629" spans="1:21" x14ac:dyDescent="0.25">
      <c r="A1629">
        <v>1660</v>
      </c>
      <c r="B1629" t="s">
        <v>34</v>
      </c>
      <c r="C1629" t="s">
        <v>38</v>
      </c>
      <c r="D1629" t="s">
        <v>36</v>
      </c>
      <c r="E1629">
        <v>7131</v>
      </c>
      <c r="F1629" t="s">
        <v>10</v>
      </c>
      <c r="G1629">
        <v>612695400</v>
      </c>
      <c r="H1629">
        <v>799052568</v>
      </c>
      <c r="I1629">
        <v>1.069</v>
      </c>
      <c r="K1629">
        <v>6.226</v>
      </c>
      <c r="L1629">
        <v>1.9279999999999999</v>
      </c>
      <c r="M1629">
        <v>0.13200000000000001</v>
      </c>
      <c r="N1629">
        <v>12.22</v>
      </c>
      <c r="O1629">
        <v>0.79100000000000004</v>
      </c>
      <c r="P1629">
        <v>2.9809999999999999</v>
      </c>
      <c r="Q1629">
        <v>212.96199999999999</v>
      </c>
      <c r="R1629">
        <v>0.81599999999999995</v>
      </c>
      <c r="S1629">
        <v>1.403</v>
      </c>
      <c r="T1629" t="s">
        <v>59</v>
      </c>
      <c r="U1629" s="1">
        <v>45479.531261574077</v>
      </c>
    </row>
    <row r="1630" spans="1:21" x14ac:dyDescent="0.25">
      <c r="A1630">
        <v>1661</v>
      </c>
      <c r="B1630" t="s">
        <v>34</v>
      </c>
      <c r="C1630" t="s">
        <v>38</v>
      </c>
      <c r="D1630" t="s">
        <v>36</v>
      </c>
      <c r="E1630">
        <v>7131</v>
      </c>
      <c r="F1630" t="s">
        <v>10</v>
      </c>
      <c r="G1630">
        <v>617098672</v>
      </c>
      <c r="H1630">
        <v>482091680</v>
      </c>
      <c r="I1630">
        <v>0.93700000000000006</v>
      </c>
      <c r="K1630">
        <v>5.1230000000000002</v>
      </c>
      <c r="L1630">
        <v>54.597999999999999</v>
      </c>
      <c r="M1630">
        <v>5.5E-2</v>
      </c>
      <c r="N1630">
        <v>479.06099999999998</v>
      </c>
      <c r="O1630">
        <v>0.85299999999999998</v>
      </c>
      <c r="P1630">
        <v>176.745</v>
      </c>
      <c r="Q1630">
        <v>218.59200000000001</v>
      </c>
      <c r="R1630">
        <v>0.92300000000000004</v>
      </c>
      <c r="S1630">
        <v>1.4550000000000001</v>
      </c>
      <c r="T1630" t="s">
        <v>59</v>
      </c>
      <c r="U1630" s="1">
        <v>45479.520844907405</v>
      </c>
    </row>
    <row r="1631" spans="1:21" x14ac:dyDescent="0.25">
      <c r="A1631">
        <v>1662</v>
      </c>
      <c r="B1631" t="s">
        <v>34</v>
      </c>
      <c r="C1631" t="s">
        <v>38</v>
      </c>
      <c r="D1631" t="s">
        <v>36</v>
      </c>
      <c r="E1631">
        <v>7131</v>
      </c>
      <c r="F1631" t="s">
        <v>10</v>
      </c>
      <c r="G1631">
        <v>625526008</v>
      </c>
      <c r="H1631">
        <v>818206496</v>
      </c>
      <c r="I1631">
        <v>0.94699999999999995</v>
      </c>
      <c r="K1631">
        <v>0.873</v>
      </c>
      <c r="L1631">
        <v>2.8180000000000001</v>
      </c>
      <c r="M1631">
        <v>7.4999999999999997E-2</v>
      </c>
      <c r="N1631">
        <v>28.152000000000001</v>
      </c>
      <c r="O1631">
        <v>4.2</v>
      </c>
      <c r="P1631">
        <v>11.629</v>
      </c>
      <c r="Q1631">
        <v>27.565000000000001</v>
      </c>
      <c r="R1631">
        <v>0.876</v>
      </c>
      <c r="S1631">
        <v>1.4570000000000001</v>
      </c>
      <c r="T1631" t="s">
        <v>59</v>
      </c>
      <c r="U1631" s="1">
        <v>45479.510428240741</v>
      </c>
    </row>
    <row r="1632" spans="1:21" x14ac:dyDescent="0.25">
      <c r="A1632">
        <v>1663</v>
      </c>
      <c r="B1632" t="s">
        <v>34</v>
      </c>
      <c r="C1632" t="s">
        <v>38</v>
      </c>
      <c r="D1632" t="s">
        <v>36</v>
      </c>
      <c r="E1632">
        <v>7131</v>
      </c>
      <c r="F1632" t="s">
        <v>10</v>
      </c>
      <c r="G1632">
        <v>612857520</v>
      </c>
      <c r="H1632">
        <v>839746368</v>
      </c>
      <c r="I1632">
        <v>0.90600000000000003</v>
      </c>
      <c r="K1632">
        <v>2.452</v>
      </c>
      <c r="L1632">
        <v>4.2489999999999997</v>
      </c>
      <c r="M1632">
        <v>0.10299999999999999</v>
      </c>
      <c r="N1632">
        <v>38.106999999999999</v>
      </c>
      <c r="O1632">
        <v>3.1030000000000002</v>
      </c>
      <c r="P1632">
        <v>13.433</v>
      </c>
      <c r="Q1632">
        <v>203.30099999999999</v>
      </c>
      <c r="R1632">
        <v>0.82099999999999995</v>
      </c>
      <c r="S1632">
        <v>1.337</v>
      </c>
      <c r="T1632" t="s">
        <v>59</v>
      </c>
      <c r="U1632" s="1">
        <v>45479.500011574077</v>
      </c>
    </row>
    <row r="1633" spans="1:21" x14ac:dyDescent="0.25">
      <c r="A1633">
        <v>1664</v>
      </c>
      <c r="B1633" t="s">
        <v>34</v>
      </c>
      <c r="C1633" t="s">
        <v>38</v>
      </c>
      <c r="D1633" t="s">
        <v>36</v>
      </c>
      <c r="E1633">
        <v>7131</v>
      </c>
      <c r="F1633" t="s">
        <v>10</v>
      </c>
      <c r="G1633">
        <v>628203728</v>
      </c>
      <c r="H1633">
        <v>826382832</v>
      </c>
      <c r="I1633">
        <v>0.96699999999999997</v>
      </c>
      <c r="K1633">
        <v>5.4589999999999996</v>
      </c>
      <c r="L1633">
        <v>5.7270000000000003</v>
      </c>
      <c r="M1633">
        <v>6.8000000000000005E-2</v>
      </c>
      <c r="N1633">
        <v>38.616999999999997</v>
      </c>
      <c r="O1633">
        <v>1.694</v>
      </c>
      <c r="P1633">
        <v>16.279</v>
      </c>
      <c r="Q1633">
        <v>203.47300000000001</v>
      </c>
      <c r="R1633">
        <v>0.83899999999999997</v>
      </c>
      <c r="S1633">
        <v>1.41</v>
      </c>
      <c r="T1633" t="s">
        <v>59</v>
      </c>
      <c r="U1633" s="1">
        <v>45479.489594907405</v>
      </c>
    </row>
    <row r="1634" spans="1:21" x14ac:dyDescent="0.25">
      <c r="A1634">
        <v>1665</v>
      </c>
      <c r="B1634" t="s">
        <v>34</v>
      </c>
      <c r="C1634" t="s">
        <v>38</v>
      </c>
      <c r="D1634" t="s">
        <v>36</v>
      </c>
      <c r="E1634">
        <v>7131</v>
      </c>
      <c r="F1634" t="s">
        <v>10</v>
      </c>
      <c r="G1634">
        <v>613050680</v>
      </c>
      <c r="H1634">
        <v>860006040</v>
      </c>
      <c r="I1634">
        <v>0.94</v>
      </c>
      <c r="K1634">
        <v>4.5190000000000001</v>
      </c>
      <c r="L1634">
        <v>1.2330000000000001</v>
      </c>
      <c r="M1634">
        <v>0.114</v>
      </c>
      <c r="N1634">
        <v>23.728999999999999</v>
      </c>
      <c r="O1634">
        <v>3.9780000000000002</v>
      </c>
      <c r="P1634">
        <v>17.431999999999999</v>
      </c>
      <c r="Q1634">
        <v>204.28100000000001</v>
      </c>
      <c r="R1634">
        <v>0.83799999999999997</v>
      </c>
      <c r="S1634">
        <v>1.3819999999999999</v>
      </c>
      <c r="T1634" t="s">
        <v>59</v>
      </c>
      <c r="U1634" s="1">
        <v>45479.479178240741</v>
      </c>
    </row>
    <row r="1635" spans="1:21" x14ac:dyDescent="0.25">
      <c r="A1635">
        <v>1666</v>
      </c>
      <c r="B1635" t="s">
        <v>34</v>
      </c>
      <c r="C1635" t="s">
        <v>38</v>
      </c>
      <c r="D1635" t="s">
        <v>36</v>
      </c>
      <c r="E1635">
        <v>7131</v>
      </c>
      <c r="F1635" t="s">
        <v>10</v>
      </c>
      <c r="G1635">
        <v>613350680</v>
      </c>
      <c r="H1635">
        <v>612830096</v>
      </c>
      <c r="I1635">
        <v>0.97599999999999998</v>
      </c>
      <c r="K1635">
        <v>6.5350000000000001</v>
      </c>
      <c r="L1635">
        <v>11.307</v>
      </c>
      <c r="M1635">
        <v>5.0999999999999997E-2</v>
      </c>
      <c r="N1635">
        <v>213.05600000000001</v>
      </c>
      <c r="O1635">
        <v>0.73499999999999999</v>
      </c>
      <c r="P1635">
        <v>1.2250000000000001</v>
      </c>
      <c r="Q1635">
        <v>205.00200000000001</v>
      </c>
      <c r="R1635">
        <v>0.88700000000000001</v>
      </c>
      <c r="S1635">
        <v>1.3440000000000001</v>
      </c>
      <c r="T1635" t="s">
        <v>59</v>
      </c>
      <c r="U1635" s="1">
        <v>45479.468761574077</v>
      </c>
    </row>
    <row r="1636" spans="1:21" x14ac:dyDescent="0.25">
      <c r="A1636">
        <v>1667</v>
      </c>
      <c r="B1636" t="s">
        <v>34</v>
      </c>
      <c r="C1636" t="s">
        <v>38</v>
      </c>
      <c r="D1636" t="s">
        <v>36</v>
      </c>
      <c r="E1636">
        <v>7131</v>
      </c>
      <c r="F1636" t="s">
        <v>10</v>
      </c>
      <c r="G1636">
        <v>614004808</v>
      </c>
      <c r="H1636">
        <v>900366280</v>
      </c>
      <c r="I1636">
        <v>0.98</v>
      </c>
      <c r="K1636">
        <v>0.42199999999999999</v>
      </c>
      <c r="L1636">
        <v>5.43</v>
      </c>
      <c r="M1636">
        <v>0.14799999999999999</v>
      </c>
      <c r="N1636">
        <v>48.209000000000003</v>
      </c>
      <c r="O1636">
        <v>0.84899999999999998</v>
      </c>
      <c r="P1636">
        <v>5.2729999999999997</v>
      </c>
      <c r="Q1636">
        <v>14.034000000000001</v>
      </c>
      <c r="R1636">
        <v>0.80600000000000005</v>
      </c>
      <c r="S1636">
        <v>1.3069999999999999</v>
      </c>
      <c r="T1636" t="s">
        <v>59</v>
      </c>
      <c r="U1636" s="1">
        <v>45479.458333333336</v>
      </c>
    </row>
    <row r="1637" spans="1:21" x14ac:dyDescent="0.25">
      <c r="A1637">
        <v>1668</v>
      </c>
      <c r="B1637" t="s">
        <v>34</v>
      </c>
      <c r="C1637" t="s">
        <v>38</v>
      </c>
      <c r="D1637" t="s">
        <v>36</v>
      </c>
      <c r="E1637">
        <v>7131</v>
      </c>
      <c r="F1637" t="s">
        <v>10</v>
      </c>
      <c r="G1637">
        <v>620045112</v>
      </c>
      <c r="H1637">
        <v>758369024</v>
      </c>
      <c r="I1637">
        <v>0.94599999999999995</v>
      </c>
      <c r="K1637">
        <v>5.87</v>
      </c>
      <c r="L1637">
        <v>19.614999999999998</v>
      </c>
      <c r="M1637">
        <v>0.105</v>
      </c>
      <c r="N1637">
        <v>251.441</v>
      </c>
      <c r="O1637">
        <v>1.9039999999999999</v>
      </c>
      <c r="P1637">
        <v>30.898</v>
      </c>
      <c r="Q1637">
        <v>221.53100000000001</v>
      </c>
      <c r="R1637">
        <v>0.85099999999999998</v>
      </c>
      <c r="S1637">
        <v>1.43</v>
      </c>
      <c r="T1637" t="s">
        <v>59</v>
      </c>
      <c r="U1637" s="1">
        <v>45479.447916666664</v>
      </c>
    </row>
    <row r="1638" spans="1:21" x14ac:dyDescent="0.25">
      <c r="A1638">
        <v>1669</v>
      </c>
      <c r="B1638" t="s">
        <v>34</v>
      </c>
      <c r="C1638" t="s">
        <v>38</v>
      </c>
      <c r="D1638" t="s">
        <v>36</v>
      </c>
      <c r="E1638">
        <v>7131</v>
      </c>
      <c r="F1638" t="s">
        <v>10</v>
      </c>
      <c r="G1638">
        <v>613362192</v>
      </c>
      <c r="H1638">
        <v>820625064</v>
      </c>
      <c r="I1638">
        <v>0.96599999999999997</v>
      </c>
      <c r="K1638">
        <v>2.367</v>
      </c>
      <c r="L1638">
        <v>0.98199999999999998</v>
      </c>
      <c r="M1638">
        <v>0.06</v>
      </c>
      <c r="N1638">
        <v>16.579999999999998</v>
      </c>
      <c r="O1638">
        <v>0.77700000000000002</v>
      </c>
      <c r="P1638">
        <v>1.992</v>
      </c>
      <c r="Q1638">
        <v>210.53</v>
      </c>
      <c r="R1638">
        <v>0.83399999999999996</v>
      </c>
      <c r="S1638">
        <v>1.304</v>
      </c>
      <c r="T1638" t="s">
        <v>59</v>
      </c>
      <c r="U1638" s="1">
        <v>45479.437511574077</v>
      </c>
    </row>
    <row r="1639" spans="1:21" x14ac:dyDescent="0.25">
      <c r="A1639">
        <v>1670</v>
      </c>
      <c r="B1639" t="s">
        <v>34</v>
      </c>
      <c r="C1639" t="s">
        <v>38</v>
      </c>
      <c r="D1639" t="s">
        <v>36</v>
      </c>
      <c r="E1639">
        <v>7131</v>
      </c>
      <c r="F1639" t="s">
        <v>10</v>
      </c>
      <c r="G1639">
        <v>613223168</v>
      </c>
      <c r="H1639">
        <v>806903240</v>
      </c>
      <c r="I1639">
        <v>0.95</v>
      </c>
      <c r="K1639">
        <v>3.556</v>
      </c>
      <c r="L1639">
        <v>1.6990000000000001</v>
      </c>
      <c r="M1639">
        <v>0.09</v>
      </c>
      <c r="N1639">
        <v>14.182</v>
      </c>
      <c r="O1639">
        <v>1.506</v>
      </c>
      <c r="P1639">
        <v>7.7009999999999996</v>
      </c>
      <c r="Q1639">
        <v>216.81</v>
      </c>
      <c r="R1639">
        <v>0.755</v>
      </c>
      <c r="S1639">
        <v>1.387</v>
      </c>
      <c r="T1639" t="s">
        <v>59</v>
      </c>
      <c r="U1639" s="1">
        <v>45479.427083333336</v>
      </c>
    </row>
    <row r="1640" spans="1:21" x14ac:dyDescent="0.25">
      <c r="A1640">
        <v>1671</v>
      </c>
      <c r="B1640" t="s">
        <v>34</v>
      </c>
      <c r="C1640" t="s">
        <v>38</v>
      </c>
      <c r="D1640" t="s">
        <v>36</v>
      </c>
      <c r="E1640">
        <v>7131</v>
      </c>
      <c r="F1640" t="s">
        <v>10</v>
      </c>
      <c r="G1640">
        <v>623105560</v>
      </c>
      <c r="H1640">
        <v>868704456</v>
      </c>
      <c r="I1640">
        <v>0.96</v>
      </c>
      <c r="K1640">
        <v>0.90300000000000002</v>
      </c>
      <c r="L1640">
        <v>4.7670000000000003</v>
      </c>
      <c r="M1640">
        <v>0.158</v>
      </c>
      <c r="N1640">
        <v>78.415000000000006</v>
      </c>
      <c r="O1640">
        <v>4.6040000000000001</v>
      </c>
      <c r="P1640">
        <v>22.887</v>
      </c>
      <c r="Q1640">
        <v>55.164999999999999</v>
      </c>
      <c r="R1640">
        <v>0.94099999999999995</v>
      </c>
      <c r="S1640">
        <v>1.5389999999999999</v>
      </c>
      <c r="T1640" t="s">
        <v>59</v>
      </c>
      <c r="U1640" s="1">
        <v>45479.416666666664</v>
      </c>
    </row>
    <row r="1641" spans="1:21" x14ac:dyDescent="0.25">
      <c r="A1641">
        <v>1672</v>
      </c>
      <c r="B1641" t="s">
        <v>34</v>
      </c>
      <c r="C1641" t="s">
        <v>38</v>
      </c>
      <c r="D1641" t="s">
        <v>36</v>
      </c>
      <c r="E1641">
        <v>7131</v>
      </c>
      <c r="F1641" t="s">
        <v>10</v>
      </c>
      <c r="G1641">
        <v>616733264</v>
      </c>
      <c r="H1641">
        <v>857970328</v>
      </c>
      <c r="I1641">
        <v>0.95299999999999996</v>
      </c>
      <c r="K1641">
        <v>2.8439999999999999</v>
      </c>
      <c r="L1641">
        <v>3.9089999999999998</v>
      </c>
      <c r="M1641">
        <v>0.185</v>
      </c>
      <c r="N1641">
        <v>234.846</v>
      </c>
      <c r="O1641">
        <v>4.7249999999999996</v>
      </c>
      <c r="P1641">
        <v>9.7189999999999994</v>
      </c>
      <c r="Q1641">
        <v>218.70599999999999</v>
      </c>
      <c r="R1641">
        <v>0.85499999999999998</v>
      </c>
      <c r="S1641">
        <v>1.33</v>
      </c>
      <c r="T1641" t="s">
        <v>59</v>
      </c>
      <c r="U1641" s="1">
        <v>45479.406261574077</v>
      </c>
    </row>
    <row r="1642" spans="1:21" x14ac:dyDescent="0.25">
      <c r="A1642">
        <v>1673</v>
      </c>
      <c r="B1642" t="s">
        <v>34</v>
      </c>
      <c r="C1642" t="s">
        <v>38</v>
      </c>
      <c r="D1642" t="s">
        <v>36</v>
      </c>
      <c r="E1642">
        <v>7131</v>
      </c>
      <c r="F1642" t="s">
        <v>10</v>
      </c>
      <c r="G1642">
        <v>613214560</v>
      </c>
      <c r="H1642">
        <v>612945000</v>
      </c>
      <c r="I1642">
        <v>0.92900000000000005</v>
      </c>
      <c r="K1642">
        <v>2.4359999999999999</v>
      </c>
      <c r="L1642">
        <v>0.64400000000000002</v>
      </c>
      <c r="M1642">
        <v>8.5000000000000006E-2</v>
      </c>
      <c r="N1642">
        <v>12.286</v>
      </c>
      <c r="O1642">
        <v>0.745</v>
      </c>
      <c r="P1642">
        <v>1.143</v>
      </c>
      <c r="Q1642">
        <v>202.125</v>
      </c>
      <c r="R1642">
        <v>0.91500000000000004</v>
      </c>
      <c r="S1642">
        <v>1.3420000000000001</v>
      </c>
      <c r="T1642" t="s">
        <v>59</v>
      </c>
      <c r="U1642" s="1">
        <v>45479.395833333336</v>
      </c>
    </row>
    <row r="1643" spans="1:21" x14ac:dyDescent="0.25">
      <c r="A1643">
        <v>1674</v>
      </c>
      <c r="B1643" t="s">
        <v>34</v>
      </c>
      <c r="C1643" t="s">
        <v>38</v>
      </c>
      <c r="D1643" t="s">
        <v>36</v>
      </c>
      <c r="E1643">
        <v>7131</v>
      </c>
      <c r="F1643" t="s">
        <v>10</v>
      </c>
      <c r="G1643">
        <v>619960848</v>
      </c>
      <c r="H1643">
        <v>888773944</v>
      </c>
      <c r="I1643">
        <v>0.94099999999999995</v>
      </c>
      <c r="K1643">
        <v>0.57499999999999996</v>
      </c>
      <c r="L1643">
        <v>4.7619999999999996</v>
      </c>
      <c r="M1643">
        <v>0.09</v>
      </c>
      <c r="N1643">
        <v>44.97</v>
      </c>
      <c r="O1643">
        <v>1.252</v>
      </c>
      <c r="P1643">
        <v>12.603999999999999</v>
      </c>
      <c r="Q1643">
        <v>35.183999999999997</v>
      </c>
      <c r="R1643">
        <v>0.77700000000000002</v>
      </c>
      <c r="S1643">
        <v>1.3859999999999999</v>
      </c>
      <c r="T1643" t="s">
        <v>59</v>
      </c>
      <c r="U1643" s="1">
        <v>45479.385416666664</v>
      </c>
    </row>
    <row r="1644" spans="1:21" x14ac:dyDescent="0.25">
      <c r="A1644">
        <v>1675</v>
      </c>
      <c r="B1644" t="s">
        <v>34</v>
      </c>
      <c r="C1644" t="s">
        <v>38</v>
      </c>
      <c r="D1644" t="s">
        <v>36</v>
      </c>
      <c r="E1644">
        <v>7131</v>
      </c>
      <c r="F1644" t="s">
        <v>10</v>
      </c>
      <c r="G1644">
        <v>617600272</v>
      </c>
      <c r="H1644">
        <v>813214400</v>
      </c>
      <c r="I1644">
        <v>0.92700000000000005</v>
      </c>
      <c r="K1644">
        <v>0.67</v>
      </c>
      <c r="L1644">
        <v>0.86099999999999999</v>
      </c>
      <c r="M1644">
        <v>8.2000000000000003E-2</v>
      </c>
      <c r="N1644">
        <v>8.8870000000000005</v>
      </c>
      <c r="O1644">
        <v>0.88100000000000001</v>
      </c>
      <c r="P1644">
        <v>2.2029999999999998</v>
      </c>
      <c r="Q1644">
        <v>34.668999999999997</v>
      </c>
      <c r="R1644">
        <v>0.81299999999999994</v>
      </c>
      <c r="S1644">
        <v>1.4259999999999999</v>
      </c>
      <c r="T1644" t="s">
        <v>59</v>
      </c>
      <c r="U1644" s="1">
        <v>45479.375</v>
      </c>
    </row>
    <row r="1645" spans="1:21" x14ac:dyDescent="0.25">
      <c r="A1645">
        <v>1676</v>
      </c>
      <c r="B1645" t="s">
        <v>34</v>
      </c>
      <c r="C1645" t="s">
        <v>38</v>
      </c>
      <c r="D1645" t="s">
        <v>36</v>
      </c>
      <c r="E1645">
        <v>7131</v>
      </c>
      <c r="F1645" t="s">
        <v>10</v>
      </c>
      <c r="G1645">
        <v>612588592</v>
      </c>
      <c r="H1645">
        <v>752811208</v>
      </c>
      <c r="I1645">
        <v>0.97799999999999998</v>
      </c>
      <c r="K1645">
        <v>2.4340000000000002</v>
      </c>
      <c r="L1645">
        <v>2.8010000000000002</v>
      </c>
      <c r="M1645">
        <v>0.127</v>
      </c>
      <c r="N1645">
        <v>100.083</v>
      </c>
      <c r="O1645">
        <v>4.3040000000000003</v>
      </c>
      <c r="P1645">
        <v>16.449000000000002</v>
      </c>
      <c r="Q1645">
        <v>203.42</v>
      </c>
      <c r="R1645">
        <v>0.91100000000000003</v>
      </c>
      <c r="S1645">
        <v>1.319</v>
      </c>
      <c r="T1645" t="s">
        <v>59</v>
      </c>
      <c r="U1645" s="1">
        <v>45479.364583333336</v>
      </c>
    </row>
    <row r="1646" spans="1:21" x14ac:dyDescent="0.25">
      <c r="A1646">
        <v>1677</v>
      </c>
      <c r="B1646" t="s">
        <v>34</v>
      </c>
      <c r="C1646" t="s">
        <v>38</v>
      </c>
      <c r="D1646" t="s">
        <v>36</v>
      </c>
      <c r="E1646">
        <v>7131</v>
      </c>
      <c r="F1646" t="s">
        <v>10</v>
      </c>
      <c r="G1646">
        <v>613100648</v>
      </c>
      <c r="H1646">
        <v>674382000</v>
      </c>
      <c r="I1646">
        <v>1.006</v>
      </c>
      <c r="K1646">
        <v>4.5510000000000002</v>
      </c>
      <c r="L1646">
        <v>11.648</v>
      </c>
      <c r="M1646">
        <v>0.191</v>
      </c>
      <c r="N1646">
        <v>69.915999999999997</v>
      </c>
      <c r="O1646">
        <v>2.7280000000000002</v>
      </c>
      <c r="P1646">
        <v>31.457000000000001</v>
      </c>
      <c r="Q1646">
        <v>213.46700000000001</v>
      </c>
      <c r="R1646">
        <v>0.87</v>
      </c>
      <c r="S1646">
        <v>1.38</v>
      </c>
      <c r="T1646" t="s">
        <v>59</v>
      </c>
      <c r="U1646" s="1">
        <v>45479.354166666664</v>
      </c>
    </row>
    <row r="1647" spans="1:21" x14ac:dyDescent="0.25">
      <c r="A1647">
        <v>1678</v>
      </c>
      <c r="B1647" t="s">
        <v>34</v>
      </c>
      <c r="C1647" t="s">
        <v>38</v>
      </c>
      <c r="D1647" t="s">
        <v>36</v>
      </c>
      <c r="E1647">
        <v>7131</v>
      </c>
      <c r="F1647" t="s">
        <v>10</v>
      </c>
      <c r="G1647">
        <v>616154968</v>
      </c>
      <c r="H1647">
        <v>613015024</v>
      </c>
      <c r="I1647">
        <v>0.96</v>
      </c>
      <c r="K1647">
        <v>4.5819999999999999</v>
      </c>
      <c r="L1647">
        <v>5.3220000000000001</v>
      </c>
      <c r="M1647">
        <v>0.09</v>
      </c>
      <c r="N1647">
        <v>214.49199999999999</v>
      </c>
      <c r="O1647">
        <v>0.76300000000000001</v>
      </c>
      <c r="P1647">
        <v>1.1879999999999999</v>
      </c>
      <c r="Q1647">
        <v>202.31</v>
      </c>
      <c r="R1647">
        <v>0.76700000000000002</v>
      </c>
      <c r="S1647">
        <v>1.365</v>
      </c>
      <c r="T1647" t="s">
        <v>59</v>
      </c>
      <c r="U1647" s="1">
        <v>45479.34375</v>
      </c>
    </row>
    <row r="1648" spans="1:21" x14ac:dyDescent="0.25">
      <c r="A1648">
        <v>1679</v>
      </c>
      <c r="B1648" t="s">
        <v>34</v>
      </c>
      <c r="C1648" t="s">
        <v>38</v>
      </c>
      <c r="D1648" t="s">
        <v>36</v>
      </c>
      <c r="E1648">
        <v>7131</v>
      </c>
      <c r="F1648" t="s">
        <v>10</v>
      </c>
      <c r="G1648">
        <v>620160152</v>
      </c>
      <c r="H1648">
        <v>880447064</v>
      </c>
      <c r="I1648">
        <v>0.94099999999999995</v>
      </c>
      <c r="K1648">
        <v>5.3810000000000002</v>
      </c>
      <c r="L1648">
        <v>5.258</v>
      </c>
      <c r="M1648">
        <v>4.9000000000000002E-2</v>
      </c>
      <c r="N1648">
        <v>35.417999999999999</v>
      </c>
      <c r="O1648">
        <v>1.329</v>
      </c>
      <c r="P1648">
        <v>14.843999999999999</v>
      </c>
      <c r="Q1648">
        <v>215.453</v>
      </c>
      <c r="R1648">
        <v>0.84499999999999997</v>
      </c>
      <c r="S1648">
        <v>1.359</v>
      </c>
      <c r="T1648" t="s">
        <v>59</v>
      </c>
      <c r="U1648" s="1">
        <v>45479.333333333336</v>
      </c>
    </row>
    <row r="1649" spans="1:21" x14ac:dyDescent="0.25">
      <c r="A1649">
        <v>1680</v>
      </c>
      <c r="B1649" t="s">
        <v>34</v>
      </c>
      <c r="C1649" t="s">
        <v>38</v>
      </c>
      <c r="D1649" t="s">
        <v>36</v>
      </c>
      <c r="E1649">
        <v>7131</v>
      </c>
      <c r="F1649" t="s">
        <v>10</v>
      </c>
      <c r="G1649">
        <v>622091152</v>
      </c>
      <c r="H1649">
        <v>862947656</v>
      </c>
      <c r="I1649">
        <v>0.96599999999999997</v>
      </c>
      <c r="K1649">
        <v>1.1830000000000001</v>
      </c>
      <c r="L1649">
        <v>1.804</v>
      </c>
      <c r="M1649">
        <v>7.6999999999999999E-2</v>
      </c>
      <c r="N1649">
        <v>18.510000000000002</v>
      </c>
      <c r="O1649">
        <v>0.81899999999999995</v>
      </c>
      <c r="P1649">
        <v>3.5470000000000002</v>
      </c>
      <c r="Q1649">
        <v>33.177999999999997</v>
      </c>
      <c r="R1649">
        <v>0.70299999999999996</v>
      </c>
      <c r="S1649">
        <v>1.476</v>
      </c>
      <c r="T1649" t="s">
        <v>59</v>
      </c>
      <c r="U1649" s="1">
        <v>45479.322916666664</v>
      </c>
    </row>
    <row r="1650" spans="1:21" x14ac:dyDescent="0.25">
      <c r="A1650">
        <v>1681</v>
      </c>
      <c r="B1650" t="s">
        <v>34</v>
      </c>
      <c r="C1650" t="s">
        <v>38</v>
      </c>
      <c r="D1650" t="s">
        <v>36</v>
      </c>
      <c r="E1650">
        <v>7131</v>
      </c>
      <c r="F1650" t="s">
        <v>10</v>
      </c>
      <c r="G1650">
        <v>608784424</v>
      </c>
      <c r="H1650">
        <v>621273016</v>
      </c>
      <c r="I1650">
        <v>1.34</v>
      </c>
      <c r="K1650">
        <v>6.6630000000000003</v>
      </c>
      <c r="L1650">
        <v>12.811999999999999</v>
      </c>
      <c r="M1650">
        <v>0.437</v>
      </c>
      <c r="N1650">
        <v>1202.259</v>
      </c>
      <c r="O1650">
        <v>4.0730000000000004</v>
      </c>
      <c r="P1650">
        <v>12.507</v>
      </c>
      <c r="Q1650">
        <v>217.44300000000001</v>
      </c>
      <c r="R1650">
        <v>0.89</v>
      </c>
      <c r="S1650">
        <v>1.379</v>
      </c>
      <c r="T1650" t="s">
        <v>59</v>
      </c>
      <c r="U1650" s="1">
        <v>45479.3125</v>
      </c>
    </row>
    <row r="1651" spans="1:21" x14ac:dyDescent="0.25">
      <c r="A1651">
        <v>1682</v>
      </c>
      <c r="B1651" t="s">
        <v>34</v>
      </c>
      <c r="C1651" t="s">
        <v>38</v>
      </c>
      <c r="D1651" t="s">
        <v>36</v>
      </c>
      <c r="E1651">
        <v>7131</v>
      </c>
      <c r="F1651" t="s">
        <v>10</v>
      </c>
      <c r="G1651">
        <v>624976664</v>
      </c>
      <c r="H1651">
        <v>854733936</v>
      </c>
      <c r="I1651">
        <v>0.95299999999999996</v>
      </c>
      <c r="K1651">
        <v>5.8330000000000002</v>
      </c>
      <c r="L1651">
        <v>6.8079999999999998</v>
      </c>
      <c r="M1651">
        <v>0.318</v>
      </c>
      <c r="N1651">
        <v>47.811999999999998</v>
      </c>
      <c r="O1651">
        <v>1.1739999999999999</v>
      </c>
      <c r="P1651">
        <v>6.125</v>
      </c>
      <c r="Q1651">
        <v>214.62799999999999</v>
      </c>
      <c r="R1651">
        <v>0.73899999999999999</v>
      </c>
      <c r="S1651">
        <v>1.361</v>
      </c>
      <c r="T1651" t="s">
        <v>59</v>
      </c>
      <c r="U1651" s="1">
        <v>45479.302083333336</v>
      </c>
    </row>
    <row r="1652" spans="1:21" x14ac:dyDescent="0.25">
      <c r="A1652">
        <v>1683</v>
      </c>
      <c r="B1652" t="s">
        <v>34</v>
      </c>
      <c r="C1652" t="s">
        <v>38</v>
      </c>
      <c r="D1652" t="s">
        <v>36</v>
      </c>
      <c r="E1652">
        <v>7131</v>
      </c>
      <c r="F1652" t="s">
        <v>10</v>
      </c>
      <c r="G1652">
        <v>609783072</v>
      </c>
      <c r="H1652">
        <v>668563032</v>
      </c>
      <c r="I1652">
        <v>0.92800000000000005</v>
      </c>
      <c r="K1652">
        <v>4.3630000000000004</v>
      </c>
      <c r="L1652">
        <v>61.963000000000001</v>
      </c>
      <c r="M1652">
        <v>9.7000000000000003E-2</v>
      </c>
      <c r="N1652">
        <v>553.90200000000004</v>
      </c>
      <c r="O1652">
        <v>2.0960000000000001</v>
      </c>
      <c r="P1652">
        <v>169.18899999999999</v>
      </c>
      <c r="Q1652">
        <v>205.16300000000001</v>
      </c>
      <c r="R1652">
        <v>0.69599999999999995</v>
      </c>
      <c r="S1652">
        <v>1.393</v>
      </c>
      <c r="T1652" t="s">
        <v>59</v>
      </c>
      <c r="U1652" s="1">
        <v>45479.291678240741</v>
      </c>
    </row>
    <row r="1653" spans="1:21" x14ac:dyDescent="0.25">
      <c r="A1653">
        <v>1684</v>
      </c>
      <c r="B1653" t="s">
        <v>34</v>
      </c>
      <c r="C1653" t="s">
        <v>38</v>
      </c>
      <c r="D1653" t="s">
        <v>36</v>
      </c>
      <c r="E1653">
        <v>7131</v>
      </c>
      <c r="F1653" t="s">
        <v>10</v>
      </c>
      <c r="G1653">
        <v>603941848</v>
      </c>
      <c r="H1653">
        <v>860684088</v>
      </c>
      <c r="I1653">
        <v>0.96899999999999997</v>
      </c>
      <c r="K1653">
        <v>3.0979999999999999</v>
      </c>
      <c r="L1653">
        <v>5.1639999999999997</v>
      </c>
      <c r="M1653">
        <v>7.6999999999999999E-2</v>
      </c>
      <c r="N1653">
        <v>25.204000000000001</v>
      </c>
      <c r="O1653">
        <v>5.1459999999999999</v>
      </c>
      <c r="P1653">
        <v>12.206</v>
      </c>
      <c r="Q1653">
        <v>203.727</v>
      </c>
      <c r="R1653">
        <v>0.85899999999999999</v>
      </c>
      <c r="S1653">
        <v>1.4159999999999999</v>
      </c>
      <c r="T1653" t="s">
        <v>59</v>
      </c>
      <c r="U1653" s="1">
        <v>45479.281261574077</v>
      </c>
    </row>
    <row r="1654" spans="1:21" x14ac:dyDescent="0.25">
      <c r="A1654">
        <v>1685</v>
      </c>
      <c r="B1654" t="s">
        <v>34</v>
      </c>
      <c r="C1654" t="s">
        <v>38</v>
      </c>
      <c r="D1654" t="s">
        <v>36</v>
      </c>
      <c r="E1654">
        <v>7131</v>
      </c>
      <c r="F1654" t="s">
        <v>10</v>
      </c>
      <c r="G1654">
        <v>626122192</v>
      </c>
      <c r="H1654">
        <v>828700416</v>
      </c>
      <c r="I1654">
        <v>0.94199999999999995</v>
      </c>
      <c r="K1654">
        <v>7.532</v>
      </c>
      <c r="L1654">
        <v>1.7050000000000001</v>
      </c>
      <c r="M1654">
        <v>0.153</v>
      </c>
      <c r="N1654">
        <v>11.663</v>
      </c>
      <c r="O1654">
        <v>1.1870000000000001</v>
      </c>
      <c r="P1654">
        <v>5.0490000000000004</v>
      </c>
      <c r="Q1654">
        <v>229.94399999999999</v>
      </c>
      <c r="R1654">
        <v>0.77900000000000003</v>
      </c>
      <c r="S1654">
        <v>1.4059999999999999</v>
      </c>
      <c r="T1654" t="s">
        <v>59</v>
      </c>
      <c r="U1654" s="1">
        <v>45479.270844907405</v>
      </c>
    </row>
    <row r="1655" spans="1:21" x14ac:dyDescent="0.25">
      <c r="A1655">
        <v>1686</v>
      </c>
      <c r="B1655" t="s">
        <v>34</v>
      </c>
      <c r="C1655" t="s">
        <v>38</v>
      </c>
      <c r="D1655" t="s">
        <v>36</v>
      </c>
      <c r="E1655">
        <v>7131</v>
      </c>
      <c r="F1655" t="s">
        <v>10</v>
      </c>
      <c r="G1655">
        <v>604291928</v>
      </c>
      <c r="H1655">
        <v>810976736</v>
      </c>
      <c r="I1655">
        <v>0.91800000000000004</v>
      </c>
      <c r="K1655">
        <v>2.4449999999999998</v>
      </c>
      <c r="L1655">
        <v>4.7359999999999998</v>
      </c>
      <c r="M1655">
        <v>0.128</v>
      </c>
      <c r="N1655">
        <v>43.014000000000003</v>
      </c>
      <c r="O1655">
        <v>0.80200000000000005</v>
      </c>
      <c r="P1655">
        <v>5.0789999999999997</v>
      </c>
      <c r="Q1655">
        <v>210.84200000000001</v>
      </c>
      <c r="R1655">
        <v>0.91800000000000004</v>
      </c>
      <c r="S1655">
        <v>1.36</v>
      </c>
      <c r="T1655" t="s">
        <v>59</v>
      </c>
      <c r="U1655" s="1">
        <v>45479.260428240741</v>
      </c>
    </row>
    <row r="1656" spans="1:21" x14ac:dyDescent="0.25">
      <c r="A1656">
        <v>1687</v>
      </c>
      <c r="B1656" t="s">
        <v>34</v>
      </c>
      <c r="C1656" t="s">
        <v>38</v>
      </c>
      <c r="D1656" t="s">
        <v>36</v>
      </c>
      <c r="E1656">
        <v>7131</v>
      </c>
      <c r="F1656" t="s">
        <v>10</v>
      </c>
      <c r="G1656">
        <v>613555256</v>
      </c>
      <c r="H1656">
        <v>900016224</v>
      </c>
      <c r="I1656">
        <v>0.94199999999999995</v>
      </c>
      <c r="K1656">
        <v>4.3959999999999999</v>
      </c>
      <c r="L1656">
        <v>9.9909999999999997</v>
      </c>
      <c r="M1656">
        <v>8.6999999999999994E-2</v>
      </c>
      <c r="N1656">
        <v>47.506</v>
      </c>
      <c r="O1656">
        <v>1.5680000000000001</v>
      </c>
      <c r="P1656">
        <v>7.9980000000000002</v>
      </c>
      <c r="Q1656">
        <v>202.792</v>
      </c>
      <c r="R1656">
        <v>0.89200000000000002</v>
      </c>
      <c r="S1656">
        <v>1.3360000000000001</v>
      </c>
      <c r="T1656" t="s">
        <v>59</v>
      </c>
      <c r="U1656" s="1">
        <v>45479.250011574077</v>
      </c>
    </row>
    <row r="1657" spans="1:21" x14ac:dyDescent="0.25">
      <c r="A1657">
        <v>1688</v>
      </c>
      <c r="B1657" t="s">
        <v>34</v>
      </c>
      <c r="C1657" t="s">
        <v>38</v>
      </c>
      <c r="D1657" t="s">
        <v>36</v>
      </c>
      <c r="E1657">
        <v>7131</v>
      </c>
      <c r="F1657" t="s">
        <v>10</v>
      </c>
      <c r="G1657">
        <v>618496280</v>
      </c>
      <c r="H1657">
        <v>565342736</v>
      </c>
      <c r="I1657">
        <v>0.95499999999999996</v>
      </c>
      <c r="K1657">
        <v>1.1519999999999999</v>
      </c>
      <c r="L1657">
        <v>22.681000000000001</v>
      </c>
      <c r="M1657">
        <v>4.8000000000000001E-2</v>
      </c>
      <c r="N1657">
        <v>404.15100000000001</v>
      </c>
      <c r="O1657">
        <v>0.996</v>
      </c>
      <c r="P1657">
        <v>43.726999999999997</v>
      </c>
      <c r="Q1657">
        <v>41.654000000000003</v>
      </c>
      <c r="R1657">
        <v>0.86799999999999999</v>
      </c>
      <c r="S1657">
        <v>1.4379999999999999</v>
      </c>
      <c r="T1657" t="s">
        <v>59</v>
      </c>
      <c r="U1657" s="1">
        <v>45479.239594907405</v>
      </c>
    </row>
    <row r="1658" spans="1:21" x14ac:dyDescent="0.25">
      <c r="A1658">
        <v>1689</v>
      </c>
      <c r="B1658" t="s">
        <v>34</v>
      </c>
      <c r="C1658" t="s">
        <v>38</v>
      </c>
      <c r="D1658" t="s">
        <v>36</v>
      </c>
      <c r="E1658">
        <v>7131</v>
      </c>
      <c r="F1658" t="s">
        <v>10</v>
      </c>
      <c r="G1658">
        <v>616331272</v>
      </c>
      <c r="H1658">
        <v>854050336</v>
      </c>
      <c r="I1658">
        <v>0.92800000000000005</v>
      </c>
      <c r="K1658">
        <v>8.51</v>
      </c>
      <c r="L1658">
        <v>1.7769999999999999</v>
      </c>
      <c r="M1658">
        <v>7.2999999999999995E-2</v>
      </c>
      <c r="N1658">
        <v>11.96</v>
      </c>
      <c r="O1658">
        <v>0.81799999999999995</v>
      </c>
      <c r="P1658">
        <v>2.585</v>
      </c>
      <c r="Q1658">
        <v>219.21799999999999</v>
      </c>
      <c r="R1658">
        <v>0.89</v>
      </c>
      <c r="S1658">
        <v>1.5369999999999999</v>
      </c>
      <c r="T1658" t="s">
        <v>59</v>
      </c>
      <c r="U1658" s="1">
        <v>45479.229178240741</v>
      </c>
    </row>
    <row r="1659" spans="1:21" x14ac:dyDescent="0.25">
      <c r="A1659">
        <v>1690</v>
      </c>
      <c r="B1659" t="s">
        <v>34</v>
      </c>
      <c r="C1659" t="s">
        <v>38</v>
      </c>
      <c r="D1659" t="s">
        <v>36</v>
      </c>
      <c r="E1659">
        <v>7131</v>
      </c>
      <c r="F1659" t="s">
        <v>10</v>
      </c>
      <c r="G1659">
        <v>623016816</v>
      </c>
      <c r="H1659">
        <v>877856960</v>
      </c>
      <c r="I1659">
        <v>0.97899999999999998</v>
      </c>
      <c r="K1659">
        <v>3.972</v>
      </c>
      <c r="L1659">
        <v>10.079000000000001</v>
      </c>
      <c r="M1659">
        <v>0.126</v>
      </c>
      <c r="N1659">
        <v>55.420999999999999</v>
      </c>
      <c r="O1659">
        <v>2.347</v>
      </c>
      <c r="P1659">
        <v>16.57</v>
      </c>
      <c r="Q1659">
        <v>203.28700000000001</v>
      </c>
      <c r="R1659">
        <v>0.79800000000000004</v>
      </c>
      <c r="S1659">
        <v>1.427</v>
      </c>
      <c r="T1659" t="s">
        <v>59</v>
      </c>
      <c r="U1659" s="1">
        <v>45479.218761574077</v>
      </c>
    </row>
    <row r="1660" spans="1:21" x14ac:dyDescent="0.25">
      <c r="A1660">
        <v>1691</v>
      </c>
      <c r="B1660" t="s">
        <v>34</v>
      </c>
      <c r="C1660" t="s">
        <v>38</v>
      </c>
      <c r="D1660" t="s">
        <v>36</v>
      </c>
      <c r="E1660">
        <v>7131</v>
      </c>
      <c r="F1660" t="s">
        <v>10</v>
      </c>
      <c r="G1660">
        <v>616486368</v>
      </c>
      <c r="H1660">
        <v>898985488</v>
      </c>
      <c r="I1660">
        <v>1.0960000000000001</v>
      </c>
      <c r="K1660">
        <v>9.6620000000000008</v>
      </c>
      <c r="L1660">
        <v>16.05</v>
      </c>
      <c r="M1660">
        <v>0.25700000000000001</v>
      </c>
      <c r="N1660">
        <v>59.448</v>
      </c>
      <c r="O1660">
        <v>2.1019999999999999</v>
      </c>
      <c r="P1660">
        <v>28.788</v>
      </c>
      <c r="Q1660">
        <v>219.435</v>
      </c>
      <c r="R1660">
        <v>0.96399999999999997</v>
      </c>
      <c r="S1660">
        <v>1.4990000000000001</v>
      </c>
      <c r="T1660" t="s">
        <v>59</v>
      </c>
      <c r="U1660" s="1">
        <v>45479.208344907405</v>
      </c>
    </row>
    <row r="1661" spans="1:21" x14ac:dyDescent="0.25">
      <c r="A1661">
        <v>1692</v>
      </c>
      <c r="B1661" t="s">
        <v>34</v>
      </c>
      <c r="C1661" t="s">
        <v>38</v>
      </c>
      <c r="D1661" t="s">
        <v>36</v>
      </c>
      <c r="E1661">
        <v>7131</v>
      </c>
      <c r="F1661" t="s">
        <v>10</v>
      </c>
      <c r="G1661">
        <v>615250088</v>
      </c>
      <c r="H1661">
        <v>558980584</v>
      </c>
      <c r="I1661">
        <v>0.95099999999999996</v>
      </c>
      <c r="K1661">
        <v>4.6970000000000001</v>
      </c>
      <c r="L1661">
        <v>18.687000000000001</v>
      </c>
      <c r="M1661">
        <v>0.158</v>
      </c>
      <c r="N1661">
        <v>207.892</v>
      </c>
      <c r="O1661">
        <v>0.82899999999999996</v>
      </c>
      <c r="P1661">
        <v>3.2210000000000001</v>
      </c>
      <c r="Q1661">
        <v>203.24</v>
      </c>
      <c r="R1661">
        <v>1.0269999999999999</v>
      </c>
      <c r="S1661">
        <v>2.11</v>
      </c>
      <c r="T1661" t="s">
        <v>59</v>
      </c>
      <c r="U1661" s="1">
        <v>45479.197928240741</v>
      </c>
    </row>
    <row r="1662" spans="1:21" x14ac:dyDescent="0.25">
      <c r="A1662">
        <v>1693</v>
      </c>
      <c r="B1662" t="s">
        <v>34</v>
      </c>
      <c r="C1662" t="s">
        <v>38</v>
      </c>
      <c r="D1662" t="s">
        <v>36</v>
      </c>
      <c r="E1662">
        <v>7131</v>
      </c>
      <c r="F1662" t="s">
        <v>10</v>
      </c>
      <c r="G1662">
        <v>622250448</v>
      </c>
      <c r="H1662">
        <v>787622128</v>
      </c>
      <c r="I1662">
        <v>1.375</v>
      </c>
      <c r="K1662">
        <v>3.9350000000000001</v>
      </c>
      <c r="L1662">
        <v>2.86</v>
      </c>
      <c r="M1662">
        <v>0.41899999999999998</v>
      </c>
      <c r="N1662">
        <v>39.350999999999999</v>
      </c>
      <c r="O1662">
        <v>2.508</v>
      </c>
      <c r="P1662">
        <v>16.169</v>
      </c>
      <c r="Q1662">
        <v>224.52600000000001</v>
      </c>
      <c r="R1662">
        <v>0.82699999999999996</v>
      </c>
      <c r="S1662">
        <v>1.4219999999999999</v>
      </c>
      <c r="T1662" t="s">
        <v>59</v>
      </c>
      <c r="U1662" s="1">
        <v>45479.187511574077</v>
      </c>
    </row>
    <row r="1663" spans="1:21" x14ac:dyDescent="0.25">
      <c r="A1663">
        <v>1694</v>
      </c>
      <c r="B1663" t="s">
        <v>34</v>
      </c>
      <c r="C1663" t="s">
        <v>38</v>
      </c>
      <c r="D1663" t="s">
        <v>36</v>
      </c>
      <c r="E1663">
        <v>7131</v>
      </c>
      <c r="F1663" t="s">
        <v>10</v>
      </c>
      <c r="G1663">
        <v>587838232</v>
      </c>
      <c r="H1663">
        <v>614304960</v>
      </c>
      <c r="I1663">
        <v>0.86699999999999999</v>
      </c>
      <c r="K1663">
        <v>0.63600000000000001</v>
      </c>
      <c r="L1663">
        <v>4.9530000000000003</v>
      </c>
      <c r="M1663">
        <v>0.22900000000000001</v>
      </c>
      <c r="N1663">
        <v>188.73699999999999</v>
      </c>
      <c r="O1663">
        <v>0.78600000000000003</v>
      </c>
      <c r="P1663">
        <v>2.3420000000000001</v>
      </c>
      <c r="Q1663">
        <v>13.763</v>
      </c>
      <c r="R1663">
        <v>0.81299999999999994</v>
      </c>
      <c r="S1663">
        <v>1.5940000000000001</v>
      </c>
      <c r="T1663" t="s">
        <v>59</v>
      </c>
      <c r="U1663" s="1">
        <v>45479.177094907405</v>
      </c>
    </row>
    <row r="1664" spans="1:21" x14ac:dyDescent="0.25">
      <c r="A1664">
        <v>1695</v>
      </c>
      <c r="B1664" t="s">
        <v>34</v>
      </c>
      <c r="C1664" t="s">
        <v>38</v>
      </c>
      <c r="D1664" t="s">
        <v>36</v>
      </c>
      <c r="E1664">
        <v>7131</v>
      </c>
      <c r="F1664" t="s">
        <v>10</v>
      </c>
      <c r="G1664">
        <v>586833136</v>
      </c>
      <c r="H1664">
        <v>797378304</v>
      </c>
      <c r="I1664">
        <v>0.98099999999999998</v>
      </c>
      <c r="K1664">
        <v>7.2210000000000001</v>
      </c>
      <c r="L1664">
        <v>3.63</v>
      </c>
      <c r="M1664">
        <v>0.14299999999999999</v>
      </c>
      <c r="N1664">
        <v>24.13</v>
      </c>
      <c r="O1664">
        <v>1.228</v>
      </c>
      <c r="P1664">
        <v>6.7409999999999997</v>
      </c>
      <c r="Q1664">
        <v>221.226</v>
      </c>
      <c r="R1664">
        <v>0.874</v>
      </c>
      <c r="S1664">
        <v>1.476</v>
      </c>
      <c r="T1664" t="s">
        <v>59</v>
      </c>
      <c r="U1664" s="1">
        <v>45479.166678240741</v>
      </c>
    </row>
    <row r="1665" spans="1:21" x14ac:dyDescent="0.25">
      <c r="A1665">
        <v>1696</v>
      </c>
      <c r="B1665" t="s">
        <v>34</v>
      </c>
      <c r="C1665" t="s">
        <v>38</v>
      </c>
      <c r="D1665" t="s">
        <v>36</v>
      </c>
      <c r="E1665">
        <v>7131</v>
      </c>
      <c r="F1665" t="s">
        <v>10</v>
      </c>
      <c r="G1665">
        <v>613413416</v>
      </c>
      <c r="H1665">
        <v>839554184</v>
      </c>
      <c r="I1665">
        <v>0.97599999999999998</v>
      </c>
      <c r="K1665">
        <v>3.0720000000000001</v>
      </c>
      <c r="L1665">
        <v>5.4660000000000002</v>
      </c>
      <c r="M1665">
        <v>0.38600000000000001</v>
      </c>
      <c r="N1665">
        <v>47.567</v>
      </c>
      <c r="O1665">
        <v>0.874</v>
      </c>
      <c r="P1665">
        <v>8.9600000000000009</v>
      </c>
      <c r="Q1665">
        <v>202.976</v>
      </c>
      <c r="R1665">
        <v>0.745</v>
      </c>
      <c r="S1665">
        <v>1.359</v>
      </c>
      <c r="T1665" t="s">
        <v>59</v>
      </c>
      <c r="U1665" s="1">
        <v>45479.156261574077</v>
      </c>
    </row>
    <row r="1666" spans="1:21" x14ac:dyDescent="0.25">
      <c r="A1666">
        <v>1697</v>
      </c>
      <c r="B1666" t="s">
        <v>34</v>
      </c>
      <c r="C1666" t="s">
        <v>38</v>
      </c>
      <c r="D1666" t="s">
        <v>36</v>
      </c>
      <c r="E1666">
        <v>7131</v>
      </c>
      <c r="F1666" t="s">
        <v>10</v>
      </c>
      <c r="G1666">
        <v>586046024</v>
      </c>
      <c r="H1666">
        <v>869669488</v>
      </c>
      <c r="I1666">
        <v>0.95099999999999996</v>
      </c>
      <c r="K1666">
        <v>2.6259999999999999</v>
      </c>
      <c r="L1666">
        <v>1.71</v>
      </c>
      <c r="M1666">
        <v>0.19400000000000001</v>
      </c>
      <c r="N1666">
        <v>12.58</v>
      </c>
      <c r="O1666">
        <v>1.0660000000000001</v>
      </c>
      <c r="P1666">
        <v>2.758</v>
      </c>
      <c r="Q1666">
        <v>208.20400000000001</v>
      </c>
      <c r="R1666">
        <v>0.74299999999999999</v>
      </c>
      <c r="S1666">
        <v>1.389</v>
      </c>
      <c r="T1666" t="s">
        <v>59</v>
      </c>
      <c r="U1666" s="1">
        <v>45479.145844907405</v>
      </c>
    </row>
    <row r="1667" spans="1:21" x14ac:dyDescent="0.25">
      <c r="A1667">
        <v>1698</v>
      </c>
      <c r="B1667" t="s">
        <v>34</v>
      </c>
      <c r="C1667" t="s">
        <v>38</v>
      </c>
      <c r="D1667" t="s">
        <v>36</v>
      </c>
      <c r="E1667">
        <v>7131</v>
      </c>
      <c r="F1667" t="s">
        <v>10</v>
      </c>
      <c r="G1667">
        <v>592358016</v>
      </c>
      <c r="H1667">
        <v>613307232</v>
      </c>
      <c r="I1667">
        <v>0.93600000000000005</v>
      </c>
      <c r="K1667">
        <v>2.1280000000000001</v>
      </c>
      <c r="L1667">
        <v>1.0129999999999999</v>
      </c>
      <c r="M1667">
        <v>0.14199999999999999</v>
      </c>
      <c r="N1667">
        <v>26.920999999999999</v>
      </c>
      <c r="O1667">
        <v>0.73799999999999999</v>
      </c>
      <c r="P1667">
        <v>1.2969999999999999</v>
      </c>
      <c r="Q1667">
        <v>212.81700000000001</v>
      </c>
      <c r="R1667">
        <v>0.82599999999999996</v>
      </c>
      <c r="S1667">
        <v>1.39</v>
      </c>
      <c r="T1667" t="s">
        <v>59</v>
      </c>
      <c r="U1667" s="1">
        <v>45479.135428240741</v>
      </c>
    </row>
    <row r="1668" spans="1:21" x14ac:dyDescent="0.25">
      <c r="A1668">
        <v>1699</v>
      </c>
      <c r="B1668" t="s">
        <v>34</v>
      </c>
      <c r="C1668" t="s">
        <v>38</v>
      </c>
      <c r="D1668" t="s">
        <v>36</v>
      </c>
      <c r="E1668">
        <v>7131</v>
      </c>
      <c r="F1668" t="s">
        <v>10</v>
      </c>
      <c r="G1668">
        <v>615190216</v>
      </c>
      <c r="H1668">
        <v>827761688</v>
      </c>
      <c r="I1668">
        <v>0.95399999999999996</v>
      </c>
      <c r="K1668">
        <v>8.4510000000000005</v>
      </c>
      <c r="L1668">
        <v>17.010999999999999</v>
      </c>
      <c r="M1668">
        <v>0.111</v>
      </c>
      <c r="N1668">
        <v>227.96</v>
      </c>
      <c r="O1668">
        <v>1.4</v>
      </c>
      <c r="P1668">
        <v>11.724</v>
      </c>
      <c r="Q1668">
        <v>202.76599999999999</v>
      </c>
      <c r="R1668">
        <v>0.83099999999999996</v>
      </c>
      <c r="S1668">
        <v>1.365</v>
      </c>
      <c r="T1668" t="s">
        <v>59</v>
      </c>
      <c r="U1668" s="1">
        <v>45479.125011574077</v>
      </c>
    </row>
    <row r="1669" spans="1:21" x14ac:dyDescent="0.25">
      <c r="A1669">
        <v>1700</v>
      </c>
      <c r="B1669" t="s">
        <v>34</v>
      </c>
      <c r="C1669" t="s">
        <v>38</v>
      </c>
      <c r="D1669" t="s">
        <v>36</v>
      </c>
      <c r="E1669">
        <v>7131</v>
      </c>
      <c r="F1669" t="s">
        <v>10</v>
      </c>
      <c r="G1669">
        <v>623386272</v>
      </c>
      <c r="H1669">
        <v>858918760</v>
      </c>
      <c r="I1669">
        <v>0.95499999999999996</v>
      </c>
      <c r="K1669">
        <v>5.2779999999999996</v>
      </c>
      <c r="L1669">
        <v>1.776</v>
      </c>
      <c r="M1669">
        <v>0.16600000000000001</v>
      </c>
      <c r="N1669">
        <v>19.972999999999999</v>
      </c>
      <c r="O1669">
        <v>1.042</v>
      </c>
      <c r="P1669">
        <v>3.1589999999999998</v>
      </c>
      <c r="Q1669">
        <v>208.27099999999999</v>
      </c>
      <c r="R1669">
        <v>0.78700000000000003</v>
      </c>
      <c r="S1669">
        <v>1.4239999999999999</v>
      </c>
      <c r="T1669" t="s">
        <v>59</v>
      </c>
      <c r="U1669" s="1">
        <v>45479.114594907405</v>
      </c>
    </row>
    <row r="1670" spans="1:21" x14ac:dyDescent="0.25">
      <c r="A1670">
        <v>1701</v>
      </c>
      <c r="B1670" t="s">
        <v>34</v>
      </c>
      <c r="C1670" t="s">
        <v>38</v>
      </c>
      <c r="D1670" t="s">
        <v>36</v>
      </c>
      <c r="E1670">
        <v>7131</v>
      </c>
      <c r="F1670" t="s">
        <v>10</v>
      </c>
      <c r="G1670">
        <v>620721016</v>
      </c>
      <c r="H1670">
        <v>720711336</v>
      </c>
      <c r="I1670">
        <v>1.0509999999999999</v>
      </c>
      <c r="K1670">
        <v>4.3769999999999998</v>
      </c>
      <c r="L1670">
        <v>25.172999999999998</v>
      </c>
      <c r="M1670">
        <v>0.191</v>
      </c>
      <c r="N1670">
        <v>203.482</v>
      </c>
      <c r="O1670">
        <v>4.718</v>
      </c>
      <c r="P1670">
        <v>43.875999999999998</v>
      </c>
      <c r="Q1670">
        <v>202.803</v>
      </c>
      <c r="R1670">
        <v>0.73599999999999999</v>
      </c>
      <c r="S1670">
        <v>1.4610000000000001</v>
      </c>
      <c r="T1670" t="s">
        <v>59</v>
      </c>
      <c r="U1670" s="1">
        <v>45479.104178240741</v>
      </c>
    </row>
    <row r="1671" spans="1:21" x14ac:dyDescent="0.25">
      <c r="A1671">
        <v>1702</v>
      </c>
      <c r="B1671" t="s">
        <v>34</v>
      </c>
      <c r="C1671" t="s">
        <v>38</v>
      </c>
      <c r="D1671" t="s">
        <v>36</v>
      </c>
      <c r="E1671">
        <v>7131</v>
      </c>
      <c r="F1671" t="s">
        <v>10</v>
      </c>
      <c r="G1671">
        <v>622075720</v>
      </c>
      <c r="H1671">
        <v>795425848</v>
      </c>
      <c r="I1671">
        <v>0.96</v>
      </c>
      <c r="K1671">
        <v>2.8210000000000002</v>
      </c>
      <c r="L1671">
        <v>3.2349999999999999</v>
      </c>
      <c r="M1671">
        <v>0.17199999999999999</v>
      </c>
      <c r="N1671">
        <v>38.048999999999999</v>
      </c>
      <c r="O1671">
        <v>4.3719999999999999</v>
      </c>
      <c r="P1671">
        <v>15.545999999999999</v>
      </c>
      <c r="Q1671">
        <v>202.67599999999999</v>
      </c>
      <c r="R1671">
        <v>0.88600000000000001</v>
      </c>
      <c r="S1671">
        <v>1.7350000000000001</v>
      </c>
      <c r="T1671" t="s">
        <v>59</v>
      </c>
      <c r="U1671" s="1">
        <v>45479.093761574077</v>
      </c>
    </row>
    <row r="1672" spans="1:21" x14ac:dyDescent="0.25">
      <c r="A1672">
        <v>1703</v>
      </c>
      <c r="B1672" t="s">
        <v>34</v>
      </c>
      <c r="C1672" t="s">
        <v>38</v>
      </c>
      <c r="D1672" t="s">
        <v>36</v>
      </c>
      <c r="E1672">
        <v>7131</v>
      </c>
      <c r="F1672" t="s">
        <v>10</v>
      </c>
      <c r="G1672">
        <v>623843344</v>
      </c>
      <c r="H1672">
        <v>686722208</v>
      </c>
      <c r="I1672">
        <v>1.17</v>
      </c>
      <c r="K1672">
        <v>4.407</v>
      </c>
      <c r="L1672">
        <v>3.6469999999999998</v>
      </c>
      <c r="M1672">
        <v>0.17499999999999999</v>
      </c>
      <c r="N1672">
        <v>23.271000000000001</v>
      </c>
      <c r="O1672">
        <v>0.93700000000000006</v>
      </c>
      <c r="P1672">
        <v>8.6389999999999993</v>
      </c>
      <c r="Q1672">
        <v>202.56700000000001</v>
      </c>
      <c r="R1672">
        <v>0.92900000000000005</v>
      </c>
      <c r="S1672">
        <v>1.5980000000000001</v>
      </c>
      <c r="T1672" t="s">
        <v>59</v>
      </c>
      <c r="U1672" s="1">
        <v>45479.083344907405</v>
      </c>
    </row>
    <row r="1673" spans="1:21" x14ac:dyDescent="0.25">
      <c r="A1673">
        <v>1704</v>
      </c>
      <c r="B1673" t="s">
        <v>34</v>
      </c>
      <c r="C1673" t="s">
        <v>38</v>
      </c>
      <c r="D1673" t="s">
        <v>36</v>
      </c>
      <c r="E1673">
        <v>7131</v>
      </c>
      <c r="F1673" t="s">
        <v>10</v>
      </c>
      <c r="G1673">
        <v>625256216</v>
      </c>
      <c r="H1673">
        <v>667298392</v>
      </c>
      <c r="I1673">
        <v>1.5880000000000001</v>
      </c>
      <c r="K1673">
        <v>3.96</v>
      </c>
      <c r="L1673">
        <v>7.4509999999999996</v>
      </c>
      <c r="M1673">
        <v>0.24199999999999999</v>
      </c>
      <c r="N1673">
        <v>89.831999999999994</v>
      </c>
      <c r="O1673">
        <v>2.6629999999999998</v>
      </c>
      <c r="P1673">
        <v>22.478000000000002</v>
      </c>
      <c r="Q1673">
        <v>216.15299999999999</v>
      </c>
      <c r="R1673">
        <v>0.77300000000000002</v>
      </c>
      <c r="S1673">
        <v>1.4139999999999999</v>
      </c>
      <c r="T1673" t="s">
        <v>59</v>
      </c>
      <c r="U1673" s="1">
        <v>45479.072928240741</v>
      </c>
    </row>
    <row r="1674" spans="1:21" x14ac:dyDescent="0.25">
      <c r="A1674">
        <v>1705</v>
      </c>
      <c r="B1674" t="s">
        <v>34</v>
      </c>
      <c r="C1674" t="s">
        <v>38</v>
      </c>
      <c r="D1674" t="s">
        <v>36</v>
      </c>
      <c r="E1674">
        <v>7131</v>
      </c>
      <c r="F1674" t="s">
        <v>10</v>
      </c>
      <c r="G1674">
        <v>621974232</v>
      </c>
      <c r="H1674">
        <v>688211632</v>
      </c>
      <c r="I1674">
        <v>1.0069999999999999</v>
      </c>
      <c r="K1674">
        <v>5.391</v>
      </c>
      <c r="L1674">
        <v>11.569000000000001</v>
      </c>
      <c r="M1674">
        <v>0.13400000000000001</v>
      </c>
      <c r="N1674">
        <v>168.054</v>
      </c>
      <c r="O1674">
        <v>1.0429999999999999</v>
      </c>
      <c r="P1674">
        <v>8.3610000000000007</v>
      </c>
      <c r="Q1674">
        <v>202.92400000000001</v>
      </c>
      <c r="R1674">
        <v>0.80300000000000005</v>
      </c>
      <c r="S1674">
        <v>1.391</v>
      </c>
      <c r="T1674" t="s">
        <v>59</v>
      </c>
      <c r="U1674" s="1">
        <v>45479.062511574077</v>
      </c>
    </row>
    <row r="1675" spans="1:21" x14ac:dyDescent="0.25">
      <c r="A1675">
        <v>1706</v>
      </c>
      <c r="B1675" t="s">
        <v>34</v>
      </c>
      <c r="C1675" t="s">
        <v>38</v>
      </c>
      <c r="D1675" t="s">
        <v>36</v>
      </c>
      <c r="E1675">
        <v>7131</v>
      </c>
      <c r="F1675" t="s">
        <v>10</v>
      </c>
      <c r="G1675">
        <v>622678176</v>
      </c>
      <c r="H1675">
        <v>770519896</v>
      </c>
      <c r="I1675">
        <v>0.97499999999999998</v>
      </c>
      <c r="K1675">
        <v>4.1710000000000003</v>
      </c>
      <c r="L1675">
        <v>5.7510000000000003</v>
      </c>
      <c r="M1675">
        <v>0.14399999999999999</v>
      </c>
      <c r="N1675">
        <v>61.384999999999998</v>
      </c>
      <c r="O1675">
        <v>1.9470000000000001</v>
      </c>
      <c r="P1675">
        <v>17.454000000000001</v>
      </c>
      <c r="Q1675">
        <v>230.39099999999999</v>
      </c>
      <c r="R1675">
        <v>0.86099999999999999</v>
      </c>
      <c r="S1675">
        <v>1.431</v>
      </c>
      <c r="T1675" t="s">
        <v>59</v>
      </c>
      <c r="U1675" s="1">
        <v>45479.052094907405</v>
      </c>
    </row>
    <row r="1676" spans="1:21" x14ac:dyDescent="0.25">
      <c r="A1676">
        <v>1707</v>
      </c>
      <c r="B1676" t="s">
        <v>34</v>
      </c>
      <c r="C1676" t="s">
        <v>38</v>
      </c>
      <c r="D1676" t="s">
        <v>36</v>
      </c>
      <c r="E1676">
        <v>7131</v>
      </c>
      <c r="F1676" t="s">
        <v>10</v>
      </c>
      <c r="G1676">
        <v>606482920</v>
      </c>
      <c r="H1676">
        <v>830099432</v>
      </c>
      <c r="I1676">
        <v>1.0640000000000001</v>
      </c>
      <c r="K1676">
        <v>1.026</v>
      </c>
      <c r="L1676">
        <v>3.0379999999999998</v>
      </c>
      <c r="M1676">
        <v>0.13600000000000001</v>
      </c>
      <c r="N1676">
        <v>20.03</v>
      </c>
      <c r="O1676">
        <v>1.0649999999999999</v>
      </c>
      <c r="P1676">
        <v>3.4409999999999998</v>
      </c>
      <c r="Q1676">
        <v>49.256999999999998</v>
      </c>
      <c r="R1676">
        <v>0.91900000000000004</v>
      </c>
      <c r="S1676">
        <v>1.5409999999999999</v>
      </c>
      <c r="T1676" t="s">
        <v>59</v>
      </c>
      <c r="U1676" s="1">
        <v>45479.041678240741</v>
      </c>
    </row>
    <row r="1677" spans="1:21" x14ac:dyDescent="0.25">
      <c r="A1677">
        <v>1708</v>
      </c>
      <c r="B1677" t="s">
        <v>34</v>
      </c>
      <c r="C1677" t="s">
        <v>35</v>
      </c>
      <c r="D1677" t="s">
        <v>36</v>
      </c>
      <c r="E1677">
        <v>7123</v>
      </c>
      <c r="F1677" t="s">
        <v>10</v>
      </c>
      <c r="G1677">
        <v>612741280</v>
      </c>
      <c r="H1677">
        <v>873248304</v>
      </c>
      <c r="I1677">
        <v>1.4730000000000001</v>
      </c>
      <c r="K1677">
        <v>0.68100000000000005</v>
      </c>
      <c r="L1677">
        <v>9.0820000000000007</v>
      </c>
      <c r="M1677">
        <v>0.14399999999999999</v>
      </c>
      <c r="N1677">
        <v>77.539000000000001</v>
      </c>
      <c r="O1677">
        <v>3.8079999999999998</v>
      </c>
      <c r="P1677">
        <v>17.603000000000002</v>
      </c>
      <c r="Q1677">
        <v>28.724</v>
      </c>
      <c r="R1677">
        <v>1.1830000000000001</v>
      </c>
      <c r="S1677">
        <v>1.7689999999999999</v>
      </c>
      <c r="T1677" t="s">
        <v>59</v>
      </c>
      <c r="U1677" s="1">
        <v>45479.031261574077</v>
      </c>
    </row>
    <row r="1678" spans="1:21" x14ac:dyDescent="0.25">
      <c r="A1678">
        <v>1709</v>
      </c>
      <c r="B1678" t="s">
        <v>34</v>
      </c>
      <c r="C1678" t="s">
        <v>38</v>
      </c>
      <c r="D1678" t="s">
        <v>36</v>
      </c>
      <c r="E1678">
        <v>7131</v>
      </c>
      <c r="F1678" t="s">
        <v>10</v>
      </c>
      <c r="G1678">
        <v>614418848</v>
      </c>
      <c r="H1678">
        <v>782038944</v>
      </c>
      <c r="I1678">
        <v>1.0469999999999999</v>
      </c>
      <c r="K1678">
        <v>3.8620000000000001</v>
      </c>
      <c r="L1678">
        <v>0.89700000000000002</v>
      </c>
      <c r="M1678">
        <v>0.2</v>
      </c>
      <c r="N1678">
        <v>13.298999999999999</v>
      </c>
      <c r="O1678">
        <v>0.77</v>
      </c>
      <c r="P1678">
        <v>1.464</v>
      </c>
      <c r="Q1678">
        <v>203.149</v>
      </c>
      <c r="R1678">
        <v>0.86199999999999999</v>
      </c>
      <c r="S1678">
        <v>1.5309999999999999</v>
      </c>
      <c r="T1678" t="s">
        <v>59</v>
      </c>
      <c r="U1678" s="1">
        <v>45479.020844907405</v>
      </c>
    </row>
    <row r="1679" spans="1:21" x14ac:dyDescent="0.25">
      <c r="A1679">
        <v>1710</v>
      </c>
      <c r="B1679" t="s">
        <v>34</v>
      </c>
      <c r="C1679" t="s">
        <v>38</v>
      </c>
      <c r="D1679" t="s">
        <v>36</v>
      </c>
      <c r="E1679">
        <v>7131</v>
      </c>
      <c r="F1679" t="s">
        <v>10</v>
      </c>
      <c r="G1679">
        <v>593727776</v>
      </c>
      <c r="H1679">
        <v>888780128</v>
      </c>
      <c r="I1679">
        <v>0.95</v>
      </c>
      <c r="K1679">
        <v>0.55400000000000005</v>
      </c>
      <c r="L1679">
        <v>14.393000000000001</v>
      </c>
      <c r="M1679">
        <v>0.123</v>
      </c>
      <c r="N1679">
        <v>177.768</v>
      </c>
      <c r="O1679">
        <v>1.0940000000000001</v>
      </c>
      <c r="P1679">
        <v>46.609000000000002</v>
      </c>
      <c r="Q1679">
        <v>15.644</v>
      </c>
      <c r="R1679">
        <v>0.83699999999999997</v>
      </c>
      <c r="S1679">
        <v>1.4470000000000001</v>
      </c>
      <c r="T1679" t="s">
        <v>59</v>
      </c>
      <c r="U1679" s="1">
        <v>45479.010428240741</v>
      </c>
    </row>
    <row r="1680" spans="1:21" x14ac:dyDescent="0.25">
      <c r="A1680">
        <v>1711</v>
      </c>
      <c r="B1680" t="s">
        <v>34</v>
      </c>
      <c r="C1680" t="s">
        <v>38</v>
      </c>
      <c r="D1680" t="s">
        <v>36</v>
      </c>
      <c r="E1680">
        <v>7131</v>
      </c>
      <c r="F1680" t="s">
        <v>10</v>
      </c>
      <c r="G1680">
        <v>612401728</v>
      </c>
      <c r="H1680">
        <v>797397000</v>
      </c>
      <c r="I1680">
        <v>0.96699999999999997</v>
      </c>
      <c r="K1680">
        <v>0.42699999999999999</v>
      </c>
      <c r="L1680">
        <v>2.399</v>
      </c>
      <c r="M1680">
        <v>0.152</v>
      </c>
      <c r="N1680">
        <v>19.135999999999999</v>
      </c>
      <c r="O1680">
        <v>1.1399999999999999</v>
      </c>
      <c r="P1680">
        <v>9.0239999999999991</v>
      </c>
      <c r="Q1680">
        <v>14.705</v>
      </c>
      <c r="R1680">
        <v>0.86599999999999999</v>
      </c>
      <c r="S1680">
        <v>1.395</v>
      </c>
      <c r="T1680" t="s">
        <v>59</v>
      </c>
      <c r="U1680" s="1">
        <v>45479.000011574077</v>
      </c>
    </row>
    <row r="1681" spans="1:21" x14ac:dyDescent="0.25">
      <c r="A1681">
        <v>1712</v>
      </c>
      <c r="B1681" t="s">
        <v>34</v>
      </c>
      <c r="C1681" t="s">
        <v>38</v>
      </c>
      <c r="D1681" t="s">
        <v>36</v>
      </c>
      <c r="E1681">
        <v>7131</v>
      </c>
      <c r="F1681" t="s">
        <v>10</v>
      </c>
      <c r="G1681">
        <v>618256912</v>
      </c>
      <c r="H1681">
        <v>613656760</v>
      </c>
      <c r="I1681">
        <v>1.0569999999999999</v>
      </c>
      <c r="K1681">
        <v>5.7629999999999999</v>
      </c>
      <c r="L1681">
        <v>11.875</v>
      </c>
      <c r="M1681">
        <v>0.11</v>
      </c>
      <c r="N1681">
        <v>210.958</v>
      </c>
      <c r="O1681">
        <v>0.73099999999999998</v>
      </c>
      <c r="P1681">
        <v>1.429</v>
      </c>
      <c r="Q1681">
        <v>202.845</v>
      </c>
      <c r="R1681">
        <v>0.83</v>
      </c>
      <c r="S1681">
        <v>1.466</v>
      </c>
      <c r="T1681" t="s">
        <v>59</v>
      </c>
      <c r="U1681" s="1">
        <v>45478.989594907405</v>
      </c>
    </row>
    <row r="1682" spans="1:21" x14ac:dyDescent="0.25">
      <c r="A1682">
        <v>1713</v>
      </c>
      <c r="B1682" t="s">
        <v>34</v>
      </c>
      <c r="C1682" t="s">
        <v>38</v>
      </c>
      <c r="D1682" t="s">
        <v>36</v>
      </c>
      <c r="E1682">
        <v>7131</v>
      </c>
      <c r="F1682" t="s">
        <v>10</v>
      </c>
      <c r="G1682">
        <v>627501704</v>
      </c>
      <c r="H1682">
        <v>613104456</v>
      </c>
      <c r="I1682">
        <v>0.98299999999999998</v>
      </c>
      <c r="K1682">
        <v>5.5330000000000004</v>
      </c>
      <c r="L1682">
        <v>1.222</v>
      </c>
      <c r="M1682">
        <v>0.157</v>
      </c>
      <c r="N1682">
        <v>51.17</v>
      </c>
      <c r="O1682">
        <v>0.73499999999999999</v>
      </c>
      <c r="P1682">
        <v>1.3240000000000001</v>
      </c>
      <c r="Q1682">
        <v>255.95500000000001</v>
      </c>
      <c r="R1682">
        <v>0.76100000000000001</v>
      </c>
      <c r="S1682">
        <v>1.4079999999999999</v>
      </c>
      <c r="T1682" t="s">
        <v>59</v>
      </c>
      <c r="U1682" s="1">
        <v>45478.979178240741</v>
      </c>
    </row>
    <row r="1683" spans="1:21" x14ac:dyDescent="0.25">
      <c r="A1683">
        <v>1714</v>
      </c>
      <c r="B1683" t="s">
        <v>34</v>
      </c>
      <c r="C1683" t="s">
        <v>38</v>
      </c>
      <c r="D1683" t="s">
        <v>36</v>
      </c>
      <c r="E1683">
        <v>7131</v>
      </c>
      <c r="F1683" t="s">
        <v>10</v>
      </c>
      <c r="G1683">
        <v>628091544</v>
      </c>
      <c r="H1683">
        <v>839069720</v>
      </c>
      <c r="I1683">
        <v>0.96399999999999997</v>
      </c>
      <c r="K1683">
        <v>3.859</v>
      </c>
      <c r="L1683">
        <v>6.8360000000000003</v>
      </c>
      <c r="M1683">
        <v>0.16</v>
      </c>
      <c r="N1683">
        <v>46.857999999999997</v>
      </c>
      <c r="O1683">
        <v>0.91700000000000004</v>
      </c>
      <c r="P1683">
        <v>8.7799999999999994</v>
      </c>
      <c r="Q1683">
        <v>219.73</v>
      </c>
      <c r="R1683">
        <v>0.80700000000000005</v>
      </c>
      <c r="S1683">
        <v>1.423</v>
      </c>
      <c r="T1683" t="s">
        <v>59</v>
      </c>
      <c r="U1683" s="1">
        <v>45478.968761574077</v>
      </c>
    </row>
    <row r="1684" spans="1:21" x14ac:dyDescent="0.25">
      <c r="A1684">
        <v>1715</v>
      </c>
      <c r="B1684" t="s">
        <v>34</v>
      </c>
      <c r="C1684" t="s">
        <v>38</v>
      </c>
      <c r="D1684" t="s">
        <v>36</v>
      </c>
      <c r="E1684">
        <v>7131</v>
      </c>
      <c r="F1684" t="s">
        <v>10</v>
      </c>
      <c r="G1684">
        <v>624477152</v>
      </c>
      <c r="H1684">
        <v>832785240</v>
      </c>
      <c r="I1684">
        <v>1.5149999999999999</v>
      </c>
      <c r="K1684">
        <v>6.6219999999999999</v>
      </c>
      <c r="L1684">
        <v>10.268000000000001</v>
      </c>
      <c r="M1684">
        <v>0.109</v>
      </c>
      <c r="N1684">
        <v>56.930999999999997</v>
      </c>
      <c r="O1684">
        <v>3.153</v>
      </c>
      <c r="P1684">
        <v>34.438000000000002</v>
      </c>
      <c r="Q1684">
        <v>229.364</v>
      </c>
      <c r="R1684">
        <v>0.89900000000000002</v>
      </c>
      <c r="S1684">
        <v>1.5449999999999999</v>
      </c>
      <c r="T1684" t="s">
        <v>59</v>
      </c>
      <c r="U1684" s="1">
        <v>45478.958344907405</v>
      </c>
    </row>
    <row r="1685" spans="1:21" x14ac:dyDescent="0.25">
      <c r="A1685">
        <v>1716</v>
      </c>
      <c r="B1685" t="s">
        <v>34</v>
      </c>
      <c r="C1685" t="s">
        <v>38</v>
      </c>
      <c r="D1685" t="s">
        <v>36</v>
      </c>
      <c r="E1685">
        <v>7131</v>
      </c>
      <c r="F1685" t="s">
        <v>10</v>
      </c>
      <c r="G1685">
        <v>625502624</v>
      </c>
      <c r="H1685">
        <v>788289424</v>
      </c>
      <c r="I1685">
        <v>0.98299999999999998</v>
      </c>
      <c r="K1685">
        <v>4.1130000000000004</v>
      </c>
      <c r="L1685">
        <v>7.976</v>
      </c>
      <c r="M1685">
        <v>0.14099999999999999</v>
      </c>
      <c r="N1685">
        <v>211.37700000000001</v>
      </c>
      <c r="O1685">
        <v>1.4279999999999999</v>
      </c>
      <c r="P1685">
        <v>4.0529999999999999</v>
      </c>
      <c r="Q1685">
        <v>221.322</v>
      </c>
      <c r="R1685">
        <v>0.83099999999999996</v>
      </c>
      <c r="S1685">
        <v>1.369</v>
      </c>
      <c r="T1685" t="s">
        <v>59</v>
      </c>
      <c r="U1685" s="1">
        <v>45478.947928240741</v>
      </c>
    </row>
    <row r="1686" spans="1:21" x14ac:dyDescent="0.25">
      <c r="A1686">
        <v>1717</v>
      </c>
      <c r="B1686" t="s">
        <v>34</v>
      </c>
      <c r="C1686" t="s">
        <v>38</v>
      </c>
      <c r="D1686" t="s">
        <v>36</v>
      </c>
      <c r="E1686">
        <v>7131</v>
      </c>
      <c r="F1686" t="s">
        <v>10</v>
      </c>
      <c r="G1686">
        <v>614392432</v>
      </c>
      <c r="H1686">
        <v>650123360</v>
      </c>
      <c r="I1686">
        <v>0.94599999999999995</v>
      </c>
      <c r="K1686">
        <v>4.6369999999999996</v>
      </c>
      <c r="L1686">
        <v>9.7469999999999999</v>
      </c>
      <c r="M1686">
        <v>0.21099999999999999</v>
      </c>
      <c r="N1686">
        <v>52.87</v>
      </c>
      <c r="O1686">
        <v>1.0960000000000001</v>
      </c>
      <c r="P1686">
        <v>15.956</v>
      </c>
      <c r="Q1686">
        <v>203.21899999999999</v>
      </c>
      <c r="R1686">
        <v>0.92600000000000005</v>
      </c>
      <c r="S1686">
        <v>1.39</v>
      </c>
      <c r="T1686" t="s">
        <v>59</v>
      </c>
      <c r="U1686" s="1">
        <v>45478.937511574077</v>
      </c>
    </row>
    <row r="1687" spans="1:21" x14ac:dyDescent="0.25">
      <c r="A1687">
        <v>1718</v>
      </c>
      <c r="B1687" t="s">
        <v>34</v>
      </c>
      <c r="C1687" t="s">
        <v>38</v>
      </c>
      <c r="D1687" t="s">
        <v>36</v>
      </c>
      <c r="E1687">
        <v>7131</v>
      </c>
      <c r="F1687" t="s">
        <v>10</v>
      </c>
      <c r="G1687">
        <v>611061608</v>
      </c>
      <c r="H1687">
        <v>801093280</v>
      </c>
      <c r="I1687">
        <v>0.94899999999999995</v>
      </c>
      <c r="K1687">
        <v>2.5350000000000001</v>
      </c>
      <c r="L1687">
        <v>9.8149999999999995</v>
      </c>
      <c r="M1687">
        <v>9.1999999999999998E-2</v>
      </c>
      <c r="N1687">
        <v>253.82</v>
      </c>
      <c r="O1687">
        <v>0.72899999999999998</v>
      </c>
      <c r="P1687">
        <v>2.8759999999999999</v>
      </c>
      <c r="Q1687">
        <v>202.49799999999999</v>
      </c>
      <c r="R1687">
        <v>0.92</v>
      </c>
      <c r="S1687">
        <v>1.554</v>
      </c>
      <c r="T1687" t="s">
        <v>59</v>
      </c>
      <c r="U1687" s="1">
        <v>45478.927083333336</v>
      </c>
    </row>
    <row r="1688" spans="1:21" x14ac:dyDescent="0.25">
      <c r="A1688">
        <v>1719</v>
      </c>
      <c r="B1688" t="s">
        <v>34</v>
      </c>
      <c r="C1688" t="s">
        <v>38</v>
      </c>
      <c r="D1688" t="s">
        <v>36</v>
      </c>
      <c r="E1688">
        <v>7131</v>
      </c>
      <c r="F1688" t="s">
        <v>10</v>
      </c>
      <c r="G1688">
        <v>613210576</v>
      </c>
      <c r="H1688">
        <v>726803064</v>
      </c>
      <c r="I1688">
        <v>0.96499999999999997</v>
      </c>
      <c r="K1688">
        <v>8.5259999999999998</v>
      </c>
      <c r="L1688">
        <v>54.088999999999999</v>
      </c>
      <c r="M1688">
        <v>6.8000000000000005E-2</v>
      </c>
      <c r="N1688">
        <v>550.03800000000001</v>
      </c>
      <c r="O1688">
        <v>4.2619999999999996</v>
      </c>
      <c r="P1688">
        <v>181.91300000000001</v>
      </c>
      <c r="Q1688">
        <v>205.18</v>
      </c>
      <c r="R1688">
        <v>0.73299999999999998</v>
      </c>
      <c r="S1688">
        <v>1.4339999999999999</v>
      </c>
      <c r="T1688" t="s">
        <v>59</v>
      </c>
      <c r="U1688" s="1">
        <v>45478.916666666664</v>
      </c>
    </row>
    <row r="1689" spans="1:21" x14ac:dyDescent="0.25">
      <c r="A1689">
        <v>1720</v>
      </c>
      <c r="B1689" t="s">
        <v>34</v>
      </c>
      <c r="C1689" t="s">
        <v>38</v>
      </c>
      <c r="D1689" t="s">
        <v>36</v>
      </c>
      <c r="E1689">
        <v>7131</v>
      </c>
      <c r="F1689" t="s">
        <v>10</v>
      </c>
      <c r="G1689">
        <v>591356168</v>
      </c>
      <c r="H1689">
        <v>592350088</v>
      </c>
      <c r="I1689">
        <v>0.97099999999999997</v>
      </c>
      <c r="K1689">
        <v>8.99</v>
      </c>
      <c r="L1689">
        <v>1.4590000000000001</v>
      </c>
      <c r="M1689">
        <v>0.111</v>
      </c>
      <c r="N1689">
        <v>14.147</v>
      </c>
      <c r="O1689">
        <v>0.92100000000000004</v>
      </c>
      <c r="P1689">
        <v>10.419</v>
      </c>
      <c r="Q1689">
        <v>204.405</v>
      </c>
      <c r="R1689">
        <v>0.80200000000000005</v>
      </c>
      <c r="S1689">
        <v>1.944</v>
      </c>
      <c r="T1689" t="s">
        <v>59</v>
      </c>
      <c r="U1689" s="1">
        <v>45478.90625</v>
      </c>
    </row>
    <row r="1690" spans="1:21" x14ac:dyDescent="0.25">
      <c r="A1690">
        <v>1721</v>
      </c>
      <c r="B1690" t="s">
        <v>34</v>
      </c>
      <c r="C1690" t="s">
        <v>38</v>
      </c>
      <c r="D1690" t="s">
        <v>36</v>
      </c>
      <c r="E1690">
        <v>7131</v>
      </c>
      <c r="F1690" t="s">
        <v>10</v>
      </c>
      <c r="G1690">
        <v>614909616</v>
      </c>
      <c r="H1690">
        <v>777722352</v>
      </c>
      <c r="I1690">
        <v>1.071</v>
      </c>
      <c r="K1690">
        <v>0.63800000000000001</v>
      </c>
      <c r="L1690">
        <v>4.5970000000000004</v>
      </c>
      <c r="M1690">
        <v>0.25600000000000001</v>
      </c>
      <c r="N1690">
        <v>31.210999999999999</v>
      </c>
      <c r="O1690">
        <v>1.0069999999999999</v>
      </c>
      <c r="P1690">
        <v>4.5449999999999999</v>
      </c>
      <c r="Q1690">
        <v>17.998000000000001</v>
      </c>
      <c r="R1690">
        <v>0.82299999999999995</v>
      </c>
      <c r="S1690">
        <v>1.421</v>
      </c>
      <c r="T1690" t="s">
        <v>59</v>
      </c>
      <c r="U1690" s="1">
        <v>45478.895844907405</v>
      </c>
    </row>
    <row r="1691" spans="1:21" x14ac:dyDescent="0.25">
      <c r="A1691">
        <v>1722</v>
      </c>
      <c r="B1691" t="s">
        <v>34</v>
      </c>
      <c r="C1691" t="s">
        <v>38</v>
      </c>
      <c r="D1691" t="s">
        <v>36</v>
      </c>
      <c r="E1691">
        <v>7131</v>
      </c>
      <c r="F1691" t="s">
        <v>10</v>
      </c>
      <c r="G1691">
        <v>599911024</v>
      </c>
      <c r="H1691">
        <v>822262920</v>
      </c>
      <c r="I1691">
        <v>0.95199999999999996</v>
      </c>
      <c r="K1691">
        <v>10.175000000000001</v>
      </c>
      <c r="L1691">
        <v>3.2749999999999999</v>
      </c>
      <c r="M1691">
        <v>0.17499999999999999</v>
      </c>
      <c r="N1691">
        <v>25.038</v>
      </c>
      <c r="O1691">
        <v>1.046</v>
      </c>
      <c r="P1691">
        <v>3.2949999999999999</v>
      </c>
      <c r="Q1691">
        <v>212.899</v>
      </c>
      <c r="R1691">
        <v>0.86299999999999999</v>
      </c>
      <c r="S1691">
        <v>1.966</v>
      </c>
      <c r="T1691" t="s">
        <v>59</v>
      </c>
      <c r="U1691" s="1">
        <v>45478.885416666664</v>
      </c>
    </row>
    <row r="1692" spans="1:21" x14ac:dyDescent="0.25">
      <c r="A1692">
        <v>1723</v>
      </c>
      <c r="B1692" t="s">
        <v>34</v>
      </c>
      <c r="C1692" t="s">
        <v>38</v>
      </c>
      <c r="D1692" t="s">
        <v>36</v>
      </c>
      <c r="E1692">
        <v>7131</v>
      </c>
      <c r="F1692" t="s">
        <v>10</v>
      </c>
      <c r="G1692">
        <v>623246296</v>
      </c>
      <c r="H1692">
        <v>633769528</v>
      </c>
      <c r="I1692">
        <v>1.6080000000000001</v>
      </c>
      <c r="K1692">
        <v>6.4870000000000001</v>
      </c>
      <c r="L1692">
        <v>24.45</v>
      </c>
      <c r="M1692">
        <v>0.35</v>
      </c>
      <c r="N1692">
        <v>248.04300000000001</v>
      </c>
      <c r="O1692">
        <v>4.3019999999999996</v>
      </c>
      <c r="P1692">
        <v>75.75</v>
      </c>
      <c r="Q1692">
        <v>221.369</v>
      </c>
      <c r="R1692">
        <v>0.86</v>
      </c>
      <c r="S1692">
        <v>1.448</v>
      </c>
      <c r="T1692" t="s">
        <v>59</v>
      </c>
      <c r="U1692" s="1">
        <v>45478.875</v>
      </c>
    </row>
    <row r="1693" spans="1:21" x14ac:dyDescent="0.25">
      <c r="A1693">
        <v>1724</v>
      </c>
      <c r="B1693" t="s">
        <v>34</v>
      </c>
      <c r="C1693" t="s">
        <v>38</v>
      </c>
      <c r="D1693" t="s">
        <v>36</v>
      </c>
      <c r="E1693">
        <v>7131</v>
      </c>
      <c r="F1693" t="s">
        <v>10</v>
      </c>
      <c r="G1693">
        <v>563843224</v>
      </c>
      <c r="H1693">
        <v>689947760</v>
      </c>
      <c r="I1693">
        <v>1.1000000000000001</v>
      </c>
      <c r="K1693">
        <v>3.8149999999999999</v>
      </c>
      <c r="L1693">
        <v>55.808999999999997</v>
      </c>
      <c r="M1693">
        <v>0.17499999999999999</v>
      </c>
      <c r="N1693">
        <v>535.23099999999999</v>
      </c>
      <c r="O1693">
        <v>4.6379999999999999</v>
      </c>
      <c r="P1693">
        <v>164.55699999999999</v>
      </c>
      <c r="Q1693">
        <v>202.893</v>
      </c>
      <c r="R1693">
        <v>0.97599999999999998</v>
      </c>
      <c r="S1693">
        <v>1.5469999999999999</v>
      </c>
      <c r="T1693" t="s">
        <v>59</v>
      </c>
      <c r="U1693" s="1">
        <v>45478.864583333336</v>
      </c>
    </row>
    <row r="1694" spans="1:21" x14ac:dyDescent="0.25">
      <c r="A1694">
        <v>1725</v>
      </c>
      <c r="B1694" t="s">
        <v>34</v>
      </c>
      <c r="C1694" t="s">
        <v>38</v>
      </c>
      <c r="D1694" t="s">
        <v>36</v>
      </c>
      <c r="E1694">
        <v>7131</v>
      </c>
      <c r="F1694" t="s">
        <v>10</v>
      </c>
      <c r="G1694">
        <v>612605112</v>
      </c>
      <c r="H1694">
        <v>895348720</v>
      </c>
      <c r="I1694">
        <v>0.98299999999999998</v>
      </c>
      <c r="K1694">
        <v>5.6369999999999996</v>
      </c>
      <c r="L1694">
        <v>0.93200000000000005</v>
      </c>
      <c r="M1694">
        <v>0.108</v>
      </c>
      <c r="N1694">
        <v>23.276</v>
      </c>
      <c r="O1694">
        <v>0.93600000000000005</v>
      </c>
      <c r="P1694">
        <v>2.093</v>
      </c>
      <c r="Q1694">
        <v>230.613</v>
      </c>
      <c r="R1694">
        <v>0.90200000000000002</v>
      </c>
      <c r="S1694">
        <v>1.4570000000000001</v>
      </c>
      <c r="T1694" t="s">
        <v>59</v>
      </c>
      <c r="U1694" s="1">
        <v>45478.854166666664</v>
      </c>
    </row>
    <row r="1695" spans="1:21" x14ac:dyDescent="0.25">
      <c r="A1695">
        <v>1726</v>
      </c>
      <c r="B1695" t="s">
        <v>34</v>
      </c>
      <c r="C1695" t="s">
        <v>38</v>
      </c>
      <c r="D1695" t="s">
        <v>36</v>
      </c>
      <c r="E1695">
        <v>7131</v>
      </c>
      <c r="F1695" t="s">
        <v>10</v>
      </c>
      <c r="G1695">
        <v>514525608</v>
      </c>
      <c r="H1695">
        <v>614482536</v>
      </c>
      <c r="I1695">
        <v>3.9319999999999999</v>
      </c>
      <c r="K1695">
        <v>1.0209999999999999</v>
      </c>
      <c r="L1695">
        <v>71.704999999999998</v>
      </c>
      <c r="M1695">
        <v>1.9510000000000001</v>
      </c>
      <c r="N1695">
        <v>564.51800000000003</v>
      </c>
      <c r="O1695">
        <v>4.1950000000000003</v>
      </c>
      <c r="P1695">
        <v>173.46</v>
      </c>
      <c r="Q1695">
        <v>15.946999999999999</v>
      </c>
      <c r="R1695">
        <v>0.87</v>
      </c>
      <c r="S1695">
        <v>1.5920000000000001</v>
      </c>
      <c r="T1695" t="s">
        <v>59</v>
      </c>
      <c r="U1695" s="1">
        <v>45478.843761574077</v>
      </c>
    </row>
    <row r="1696" spans="1:21" x14ac:dyDescent="0.25">
      <c r="A1696">
        <v>1727</v>
      </c>
      <c r="B1696" t="s">
        <v>34</v>
      </c>
      <c r="C1696" t="s">
        <v>38</v>
      </c>
      <c r="D1696" t="s">
        <v>36</v>
      </c>
      <c r="E1696">
        <v>7131</v>
      </c>
      <c r="F1696" t="s">
        <v>10</v>
      </c>
      <c r="G1696">
        <v>611422952</v>
      </c>
      <c r="H1696">
        <v>804711936</v>
      </c>
      <c r="I1696">
        <v>1.0209999999999999</v>
      </c>
      <c r="K1696">
        <v>4.1740000000000004</v>
      </c>
      <c r="L1696">
        <v>3.6890000000000001</v>
      </c>
      <c r="M1696">
        <v>0.13900000000000001</v>
      </c>
      <c r="N1696">
        <v>29.888999999999999</v>
      </c>
      <c r="O1696">
        <v>0.95099999999999996</v>
      </c>
      <c r="P1696">
        <v>5.2380000000000004</v>
      </c>
      <c r="Q1696">
        <v>217.833</v>
      </c>
      <c r="R1696">
        <v>0.84299999999999997</v>
      </c>
      <c r="S1696">
        <v>1.4630000000000001</v>
      </c>
      <c r="T1696" t="s">
        <v>59</v>
      </c>
      <c r="U1696" s="1">
        <v>45478.833333333336</v>
      </c>
    </row>
    <row r="1697" spans="1:21" x14ac:dyDescent="0.25">
      <c r="A1697">
        <v>1728</v>
      </c>
      <c r="B1697" t="s">
        <v>34</v>
      </c>
      <c r="C1697" t="s">
        <v>38</v>
      </c>
      <c r="D1697" t="s">
        <v>36</v>
      </c>
      <c r="E1697">
        <v>7131</v>
      </c>
      <c r="F1697" t="s">
        <v>10</v>
      </c>
      <c r="G1697">
        <v>628349896</v>
      </c>
      <c r="H1697">
        <v>888413224</v>
      </c>
      <c r="I1697">
        <v>1.0189999999999999</v>
      </c>
      <c r="K1697">
        <v>5.2119999999999997</v>
      </c>
      <c r="L1697">
        <v>6.7229999999999999</v>
      </c>
      <c r="M1697">
        <v>0.11700000000000001</v>
      </c>
      <c r="N1697">
        <v>59.725999999999999</v>
      </c>
      <c r="O1697">
        <v>2.169</v>
      </c>
      <c r="P1697">
        <v>21.81</v>
      </c>
      <c r="Q1697">
        <v>203.25800000000001</v>
      </c>
      <c r="R1697">
        <v>0.751</v>
      </c>
      <c r="S1697">
        <v>1.365</v>
      </c>
      <c r="T1697" t="s">
        <v>59</v>
      </c>
      <c r="U1697" s="1">
        <v>45478.822916666664</v>
      </c>
    </row>
    <row r="1698" spans="1:21" x14ac:dyDescent="0.25">
      <c r="A1698">
        <v>1729</v>
      </c>
      <c r="B1698" t="s">
        <v>34</v>
      </c>
      <c r="C1698" t="s">
        <v>38</v>
      </c>
      <c r="D1698" t="s">
        <v>36</v>
      </c>
      <c r="E1698">
        <v>7131</v>
      </c>
      <c r="F1698" t="s">
        <v>10</v>
      </c>
      <c r="G1698">
        <v>613073312</v>
      </c>
      <c r="H1698">
        <v>815997784</v>
      </c>
      <c r="I1698">
        <v>1.859</v>
      </c>
      <c r="K1698">
        <v>0.67700000000000005</v>
      </c>
      <c r="L1698">
        <v>5.7569999999999997</v>
      </c>
      <c r="M1698">
        <v>0.67900000000000005</v>
      </c>
      <c r="N1698">
        <v>25.356000000000002</v>
      </c>
      <c r="O1698">
        <v>1.111</v>
      </c>
      <c r="P1698">
        <v>6.0670000000000002</v>
      </c>
      <c r="Q1698">
        <v>19.327000000000002</v>
      </c>
      <c r="R1698">
        <v>0.84399999999999997</v>
      </c>
      <c r="S1698">
        <v>1.468</v>
      </c>
      <c r="T1698" t="s">
        <v>59</v>
      </c>
      <c r="U1698" s="1">
        <v>45478.8125</v>
      </c>
    </row>
    <row r="1699" spans="1:21" x14ac:dyDescent="0.25">
      <c r="A1699">
        <v>1730</v>
      </c>
      <c r="B1699" t="s">
        <v>34</v>
      </c>
      <c r="C1699" t="s">
        <v>38</v>
      </c>
      <c r="D1699" t="s">
        <v>36</v>
      </c>
      <c r="E1699">
        <v>7131</v>
      </c>
      <c r="F1699" t="s">
        <v>10</v>
      </c>
      <c r="G1699">
        <v>626778640</v>
      </c>
      <c r="H1699">
        <v>840678328</v>
      </c>
      <c r="I1699">
        <v>0.98799999999999999</v>
      </c>
      <c r="K1699">
        <v>5.3310000000000004</v>
      </c>
      <c r="L1699">
        <v>4.2629999999999999</v>
      </c>
      <c r="M1699">
        <v>0.17</v>
      </c>
      <c r="N1699">
        <v>43.529000000000003</v>
      </c>
      <c r="O1699">
        <v>1.7549999999999999</v>
      </c>
      <c r="P1699">
        <v>10.759</v>
      </c>
      <c r="Q1699">
        <v>202.96</v>
      </c>
      <c r="R1699">
        <v>0.83399999999999996</v>
      </c>
      <c r="S1699">
        <v>1.488</v>
      </c>
      <c r="T1699" t="s">
        <v>59</v>
      </c>
      <c r="U1699" s="1">
        <v>45478.802083333336</v>
      </c>
    </row>
    <row r="1700" spans="1:21" x14ac:dyDescent="0.25">
      <c r="A1700">
        <v>1731</v>
      </c>
      <c r="B1700" t="s">
        <v>34</v>
      </c>
      <c r="C1700" t="s">
        <v>38</v>
      </c>
      <c r="D1700" t="s">
        <v>36</v>
      </c>
      <c r="E1700">
        <v>7131</v>
      </c>
      <c r="F1700" t="s">
        <v>10</v>
      </c>
      <c r="G1700">
        <v>619943808</v>
      </c>
      <c r="H1700">
        <v>690393960</v>
      </c>
      <c r="I1700">
        <v>0.98699999999999999</v>
      </c>
      <c r="K1700">
        <v>2.488</v>
      </c>
      <c r="L1700">
        <v>28.571000000000002</v>
      </c>
      <c r="M1700">
        <v>8.6999999999999994E-2</v>
      </c>
      <c r="N1700">
        <v>369.19</v>
      </c>
      <c r="O1700">
        <v>3.2170000000000001</v>
      </c>
      <c r="P1700">
        <v>22.968</v>
      </c>
      <c r="Q1700">
        <v>203.01599999999999</v>
      </c>
      <c r="R1700">
        <v>0.95399999999999996</v>
      </c>
      <c r="S1700">
        <v>1.581</v>
      </c>
      <c r="T1700" t="s">
        <v>59</v>
      </c>
      <c r="U1700" s="1">
        <v>45478.791666666664</v>
      </c>
    </row>
    <row r="1701" spans="1:21" x14ac:dyDescent="0.25">
      <c r="A1701">
        <v>1732</v>
      </c>
      <c r="B1701" t="s">
        <v>34</v>
      </c>
      <c r="C1701" t="s">
        <v>38</v>
      </c>
      <c r="D1701" t="s">
        <v>36</v>
      </c>
      <c r="E1701">
        <v>7131</v>
      </c>
      <c r="F1701" t="s">
        <v>10</v>
      </c>
      <c r="G1701">
        <v>621940480</v>
      </c>
      <c r="H1701">
        <v>844095280</v>
      </c>
      <c r="I1701">
        <v>1.147</v>
      </c>
      <c r="K1701">
        <v>2.5139999999999998</v>
      </c>
      <c r="L1701">
        <v>2.3319999999999999</v>
      </c>
      <c r="M1701">
        <v>0.193</v>
      </c>
      <c r="N1701">
        <v>28.806000000000001</v>
      </c>
      <c r="O1701">
        <v>2.0979999999999999</v>
      </c>
      <c r="P1701">
        <v>13.477</v>
      </c>
      <c r="Q1701">
        <v>203.00200000000001</v>
      </c>
      <c r="R1701">
        <v>0.86599999999999999</v>
      </c>
      <c r="S1701">
        <v>1.4490000000000001</v>
      </c>
      <c r="T1701" t="s">
        <v>59</v>
      </c>
      <c r="U1701" s="1">
        <v>45478.781261574077</v>
      </c>
    </row>
    <row r="1702" spans="1:21" x14ac:dyDescent="0.25">
      <c r="A1702">
        <v>1733</v>
      </c>
      <c r="B1702" t="s">
        <v>34</v>
      </c>
      <c r="C1702" t="s">
        <v>38</v>
      </c>
      <c r="D1702" t="s">
        <v>36</v>
      </c>
      <c r="E1702">
        <v>7131</v>
      </c>
      <c r="F1702" t="s">
        <v>10</v>
      </c>
      <c r="G1702">
        <v>618797288</v>
      </c>
      <c r="H1702">
        <v>820157336</v>
      </c>
      <c r="I1702">
        <v>0.95699999999999996</v>
      </c>
      <c r="K1702">
        <v>7.1520000000000001</v>
      </c>
      <c r="L1702">
        <v>0.84</v>
      </c>
      <c r="M1702">
        <v>0.151</v>
      </c>
      <c r="N1702">
        <v>13.888999999999999</v>
      </c>
      <c r="O1702">
        <v>0.77600000000000002</v>
      </c>
      <c r="P1702">
        <v>1.534</v>
      </c>
      <c r="Q1702">
        <v>215.00399999999999</v>
      </c>
      <c r="R1702">
        <v>0.79</v>
      </c>
      <c r="S1702">
        <v>1.411</v>
      </c>
      <c r="T1702" t="s">
        <v>59</v>
      </c>
      <c r="U1702" s="1">
        <v>45480.854178240741</v>
      </c>
    </row>
    <row r="1703" spans="1:21" x14ac:dyDescent="0.25">
      <c r="A1703">
        <v>1734</v>
      </c>
      <c r="B1703" t="s">
        <v>34</v>
      </c>
      <c r="C1703" t="s">
        <v>38</v>
      </c>
      <c r="D1703" t="s">
        <v>36</v>
      </c>
      <c r="E1703">
        <v>7131</v>
      </c>
      <c r="F1703" t="s">
        <v>10</v>
      </c>
      <c r="G1703">
        <v>619312584</v>
      </c>
      <c r="H1703">
        <v>679824488</v>
      </c>
      <c r="I1703">
        <v>1.32</v>
      </c>
      <c r="K1703">
        <v>4.4630000000000001</v>
      </c>
      <c r="L1703">
        <v>32.603000000000002</v>
      </c>
      <c r="M1703">
        <v>0.19400000000000001</v>
      </c>
      <c r="N1703">
        <v>358.11099999999999</v>
      </c>
      <c r="O1703">
        <v>1.0960000000000001</v>
      </c>
      <c r="P1703">
        <v>21.968</v>
      </c>
      <c r="Q1703">
        <v>203.26</v>
      </c>
      <c r="R1703">
        <v>0.82899999999999996</v>
      </c>
      <c r="S1703">
        <v>1.421</v>
      </c>
      <c r="T1703" t="s">
        <v>59</v>
      </c>
      <c r="U1703" s="1">
        <v>45480.843761574077</v>
      </c>
    </row>
    <row r="1704" spans="1:21" x14ac:dyDescent="0.25">
      <c r="A1704">
        <v>1735</v>
      </c>
      <c r="B1704" t="s">
        <v>34</v>
      </c>
      <c r="C1704" t="s">
        <v>38</v>
      </c>
      <c r="D1704" t="s">
        <v>36</v>
      </c>
      <c r="E1704">
        <v>7131</v>
      </c>
      <c r="F1704" t="s">
        <v>10</v>
      </c>
      <c r="G1704">
        <v>614807664</v>
      </c>
      <c r="H1704">
        <v>824384440</v>
      </c>
      <c r="I1704">
        <v>0.98499999999999999</v>
      </c>
      <c r="K1704">
        <v>0.66800000000000004</v>
      </c>
      <c r="L1704">
        <v>14.805999999999999</v>
      </c>
      <c r="M1704">
        <v>0.107</v>
      </c>
      <c r="N1704">
        <v>413.61099999999999</v>
      </c>
      <c r="O1704">
        <v>0.81899999999999995</v>
      </c>
      <c r="P1704">
        <v>1.8879999999999999</v>
      </c>
      <c r="Q1704">
        <v>26.082000000000001</v>
      </c>
      <c r="R1704">
        <v>0.89100000000000001</v>
      </c>
      <c r="S1704">
        <v>1.47</v>
      </c>
      <c r="T1704" t="s">
        <v>59</v>
      </c>
      <c r="U1704" s="1">
        <v>45480.833344907405</v>
      </c>
    </row>
    <row r="1705" spans="1:21" x14ac:dyDescent="0.25">
      <c r="A1705">
        <v>1736</v>
      </c>
      <c r="B1705" t="s">
        <v>34</v>
      </c>
      <c r="C1705" t="s">
        <v>38</v>
      </c>
      <c r="D1705" t="s">
        <v>36</v>
      </c>
      <c r="E1705">
        <v>7131</v>
      </c>
      <c r="F1705" t="s">
        <v>10</v>
      </c>
      <c r="G1705">
        <v>612948312</v>
      </c>
      <c r="H1705">
        <v>852398320</v>
      </c>
      <c r="I1705">
        <v>0.69499999999999995</v>
      </c>
      <c r="K1705">
        <v>4.4889999999999999</v>
      </c>
      <c r="L1705">
        <v>2.4209999999999998</v>
      </c>
      <c r="M1705">
        <v>5.6000000000000001E-2</v>
      </c>
      <c r="N1705">
        <v>22.108000000000001</v>
      </c>
      <c r="O1705">
        <v>0.85</v>
      </c>
      <c r="P1705">
        <v>2.4540000000000002</v>
      </c>
      <c r="Q1705">
        <v>202.59700000000001</v>
      </c>
      <c r="R1705">
        <v>0.69199999999999995</v>
      </c>
      <c r="S1705">
        <v>1.351</v>
      </c>
      <c r="T1705" t="s">
        <v>59</v>
      </c>
      <c r="U1705" s="1">
        <v>45480.822928240741</v>
      </c>
    </row>
    <row r="1706" spans="1:21" x14ac:dyDescent="0.25">
      <c r="A1706">
        <v>1737</v>
      </c>
      <c r="B1706" t="s">
        <v>34</v>
      </c>
      <c r="C1706" t="s">
        <v>38</v>
      </c>
      <c r="D1706" t="s">
        <v>36</v>
      </c>
      <c r="E1706">
        <v>7131</v>
      </c>
      <c r="F1706" t="s">
        <v>10</v>
      </c>
      <c r="G1706">
        <v>627472928</v>
      </c>
      <c r="H1706">
        <v>855411560</v>
      </c>
      <c r="I1706">
        <v>0.97</v>
      </c>
      <c r="K1706">
        <v>6.96</v>
      </c>
      <c r="L1706">
        <v>1.4710000000000001</v>
      </c>
      <c r="M1706">
        <v>7.9000000000000001E-2</v>
      </c>
      <c r="N1706">
        <v>8.7349999999999994</v>
      </c>
      <c r="O1706">
        <v>0.748</v>
      </c>
      <c r="P1706">
        <v>3.1539999999999999</v>
      </c>
      <c r="Q1706">
        <v>220.63399999999999</v>
      </c>
      <c r="R1706">
        <v>0.76200000000000001</v>
      </c>
      <c r="S1706">
        <v>1.4239999999999999</v>
      </c>
      <c r="T1706" t="s">
        <v>59</v>
      </c>
      <c r="U1706" s="1">
        <v>45480.812511574077</v>
      </c>
    </row>
    <row r="1707" spans="1:21" x14ac:dyDescent="0.25">
      <c r="A1707">
        <v>1738</v>
      </c>
      <c r="B1707" t="s">
        <v>34</v>
      </c>
      <c r="C1707" t="s">
        <v>35</v>
      </c>
      <c r="D1707" t="s">
        <v>36</v>
      </c>
      <c r="E1707">
        <v>7123</v>
      </c>
      <c r="F1707" t="s">
        <v>10</v>
      </c>
      <c r="G1707">
        <v>619524496</v>
      </c>
      <c r="H1707">
        <v>852743536</v>
      </c>
      <c r="I1707">
        <v>1.3919999999999999</v>
      </c>
      <c r="K1707">
        <v>2.411</v>
      </c>
      <c r="L1707">
        <v>4.8659999999999997</v>
      </c>
      <c r="M1707">
        <v>0.122</v>
      </c>
      <c r="N1707">
        <v>205.137</v>
      </c>
      <c r="O1707">
        <v>1.379</v>
      </c>
      <c r="P1707">
        <v>4.0830000000000002</v>
      </c>
      <c r="Q1707">
        <v>203.435</v>
      </c>
      <c r="R1707">
        <v>1.093</v>
      </c>
      <c r="S1707">
        <v>1.647</v>
      </c>
      <c r="T1707" t="s">
        <v>59</v>
      </c>
      <c r="U1707" s="1">
        <v>45480.802094907405</v>
      </c>
    </row>
    <row r="1708" spans="1:21" x14ac:dyDescent="0.25">
      <c r="A1708">
        <v>1739</v>
      </c>
      <c r="B1708" t="s">
        <v>34</v>
      </c>
      <c r="C1708" t="s">
        <v>38</v>
      </c>
      <c r="D1708" t="s">
        <v>36</v>
      </c>
      <c r="E1708">
        <v>7131</v>
      </c>
      <c r="F1708" t="s">
        <v>10</v>
      </c>
      <c r="G1708">
        <v>612310240</v>
      </c>
      <c r="H1708">
        <v>662715048</v>
      </c>
      <c r="I1708">
        <v>1.444</v>
      </c>
      <c r="K1708">
        <v>6.9530000000000003</v>
      </c>
      <c r="L1708">
        <v>1.5329999999999999</v>
      </c>
      <c r="M1708">
        <v>0.65300000000000002</v>
      </c>
      <c r="N1708">
        <v>10.265000000000001</v>
      </c>
      <c r="O1708">
        <v>0.91800000000000004</v>
      </c>
      <c r="P1708">
        <v>2.117</v>
      </c>
      <c r="Q1708">
        <v>213.57400000000001</v>
      </c>
      <c r="R1708">
        <v>0.97299999999999998</v>
      </c>
      <c r="S1708">
        <v>1.8129999999999999</v>
      </c>
      <c r="T1708" t="s">
        <v>59</v>
      </c>
      <c r="U1708" s="1">
        <v>45480.791678240741</v>
      </c>
    </row>
    <row r="1709" spans="1:21" x14ac:dyDescent="0.25">
      <c r="A1709">
        <v>1740</v>
      </c>
      <c r="B1709" t="s">
        <v>34</v>
      </c>
      <c r="C1709" t="s">
        <v>38</v>
      </c>
      <c r="D1709" t="s">
        <v>36</v>
      </c>
      <c r="E1709">
        <v>7131</v>
      </c>
      <c r="F1709" t="s">
        <v>10</v>
      </c>
      <c r="G1709">
        <v>611789512</v>
      </c>
      <c r="H1709">
        <v>642232400</v>
      </c>
      <c r="I1709">
        <v>0.92300000000000004</v>
      </c>
      <c r="K1709">
        <v>9.44</v>
      </c>
      <c r="L1709">
        <v>7.4</v>
      </c>
      <c r="M1709">
        <v>5.8999999999999997E-2</v>
      </c>
      <c r="N1709">
        <v>86.129000000000005</v>
      </c>
      <c r="O1709">
        <v>4.6989999999999998</v>
      </c>
      <c r="P1709">
        <v>26.158999999999999</v>
      </c>
      <c r="Q1709">
        <v>210.446</v>
      </c>
      <c r="R1709">
        <v>0.92200000000000004</v>
      </c>
      <c r="S1709">
        <v>2.1080000000000001</v>
      </c>
      <c r="T1709" t="s">
        <v>59</v>
      </c>
      <c r="U1709" s="1">
        <v>45480.781261574077</v>
      </c>
    </row>
    <row r="1710" spans="1:21" x14ac:dyDescent="0.25">
      <c r="A1710">
        <v>1741</v>
      </c>
      <c r="B1710" t="s">
        <v>34</v>
      </c>
      <c r="C1710" t="s">
        <v>38</v>
      </c>
      <c r="D1710" t="s">
        <v>36</v>
      </c>
      <c r="E1710">
        <v>7131</v>
      </c>
      <c r="F1710" t="s">
        <v>10</v>
      </c>
      <c r="G1710">
        <v>614643296</v>
      </c>
      <c r="H1710">
        <v>770540416</v>
      </c>
      <c r="I1710">
        <v>1.56</v>
      </c>
      <c r="K1710">
        <v>4.8449999999999998</v>
      </c>
      <c r="L1710">
        <v>38.268000000000001</v>
      </c>
      <c r="M1710">
        <v>0.40699999999999997</v>
      </c>
      <c r="N1710">
        <v>279.22500000000002</v>
      </c>
      <c r="O1710">
        <v>4.6680000000000001</v>
      </c>
      <c r="P1710">
        <v>122.42100000000001</v>
      </c>
      <c r="Q1710">
        <v>211.97800000000001</v>
      </c>
      <c r="R1710">
        <v>0.84399999999999997</v>
      </c>
      <c r="S1710">
        <v>1.661</v>
      </c>
      <c r="T1710" t="s">
        <v>59</v>
      </c>
      <c r="U1710" s="1">
        <v>45480.770844907405</v>
      </c>
    </row>
    <row r="1711" spans="1:21" x14ac:dyDescent="0.25">
      <c r="A1711">
        <v>1742</v>
      </c>
      <c r="B1711" t="s">
        <v>34</v>
      </c>
      <c r="C1711" t="s">
        <v>38</v>
      </c>
      <c r="D1711" t="s">
        <v>36</v>
      </c>
      <c r="E1711">
        <v>7131</v>
      </c>
      <c r="F1711" t="s">
        <v>10</v>
      </c>
      <c r="G1711">
        <v>622999784</v>
      </c>
      <c r="H1711">
        <v>349885080</v>
      </c>
      <c r="I1711">
        <v>1.6339999999999999</v>
      </c>
      <c r="K1711">
        <v>9.1869999999999994</v>
      </c>
      <c r="L1711">
        <v>50.012999999999998</v>
      </c>
      <c r="M1711">
        <v>1.099</v>
      </c>
      <c r="N1711">
        <v>318.22000000000003</v>
      </c>
      <c r="O1711">
        <v>8.4420000000000002</v>
      </c>
      <c r="P1711">
        <v>169.18700000000001</v>
      </c>
      <c r="Q1711">
        <v>205.571</v>
      </c>
      <c r="R1711">
        <v>1.1200000000000001</v>
      </c>
      <c r="S1711">
        <v>2.3769999999999998</v>
      </c>
      <c r="T1711" t="s">
        <v>59</v>
      </c>
      <c r="U1711" s="1">
        <v>45480.760428240741</v>
      </c>
    </row>
    <row r="1712" spans="1:21" x14ac:dyDescent="0.25">
      <c r="A1712">
        <v>1743</v>
      </c>
      <c r="B1712" t="s">
        <v>34</v>
      </c>
      <c r="C1712" t="s">
        <v>38</v>
      </c>
      <c r="D1712" t="s">
        <v>36</v>
      </c>
      <c r="E1712">
        <v>7131</v>
      </c>
      <c r="F1712" t="s">
        <v>10</v>
      </c>
      <c r="G1712">
        <v>626601176</v>
      </c>
      <c r="H1712">
        <v>630719288</v>
      </c>
      <c r="I1712">
        <v>1.4019999999999999</v>
      </c>
      <c r="K1712">
        <v>5.67</v>
      </c>
      <c r="L1712">
        <v>6.9160000000000004</v>
      </c>
      <c r="M1712">
        <v>0.52</v>
      </c>
      <c r="N1712">
        <v>239.816</v>
      </c>
      <c r="O1712">
        <v>0.95399999999999996</v>
      </c>
      <c r="P1712">
        <v>18.073</v>
      </c>
      <c r="Q1712">
        <v>204.09899999999999</v>
      </c>
      <c r="R1712">
        <v>0.79700000000000004</v>
      </c>
      <c r="S1712">
        <v>1.6819999999999999</v>
      </c>
      <c r="T1712" t="s">
        <v>59</v>
      </c>
      <c r="U1712" s="1">
        <v>45480.750011574077</v>
      </c>
    </row>
    <row r="1713" spans="1:21" x14ac:dyDescent="0.25">
      <c r="A1713">
        <v>1744</v>
      </c>
      <c r="B1713" t="s">
        <v>34</v>
      </c>
      <c r="C1713" t="s">
        <v>38</v>
      </c>
      <c r="D1713" t="s">
        <v>36</v>
      </c>
      <c r="E1713">
        <v>7131</v>
      </c>
      <c r="F1713" t="s">
        <v>10</v>
      </c>
      <c r="G1713">
        <v>615052616</v>
      </c>
      <c r="H1713">
        <v>791824896</v>
      </c>
      <c r="I1713">
        <v>0.96</v>
      </c>
      <c r="K1713">
        <v>4.5259999999999998</v>
      </c>
      <c r="L1713">
        <v>1.7</v>
      </c>
      <c r="M1713">
        <v>8.7999999999999995E-2</v>
      </c>
      <c r="N1713">
        <v>10.438000000000001</v>
      </c>
      <c r="O1713">
        <v>0.83499999999999996</v>
      </c>
      <c r="P1713">
        <v>2.0299999999999998</v>
      </c>
      <c r="Q1713">
        <v>202.62700000000001</v>
      </c>
      <c r="R1713">
        <v>0.90300000000000002</v>
      </c>
      <c r="S1713">
        <v>1.3859999999999999</v>
      </c>
      <c r="T1713" t="s">
        <v>59</v>
      </c>
      <c r="U1713" s="1">
        <v>45480.739594907405</v>
      </c>
    </row>
    <row r="1714" spans="1:21" x14ac:dyDescent="0.25">
      <c r="A1714">
        <v>1745</v>
      </c>
      <c r="B1714" t="s">
        <v>34</v>
      </c>
      <c r="C1714" t="s">
        <v>38</v>
      </c>
      <c r="D1714" t="s">
        <v>36</v>
      </c>
      <c r="E1714">
        <v>7131</v>
      </c>
      <c r="F1714" t="s">
        <v>10</v>
      </c>
      <c r="G1714">
        <v>608846272</v>
      </c>
      <c r="H1714">
        <v>860051792</v>
      </c>
      <c r="I1714">
        <v>1.196</v>
      </c>
      <c r="L1714">
        <v>0.9</v>
      </c>
      <c r="M1714">
        <v>0.14000000000000001</v>
      </c>
      <c r="N1714">
        <v>12.441000000000001</v>
      </c>
      <c r="O1714">
        <v>0.82299999999999995</v>
      </c>
      <c r="P1714">
        <v>1.64</v>
      </c>
      <c r="T1714" t="s">
        <v>59</v>
      </c>
      <c r="U1714" s="1">
        <v>45480.729178240741</v>
      </c>
    </row>
    <row r="1715" spans="1:21" x14ac:dyDescent="0.25">
      <c r="A1715">
        <v>1746</v>
      </c>
      <c r="B1715" t="s">
        <v>34</v>
      </c>
      <c r="C1715" t="s">
        <v>38</v>
      </c>
      <c r="D1715" t="s">
        <v>36</v>
      </c>
      <c r="E1715">
        <v>7131</v>
      </c>
      <c r="F1715" t="s">
        <v>10</v>
      </c>
      <c r="G1715">
        <v>596260456</v>
      </c>
      <c r="H1715">
        <v>771890208</v>
      </c>
      <c r="I1715">
        <v>0.96299999999999997</v>
      </c>
      <c r="K1715">
        <v>7.8380000000000001</v>
      </c>
      <c r="L1715">
        <v>8.8610000000000007</v>
      </c>
      <c r="M1715">
        <v>0.52200000000000002</v>
      </c>
      <c r="N1715">
        <v>139.666</v>
      </c>
      <c r="O1715">
        <v>2.129</v>
      </c>
      <c r="P1715">
        <v>11.307</v>
      </c>
      <c r="Q1715">
        <v>220.92599999999999</v>
      </c>
      <c r="R1715">
        <v>0.85099999999999998</v>
      </c>
      <c r="S1715">
        <v>1.4750000000000001</v>
      </c>
      <c r="T1715" t="s">
        <v>59</v>
      </c>
      <c r="U1715" s="1">
        <v>45480.718761574077</v>
      </c>
    </row>
    <row r="1716" spans="1:21" x14ac:dyDescent="0.25">
      <c r="A1716">
        <v>1747</v>
      </c>
      <c r="B1716" t="s">
        <v>34</v>
      </c>
      <c r="C1716" t="s">
        <v>38</v>
      </c>
      <c r="D1716" t="s">
        <v>36</v>
      </c>
      <c r="E1716">
        <v>7131</v>
      </c>
      <c r="F1716" t="s">
        <v>10</v>
      </c>
      <c r="G1716">
        <v>622172352</v>
      </c>
      <c r="H1716">
        <v>637047872</v>
      </c>
      <c r="I1716">
        <v>23.428000000000001</v>
      </c>
      <c r="K1716">
        <v>0.68600000000000005</v>
      </c>
      <c r="L1716">
        <v>0.70599999999999996</v>
      </c>
      <c r="M1716">
        <v>5.36</v>
      </c>
      <c r="N1716">
        <v>12.712</v>
      </c>
      <c r="O1716">
        <v>0.92100000000000004</v>
      </c>
      <c r="P1716">
        <v>1.2649999999999999</v>
      </c>
      <c r="Q1716">
        <v>20.238</v>
      </c>
      <c r="R1716">
        <v>0.89400000000000002</v>
      </c>
      <c r="S1716">
        <v>1.417</v>
      </c>
      <c r="T1716" t="s">
        <v>59</v>
      </c>
      <c r="U1716" s="1">
        <v>45480.708344907405</v>
      </c>
    </row>
    <row r="1717" spans="1:21" x14ac:dyDescent="0.25">
      <c r="A1717">
        <v>1748</v>
      </c>
      <c r="B1717" t="s">
        <v>34</v>
      </c>
      <c r="C1717" t="s">
        <v>38</v>
      </c>
      <c r="D1717" t="s">
        <v>36</v>
      </c>
      <c r="E1717">
        <v>7131</v>
      </c>
      <c r="F1717" t="s">
        <v>10</v>
      </c>
      <c r="G1717">
        <v>619267184</v>
      </c>
      <c r="H1717">
        <v>897813592</v>
      </c>
      <c r="I1717">
        <v>0.97299999999999998</v>
      </c>
      <c r="K1717">
        <v>2.4500000000000002</v>
      </c>
      <c r="L1717">
        <v>1.639</v>
      </c>
      <c r="M1717">
        <v>5.0999999999999997E-2</v>
      </c>
      <c r="N1717">
        <v>8.7959999999999994</v>
      </c>
      <c r="O1717">
        <v>0.91100000000000003</v>
      </c>
      <c r="P1717">
        <v>3.0920000000000001</v>
      </c>
      <c r="Q1717">
        <v>203.184</v>
      </c>
      <c r="R1717">
        <v>0.84499999999999997</v>
      </c>
      <c r="S1717">
        <v>1.4279999999999999</v>
      </c>
      <c r="T1717" t="s">
        <v>59</v>
      </c>
      <c r="U1717" s="1">
        <v>45480.697928240741</v>
      </c>
    </row>
    <row r="1718" spans="1:21" x14ac:dyDescent="0.25">
      <c r="A1718">
        <v>1749</v>
      </c>
      <c r="B1718" t="s">
        <v>34</v>
      </c>
      <c r="C1718" t="s">
        <v>38</v>
      </c>
      <c r="D1718" t="s">
        <v>36</v>
      </c>
      <c r="E1718">
        <v>7131</v>
      </c>
      <c r="F1718" t="s">
        <v>10</v>
      </c>
      <c r="G1718">
        <v>612720272</v>
      </c>
      <c r="H1718">
        <v>851905960</v>
      </c>
      <c r="I1718">
        <v>0.93</v>
      </c>
      <c r="K1718">
        <v>4.5220000000000002</v>
      </c>
      <c r="L1718">
        <v>1.7210000000000001</v>
      </c>
      <c r="M1718">
        <v>0.23</v>
      </c>
      <c r="N1718">
        <v>16.611999999999998</v>
      </c>
      <c r="O1718">
        <v>0.80600000000000005</v>
      </c>
      <c r="P1718">
        <v>2.2509999999999999</v>
      </c>
      <c r="Q1718">
        <v>203.1</v>
      </c>
      <c r="R1718">
        <v>0.81299999999999994</v>
      </c>
      <c r="S1718">
        <v>1.387</v>
      </c>
      <c r="T1718" t="s">
        <v>59</v>
      </c>
      <c r="U1718" s="1">
        <v>45480.687511574077</v>
      </c>
    </row>
    <row r="1719" spans="1:21" x14ac:dyDescent="0.25">
      <c r="A1719">
        <v>1750</v>
      </c>
      <c r="B1719" t="s">
        <v>34</v>
      </c>
      <c r="C1719" t="s">
        <v>38</v>
      </c>
      <c r="D1719" t="s">
        <v>36</v>
      </c>
      <c r="E1719">
        <v>7131</v>
      </c>
      <c r="F1719" t="s">
        <v>10</v>
      </c>
      <c r="G1719">
        <v>613803880</v>
      </c>
      <c r="H1719">
        <v>772630680</v>
      </c>
      <c r="I1719">
        <v>1.111</v>
      </c>
      <c r="K1719">
        <v>8.843</v>
      </c>
      <c r="L1719">
        <v>12.474</v>
      </c>
      <c r="M1719">
        <v>0.29199999999999998</v>
      </c>
      <c r="N1719">
        <v>147.298</v>
      </c>
      <c r="O1719">
        <v>2.7869999999999999</v>
      </c>
      <c r="P1719">
        <v>48.6</v>
      </c>
      <c r="Q1719">
        <v>202.923</v>
      </c>
      <c r="R1719">
        <v>0.93100000000000005</v>
      </c>
      <c r="S1719">
        <v>1.67</v>
      </c>
      <c r="T1719" t="s">
        <v>59</v>
      </c>
      <c r="U1719" s="1">
        <v>45480.677094907405</v>
      </c>
    </row>
    <row r="1720" spans="1:21" x14ac:dyDescent="0.25">
      <c r="A1720">
        <v>1751</v>
      </c>
      <c r="B1720" t="s">
        <v>34</v>
      </c>
      <c r="C1720" t="s">
        <v>38</v>
      </c>
      <c r="D1720" t="s">
        <v>36</v>
      </c>
      <c r="E1720">
        <v>7131</v>
      </c>
      <c r="F1720" t="s">
        <v>10</v>
      </c>
      <c r="G1720">
        <v>619219528</v>
      </c>
      <c r="H1720">
        <v>849062152</v>
      </c>
      <c r="I1720">
        <v>0.95799999999999996</v>
      </c>
      <c r="K1720">
        <v>6.1020000000000003</v>
      </c>
      <c r="L1720">
        <v>4.1680000000000001</v>
      </c>
      <c r="M1720">
        <v>0.11799999999999999</v>
      </c>
      <c r="N1720">
        <v>33.131999999999998</v>
      </c>
      <c r="O1720">
        <v>1.27</v>
      </c>
      <c r="P1720">
        <v>8.5730000000000004</v>
      </c>
      <c r="Q1720">
        <v>203.45599999999999</v>
      </c>
      <c r="R1720">
        <v>0.875</v>
      </c>
      <c r="S1720">
        <v>1.704</v>
      </c>
      <c r="T1720" t="s">
        <v>59</v>
      </c>
      <c r="U1720" s="1">
        <v>45480.666678240741</v>
      </c>
    </row>
    <row r="1721" spans="1:21" x14ac:dyDescent="0.25">
      <c r="A1721">
        <v>1752</v>
      </c>
      <c r="B1721" t="s">
        <v>34</v>
      </c>
      <c r="C1721" t="s">
        <v>38</v>
      </c>
      <c r="D1721" t="s">
        <v>36</v>
      </c>
      <c r="E1721">
        <v>7131</v>
      </c>
      <c r="F1721" t="s">
        <v>10</v>
      </c>
      <c r="G1721">
        <v>613789752</v>
      </c>
      <c r="H1721">
        <v>903634624</v>
      </c>
      <c r="I1721">
        <v>0.96099999999999997</v>
      </c>
      <c r="K1721">
        <v>0.748</v>
      </c>
      <c r="L1721">
        <v>1.4119999999999999</v>
      </c>
      <c r="M1721">
        <v>0.25600000000000001</v>
      </c>
      <c r="N1721">
        <v>9.9260000000000002</v>
      </c>
      <c r="O1721">
        <v>0.88400000000000001</v>
      </c>
      <c r="P1721">
        <v>2.5329999999999999</v>
      </c>
      <c r="Q1721">
        <v>25.867999999999999</v>
      </c>
      <c r="R1721">
        <v>0.85799999999999998</v>
      </c>
      <c r="S1721">
        <v>1.4259999999999999</v>
      </c>
      <c r="T1721" t="s">
        <v>59</v>
      </c>
      <c r="U1721" s="1">
        <v>45480.656261574077</v>
      </c>
    </row>
    <row r="1722" spans="1:21" x14ac:dyDescent="0.25">
      <c r="A1722">
        <v>1753</v>
      </c>
      <c r="B1722" t="s">
        <v>34</v>
      </c>
      <c r="C1722" t="s">
        <v>38</v>
      </c>
      <c r="D1722" t="s">
        <v>36</v>
      </c>
      <c r="E1722">
        <v>7131</v>
      </c>
      <c r="F1722" t="s">
        <v>10</v>
      </c>
      <c r="G1722">
        <v>617581552</v>
      </c>
      <c r="H1722">
        <v>905655368</v>
      </c>
      <c r="I1722">
        <v>0.95</v>
      </c>
      <c r="K1722">
        <v>0.90400000000000003</v>
      </c>
      <c r="L1722">
        <v>2.46</v>
      </c>
      <c r="M1722">
        <v>7.8E-2</v>
      </c>
      <c r="N1722">
        <v>19.885000000000002</v>
      </c>
      <c r="O1722">
        <v>1.5489999999999999</v>
      </c>
      <c r="P1722">
        <v>6.8650000000000002</v>
      </c>
      <c r="Q1722">
        <v>15.555</v>
      </c>
      <c r="R1722">
        <v>0.94299999999999995</v>
      </c>
      <c r="S1722">
        <v>1.6419999999999999</v>
      </c>
      <c r="T1722" t="s">
        <v>59</v>
      </c>
      <c r="U1722" s="1">
        <v>45480.645844907405</v>
      </c>
    </row>
    <row r="1723" spans="1:21" x14ac:dyDescent="0.25">
      <c r="A1723">
        <v>1754</v>
      </c>
      <c r="B1723" t="s">
        <v>34</v>
      </c>
      <c r="C1723" t="s">
        <v>38</v>
      </c>
      <c r="D1723" t="s">
        <v>36</v>
      </c>
      <c r="E1723">
        <v>7131</v>
      </c>
      <c r="F1723" t="s">
        <v>10</v>
      </c>
      <c r="G1723">
        <v>614092736</v>
      </c>
      <c r="H1723">
        <v>788796016</v>
      </c>
      <c r="I1723">
        <v>0.97699999999999998</v>
      </c>
      <c r="K1723">
        <v>4.6639999999999997</v>
      </c>
      <c r="L1723">
        <v>8.4250000000000007</v>
      </c>
      <c r="M1723">
        <v>8.7999999999999995E-2</v>
      </c>
      <c r="N1723">
        <v>51.95</v>
      </c>
      <c r="O1723">
        <v>2.7290000000000001</v>
      </c>
      <c r="P1723">
        <v>18.468</v>
      </c>
      <c r="Q1723">
        <v>203.352</v>
      </c>
      <c r="R1723">
        <v>0.68899999999999995</v>
      </c>
      <c r="S1723">
        <v>1.458</v>
      </c>
      <c r="T1723" t="s">
        <v>59</v>
      </c>
      <c r="U1723" s="1">
        <v>45480.635428240741</v>
      </c>
    </row>
    <row r="1724" spans="1:21" x14ac:dyDescent="0.25">
      <c r="A1724">
        <v>1755</v>
      </c>
      <c r="B1724" t="s">
        <v>34</v>
      </c>
      <c r="C1724" t="s">
        <v>38</v>
      </c>
      <c r="D1724" t="s">
        <v>36</v>
      </c>
      <c r="E1724">
        <v>7131</v>
      </c>
      <c r="F1724" t="s">
        <v>10</v>
      </c>
      <c r="G1724">
        <v>631188640</v>
      </c>
      <c r="H1724">
        <v>612850784</v>
      </c>
      <c r="I1724">
        <v>0.97299999999999998</v>
      </c>
      <c r="K1724">
        <v>3.0550000000000002</v>
      </c>
      <c r="L1724">
        <v>0.64700000000000002</v>
      </c>
      <c r="M1724">
        <v>8.3000000000000004E-2</v>
      </c>
      <c r="N1724">
        <v>9.2409999999999997</v>
      </c>
      <c r="O1724">
        <v>0.745</v>
      </c>
      <c r="P1724">
        <v>1.1870000000000001</v>
      </c>
      <c r="Q1724">
        <v>202.238</v>
      </c>
      <c r="R1724">
        <v>0.82199999999999995</v>
      </c>
      <c r="S1724">
        <v>1.5189999999999999</v>
      </c>
      <c r="T1724" t="s">
        <v>59</v>
      </c>
      <c r="U1724" s="1">
        <v>45480.625011574077</v>
      </c>
    </row>
    <row r="1725" spans="1:21" x14ac:dyDescent="0.25">
      <c r="A1725">
        <v>1756</v>
      </c>
      <c r="B1725" t="s">
        <v>34</v>
      </c>
      <c r="C1725" t="s">
        <v>38</v>
      </c>
      <c r="D1725" t="s">
        <v>36</v>
      </c>
      <c r="E1725">
        <v>7131</v>
      </c>
      <c r="F1725" t="s">
        <v>10</v>
      </c>
      <c r="G1725">
        <v>625350872</v>
      </c>
      <c r="H1725">
        <v>762701336</v>
      </c>
      <c r="I1725">
        <v>0.97099999999999997</v>
      </c>
      <c r="K1725">
        <v>5.609</v>
      </c>
      <c r="L1725">
        <v>3.4169999999999998</v>
      </c>
      <c r="M1725">
        <v>0.114</v>
      </c>
      <c r="N1725">
        <v>27.344999999999999</v>
      </c>
      <c r="O1725">
        <v>0.84799999999999998</v>
      </c>
      <c r="P1725">
        <v>2.488</v>
      </c>
      <c r="Q1725">
        <v>211.96199999999999</v>
      </c>
      <c r="R1725">
        <v>0.78400000000000003</v>
      </c>
      <c r="S1725">
        <v>1.4019999999999999</v>
      </c>
      <c r="T1725" t="s">
        <v>59</v>
      </c>
      <c r="U1725" s="1">
        <v>45480.614594907405</v>
      </c>
    </row>
    <row r="1726" spans="1:21" x14ac:dyDescent="0.25">
      <c r="A1726">
        <v>1757</v>
      </c>
      <c r="B1726" t="s">
        <v>34</v>
      </c>
      <c r="C1726" t="s">
        <v>38</v>
      </c>
      <c r="D1726" t="s">
        <v>36</v>
      </c>
      <c r="E1726">
        <v>7131</v>
      </c>
      <c r="F1726" t="s">
        <v>10</v>
      </c>
      <c r="G1726">
        <v>612868224</v>
      </c>
      <c r="H1726">
        <v>741692344</v>
      </c>
      <c r="I1726">
        <v>1.0920000000000001</v>
      </c>
      <c r="K1726">
        <v>3.8540000000000001</v>
      </c>
      <c r="L1726">
        <v>1.595</v>
      </c>
      <c r="M1726">
        <v>0.24399999999999999</v>
      </c>
      <c r="N1726">
        <v>16.353999999999999</v>
      </c>
      <c r="O1726">
        <v>1.8680000000000001</v>
      </c>
      <c r="P1726">
        <v>9.9540000000000006</v>
      </c>
      <c r="Q1726">
        <v>205.161</v>
      </c>
      <c r="R1726">
        <v>0.95899999999999996</v>
      </c>
      <c r="S1726">
        <v>1.8460000000000001</v>
      </c>
      <c r="T1726" t="s">
        <v>59</v>
      </c>
      <c r="U1726" s="1">
        <v>45480.604178240741</v>
      </c>
    </row>
    <row r="1727" spans="1:21" x14ac:dyDescent="0.25">
      <c r="A1727">
        <v>1758</v>
      </c>
      <c r="B1727" t="s">
        <v>34</v>
      </c>
      <c r="C1727" t="s">
        <v>38</v>
      </c>
      <c r="D1727" t="s">
        <v>36</v>
      </c>
      <c r="E1727">
        <v>7131</v>
      </c>
      <c r="F1727" t="s">
        <v>10</v>
      </c>
      <c r="G1727">
        <v>613698632</v>
      </c>
      <c r="H1727">
        <v>605235176</v>
      </c>
      <c r="I1727">
        <v>0.97799999999999998</v>
      </c>
      <c r="K1727">
        <v>2.4550000000000001</v>
      </c>
      <c r="L1727">
        <v>64.83</v>
      </c>
      <c r="M1727">
        <v>0.13200000000000001</v>
      </c>
      <c r="N1727">
        <v>1227.99</v>
      </c>
      <c r="O1727">
        <v>1.8109999999999999</v>
      </c>
      <c r="P1727">
        <v>176.096</v>
      </c>
      <c r="Q1727">
        <v>211.38800000000001</v>
      </c>
      <c r="R1727">
        <v>0.83899999999999997</v>
      </c>
      <c r="S1727">
        <v>1.331</v>
      </c>
      <c r="T1727" t="s">
        <v>59</v>
      </c>
      <c r="U1727" s="1">
        <v>45480.593761574077</v>
      </c>
    </row>
    <row r="1728" spans="1:21" x14ac:dyDescent="0.25">
      <c r="A1728">
        <v>1759</v>
      </c>
      <c r="B1728" t="s">
        <v>34</v>
      </c>
      <c r="C1728" t="s">
        <v>38</v>
      </c>
      <c r="D1728" t="s">
        <v>36</v>
      </c>
      <c r="E1728">
        <v>7131</v>
      </c>
      <c r="F1728" t="s">
        <v>10</v>
      </c>
      <c r="G1728">
        <v>613494232</v>
      </c>
      <c r="H1728">
        <v>777992168</v>
      </c>
      <c r="I1728">
        <v>0.997</v>
      </c>
      <c r="K1728">
        <v>0.70699999999999996</v>
      </c>
      <c r="L1728">
        <v>5.14</v>
      </c>
      <c r="M1728">
        <v>0.28499999999999998</v>
      </c>
      <c r="N1728">
        <v>30.434999999999999</v>
      </c>
      <c r="O1728">
        <v>1.056</v>
      </c>
      <c r="P1728">
        <v>10.417999999999999</v>
      </c>
      <c r="Q1728">
        <v>21.548999999999999</v>
      </c>
      <c r="R1728">
        <v>0.85399999999999998</v>
      </c>
      <c r="S1728">
        <v>1.399</v>
      </c>
      <c r="T1728" t="s">
        <v>59</v>
      </c>
      <c r="U1728" s="1">
        <v>45480.583344907405</v>
      </c>
    </row>
    <row r="1729" spans="1:21" x14ac:dyDescent="0.25">
      <c r="A1729">
        <v>1760</v>
      </c>
      <c r="B1729" t="s">
        <v>34</v>
      </c>
      <c r="C1729" t="s">
        <v>38</v>
      </c>
      <c r="D1729" t="s">
        <v>36</v>
      </c>
      <c r="E1729">
        <v>7131</v>
      </c>
      <c r="F1729" t="s">
        <v>10</v>
      </c>
      <c r="G1729">
        <v>614359200</v>
      </c>
      <c r="H1729">
        <v>613166416</v>
      </c>
      <c r="I1729">
        <v>0.94599999999999995</v>
      </c>
      <c r="K1729">
        <v>4.069</v>
      </c>
      <c r="L1729">
        <v>12.266999999999999</v>
      </c>
      <c r="M1729">
        <v>7.4999999999999997E-2</v>
      </c>
      <c r="N1729">
        <v>214.899</v>
      </c>
      <c r="O1729">
        <v>0.749</v>
      </c>
      <c r="P1729">
        <v>1.5940000000000001</v>
      </c>
      <c r="Q1729">
        <v>220.07</v>
      </c>
      <c r="R1729">
        <v>0.89700000000000002</v>
      </c>
      <c r="S1729">
        <v>1.6439999999999999</v>
      </c>
      <c r="T1729" t="s">
        <v>59</v>
      </c>
      <c r="U1729" s="1">
        <v>45480.572928240741</v>
      </c>
    </row>
    <row r="1730" spans="1:21" x14ac:dyDescent="0.25">
      <c r="A1730">
        <v>1761</v>
      </c>
      <c r="B1730" t="s">
        <v>34</v>
      </c>
      <c r="C1730" t="s">
        <v>38</v>
      </c>
      <c r="D1730" t="s">
        <v>36</v>
      </c>
      <c r="E1730">
        <v>7131</v>
      </c>
      <c r="F1730" t="s">
        <v>10</v>
      </c>
      <c r="G1730">
        <v>613267880</v>
      </c>
      <c r="H1730">
        <v>827003064</v>
      </c>
      <c r="I1730">
        <v>0.96099999999999997</v>
      </c>
      <c r="K1730">
        <v>0.68200000000000005</v>
      </c>
      <c r="L1730">
        <v>1.466</v>
      </c>
      <c r="M1730">
        <v>5.1999999999999998E-2</v>
      </c>
      <c r="N1730">
        <v>12.423999999999999</v>
      </c>
      <c r="O1730">
        <v>0.97699999999999998</v>
      </c>
      <c r="P1730">
        <v>2.266</v>
      </c>
      <c r="Q1730">
        <v>17.870999999999999</v>
      </c>
      <c r="R1730">
        <v>0.80900000000000005</v>
      </c>
      <c r="S1730">
        <v>1.383</v>
      </c>
      <c r="T1730" t="s">
        <v>59</v>
      </c>
      <c r="U1730" s="1">
        <v>45480.562511574077</v>
      </c>
    </row>
    <row r="1731" spans="1:21" x14ac:dyDescent="0.25">
      <c r="A1731">
        <v>1762</v>
      </c>
      <c r="B1731" t="s">
        <v>34</v>
      </c>
      <c r="C1731" t="s">
        <v>38</v>
      </c>
      <c r="D1731" t="s">
        <v>36</v>
      </c>
      <c r="E1731">
        <v>7131</v>
      </c>
      <c r="F1731" t="s">
        <v>10</v>
      </c>
      <c r="G1731">
        <v>628773872</v>
      </c>
      <c r="H1731">
        <v>789568864</v>
      </c>
      <c r="I1731">
        <v>0.90100000000000002</v>
      </c>
      <c r="K1731">
        <v>2.7610000000000001</v>
      </c>
      <c r="L1731">
        <v>1.9950000000000001</v>
      </c>
      <c r="M1731">
        <v>7.0000000000000007E-2</v>
      </c>
      <c r="N1731">
        <v>12.875</v>
      </c>
      <c r="O1731">
        <v>1.147</v>
      </c>
      <c r="P1731">
        <v>6.0720000000000001</v>
      </c>
      <c r="Q1731">
        <v>202.81100000000001</v>
      </c>
      <c r="R1731">
        <v>0.81699999999999995</v>
      </c>
      <c r="S1731">
        <v>1.425</v>
      </c>
      <c r="T1731" t="s">
        <v>59</v>
      </c>
      <c r="U1731" s="1">
        <v>45480.552094907405</v>
      </c>
    </row>
    <row r="1732" spans="1:21" x14ac:dyDescent="0.25">
      <c r="A1732">
        <v>1763</v>
      </c>
      <c r="B1732" t="s">
        <v>34</v>
      </c>
      <c r="C1732" t="s">
        <v>38</v>
      </c>
      <c r="D1732" t="s">
        <v>36</v>
      </c>
      <c r="E1732">
        <v>7131</v>
      </c>
      <c r="F1732" t="s">
        <v>10</v>
      </c>
      <c r="G1732">
        <v>621005696</v>
      </c>
      <c r="H1732">
        <v>721357384</v>
      </c>
      <c r="I1732">
        <v>0.93500000000000005</v>
      </c>
      <c r="K1732">
        <v>2.331</v>
      </c>
      <c r="L1732">
        <v>8.7650000000000006</v>
      </c>
      <c r="M1732">
        <v>8.5000000000000006E-2</v>
      </c>
      <c r="N1732">
        <v>226.73</v>
      </c>
      <c r="O1732">
        <v>0.72099999999999997</v>
      </c>
      <c r="P1732">
        <v>4.4779999999999998</v>
      </c>
      <c r="Q1732">
        <v>203.31100000000001</v>
      </c>
      <c r="R1732">
        <v>0.86</v>
      </c>
      <c r="S1732">
        <v>1.4470000000000001</v>
      </c>
      <c r="T1732" t="s">
        <v>59</v>
      </c>
      <c r="U1732" s="1">
        <v>45480.541678240741</v>
      </c>
    </row>
    <row r="1733" spans="1:21" x14ac:dyDescent="0.25">
      <c r="A1733">
        <v>1764</v>
      </c>
      <c r="B1733" t="s">
        <v>34</v>
      </c>
      <c r="C1733" t="s">
        <v>38</v>
      </c>
      <c r="D1733" t="s">
        <v>36</v>
      </c>
      <c r="E1733">
        <v>7131</v>
      </c>
      <c r="F1733" t="s">
        <v>10</v>
      </c>
      <c r="G1733">
        <v>620647792</v>
      </c>
      <c r="H1733">
        <v>805139888</v>
      </c>
      <c r="I1733">
        <v>0.97899999999999998</v>
      </c>
      <c r="K1733">
        <v>4.657</v>
      </c>
      <c r="L1733">
        <v>6.6210000000000004</v>
      </c>
      <c r="M1733">
        <v>2.1000000000000001E-2</v>
      </c>
      <c r="N1733">
        <v>38.340000000000003</v>
      </c>
      <c r="O1733">
        <v>1</v>
      </c>
      <c r="P1733">
        <v>15.629</v>
      </c>
      <c r="Q1733">
        <v>220.738</v>
      </c>
      <c r="R1733">
        <v>0.83499999999999996</v>
      </c>
      <c r="S1733">
        <v>1.4119999999999999</v>
      </c>
      <c r="T1733" t="s">
        <v>59</v>
      </c>
      <c r="U1733" s="1">
        <v>45480.531261574077</v>
      </c>
    </row>
    <row r="1734" spans="1:21" x14ac:dyDescent="0.25">
      <c r="A1734">
        <v>1765</v>
      </c>
      <c r="B1734" t="s">
        <v>34</v>
      </c>
      <c r="C1734" t="s">
        <v>38</v>
      </c>
      <c r="D1734" t="s">
        <v>36</v>
      </c>
      <c r="E1734">
        <v>7131</v>
      </c>
      <c r="F1734" t="s">
        <v>10</v>
      </c>
      <c r="G1734">
        <v>610357752</v>
      </c>
      <c r="H1734">
        <v>855941664</v>
      </c>
      <c r="I1734">
        <v>0.96699999999999997</v>
      </c>
      <c r="K1734">
        <v>4.5090000000000003</v>
      </c>
      <c r="L1734">
        <v>5.12</v>
      </c>
      <c r="M1734">
        <v>0.216</v>
      </c>
      <c r="N1734">
        <v>47.345999999999997</v>
      </c>
      <c r="O1734">
        <v>1.591</v>
      </c>
      <c r="P1734">
        <v>12.266999999999999</v>
      </c>
      <c r="Q1734">
        <v>203.142</v>
      </c>
      <c r="R1734">
        <v>0.85499999999999998</v>
      </c>
      <c r="S1734">
        <v>1.4079999999999999</v>
      </c>
      <c r="T1734" t="s">
        <v>59</v>
      </c>
      <c r="U1734" s="1">
        <v>45480.520844907405</v>
      </c>
    </row>
    <row r="1735" spans="1:21" x14ac:dyDescent="0.25">
      <c r="A1735">
        <v>1766</v>
      </c>
      <c r="B1735" t="s">
        <v>34</v>
      </c>
      <c r="C1735" t="s">
        <v>38</v>
      </c>
      <c r="D1735" t="s">
        <v>36</v>
      </c>
      <c r="E1735">
        <v>7131</v>
      </c>
      <c r="F1735" t="s">
        <v>10</v>
      </c>
      <c r="G1735">
        <v>613007248</v>
      </c>
      <c r="H1735">
        <v>885506936</v>
      </c>
      <c r="I1735">
        <v>0.98099999999999998</v>
      </c>
      <c r="K1735">
        <v>4.7210000000000001</v>
      </c>
      <c r="L1735">
        <v>3.028</v>
      </c>
      <c r="M1735">
        <v>0.153</v>
      </c>
      <c r="N1735">
        <v>23.486999999999998</v>
      </c>
      <c r="O1735">
        <v>1.173</v>
      </c>
      <c r="P1735">
        <v>8.1720000000000006</v>
      </c>
      <c r="Q1735">
        <v>213.845</v>
      </c>
      <c r="R1735">
        <v>0.92900000000000005</v>
      </c>
      <c r="S1735">
        <v>1.522</v>
      </c>
      <c r="T1735" t="s">
        <v>59</v>
      </c>
      <c r="U1735" s="1">
        <v>45480.510428240741</v>
      </c>
    </row>
    <row r="1736" spans="1:21" x14ac:dyDescent="0.25">
      <c r="A1736">
        <v>1767</v>
      </c>
      <c r="B1736" t="s">
        <v>34</v>
      </c>
      <c r="C1736" t="s">
        <v>38</v>
      </c>
      <c r="D1736" t="s">
        <v>36</v>
      </c>
      <c r="E1736">
        <v>7131</v>
      </c>
      <c r="F1736" t="s">
        <v>10</v>
      </c>
      <c r="G1736">
        <v>625510144</v>
      </c>
      <c r="H1736">
        <v>849205616</v>
      </c>
      <c r="I1736">
        <v>0.97699999999999998</v>
      </c>
      <c r="K1736">
        <v>4.0179999999999998</v>
      </c>
      <c r="L1736">
        <v>10.49</v>
      </c>
      <c r="M1736">
        <v>8.5000000000000006E-2</v>
      </c>
      <c r="N1736">
        <v>213.16200000000001</v>
      </c>
      <c r="O1736">
        <v>1.0640000000000001</v>
      </c>
      <c r="P1736">
        <v>4.4800000000000004</v>
      </c>
      <c r="Q1736">
        <v>203.215</v>
      </c>
      <c r="R1736">
        <v>0.79600000000000004</v>
      </c>
      <c r="S1736">
        <v>1.3460000000000001</v>
      </c>
      <c r="T1736" t="s">
        <v>59</v>
      </c>
      <c r="U1736" s="1">
        <v>45480.500011574077</v>
      </c>
    </row>
    <row r="1737" spans="1:21" x14ac:dyDescent="0.25">
      <c r="A1737">
        <v>1768</v>
      </c>
      <c r="B1737" t="s">
        <v>34</v>
      </c>
      <c r="C1737" t="s">
        <v>35</v>
      </c>
      <c r="D1737" t="s">
        <v>36</v>
      </c>
      <c r="E1737">
        <v>7123</v>
      </c>
      <c r="F1737" t="s">
        <v>10</v>
      </c>
      <c r="G1737">
        <v>613449368</v>
      </c>
      <c r="H1737">
        <v>816887688</v>
      </c>
      <c r="I1737">
        <v>1.4319999999999999</v>
      </c>
      <c r="K1737">
        <v>0.54100000000000004</v>
      </c>
      <c r="L1737">
        <v>22.068999999999999</v>
      </c>
      <c r="M1737">
        <v>8.7999999999999995E-2</v>
      </c>
      <c r="N1737">
        <v>185.15700000000001</v>
      </c>
      <c r="O1737">
        <v>4.2510000000000003</v>
      </c>
      <c r="P1737">
        <v>92.613</v>
      </c>
      <c r="Q1737">
        <v>14.489000000000001</v>
      </c>
      <c r="R1737">
        <v>1.147</v>
      </c>
      <c r="S1737">
        <v>1.782</v>
      </c>
      <c r="T1737" t="s">
        <v>59</v>
      </c>
      <c r="U1737" s="1">
        <v>45480.489594907405</v>
      </c>
    </row>
    <row r="1738" spans="1:21" x14ac:dyDescent="0.25">
      <c r="A1738">
        <v>1769</v>
      </c>
      <c r="B1738" t="s">
        <v>34</v>
      </c>
      <c r="C1738" t="s">
        <v>38</v>
      </c>
      <c r="D1738" t="s">
        <v>36</v>
      </c>
      <c r="E1738">
        <v>7131</v>
      </c>
      <c r="F1738" t="s">
        <v>10</v>
      </c>
      <c r="G1738">
        <v>613589896</v>
      </c>
      <c r="H1738">
        <v>741914368</v>
      </c>
      <c r="I1738">
        <v>1.0109999999999999</v>
      </c>
      <c r="K1738">
        <v>3.95</v>
      </c>
      <c r="L1738">
        <v>52.581000000000003</v>
      </c>
      <c r="M1738">
        <v>0.17199999999999999</v>
      </c>
      <c r="N1738">
        <v>550.53800000000001</v>
      </c>
      <c r="O1738">
        <v>3.8650000000000002</v>
      </c>
      <c r="P1738">
        <v>114.511</v>
      </c>
      <c r="Q1738">
        <v>213.53200000000001</v>
      </c>
      <c r="R1738">
        <v>0.80100000000000005</v>
      </c>
      <c r="S1738">
        <v>1.544</v>
      </c>
      <c r="T1738" t="s">
        <v>59</v>
      </c>
      <c r="U1738" s="1">
        <v>45480.479178240741</v>
      </c>
    </row>
    <row r="1739" spans="1:21" x14ac:dyDescent="0.25">
      <c r="A1739">
        <v>1770</v>
      </c>
      <c r="B1739" t="s">
        <v>34</v>
      </c>
      <c r="C1739" t="s">
        <v>38</v>
      </c>
      <c r="D1739" t="s">
        <v>36</v>
      </c>
      <c r="E1739">
        <v>7131</v>
      </c>
      <c r="F1739" t="s">
        <v>10</v>
      </c>
      <c r="G1739">
        <v>616499664</v>
      </c>
      <c r="H1739">
        <v>710845376</v>
      </c>
      <c r="I1739">
        <v>1.006</v>
      </c>
      <c r="K1739">
        <v>4.4480000000000004</v>
      </c>
      <c r="L1739">
        <v>24.888999999999999</v>
      </c>
      <c r="M1739">
        <v>0.39200000000000002</v>
      </c>
      <c r="N1739">
        <v>188.244</v>
      </c>
      <c r="O1739">
        <v>3.9039999999999999</v>
      </c>
      <c r="P1739">
        <v>53.877000000000002</v>
      </c>
      <c r="Q1739">
        <v>212.084</v>
      </c>
      <c r="R1739">
        <v>1.008</v>
      </c>
      <c r="S1739">
        <v>11.273</v>
      </c>
      <c r="T1739" t="s">
        <v>59</v>
      </c>
      <c r="U1739" s="1">
        <v>45480.468761574077</v>
      </c>
    </row>
    <row r="1740" spans="1:21" x14ac:dyDescent="0.25">
      <c r="A1740">
        <v>1771</v>
      </c>
      <c r="B1740" t="s">
        <v>34</v>
      </c>
      <c r="C1740" t="s">
        <v>38</v>
      </c>
      <c r="D1740" t="s">
        <v>36</v>
      </c>
      <c r="E1740">
        <v>7131</v>
      </c>
      <c r="F1740" t="s">
        <v>10</v>
      </c>
      <c r="G1740">
        <v>612976696</v>
      </c>
      <c r="H1740">
        <v>886537608</v>
      </c>
      <c r="I1740">
        <v>1.357</v>
      </c>
      <c r="K1740">
        <v>7.0129999999999999</v>
      </c>
      <c r="L1740">
        <v>4.4349999999999996</v>
      </c>
      <c r="M1740">
        <v>0.51100000000000001</v>
      </c>
      <c r="N1740">
        <v>21.466999999999999</v>
      </c>
      <c r="O1740">
        <v>1.2050000000000001</v>
      </c>
      <c r="P1740">
        <v>6.6909999999999998</v>
      </c>
      <c r="Q1740">
        <v>230.51400000000001</v>
      </c>
      <c r="R1740">
        <v>0.83799999999999997</v>
      </c>
      <c r="S1740">
        <v>1.39</v>
      </c>
      <c r="T1740" t="s">
        <v>59</v>
      </c>
      <c r="U1740" s="1">
        <v>45480.458344907405</v>
      </c>
    </row>
    <row r="1741" spans="1:21" x14ac:dyDescent="0.25">
      <c r="A1741">
        <v>1772</v>
      </c>
      <c r="B1741" t="s">
        <v>34</v>
      </c>
      <c r="C1741" t="s">
        <v>38</v>
      </c>
      <c r="D1741" t="s">
        <v>36</v>
      </c>
      <c r="E1741">
        <v>7131</v>
      </c>
      <c r="F1741" t="s">
        <v>10</v>
      </c>
      <c r="G1741">
        <v>619168032</v>
      </c>
      <c r="H1741">
        <v>832376536</v>
      </c>
      <c r="I1741">
        <v>0.98099999999999998</v>
      </c>
      <c r="K1741">
        <v>4.5599999999999996</v>
      </c>
      <c r="L1741">
        <v>1.3580000000000001</v>
      </c>
      <c r="M1741">
        <v>0.13400000000000001</v>
      </c>
      <c r="N1741">
        <v>16.271000000000001</v>
      </c>
      <c r="O1741">
        <v>1.1160000000000001</v>
      </c>
      <c r="P1741">
        <v>2.6949999999999998</v>
      </c>
      <c r="Q1741">
        <v>211.67500000000001</v>
      </c>
      <c r="R1741">
        <v>0.74099999999999999</v>
      </c>
      <c r="S1741">
        <v>1.4490000000000001</v>
      </c>
      <c r="T1741" t="s">
        <v>59</v>
      </c>
      <c r="U1741" s="1">
        <v>45480.447928240741</v>
      </c>
    </row>
    <row r="1742" spans="1:21" x14ac:dyDescent="0.25">
      <c r="A1742">
        <v>1773</v>
      </c>
      <c r="B1742" t="s">
        <v>34</v>
      </c>
      <c r="C1742" t="s">
        <v>38</v>
      </c>
      <c r="D1742" t="s">
        <v>36</v>
      </c>
      <c r="E1742">
        <v>7131</v>
      </c>
      <c r="F1742" t="s">
        <v>10</v>
      </c>
      <c r="G1742">
        <v>621036152</v>
      </c>
      <c r="H1742">
        <v>865082152</v>
      </c>
      <c r="I1742">
        <v>0.97199999999999998</v>
      </c>
      <c r="K1742">
        <v>4.9139999999999997</v>
      </c>
      <c r="L1742">
        <v>1.252</v>
      </c>
      <c r="M1742">
        <v>9.0999999999999998E-2</v>
      </c>
      <c r="N1742">
        <v>9.8450000000000006</v>
      </c>
      <c r="O1742">
        <v>0.79800000000000004</v>
      </c>
      <c r="P1742">
        <v>1.8819999999999999</v>
      </c>
      <c r="Q1742">
        <v>203.02500000000001</v>
      </c>
      <c r="R1742">
        <v>0.69899999999999995</v>
      </c>
      <c r="S1742">
        <v>1.4279999999999999</v>
      </c>
      <c r="T1742" t="s">
        <v>59</v>
      </c>
      <c r="U1742" s="1">
        <v>45480.4375</v>
      </c>
    </row>
    <row r="1743" spans="1:21" x14ac:dyDescent="0.25">
      <c r="A1743">
        <v>1774</v>
      </c>
      <c r="B1743" t="s">
        <v>34</v>
      </c>
      <c r="C1743" t="s">
        <v>38</v>
      </c>
      <c r="D1743" t="s">
        <v>36</v>
      </c>
      <c r="E1743">
        <v>7131</v>
      </c>
      <c r="F1743" t="s">
        <v>10</v>
      </c>
      <c r="G1743">
        <v>424178432</v>
      </c>
      <c r="H1743">
        <v>748130504</v>
      </c>
      <c r="I1743">
        <v>0.97199999999999998</v>
      </c>
      <c r="K1743">
        <v>0.28799999999999998</v>
      </c>
      <c r="L1743">
        <v>1.048</v>
      </c>
      <c r="M1743">
        <v>0.23499999999999999</v>
      </c>
      <c r="N1743">
        <v>10.154999999999999</v>
      </c>
      <c r="O1743">
        <v>0.78100000000000003</v>
      </c>
      <c r="P1743">
        <v>1.2929999999999999</v>
      </c>
      <c r="Q1743">
        <v>2.0350000000000001</v>
      </c>
      <c r="R1743">
        <v>0.78100000000000003</v>
      </c>
      <c r="S1743">
        <v>1.1819999999999999</v>
      </c>
      <c r="T1743" t="s">
        <v>59</v>
      </c>
      <c r="U1743" s="1">
        <v>45480.427083333336</v>
      </c>
    </row>
    <row r="1744" spans="1:21" x14ac:dyDescent="0.25">
      <c r="A1744">
        <v>1775</v>
      </c>
      <c r="B1744" t="s">
        <v>34</v>
      </c>
      <c r="C1744" t="s">
        <v>38</v>
      </c>
      <c r="D1744" t="s">
        <v>36</v>
      </c>
      <c r="E1744">
        <v>7131</v>
      </c>
      <c r="F1744" t="s">
        <v>10</v>
      </c>
      <c r="G1744">
        <v>606953656</v>
      </c>
      <c r="H1744">
        <v>883263016</v>
      </c>
      <c r="I1744">
        <v>0.94</v>
      </c>
      <c r="K1744">
        <v>0.59</v>
      </c>
      <c r="L1744">
        <v>5.6609999999999996</v>
      </c>
      <c r="M1744">
        <v>0.126</v>
      </c>
      <c r="N1744">
        <v>32.536999999999999</v>
      </c>
      <c r="O1744">
        <v>0.97299999999999998</v>
      </c>
      <c r="P1744">
        <v>13.564</v>
      </c>
      <c r="Q1744">
        <v>15.276999999999999</v>
      </c>
      <c r="R1744">
        <v>0.77200000000000002</v>
      </c>
      <c r="S1744">
        <v>1.371</v>
      </c>
      <c r="T1744" t="s">
        <v>59</v>
      </c>
      <c r="U1744" s="1">
        <v>45480.416678240741</v>
      </c>
    </row>
    <row r="1745" spans="1:21" x14ac:dyDescent="0.25">
      <c r="A1745">
        <v>1776</v>
      </c>
      <c r="B1745" t="s">
        <v>34</v>
      </c>
      <c r="C1745" t="s">
        <v>38</v>
      </c>
      <c r="D1745" t="s">
        <v>36</v>
      </c>
      <c r="E1745">
        <v>7131</v>
      </c>
      <c r="F1745" t="s">
        <v>10</v>
      </c>
      <c r="G1745">
        <v>618098360</v>
      </c>
      <c r="H1745">
        <v>759641744</v>
      </c>
      <c r="I1745">
        <v>0.94299999999999995</v>
      </c>
      <c r="K1745">
        <v>4.8840000000000003</v>
      </c>
      <c r="L1745">
        <v>18.094999999999999</v>
      </c>
      <c r="M1745">
        <v>7.3999999999999996E-2</v>
      </c>
      <c r="N1745">
        <v>334.13799999999998</v>
      </c>
      <c r="O1745">
        <v>3.0870000000000002</v>
      </c>
      <c r="P1745">
        <v>55.048999999999999</v>
      </c>
      <c r="Q1745">
        <v>217.108</v>
      </c>
      <c r="R1745">
        <v>0.83499999999999996</v>
      </c>
      <c r="S1745">
        <v>1.3240000000000001</v>
      </c>
      <c r="T1745" t="s">
        <v>59</v>
      </c>
      <c r="U1745" s="1">
        <v>45480.40625</v>
      </c>
    </row>
    <row r="1746" spans="1:21" x14ac:dyDescent="0.25">
      <c r="A1746">
        <v>1777</v>
      </c>
      <c r="B1746" t="s">
        <v>34</v>
      </c>
      <c r="C1746" t="s">
        <v>38</v>
      </c>
      <c r="D1746" t="s">
        <v>36</v>
      </c>
      <c r="E1746">
        <v>7131</v>
      </c>
      <c r="F1746" t="s">
        <v>10</v>
      </c>
      <c r="G1746">
        <v>613841184</v>
      </c>
      <c r="H1746">
        <v>911860072</v>
      </c>
      <c r="I1746">
        <v>0.95899999999999996</v>
      </c>
      <c r="K1746">
        <v>8.3559999999999999</v>
      </c>
      <c r="L1746">
        <v>1.1220000000000001</v>
      </c>
      <c r="M1746">
        <v>0.112</v>
      </c>
      <c r="N1746">
        <v>21.920999999999999</v>
      </c>
      <c r="O1746">
        <v>3.2010000000000001</v>
      </c>
      <c r="P1746">
        <v>14.081</v>
      </c>
      <c r="Q1746">
        <v>219.196</v>
      </c>
      <c r="R1746">
        <v>0.77100000000000002</v>
      </c>
      <c r="S1746">
        <v>1.405</v>
      </c>
      <c r="T1746" t="s">
        <v>59</v>
      </c>
      <c r="U1746" s="1">
        <v>45480.395833333336</v>
      </c>
    </row>
    <row r="1747" spans="1:21" x14ac:dyDescent="0.25">
      <c r="A1747">
        <v>1778</v>
      </c>
      <c r="B1747" t="s">
        <v>34</v>
      </c>
      <c r="C1747" t="s">
        <v>38</v>
      </c>
      <c r="D1747" t="s">
        <v>36</v>
      </c>
      <c r="E1747">
        <v>7131</v>
      </c>
      <c r="F1747" t="s">
        <v>10</v>
      </c>
      <c r="G1747">
        <v>618114872</v>
      </c>
      <c r="H1747">
        <v>704589432</v>
      </c>
      <c r="I1747">
        <v>0.97099999999999997</v>
      </c>
      <c r="K1747">
        <v>4.6970000000000001</v>
      </c>
      <c r="L1747">
        <v>6.7889999999999997</v>
      </c>
      <c r="M1747">
        <v>0.18</v>
      </c>
      <c r="N1747">
        <v>59.784999999999997</v>
      </c>
      <c r="O1747">
        <v>1.0680000000000001</v>
      </c>
      <c r="P1747">
        <v>5.2990000000000004</v>
      </c>
      <c r="Q1747">
        <v>202.703</v>
      </c>
      <c r="R1747">
        <v>0.877</v>
      </c>
      <c r="S1747">
        <v>1.3480000000000001</v>
      </c>
      <c r="T1747" t="s">
        <v>59</v>
      </c>
      <c r="U1747" s="1">
        <v>45480.385428240741</v>
      </c>
    </row>
    <row r="1748" spans="1:21" x14ac:dyDescent="0.25">
      <c r="A1748">
        <v>1779</v>
      </c>
      <c r="B1748" t="s">
        <v>34</v>
      </c>
      <c r="C1748" t="s">
        <v>38</v>
      </c>
      <c r="D1748" t="s">
        <v>36</v>
      </c>
      <c r="E1748">
        <v>7131</v>
      </c>
      <c r="F1748" t="s">
        <v>10</v>
      </c>
      <c r="G1748">
        <v>612353512</v>
      </c>
      <c r="H1748">
        <v>880618984</v>
      </c>
      <c r="I1748">
        <v>0.96199999999999997</v>
      </c>
      <c r="K1748">
        <v>6.5419999999999998</v>
      </c>
      <c r="L1748">
        <v>1.21</v>
      </c>
      <c r="M1748">
        <v>5.0999999999999997E-2</v>
      </c>
      <c r="N1748">
        <v>9.9109999999999996</v>
      </c>
      <c r="O1748">
        <v>0.92100000000000004</v>
      </c>
      <c r="P1748">
        <v>2.5369999999999999</v>
      </c>
      <c r="Q1748">
        <v>204.09399999999999</v>
      </c>
      <c r="R1748">
        <v>0.69799999999999995</v>
      </c>
      <c r="S1748">
        <v>1.383</v>
      </c>
      <c r="T1748" t="s">
        <v>59</v>
      </c>
      <c r="U1748" s="1">
        <v>45480.375</v>
      </c>
    </row>
    <row r="1749" spans="1:21" x14ac:dyDescent="0.25">
      <c r="A1749">
        <v>1780</v>
      </c>
      <c r="B1749" t="s">
        <v>34</v>
      </c>
      <c r="C1749" t="s">
        <v>38</v>
      </c>
      <c r="D1749" t="s">
        <v>36</v>
      </c>
      <c r="E1749">
        <v>7131</v>
      </c>
      <c r="F1749" t="s">
        <v>10</v>
      </c>
      <c r="G1749">
        <v>632169880</v>
      </c>
      <c r="H1749">
        <v>831279720</v>
      </c>
      <c r="I1749">
        <v>0.91600000000000004</v>
      </c>
      <c r="K1749">
        <v>3.121</v>
      </c>
      <c r="L1749">
        <v>2.2130000000000001</v>
      </c>
      <c r="M1749">
        <v>0.14000000000000001</v>
      </c>
      <c r="N1749">
        <v>18.317</v>
      </c>
      <c r="O1749">
        <v>2.0619999999999998</v>
      </c>
      <c r="P1749">
        <v>9.1539999999999999</v>
      </c>
      <c r="Q1749">
        <v>202.42500000000001</v>
      </c>
      <c r="R1749">
        <v>0.91800000000000004</v>
      </c>
      <c r="S1749">
        <v>1.393</v>
      </c>
      <c r="T1749" t="s">
        <v>59</v>
      </c>
      <c r="U1749" s="1">
        <v>45480.364583333336</v>
      </c>
    </row>
    <row r="1750" spans="1:21" x14ac:dyDescent="0.25">
      <c r="A1750">
        <v>1781</v>
      </c>
      <c r="B1750" t="s">
        <v>34</v>
      </c>
      <c r="C1750" t="s">
        <v>38</v>
      </c>
      <c r="D1750" t="s">
        <v>36</v>
      </c>
      <c r="E1750">
        <v>7131</v>
      </c>
      <c r="F1750" t="s">
        <v>10</v>
      </c>
      <c r="G1750">
        <v>617364600</v>
      </c>
      <c r="H1750">
        <v>646486592</v>
      </c>
      <c r="I1750">
        <v>0.96899999999999997</v>
      </c>
      <c r="K1750">
        <v>2.4630000000000001</v>
      </c>
      <c r="L1750">
        <v>14.375999999999999</v>
      </c>
      <c r="M1750">
        <v>0.21</v>
      </c>
      <c r="N1750">
        <v>80.122</v>
      </c>
      <c r="O1750">
        <v>1.0509999999999999</v>
      </c>
      <c r="P1750">
        <v>31.166</v>
      </c>
      <c r="Q1750">
        <v>203.03899999999999</v>
      </c>
      <c r="R1750">
        <v>0.82899999999999996</v>
      </c>
      <c r="S1750">
        <v>1.41</v>
      </c>
      <c r="T1750" t="s">
        <v>59</v>
      </c>
      <c r="U1750" s="1">
        <v>45480.354166666664</v>
      </c>
    </row>
    <row r="1751" spans="1:21" x14ac:dyDescent="0.25">
      <c r="A1751">
        <v>1782</v>
      </c>
      <c r="B1751" t="s">
        <v>34</v>
      </c>
      <c r="C1751" t="s">
        <v>38</v>
      </c>
      <c r="D1751" t="s">
        <v>36</v>
      </c>
      <c r="E1751">
        <v>7131</v>
      </c>
      <c r="F1751" t="s">
        <v>10</v>
      </c>
      <c r="G1751">
        <v>618815160</v>
      </c>
      <c r="H1751">
        <v>893081272</v>
      </c>
      <c r="I1751">
        <v>0.94599999999999995</v>
      </c>
      <c r="K1751">
        <v>4.1870000000000003</v>
      </c>
      <c r="L1751">
        <v>2.4180000000000001</v>
      </c>
      <c r="M1751">
        <v>7.1999999999999995E-2</v>
      </c>
      <c r="N1751">
        <v>22.172000000000001</v>
      </c>
      <c r="O1751">
        <v>1.3779999999999999</v>
      </c>
      <c r="P1751">
        <v>5.3920000000000003</v>
      </c>
      <c r="Q1751">
        <v>203.32300000000001</v>
      </c>
      <c r="R1751">
        <v>0.78900000000000003</v>
      </c>
      <c r="S1751">
        <v>1.536</v>
      </c>
      <c r="T1751" t="s">
        <v>59</v>
      </c>
      <c r="U1751" s="1">
        <v>45480.34375</v>
      </c>
    </row>
    <row r="1752" spans="1:21" x14ac:dyDescent="0.25">
      <c r="A1752">
        <v>1783</v>
      </c>
      <c r="B1752" t="s">
        <v>34</v>
      </c>
      <c r="C1752" t="s">
        <v>38</v>
      </c>
      <c r="D1752" t="s">
        <v>36</v>
      </c>
      <c r="E1752">
        <v>7131</v>
      </c>
      <c r="F1752" t="s">
        <v>10</v>
      </c>
      <c r="G1752">
        <v>616726720</v>
      </c>
      <c r="H1752">
        <v>849985256</v>
      </c>
      <c r="I1752">
        <v>0.94699999999999995</v>
      </c>
      <c r="K1752">
        <v>0.88500000000000001</v>
      </c>
      <c r="L1752">
        <v>4.6970000000000001</v>
      </c>
      <c r="M1752">
        <v>8.8999999999999996E-2</v>
      </c>
      <c r="N1752">
        <v>55.851999999999997</v>
      </c>
      <c r="O1752">
        <v>3.738</v>
      </c>
      <c r="P1752">
        <v>13.925000000000001</v>
      </c>
      <c r="Q1752">
        <v>23.567</v>
      </c>
      <c r="R1752">
        <v>0.76300000000000001</v>
      </c>
      <c r="S1752">
        <v>1.379</v>
      </c>
      <c r="T1752" t="s">
        <v>59</v>
      </c>
      <c r="U1752" s="1">
        <v>45480.333333333336</v>
      </c>
    </row>
    <row r="1753" spans="1:21" x14ac:dyDescent="0.25">
      <c r="A1753">
        <v>1784</v>
      </c>
      <c r="B1753" t="s">
        <v>34</v>
      </c>
      <c r="C1753" t="s">
        <v>38</v>
      </c>
      <c r="D1753" t="s">
        <v>36</v>
      </c>
      <c r="E1753">
        <v>7131</v>
      </c>
      <c r="F1753" t="s">
        <v>10</v>
      </c>
      <c r="G1753">
        <v>618092176</v>
      </c>
      <c r="H1753">
        <v>892540296</v>
      </c>
      <c r="I1753">
        <v>0.96</v>
      </c>
      <c r="K1753">
        <v>3.976</v>
      </c>
      <c r="L1753">
        <v>1.054</v>
      </c>
      <c r="M1753">
        <v>0.19600000000000001</v>
      </c>
      <c r="N1753">
        <v>10.54</v>
      </c>
      <c r="O1753">
        <v>1.0049999999999999</v>
      </c>
      <c r="P1753">
        <v>2.2650000000000001</v>
      </c>
      <c r="Q1753">
        <v>207.63900000000001</v>
      </c>
      <c r="R1753">
        <v>0.82699999999999996</v>
      </c>
      <c r="S1753">
        <v>1.3169999999999999</v>
      </c>
      <c r="T1753" t="s">
        <v>59</v>
      </c>
      <c r="U1753" s="1">
        <v>45480.322916666664</v>
      </c>
    </row>
    <row r="1754" spans="1:21" x14ac:dyDescent="0.25">
      <c r="A1754">
        <v>1785</v>
      </c>
      <c r="B1754" t="s">
        <v>34</v>
      </c>
      <c r="C1754" t="s">
        <v>38</v>
      </c>
      <c r="D1754" t="s">
        <v>36</v>
      </c>
      <c r="E1754">
        <v>7131</v>
      </c>
      <c r="F1754" t="s">
        <v>10</v>
      </c>
      <c r="G1754">
        <v>623164432</v>
      </c>
      <c r="H1754">
        <v>892005440</v>
      </c>
      <c r="I1754">
        <v>0.98399999999999999</v>
      </c>
      <c r="K1754">
        <v>4.7309999999999999</v>
      </c>
      <c r="L1754">
        <v>1.2969999999999999</v>
      </c>
      <c r="M1754">
        <v>4.8000000000000001E-2</v>
      </c>
      <c r="N1754">
        <v>8.2870000000000008</v>
      </c>
      <c r="O1754">
        <v>1.0760000000000001</v>
      </c>
      <c r="P1754">
        <v>2.391</v>
      </c>
      <c r="Q1754">
        <v>214.12899999999999</v>
      </c>
      <c r="R1754">
        <v>0.83799999999999997</v>
      </c>
      <c r="S1754">
        <v>1.417</v>
      </c>
      <c r="T1754" t="s">
        <v>59</v>
      </c>
      <c r="U1754" s="1">
        <v>45480.3125</v>
      </c>
    </row>
    <row r="1755" spans="1:21" x14ac:dyDescent="0.25">
      <c r="A1755">
        <v>1786</v>
      </c>
      <c r="B1755" t="s">
        <v>34</v>
      </c>
      <c r="C1755" t="s">
        <v>38</v>
      </c>
      <c r="D1755" t="s">
        <v>36</v>
      </c>
      <c r="E1755">
        <v>7131</v>
      </c>
      <c r="F1755" t="s">
        <v>10</v>
      </c>
      <c r="G1755">
        <v>619458224</v>
      </c>
      <c r="H1755">
        <v>636041616</v>
      </c>
      <c r="I1755">
        <v>0.92400000000000004</v>
      </c>
      <c r="K1755">
        <v>6.4370000000000003</v>
      </c>
      <c r="L1755">
        <v>15.486000000000001</v>
      </c>
      <c r="M1755">
        <v>7.9000000000000001E-2</v>
      </c>
      <c r="N1755">
        <v>239.10599999999999</v>
      </c>
      <c r="O1755">
        <v>1.0069999999999999</v>
      </c>
      <c r="P1755">
        <v>22.439</v>
      </c>
      <c r="Q1755">
        <v>205.108</v>
      </c>
      <c r="R1755">
        <v>0.77500000000000002</v>
      </c>
      <c r="S1755">
        <v>1.6950000000000001</v>
      </c>
      <c r="T1755" t="s">
        <v>59</v>
      </c>
      <c r="U1755" s="1">
        <v>45480.302094907405</v>
      </c>
    </row>
    <row r="1756" spans="1:21" x14ac:dyDescent="0.25">
      <c r="A1756">
        <v>1787</v>
      </c>
      <c r="B1756" t="s">
        <v>34</v>
      </c>
      <c r="C1756" t="s">
        <v>38</v>
      </c>
      <c r="D1756" t="s">
        <v>36</v>
      </c>
      <c r="E1756">
        <v>7131</v>
      </c>
      <c r="F1756" t="s">
        <v>10</v>
      </c>
      <c r="G1756">
        <v>622714256</v>
      </c>
      <c r="H1756">
        <v>856730320</v>
      </c>
      <c r="I1756">
        <v>0.95399999999999996</v>
      </c>
      <c r="K1756">
        <v>3.9239999999999999</v>
      </c>
      <c r="L1756">
        <v>7.7279999999999998</v>
      </c>
      <c r="M1756">
        <v>8.3000000000000004E-2</v>
      </c>
      <c r="N1756">
        <v>58.996000000000002</v>
      </c>
      <c r="O1756">
        <v>1.129</v>
      </c>
      <c r="P1756">
        <v>8.1579999999999995</v>
      </c>
      <c r="Q1756">
        <v>202.79900000000001</v>
      </c>
      <c r="R1756">
        <v>0.82199999999999995</v>
      </c>
      <c r="S1756">
        <v>1.3169999999999999</v>
      </c>
      <c r="T1756" t="s">
        <v>59</v>
      </c>
      <c r="U1756" s="1">
        <v>45480.291678240741</v>
      </c>
    </row>
    <row r="1757" spans="1:21" x14ac:dyDescent="0.25">
      <c r="A1757">
        <v>1788</v>
      </c>
      <c r="B1757" t="s">
        <v>34</v>
      </c>
      <c r="C1757" t="s">
        <v>38</v>
      </c>
      <c r="D1757" t="s">
        <v>36</v>
      </c>
      <c r="E1757">
        <v>7131</v>
      </c>
      <c r="F1757" t="s">
        <v>10</v>
      </c>
      <c r="G1757">
        <v>613157216</v>
      </c>
      <c r="H1757">
        <v>662341784</v>
      </c>
      <c r="I1757">
        <v>0.94</v>
      </c>
      <c r="K1757">
        <v>6.5759999999999996</v>
      </c>
      <c r="L1757">
        <v>1.484</v>
      </c>
      <c r="M1757">
        <v>0.109</v>
      </c>
      <c r="N1757">
        <v>31.023</v>
      </c>
      <c r="O1757">
        <v>0.67900000000000005</v>
      </c>
      <c r="P1757">
        <v>11.254</v>
      </c>
      <c r="Q1757">
        <v>205.476</v>
      </c>
      <c r="R1757">
        <v>0.84099999999999997</v>
      </c>
      <c r="S1757">
        <v>1.383</v>
      </c>
      <c r="T1757" t="s">
        <v>59</v>
      </c>
      <c r="U1757" s="1">
        <v>45480.281261574077</v>
      </c>
    </row>
    <row r="1758" spans="1:21" x14ac:dyDescent="0.25">
      <c r="A1758">
        <v>1789</v>
      </c>
      <c r="B1758" t="s">
        <v>34</v>
      </c>
      <c r="C1758" t="s">
        <v>38</v>
      </c>
      <c r="D1758" t="s">
        <v>36</v>
      </c>
      <c r="E1758">
        <v>7131</v>
      </c>
      <c r="F1758" t="s">
        <v>10</v>
      </c>
      <c r="G1758">
        <v>613824944</v>
      </c>
      <c r="H1758">
        <v>832365864</v>
      </c>
      <c r="I1758">
        <v>0.96099999999999997</v>
      </c>
      <c r="K1758">
        <v>1.5640000000000001</v>
      </c>
      <c r="L1758">
        <v>16.661999999999999</v>
      </c>
      <c r="M1758">
        <v>0.221</v>
      </c>
      <c r="N1758">
        <v>261.86399999999998</v>
      </c>
      <c r="O1758">
        <v>5.58</v>
      </c>
      <c r="P1758">
        <v>44.923000000000002</v>
      </c>
      <c r="Q1758">
        <v>27.896999999999998</v>
      </c>
      <c r="R1758">
        <v>0.95399999999999996</v>
      </c>
      <c r="S1758">
        <v>1.7430000000000001</v>
      </c>
      <c r="T1758" t="s">
        <v>59</v>
      </c>
      <c r="U1758" s="1">
        <v>45480.270844907405</v>
      </c>
    </row>
    <row r="1759" spans="1:21" x14ac:dyDescent="0.25">
      <c r="A1759">
        <v>1790</v>
      </c>
      <c r="B1759" t="s">
        <v>34</v>
      </c>
      <c r="C1759" t="s">
        <v>38</v>
      </c>
      <c r="D1759" t="s">
        <v>36</v>
      </c>
      <c r="E1759">
        <v>7131</v>
      </c>
      <c r="F1759" t="s">
        <v>10</v>
      </c>
      <c r="G1759">
        <v>617364392</v>
      </c>
      <c r="H1759">
        <v>718896320</v>
      </c>
      <c r="I1759">
        <v>1.375</v>
      </c>
      <c r="K1759">
        <v>2.532</v>
      </c>
      <c r="L1759">
        <v>3.81</v>
      </c>
      <c r="M1759">
        <v>0.44</v>
      </c>
      <c r="N1759">
        <v>204.86500000000001</v>
      </c>
      <c r="O1759">
        <v>0.81899999999999995</v>
      </c>
      <c r="P1759">
        <v>1.764</v>
      </c>
      <c r="Q1759">
        <v>203.20500000000001</v>
      </c>
      <c r="R1759">
        <v>0.81200000000000006</v>
      </c>
      <c r="S1759">
        <v>1.4339999999999999</v>
      </c>
      <c r="T1759" t="s">
        <v>59</v>
      </c>
      <c r="U1759" s="1">
        <v>45480.260428240741</v>
      </c>
    </row>
    <row r="1760" spans="1:21" x14ac:dyDescent="0.25">
      <c r="A1760">
        <v>1791</v>
      </c>
      <c r="B1760" t="s">
        <v>34</v>
      </c>
      <c r="C1760" t="s">
        <v>38</v>
      </c>
      <c r="D1760" t="s">
        <v>36</v>
      </c>
      <c r="E1760">
        <v>7131</v>
      </c>
      <c r="F1760" t="s">
        <v>10</v>
      </c>
      <c r="G1760">
        <v>617154304</v>
      </c>
      <c r="H1760">
        <v>790517440</v>
      </c>
      <c r="I1760">
        <v>0.98299999999999998</v>
      </c>
      <c r="K1760">
        <v>2.367</v>
      </c>
      <c r="L1760">
        <v>4.4470000000000001</v>
      </c>
      <c r="M1760">
        <v>0.14499999999999999</v>
      </c>
      <c r="N1760">
        <v>75.484999999999999</v>
      </c>
      <c r="O1760">
        <v>0.78900000000000003</v>
      </c>
      <c r="P1760">
        <v>3.093</v>
      </c>
      <c r="Q1760">
        <v>202.351</v>
      </c>
      <c r="R1760">
        <v>0.81699999999999995</v>
      </c>
      <c r="S1760">
        <v>1.4379999999999999</v>
      </c>
      <c r="T1760" t="s">
        <v>59</v>
      </c>
      <c r="U1760" s="1">
        <v>45480.250011574077</v>
      </c>
    </row>
    <row r="1761" spans="1:21" x14ac:dyDescent="0.25">
      <c r="A1761">
        <v>1792</v>
      </c>
      <c r="B1761" t="s">
        <v>34</v>
      </c>
      <c r="C1761" t="s">
        <v>38</v>
      </c>
      <c r="D1761" t="s">
        <v>36</v>
      </c>
      <c r="E1761">
        <v>7131</v>
      </c>
      <c r="F1761" t="s">
        <v>10</v>
      </c>
      <c r="G1761">
        <v>629418600</v>
      </c>
      <c r="H1761">
        <v>858799728</v>
      </c>
      <c r="I1761">
        <v>0.96399999999999997</v>
      </c>
      <c r="K1761">
        <v>2.5339999999999998</v>
      </c>
      <c r="L1761">
        <v>5.7690000000000001</v>
      </c>
      <c r="M1761">
        <v>5.1999999999999998E-2</v>
      </c>
      <c r="N1761">
        <v>39.116999999999997</v>
      </c>
      <c r="O1761">
        <v>3.9129999999999998</v>
      </c>
      <c r="P1761">
        <v>24.585999999999999</v>
      </c>
      <c r="Q1761">
        <v>202.66200000000001</v>
      </c>
      <c r="R1761">
        <v>0.82899999999999996</v>
      </c>
      <c r="S1761">
        <v>1.3360000000000001</v>
      </c>
      <c r="T1761" t="s">
        <v>59</v>
      </c>
      <c r="U1761" s="1">
        <v>45480.239594907405</v>
      </c>
    </row>
    <row r="1762" spans="1:21" x14ac:dyDescent="0.25">
      <c r="A1762">
        <v>1793</v>
      </c>
      <c r="B1762" t="s">
        <v>34</v>
      </c>
      <c r="C1762" t="s">
        <v>38</v>
      </c>
      <c r="D1762" t="s">
        <v>36</v>
      </c>
      <c r="E1762">
        <v>7131</v>
      </c>
      <c r="F1762" t="s">
        <v>10</v>
      </c>
      <c r="G1762">
        <v>632378064</v>
      </c>
      <c r="H1762">
        <v>869131712</v>
      </c>
      <c r="I1762">
        <v>1.052</v>
      </c>
      <c r="K1762">
        <v>3.077</v>
      </c>
      <c r="L1762">
        <v>4.2140000000000004</v>
      </c>
      <c r="M1762">
        <v>0.223</v>
      </c>
      <c r="N1762">
        <v>38.927999999999997</v>
      </c>
      <c r="O1762">
        <v>1.96</v>
      </c>
      <c r="P1762">
        <v>21.344999999999999</v>
      </c>
      <c r="Q1762">
        <v>201.53800000000001</v>
      </c>
      <c r="R1762">
        <v>0.77600000000000002</v>
      </c>
      <c r="S1762">
        <v>1.333</v>
      </c>
      <c r="T1762" t="s">
        <v>59</v>
      </c>
      <c r="U1762" s="1">
        <v>45480.229178240741</v>
      </c>
    </row>
    <row r="1763" spans="1:21" x14ac:dyDescent="0.25">
      <c r="A1763">
        <v>1794</v>
      </c>
      <c r="B1763" t="s">
        <v>34</v>
      </c>
      <c r="C1763" t="s">
        <v>38</v>
      </c>
      <c r="D1763" t="s">
        <v>36</v>
      </c>
      <c r="E1763">
        <v>7131</v>
      </c>
      <c r="F1763" t="s">
        <v>10</v>
      </c>
      <c r="G1763">
        <v>612866992</v>
      </c>
      <c r="H1763">
        <v>613136800</v>
      </c>
      <c r="I1763">
        <v>0.95399999999999996</v>
      </c>
      <c r="K1763">
        <v>3.6419999999999999</v>
      </c>
      <c r="L1763">
        <v>0.751</v>
      </c>
      <c r="M1763">
        <v>0.123</v>
      </c>
      <c r="N1763">
        <v>15.173999999999999</v>
      </c>
      <c r="O1763">
        <v>0.745</v>
      </c>
      <c r="P1763">
        <v>1.216</v>
      </c>
      <c r="Q1763">
        <v>213.739</v>
      </c>
      <c r="R1763">
        <v>0.85099999999999998</v>
      </c>
      <c r="S1763">
        <v>1.4410000000000001</v>
      </c>
      <c r="T1763" t="s">
        <v>59</v>
      </c>
      <c r="U1763" s="1">
        <v>45480.218761574077</v>
      </c>
    </row>
    <row r="1764" spans="1:21" x14ac:dyDescent="0.25">
      <c r="A1764">
        <v>1795</v>
      </c>
      <c r="B1764" t="s">
        <v>34</v>
      </c>
      <c r="C1764" t="s">
        <v>38</v>
      </c>
      <c r="D1764" t="s">
        <v>36</v>
      </c>
      <c r="E1764">
        <v>7131</v>
      </c>
      <c r="F1764" t="s">
        <v>10</v>
      </c>
      <c r="G1764">
        <v>628211808</v>
      </c>
      <c r="H1764">
        <v>628590728</v>
      </c>
      <c r="I1764">
        <v>1.0509999999999999</v>
      </c>
      <c r="K1764">
        <v>2.4689999999999999</v>
      </c>
      <c r="L1764">
        <v>56.286000000000001</v>
      </c>
      <c r="M1764">
        <v>0.219</v>
      </c>
      <c r="N1764">
        <v>569.245</v>
      </c>
      <c r="O1764">
        <v>1.7270000000000001</v>
      </c>
      <c r="P1764">
        <v>90.108000000000004</v>
      </c>
      <c r="Q1764">
        <v>202.21299999999999</v>
      </c>
      <c r="R1764">
        <v>0.71299999999999997</v>
      </c>
      <c r="S1764">
        <v>1.4059999999999999</v>
      </c>
      <c r="T1764" t="s">
        <v>59</v>
      </c>
      <c r="U1764" s="1">
        <v>45480.208344907405</v>
      </c>
    </row>
    <row r="1765" spans="1:21" x14ac:dyDescent="0.25">
      <c r="A1765">
        <v>1796</v>
      </c>
      <c r="B1765" t="s">
        <v>34</v>
      </c>
      <c r="C1765" t="s">
        <v>38</v>
      </c>
      <c r="D1765" t="s">
        <v>36</v>
      </c>
      <c r="E1765">
        <v>7131</v>
      </c>
      <c r="F1765" t="s">
        <v>10</v>
      </c>
      <c r="G1765">
        <v>614629056</v>
      </c>
      <c r="H1765">
        <v>706478664</v>
      </c>
      <c r="I1765">
        <v>0.97599999999999998</v>
      </c>
      <c r="K1765">
        <v>0.60699999999999998</v>
      </c>
      <c r="L1765">
        <v>7.7430000000000003</v>
      </c>
      <c r="M1765">
        <v>0.35399999999999998</v>
      </c>
      <c r="N1765">
        <v>260.96100000000001</v>
      </c>
      <c r="O1765">
        <v>3.65</v>
      </c>
      <c r="P1765">
        <v>20.103999999999999</v>
      </c>
      <c r="Q1765">
        <v>14.731999999999999</v>
      </c>
      <c r="R1765">
        <v>0.86699999999999999</v>
      </c>
      <c r="S1765">
        <v>1.387</v>
      </c>
      <c r="T1765" t="s">
        <v>59</v>
      </c>
      <c r="U1765" s="1">
        <v>45480.197928240741</v>
      </c>
    </row>
    <row r="1766" spans="1:21" x14ac:dyDescent="0.25">
      <c r="A1766">
        <v>1797</v>
      </c>
      <c r="B1766" t="s">
        <v>34</v>
      </c>
      <c r="C1766" t="s">
        <v>38</v>
      </c>
      <c r="D1766" t="s">
        <v>36</v>
      </c>
      <c r="E1766">
        <v>7131</v>
      </c>
      <c r="F1766" t="s">
        <v>10</v>
      </c>
      <c r="G1766">
        <v>620184624</v>
      </c>
      <c r="H1766">
        <v>872110616</v>
      </c>
      <c r="I1766">
        <v>0.93799999999999994</v>
      </c>
      <c r="K1766">
        <v>4.12</v>
      </c>
      <c r="L1766">
        <v>1.43</v>
      </c>
      <c r="M1766">
        <v>6.5000000000000002E-2</v>
      </c>
      <c r="N1766">
        <v>17.282</v>
      </c>
      <c r="O1766">
        <v>0.90400000000000003</v>
      </c>
      <c r="P1766">
        <v>2.4420000000000002</v>
      </c>
      <c r="Q1766">
        <v>206.471</v>
      </c>
      <c r="R1766">
        <v>0.82</v>
      </c>
      <c r="S1766">
        <v>1.385</v>
      </c>
      <c r="T1766" t="s">
        <v>59</v>
      </c>
      <c r="U1766" s="1">
        <v>45480.187511574077</v>
      </c>
    </row>
    <row r="1767" spans="1:21" x14ac:dyDescent="0.25">
      <c r="A1767">
        <v>1798</v>
      </c>
      <c r="B1767" t="s">
        <v>34</v>
      </c>
      <c r="C1767" t="s">
        <v>38</v>
      </c>
      <c r="D1767" t="s">
        <v>36</v>
      </c>
      <c r="E1767">
        <v>7131</v>
      </c>
      <c r="F1767" t="s">
        <v>10</v>
      </c>
      <c r="G1767">
        <v>620109792</v>
      </c>
      <c r="H1767">
        <v>873465680</v>
      </c>
      <c r="I1767">
        <v>0.96099999999999997</v>
      </c>
      <c r="K1767">
        <v>4.5339999999999998</v>
      </c>
      <c r="L1767">
        <v>3.742</v>
      </c>
      <c r="M1767">
        <v>8.8999999999999996E-2</v>
      </c>
      <c r="N1767">
        <v>26.591000000000001</v>
      </c>
      <c r="O1767">
        <v>2.714</v>
      </c>
      <c r="P1767">
        <v>14.161</v>
      </c>
      <c r="Q1767">
        <v>206.54</v>
      </c>
      <c r="R1767">
        <v>0.78400000000000003</v>
      </c>
      <c r="S1767">
        <v>1.4950000000000001</v>
      </c>
      <c r="T1767" t="s">
        <v>59</v>
      </c>
      <c r="U1767" s="1">
        <v>45480.177094907405</v>
      </c>
    </row>
    <row r="1768" spans="1:21" x14ac:dyDescent="0.25">
      <c r="A1768">
        <v>1799</v>
      </c>
      <c r="B1768" t="s">
        <v>34</v>
      </c>
      <c r="C1768" t="s">
        <v>38</v>
      </c>
      <c r="D1768" t="s">
        <v>36</v>
      </c>
      <c r="E1768">
        <v>7131</v>
      </c>
      <c r="F1768" t="s">
        <v>10</v>
      </c>
      <c r="G1768">
        <v>622707032</v>
      </c>
      <c r="H1768">
        <v>494709432</v>
      </c>
      <c r="I1768">
        <v>0.95699999999999996</v>
      </c>
      <c r="K1768">
        <v>5.7779999999999996</v>
      </c>
      <c r="L1768">
        <v>69.635000000000005</v>
      </c>
      <c r="M1768">
        <v>5.1999999999999998E-2</v>
      </c>
      <c r="N1768">
        <v>968.69399999999996</v>
      </c>
      <c r="O1768">
        <v>1.1279999999999999</v>
      </c>
      <c r="P1768">
        <v>200.017</v>
      </c>
      <c r="Q1768">
        <v>214.62100000000001</v>
      </c>
      <c r="R1768">
        <v>0.76900000000000002</v>
      </c>
      <c r="S1768">
        <v>1.4350000000000001</v>
      </c>
      <c r="T1768" t="s">
        <v>59</v>
      </c>
      <c r="U1768" s="1">
        <v>45480.166678240741</v>
      </c>
    </row>
    <row r="1769" spans="1:21" x14ac:dyDescent="0.25">
      <c r="A1769">
        <v>1800</v>
      </c>
      <c r="B1769" t="s">
        <v>34</v>
      </c>
      <c r="C1769" t="s">
        <v>38</v>
      </c>
      <c r="D1769" t="s">
        <v>36</v>
      </c>
      <c r="E1769">
        <v>7131</v>
      </c>
      <c r="F1769" t="s">
        <v>10</v>
      </c>
      <c r="G1769">
        <v>628718376</v>
      </c>
      <c r="H1769">
        <v>832004368</v>
      </c>
      <c r="I1769">
        <v>0.96</v>
      </c>
      <c r="K1769">
        <v>3.7210000000000001</v>
      </c>
      <c r="L1769">
        <v>0.79500000000000004</v>
      </c>
      <c r="M1769">
        <v>6.2E-2</v>
      </c>
      <c r="N1769">
        <v>9.4779999999999998</v>
      </c>
      <c r="O1769">
        <v>0.95599999999999996</v>
      </c>
      <c r="P1769">
        <v>1.78</v>
      </c>
      <c r="Q1769">
        <v>208.327</v>
      </c>
      <c r="R1769">
        <v>0.98699999999999999</v>
      </c>
      <c r="S1769">
        <v>6.5069999999999997</v>
      </c>
      <c r="T1769" t="s">
        <v>59</v>
      </c>
      <c r="U1769" s="1">
        <v>45480.156261574077</v>
      </c>
    </row>
    <row r="1770" spans="1:21" x14ac:dyDescent="0.25">
      <c r="A1770">
        <v>1801</v>
      </c>
      <c r="B1770" t="s">
        <v>34</v>
      </c>
      <c r="C1770" t="s">
        <v>38</v>
      </c>
      <c r="D1770" t="s">
        <v>36</v>
      </c>
      <c r="E1770">
        <v>7131</v>
      </c>
      <c r="F1770" t="s">
        <v>10</v>
      </c>
      <c r="G1770">
        <v>613108560</v>
      </c>
      <c r="H1770">
        <v>856150320</v>
      </c>
      <c r="I1770">
        <v>0.96099999999999997</v>
      </c>
      <c r="K1770">
        <v>2.5409999999999999</v>
      </c>
      <c r="L1770">
        <v>2.036</v>
      </c>
      <c r="M1770">
        <v>5.7000000000000002E-2</v>
      </c>
      <c r="N1770">
        <v>12.614000000000001</v>
      </c>
      <c r="O1770">
        <v>1.0669999999999999</v>
      </c>
      <c r="P1770">
        <v>3.5329999999999999</v>
      </c>
      <c r="Q1770">
        <v>203.34100000000001</v>
      </c>
      <c r="R1770">
        <v>0.82699999999999996</v>
      </c>
      <c r="S1770">
        <v>1.3959999999999999</v>
      </c>
      <c r="T1770" t="s">
        <v>59</v>
      </c>
      <c r="U1770" s="1">
        <v>45480.145844907405</v>
      </c>
    </row>
    <row r="1771" spans="1:21" x14ac:dyDescent="0.25">
      <c r="A1771">
        <v>1802</v>
      </c>
      <c r="B1771" t="s">
        <v>34</v>
      </c>
      <c r="C1771" t="s">
        <v>38</v>
      </c>
      <c r="D1771" t="s">
        <v>36</v>
      </c>
      <c r="E1771">
        <v>7131</v>
      </c>
      <c r="F1771" t="s">
        <v>10</v>
      </c>
      <c r="G1771">
        <v>618660128</v>
      </c>
      <c r="H1771">
        <v>880943312</v>
      </c>
      <c r="I1771">
        <v>0.97899999999999998</v>
      </c>
      <c r="K1771">
        <v>2.3919999999999999</v>
      </c>
      <c r="L1771">
        <v>5.0990000000000002</v>
      </c>
      <c r="M1771">
        <v>0.21199999999999999</v>
      </c>
      <c r="N1771">
        <v>220.732</v>
      </c>
      <c r="O1771">
        <v>1.0640000000000001</v>
      </c>
      <c r="P1771">
        <v>6.4320000000000004</v>
      </c>
      <c r="Q1771">
        <v>217.964</v>
      </c>
      <c r="R1771">
        <v>0.91500000000000004</v>
      </c>
      <c r="S1771">
        <v>1.4590000000000001</v>
      </c>
      <c r="T1771" t="s">
        <v>59</v>
      </c>
      <c r="U1771" s="1">
        <v>45480.135428240741</v>
      </c>
    </row>
    <row r="1772" spans="1:21" x14ac:dyDescent="0.25">
      <c r="A1772">
        <v>1803</v>
      </c>
      <c r="B1772" t="s">
        <v>34</v>
      </c>
      <c r="C1772" t="s">
        <v>38</v>
      </c>
      <c r="D1772" t="s">
        <v>36</v>
      </c>
      <c r="E1772">
        <v>7131</v>
      </c>
      <c r="F1772" t="s">
        <v>10</v>
      </c>
      <c r="G1772">
        <v>614269984</v>
      </c>
      <c r="H1772">
        <v>855515816</v>
      </c>
      <c r="I1772">
        <v>0.95299999999999996</v>
      </c>
      <c r="K1772">
        <v>13.461</v>
      </c>
      <c r="L1772">
        <v>6.8680000000000003</v>
      </c>
      <c r="M1772">
        <v>0.53800000000000003</v>
      </c>
      <c r="N1772">
        <v>427.61700000000002</v>
      </c>
      <c r="O1772">
        <v>1.327</v>
      </c>
      <c r="P1772">
        <v>5.5919999999999996</v>
      </c>
      <c r="Q1772">
        <v>226.477</v>
      </c>
      <c r="R1772">
        <v>0.876</v>
      </c>
      <c r="S1772">
        <v>2.0790000000000002</v>
      </c>
      <c r="T1772" t="s">
        <v>59</v>
      </c>
      <c r="U1772" s="1">
        <v>45480.125011574077</v>
      </c>
    </row>
    <row r="1773" spans="1:21" x14ac:dyDescent="0.25">
      <c r="A1773">
        <v>1804</v>
      </c>
      <c r="B1773" t="s">
        <v>34</v>
      </c>
      <c r="C1773" t="s">
        <v>38</v>
      </c>
      <c r="D1773" t="s">
        <v>36</v>
      </c>
      <c r="E1773">
        <v>7131</v>
      </c>
      <c r="F1773" t="s">
        <v>10</v>
      </c>
      <c r="G1773">
        <v>620869128</v>
      </c>
      <c r="H1773">
        <v>858305592</v>
      </c>
      <c r="I1773">
        <v>0.95</v>
      </c>
      <c r="K1773">
        <v>2.4780000000000002</v>
      </c>
      <c r="L1773">
        <v>3.2810000000000001</v>
      </c>
      <c r="M1773">
        <v>0.03</v>
      </c>
      <c r="N1773">
        <v>20.376000000000001</v>
      </c>
      <c r="O1773">
        <v>1.47</v>
      </c>
      <c r="P1773">
        <v>4.4950000000000001</v>
      </c>
      <c r="Q1773">
        <v>204.42500000000001</v>
      </c>
      <c r="R1773">
        <v>0.86599999999999999</v>
      </c>
      <c r="S1773">
        <v>1.446</v>
      </c>
      <c r="T1773" t="s">
        <v>59</v>
      </c>
      <c r="U1773" s="1">
        <v>45480.114594907405</v>
      </c>
    </row>
    <row r="1774" spans="1:21" x14ac:dyDescent="0.25">
      <c r="A1774">
        <v>1805</v>
      </c>
      <c r="B1774" t="s">
        <v>34</v>
      </c>
      <c r="C1774" t="s">
        <v>38</v>
      </c>
      <c r="D1774" t="s">
        <v>36</v>
      </c>
      <c r="E1774">
        <v>7131</v>
      </c>
      <c r="F1774" t="s">
        <v>10</v>
      </c>
      <c r="G1774">
        <v>615414688</v>
      </c>
      <c r="H1774">
        <v>583812360</v>
      </c>
      <c r="I1774">
        <v>1.018</v>
      </c>
      <c r="K1774">
        <v>2.4700000000000002</v>
      </c>
      <c r="L1774">
        <v>34.820999999999998</v>
      </c>
      <c r="M1774">
        <v>0.32100000000000001</v>
      </c>
      <c r="N1774">
        <v>367.25799999999998</v>
      </c>
      <c r="O1774">
        <v>2.9340000000000002</v>
      </c>
      <c r="P1774">
        <v>74.096000000000004</v>
      </c>
      <c r="Q1774">
        <v>203.131</v>
      </c>
      <c r="R1774">
        <v>0.90800000000000003</v>
      </c>
      <c r="S1774">
        <v>1.38</v>
      </c>
      <c r="T1774" t="s">
        <v>59</v>
      </c>
      <c r="U1774" s="1">
        <v>45480.104166666664</v>
      </c>
    </row>
    <row r="1775" spans="1:21" x14ac:dyDescent="0.25">
      <c r="A1775">
        <v>1806</v>
      </c>
      <c r="B1775" t="s">
        <v>34</v>
      </c>
      <c r="C1775" t="s">
        <v>38</v>
      </c>
      <c r="D1775" t="s">
        <v>36</v>
      </c>
      <c r="E1775">
        <v>7131</v>
      </c>
      <c r="F1775" t="s">
        <v>10</v>
      </c>
      <c r="G1775">
        <v>604834192</v>
      </c>
      <c r="H1775">
        <v>766200432</v>
      </c>
      <c r="I1775">
        <v>0.95199999999999996</v>
      </c>
      <c r="K1775">
        <v>2.851</v>
      </c>
      <c r="L1775">
        <v>1.339</v>
      </c>
      <c r="M1775">
        <v>7.2999999999999995E-2</v>
      </c>
      <c r="N1775">
        <v>11.574999999999999</v>
      </c>
      <c r="O1775">
        <v>0.89300000000000002</v>
      </c>
      <c r="P1775">
        <v>2.48</v>
      </c>
      <c r="Q1775">
        <v>206.89</v>
      </c>
      <c r="R1775">
        <v>0.92</v>
      </c>
      <c r="S1775">
        <v>1.514</v>
      </c>
      <c r="T1775" t="s">
        <v>59</v>
      </c>
      <c r="U1775" s="1">
        <v>45480.09375</v>
      </c>
    </row>
    <row r="1776" spans="1:21" x14ac:dyDescent="0.25">
      <c r="A1776">
        <v>1807</v>
      </c>
      <c r="B1776" t="s">
        <v>34</v>
      </c>
      <c r="C1776" t="s">
        <v>38</v>
      </c>
      <c r="D1776" t="s">
        <v>36</v>
      </c>
      <c r="E1776">
        <v>7131</v>
      </c>
      <c r="F1776" t="s">
        <v>10</v>
      </c>
      <c r="G1776">
        <v>613603416</v>
      </c>
      <c r="H1776">
        <v>602242296</v>
      </c>
      <c r="I1776">
        <v>0.96199999999999997</v>
      </c>
      <c r="K1776">
        <v>3.5720000000000001</v>
      </c>
      <c r="L1776">
        <v>30.954999999999998</v>
      </c>
      <c r="M1776">
        <v>6.5000000000000002E-2</v>
      </c>
      <c r="N1776">
        <v>434.01400000000001</v>
      </c>
      <c r="O1776">
        <v>1.0649999999999999</v>
      </c>
      <c r="P1776">
        <v>34.308</v>
      </c>
      <c r="Q1776">
        <v>204.54300000000001</v>
      </c>
      <c r="R1776">
        <v>0.93500000000000005</v>
      </c>
      <c r="S1776">
        <v>1.5489999999999999</v>
      </c>
      <c r="T1776" t="s">
        <v>59</v>
      </c>
      <c r="U1776" s="1">
        <v>45480.083344907405</v>
      </c>
    </row>
    <row r="1777" spans="1:21" x14ac:dyDescent="0.25">
      <c r="A1777">
        <v>1808</v>
      </c>
      <c r="B1777" t="s">
        <v>34</v>
      </c>
      <c r="C1777" t="s">
        <v>38</v>
      </c>
      <c r="D1777" t="s">
        <v>36</v>
      </c>
      <c r="E1777">
        <v>7131</v>
      </c>
      <c r="F1777" t="s">
        <v>10</v>
      </c>
      <c r="G1777">
        <v>622498640</v>
      </c>
      <c r="H1777">
        <v>863850752</v>
      </c>
      <c r="I1777">
        <v>0.98799999999999999</v>
      </c>
      <c r="K1777">
        <v>4.6399999999999997</v>
      </c>
      <c r="L1777">
        <v>2.5230000000000001</v>
      </c>
      <c r="M1777">
        <v>0.05</v>
      </c>
      <c r="N1777">
        <v>17.995000000000001</v>
      </c>
      <c r="O1777">
        <v>0.92100000000000004</v>
      </c>
      <c r="P1777">
        <v>3.089</v>
      </c>
      <c r="Q1777">
        <v>203.994</v>
      </c>
      <c r="R1777">
        <v>0.84</v>
      </c>
      <c r="S1777">
        <v>1.4339999999999999</v>
      </c>
      <c r="T1777" t="s">
        <v>59</v>
      </c>
      <c r="U1777" s="1">
        <v>45480.072916666664</v>
      </c>
    </row>
    <row r="1778" spans="1:21" x14ac:dyDescent="0.25">
      <c r="A1778">
        <v>1809</v>
      </c>
      <c r="B1778" t="s">
        <v>34</v>
      </c>
      <c r="C1778" t="s">
        <v>38</v>
      </c>
      <c r="D1778" t="s">
        <v>36</v>
      </c>
      <c r="E1778">
        <v>7131</v>
      </c>
      <c r="F1778" t="s">
        <v>10</v>
      </c>
      <c r="G1778">
        <v>613155048</v>
      </c>
      <c r="H1778">
        <v>821077552</v>
      </c>
      <c r="I1778">
        <v>0.95799999999999996</v>
      </c>
      <c r="K1778">
        <v>2.4129999999999998</v>
      </c>
      <c r="L1778">
        <v>1.982</v>
      </c>
      <c r="M1778">
        <v>0.14299999999999999</v>
      </c>
      <c r="N1778">
        <v>10.007</v>
      </c>
      <c r="O1778">
        <v>1.4119999999999999</v>
      </c>
      <c r="P1778">
        <v>4.3899999999999997</v>
      </c>
      <c r="Q1778">
        <v>202.21100000000001</v>
      </c>
      <c r="R1778">
        <v>0.78800000000000003</v>
      </c>
      <c r="S1778">
        <v>1.403</v>
      </c>
      <c r="T1778" t="s">
        <v>59</v>
      </c>
      <c r="U1778" s="1">
        <v>45480.0625</v>
      </c>
    </row>
    <row r="1779" spans="1:21" x14ac:dyDescent="0.25">
      <c r="A1779">
        <v>1810</v>
      </c>
      <c r="B1779" t="s">
        <v>34</v>
      </c>
      <c r="C1779" t="s">
        <v>38</v>
      </c>
      <c r="D1779" t="s">
        <v>36</v>
      </c>
      <c r="E1779">
        <v>7131</v>
      </c>
      <c r="F1779" t="s">
        <v>10</v>
      </c>
      <c r="G1779">
        <v>626319560</v>
      </c>
      <c r="H1779">
        <v>885009432</v>
      </c>
      <c r="I1779">
        <v>0.94699999999999995</v>
      </c>
      <c r="K1779">
        <v>4.3970000000000002</v>
      </c>
      <c r="L1779">
        <v>12.260999999999999</v>
      </c>
      <c r="M1779">
        <v>6.9000000000000006E-2</v>
      </c>
      <c r="N1779">
        <v>45.984999999999999</v>
      </c>
      <c r="O1779">
        <v>2.2949999999999999</v>
      </c>
      <c r="P1779">
        <v>12.804</v>
      </c>
      <c r="Q1779">
        <v>211.31399999999999</v>
      </c>
      <c r="R1779">
        <v>0.89900000000000002</v>
      </c>
      <c r="S1779">
        <v>1.4790000000000001</v>
      </c>
      <c r="T1779" t="s">
        <v>59</v>
      </c>
      <c r="U1779" s="1">
        <v>45480.052094907405</v>
      </c>
    </row>
    <row r="1780" spans="1:21" x14ac:dyDescent="0.25">
      <c r="A1780">
        <v>1811</v>
      </c>
      <c r="B1780" t="s">
        <v>34</v>
      </c>
      <c r="C1780" t="s">
        <v>38</v>
      </c>
      <c r="D1780" t="s">
        <v>36</v>
      </c>
      <c r="E1780">
        <v>7131</v>
      </c>
      <c r="F1780" t="s">
        <v>10</v>
      </c>
      <c r="G1780">
        <v>623315072</v>
      </c>
      <c r="H1780">
        <v>843429872</v>
      </c>
      <c r="I1780">
        <v>0.97899999999999998</v>
      </c>
      <c r="K1780">
        <v>8.1010000000000009</v>
      </c>
      <c r="L1780">
        <v>7.1310000000000002</v>
      </c>
      <c r="M1780">
        <v>1.7000000000000001E-2</v>
      </c>
      <c r="N1780">
        <v>427.75</v>
      </c>
      <c r="O1780">
        <v>0.74399999999999999</v>
      </c>
      <c r="P1780">
        <v>4.6639999999999997</v>
      </c>
      <c r="Q1780">
        <v>212.79499999999999</v>
      </c>
      <c r="R1780">
        <v>0.83499999999999996</v>
      </c>
      <c r="S1780">
        <v>1.399</v>
      </c>
      <c r="T1780" t="s">
        <v>59</v>
      </c>
      <c r="U1780" s="1">
        <v>45480.041666666664</v>
      </c>
    </row>
    <row r="1781" spans="1:21" x14ac:dyDescent="0.25">
      <c r="A1781">
        <v>1812</v>
      </c>
      <c r="B1781" t="s">
        <v>34</v>
      </c>
      <c r="C1781" t="s">
        <v>38</v>
      </c>
      <c r="D1781" t="s">
        <v>36</v>
      </c>
      <c r="E1781">
        <v>7131</v>
      </c>
      <c r="F1781" t="s">
        <v>10</v>
      </c>
      <c r="G1781">
        <v>625024168</v>
      </c>
      <c r="H1781">
        <v>874353344</v>
      </c>
      <c r="I1781">
        <v>0.97199999999999998</v>
      </c>
      <c r="K1781">
        <v>3.702</v>
      </c>
      <c r="L1781">
        <v>2.4390000000000001</v>
      </c>
      <c r="M1781">
        <v>0.05</v>
      </c>
      <c r="N1781">
        <v>16.943000000000001</v>
      </c>
      <c r="O1781">
        <v>2.024</v>
      </c>
      <c r="P1781">
        <v>6.9039999999999999</v>
      </c>
      <c r="Q1781">
        <v>206.001</v>
      </c>
      <c r="R1781">
        <v>0.91600000000000004</v>
      </c>
      <c r="S1781">
        <v>1.3859999999999999</v>
      </c>
      <c r="T1781" t="s">
        <v>59</v>
      </c>
      <c r="U1781" s="1">
        <v>45480.03125</v>
      </c>
    </row>
    <row r="1782" spans="1:21" x14ac:dyDescent="0.25">
      <c r="A1782">
        <v>1813</v>
      </c>
      <c r="B1782" t="s">
        <v>34</v>
      </c>
      <c r="C1782" t="s">
        <v>38</v>
      </c>
      <c r="D1782" t="s">
        <v>36</v>
      </c>
      <c r="E1782">
        <v>7131</v>
      </c>
      <c r="F1782" t="s">
        <v>10</v>
      </c>
      <c r="G1782">
        <v>615990728</v>
      </c>
      <c r="H1782">
        <v>864458856</v>
      </c>
      <c r="I1782">
        <v>0.98799999999999999</v>
      </c>
      <c r="K1782">
        <v>2.2959999999999998</v>
      </c>
      <c r="L1782">
        <v>0.42399999999999999</v>
      </c>
      <c r="M1782">
        <v>3.1E-2</v>
      </c>
      <c r="N1782">
        <v>7.7210000000000001</v>
      </c>
      <c r="O1782">
        <v>0.85299999999999998</v>
      </c>
      <c r="P1782">
        <v>1.292</v>
      </c>
      <c r="Q1782">
        <v>202.45699999999999</v>
      </c>
      <c r="R1782">
        <v>0.79100000000000004</v>
      </c>
      <c r="S1782">
        <v>1.429</v>
      </c>
      <c r="T1782" t="s">
        <v>59</v>
      </c>
      <c r="U1782" s="1">
        <v>45480.020844907405</v>
      </c>
    </row>
    <row r="1783" spans="1:21" x14ac:dyDescent="0.25">
      <c r="A1783">
        <v>1814</v>
      </c>
      <c r="B1783" t="s">
        <v>34</v>
      </c>
      <c r="C1783" t="s">
        <v>38</v>
      </c>
      <c r="D1783" t="s">
        <v>36</v>
      </c>
      <c r="E1783">
        <v>7131</v>
      </c>
      <c r="F1783" t="s">
        <v>10</v>
      </c>
      <c r="G1783">
        <v>623137712</v>
      </c>
      <c r="H1783">
        <v>850460592</v>
      </c>
      <c r="I1783">
        <v>0.96899999999999997</v>
      </c>
      <c r="K1783">
        <v>3.2050000000000001</v>
      </c>
      <c r="L1783">
        <v>5.5659999999999998</v>
      </c>
      <c r="M1783">
        <v>0.04</v>
      </c>
      <c r="N1783">
        <v>55.509</v>
      </c>
      <c r="O1783">
        <v>2.4929999999999999</v>
      </c>
      <c r="P1783">
        <v>17.838000000000001</v>
      </c>
      <c r="Q1783">
        <v>202.46299999999999</v>
      </c>
      <c r="R1783">
        <v>0.83</v>
      </c>
      <c r="S1783">
        <v>1.4079999999999999</v>
      </c>
      <c r="T1783" t="s">
        <v>59</v>
      </c>
      <c r="U1783" s="1">
        <v>45480.010416666664</v>
      </c>
    </row>
    <row r="1784" spans="1:21" x14ac:dyDescent="0.25">
      <c r="A1784">
        <v>1815</v>
      </c>
      <c r="B1784" t="s">
        <v>34</v>
      </c>
      <c r="C1784" t="s">
        <v>38</v>
      </c>
      <c r="D1784" t="s">
        <v>36</v>
      </c>
      <c r="E1784">
        <v>7131</v>
      </c>
      <c r="F1784" t="s">
        <v>10</v>
      </c>
      <c r="G1784">
        <v>607128472</v>
      </c>
      <c r="H1784">
        <v>482194248</v>
      </c>
      <c r="I1784">
        <v>0.93799999999999994</v>
      </c>
      <c r="K1784">
        <v>4.5190000000000001</v>
      </c>
      <c r="L1784">
        <v>47.804000000000002</v>
      </c>
      <c r="M1784">
        <v>0.113</v>
      </c>
      <c r="N1784">
        <v>520.94500000000005</v>
      </c>
      <c r="O1784">
        <v>1.002</v>
      </c>
      <c r="P1784">
        <v>62.286000000000001</v>
      </c>
      <c r="Q1784">
        <v>220.477</v>
      </c>
      <c r="R1784">
        <v>0.79400000000000004</v>
      </c>
      <c r="S1784">
        <v>1.377</v>
      </c>
      <c r="T1784" t="s">
        <v>59</v>
      </c>
      <c r="U1784" s="1">
        <v>45480.000011574077</v>
      </c>
    </row>
    <row r="1785" spans="1:21" x14ac:dyDescent="0.25">
      <c r="A1785">
        <v>1816</v>
      </c>
      <c r="B1785" t="s">
        <v>34</v>
      </c>
      <c r="C1785" t="s">
        <v>38</v>
      </c>
      <c r="D1785" t="s">
        <v>36</v>
      </c>
      <c r="E1785">
        <v>7131</v>
      </c>
      <c r="F1785" t="s">
        <v>10</v>
      </c>
      <c r="G1785">
        <v>600450904</v>
      </c>
      <c r="H1785">
        <v>836354928</v>
      </c>
      <c r="I1785">
        <v>0.95399999999999996</v>
      </c>
      <c r="K1785">
        <v>0.42399999999999999</v>
      </c>
      <c r="L1785">
        <v>4.6680000000000001</v>
      </c>
      <c r="M1785">
        <v>2.5000000000000001E-2</v>
      </c>
      <c r="N1785">
        <v>35.101999999999997</v>
      </c>
      <c r="O1785">
        <v>2.137</v>
      </c>
      <c r="P1785">
        <v>12.000999999999999</v>
      </c>
      <c r="Q1785">
        <v>15.042</v>
      </c>
      <c r="R1785">
        <v>0.86099999999999999</v>
      </c>
      <c r="S1785">
        <v>1.3939999999999999</v>
      </c>
      <c r="T1785" t="s">
        <v>59</v>
      </c>
      <c r="U1785" s="1">
        <v>45479.989583333336</v>
      </c>
    </row>
    <row r="1786" spans="1:21" x14ac:dyDescent="0.25">
      <c r="A1786">
        <v>1817</v>
      </c>
      <c r="B1786" t="s">
        <v>34</v>
      </c>
      <c r="C1786" t="s">
        <v>38</v>
      </c>
      <c r="D1786" t="s">
        <v>36</v>
      </c>
      <c r="E1786">
        <v>7131</v>
      </c>
      <c r="F1786" t="s">
        <v>10</v>
      </c>
      <c r="G1786">
        <v>597161704</v>
      </c>
      <c r="H1786">
        <v>605960784</v>
      </c>
      <c r="I1786">
        <v>0.97699999999999998</v>
      </c>
      <c r="K1786">
        <v>6.8840000000000003</v>
      </c>
      <c r="L1786">
        <v>70.728999999999999</v>
      </c>
      <c r="M1786">
        <v>2.9000000000000001E-2</v>
      </c>
      <c r="N1786">
        <v>1155.0039999999999</v>
      </c>
      <c r="O1786">
        <v>1.147</v>
      </c>
      <c r="P1786">
        <v>277.61200000000002</v>
      </c>
      <c r="Q1786">
        <v>206.33</v>
      </c>
      <c r="R1786">
        <v>0.874</v>
      </c>
      <c r="S1786">
        <v>1.3939999999999999</v>
      </c>
      <c r="T1786" t="s">
        <v>59</v>
      </c>
      <c r="U1786" s="1">
        <v>45479.979166666664</v>
      </c>
    </row>
    <row r="1787" spans="1:21" x14ac:dyDescent="0.25">
      <c r="A1787">
        <v>1818</v>
      </c>
      <c r="B1787" t="s">
        <v>34</v>
      </c>
      <c r="C1787" t="s">
        <v>38</v>
      </c>
      <c r="D1787" t="s">
        <v>36</v>
      </c>
      <c r="E1787">
        <v>7131</v>
      </c>
      <c r="F1787" t="s">
        <v>10</v>
      </c>
      <c r="G1787">
        <v>601807784</v>
      </c>
      <c r="H1787">
        <v>816939520</v>
      </c>
      <c r="I1787">
        <v>0.97699999999999998</v>
      </c>
      <c r="K1787">
        <v>9.9420000000000002</v>
      </c>
      <c r="L1787">
        <v>9.6479999999999997</v>
      </c>
      <c r="M1787">
        <v>0.14599999999999999</v>
      </c>
      <c r="N1787">
        <v>110.383</v>
      </c>
      <c r="O1787">
        <v>4.29</v>
      </c>
      <c r="P1787">
        <v>18.614999999999998</v>
      </c>
      <c r="Q1787">
        <v>218.6</v>
      </c>
      <c r="R1787">
        <v>0.86899999999999999</v>
      </c>
      <c r="S1787">
        <v>1.4950000000000001</v>
      </c>
      <c r="T1787" t="s">
        <v>59</v>
      </c>
      <c r="U1787" s="1">
        <v>45479.96875</v>
      </c>
    </row>
    <row r="1788" spans="1:21" x14ac:dyDescent="0.25">
      <c r="A1788">
        <v>1819</v>
      </c>
      <c r="B1788" t="s">
        <v>34</v>
      </c>
      <c r="C1788" t="s">
        <v>38</v>
      </c>
      <c r="D1788" t="s">
        <v>36</v>
      </c>
      <c r="E1788">
        <v>7131</v>
      </c>
      <c r="F1788" t="s">
        <v>10</v>
      </c>
      <c r="G1788">
        <v>617499216</v>
      </c>
      <c r="H1788">
        <v>901739056</v>
      </c>
      <c r="I1788">
        <v>0.98</v>
      </c>
      <c r="K1788">
        <v>2.4990000000000001</v>
      </c>
      <c r="L1788">
        <v>6.2160000000000002</v>
      </c>
      <c r="M1788">
        <v>8.7999999999999995E-2</v>
      </c>
      <c r="N1788">
        <v>65.361999999999995</v>
      </c>
      <c r="O1788">
        <v>1.6639999999999999</v>
      </c>
      <c r="P1788">
        <v>6.9409999999999998</v>
      </c>
      <c r="Q1788">
        <v>204.33699999999999</v>
      </c>
      <c r="R1788">
        <v>0.76400000000000001</v>
      </c>
      <c r="S1788">
        <v>1.456</v>
      </c>
      <c r="T1788" t="s">
        <v>59</v>
      </c>
      <c r="U1788" s="1">
        <v>45479.958333333336</v>
      </c>
    </row>
    <row r="1789" spans="1:21" x14ac:dyDescent="0.25">
      <c r="A1789">
        <v>1820</v>
      </c>
      <c r="B1789" t="s">
        <v>34</v>
      </c>
      <c r="C1789" t="s">
        <v>38</v>
      </c>
      <c r="D1789" t="s">
        <v>36</v>
      </c>
      <c r="E1789">
        <v>7131</v>
      </c>
      <c r="F1789" t="s">
        <v>10</v>
      </c>
      <c r="G1789">
        <v>609930104</v>
      </c>
      <c r="H1789">
        <v>741547400</v>
      </c>
      <c r="I1789">
        <v>0.97899999999999998</v>
      </c>
      <c r="K1789">
        <v>2.778</v>
      </c>
      <c r="L1789">
        <v>6.0490000000000004</v>
      </c>
      <c r="M1789">
        <v>8.9999999999999993E-3</v>
      </c>
      <c r="N1789">
        <v>43.177</v>
      </c>
      <c r="O1789">
        <v>1.3759999999999999</v>
      </c>
      <c r="P1789">
        <v>7.5119999999999996</v>
      </c>
      <c r="Q1789">
        <v>214.376</v>
      </c>
      <c r="R1789">
        <v>0.85199999999999998</v>
      </c>
      <c r="S1789">
        <v>1.3919999999999999</v>
      </c>
      <c r="T1789" t="s">
        <v>59</v>
      </c>
      <c r="U1789" s="1">
        <v>45479.947916666664</v>
      </c>
    </row>
    <row r="1790" spans="1:21" x14ac:dyDescent="0.25">
      <c r="A1790">
        <v>1821</v>
      </c>
      <c r="B1790" t="s">
        <v>34</v>
      </c>
      <c r="C1790" t="s">
        <v>38</v>
      </c>
      <c r="D1790" t="s">
        <v>36</v>
      </c>
      <c r="E1790">
        <v>7131</v>
      </c>
      <c r="F1790" t="s">
        <v>10</v>
      </c>
      <c r="G1790">
        <v>613039080</v>
      </c>
      <c r="H1790">
        <v>793860584</v>
      </c>
      <c r="I1790">
        <v>0.98399999999999999</v>
      </c>
      <c r="K1790">
        <v>9.8030000000000008</v>
      </c>
      <c r="L1790">
        <v>2.0219999999999998</v>
      </c>
      <c r="M1790">
        <v>7.2999999999999995E-2</v>
      </c>
      <c r="N1790">
        <v>24.37</v>
      </c>
      <c r="O1790">
        <v>1.0860000000000001</v>
      </c>
      <c r="P1790">
        <v>2.952</v>
      </c>
      <c r="Q1790">
        <v>225.80500000000001</v>
      </c>
      <c r="R1790">
        <v>0.85799999999999998</v>
      </c>
      <c r="S1790">
        <v>1.53</v>
      </c>
      <c r="T1790" t="s">
        <v>59</v>
      </c>
      <c r="U1790" s="1">
        <v>45479.9375</v>
      </c>
    </row>
    <row r="1791" spans="1:21" x14ac:dyDescent="0.25">
      <c r="A1791">
        <v>1822</v>
      </c>
      <c r="B1791" t="s">
        <v>34</v>
      </c>
      <c r="C1791" t="s">
        <v>38</v>
      </c>
      <c r="D1791" t="s">
        <v>36</v>
      </c>
      <c r="E1791">
        <v>7131</v>
      </c>
      <c r="F1791" t="s">
        <v>10</v>
      </c>
      <c r="G1791">
        <v>605358080</v>
      </c>
      <c r="H1791">
        <v>867646872</v>
      </c>
      <c r="I1791">
        <v>0.95399999999999996</v>
      </c>
      <c r="K1791">
        <v>4.085</v>
      </c>
      <c r="L1791">
        <v>24.256</v>
      </c>
      <c r="M1791">
        <v>0.10299999999999999</v>
      </c>
      <c r="N1791">
        <v>186.87299999999999</v>
      </c>
      <c r="O1791">
        <v>2.9020000000000001</v>
      </c>
      <c r="P1791">
        <v>86.265000000000001</v>
      </c>
      <c r="Q1791">
        <v>202.55199999999999</v>
      </c>
      <c r="R1791">
        <v>0.95299999999999996</v>
      </c>
      <c r="S1791">
        <v>1.4750000000000001</v>
      </c>
      <c r="T1791" t="s">
        <v>59</v>
      </c>
      <c r="U1791" s="1">
        <v>45479.927094907405</v>
      </c>
    </row>
    <row r="1792" spans="1:21" x14ac:dyDescent="0.25">
      <c r="A1792">
        <v>1823</v>
      </c>
      <c r="B1792" t="s">
        <v>34</v>
      </c>
      <c r="C1792" t="s">
        <v>38</v>
      </c>
      <c r="D1792" t="s">
        <v>36</v>
      </c>
      <c r="E1792">
        <v>7131</v>
      </c>
      <c r="F1792" t="s">
        <v>10</v>
      </c>
      <c r="G1792">
        <v>606964112</v>
      </c>
      <c r="H1792">
        <v>775931384</v>
      </c>
      <c r="I1792">
        <v>0.98099999999999998</v>
      </c>
      <c r="K1792">
        <v>7.28</v>
      </c>
      <c r="L1792">
        <v>1.6060000000000001</v>
      </c>
      <c r="M1792">
        <v>8.8999999999999996E-2</v>
      </c>
      <c r="N1792">
        <v>22.280999999999999</v>
      </c>
      <c r="O1792">
        <v>3.2679999999999998</v>
      </c>
      <c r="P1792">
        <v>10.942</v>
      </c>
      <c r="Q1792">
        <v>215.512</v>
      </c>
      <c r="R1792">
        <v>0.79300000000000004</v>
      </c>
      <c r="S1792">
        <v>1.373</v>
      </c>
      <c r="T1792" t="s">
        <v>59</v>
      </c>
      <c r="U1792" s="1">
        <v>45479.916689814818</v>
      </c>
    </row>
    <row r="1793" spans="1:21" x14ac:dyDescent="0.25">
      <c r="A1793">
        <v>1824</v>
      </c>
      <c r="B1793" t="s">
        <v>34</v>
      </c>
      <c r="C1793" t="s">
        <v>38</v>
      </c>
      <c r="D1793" t="s">
        <v>36</v>
      </c>
      <c r="E1793">
        <v>7131</v>
      </c>
      <c r="F1793" t="s">
        <v>10</v>
      </c>
      <c r="G1793">
        <v>605413384</v>
      </c>
      <c r="H1793">
        <v>608128320</v>
      </c>
      <c r="I1793">
        <v>0.96599999999999997</v>
      </c>
      <c r="K1793">
        <v>3.891</v>
      </c>
      <c r="L1793">
        <v>6.8810000000000002</v>
      </c>
      <c r="M1793">
        <v>3.3000000000000002E-2</v>
      </c>
      <c r="N1793">
        <v>203.196</v>
      </c>
      <c r="O1793">
        <v>0.86199999999999999</v>
      </c>
      <c r="P1793">
        <v>1.93</v>
      </c>
      <c r="Q1793">
        <v>222.67</v>
      </c>
      <c r="R1793">
        <v>0.98399999999999999</v>
      </c>
      <c r="S1793">
        <v>1.472</v>
      </c>
      <c r="T1793" t="s">
        <v>59</v>
      </c>
      <c r="U1793" s="1">
        <v>45479.906273148146</v>
      </c>
    </row>
    <row r="1794" spans="1:21" x14ac:dyDescent="0.25">
      <c r="A1794">
        <v>1825</v>
      </c>
      <c r="B1794" t="s">
        <v>34</v>
      </c>
      <c r="C1794" t="s">
        <v>38</v>
      </c>
      <c r="D1794" t="s">
        <v>36</v>
      </c>
      <c r="E1794">
        <v>7131</v>
      </c>
      <c r="F1794" t="s">
        <v>10</v>
      </c>
      <c r="G1794">
        <v>596239192</v>
      </c>
      <c r="H1794">
        <v>640022808</v>
      </c>
      <c r="I1794">
        <v>1.282</v>
      </c>
      <c r="K1794">
        <v>2.9430000000000001</v>
      </c>
      <c r="L1794">
        <v>2.298</v>
      </c>
      <c r="M1794">
        <v>0.28999999999999998</v>
      </c>
      <c r="N1794">
        <v>21.757999999999999</v>
      </c>
      <c r="O1794">
        <v>0.76900000000000002</v>
      </c>
      <c r="P1794">
        <v>4.0960000000000001</v>
      </c>
      <c r="Q1794">
        <v>203.39400000000001</v>
      </c>
      <c r="R1794">
        <v>0.93700000000000006</v>
      </c>
      <c r="S1794">
        <v>1.458</v>
      </c>
      <c r="T1794" t="s">
        <v>59</v>
      </c>
      <c r="U1794" s="1">
        <v>45479.895844907405</v>
      </c>
    </row>
    <row r="1795" spans="1:21" x14ac:dyDescent="0.25">
      <c r="A1795">
        <v>1826</v>
      </c>
      <c r="B1795" t="s">
        <v>34</v>
      </c>
      <c r="C1795" t="s">
        <v>35</v>
      </c>
      <c r="D1795" t="s">
        <v>36</v>
      </c>
      <c r="E1795">
        <v>7123</v>
      </c>
      <c r="F1795" t="s">
        <v>10</v>
      </c>
      <c r="G1795">
        <v>574274760</v>
      </c>
      <c r="H1795">
        <v>603304288</v>
      </c>
      <c r="I1795">
        <v>1.4850000000000001</v>
      </c>
      <c r="K1795">
        <v>10.789</v>
      </c>
      <c r="L1795">
        <v>49.033000000000001</v>
      </c>
      <c r="M1795">
        <v>6.5000000000000002E-2</v>
      </c>
      <c r="N1795">
        <v>549.78399999999999</v>
      </c>
      <c r="O1795">
        <v>2.359</v>
      </c>
      <c r="P1795">
        <v>94.004999999999995</v>
      </c>
      <c r="Q1795">
        <v>211.82599999999999</v>
      </c>
      <c r="R1795">
        <v>1.206</v>
      </c>
      <c r="S1795">
        <v>1.77</v>
      </c>
      <c r="T1795" t="s">
        <v>59</v>
      </c>
      <c r="U1795" s="1">
        <v>45479.885428240741</v>
      </c>
    </row>
    <row r="1796" spans="1:21" x14ac:dyDescent="0.25">
      <c r="A1796">
        <v>1827</v>
      </c>
      <c r="B1796" t="s">
        <v>34</v>
      </c>
      <c r="C1796" t="s">
        <v>38</v>
      </c>
      <c r="D1796" t="s">
        <v>36</v>
      </c>
      <c r="E1796">
        <v>7131</v>
      </c>
      <c r="F1796" t="s">
        <v>10</v>
      </c>
      <c r="G1796">
        <v>518203128</v>
      </c>
      <c r="H1796">
        <v>833836984</v>
      </c>
      <c r="I1796">
        <v>0.99299999999999999</v>
      </c>
      <c r="K1796">
        <v>3.2410000000000001</v>
      </c>
      <c r="L1796">
        <v>2.1779999999999999</v>
      </c>
      <c r="M1796">
        <v>0.40500000000000003</v>
      </c>
      <c r="N1796">
        <v>17.332999999999998</v>
      </c>
      <c r="O1796">
        <v>1.069</v>
      </c>
      <c r="P1796">
        <v>6.9089999999999998</v>
      </c>
      <c r="Q1796">
        <v>202.792</v>
      </c>
      <c r="R1796">
        <v>0.90200000000000002</v>
      </c>
      <c r="S1796">
        <v>1.5669999999999999</v>
      </c>
      <c r="T1796" t="s">
        <v>59</v>
      </c>
      <c r="U1796" s="1">
        <v>45479.875011574077</v>
      </c>
    </row>
    <row r="1797" spans="1:21" x14ac:dyDescent="0.25">
      <c r="A1797">
        <v>1828</v>
      </c>
      <c r="B1797" t="s">
        <v>34</v>
      </c>
      <c r="C1797" t="s">
        <v>38</v>
      </c>
      <c r="D1797" t="s">
        <v>36</v>
      </c>
      <c r="E1797">
        <v>7131</v>
      </c>
      <c r="F1797" t="s">
        <v>10</v>
      </c>
      <c r="G1797">
        <v>602447984</v>
      </c>
      <c r="H1797">
        <v>839635984</v>
      </c>
      <c r="I1797">
        <v>0.97299999999999998</v>
      </c>
      <c r="K1797">
        <v>9.4459999999999997</v>
      </c>
      <c r="L1797">
        <v>2.0049999999999999</v>
      </c>
      <c r="M1797">
        <v>4.3999999999999997E-2</v>
      </c>
      <c r="N1797">
        <v>12.632999999999999</v>
      </c>
      <c r="O1797">
        <v>0.86399999999999999</v>
      </c>
      <c r="P1797">
        <v>2.9990000000000001</v>
      </c>
      <c r="Q1797">
        <v>212.11</v>
      </c>
      <c r="R1797">
        <v>0.754</v>
      </c>
      <c r="S1797">
        <v>1.454</v>
      </c>
      <c r="T1797" t="s">
        <v>59</v>
      </c>
      <c r="U1797" s="1">
        <v>45479.864594907405</v>
      </c>
    </row>
    <row r="1798" spans="1:21" x14ac:dyDescent="0.25">
      <c r="A1798">
        <v>1829</v>
      </c>
      <c r="B1798" t="s">
        <v>34</v>
      </c>
      <c r="C1798" t="s">
        <v>38</v>
      </c>
      <c r="D1798" t="s">
        <v>36</v>
      </c>
      <c r="E1798">
        <v>7131</v>
      </c>
      <c r="F1798" t="s">
        <v>10</v>
      </c>
      <c r="G1798">
        <v>606837696</v>
      </c>
      <c r="H1798">
        <v>835548672</v>
      </c>
      <c r="I1798">
        <v>0.97799999999999998</v>
      </c>
      <c r="K1798">
        <v>3.5289999999999999</v>
      </c>
      <c r="L1798">
        <v>4.2270000000000003</v>
      </c>
      <c r="M1798">
        <v>8.2000000000000003E-2</v>
      </c>
      <c r="N1798">
        <v>23.463000000000001</v>
      </c>
      <c r="O1798">
        <v>1.0089999999999999</v>
      </c>
      <c r="P1798">
        <v>4.702</v>
      </c>
      <c r="Q1798">
        <v>202.95500000000001</v>
      </c>
      <c r="R1798">
        <v>0.84099999999999997</v>
      </c>
      <c r="S1798">
        <v>1.448</v>
      </c>
      <c r="T1798" t="s">
        <v>59</v>
      </c>
      <c r="U1798" s="1">
        <v>45479.854178240741</v>
      </c>
    </row>
    <row r="1799" spans="1:21" x14ac:dyDescent="0.25">
      <c r="A1799">
        <v>1830</v>
      </c>
      <c r="B1799" t="s">
        <v>34</v>
      </c>
      <c r="C1799" t="s">
        <v>35</v>
      </c>
      <c r="D1799" t="s">
        <v>36</v>
      </c>
      <c r="E1799">
        <v>7123</v>
      </c>
      <c r="F1799" t="s">
        <v>10</v>
      </c>
      <c r="G1799">
        <v>620540712</v>
      </c>
      <c r="H1799">
        <v>645216616</v>
      </c>
      <c r="I1799">
        <v>1.409</v>
      </c>
      <c r="K1799">
        <v>0.92400000000000004</v>
      </c>
      <c r="L1799">
        <v>7.7960000000000003</v>
      </c>
      <c r="M1799">
        <v>0.16200000000000001</v>
      </c>
      <c r="N1799">
        <v>66.363</v>
      </c>
      <c r="O1799">
        <v>1.571</v>
      </c>
      <c r="P1799">
        <v>32.340000000000003</v>
      </c>
      <c r="Q1799">
        <v>39.636000000000003</v>
      </c>
      <c r="R1799">
        <v>1.2649999999999999</v>
      </c>
      <c r="S1799">
        <v>1.96</v>
      </c>
      <c r="T1799" t="s">
        <v>59</v>
      </c>
      <c r="U1799" s="1">
        <v>45479.843761574077</v>
      </c>
    </row>
    <row r="1800" spans="1:21" x14ac:dyDescent="0.25">
      <c r="A1800">
        <v>1831</v>
      </c>
      <c r="B1800" t="s">
        <v>34</v>
      </c>
      <c r="C1800" t="s">
        <v>38</v>
      </c>
      <c r="D1800" t="s">
        <v>36</v>
      </c>
      <c r="E1800">
        <v>7131</v>
      </c>
      <c r="F1800" t="s">
        <v>10</v>
      </c>
      <c r="G1800">
        <v>613223048</v>
      </c>
      <c r="H1800">
        <v>433487360</v>
      </c>
      <c r="I1800">
        <v>1.42</v>
      </c>
      <c r="K1800">
        <v>6.5490000000000004</v>
      </c>
      <c r="L1800">
        <v>69.441999999999993</v>
      </c>
      <c r="M1800">
        <v>9.2999999999999999E-2</v>
      </c>
      <c r="N1800">
        <v>698.62400000000002</v>
      </c>
      <c r="O1800">
        <v>3.5379999999999998</v>
      </c>
      <c r="P1800">
        <v>243.61799999999999</v>
      </c>
      <c r="Q1800">
        <v>214.29900000000001</v>
      </c>
      <c r="R1800">
        <v>0.93799999999999994</v>
      </c>
      <c r="S1800">
        <v>1.393</v>
      </c>
      <c r="T1800" t="s">
        <v>59</v>
      </c>
      <c r="U1800" s="1">
        <v>45479.833344907405</v>
      </c>
    </row>
    <row r="1801" spans="1:21" x14ac:dyDescent="0.25">
      <c r="A1801">
        <v>1832</v>
      </c>
      <c r="B1801" t="s">
        <v>34</v>
      </c>
      <c r="C1801" t="s">
        <v>38</v>
      </c>
      <c r="D1801" t="s">
        <v>36</v>
      </c>
      <c r="E1801">
        <v>7131</v>
      </c>
      <c r="F1801" t="s">
        <v>10</v>
      </c>
      <c r="G1801">
        <v>613966400</v>
      </c>
      <c r="H1801">
        <v>828846184</v>
      </c>
      <c r="I1801">
        <v>0.98199999999999998</v>
      </c>
      <c r="K1801">
        <v>9.7089999999999996</v>
      </c>
      <c r="L1801">
        <v>8.3059999999999992</v>
      </c>
      <c r="M1801">
        <v>0.17</v>
      </c>
      <c r="N1801">
        <v>45.939</v>
      </c>
      <c r="O1801">
        <v>1.645</v>
      </c>
      <c r="P1801">
        <v>12.154</v>
      </c>
      <c r="Q1801">
        <v>216.874</v>
      </c>
      <c r="R1801">
        <v>0.98799999999999999</v>
      </c>
      <c r="S1801">
        <v>1.6120000000000001</v>
      </c>
      <c r="T1801" t="s">
        <v>59</v>
      </c>
      <c r="U1801" s="1">
        <v>45479.822928240741</v>
      </c>
    </row>
    <row r="1802" spans="1:21" x14ac:dyDescent="0.25">
      <c r="A1802">
        <v>1833</v>
      </c>
      <c r="B1802" t="s">
        <v>34</v>
      </c>
      <c r="C1802" t="s">
        <v>35</v>
      </c>
      <c r="D1802" t="s">
        <v>36</v>
      </c>
      <c r="E1802">
        <v>7123</v>
      </c>
      <c r="F1802" t="s">
        <v>10</v>
      </c>
      <c r="G1802">
        <v>610441016</v>
      </c>
      <c r="H1802">
        <v>826315120</v>
      </c>
      <c r="I1802">
        <v>1.8320000000000001</v>
      </c>
      <c r="K1802">
        <v>2.4750000000000001</v>
      </c>
      <c r="L1802">
        <v>8.3079999999999998</v>
      </c>
      <c r="M1802">
        <v>0.16200000000000001</v>
      </c>
      <c r="N1802">
        <v>46.621000000000002</v>
      </c>
      <c r="O1802">
        <v>4.2480000000000002</v>
      </c>
      <c r="P1802">
        <v>25.757000000000001</v>
      </c>
      <c r="Q1802">
        <v>203.74799999999999</v>
      </c>
      <c r="R1802">
        <v>1.137</v>
      </c>
      <c r="S1802">
        <v>1.7629999999999999</v>
      </c>
      <c r="T1802" t="s">
        <v>59</v>
      </c>
      <c r="U1802" s="1">
        <v>45481.895844907405</v>
      </c>
    </row>
    <row r="1803" spans="1:21" x14ac:dyDescent="0.25">
      <c r="A1803">
        <v>1834</v>
      </c>
      <c r="B1803" t="s">
        <v>34</v>
      </c>
      <c r="C1803" t="s">
        <v>38</v>
      </c>
      <c r="D1803" t="s">
        <v>36</v>
      </c>
      <c r="E1803">
        <v>7131</v>
      </c>
      <c r="F1803" t="s">
        <v>10</v>
      </c>
      <c r="G1803">
        <v>612304600</v>
      </c>
      <c r="H1803">
        <v>811545128</v>
      </c>
      <c r="I1803">
        <v>0.96899999999999997</v>
      </c>
      <c r="K1803">
        <v>2.4470000000000001</v>
      </c>
      <c r="L1803">
        <v>3.919</v>
      </c>
      <c r="M1803">
        <v>1.7000000000000001E-2</v>
      </c>
      <c r="N1803">
        <v>18.468</v>
      </c>
      <c r="O1803">
        <v>1.0660000000000001</v>
      </c>
      <c r="P1803">
        <v>3.0539999999999998</v>
      </c>
      <c r="Q1803">
        <v>202.57599999999999</v>
      </c>
      <c r="R1803">
        <v>0.77200000000000002</v>
      </c>
      <c r="S1803">
        <v>1.3540000000000001</v>
      </c>
      <c r="T1803" t="s">
        <v>59</v>
      </c>
      <c r="U1803" s="1">
        <v>45481.885428240741</v>
      </c>
    </row>
    <row r="1804" spans="1:21" x14ac:dyDescent="0.25">
      <c r="A1804">
        <v>1835</v>
      </c>
      <c r="B1804" t="s">
        <v>34</v>
      </c>
      <c r="C1804" t="s">
        <v>38</v>
      </c>
      <c r="D1804" t="s">
        <v>36</v>
      </c>
      <c r="E1804">
        <v>7131</v>
      </c>
      <c r="F1804" t="s">
        <v>10</v>
      </c>
      <c r="G1804">
        <v>611179544</v>
      </c>
      <c r="H1804">
        <v>887772552</v>
      </c>
      <c r="I1804">
        <v>0.97399999999999998</v>
      </c>
      <c r="K1804">
        <v>2.8940000000000001</v>
      </c>
      <c r="L1804">
        <v>5.3150000000000004</v>
      </c>
      <c r="M1804">
        <v>2.3E-2</v>
      </c>
      <c r="N1804">
        <v>55.207999999999998</v>
      </c>
      <c r="O1804">
        <v>2.944</v>
      </c>
      <c r="P1804">
        <v>12.212</v>
      </c>
      <c r="Q1804">
        <v>208.173</v>
      </c>
      <c r="R1804">
        <v>0.90700000000000003</v>
      </c>
      <c r="S1804">
        <v>1.4550000000000001</v>
      </c>
      <c r="T1804" t="s">
        <v>59</v>
      </c>
      <c r="U1804" s="1">
        <v>45481.875011574077</v>
      </c>
    </row>
    <row r="1805" spans="1:21" x14ac:dyDescent="0.25">
      <c r="A1805">
        <v>1836</v>
      </c>
      <c r="B1805" t="s">
        <v>34</v>
      </c>
      <c r="C1805" t="s">
        <v>38</v>
      </c>
      <c r="D1805" t="s">
        <v>36</v>
      </c>
      <c r="E1805">
        <v>7131</v>
      </c>
      <c r="F1805" t="s">
        <v>10</v>
      </c>
      <c r="G1805">
        <v>607928800</v>
      </c>
      <c r="H1805">
        <v>807789800</v>
      </c>
      <c r="I1805">
        <v>0.96599999999999997</v>
      </c>
      <c r="K1805">
        <v>2.38</v>
      </c>
      <c r="L1805">
        <v>1.1970000000000001</v>
      </c>
      <c r="M1805">
        <v>0.28799999999999998</v>
      </c>
      <c r="N1805">
        <v>9.67</v>
      </c>
      <c r="O1805">
        <v>0.90500000000000003</v>
      </c>
      <c r="P1805">
        <v>2.194</v>
      </c>
      <c r="Q1805">
        <v>202.78299999999999</v>
      </c>
      <c r="R1805">
        <v>0.90800000000000003</v>
      </c>
      <c r="S1805">
        <v>1.371</v>
      </c>
      <c r="T1805" t="s">
        <v>59</v>
      </c>
      <c r="U1805" s="1">
        <v>45481.864594907405</v>
      </c>
    </row>
    <row r="1806" spans="1:21" x14ac:dyDescent="0.25">
      <c r="A1806">
        <v>1837</v>
      </c>
      <c r="B1806" t="s">
        <v>34</v>
      </c>
      <c r="C1806" t="s">
        <v>38</v>
      </c>
      <c r="D1806" t="s">
        <v>36</v>
      </c>
      <c r="E1806">
        <v>7131</v>
      </c>
      <c r="F1806" t="s">
        <v>10</v>
      </c>
      <c r="G1806">
        <v>609719616</v>
      </c>
      <c r="H1806">
        <v>872493304</v>
      </c>
      <c r="I1806">
        <v>0.97699999999999998</v>
      </c>
      <c r="K1806">
        <v>12.609</v>
      </c>
      <c r="L1806">
        <v>3.758</v>
      </c>
      <c r="M1806">
        <v>1.7000000000000001E-2</v>
      </c>
      <c r="N1806">
        <v>31.42</v>
      </c>
      <c r="O1806">
        <v>1.746</v>
      </c>
      <c r="P1806">
        <v>8.4730000000000008</v>
      </c>
      <c r="Q1806">
        <v>219.46299999999999</v>
      </c>
      <c r="R1806">
        <v>0.76500000000000001</v>
      </c>
      <c r="S1806">
        <v>4.01</v>
      </c>
      <c r="T1806" t="s">
        <v>59</v>
      </c>
      <c r="U1806" s="1">
        <v>45481.854178240741</v>
      </c>
    </row>
    <row r="1807" spans="1:21" x14ac:dyDescent="0.25">
      <c r="A1807">
        <v>1838</v>
      </c>
      <c r="B1807" t="s">
        <v>34</v>
      </c>
      <c r="C1807" t="s">
        <v>38</v>
      </c>
      <c r="D1807" t="s">
        <v>36</v>
      </c>
      <c r="E1807">
        <v>7131</v>
      </c>
      <c r="F1807" t="s">
        <v>10</v>
      </c>
      <c r="G1807">
        <v>619878992</v>
      </c>
      <c r="H1807">
        <v>894845752</v>
      </c>
      <c r="I1807">
        <v>0.97599999999999998</v>
      </c>
      <c r="K1807">
        <v>6.0519999999999996</v>
      </c>
      <c r="L1807">
        <v>6.57</v>
      </c>
      <c r="M1807">
        <v>5.2999999999999999E-2</v>
      </c>
      <c r="N1807">
        <v>24.045999999999999</v>
      </c>
      <c r="O1807">
        <v>1.2889999999999999</v>
      </c>
      <c r="P1807">
        <v>7.2160000000000002</v>
      </c>
      <c r="Q1807">
        <v>207.99600000000001</v>
      </c>
      <c r="R1807">
        <v>0.84499999999999997</v>
      </c>
      <c r="S1807">
        <v>1.4379999999999999</v>
      </c>
      <c r="T1807" t="s">
        <v>59</v>
      </c>
      <c r="U1807" s="1">
        <v>45481.843761574077</v>
      </c>
    </row>
    <row r="1808" spans="1:21" x14ac:dyDescent="0.25">
      <c r="A1808">
        <v>1839</v>
      </c>
      <c r="B1808" t="s">
        <v>34</v>
      </c>
      <c r="C1808" t="s">
        <v>38</v>
      </c>
      <c r="D1808" t="s">
        <v>36</v>
      </c>
      <c r="E1808">
        <v>7131</v>
      </c>
      <c r="F1808" t="s">
        <v>10</v>
      </c>
      <c r="G1808">
        <v>622552600</v>
      </c>
      <c r="H1808">
        <v>836249240</v>
      </c>
      <c r="I1808">
        <v>0.98599999999999999</v>
      </c>
      <c r="K1808">
        <v>5.2770000000000001</v>
      </c>
      <c r="L1808">
        <v>3.5289999999999999</v>
      </c>
      <c r="M1808">
        <v>0.15</v>
      </c>
      <c r="N1808">
        <v>51.048000000000002</v>
      </c>
      <c r="O1808">
        <v>1.663</v>
      </c>
      <c r="P1808">
        <v>18.093</v>
      </c>
      <c r="Q1808">
        <v>203.36099999999999</v>
      </c>
      <c r="R1808">
        <v>0.84399999999999997</v>
      </c>
      <c r="S1808">
        <v>1.385</v>
      </c>
      <c r="T1808" t="s">
        <v>59</v>
      </c>
      <c r="U1808" s="1">
        <v>45481.833344907405</v>
      </c>
    </row>
    <row r="1809" spans="1:21" x14ac:dyDescent="0.25">
      <c r="A1809">
        <v>1840</v>
      </c>
      <c r="B1809" t="s">
        <v>34</v>
      </c>
      <c r="C1809" t="s">
        <v>38</v>
      </c>
      <c r="D1809" t="s">
        <v>36</v>
      </c>
      <c r="E1809">
        <v>7131</v>
      </c>
      <c r="F1809" t="s">
        <v>10</v>
      </c>
      <c r="G1809">
        <v>623351672</v>
      </c>
      <c r="H1809">
        <v>842608520</v>
      </c>
      <c r="I1809">
        <v>0.98399999999999999</v>
      </c>
      <c r="K1809">
        <v>5.4390000000000001</v>
      </c>
      <c r="L1809">
        <v>7.3029999999999999</v>
      </c>
      <c r="M1809">
        <v>8.6999999999999994E-2</v>
      </c>
      <c r="N1809">
        <v>36.621000000000002</v>
      </c>
      <c r="O1809">
        <v>2.621</v>
      </c>
      <c r="P1809">
        <v>14.351000000000001</v>
      </c>
      <c r="Q1809">
        <v>205.447</v>
      </c>
      <c r="R1809">
        <v>0.85599999999999998</v>
      </c>
      <c r="S1809">
        <v>1.48</v>
      </c>
      <c r="T1809" t="s">
        <v>59</v>
      </c>
      <c r="U1809" s="1">
        <v>45481.822928240741</v>
      </c>
    </row>
    <row r="1810" spans="1:21" x14ac:dyDescent="0.25">
      <c r="A1810">
        <v>1841</v>
      </c>
      <c r="B1810" t="s">
        <v>34</v>
      </c>
      <c r="C1810" t="s">
        <v>38</v>
      </c>
      <c r="D1810" t="s">
        <v>36</v>
      </c>
      <c r="E1810">
        <v>7131</v>
      </c>
      <c r="F1810" t="s">
        <v>10</v>
      </c>
      <c r="G1810">
        <v>618883616</v>
      </c>
      <c r="H1810">
        <v>813147496</v>
      </c>
      <c r="I1810">
        <v>0.98299999999999998</v>
      </c>
      <c r="K1810">
        <v>2.093</v>
      </c>
      <c r="L1810">
        <v>3.88</v>
      </c>
      <c r="M1810">
        <v>2.3E-2</v>
      </c>
      <c r="N1810">
        <v>25.888000000000002</v>
      </c>
      <c r="O1810">
        <v>1.734</v>
      </c>
      <c r="P1810">
        <v>12.667999999999999</v>
      </c>
      <c r="Q1810">
        <v>202.74299999999999</v>
      </c>
      <c r="R1810">
        <v>0.95199999999999996</v>
      </c>
      <c r="S1810">
        <v>1.347</v>
      </c>
      <c r="T1810" t="s">
        <v>59</v>
      </c>
      <c r="U1810" s="1">
        <v>45481.812511574077</v>
      </c>
    </row>
    <row r="1811" spans="1:21" x14ac:dyDescent="0.25">
      <c r="A1811">
        <v>1842</v>
      </c>
      <c r="B1811" t="s">
        <v>34</v>
      </c>
      <c r="C1811" t="s">
        <v>38</v>
      </c>
      <c r="D1811" t="s">
        <v>36</v>
      </c>
      <c r="E1811">
        <v>7131</v>
      </c>
      <c r="F1811" t="s">
        <v>10</v>
      </c>
      <c r="G1811">
        <v>619843352</v>
      </c>
      <c r="H1811">
        <v>806014232</v>
      </c>
      <c r="I1811">
        <v>0.95099999999999996</v>
      </c>
      <c r="K1811">
        <v>3.5129999999999999</v>
      </c>
      <c r="L1811">
        <v>4.5609999999999999</v>
      </c>
      <c r="M1811">
        <v>5.1999999999999998E-2</v>
      </c>
      <c r="N1811">
        <v>43.232999999999997</v>
      </c>
      <c r="O1811">
        <v>4.3470000000000004</v>
      </c>
      <c r="P1811">
        <v>15.981999999999999</v>
      </c>
      <c r="Q1811">
        <v>202.321</v>
      </c>
      <c r="R1811">
        <v>0.77900000000000003</v>
      </c>
      <c r="S1811">
        <v>1.421</v>
      </c>
      <c r="T1811" t="s">
        <v>59</v>
      </c>
      <c r="U1811" s="1">
        <v>45481.802094907405</v>
      </c>
    </row>
    <row r="1812" spans="1:21" x14ac:dyDescent="0.25">
      <c r="A1812">
        <v>1843</v>
      </c>
      <c r="B1812" t="s">
        <v>34</v>
      </c>
      <c r="C1812" t="s">
        <v>38</v>
      </c>
      <c r="D1812" t="s">
        <v>36</v>
      </c>
      <c r="E1812">
        <v>7131</v>
      </c>
      <c r="F1812" t="s">
        <v>10</v>
      </c>
      <c r="G1812">
        <v>605142480</v>
      </c>
      <c r="H1812">
        <v>621873840</v>
      </c>
      <c r="I1812">
        <v>0.97399999999999998</v>
      </c>
      <c r="K1812">
        <v>7.4630000000000001</v>
      </c>
      <c r="L1812">
        <v>23.885999999999999</v>
      </c>
      <c r="M1812">
        <v>8.9999999999999993E-3</v>
      </c>
      <c r="N1812">
        <v>589.48199999999997</v>
      </c>
      <c r="O1812">
        <v>0.755</v>
      </c>
      <c r="P1812">
        <v>6.2290000000000001</v>
      </c>
      <c r="Q1812">
        <v>214.625</v>
      </c>
      <c r="R1812">
        <v>0.88500000000000001</v>
      </c>
      <c r="S1812">
        <v>1.627</v>
      </c>
      <c r="T1812" t="s">
        <v>59</v>
      </c>
      <c r="U1812" s="1">
        <v>45481.791678240741</v>
      </c>
    </row>
    <row r="1813" spans="1:21" x14ac:dyDescent="0.25">
      <c r="A1813">
        <v>1844</v>
      </c>
      <c r="B1813" t="s">
        <v>34</v>
      </c>
      <c r="C1813" t="s">
        <v>38</v>
      </c>
      <c r="D1813" t="s">
        <v>36</v>
      </c>
      <c r="E1813">
        <v>7131</v>
      </c>
      <c r="F1813" t="s">
        <v>10</v>
      </c>
      <c r="G1813">
        <v>603310848</v>
      </c>
      <c r="H1813">
        <v>882563880</v>
      </c>
      <c r="I1813">
        <v>0.95299999999999996</v>
      </c>
      <c r="K1813">
        <v>7.4660000000000002</v>
      </c>
      <c r="L1813">
        <v>3.093</v>
      </c>
      <c r="M1813">
        <v>7.9000000000000001E-2</v>
      </c>
      <c r="N1813">
        <v>26.376000000000001</v>
      </c>
      <c r="O1813">
        <v>4.2240000000000002</v>
      </c>
      <c r="P1813">
        <v>8.0510000000000002</v>
      </c>
      <c r="Q1813">
        <v>207.36</v>
      </c>
      <c r="R1813">
        <v>0.83599999999999997</v>
      </c>
      <c r="S1813">
        <v>1.423</v>
      </c>
      <c r="T1813" t="s">
        <v>59</v>
      </c>
      <c r="U1813" s="1">
        <v>45481.781261574077</v>
      </c>
    </row>
    <row r="1814" spans="1:21" x14ac:dyDescent="0.25">
      <c r="A1814">
        <v>1845</v>
      </c>
      <c r="B1814" t="s">
        <v>34</v>
      </c>
      <c r="C1814" t="s">
        <v>38</v>
      </c>
      <c r="D1814" t="s">
        <v>36</v>
      </c>
      <c r="E1814">
        <v>7131</v>
      </c>
      <c r="F1814" t="s">
        <v>10</v>
      </c>
      <c r="G1814">
        <v>621972488</v>
      </c>
      <c r="H1814">
        <v>790653160</v>
      </c>
      <c r="I1814">
        <v>0.93200000000000005</v>
      </c>
      <c r="K1814">
        <v>2.5339999999999998</v>
      </c>
      <c r="L1814">
        <v>4.2039999999999997</v>
      </c>
      <c r="M1814">
        <v>0.125</v>
      </c>
      <c r="N1814">
        <v>231.52</v>
      </c>
      <c r="O1814">
        <v>0.84299999999999997</v>
      </c>
      <c r="P1814">
        <v>8.7460000000000004</v>
      </c>
      <c r="Q1814">
        <v>202.392</v>
      </c>
      <c r="R1814">
        <v>0.81200000000000006</v>
      </c>
      <c r="S1814">
        <v>1.3520000000000001</v>
      </c>
      <c r="T1814" t="s">
        <v>59</v>
      </c>
      <c r="U1814" s="1">
        <v>45481.770844907405</v>
      </c>
    </row>
    <row r="1815" spans="1:21" x14ac:dyDescent="0.25">
      <c r="A1815">
        <v>1846</v>
      </c>
      <c r="B1815" t="s">
        <v>34</v>
      </c>
      <c r="C1815" t="s">
        <v>38</v>
      </c>
      <c r="D1815" t="s">
        <v>36</v>
      </c>
      <c r="E1815">
        <v>7131</v>
      </c>
      <c r="F1815" t="s">
        <v>10</v>
      </c>
      <c r="G1815">
        <v>614696984</v>
      </c>
      <c r="H1815">
        <v>758893120</v>
      </c>
      <c r="I1815">
        <v>1.679</v>
      </c>
      <c r="K1815">
        <v>11.475</v>
      </c>
      <c r="L1815">
        <v>1.417</v>
      </c>
      <c r="M1815">
        <v>0.39200000000000002</v>
      </c>
      <c r="N1815">
        <v>18.158999999999999</v>
      </c>
      <c r="O1815">
        <v>0.86499999999999999</v>
      </c>
      <c r="P1815">
        <v>2.133</v>
      </c>
      <c r="Q1815">
        <v>223.04499999999999</v>
      </c>
      <c r="R1815">
        <v>0.88700000000000001</v>
      </c>
      <c r="S1815">
        <v>1.804</v>
      </c>
      <c r="T1815" t="s">
        <v>59</v>
      </c>
      <c r="U1815" s="1">
        <v>45481.760428240741</v>
      </c>
    </row>
    <row r="1816" spans="1:21" x14ac:dyDescent="0.25">
      <c r="A1816">
        <v>1847</v>
      </c>
      <c r="B1816" t="s">
        <v>34</v>
      </c>
      <c r="C1816" t="s">
        <v>38</v>
      </c>
      <c r="D1816" t="s">
        <v>36</v>
      </c>
      <c r="E1816">
        <v>7131</v>
      </c>
      <c r="F1816" t="s">
        <v>10</v>
      </c>
      <c r="G1816">
        <v>622119648</v>
      </c>
      <c r="H1816">
        <v>816500168</v>
      </c>
      <c r="I1816">
        <v>0.92400000000000004</v>
      </c>
      <c r="K1816">
        <v>4.5750000000000002</v>
      </c>
      <c r="L1816">
        <v>2.4390000000000001</v>
      </c>
      <c r="M1816">
        <v>9.9000000000000005E-2</v>
      </c>
      <c r="N1816">
        <v>37.679000000000002</v>
      </c>
      <c r="O1816">
        <v>3.694</v>
      </c>
      <c r="P1816">
        <v>13.414</v>
      </c>
      <c r="Q1816">
        <v>226.012</v>
      </c>
      <c r="R1816">
        <v>0.89900000000000002</v>
      </c>
      <c r="S1816">
        <v>1.4370000000000001</v>
      </c>
      <c r="T1816" t="s">
        <v>59</v>
      </c>
      <c r="U1816" s="1">
        <v>45481.750011574077</v>
      </c>
    </row>
    <row r="1817" spans="1:21" x14ac:dyDescent="0.25">
      <c r="A1817">
        <v>1848</v>
      </c>
      <c r="B1817" t="s">
        <v>34</v>
      </c>
      <c r="C1817" t="s">
        <v>38</v>
      </c>
      <c r="D1817" t="s">
        <v>36</v>
      </c>
      <c r="E1817">
        <v>7131</v>
      </c>
      <c r="F1817" t="s">
        <v>10</v>
      </c>
      <c r="G1817">
        <v>622180184</v>
      </c>
      <c r="H1817">
        <v>874064608</v>
      </c>
      <c r="I1817">
        <v>0.95499999999999996</v>
      </c>
      <c r="K1817">
        <v>3.7679999999999998</v>
      </c>
      <c r="L1817">
        <v>9.9440000000000008</v>
      </c>
      <c r="M1817">
        <v>8.5000000000000006E-2</v>
      </c>
      <c r="N1817">
        <v>150.40100000000001</v>
      </c>
      <c r="O1817">
        <v>5.335</v>
      </c>
      <c r="P1817">
        <v>53.692</v>
      </c>
      <c r="Q1817">
        <v>207.35900000000001</v>
      </c>
      <c r="R1817">
        <v>0.83099999999999996</v>
      </c>
      <c r="S1817">
        <v>1.3460000000000001</v>
      </c>
      <c r="T1817" t="s">
        <v>59</v>
      </c>
      <c r="U1817" s="1">
        <v>45481.739594907405</v>
      </c>
    </row>
    <row r="1818" spans="1:21" x14ac:dyDescent="0.25">
      <c r="A1818">
        <v>1849</v>
      </c>
      <c r="B1818" t="s">
        <v>34</v>
      </c>
      <c r="C1818" t="s">
        <v>38</v>
      </c>
      <c r="D1818" t="s">
        <v>36</v>
      </c>
      <c r="E1818">
        <v>7131</v>
      </c>
      <c r="F1818" t="s">
        <v>10</v>
      </c>
      <c r="G1818">
        <v>614002240</v>
      </c>
      <c r="H1818">
        <v>905398352</v>
      </c>
      <c r="I1818">
        <v>0.94799999999999995</v>
      </c>
      <c r="K1818">
        <v>12.446</v>
      </c>
      <c r="L1818">
        <v>3.782</v>
      </c>
      <c r="M1818">
        <v>7.6999999999999999E-2</v>
      </c>
      <c r="N1818">
        <v>29.673999999999999</v>
      </c>
      <c r="O1818">
        <v>2.5739999999999998</v>
      </c>
      <c r="P1818">
        <v>14.256</v>
      </c>
      <c r="Q1818">
        <v>206.80799999999999</v>
      </c>
      <c r="R1818">
        <v>0.81200000000000006</v>
      </c>
      <c r="S1818">
        <v>1.468</v>
      </c>
      <c r="T1818" t="s">
        <v>59</v>
      </c>
      <c r="U1818" s="1">
        <v>45481.729178240741</v>
      </c>
    </row>
    <row r="1819" spans="1:21" x14ac:dyDescent="0.25">
      <c r="A1819">
        <v>1850</v>
      </c>
      <c r="B1819" t="s">
        <v>34</v>
      </c>
      <c r="C1819" t="s">
        <v>38</v>
      </c>
      <c r="D1819" t="s">
        <v>36</v>
      </c>
      <c r="E1819">
        <v>7131</v>
      </c>
      <c r="F1819" t="s">
        <v>10</v>
      </c>
      <c r="G1819">
        <v>612707896</v>
      </c>
      <c r="H1819">
        <v>880247360</v>
      </c>
      <c r="I1819">
        <v>0.996</v>
      </c>
      <c r="K1819">
        <v>2.4489999999999998</v>
      </c>
      <c r="L1819">
        <v>5.4989999999999997</v>
      </c>
      <c r="M1819">
        <v>0.17599999999999999</v>
      </c>
      <c r="N1819">
        <v>66.965000000000003</v>
      </c>
      <c r="O1819">
        <v>1.4419999999999999</v>
      </c>
      <c r="P1819">
        <v>10.901</v>
      </c>
      <c r="Q1819">
        <v>202.61099999999999</v>
      </c>
      <c r="R1819">
        <v>0.77600000000000002</v>
      </c>
      <c r="S1819">
        <v>1.3640000000000001</v>
      </c>
      <c r="T1819" t="s">
        <v>59</v>
      </c>
      <c r="U1819" s="1">
        <v>45481.718761574077</v>
      </c>
    </row>
    <row r="1820" spans="1:21" x14ac:dyDescent="0.25">
      <c r="A1820">
        <v>1851</v>
      </c>
      <c r="B1820" t="s">
        <v>34</v>
      </c>
      <c r="C1820" t="s">
        <v>38</v>
      </c>
      <c r="D1820" t="s">
        <v>36</v>
      </c>
      <c r="E1820">
        <v>7131</v>
      </c>
      <c r="F1820" t="s">
        <v>10</v>
      </c>
      <c r="G1820">
        <v>612815536</v>
      </c>
      <c r="H1820">
        <v>787153152</v>
      </c>
      <c r="I1820">
        <v>1.036</v>
      </c>
      <c r="K1820">
        <v>2.4750000000000001</v>
      </c>
      <c r="L1820">
        <v>2.056</v>
      </c>
      <c r="M1820">
        <v>0.26400000000000001</v>
      </c>
      <c r="N1820">
        <v>29.021000000000001</v>
      </c>
      <c r="O1820">
        <v>1.7330000000000001</v>
      </c>
      <c r="P1820">
        <v>6.0469999999999997</v>
      </c>
      <c r="Q1820">
        <v>203.15</v>
      </c>
      <c r="R1820">
        <v>0.88900000000000001</v>
      </c>
      <c r="S1820">
        <v>1.4530000000000001</v>
      </c>
      <c r="T1820" t="s">
        <v>59</v>
      </c>
      <c r="U1820" s="1">
        <v>45481.708333333336</v>
      </c>
    </row>
    <row r="1821" spans="1:21" x14ac:dyDescent="0.25">
      <c r="A1821">
        <v>1852</v>
      </c>
      <c r="B1821" t="s">
        <v>34</v>
      </c>
      <c r="C1821" t="s">
        <v>38</v>
      </c>
      <c r="D1821" t="s">
        <v>36</v>
      </c>
      <c r="E1821">
        <v>7131</v>
      </c>
      <c r="F1821" t="s">
        <v>10</v>
      </c>
      <c r="G1821">
        <v>623517272</v>
      </c>
      <c r="H1821">
        <v>715041984</v>
      </c>
      <c r="I1821">
        <v>0.97399999999999998</v>
      </c>
      <c r="K1821">
        <v>12.448</v>
      </c>
      <c r="L1821">
        <v>4.0119999999999996</v>
      </c>
      <c r="M1821">
        <v>3.5999999999999997E-2</v>
      </c>
      <c r="N1821">
        <v>203.11699999999999</v>
      </c>
      <c r="O1821">
        <v>0.83899999999999997</v>
      </c>
      <c r="P1821">
        <v>1.5980000000000001</v>
      </c>
      <c r="Q1821">
        <v>207.887</v>
      </c>
      <c r="R1821">
        <v>0.88900000000000001</v>
      </c>
      <c r="S1821">
        <v>1.681</v>
      </c>
      <c r="T1821" t="s">
        <v>59</v>
      </c>
      <c r="U1821" s="1">
        <v>45481.697928240741</v>
      </c>
    </row>
    <row r="1822" spans="1:21" x14ac:dyDescent="0.25">
      <c r="A1822">
        <v>1853</v>
      </c>
      <c r="B1822" t="s">
        <v>34</v>
      </c>
      <c r="C1822" t="s">
        <v>38</v>
      </c>
      <c r="D1822" t="s">
        <v>36</v>
      </c>
      <c r="E1822">
        <v>7131</v>
      </c>
      <c r="F1822" t="s">
        <v>10</v>
      </c>
      <c r="G1822">
        <v>601528448</v>
      </c>
      <c r="H1822">
        <v>894586000</v>
      </c>
      <c r="I1822">
        <v>0.95199999999999996</v>
      </c>
      <c r="K1822">
        <v>7.7569999999999997</v>
      </c>
      <c r="L1822">
        <v>1.202</v>
      </c>
      <c r="M1822">
        <v>0.14699999999999999</v>
      </c>
      <c r="N1822">
        <v>9.7240000000000002</v>
      </c>
      <c r="O1822">
        <v>0.97599999999999998</v>
      </c>
      <c r="P1822">
        <v>2.6709999999999998</v>
      </c>
      <c r="Q1822">
        <v>208.20099999999999</v>
      </c>
      <c r="R1822">
        <v>0.90200000000000002</v>
      </c>
      <c r="S1822">
        <v>1.7050000000000001</v>
      </c>
      <c r="T1822" t="s">
        <v>59</v>
      </c>
      <c r="U1822" s="1">
        <v>45481.6875</v>
      </c>
    </row>
    <row r="1823" spans="1:21" x14ac:dyDescent="0.25">
      <c r="A1823">
        <v>1854</v>
      </c>
      <c r="B1823" t="s">
        <v>34</v>
      </c>
      <c r="C1823" t="s">
        <v>38</v>
      </c>
      <c r="D1823" t="s">
        <v>36</v>
      </c>
      <c r="E1823">
        <v>7131</v>
      </c>
      <c r="F1823" t="s">
        <v>10</v>
      </c>
      <c r="G1823">
        <v>612316168</v>
      </c>
      <c r="H1823">
        <v>691524224</v>
      </c>
      <c r="I1823">
        <v>0.98899999999999999</v>
      </c>
      <c r="K1823">
        <v>6.4139999999999997</v>
      </c>
      <c r="L1823">
        <v>44.704999999999998</v>
      </c>
      <c r="M1823">
        <v>4.7E-2</v>
      </c>
      <c r="N1823">
        <v>504.74700000000001</v>
      </c>
      <c r="O1823">
        <v>4.117</v>
      </c>
      <c r="P1823">
        <v>79.186999999999998</v>
      </c>
      <c r="Q1823">
        <v>202.62200000000001</v>
      </c>
      <c r="R1823">
        <v>0.78900000000000003</v>
      </c>
      <c r="S1823">
        <v>1.4119999999999999</v>
      </c>
      <c r="T1823" t="s">
        <v>59</v>
      </c>
      <c r="U1823" s="1">
        <v>45481.677083333336</v>
      </c>
    </row>
    <row r="1824" spans="1:21" x14ac:dyDescent="0.25">
      <c r="A1824">
        <v>1855</v>
      </c>
      <c r="B1824" t="s">
        <v>34</v>
      </c>
      <c r="C1824" t="s">
        <v>38</v>
      </c>
      <c r="D1824" t="s">
        <v>36</v>
      </c>
      <c r="E1824">
        <v>7131</v>
      </c>
      <c r="F1824" t="s">
        <v>10</v>
      </c>
      <c r="G1824">
        <v>613219568</v>
      </c>
      <c r="H1824">
        <v>699284840</v>
      </c>
      <c r="I1824">
        <v>0.97299999999999998</v>
      </c>
      <c r="K1824">
        <v>2.4940000000000002</v>
      </c>
      <c r="L1824">
        <v>56.884999999999998</v>
      </c>
      <c r="M1824">
        <v>2.4E-2</v>
      </c>
      <c r="N1824">
        <v>614.69299999999998</v>
      </c>
      <c r="O1824">
        <v>2.157</v>
      </c>
      <c r="P1824">
        <v>186.73</v>
      </c>
      <c r="Q1824">
        <v>214.43799999999999</v>
      </c>
      <c r="R1824">
        <v>0.96299999999999997</v>
      </c>
      <c r="S1824">
        <v>1.4019999999999999</v>
      </c>
      <c r="T1824" t="s">
        <v>59</v>
      </c>
      <c r="U1824" s="1">
        <v>45481.666666666664</v>
      </c>
    </row>
    <row r="1825" spans="1:21" x14ac:dyDescent="0.25">
      <c r="A1825">
        <v>1856</v>
      </c>
      <c r="B1825" t="s">
        <v>34</v>
      </c>
      <c r="C1825" t="s">
        <v>38</v>
      </c>
      <c r="D1825" t="s">
        <v>36</v>
      </c>
      <c r="E1825">
        <v>7131</v>
      </c>
      <c r="F1825" t="s">
        <v>10</v>
      </c>
      <c r="G1825">
        <v>622984440</v>
      </c>
      <c r="H1825">
        <v>796131752</v>
      </c>
      <c r="I1825">
        <v>0.95599999999999996</v>
      </c>
      <c r="K1825">
        <v>4.7530000000000001</v>
      </c>
      <c r="L1825">
        <v>5.4640000000000004</v>
      </c>
      <c r="M1825">
        <v>0.16500000000000001</v>
      </c>
      <c r="N1825">
        <v>42.817999999999998</v>
      </c>
      <c r="O1825">
        <v>0.996</v>
      </c>
      <c r="P1825">
        <v>8.7149999999999999</v>
      </c>
      <c r="Q1825">
        <v>202.78299999999999</v>
      </c>
      <c r="R1825">
        <v>0.82899999999999996</v>
      </c>
      <c r="S1825">
        <v>1.365</v>
      </c>
      <c r="T1825" t="s">
        <v>59</v>
      </c>
      <c r="U1825" s="1">
        <v>45481.65625</v>
      </c>
    </row>
    <row r="1826" spans="1:21" x14ac:dyDescent="0.25">
      <c r="A1826">
        <v>1857</v>
      </c>
      <c r="B1826" t="s">
        <v>34</v>
      </c>
      <c r="C1826" t="s">
        <v>38</v>
      </c>
      <c r="D1826" t="s">
        <v>36</v>
      </c>
      <c r="E1826">
        <v>7131</v>
      </c>
      <c r="F1826" t="s">
        <v>10</v>
      </c>
      <c r="G1826">
        <v>622601760</v>
      </c>
      <c r="H1826">
        <v>815604816</v>
      </c>
      <c r="I1826">
        <v>0.95899999999999996</v>
      </c>
      <c r="K1826">
        <v>7.899</v>
      </c>
      <c r="L1826">
        <v>6.3129999999999997</v>
      </c>
      <c r="M1826">
        <v>4.9000000000000002E-2</v>
      </c>
      <c r="N1826">
        <v>79.728999999999999</v>
      </c>
      <c r="O1826">
        <v>2.524</v>
      </c>
      <c r="P1826">
        <v>43.819000000000003</v>
      </c>
      <c r="Q1826">
        <v>219.482</v>
      </c>
      <c r="R1826">
        <v>0.89900000000000002</v>
      </c>
      <c r="S1826">
        <v>1.413</v>
      </c>
      <c r="T1826" t="s">
        <v>59</v>
      </c>
      <c r="U1826" s="1">
        <v>45481.645833333336</v>
      </c>
    </row>
    <row r="1827" spans="1:21" x14ac:dyDescent="0.25">
      <c r="A1827">
        <v>1858</v>
      </c>
      <c r="B1827" t="s">
        <v>34</v>
      </c>
      <c r="C1827" t="s">
        <v>38</v>
      </c>
      <c r="D1827" t="s">
        <v>36</v>
      </c>
      <c r="E1827">
        <v>7131</v>
      </c>
      <c r="F1827" t="s">
        <v>10</v>
      </c>
      <c r="G1827">
        <v>622959112</v>
      </c>
      <c r="H1827">
        <v>862577120</v>
      </c>
      <c r="I1827">
        <v>0.96499999999999997</v>
      </c>
      <c r="K1827">
        <v>6.1870000000000003</v>
      </c>
      <c r="L1827">
        <v>10.135999999999999</v>
      </c>
      <c r="M1827">
        <v>0.14599999999999999</v>
      </c>
      <c r="N1827">
        <v>63.862000000000002</v>
      </c>
      <c r="O1827">
        <v>0.80400000000000005</v>
      </c>
      <c r="P1827">
        <v>27.326000000000001</v>
      </c>
      <c r="Q1827">
        <v>225.608</v>
      </c>
      <c r="R1827">
        <v>0.85199999999999998</v>
      </c>
      <c r="S1827">
        <v>1.619</v>
      </c>
      <c r="T1827" t="s">
        <v>59</v>
      </c>
      <c r="U1827" s="1">
        <v>45481.635416666664</v>
      </c>
    </row>
    <row r="1828" spans="1:21" x14ac:dyDescent="0.25">
      <c r="A1828">
        <v>1859</v>
      </c>
      <c r="B1828" t="s">
        <v>34</v>
      </c>
      <c r="C1828" t="s">
        <v>38</v>
      </c>
      <c r="D1828" t="s">
        <v>36</v>
      </c>
      <c r="E1828">
        <v>7131</v>
      </c>
      <c r="F1828" t="s">
        <v>10</v>
      </c>
      <c r="G1828">
        <v>613300704</v>
      </c>
      <c r="H1828">
        <v>865556368</v>
      </c>
      <c r="I1828">
        <v>0.98099999999999998</v>
      </c>
      <c r="K1828">
        <v>3.552</v>
      </c>
      <c r="L1828">
        <v>1.766</v>
      </c>
      <c r="M1828">
        <v>7.2999999999999995E-2</v>
      </c>
      <c r="N1828">
        <v>10.927</v>
      </c>
      <c r="O1828">
        <v>0.92700000000000005</v>
      </c>
      <c r="P1828">
        <v>4.1879999999999997</v>
      </c>
      <c r="Q1828">
        <v>202.845</v>
      </c>
      <c r="R1828">
        <v>1.0660000000000001</v>
      </c>
      <c r="S1828">
        <v>1.6220000000000001</v>
      </c>
      <c r="T1828" t="s">
        <v>59</v>
      </c>
      <c r="U1828" s="1">
        <v>45481.625</v>
      </c>
    </row>
    <row r="1829" spans="1:21" x14ac:dyDescent="0.25">
      <c r="A1829">
        <v>1860</v>
      </c>
      <c r="B1829" t="s">
        <v>34</v>
      </c>
      <c r="C1829" t="s">
        <v>38</v>
      </c>
      <c r="D1829" t="s">
        <v>36</v>
      </c>
      <c r="E1829">
        <v>7131</v>
      </c>
      <c r="F1829" t="s">
        <v>10</v>
      </c>
      <c r="G1829">
        <v>624884800</v>
      </c>
      <c r="H1829">
        <v>728905472</v>
      </c>
      <c r="I1829">
        <v>0.97299999999999998</v>
      </c>
      <c r="K1829">
        <v>6.0670000000000002</v>
      </c>
      <c r="L1829">
        <v>1.9379999999999999</v>
      </c>
      <c r="M1829">
        <v>6.4000000000000001E-2</v>
      </c>
      <c r="N1829">
        <v>23.954999999999998</v>
      </c>
      <c r="O1829">
        <v>0.998</v>
      </c>
      <c r="P1829">
        <v>14.596</v>
      </c>
      <c r="Q1829">
        <v>220.87899999999999</v>
      </c>
      <c r="R1829">
        <v>0.83699999999999997</v>
      </c>
      <c r="S1829">
        <v>1.409</v>
      </c>
      <c r="T1829" t="s">
        <v>59</v>
      </c>
      <c r="U1829" s="1">
        <v>45481.614583333336</v>
      </c>
    </row>
    <row r="1830" spans="1:21" x14ac:dyDescent="0.25">
      <c r="A1830">
        <v>1861</v>
      </c>
      <c r="B1830" t="s">
        <v>34</v>
      </c>
      <c r="C1830" t="s">
        <v>38</v>
      </c>
      <c r="D1830" t="s">
        <v>36</v>
      </c>
      <c r="E1830">
        <v>7131</v>
      </c>
      <c r="F1830" t="s">
        <v>10</v>
      </c>
      <c r="G1830">
        <v>613418816</v>
      </c>
      <c r="H1830">
        <v>907343760</v>
      </c>
      <c r="I1830">
        <v>0.96899999999999997</v>
      </c>
      <c r="K1830">
        <v>3.8370000000000002</v>
      </c>
      <c r="L1830">
        <v>2.4119999999999999</v>
      </c>
      <c r="M1830">
        <v>5.3999999999999999E-2</v>
      </c>
      <c r="N1830">
        <v>11.246</v>
      </c>
      <c r="O1830">
        <v>1.1919999999999999</v>
      </c>
      <c r="P1830">
        <v>3.9750000000000001</v>
      </c>
      <c r="Q1830">
        <v>203.00399999999999</v>
      </c>
      <c r="R1830">
        <v>0.81899999999999995</v>
      </c>
      <c r="S1830">
        <v>1.4630000000000001</v>
      </c>
      <c r="T1830" t="s">
        <v>59</v>
      </c>
      <c r="U1830" s="1">
        <v>45481.604166666664</v>
      </c>
    </row>
    <row r="1831" spans="1:21" x14ac:dyDescent="0.25">
      <c r="A1831">
        <v>1862</v>
      </c>
      <c r="B1831" t="s">
        <v>34</v>
      </c>
      <c r="C1831" t="s">
        <v>38</v>
      </c>
      <c r="D1831" t="s">
        <v>36</v>
      </c>
      <c r="E1831">
        <v>7131</v>
      </c>
      <c r="F1831" t="s">
        <v>10</v>
      </c>
      <c r="G1831">
        <v>617903960</v>
      </c>
      <c r="H1831">
        <v>862765832</v>
      </c>
      <c r="I1831">
        <v>0.98699999999999999</v>
      </c>
      <c r="K1831">
        <v>6.0220000000000002</v>
      </c>
      <c r="L1831">
        <v>10.48</v>
      </c>
      <c r="M1831">
        <v>2.1000000000000001E-2</v>
      </c>
      <c r="N1831">
        <v>135.98099999999999</v>
      </c>
      <c r="O1831">
        <v>6.431</v>
      </c>
      <c r="P1831">
        <v>33.03</v>
      </c>
      <c r="Q1831">
        <v>214.49199999999999</v>
      </c>
      <c r="R1831">
        <v>1.012</v>
      </c>
      <c r="S1831">
        <v>2.0099999999999998</v>
      </c>
      <c r="T1831" t="s">
        <v>59</v>
      </c>
      <c r="U1831" s="1">
        <v>45481.59375</v>
      </c>
    </row>
    <row r="1832" spans="1:21" x14ac:dyDescent="0.25">
      <c r="A1832">
        <v>1863</v>
      </c>
      <c r="B1832" t="s">
        <v>34</v>
      </c>
      <c r="C1832" t="s">
        <v>38</v>
      </c>
      <c r="D1832" t="s">
        <v>36</v>
      </c>
      <c r="E1832">
        <v>7131</v>
      </c>
      <c r="F1832" t="s">
        <v>10</v>
      </c>
      <c r="G1832">
        <v>626466232</v>
      </c>
      <c r="H1832">
        <v>888331000</v>
      </c>
      <c r="I1832">
        <v>0.98499999999999999</v>
      </c>
      <c r="K1832">
        <v>5.8040000000000003</v>
      </c>
      <c r="L1832">
        <v>1.173</v>
      </c>
      <c r="M1832">
        <v>4.5999999999999999E-2</v>
      </c>
      <c r="N1832">
        <v>10.218</v>
      </c>
      <c r="O1832">
        <v>1.121</v>
      </c>
      <c r="P1832">
        <v>2.4020000000000001</v>
      </c>
      <c r="Q1832">
        <v>202.739</v>
      </c>
      <c r="R1832">
        <v>0.80800000000000005</v>
      </c>
      <c r="S1832">
        <v>1.37</v>
      </c>
      <c r="T1832" t="s">
        <v>59</v>
      </c>
      <c r="U1832" s="1">
        <v>45481.583333333336</v>
      </c>
    </row>
    <row r="1833" spans="1:21" x14ac:dyDescent="0.25">
      <c r="A1833">
        <v>1864</v>
      </c>
      <c r="B1833" t="s">
        <v>34</v>
      </c>
      <c r="C1833" t="s">
        <v>38</v>
      </c>
      <c r="D1833" t="s">
        <v>36</v>
      </c>
      <c r="E1833">
        <v>7131</v>
      </c>
      <c r="F1833" t="s">
        <v>10</v>
      </c>
      <c r="G1833">
        <v>613852952</v>
      </c>
      <c r="H1833">
        <v>856718360</v>
      </c>
      <c r="I1833">
        <v>1.2769999999999999</v>
      </c>
      <c r="K1833">
        <v>3.415</v>
      </c>
      <c r="L1833">
        <v>0.60299999999999998</v>
      </c>
      <c r="M1833">
        <v>0.36599999999999999</v>
      </c>
      <c r="N1833">
        <v>9.5909999999999993</v>
      </c>
      <c r="O1833">
        <v>0.90500000000000003</v>
      </c>
      <c r="P1833">
        <v>1.4079999999999999</v>
      </c>
      <c r="Q1833">
        <v>203.87799999999999</v>
      </c>
      <c r="R1833">
        <v>0.89500000000000002</v>
      </c>
      <c r="S1833">
        <v>1.405</v>
      </c>
      <c r="T1833" t="s">
        <v>59</v>
      </c>
      <c r="U1833" s="1">
        <v>45481.572916666664</v>
      </c>
    </row>
    <row r="1834" spans="1:21" x14ac:dyDescent="0.25">
      <c r="A1834">
        <v>1865</v>
      </c>
      <c r="B1834" t="s">
        <v>34</v>
      </c>
      <c r="C1834" t="s">
        <v>38</v>
      </c>
      <c r="D1834" t="s">
        <v>36</v>
      </c>
      <c r="E1834">
        <v>7131</v>
      </c>
      <c r="F1834" t="s">
        <v>10</v>
      </c>
      <c r="G1834">
        <v>613208376</v>
      </c>
      <c r="H1834">
        <v>824134520</v>
      </c>
      <c r="I1834">
        <v>0.97899999999999998</v>
      </c>
      <c r="K1834">
        <v>3.4209999999999998</v>
      </c>
      <c r="L1834">
        <v>2.5720000000000001</v>
      </c>
      <c r="M1834">
        <v>0.02</v>
      </c>
      <c r="N1834">
        <v>14.907</v>
      </c>
      <c r="O1834">
        <v>0.86499999999999999</v>
      </c>
      <c r="P1834">
        <v>4.3170000000000002</v>
      </c>
      <c r="Q1834">
        <v>220.86699999999999</v>
      </c>
      <c r="R1834">
        <v>0.98199999999999998</v>
      </c>
      <c r="S1834">
        <v>1.4239999999999999</v>
      </c>
      <c r="T1834" t="s">
        <v>59</v>
      </c>
      <c r="U1834" s="1">
        <v>45481.5625</v>
      </c>
    </row>
    <row r="1835" spans="1:21" x14ac:dyDescent="0.25">
      <c r="A1835">
        <v>1866</v>
      </c>
      <c r="B1835" t="s">
        <v>34</v>
      </c>
      <c r="C1835" t="s">
        <v>38</v>
      </c>
      <c r="D1835" t="s">
        <v>36</v>
      </c>
      <c r="E1835">
        <v>7131</v>
      </c>
      <c r="F1835" t="s">
        <v>10</v>
      </c>
      <c r="G1835">
        <v>620331768</v>
      </c>
      <c r="H1835">
        <v>905601544</v>
      </c>
      <c r="I1835">
        <v>0.99099999999999999</v>
      </c>
      <c r="K1835">
        <v>2.403</v>
      </c>
      <c r="L1835">
        <v>2.3359999999999999</v>
      </c>
      <c r="M1835">
        <v>3.5999999999999997E-2</v>
      </c>
      <c r="N1835">
        <v>15.81</v>
      </c>
      <c r="O1835">
        <v>1.2450000000000001</v>
      </c>
      <c r="P1835">
        <v>4.9550000000000001</v>
      </c>
      <c r="Q1835">
        <v>202.90799999999999</v>
      </c>
      <c r="R1835">
        <v>0.85499999999999998</v>
      </c>
      <c r="S1835">
        <v>1.448</v>
      </c>
      <c r="T1835" t="s">
        <v>59</v>
      </c>
      <c r="U1835" s="1">
        <v>45481.552083333336</v>
      </c>
    </row>
    <row r="1836" spans="1:21" x14ac:dyDescent="0.25">
      <c r="A1836">
        <v>1867</v>
      </c>
      <c r="B1836" t="s">
        <v>34</v>
      </c>
      <c r="C1836" t="s">
        <v>38</v>
      </c>
      <c r="D1836" t="s">
        <v>36</v>
      </c>
      <c r="E1836">
        <v>7131</v>
      </c>
      <c r="F1836" t="s">
        <v>10</v>
      </c>
      <c r="G1836">
        <v>621444696</v>
      </c>
      <c r="H1836">
        <v>698935960</v>
      </c>
      <c r="I1836">
        <v>0.95199999999999996</v>
      </c>
      <c r="K1836">
        <v>2.4910000000000001</v>
      </c>
      <c r="L1836">
        <v>2.8719999999999999</v>
      </c>
      <c r="M1836">
        <v>0.06</v>
      </c>
      <c r="N1836">
        <v>27.024000000000001</v>
      </c>
      <c r="O1836">
        <v>0.94299999999999995</v>
      </c>
      <c r="P1836">
        <v>4.8109999999999999</v>
      </c>
      <c r="Q1836">
        <v>202.33500000000001</v>
      </c>
      <c r="R1836">
        <v>0.754</v>
      </c>
      <c r="S1836">
        <v>1.401</v>
      </c>
      <c r="T1836" t="s">
        <v>59</v>
      </c>
      <c r="U1836" s="1">
        <v>45481.541678240741</v>
      </c>
    </row>
    <row r="1837" spans="1:21" x14ac:dyDescent="0.25">
      <c r="A1837">
        <v>1868</v>
      </c>
      <c r="B1837" t="s">
        <v>34</v>
      </c>
      <c r="C1837" t="s">
        <v>38</v>
      </c>
      <c r="D1837" t="s">
        <v>36</v>
      </c>
      <c r="E1837">
        <v>7131</v>
      </c>
      <c r="F1837" t="s">
        <v>10</v>
      </c>
      <c r="G1837">
        <v>624251696</v>
      </c>
      <c r="H1837">
        <v>613019464</v>
      </c>
      <c r="I1837">
        <v>0.96099999999999997</v>
      </c>
      <c r="K1837">
        <v>4.91</v>
      </c>
      <c r="L1837">
        <v>11.837</v>
      </c>
      <c r="M1837">
        <v>0.14799999999999999</v>
      </c>
      <c r="N1837">
        <v>212.78200000000001</v>
      </c>
      <c r="O1837">
        <v>0.72399999999999998</v>
      </c>
      <c r="P1837">
        <v>1.504</v>
      </c>
      <c r="Q1837">
        <v>215.80099999999999</v>
      </c>
      <c r="R1837">
        <v>0.82799999999999996</v>
      </c>
      <c r="S1837">
        <v>1.456</v>
      </c>
      <c r="T1837" t="s">
        <v>59</v>
      </c>
      <c r="U1837" s="1">
        <v>45481.531261574077</v>
      </c>
    </row>
    <row r="1838" spans="1:21" x14ac:dyDescent="0.25">
      <c r="A1838">
        <v>1869</v>
      </c>
      <c r="B1838" t="s">
        <v>34</v>
      </c>
      <c r="C1838" t="s">
        <v>38</v>
      </c>
      <c r="D1838" t="s">
        <v>36</v>
      </c>
      <c r="E1838">
        <v>7131</v>
      </c>
      <c r="F1838" t="s">
        <v>10</v>
      </c>
      <c r="G1838">
        <v>613134088</v>
      </c>
      <c r="H1838">
        <v>849177088</v>
      </c>
      <c r="I1838">
        <v>1.0669999999999999</v>
      </c>
      <c r="K1838">
        <v>4.3879999999999999</v>
      </c>
      <c r="L1838">
        <v>1.706</v>
      </c>
      <c r="M1838">
        <v>0.224</v>
      </c>
      <c r="N1838">
        <v>13.750999999999999</v>
      </c>
      <c r="O1838">
        <v>1.272</v>
      </c>
      <c r="P1838">
        <v>9.2110000000000003</v>
      </c>
      <c r="Q1838">
        <v>211.57900000000001</v>
      </c>
      <c r="R1838">
        <v>0.81499999999999995</v>
      </c>
      <c r="S1838">
        <v>1.4</v>
      </c>
      <c r="T1838" t="s">
        <v>59</v>
      </c>
      <c r="U1838" s="1">
        <v>45481.520844907405</v>
      </c>
    </row>
    <row r="1839" spans="1:21" x14ac:dyDescent="0.25">
      <c r="A1839">
        <v>1870</v>
      </c>
      <c r="B1839" t="s">
        <v>34</v>
      </c>
      <c r="C1839" t="s">
        <v>38</v>
      </c>
      <c r="D1839" t="s">
        <v>36</v>
      </c>
      <c r="E1839">
        <v>7131</v>
      </c>
      <c r="F1839" t="s">
        <v>10</v>
      </c>
      <c r="G1839">
        <v>613852656</v>
      </c>
      <c r="H1839">
        <v>876831320</v>
      </c>
      <c r="I1839">
        <v>0.97499999999999998</v>
      </c>
      <c r="K1839">
        <v>2.823</v>
      </c>
      <c r="L1839">
        <v>2.907</v>
      </c>
      <c r="M1839">
        <v>4.2000000000000003E-2</v>
      </c>
      <c r="N1839">
        <v>15.738</v>
      </c>
      <c r="O1839">
        <v>1.137</v>
      </c>
      <c r="P1839">
        <v>3.375</v>
      </c>
      <c r="Q1839">
        <v>202.73099999999999</v>
      </c>
      <c r="R1839">
        <v>0.72899999999999998</v>
      </c>
      <c r="S1839">
        <v>1.3660000000000001</v>
      </c>
      <c r="T1839" t="s">
        <v>59</v>
      </c>
      <c r="U1839" s="1">
        <v>45481.510428240741</v>
      </c>
    </row>
    <row r="1840" spans="1:21" x14ac:dyDescent="0.25">
      <c r="A1840">
        <v>1871</v>
      </c>
      <c r="B1840" t="s">
        <v>34</v>
      </c>
      <c r="C1840" t="s">
        <v>38</v>
      </c>
      <c r="D1840" t="s">
        <v>36</v>
      </c>
      <c r="E1840">
        <v>7131</v>
      </c>
      <c r="F1840" t="s">
        <v>10</v>
      </c>
      <c r="G1840">
        <v>622675504</v>
      </c>
      <c r="H1840">
        <v>774818328</v>
      </c>
      <c r="I1840">
        <v>0.96099999999999997</v>
      </c>
      <c r="K1840">
        <v>0.68600000000000005</v>
      </c>
      <c r="L1840">
        <v>21.643999999999998</v>
      </c>
      <c r="M1840">
        <v>5.3999999999999999E-2</v>
      </c>
      <c r="N1840">
        <v>437.05900000000003</v>
      </c>
      <c r="O1840">
        <v>4.9930000000000003</v>
      </c>
      <c r="P1840">
        <v>70.19</v>
      </c>
      <c r="Q1840">
        <v>8.3610000000000007</v>
      </c>
      <c r="R1840">
        <v>0.754</v>
      </c>
      <c r="S1840">
        <v>1.383</v>
      </c>
      <c r="T1840" t="s">
        <v>59</v>
      </c>
      <c r="U1840" s="1">
        <v>45481.500011574077</v>
      </c>
    </row>
    <row r="1841" spans="1:21" x14ac:dyDescent="0.25">
      <c r="A1841">
        <v>1872</v>
      </c>
      <c r="B1841" t="s">
        <v>34</v>
      </c>
      <c r="C1841" t="s">
        <v>38</v>
      </c>
      <c r="D1841" t="s">
        <v>36</v>
      </c>
      <c r="E1841">
        <v>7131</v>
      </c>
      <c r="F1841" t="s">
        <v>10</v>
      </c>
      <c r="G1841">
        <v>627934816</v>
      </c>
      <c r="H1841">
        <v>771172048</v>
      </c>
      <c r="I1841">
        <v>0.97899999999999998</v>
      </c>
      <c r="K1841">
        <v>2.1059999999999999</v>
      </c>
      <c r="L1841">
        <v>10.946</v>
      </c>
      <c r="M1841">
        <v>1.7000000000000001E-2</v>
      </c>
      <c r="N1841">
        <v>155.96899999999999</v>
      </c>
      <c r="O1841">
        <v>3.6459999999999999</v>
      </c>
      <c r="P1841">
        <v>62.36</v>
      </c>
      <c r="Q1841">
        <v>203.666</v>
      </c>
      <c r="R1841">
        <v>0.81799999999999995</v>
      </c>
      <c r="S1841">
        <v>1.387</v>
      </c>
      <c r="T1841" t="s">
        <v>59</v>
      </c>
      <c r="U1841" s="1">
        <v>45481.489594907405</v>
      </c>
    </row>
    <row r="1842" spans="1:21" x14ac:dyDescent="0.25">
      <c r="A1842">
        <v>1873</v>
      </c>
      <c r="B1842" t="s">
        <v>34</v>
      </c>
      <c r="C1842" t="s">
        <v>38</v>
      </c>
      <c r="D1842" t="s">
        <v>36</v>
      </c>
      <c r="E1842">
        <v>7131</v>
      </c>
      <c r="F1842" t="s">
        <v>10</v>
      </c>
      <c r="G1842">
        <v>619039776</v>
      </c>
      <c r="H1842">
        <v>838233384</v>
      </c>
      <c r="I1842">
        <v>0.95099999999999996</v>
      </c>
      <c r="K1842">
        <v>5.57</v>
      </c>
      <c r="L1842">
        <v>8.3000000000000007</v>
      </c>
      <c r="M1842">
        <v>2.8000000000000001E-2</v>
      </c>
      <c r="N1842">
        <v>45.094999999999999</v>
      </c>
      <c r="O1842">
        <v>4.1319999999999997</v>
      </c>
      <c r="P1842">
        <v>16.073</v>
      </c>
      <c r="Q1842">
        <v>213.11600000000001</v>
      </c>
      <c r="R1842">
        <v>0.83</v>
      </c>
      <c r="S1842">
        <v>1.375</v>
      </c>
      <c r="T1842" t="s">
        <v>59</v>
      </c>
      <c r="U1842" s="1">
        <v>45481.479178240741</v>
      </c>
    </row>
    <row r="1843" spans="1:21" x14ac:dyDescent="0.25">
      <c r="A1843">
        <v>1874</v>
      </c>
      <c r="B1843" t="s">
        <v>34</v>
      </c>
      <c r="C1843" t="s">
        <v>35</v>
      </c>
      <c r="D1843" t="s">
        <v>36</v>
      </c>
      <c r="E1843">
        <v>7123</v>
      </c>
      <c r="F1843" t="s">
        <v>10</v>
      </c>
      <c r="G1843">
        <v>621304400</v>
      </c>
      <c r="H1843">
        <v>811635080</v>
      </c>
      <c r="I1843">
        <v>1.4419999999999999</v>
      </c>
      <c r="K1843">
        <v>2.8679999999999999</v>
      </c>
      <c r="L1843">
        <v>3.823</v>
      </c>
      <c r="M1843">
        <v>0.17</v>
      </c>
      <c r="N1843">
        <v>29.19</v>
      </c>
      <c r="O1843">
        <v>1.141</v>
      </c>
      <c r="P1843">
        <v>4.5609999999999999</v>
      </c>
      <c r="Q1843">
        <v>202.928</v>
      </c>
      <c r="R1843">
        <v>1.2589999999999999</v>
      </c>
      <c r="S1843">
        <v>1.78</v>
      </c>
      <c r="T1843" t="s">
        <v>59</v>
      </c>
      <c r="U1843" s="1">
        <v>45481.468761574077</v>
      </c>
    </row>
    <row r="1844" spans="1:21" x14ac:dyDescent="0.25">
      <c r="A1844">
        <v>1875</v>
      </c>
      <c r="B1844" t="s">
        <v>34</v>
      </c>
      <c r="C1844" t="s">
        <v>38</v>
      </c>
      <c r="D1844" t="s">
        <v>36</v>
      </c>
      <c r="E1844">
        <v>7131</v>
      </c>
      <c r="F1844" t="s">
        <v>10</v>
      </c>
      <c r="G1844">
        <v>615372632</v>
      </c>
      <c r="H1844">
        <v>819795952</v>
      </c>
      <c r="I1844">
        <v>0.95699999999999996</v>
      </c>
      <c r="K1844">
        <v>2.6</v>
      </c>
      <c r="L1844">
        <v>1.899</v>
      </c>
      <c r="M1844">
        <v>9.2999999999999999E-2</v>
      </c>
      <c r="N1844">
        <v>17.63</v>
      </c>
      <c r="O1844">
        <v>2.1949999999999998</v>
      </c>
      <c r="P1844">
        <v>10.670999999999999</v>
      </c>
      <c r="Q1844">
        <v>202.49600000000001</v>
      </c>
      <c r="R1844">
        <v>0.94899999999999995</v>
      </c>
      <c r="S1844">
        <v>1.3959999999999999</v>
      </c>
      <c r="T1844" t="s">
        <v>59</v>
      </c>
      <c r="U1844" s="1">
        <v>45481.458344907405</v>
      </c>
    </row>
    <row r="1845" spans="1:21" x14ac:dyDescent="0.25">
      <c r="A1845">
        <v>1876</v>
      </c>
      <c r="B1845" t="s">
        <v>34</v>
      </c>
      <c r="C1845" t="s">
        <v>38</v>
      </c>
      <c r="D1845" t="s">
        <v>36</v>
      </c>
      <c r="E1845">
        <v>7131</v>
      </c>
      <c r="F1845" t="s">
        <v>10</v>
      </c>
      <c r="G1845">
        <v>617950784</v>
      </c>
      <c r="H1845">
        <v>871686800</v>
      </c>
      <c r="I1845">
        <v>0.96</v>
      </c>
      <c r="K1845">
        <v>4.5460000000000003</v>
      </c>
      <c r="L1845">
        <v>4.1159999999999997</v>
      </c>
      <c r="M1845">
        <v>3.7999999999999999E-2</v>
      </c>
      <c r="N1845">
        <v>228.83099999999999</v>
      </c>
      <c r="O1845">
        <v>0.88200000000000001</v>
      </c>
      <c r="P1845">
        <v>2.8730000000000002</v>
      </c>
      <c r="Q1845">
        <v>202.84700000000001</v>
      </c>
      <c r="R1845">
        <v>0.83</v>
      </c>
      <c r="S1845">
        <v>1.4279999999999999</v>
      </c>
      <c r="T1845" t="s">
        <v>59</v>
      </c>
      <c r="U1845" s="1">
        <v>45481.447928240741</v>
      </c>
    </row>
    <row r="1846" spans="1:21" x14ac:dyDescent="0.25">
      <c r="A1846">
        <v>1877</v>
      </c>
      <c r="B1846" t="s">
        <v>34</v>
      </c>
      <c r="C1846" t="s">
        <v>38</v>
      </c>
      <c r="D1846" t="s">
        <v>36</v>
      </c>
      <c r="E1846">
        <v>7131</v>
      </c>
      <c r="F1846" t="s">
        <v>10</v>
      </c>
      <c r="G1846">
        <v>625244016</v>
      </c>
      <c r="H1846">
        <v>771813776</v>
      </c>
      <c r="I1846">
        <v>0.96499999999999997</v>
      </c>
      <c r="K1846">
        <v>5.3719999999999999</v>
      </c>
      <c r="L1846">
        <v>33.625999999999998</v>
      </c>
      <c r="M1846">
        <v>4.5999999999999999E-2</v>
      </c>
      <c r="N1846">
        <v>274.04199999999997</v>
      </c>
      <c r="O1846">
        <v>0.96499999999999997</v>
      </c>
      <c r="P1846">
        <v>31.620999999999999</v>
      </c>
      <c r="Q1846">
        <v>211.274</v>
      </c>
      <c r="R1846">
        <v>0.84599999999999997</v>
      </c>
      <c r="S1846">
        <v>1.409</v>
      </c>
      <c r="T1846" t="s">
        <v>59</v>
      </c>
      <c r="U1846" s="1">
        <v>45481.437511574077</v>
      </c>
    </row>
    <row r="1847" spans="1:21" x14ac:dyDescent="0.25">
      <c r="A1847">
        <v>1878</v>
      </c>
      <c r="B1847" t="s">
        <v>34</v>
      </c>
      <c r="C1847" t="s">
        <v>38</v>
      </c>
      <c r="D1847" t="s">
        <v>36</v>
      </c>
      <c r="E1847">
        <v>7131</v>
      </c>
      <c r="F1847" t="s">
        <v>10</v>
      </c>
      <c r="G1847">
        <v>619477416</v>
      </c>
      <c r="H1847">
        <v>801513344</v>
      </c>
      <c r="I1847">
        <v>1.0389999999999999</v>
      </c>
      <c r="K1847">
        <v>8.0220000000000002</v>
      </c>
      <c r="L1847">
        <v>1.599</v>
      </c>
      <c r="M1847">
        <v>0.21199999999999999</v>
      </c>
      <c r="N1847">
        <v>10.065</v>
      </c>
      <c r="O1847">
        <v>0.96599999999999997</v>
      </c>
      <c r="P1847">
        <v>2.4359999999999999</v>
      </c>
      <c r="Q1847">
        <v>212.089</v>
      </c>
      <c r="R1847">
        <v>0.80400000000000005</v>
      </c>
      <c r="S1847">
        <v>1.423</v>
      </c>
      <c r="T1847" t="s">
        <v>59</v>
      </c>
      <c r="U1847" s="1">
        <v>45481.427094907405</v>
      </c>
    </row>
    <row r="1848" spans="1:21" x14ac:dyDescent="0.25">
      <c r="A1848">
        <v>1879</v>
      </c>
      <c r="B1848" t="s">
        <v>34</v>
      </c>
      <c r="C1848" t="s">
        <v>38</v>
      </c>
      <c r="D1848" t="s">
        <v>36</v>
      </c>
      <c r="E1848">
        <v>7131</v>
      </c>
      <c r="F1848" t="s">
        <v>10</v>
      </c>
      <c r="G1848">
        <v>612940008</v>
      </c>
      <c r="H1848">
        <v>642235160</v>
      </c>
      <c r="I1848">
        <v>0.95699999999999996</v>
      </c>
      <c r="K1848">
        <v>2.399</v>
      </c>
      <c r="L1848">
        <v>0.68400000000000005</v>
      </c>
      <c r="M1848">
        <v>1.4E-2</v>
      </c>
      <c r="N1848">
        <v>9.8379999999999992</v>
      </c>
      <c r="O1848">
        <v>0.78800000000000003</v>
      </c>
      <c r="P1848">
        <v>1.536</v>
      </c>
      <c r="Q1848">
        <v>202.64500000000001</v>
      </c>
      <c r="R1848">
        <v>0.84499999999999997</v>
      </c>
      <c r="S1848">
        <v>1.365</v>
      </c>
      <c r="T1848" t="s">
        <v>59</v>
      </c>
      <c r="U1848" s="1">
        <v>45481.416678240741</v>
      </c>
    </row>
    <row r="1849" spans="1:21" x14ac:dyDescent="0.25">
      <c r="A1849">
        <v>1880</v>
      </c>
      <c r="B1849" t="s">
        <v>34</v>
      </c>
      <c r="C1849" t="s">
        <v>38</v>
      </c>
      <c r="D1849" t="s">
        <v>36</v>
      </c>
      <c r="E1849">
        <v>7131</v>
      </c>
      <c r="F1849" t="s">
        <v>10</v>
      </c>
      <c r="G1849">
        <v>626727792</v>
      </c>
      <c r="H1849">
        <v>872925912</v>
      </c>
      <c r="I1849">
        <v>0.96299999999999997</v>
      </c>
      <c r="K1849">
        <v>2.0920000000000001</v>
      </c>
      <c r="L1849">
        <v>0.94699999999999995</v>
      </c>
      <c r="M1849">
        <v>3.5000000000000003E-2</v>
      </c>
      <c r="N1849">
        <v>9.9909999999999997</v>
      </c>
      <c r="O1849">
        <v>0.81100000000000005</v>
      </c>
      <c r="P1849">
        <v>1.8480000000000001</v>
      </c>
      <c r="Q1849">
        <v>202.69200000000001</v>
      </c>
      <c r="R1849">
        <v>0.85099999999999998</v>
      </c>
      <c r="S1849">
        <v>1.341</v>
      </c>
      <c r="T1849" t="s">
        <v>59</v>
      </c>
      <c r="U1849" s="1">
        <v>45481.406261574077</v>
      </c>
    </row>
    <row r="1850" spans="1:21" x14ac:dyDescent="0.25">
      <c r="A1850">
        <v>1881</v>
      </c>
      <c r="B1850" t="s">
        <v>34</v>
      </c>
      <c r="C1850" t="s">
        <v>38</v>
      </c>
      <c r="D1850" t="s">
        <v>36</v>
      </c>
      <c r="E1850">
        <v>7131</v>
      </c>
      <c r="F1850" t="s">
        <v>10</v>
      </c>
      <c r="G1850">
        <v>613813136</v>
      </c>
      <c r="H1850">
        <v>812874536</v>
      </c>
      <c r="I1850">
        <v>0.96199999999999997</v>
      </c>
      <c r="K1850">
        <v>6.4349999999999996</v>
      </c>
      <c r="L1850">
        <v>5.3570000000000002</v>
      </c>
      <c r="M1850">
        <v>6.2E-2</v>
      </c>
      <c r="N1850">
        <v>45.963999999999999</v>
      </c>
      <c r="O1850">
        <v>1.147</v>
      </c>
      <c r="P1850">
        <v>8.2569999999999997</v>
      </c>
      <c r="Q1850">
        <v>202.91800000000001</v>
      </c>
      <c r="R1850">
        <v>0.749</v>
      </c>
      <c r="S1850">
        <v>1.5369999999999999</v>
      </c>
      <c r="T1850" t="s">
        <v>59</v>
      </c>
      <c r="U1850" s="1">
        <v>45481.395844907405</v>
      </c>
    </row>
    <row r="1851" spans="1:21" x14ac:dyDescent="0.25">
      <c r="A1851">
        <v>1882</v>
      </c>
      <c r="B1851" t="s">
        <v>34</v>
      </c>
      <c r="C1851" t="s">
        <v>38</v>
      </c>
      <c r="D1851" t="s">
        <v>36</v>
      </c>
      <c r="E1851">
        <v>7131</v>
      </c>
      <c r="F1851" t="s">
        <v>10</v>
      </c>
      <c r="G1851">
        <v>613076064</v>
      </c>
      <c r="H1851">
        <v>828145776</v>
      </c>
      <c r="I1851">
        <v>0.95399999999999996</v>
      </c>
      <c r="K1851">
        <v>2.383</v>
      </c>
      <c r="L1851">
        <v>2.5459999999999998</v>
      </c>
      <c r="M1851">
        <v>8.5000000000000006E-2</v>
      </c>
      <c r="N1851">
        <v>29.213000000000001</v>
      </c>
      <c r="O1851">
        <v>1.111</v>
      </c>
      <c r="P1851">
        <v>2.488</v>
      </c>
      <c r="Q1851">
        <v>204.71299999999999</v>
      </c>
      <c r="R1851">
        <v>0.79400000000000004</v>
      </c>
      <c r="S1851">
        <v>1.357</v>
      </c>
      <c r="T1851" t="s">
        <v>59</v>
      </c>
      <c r="U1851" s="1">
        <v>45481.385428240741</v>
      </c>
    </row>
    <row r="1852" spans="1:21" x14ac:dyDescent="0.25">
      <c r="A1852">
        <v>1883</v>
      </c>
      <c r="B1852" t="s">
        <v>34</v>
      </c>
      <c r="C1852" t="s">
        <v>38</v>
      </c>
      <c r="D1852" t="s">
        <v>36</v>
      </c>
      <c r="E1852">
        <v>7131</v>
      </c>
      <c r="F1852" t="s">
        <v>10</v>
      </c>
      <c r="G1852">
        <v>612943248</v>
      </c>
      <c r="H1852">
        <v>629328336</v>
      </c>
      <c r="I1852">
        <v>0.96799999999999997</v>
      </c>
      <c r="K1852">
        <v>2.4980000000000002</v>
      </c>
      <c r="L1852">
        <v>1.0680000000000001</v>
      </c>
      <c r="M1852">
        <v>0.13</v>
      </c>
      <c r="N1852">
        <v>23.251999999999999</v>
      </c>
      <c r="O1852">
        <v>0.751</v>
      </c>
      <c r="P1852">
        <v>12.288</v>
      </c>
      <c r="Q1852">
        <v>204.702</v>
      </c>
      <c r="R1852">
        <v>0.84599999999999997</v>
      </c>
      <c r="S1852">
        <v>1.4119999999999999</v>
      </c>
      <c r="T1852" t="s">
        <v>59</v>
      </c>
      <c r="U1852" s="1">
        <v>45481.375011574077</v>
      </c>
    </row>
    <row r="1853" spans="1:21" x14ac:dyDescent="0.25">
      <c r="A1853">
        <v>1884</v>
      </c>
      <c r="B1853" t="s">
        <v>34</v>
      </c>
      <c r="C1853" t="s">
        <v>38</v>
      </c>
      <c r="D1853" t="s">
        <v>36</v>
      </c>
      <c r="E1853">
        <v>7131</v>
      </c>
      <c r="F1853" t="s">
        <v>10</v>
      </c>
      <c r="G1853">
        <v>614052224</v>
      </c>
      <c r="H1853">
        <v>820211064</v>
      </c>
      <c r="I1853">
        <v>1.0960000000000001</v>
      </c>
      <c r="K1853">
        <v>2.472</v>
      </c>
      <c r="L1853">
        <v>3.891</v>
      </c>
      <c r="M1853">
        <v>0.27800000000000002</v>
      </c>
      <c r="N1853">
        <v>28.417000000000002</v>
      </c>
      <c r="O1853">
        <v>1.22</v>
      </c>
      <c r="P1853">
        <v>5.0380000000000003</v>
      </c>
      <c r="Q1853">
        <v>202.99</v>
      </c>
      <c r="R1853">
        <v>0.85599999999999998</v>
      </c>
      <c r="S1853">
        <v>1.4590000000000001</v>
      </c>
      <c r="T1853" t="s">
        <v>59</v>
      </c>
      <c r="U1853" s="1">
        <v>45481.364594907405</v>
      </c>
    </row>
    <row r="1854" spans="1:21" x14ac:dyDescent="0.25">
      <c r="A1854">
        <v>1885</v>
      </c>
      <c r="B1854" t="s">
        <v>34</v>
      </c>
      <c r="C1854" t="s">
        <v>38</v>
      </c>
      <c r="D1854" t="s">
        <v>36</v>
      </c>
      <c r="E1854">
        <v>7131</v>
      </c>
      <c r="F1854" t="s">
        <v>10</v>
      </c>
      <c r="G1854">
        <v>626527896</v>
      </c>
      <c r="H1854">
        <v>619030856</v>
      </c>
      <c r="I1854">
        <v>0.97399999999999998</v>
      </c>
      <c r="K1854">
        <v>3.9209999999999998</v>
      </c>
      <c r="L1854">
        <v>0.98599999999999999</v>
      </c>
      <c r="M1854">
        <v>8.5999999999999993E-2</v>
      </c>
      <c r="N1854">
        <v>6.976</v>
      </c>
      <c r="O1854">
        <v>0.76100000000000001</v>
      </c>
      <c r="P1854">
        <v>1.8140000000000001</v>
      </c>
      <c r="Q1854">
        <v>203.291</v>
      </c>
      <c r="R1854">
        <v>0.81399999999999995</v>
      </c>
      <c r="S1854">
        <v>1.4350000000000001</v>
      </c>
      <c r="T1854" t="s">
        <v>59</v>
      </c>
      <c r="U1854" s="1">
        <v>45481.354178240741</v>
      </c>
    </row>
    <row r="1855" spans="1:21" x14ac:dyDescent="0.25">
      <c r="A1855">
        <v>1886</v>
      </c>
      <c r="B1855" t="s">
        <v>34</v>
      </c>
      <c r="C1855" t="s">
        <v>38</v>
      </c>
      <c r="D1855" t="s">
        <v>36</v>
      </c>
      <c r="E1855">
        <v>7131</v>
      </c>
      <c r="F1855" t="s">
        <v>10</v>
      </c>
      <c r="G1855">
        <v>625082648</v>
      </c>
      <c r="H1855">
        <v>676102896</v>
      </c>
      <c r="I1855">
        <v>0.97699999999999998</v>
      </c>
      <c r="K1855">
        <v>2.1829999999999998</v>
      </c>
      <c r="L1855">
        <v>5.2190000000000003</v>
      </c>
      <c r="M1855">
        <v>0.20100000000000001</v>
      </c>
      <c r="N1855">
        <v>49.765000000000001</v>
      </c>
      <c r="O1855">
        <v>0.86099999999999999</v>
      </c>
      <c r="P1855">
        <v>6.7610000000000001</v>
      </c>
      <c r="Q1855">
        <v>202.541</v>
      </c>
      <c r="R1855">
        <v>0.77700000000000002</v>
      </c>
      <c r="S1855">
        <v>1.3720000000000001</v>
      </c>
      <c r="T1855" t="s">
        <v>59</v>
      </c>
      <c r="U1855" s="1">
        <v>45481.343761574077</v>
      </c>
    </row>
    <row r="1856" spans="1:21" x14ac:dyDescent="0.25">
      <c r="A1856">
        <v>1887</v>
      </c>
      <c r="B1856" t="s">
        <v>34</v>
      </c>
      <c r="C1856" t="s">
        <v>38</v>
      </c>
      <c r="D1856" t="s">
        <v>36</v>
      </c>
      <c r="E1856">
        <v>7131</v>
      </c>
      <c r="F1856" t="s">
        <v>10</v>
      </c>
      <c r="G1856">
        <v>610350448</v>
      </c>
      <c r="H1856">
        <v>721990256</v>
      </c>
      <c r="I1856">
        <v>0.90600000000000003</v>
      </c>
      <c r="K1856">
        <v>8.4469999999999992</v>
      </c>
      <c r="L1856">
        <v>3.5150000000000001</v>
      </c>
      <c r="M1856">
        <v>0.14499999999999999</v>
      </c>
      <c r="N1856">
        <v>19.536000000000001</v>
      </c>
      <c r="O1856">
        <v>2.5369999999999999</v>
      </c>
      <c r="P1856">
        <v>10.86</v>
      </c>
      <c r="Q1856">
        <v>224.20099999999999</v>
      </c>
      <c r="R1856">
        <v>0.85299999999999998</v>
      </c>
      <c r="S1856">
        <v>1.5620000000000001</v>
      </c>
      <c r="T1856" t="s">
        <v>59</v>
      </c>
      <c r="U1856" s="1">
        <v>45481.333344907405</v>
      </c>
    </row>
    <row r="1857" spans="1:21" x14ac:dyDescent="0.25">
      <c r="A1857">
        <v>1888</v>
      </c>
      <c r="B1857" t="s">
        <v>34</v>
      </c>
      <c r="C1857" t="s">
        <v>38</v>
      </c>
      <c r="D1857" t="s">
        <v>36</v>
      </c>
      <c r="E1857">
        <v>7131</v>
      </c>
      <c r="F1857" t="s">
        <v>10</v>
      </c>
      <c r="G1857">
        <v>614505344</v>
      </c>
      <c r="H1857">
        <v>831165280</v>
      </c>
      <c r="I1857">
        <v>0.95</v>
      </c>
      <c r="K1857">
        <v>2.4430000000000001</v>
      </c>
      <c r="L1857">
        <v>2.2080000000000002</v>
      </c>
      <c r="M1857">
        <v>4.8000000000000001E-2</v>
      </c>
      <c r="N1857">
        <v>21.891999999999999</v>
      </c>
      <c r="O1857">
        <v>1.7609999999999999</v>
      </c>
      <c r="P1857">
        <v>8.3879999999999999</v>
      </c>
      <c r="Q1857">
        <v>202.16</v>
      </c>
      <c r="R1857">
        <v>0.86599999999999999</v>
      </c>
      <c r="S1857">
        <v>1.3779999999999999</v>
      </c>
      <c r="T1857" t="s">
        <v>59</v>
      </c>
      <c r="U1857" s="1">
        <v>45481.322928240741</v>
      </c>
    </row>
    <row r="1858" spans="1:21" x14ac:dyDescent="0.25">
      <c r="A1858">
        <v>1889</v>
      </c>
      <c r="B1858" t="s">
        <v>34</v>
      </c>
      <c r="C1858" t="s">
        <v>38</v>
      </c>
      <c r="D1858" t="s">
        <v>36</v>
      </c>
      <c r="E1858">
        <v>7131</v>
      </c>
      <c r="F1858" t="s">
        <v>10</v>
      </c>
      <c r="G1858">
        <v>625575720</v>
      </c>
      <c r="H1858">
        <v>817132552</v>
      </c>
      <c r="I1858">
        <v>0.95299999999999996</v>
      </c>
      <c r="K1858">
        <v>4.226</v>
      </c>
      <c r="L1858">
        <v>6.6950000000000003</v>
      </c>
      <c r="M1858">
        <v>0.124</v>
      </c>
      <c r="N1858">
        <v>37.920999999999999</v>
      </c>
      <c r="O1858">
        <v>4.1109999999999998</v>
      </c>
      <c r="P1858">
        <v>19.631</v>
      </c>
      <c r="Q1858">
        <v>205.09800000000001</v>
      </c>
      <c r="R1858">
        <v>0.84099999999999997</v>
      </c>
      <c r="S1858">
        <v>1.413</v>
      </c>
      <c r="T1858" t="s">
        <v>59</v>
      </c>
      <c r="U1858" s="1">
        <v>45481.312511574077</v>
      </c>
    </row>
    <row r="1859" spans="1:21" x14ac:dyDescent="0.25">
      <c r="A1859">
        <v>1890</v>
      </c>
      <c r="B1859" t="s">
        <v>34</v>
      </c>
      <c r="C1859" t="s">
        <v>38</v>
      </c>
      <c r="D1859" t="s">
        <v>36</v>
      </c>
      <c r="E1859">
        <v>7131</v>
      </c>
      <c r="F1859" t="s">
        <v>10</v>
      </c>
      <c r="G1859">
        <v>613682664</v>
      </c>
      <c r="H1859">
        <v>852252448</v>
      </c>
      <c r="I1859">
        <v>0.97199999999999998</v>
      </c>
      <c r="K1859">
        <v>0.505</v>
      </c>
      <c r="L1859">
        <v>3.8319999999999999</v>
      </c>
      <c r="M1859">
        <v>9.4E-2</v>
      </c>
      <c r="N1859">
        <v>27.954000000000001</v>
      </c>
      <c r="O1859">
        <v>1.18</v>
      </c>
      <c r="P1859">
        <v>11.252000000000001</v>
      </c>
      <c r="Q1859">
        <v>15.269</v>
      </c>
      <c r="R1859">
        <v>0.91800000000000004</v>
      </c>
      <c r="S1859">
        <v>1.4630000000000001</v>
      </c>
      <c r="T1859" t="s">
        <v>59</v>
      </c>
      <c r="U1859" s="1">
        <v>45481.302094907405</v>
      </c>
    </row>
    <row r="1860" spans="1:21" x14ac:dyDescent="0.25">
      <c r="A1860">
        <v>1891</v>
      </c>
      <c r="B1860" t="s">
        <v>34</v>
      </c>
      <c r="C1860" t="s">
        <v>38</v>
      </c>
      <c r="D1860" t="s">
        <v>36</v>
      </c>
      <c r="E1860">
        <v>7131</v>
      </c>
      <c r="F1860" t="s">
        <v>10</v>
      </c>
      <c r="G1860">
        <v>613082240</v>
      </c>
      <c r="H1860">
        <v>684204984</v>
      </c>
      <c r="I1860">
        <v>0.92300000000000004</v>
      </c>
      <c r="K1860">
        <v>0.38200000000000001</v>
      </c>
      <c r="L1860">
        <v>1.1459999999999999</v>
      </c>
      <c r="M1860">
        <v>7.3999999999999996E-2</v>
      </c>
      <c r="N1860">
        <v>12.929</v>
      </c>
      <c r="O1860">
        <v>0.87</v>
      </c>
      <c r="P1860">
        <v>1.446</v>
      </c>
      <c r="Q1860">
        <v>14.186999999999999</v>
      </c>
      <c r="R1860">
        <v>0.88600000000000001</v>
      </c>
      <c r="S1860">
        <v>1.355</v>
      </c>
      <c r="T1860" t="s">
        <v>59</v>
      </c>
      <c r="U1860" s="1">
        <v>45481.291678240741</v>
      </c>
    </row>
    <row r="1861" spans="1:21" x14ac:dyDescent="0.25">
      <c r="A1861">
        <v>1892</v>
      </c>
      <c r="B1861" t="s">
        <v>34</v>
      </c>
      <c r="C1861" t="s">
        <v>38</v>
      </c>
      <c r="D1861" t="s">
        <v>36</v>
      </c>
      <c r="E1861">
        <v>7131</v>
      </c>
      <c r="F1861" t="s">
        <v>10</v>
      </c>
      <c r="G1861">
        <v>629081992</v>
      </c>
      <c r="H1861">
        <v>829591576</v>
      </c>
      <c r="I1861">
        <v>0.94499999999999995</v>
      </c>
      <c r="K1861">
        <v>0.55700000000000005</v>
      </c>
      <c r="L1861">
        <v>5.1239999999999997</v>
      </c>
      <c r="M1861">
        <v>8.1000000000000003E-2</v>
      </c>
      <c r="N1861">
        <v>40.5</v>
      </c>
      <c r="O1861">
        <v>3.7469999999999999</v>
      </c>
      <c r="P1861">
        <v>17.805</v>
      </c>
      <c r="Q1861">
        <v>32.834000000000003</v>
      </c>
      <c r="R1861">
        <v>0.84499999999999997</v>
      </c>
      <c r="S1861">
        <v>1.417</v>
      </c>
      <c r="T1861" t="s">
        <v>59</v>
      </c>
      <c r="U1861" s="1">
        <v>45481.281261574077</v>
      </c>
    </row>
    <row r="1862" spans="1:21" x14ac:dyDescent="0.25">
      <c r="A1862">
        <v>1893</v>
      </c>
      <c r="B1862" t="s">
        <v>34</v>
      </c>
      <c r="C1862" t="s">
        <v>38</v>
      </c>
      <c r="D1862" t="s">
        <v>36</v>
      </c>
      <c r="E1862">
        <v>7131</v>
      </c>
      <c r="F1862" t="s">
        <v>10</v>
      </c>
      <c r="G1862">
        <v>614091400</v>
      </c>
      <c r="H1862">
        <v>911541944</v>
      </c>
      <c r="I1862">
        <v>0.97799999999999998</v>
      </c>
      <c r="K1862">
        <v>0.71599999999999997</v>
      </c>
      <c r="L1862">
        <v>13.750999999999999</v>
      </c>
      <c r="M1862">
        <v>0.14099999999999999</v>
      </c>
      <c r="N1862">
        <v>64.069999999999993</v>
      </c>
      <c r="O1862">
        <v>3.794</v>
      </c>
      <c r="P1862">
        <v>20.294</v>
      </c>
      <c r="Q1862">
        <v>27.899000000000001</v>
      </c>
      <c r="R1862">
        <v>0.80100000000000005</v>
      </c>
      <c r="S1862">
        <v>1.399</v>
      </c>
      <c r="T1862" t="s">
        <v>59</v>
      </c>
      <c r="U1862" s="1">
        <v>45481.270844907405</v>
      </c>
    </row>
    <row r="1863" spans="1:21" x14ac:dyDescent="0.25">
      <c r="A1863">
        <v>1894</v>
      </c>
      <c r="B1863" t="s">
        <v>34</v>
      </c>
      <c r="C1863" t="s">
        <v>38</v>
      </c>
      <c r="D1863" t="s">
        <v>36</v>
      </c>
      <c r="E1863">
        <v>7131</v>
      </c>
      <c r="F1863" t="s">
        <v>10</v>
      </c>
      <c r="G1863">
        <v>613842136</v>
      </c>
      <c r="H1863">
        <v>911015592</v>
      </c>
      <c r="I1863">
        <v>0.98</v>
      </c>
      <c r="K1863">
        <v>3.4340000000000002</v>
      </c>
      <c r="L1863">
        <v>5.5609999999999999</v>
      </c>
      <c r="M1863">
        <v>9.1999999999999998E-2</v>
      </c>
      <c r="N1863">
        <v>25.117000000000001</v>
      </c>
      <c r="O1863">
        <v>1.22</v>
      </c>
      <c r="P1863">
        <v>10.039999999999999</v>
      </c>
      <c r="Q1863">
        <v>202.886</v>
      </c>
      <c r="R1863">
        <v>0.84199999999999997</v>
      </c>
      <c r="S1863">
        <v>1.3879999999999999</v>
      </c>
      <c r="T1863" t="s">
        <v>59</v>
      </c>
      <c r="U1863" s="1">
        <v>45481.260428240741</v>
      </c>
    </row>
    <row r="1864" spans="1:21" x14ac:dyDescent="0.25">
      <c r="A1864">
        <v>1895</v>
      </c>
      <c r="B1864" t="s">
        <v>34</v>
      </c>
      <c r="C1864" t="s">
        <v>38</v>
      </c>
      <c r="D1864" t="s">
        <v>36</v>
      </c>
      <c r="E1864">
        <v>7131</v>
      </c>
      <c r="F1864" t="s">
        <v>10</v>
      </c>
      <c r="G1864">
        <v>613230896</v>
      </c>
      <c r="H1864">
        <v>854670824</v>
      </c>
      <c r="I1864">
        <v>0.94</v>
      </c>
      <c r="K1864">
        <v>6.9470000000000001</v>
      </c>
      <c r="L1864">
        <v>1.9450000000000001</v>
      </c>
      <c r="M1864">
        <v>0.13300000000000001</v>
      </c>
      <c r="N1864">
        <v>16.030999999999999</v>
      </c>
      <c r="O1864">
        <v>2.024</v>
      </c>
      <c r="P1864">
        <v>6.9729999999999999</v>
      </c>
      <c r="Q1864">
        <v>214.23699999999999</v>
      </c>
      <c r="R1864">
        <v>0.89700000000000002</v>
      </c>
      <c r="S1864">
        <v>1.4550000000000001</v>
      </c>
      <c r="T1864" t="s">
        <v>59</v>
      </c>
      <c r="U1864" s="1">
        <v>45481.250011574077</v>
      </c>
    </row>
    <row r="1865" spans="1:21" x14ac:dyDescent="0.25">
      <c r="A1865">
        <v>1896</v>
      </c>
      <c r="B1865" t="s">
        <v>34</v>
      </c>
      <c r="C1865" t="s">
        <v>38</v>
      </c>
      <c r="D1865" t="s">
        <v>36</v>
      </c>
      <c r="E1865">
        <v>7131</v>
      </c>
      <c r="F1865" t="s">
        <v>10</v>
      </c>
      <c r="G1865">
        <v>620511248</v>
      </c>
      <c r="H1865">
        <v>844149112</v>
      </c>
      <c r="I1865">
        <v>0.92700000000000005</v>
      </c>
      <c r="K1865">
        <v>0.57799999999999996</v>
      </c>
      <c r="L1865">
        <v>21.132000000000001</v>
      </c>
      <c r="M1865">
        <v>0.115</v>
      </c>
      <c r="N1865">
        <v>258.97000000000003</v>
      </c>
      <c r="O1865">
        <v>4.12</v>
      </c>
      <c r="P1865">
        <v>71.022000000000006</v>
      </c>
      <c r="Q1865">
        <v>27.434999999999999</v>
      </c>
      <c r="R1865">
        <v>0.88</v>
      </c>
      <c r="S1865">
        <v>1.38</v>
      </c>
      <c r="T1865" t="s">
        <v>59</v>
      </c>
      <c r="U1865" s="1">
        <v>45481.239594907405</v>
      </c>
    </row>
    <row r="1866" spans="1:21" x14ac:dyDescent="0.25">
      <c r="A1866">
        <v>1897</v>
      </c>
      <c r="B1866" t="s">
        <v>34</v>
      </c>
      <c r="C1866" t="s">
        <v>38</v>
      </c>
      <c r="D1866" t="s">
        <v>36</v>
      </c>
      <c r="E1866">
        <v>7131</v>
      </c>
      <c r="F1866" t="s">
        <v>10</v>
      </c>
      <c r="G1866">
        <v>621073704</v>
      </c>
      <c r="H1866">
        <v>607311032</v>
      </c>
      <c r="I1866">
        <v>0.96499999999999997</v>
      </c>
      <c r="K1866">
        <v>0.29499999999999998</v>
      </c>
      <c r="L1866">
        <v>0.36699999999999999</v>
      </c>
      <c r="M1866">
        <v>8.2000000000000003E-2</v>
      </c>
      <c r="N1866">
        <v>10.897</v>
      </c>
      <c r="O1866">
        <v>0.89500000000000002</v>
      </c>
      <c r="P1866">
        <v>1.1839999999999999</v>
      </c>
      <c r="Q1866">
        <v>4.1639999999999997</v>
      </c>
      <c r="R1866">
        <v>0.88800000000000001</v>
      </c>
      <c r="S1866">
        <v>1.3140000000000001</v>
      </c>
      <c r="T1866" t="s">
        <v>59</v>
      </c>
      <c r="U1866" s="1">
        <v>45481.229178240741</v>
      </c>
    </row>
    <row r="1867" spans="1:21" x14ac:dyDescent="0.25">
      <c r="A1867">
        <v>1898</v>
      </c>
      <c r="B1867" t="s">
        <v>34</v>
      </c>
      <c r="C1867" t="s">
        <v>38</v>
      </c>
      <c r="D1867" t="s">
        <v>36</v>
      </c>
      <c r="E1867">
        <v>7131</v>
      </c>
      <c r="F1867" t="s">
        <v>10</v>
      </c>
      <c r="G1867">
        <v>613142032</v>
      </c>
      <c r="H1867">
        <v>898260560</v>
      </c>
      <c r="I1867">
        <v>0.90400000000000003</v>
      </c>
      <c r="K1867">
        <v>4.4669999999999996</v>
      </c>
      <c r="L1867">
        <v>6.0060000000000002</v>
      </c>
      <c r="M1867">
        <v>0.13800000000000001</v>
      </c>
      <c r="N1867">
        <v>49.603999999999999</v>
      </c>
      <c r="O1867">
        <v>1.387</v>
      </c>
      <c r="P1867">
        <v>9.3469999999999995</v>
      </c>
      <c r="Q1867">
        <v>212.75800000000001</v>
      </c>
      <c r="R1867">
        <v>0.82199999999999995</v>
      </c>
      <c r="S1867">
        <v>1.385</v>
      </c>
      <c r="T1867" t="s">
        <v>59</v>
      </c>
      <c r="U1867" s="1">
        <v>45481.218761574077</v>
      </c>
    </row>
    <row r="1868" spans="1:21" x14ac:dyDescent="0.25">
      <c r="A1868">
        <v>1899</v>
      </c>
      <c r="B1868" t="s">
        <v>34</v>
      </c>
      <c r="C1868" t="s">
        <v>38</v>
      </c>
      <c r="D1868" t="s">
        <v>36</v>
      </c>
      <c r="E1868">
        <v>7131</v>
      </c>
      <c r="F1868" t="s">
        <v>10</v>
      </c>
      <c r="G1868">
        <v>623385736</v>
      </c>
      <c r="H1868">
        <v>842890680</v>
      </c>
      <c r="I1868">
        <v>0.96599999999999997</v>
      </c>
      <c r="K1868">
        <v>0.374</v>
      </c>
      <c r="L1868">
        <v>56.392000000000003</v>
      </c>
      <c r="M1868">
        <v>5.7000000000000002E-2</v>
      </c>
      <c r="N1868">
        <v>520.91099999999994</v>
      </c>
      <c r="O1868">
        <v>5.0880000000000001</v>
      </c>
      <c r="P1868">
        <v>199.37100000000001</v>
      </c>
      <c r="Q1868">
        <v>6.9359999999999999</v>
      </c>
      <c r="R1868">
        <v>0.88100000000000001</v>
      </c>
      <c r="S1868">
        <v>1.331</v>
      </c>
      <c r="T1868" t="s">
        <v>59</v>
      </c>
      <c r="U1868" s="1">
        <v>45481.208344907405</v>
      </c>
    </row>
    <row r="1869" spans="1:21" x14ac:dyDescent="0.25">
      <c r="A1869">
        <v>1900</v>
      </c>
      <c r="B1869" t="s">
        <v>34</v>
      </c>
      <c r="C1869" t="s">
        <v>38</v>
      </c>
      <c r="D1869" t="s">
        <v>36</v>
      </c>
      <c r="E1869">
        <v>7131</v>
      </c>
      <c r="F1869" t="s">
        <v>10</v>
      </c>
      <c r="G1869">
        <v>626894144</v>
      </c>
      <c r="H1869">
        <v>802203752</v>
      </c>
      <c r="I1869">
        <v>1.091</v>
      </c>
      <c r="K1869">
        <v>0.35099999999999998</v>
      </c>
      <c r="L1869">
        <v>3.2519999999999998</v>
      </c>
      <c r="M1869">
        <v>0.182</v>
      </c>
      <c r="N1869">
        <v>30.957999999999998</v>
      </c>
      <c r="O1869">
        <v>1.069</v>
      </c>
      <c r="P1869">
        <v>2.9329999999999998</v>
      </c>
      <c r="Q1869">
        <v>3.3170000000000002</v>
      </c>
      <c r="R1869">
        <v>0.80800000000000005</v>
      </c>
      <c r="S1869">
        <v>1.3280000000000001</v>
      </c>
      <c r="T1869" t="s">
        <v>59</v>
      </c>
      <c r="U1869" s="1">
        <v>45481.197928240741</v>
      </c>
    </row>
    <row r="1870" spans="1:21" x14ac:dyDescent="0.25">
      <c r="A1870">
        <v>1901</v>
      </c>
      <c r="B1870" t="s">
        <v>34</v>
      </c>
      <c r="C1870" t="s">
        <v>38</v>
      </c>
      <c r="D1870" t="s">
        <v>36</v>
      </c>
      <c r="E1870">
        <v>7131</v>
      </c>
      <c r="F1870" t="s">
        <v>10</v>
      </c>
      <c r="G1870">
        <v>620058384</v>
      </c>
      <c r="H1870">
        <v>892252288</v>
      </c>
      <c r="I1870">
        <v>0.92300000000000004</v>
      </c>
      <c r="K1870">
        <v>0.93300000000000005</v>
      </c>
      <c r="L1870">
        <v>0.92100000000000004</v>
      </c>
      <c r="M1870">
        <v>5.8000000000000003E-2</v>
      </c>
      <c r="N1870">
        <v>7.7320000000000002</v>
      </c>
      <c r="O1870">
        <v>0.80800000000000005</v>
      </c>
      <c r="P1870">
        <v>2.1080000000000001</v>
      </c>
      <c r="Q1870">
        <v>15.452</v>
      </c>
      <c r="R1870">
        <v>0.93799999999999994</v>
      </c>
      <c r="S1870">
        <v>1.502</v>
      </c>
      <c r="T1870" t="s">
        <v>59</v>
      </c>
      <c r="U1870" s="1">
        <v>45481.187511574077</v>
      </c>
    </row>
    <row r="1871" spans="1:21" x14ac:dyDescent="0.25">
      <c r="A1871">
        <v>1902</v>
      </c>
      <c r="B1871" t="s">
        <v>34</v>
      </c>
      <c r="C1871" t="s">
        <v>38</v>
      </c>
      <c r="D1871" t="s">
        <v>36</v>
      </c>
      <c r="E1871">
        <v>7131</v>
      </c>
      <c r="F1871" t="s">
        <v>10</v>
      </c>
      <c r="G1871">
        <v>613472016</v>
      </c>
      <c r="H1871">
        <v>869554248</v>
      </c>
      <c r="I1871">
        <v>1.3440000000000001</v>
      </c>
      <c r="K1871">
        <v>5.8360000000000003</v>
      </c>
      <c r="L1871">
        <v>4.7969999999999997</v>
      </c>
      <c r="M1871">
        <v>0.22600000000000001</v>
      </c>
      <c r="N1871">
        <v>36.363</v>
      </c>
      <c r="O1871">
        <v>3.097</v>
      </c>
      <c r="P1871">
        <v>14.087999999999999</v>
      </c>
      <c r="Q1871">
        <v>221.41900000000001</v>
      </c>
      <c r="R1871">
        <v>0.89400000000000002</v>
      </c>
      <c r="S1871">
        <v>1.454</v>
      </c>
      <c r="T1871" t="s">
        <v>59</v>
      </c>
      <c r="U1871" s="1">
        <v>45481.177094907405</v>
      </c>
    </row>
    <row r="1872" spans="1:21" x14ac:dyDescent="0.25">
      <c r="A1872">
        <v>1903</v>
      </c>
      <c r="B1872" t="s">
        <v>34</v>
      </c>
      <c r="C1872" t="s">
        <v>38</v>
      </c>
      <c r="D1872" t="s">
        <v>36</v>
      </c>
      <c r="E1872">
        <v>7131</v>
      </c>
      <c r="F1872" t="s">
        <v>10</v>
      </c>
      <c r="G1872">
        <v>625440128</v>
      </c>
      <c r="H1872">
        <v>783889280</v>
      </c>
      <c r="I1872">
        <v>0.97199999999999998</v>
      </c>
      <c r="K1872">
        <v>3.8889999999999998</v>
      </c>
      <c r="L1872">
        <v>37.284999999999997</v>
      </c>
      <c r="M1872">
        <v>0.13100000000000001</v>
      </c>
      <c r="N1872">
        <v>520.16600000000005</v>
      </c>
      <c r="O1872">
        <v>0.90400000000000003</v>
      </c>
      <c r="P1872">
        <v>115.40300000000001</v>
      </c>
      <c r="Q1872">
        <v>202.87899999999999</v>
      </c>
      <c r="R1872">
        <v>0.81299999999999994</v>
      </c>
      <c r="S1872">
        <v>1.4430000000000001</v>
      </c>
      <c r="T1872" t="s">
        <v>59</v>
      </c>
      <c r="U1872" s="1">
        <v>45481.166678240741</v>
      </c>
    </row>
    <row r="1873" spans="1:21" x14ac:dyDescent="0.25">
      <c r="A1873">
        <v>1904</v>
      </c>
      <c r="B1873" t="s">
        <v>34</v>
      </c>
      <c r="C1873" t="s">
        <v>38</v>
      </c>
      <c r="D1873" t="s">
        <v>36</v>
      </c>
      <c r="E1873">
        <v>7131</v>
      </c>
      <c r="F1873" t="s">
        <v>10</v>
      </c>
      <c r="G1873">
        <v>621335664</v>
      </c>
      <c r="H1873">
        <v>613032384</v>
      </c>
      <c r="I1873">
        <v>0.95399999999999996</v>
      </c>
      <c r="K1873">
        <v>0.73399999999999999</v>
      </c>
      <c r="L1873">
        <v>1.0569999999999999</v>
      </c>
      <c r="M1873">
        <v>7.2999999999999995E-2</v>
      </c>
      <c r="N1873">
        <v>40.256999999999998</v>
      </c>
      <c r="O1873">
        <v>0.77900000000000003</v>
      </c>
      <c r="P1873">
        <v>1.179</v>
      </c>
      <c r="Q1873">
        <v>38.933</v>
      </c>
      <c r="R1873">
        <v>0.81</v>
      </c>
      <c r="S1873">
        <v>1.413</v>
      </c>
      <c r="T1873" t="s">
        <v>59</v>
      </c>
      <c r="U1873" s="1">
        <v>45481.156261574077</v>
      </c>
    </row>
    <row r="1874" spans="1:21" x14ac:dyDescent="0.25">
      <c r="A1874">
        <v>1905</v>
      </c>
      <c r="B1874" t="s">
        <v>34</v>
      </c>
      <c r="C1874" t="s">
        <v>38</v>
      </c>
      <c r="D1874" t="s">
        <v>36</v>
      </c>
      <c r="E1874">
        <v>7131</v>
      </c>
      <c r="F1874" t="s">
        <v>10</v>
      </c>
      <c r="G1874">
        <v>605842768</v>
      </c>
      <c r="H1874">
        <v>788779984</v>
      </c>
      <c r="I1874">
        <v>0.95599999999999996</v>
      </c>
      <c r="K1874">
        <v>2.4510000000000001</v>
      </c>
      <c r="L1874">
        <v>1.4319999999999999</v>
      </c>
      <c r="M1874">
        <v>0.20200000000000001</v>
      </c>
      <c r="N1874">
        <v>12.391999999999999</v>
      </c>
      <c r="O1874">
        <v>0.83699999999999997</v>
      </c>
      <c r="P1874">
        <v>1.6839999999999999</v>
      </c>
      <c r="Q1874">
        <v>214.94</v>
      </c>
      <c r="R1874">
        <v>0.76100000000000001</v>
      </c>
      <c r="S1874">
        <v>1.4039999999999999</v>
      </c>
      <c r="T1874" t="s">
        <v>59</v>
      </c>
      <c r="U1874" s="1">
        <v>45481.145833333336</v>
      </c>
    </row>
    <row r="1875" spans="1:21" x14ac:dyDescent="0.25">
      <c r="A1875">
        <v>1906</v>
      </c>
      <c r="B1875" t="s">
        <v>34</v>
      </c>
      <c r="C1875" t="s">
        <v>38</v>
      </c>
      <c r="D1875" t="s">
        <v>36</v>
      </c>
      <c r="E1875">
        <v>7131</v>
      </c>
      <c r="F1875" t="s">
        <v>10</v>
      </c>
      <c r="G1875">
        <v>613418504</v>
      </c>
      <c r="H1875">
        <v>894317104</v>
      </c>
      <c r="I1875">
        <v>0.93100000000000005</v>
      </c>
      <c r="K1875">
        <v>0.443</v>
      </c>
      <c r="L1875">
        <v>1.694</v>
      </c>
      <c r="M1875">
        <v>4.3999999999999997E-2</v>
      </c>
      <c r="N1875">
        <v>10.336</v>
      </c>
      <c r="O1875">
        <v>0.83599999999999997</v>
      </c>
      <c r="P1875">
        <v>3.633</v>
      </c>
      <c r="Q1875">
        <v>15.022</v>
      </c>
      <c r="R1875">
        <v>0.84899999999999998</v>
      </c>
      <c r="S1875">
        <v>1.3520000000000001</v>
      </c>
      <c r="T1875" t="s">
        <v>59</v>
      </c>
      <c r="U1875" s="1">
        <v>45481.135416666664</v>
      </c>
    </row>
    <row r="1876" spans="1:21" x14ac:dyDescent="0.25">
      <c r="A1876">
        <v>1907</v>
      </c>
      <c r="B1876" t="s">
        <v>34</v>
      </c>
      <c r="C1876" t="s">
        <v>38</v>
      </c>
      <c r="D1876" t="s">
        <v>36</v>
      </c>
      <c r="E1876">
        <v>7131</v>
      </c>
      <c r="F1876" t="s">
        <v>10</v>
      </c>
      <c r="G1876">
        <v>612357016</v>
      </c>
      <c r="H1876">
        <v>906369832</v>
      </c>
      <c r="I1876">
        <v>0.99099999999999999</v>
      </c>
      <c r="K1876">
        <v>2.6469999999999998</v>
      </c>
      <c r="L1876">
        <v>2.669</v>
      </c>
      <c r="M1876">
        <v>0.115</v>
      </c>
      <c r="N1876">
        <v>15.055999999999999</v>
      </c>
      <c r="O1876">
        <v>1.085</v>
      </c>
      <c r="P1876">
        <v>3.5710000000000002</v>
      </c>
      <c r="Q1876">
        <v>202.928</v>
      </c>
      <c r="R1876">
        <v>0.74199999999999999</v>
      </c>
      <c r="S1876">
        <v>1.4019999999999999</v>
      </c>
      <c r="T1876" t="s">
        <v>59</v>
      </c>
      <c r="U1876" s="1">
        <v>45481.125011574077</v>
      </c>
    </row>
    <row r="1877" spans="1:21" x14ac:dyDescent="0.25">
      <c r="A1877">
        <v>1908</v>
      </c>
      <c r="B1877" t="s">
        <v>34</v>
      </c>
      <c r="C1877" t="s">
        <v>38</v>
      </c>
      <c r="D1877" t="s">
        <v>36</v>
      </c>
      <c r="E1877">
        <v>7131</v>
      </c>
      <c r="F1877" t="s">
        <v>10</v>
      </c>
      <c r="G1877">
        <v>618308896</v>
      </c>
      <c r="H1877">
        <v>669347760</v>
      </c>
      <c r="I1877">
        <v>1.002</v>
      </c>
      <c r="K1877">
        <v>0.871</v>
      </c>
      <c r="L1877">
        <v>1.905</v>
      </c>
      <c r="M1877">
        <v>0.20499999999999999</v>
      </c>
      <c r="N1877">
        <v>19.036000000000001</v>
      </c>
      <c r="O1877">
        <v>1.544</v>
      </c>
      <c r="P1877">
        <v>5.9489999999999998</v>
      </c>
      <c r="Q1877">
        <v>22.366</v>
      </c>
      <c r="R1877">
        <v>0.90900000000000003</v>
      </c>
      <c r="S1877">
        <v>1.522</v>
      </c>
      <c r="T1877" t="s">
        <v>59</v>
      </c>
      <c r="U1877" s="1">
        <v>45481.114583333336</v>
      </c>
    </row>
    <row r="1878" spans="1:21" x14ac:dyDescent="0.25">
      <c r="A1878">
        <v>1909</v>
      </c>
      <c r="B1878" t="s">
        <v>34</v>
      </c>
      <c r="C1878" t="s">
        <v>38</v>
      </c>
      <c r="D1878" t="s">
        <v>36</v>
      </c>
      <c r="E1878">
        <v>7131</v>
      </c>
      <c r="F1878" t="s">
        <v>10</v>
      </c>
      <c r="G1878">
        <v>601870800</v>
      </c>
      <c r="H1878">
        <v>810821488</v>
      </c>
      <c r="I1878">
        <v>0.91300000000000003</v>
      </c>
      <c r="K1878">
        <v>0.434</v>
      </c>
      <c r="L1878">
        <v>4.1829999999999998</v>
      </c>
      <c r="M1878">
        <v>9.4E-2</v>
      </c>
      <c r="N1878">
        <v>228.429</v>
      </c>
      <c r="O1878">
        <v>1.377</v>
      </c>
      <c r="P1878">
        <v>8.5809999999999995</v>
      </c>
      <c r="Q1878">
        <v>13.352</v>
      </c>
      <c r="R1878">
        <v>0.86599999999999999</v>
      </c>
      <c r="S1878">
        <v>1.371</v>
      </c>
      <c r="T1878" t="s">
        <v>59</v>
      </c>
      <c r="U1878" s="1">
        <v>45481.104166666664</v>
      </c>
    </row>
    <row r="1879" spans="1:21" x14ac:dyDescent="0.25">
      <c r="A1879">
        <v>1910</v>
      </c>
      <c r="B1879" t="s">
        <v>34</v>
      </c>
      <c r="C1879" t="s">
        <v>38</v>
      </c>
      <c r="D1879" t="s">
        <v>36</v>
      </c>
      <c r="E1879">
        <v>7131</v>
      </c>
      <c r="F1879" t="s">
        <v>10</v>
      </c>
      <c r="G1879">
        <v>622085320</v>
      </c>
      <c r="H1879">
        <v>724950944</v>
      </c>
      <c r="I1879">
        <v>0.93500000000000005</v>
      </c>
      <c r="K1879">
        <v>2.0209999999999999</v>
      </c>
      <c r="L1879">
        <v>51.021999999999998</v>
      </c>
      <c r="M1879">
        <v>0.128</v>
      </c>
      <c r="N1879">
        <v>438.149</v>
      </c>
      <c r="O1879">
        <v>2.9350000000000001</v>
      </c>
      <c r="P1879">
        <v>71.736000000000004</v>
      </c>
      <c r="Q1879">
        <v>202.673</v>
      </c>
      <c r="R1879">
        <v>0.89200000000000002</v>
      </c>
      <c r="S1879">
        <v>1.321</v>
      </c>
      <c r="T1879" t="s">
        <v>59</v>
      </c>
      <c r="U1879" s="1">
        <v>45481.09375</v>
      </c>
    </row>
    <row r="1880" spans="1:21" x14ac:dyDescent="0.25">
      <c r="A1880">
        <v>1911</v>
      </c>
      <c r="B1880" t="s">
        <v>34</v>
      </c>
      <c r="C1880" t="s">
        <v>38</v>
      </c>
      <c r="D1880" t="s">
        <v>36</v>
      </c>
      <c r="E1880">
        <v>7131</v>
      </c>
      <c r="F1880" t="s">
        <v>10</v>
      </c>
      <c r="G1880">
        <v>604180392</v>
      </c>
      <c r="H1880">
        <v>802343096</v>
      </c>
      <c r="I1880">
        <v>0.94599999999999995</v>
      </c>
      <c r="K1880">
        <v>0.76900000000000002</v>
      </c>
      <c r="L1880">
        <v>1.798</v>
      </c>
      <c r="M1880">
        <v>9.1999999999999998E-2</v>
      </c>
      <c r="N1880">
        <v>8.359</v>
      </c>
      <c r="O1880">
        <v>0.88600000000000001</v>
      </c>
      <c r="P1880">
        <v>3.4369999999999998</v>
      </c>
      <c r="Q1880">
        <v>34.844000000000001</v>
      </c>
      <c r="R1880">
        <v>0.755</v>
      </c>
      <c r="S1880">
        <v>1.401</v>
      </c>
      <c r="T1880" t="s">
        <v>59</v>
      </c>
      <c r="U1880" s="1">
        <v>45481.083333333336</v>
      </c>
    </row>
    <row r="1881" spans="1:21" x14ac:dyDescent="0.25">
      <c r="A1881">
        <v>1912</v>
      </c>
      <c r="B1881" t="s">
        <v>34</v>
      </c>
      <c r="C1881" t="s">
        <v>38</v>
      </c>
      <c r="D1881" t="s">
        <v>36</v>
      </c>
      <c r="E1881">
        <v>7131</v>
      </c>
      <c r="F1881" t="s">
        <v>10</v>
      </c>
      <c r="G1881">
        <v>618025112</v>
      </c>
      <c r="H1881">
        <v>816641928</v>
      </c>
      <c r="I1881">
        <v>0.96399999999999997</v>
      </c>
      <c r="K1881">
        <v>4.9409999999999998</v>
      </c>
      <c r="L1881">
        <v>7.6630000000000003</v>
      </c>
      <c r="M1881">
        <v>7.1999999999999995E-2</v>
      </c>
      <c r="N1881">
        <v>230.12799999999999</v>
      </c>
      <c r="O1881">
        <v>0.81399999999999995</v>
      </c>
      <c r="P1881">
        <v>2.4279999999999999</v>
      </c>
      <c r="Q1881">
        <v>202.86199999999999</v>
      </c>
      <c r="R1881">
        <v>0.84899999999999998</v>
      </c>
      <c r="S1881">
        <v>1.3759999999999999</v>
      </c>
      <c r="T1881" t="s">
        <v>59</v>
      </c>
      <c r="U1881" s="1">
        <v>45481.072916666664</v>
      </c>
    </row>
    <row r="1882" spans="1:21" x14ac:dyDescent="0.25">
      <c r="A1882">
        <v>1913</v>
      </c>
      <c r="B1882" t="s">
        <v>34</v>
      </c>
      <c r="C1882" t="s">
        <v>38</v>
      </c>
      <c r="D1882" t="s">
        <v>36</v>
      </c>
      <c r="E1882">
        <v>7131</v>
      </c>
      <c r="F1882" t="s">
        <v>10</v>
      </c>
      <c r="G1882">
        <v>622213112</v>
      </c>
      <c r="H1882">
        <v>715767216</v>
      </c>
      <c r="I1882">
        <v>0.96799999999999997</v>
      </c>
      <c r="K1882">
        <v>4.5750000000000002</v>
      </c>
      <c r="L1882">
        <v>2.2200000000000002</v>
      </c>
      <c r="M1882">
        <v>0.15</v>
      </c>
      <c r="N1882">
        <v>15.875999999999999</v>
      </c>
      <c r="O1882">
        <v>1.228</v>
      </c>
      <c r="P1882">
        <v>10.43</v>
      </c>
      <c r="Q1882">
        <v>202.83199999999999</v>
      </c>
      <c r="R1882">
        <v>0.755</v>
      </c>
      <c r="S1882">
        <v>1.3740000000000001</v>
      </c>
      <c r="T1882" t="s">
        <v>59</v>
      </c>
      <c r="U1882" s="1">
        <v>45481.0625</v>
      </c>
    </row>
    <row r="1883" spans="1:21" x14ac:dyDescent="0.25">
      <c r="A1883">
        <v>1914</v>
      </c>
      <c r="B1883" t="s">
        <v>34</v>
      </c>
      <c r="C1883" t="s">
        <v>38</v>
      </c>
      <c r="D1883" t="s">
        <v>36</v>
      </c>
      <c r="E1883">
        <v>7131</v>
      </c>
      <c r="F1883" t="s">
        <v>10</v>
      </c>
      <c r="G1883">
        <v>599188192</v>
      </c>
      <c r="H1883">
        <v>904068400</v>
      </c>
      <c r="I1883">
        <v>1.0920000000000001</v>
      </c>
      <c r="K1883">
        <v>0.97099999999999997</v>
      </c>
      <c r="L1883">
        <v>11.939</v>
      </c>
      <c r="M1883">
        <v>0.28599999999999998</v>
      </c>
      <c r="N1883">
        <v>53.168999999999997</v>
      </c>
      <c r="O1883">
        <v>1.9219999999999999</v>
      </c>
      <c r="P1883">
        <v>13.393000000000001</v>
      </c>
      <c r="Q1883">
        <v>27.45</v>
      </c>
      <c r="R1883">
        <v>0.96499999999999997</v>
      </c>
      <c r="S1883">
        <v>1.4119999999999999</v>
      </c>
      <c r="T1883" t="s">
        <v>59</v>
      </c>
      <c r="U1883" s="1">
        <v>45481.052083333336</v>
      </c>
    </row>
    <row r="1884" spans="1:21" x14ac:dyDescent="0.25">
      <c r="A1884">
        <v>1915</v>
      </c>
      <c r="B1884" t="s">
        <v>34</v>
      </c>
      <c r="C1884" t="s">
        <v>38</v>
      </c>
      <c r="D1884" t="s">
        <v>36</v>
      </c>
      <c r="E1884">
        <v>7131</v>
      </c>
      <c r="F1884" t="s">
        <v>10</v>
      </c>
      <c r="G1884">
        <v>618345128</v>
      </c>
      <c r="H1884">
        <v>766172744</v>
      </c>
      <c r="I1884">
        <v>0.94799999999999995</v>
      </c>
      <c r="K1884">
        <v>6.6319999999999997</v>
      </c>
      <c r="L1884">
        <v>6.4050000000000002</v>
      </c>
      <c r="M1884">
        <v>0.25900000000000001</v>
      </c>
      <c r="N1884">
        <v>26.791</v>
      </c>
      <c r="O1884">
        <v>5.7119999999999997</v>
      </c>
      <c r="P1884">
        <v>13.651999999999999</v>
      </c>
      <c r="Q1884">
        <v>222.30500000000001</v>
      </c>
      <c r="R1884">
        <v>0.92900000000000005</v>
      </c>
      <c r="S1884">
        <v>1.5329999999999999</v>
      </c>
      <c r="T1884" t="s">
        <v>59</v>
      </c>
      <c r="U1884" s="1">
        <v>45481.041678240741</v>
      </c>
    </row>
    <row r="1885" spans="1:21" x14ac:dyDescent="0.25">
      <c r="A1885">
        <v>1916</v>
      </c>
      <c r="B1885" t="s">
        <v>34</v>
      </c>
      <c r="C1885" t="s">
        <v>38</v>
      </c>
      <c r="D1885" t="s">
        <v>36</v>
      </c>
      <c r="E1885">
        <v>7131</v>
      </c>
      <c r="F1885" t="s">
        <v>10</v>
      </c>
      <c r="G1885">
        <v>578042392</v>
      </c>
      <c r="H1885">
        <v>849379960</v>
      </c>
      <c r="I1885">
        <v>1.3620000000000001</v>
      </c>
      <c r="K1885">
        <v>0.65600000000000003</v>
      </c>
      <c r="L1885">
        <v>1.56</v>
      </c>
      <c r="M1885">
        <v>0.217</v>
      </c>
      <c r="N1885">
        <v>9.0570000000000004</v>
      </c>
      <c r="O1885">
        <v>1.2330000000000001</v>
      </c>
      <c r="P1885">
        <v>4.2590000000000003</v>
      </c>
      <c r="Q1885">
        <v>23.905000000000001</v>
      </c>
      <c r="R1885">
        <v>0.86599999999999999</v>
      </c>
      <c r="S1885">
        <v>1.3460000000000001</v>
      </c>
      <c r="T1885" t="s">
        <v>59</v>
      </c>
      <c r="U1885" s="1">
        <v>45481.03125</v>
      </c>
    </row>
    <row r="1886" spans="1:21" x14ac:dyDescent="0.25">
      <c r="A1886">
        <v>1917</v>
      </c>
      <c r="B1886" t="s">
        <v>34</v>
      </c>
      <c r="C1886" t="s">
        <v>38</v>
      </c>
      <c r="D1886" t="s">
        <v>36</v>
      </c>
      <c r="E1886">
        <v>7131</v>
      </c>
      <c r="F1886" t="s">
        <v>10</v>
      </c>
      <c r="G1886">
        <v>613464464</v>
      </c>
      <c r="H1886">
        <v>532628392</v>
      </c>
      <c r="I1886">
        <v>0.94399999999999995</v>
      </c>
      <c r="K1886">
        <v>4.9800000000000004</v>
      </c>
      <c r="L1886">
        <v>7.7439999999999998</v>
      </c>
      <c r="M1886">
        <v>4.8000000000000001E-2</v>
      </c>
      <c r="N1886">
        <v>341.90699999999998</v>
      </c>
      <c r="O1886">
        <v>4.0289999999999999</v>
      </c>
      <c r="P1886">
        <v>43.637</v>
      </c>
      <c r="Q1886">
        <v>202.92599999999999</v>
      </c>
      <c r="R1886">
        <v>0.89700000000000002</v>
      </c>
      <c r="S1886">
        <v>1.3919999999999999</v>
      </c>
      <c r="T1886" t="s">
        <v>59</v>
      </c>
      <c r="U1886" s="1">
        <v>45481.020833333336</v>
      </c>
    </row>
    <row r="1887" spans="1:21" x14ac:dyDescent="0.25">
      <c r="A1887">
        <v>1918</v>
      </c>
      <c r="B1887" t="s">
        <v>34</v>
      </c>
      <c r="C1887" t="s">
        <v>38</v>
      </c>
      <c r="D1887" t="s">
        <v>36</v>
      </c>
      <c r="E1887">
        <v>7131</v>
      </c>
      <c r="F1887" t="s">
        <v>10</v>
      </c>
      <c r="G1887">
        <v>609310000</v>
      </c>
      <c r="H1887">
        <v>851912096</v>
      </c>
      <c r="I1887">
        <v>0.96499999999999997</v>
      </c>
      <c r="K1887">
        <v>4.5069999999999997</v>
      </c>
      <c r="L1887">
        <v>13.396000000000001</v>
      </c>
      <c r="M1887">
        <v>7.1999999999999995E-2</v>
      </c>
      <c r="N1887">
        <v>75.608999999999995</v>
      </c>
      <c r="O1887">
        <v>6.6029999999999998</v>
      </c>
      <c r="P1887">
        <v>37.921999999999997</v>
      </c>
      <c r="Q1887">
        <v>203.21799999999999</v>
      </c>
      <c r="R1887">
        <v>0.80600000000000005</v>
      </c>
      <c r="S1887">
        <v>1.415</v>
      </c>
      <c r="T1887" t="s">
        <v>59</v>
      </c>
      <c r="U1887" s="1">
        <v>45481.010416666664</v>
      </c>
    </row>
    <row r="1888" spans="1:21" x14ac:dyDescent="0.25">
      <c r="A1888">
        <v>1919</v>
      </c>
      <c r="B1888" t="s">
        <v>34</v>
      </c>
      <c r="C1888" t="s">
        <v>38</v>
      </c>
      <c r="D1888" t="s">
        <v>36</v>
      </c>
      <c r="E1888">
        <v>7131</v>
      </c>
      <c r="F1888" t="s">
        <v>10</v>
      </c>
      <c r="G1888">
        <v>625063848</v>
      </c>
      <c r="H1888">
        <v>861603216</v>
      </c>
      <c r="I1888">
        <v>0.95899999999999996</v>
      </c>
      <c r="K1888">
        <v>7.093</v>
      </c>
      <c r="L1888">
        <v>1.0669999999999999</v>
      </c>
      <c r="M1888">
        <v>4.3999999999999997E-2</v>
      </c>
      <c r="N1888">
        <v>9.6189999999999998</v>
      </c>
      <c r="O1888">
        <v>0.872</v>
      </c>
      <c r="P1888">
        <v>1.978</v>
      </c>
      <c r="Q1888">
        <v>226.86199999999999</v>
      </c>
      <c r="R1888">
        <v>0.91500000000000004</v>
      </c>
      <c r="S1888">
        <v>1.425</v>
      </c>
      <c r="T1888" t="s">
        <v>59</v>
      </c>
      <c r="U1888" s="1">
        <v>45481</v>
      </c>
    </row>
    <row r="1889" spans="1:21" x14ac:dyDescent="0.25">
      <c r="A1889">
        <v>1920</v>
      </c>
      <c r="B1889" t="s">
        <v>34</v>
      </c>
      <c r="C1889" t="s">
        <v>38</v>
      </c>
      <c r="D1889" t="s">
        <v>36</v>
      </c>
      <c r="E1889">
        <v>7131</v>
      </c>
      <c r="F1889" t="s">
        <v>10</v>
      </c>
      <c r="G1889">
        <v>616643816</v>
      </c>
      <c r="H1889">
        <v>852240664</v>
      </c>
      <c r="I1889">
        <v>0.96499999999999997</v>
      </c>
      <c r="K1889">
        <v>5.6059999999999999</v>
      </c>
      <c r="L1889">
        <v>2.6549999999999998</v>
      </c>
      <c r="M1889">
        <v>0.2</v>
      </c>
      <c r="N1889">
        <v>24.952999999999999</v>
      </c>
      <c r="O1889">
        <v>6.9889999999999999</v>
      </c>
      <c r="P1889">
        <v>15.061999999999999</v>
      </c>
      <c r="Q1889">
        <v>221.33500000000001</v>
      </c>
      <c r="R1889">
        <v>0.79700000000000004</v>
      </c>
      <c r="S1889">
        <v>1.357</v>
      </c>
      <c r="T1889" t="s">
        <v>59</v>
      </c>
      <c r="U1889" s="1">
        <v>45480.989583333336</v>
      </c>
    </row>
    <row r="1890" spans="1:21" x14ac:dyDescent="0.25">
      <c r="A1890">
        <v>1921</v>
      </c>
      <c r="B1890" t="s">
        <v>34</v>
      </c>
      <c r="C1890" t="s">
        <v>38</v>
      </c>
      <c r="D1890" t="s">
        <v>36</v>
      </c>
      <c r="E1890">
        <v>7131</v>
      </c>
      <c r="F1890" t="s">
        <v>10</v>
      </c>
      <c r="G1890">
        <v>618919256</v>
      </c>
      <c r="H1890">
        <v>789574296</v>
      </c>
      <c r="I1890">
        <v>0.96899999999999997</v>
      </c>
      <c r="K1890">
        <v>0.51600000000000001</v>
      </c>
      <c r="L1890">
        <v>24.75</v>
      </c>
      <c r="M1890">
        <v>6.8000000000000005E-2</v>
      </c>
      <c r="N1890">
        <v>474.96199999999999</v>
      </c>
      <c r="O1890">
        <v>0.77500000000000002</v>
      </c>
      <c r="P1890">
        <v>23.632000000000001</v>
      </c>
      <c r="Q1890">
        <v>31.913</v>
      </c>
      <c r="R1890">
        <v>0.876</v>
      </c>
      <c r="S1890">
        <v>1.4239999999999999</v>
      </c>
      <c r="T1890" t="s">
        <v>59</v>
      </c>
      <c r="U1890" s="1">
        <v>45480.979166666664</v>
      </c>
    </row>
    <row r="1891" spans="1:21" x14ac:dyDescent="0.25">
      <c r="A1891">
        <v>1922</v>
      </c>
      <c r="B1891" t="s">
        <v>34</v>
      </c>
      <c r="C1891" t="s">
        <v>38</v>
      </c>
      <c r="D1891" t="s">
        <v>36</v>
      </c>
      <c r="E1891">
        <v>7131</v>
      </c>
      <c r="F1891" t="s">
        <v>10</v>
      </c>
      <c r="G1891">
        <v>612012368</v>
      </c>
      <c r="H1891">
        <v>838453480</v>
      </c>
      <c r="I1891">
        <v>0.92</v>
      </c>
      <c r="K1891">
        <v>8.3330000000000002</v>
      </c>
      <c r="L1891">
        <v>2.7410000000000001</v>
      </c>
      <c r="M1891">
        <v>0.20100000000000001</v>
      </c>
      <c r="N1891">
        <v>24.875</v>
      </c>
      <c r="O1891">
        <v>0.98499999999999999</v>
      </c>
      <c r="P1891">
        <v>3.0579999999999998</v>
      </c>
      <c r="Q1891">
        <v>203.1</v>
      </c>
      <c r="R1891">
        <v>0.83899999999999997</v>
      </c>
      <c r="S1891">
        <v>1.3660000000000001</v>
      </c>
      <c r="T1891" t="s">
        <v>59</v>
      </c>
      <c r="U1891" s="1">
        <v>45480.968761574077</v>
      </c>
    </row>
    <row r="1892" spans="1:21" x14ac:dyDescent="0.25">
      <c r="A1892">
        <v>1923</v>
      </c>
      <c r="B1892" t="s">
        <v>34</v>
      </c>
      <c r="C1892" t="s">
        <v>38</v>
      </c>
      <c r="D1892" t="s">
        <v>36</v>
      </c>
      <c r="E1892">
        <v>7131</v>
      </c>
      <c r="F1892" t="s">
        <v>10</v>
      </c>
      <c r="G1892">
        <v>614794872</v>
      </c>
      <c r="H1892">
        <v>855688832</v>
      </c>
      <c r="I1892">
        <v>0.97899999999999998</v>
      </c>
      <c r="K1892">
        <v>2.3679999999999999</v>
      </c>
      <c r="L1892">
        <v>5.9279999999999999</v>
      </c>
      <c r="M1892">
        <v>3.7999999999999999E-2</v>
      </c>
      <c r="N1892">
        <v>20.265000000000001</v>
      </c>
      <c r="O1892">
        <v>1.56</v>
      </c>
      <c r="P1892">
        <v>7.6189999999999998</v>
      </c>
      <c r="Q1892">
        <v>203.05199999999999</v>
      </c>
      <c r="R1892">
        <v>0.748</v>
      </c>
      <c r="S1892">
        <v>1.387</v>
      </c>
      <c r="T1892" t="s">
        <v>59</v>
      </c>
      <c r="U1892" s="1">
        <v>45480.958344907405</v>
      </c>
    </row>
    <row r="1893" spans="1:21" x14ac:dyDescent="0.25">
      <c r="A1893">
        <v>1924</v>
      </c>
      <c r="B1893" t="s">
        <v>34</v>
      </c>
      <c r="C1893" t="s">
        <v>38</v>
      </c>
      <c r="D1893" t="s">
        <v>36</v>
      </c>
      <c r="E1893">
        <v>7131</v>
      </c>
      <c r="F1893" t="s">
        <v>10</v>
      </c>
      <c r="G1893">
        <v>628635128</v>
      </c>
      <c r="H1893">
        <v>820314960</v>
      </c>
      <c r="I1893">
        <v>0.94099999999999995</v>
      </c>
      <c r="K1893">
        <v>2.9340000000000002</v>
      </c>
      <c r="L1893">
        <v>0.52800000000000002</v>
      </c>
      <c r="M1893">
        <v>0.1</v>
      </c>
      <c r="N1893">
        <v>6.8410000000000002</v>
      </c>
      <c r="O1893">
        <v>0.81599999999999995</v>
      </c>
      <c r="P1893">
        <v>1.4330000000000001</v>
      </c>
      <c r="Q1893">
        <v>211.113</v>
      </c>
      <c r="R1893">
        <v>0.88800000000000001</v>
      </c>
      <c r="S1893">
        <v>1.494</v>
      </c>
      <c r="T1893" t="s">
        <v>59</v>
      </c>
      <c r="U1893" s="1">
        <v>45480.947928240741</v>
      </c>
    </row>
    <row r="1894" spans="1:21" x14ac:dyDescent="0.25">
      <c r="A1894">
        <v>1925</v>
      </c>
      <c r="B1894" t="s">
        <v>34</v>
      </c>
      <c r="C1894" t="s">
        <v>38</v>
      </c>
      <c r="D1894" t="s">
        <v>36</v>
      </c>
      <c r="E1894">
        <v>7131</v>
      </c>
      <c r="F1894" t="s">
        <v>10</v>
      </c>
      <c r="G1894">
        <v>611303040</v>
      </c>
      <c r="H1894">
        <v>906329096</v>
      </c>
      <c r="I1894">
        <v>0.92500000000000004</v>
      </c>
      <c r="K1894">
        <v>4.43</v>
      </c>
      <c r="L1894">
        <v>2.113</v>
      </c>
      <c r="M1894">
        <v>0.129</v>
      </c>
      <c r="N1894">
        <v>18.352</v>
      </c>
      <c r="O1894">
        <v>1.3049999999999999</v>
      </c>
      <c r="P1894">
        <v>6.2160000000000002</v>
      </c>
      <c r="Q1894">
        <v>214.709</v>
      </c>
      <c r="R1894">
        <v>0.71299999999999997</v>
      </c>
      <c r="S1894">
        <v>1.4490000000000001</v>
      </c>
      <c r="T1894" t="s">
        <v>59</v>
      </c>
      <c r="U1894" s="1">
        <v>45480.937511574077</v>
      </c>
    </row>
    <row r="1895" spans="1:21" x14ac:dyDescent="0.25">
      <c r="A1895">
        <v>1926</v>
      </c>
      <c r="B1895" t="s">
        <v>34</v>
      </c>
      <c r="C1895" t="s">
        <v>38</v>
      </c>
      <c r="D1895" t="s">
        <v>36</v>
      </c>
      <c r="E1895">
        <v>7131</v>
      </c>
      <c r="F1895" t="s">
        <v>10</v>
      </c>
      <c r="G1895">
        <v>613196800</v>
      </c>
      <c r="H1895">
        <v>820836176</v>
      </c>
      <c r="I1895">
        <v>0.99199999999999999</v>
      </c>
      <c r="K1895">
        <v>4.9210000000000003</v>
      </c>
      <c r="L1895">
        <v>5.3330000000000002</v>
      </c>
      <c r="M1895">
        <v>0.19500000000000001</v>
      </c>
      <c r="N1895">
        <v>220.31</v>
      </c>
      <c r="O1895">
        <v>0.94699999999999995</v>
      </c>
      <c r="P1895">
        <v>2.806</v>
      </c>
      <c r="Q1895">
        <v>202.71600000000001</v>
      </c>
      <c r="R1895">
        <v>0.80600000000000005</v>
      </c>
      <c r="S1895">
        <v>1.4359999999999999</v>
      </c>
      <c r="T1895" t="s">
        <v>59</v>
      </c>
      <c r="U1895" s="1">
        <v>45480.927094907405</v>
      </c>
    </row>
    <row r="1896" spans="1:21" x14ac:dyDescent="0.25">
      <c r="A1896">
        <v>1927</v>
      </c>
      <c r="B1896" t="s">
        <v>34</v>
      </c>
      <c r="C1896" t="s">
        <v>38</v>
      </c>
      <c r="D1896" t="s">
        <v>36</v>
      </c>
      <c r="E1896">
        <v>7131</v>
      </c>
      <c r="F1896" t="s">
        <v>10</v>
      </c>
      <c r="G1896">
        <v>606574528</v>
      </c>
      <c r="H1896">
        <v>911131760</v>
      </c>
      <c r="I1896">
        <v>1.155</v>
      </c>
      <c r="K1896">
        <v>6.0970000000000004</v>
      </c>
      <c r="L1896">
        <v>6.0750000000000002</v>
      </c>
      <c r="M1896">
        <v>0.32400000000000001</v>
      </c>
      <c r="N1896">
        <v>57.835000000000001</v>
      </c>
      <c r="O1896">
        <v>4.5739999999999998</v>
      </c>
      <c r="P1896">
        <v>25.335999999999999</v>
      </c>
      <c r="Q1896">
        <v>220.066</v>
      </c>
      <c r="R1896">
        <v>0.92400000000000004</v>
      </c>
      <c r="S1896">
        <v>2.1339999999999999</v>
      </c>
      <c r="T1896" t="s">
        <v>59</v>
      </c>
      <c r="U1896" s="1">
        <v>45480.916678240741</v>
      </c>
    </row>
    <row r="1897" spans="1:21" x14ac:dyDescent="0.25">
      <c r="A1897">
        <v>1928</v>
      </c>
      <c r="B1897" t="s">
        <v>34</v>
      </c>
      <c r="C1897" t="s">
        <v>38</v>
      </c>
      <c r="D1897" t="s">
        <v>36</v>
      </c>
      <c r="E1897">
        <v>7131</v>
      </c>
      <c r="F1897" t="s">
        <v>10</v>
      </c>
      <c r="G1897">
        <v>619526912</v>
      </c>
      <c r="H1897">
        <v>457473080</v>
      </c>
      <c r="I1897">
        <v>0.95799999999999996</v>
      </c>
      <c r="K1897">
        <v>0.77200000000000002</v>
      </c>
      <c r="L1897">
        <v>3.5009999999999999</v>
      </c>
      <c r="M1897">
        <v>0.17599999999999999</v>
      </c>
      <c r="N1897">
        <v>56.616999999999997</v>
      </c>
      <c r="O1897">
        <v>3.395</v>
      </c>
      <c r="P1897">
        <v>15.743</v>
      </c>
      <c r="Q1897">
        <v>50.127000000000002</v>
      </c>
      <c r="R1897">
        <v>0.84299999999999997</v>
      </c>
      <c r="S1897">
        <v>1.375</v>
      </c>
      <c r="T1897" t="s">
        <v>59</v>
      </c>
      <c r="U1897" s="1">
        <v>45480.906261574077</v>
      </c>
    </row>
    <row r="1898" spans="1:21" x14ac:dyDescent="0.25">
      <c r="A1898">
        <v>1929</v>
      </c>
      <c r="B1898" t="s">
        <v>34</v>
      </c>
      <c r="C1898" t="s">
        <v>35</v>
      </c>
      <c r="D1898" t="s">
        <v>36</v>
      </c>
      <c r="E1898">
        <v>7123</v>
      </c>
      <c r="F1898" t="s">
        <v>10</v>
      </c>
      <c r="G1898">
        <v>605154536</v>
      </c>
      <c r="H1898">
        <v>767604632</v>
      </c>
      <c r="I1898">
        <v>1.716</v>
      </c>
      <c r="K1898">
        <v>11.772</v>
      </c>
      <c r="L1898">
        <v>2.7839999999999998</v>
      </c>
      <c r="M1898">
        <v>0.115</v>
      </c>
      <c r="N1898">
        <v>23.701000000000001</v>
      </c>
      <c r="O1898">
        <v>1.621</v>
      </c>
      <c r="P1898">
        <v>6.5910000000000002</v>
      </c>
      <c r="Q1898">
        <v>210.09800000000001</v>
      </c>
      <c r="R1898">
        <v>1.1519999999999999</v>
      </c>
      <c r="S1898">
        <v>2.4380000000000002</v>
      </c>
      <c r="T1898" t="s">
        <v>59</v>
      </c>
      <c r="U1898" s="1">
        <v>45480.895844907405</v>
      </c>
    </row>
    <row r="1899" spans="1:21" x14ac:dyDescent="0.25">
      <c r="A1899">
        <v>1930</v>
      </c>
      <c r="B1899" t="s">
        <v>34</v>
      </c>
      <c r="C1899" t="s">
        <v>38</v>
      </c>
      <c r="D1899" t="s">
        <v>36</v>
      </c>
      <c r="E1899">
        <v>7131</v>
      </c>
      <c r="F1899" t="s">
        <v>10</v>
      </c>
      <c r="G1899">
        <v>620799584</v>
      </c>
      <c r="H1899">
        <v>670599128</v>
      </c>
      <c r="I1899">
        <v>0.89700000000000002</v>
      </c>
      <c r="K1899">
        <v>11.76</v>
      </c>
      <c r="L1899">
        <v>1.2529999999999999</v>
      </c>
      <c r="M1899">
        <v>0.185</v>
      </c>
      <c r="N1899">
        <v>9.8219999999999992</v>
      </c>
      <c r="O1899">
        <v>0.94</v>
      </c>
      <c r="P1899">
        <v>1.746</v>
      </c>
      <c r="Q1899">
        <v>220.05500000000001</v>
      </c>
      <c r="R1899">
        <v>0.85799999999999998</v>
      </c>
      <c r="S1899">
        <v>1.496</v>
      </c>
      <c r="T1899" t="s">
        <v>59</v>
      </c>
      <c r="U1899" s="1">
        <v>45480.885428240741</v>
      </c>
    </row>
    <row r="1900" spans="1:21" x14ac:dyDescent="0.25">
      <c r="A1900">
        <v>1931</v>
      </c>
      <c r="B1900" t="s">
        <v>34</v>
      </c>
      <c r="C1900" t="s">
        <v>38</v>
      </c>
      <c r="D1900" t="s">
        <v>36</v>
      </c>
      <c r="E1900">
        <v>7131</v>
      </c>
      <c r="F1900" t="s">
        <v>10</v>
      </c>
      <c r="G1900">
        <v>618923008</v>
      </c>
      <c r="H1900">
        <v>815582544</v>
      </c>
      <c r="I1900">
        <v>0.95699999999999996</v>
      </c>
      <c r="K1900">
        <v>7.9429999999999996</v>
      </c>
      <c r="L1900">
        <v>10.029</v>
      </c>
      <c r="M1900">
        <v>4.7E-2</v>
      </c>
      <c r="N1900">
        <v>103.261</v>
      </c>
      <c r="O1900">
        <v>1.7889999999999999</v>
      </c>
      <c r="P1900">
        <v>28.295999999999999</v>
      </c>
      <c r="Q1900">
        <v>205.52799999999999</v>
      </c>
      <c r="R1900">
        <v>0.84499999999999997</v>
      </c>
      <c r="S1900">
        <v>1.5529999999999999</v>
      </c>
      <c r="T1900" t="s">
        <v>59</v>
      </c>
      <c r="U1900" s="1">
        <v>45480.875057870369</v>
      </c>
    </row>
    <row r="1901" spans="1:21" x14ac:dyDescent="0.25">
      <c r="A1901">
        <v>1932</v>
      </c>
      <c r="B1901" t="s">
        <v>34</v>
      </c>
      <c r="C1901" t="s">
        <v>60</v>
      </c>
      <c r="D1901" t="s">
        <v>36</v>
      </c>
      <c r="E1901">
        <v>60900</v>
      </c>
      <c r="F1901" t="s">
        <v>61</v>
      </c>
      <c r="G1901">
        <v>483494552</v>
      </c>
      <c r="H1901">
        <v>680432</v>
      </c>
      <c r="I1901">
        <v>186.863</v>
      </c>
      <c r="J1901">
        <v>18.050541516245001</v>
      </c>
      <c r="K1901">
        <v>83.447000000000003</v>
      </c>
      <c r="L1901">
        <v>82.531999999999996</v>
      </c>
      <c r="M1901">
        <v>0.21199999999999999</v>
      </c>
      <c r="N1901">
        <v>1414.212</v>
      </c>
      <c r="O1901">
        <v>185.648</v>
      </c>
      <c r="P1901">
        <v>401.52800000000002</v>
      </c>
      <c r="Q1901">
        <v>1493.4059999999999</v>
      </c>
      <c r="R1901">
        <v>177.626</v>
      </c>
      <c r="S1901">
        <v>452.63099999999997</v>
      </c>
      <c r="T1901" t="s">
        <v>59</v>
      </c>
      <c r="U1901" s="1">
        <v>45480.864606481482</v>
      </c>
    </row>
    <row r="1902" spans="1:21" x14ac:dyDescent="0.25">
      <c r="A1902">
        <v>1933</v>
      </c>
      <c r="B1902" t="s">
        <v>34</v>
      </c>
      <c r="C1902" t="s">
        <v>38</v>
      </c>
      <c r="D1902" t="s">
        <v>36</v>
      </c>
      <c r="E1902">
        <v>7131</v>
      </c>
      <c r="F1902" t="s">
        <v>10</v>
      </c>
      <c r="G1902">
        <v>619133488</v>
      </c>
      <c r="H1902">
        <v>883121024</v>
      </c>
      <c r="I1902">
        <v>0.95499999999999996</v>
      </c>
      <c r="K1902">
        <v>2.3090000000000002</v>
      </c>
      <c r="L1902">
        <v>1.649</v>
      </c>
      <c r="M1902">
        <v>5.3999999999999999E-2</v>
      </c>
      <c r="N1902">
        <v>14.260999999999999</v>
      </c>
      <c r="O1902">
        <v>1.228</v>
      </c>
      <c r="P1902">
        <v>8.2129999999999992</v>
      </c>
      <c r="Q1902">
        <v>203.03700000000001</v>
      </c>
      <c r="R1902">
        <v>0.80400000000000005</v>
      </c>
      <c r="S1902">
        <v>1.425</v>
      </c>
      <c r="T1902" t="s">
        <v>59</v>
      </c>
      <c r="U1902" s="1">
        <v>45482.937511574077</v>
      </c>
    </row>
    <row r="1903" spans="1:21" x14ac:dyDescent="0.25">
      <c r="A1903">
        <v>1934</v>
      </c>
      <c r="B1903" t="s">
        <v>34</v>
      </c>
      <c r="C1903" t="s">
        <v>38</v>
      </c>
      <c r="D1903" t="s">
        <v>36</v>
      </c>
      <c r="E1903">
        <v>7131</v>
      </c>
      <c r="F1903" t="s">
        <v>10</v>
      </c>
      <c r="G1903">
        <v>613230008</v>
      </c>
      <c r="H1903">
        <v>753811296</v>
      </c>
      <c r="I1903">
        <v>0.95</v>
      </c>
      <c r="K1903">
        <v>0.47699999999999998</v>
      </c>
      <c r="L1903">
        <v>0.89300000000000002</v>
      </c>
      <c r="M1903">
        <v>7.4999999999999997E-2</v>
      </c>
      <c r="N1903">
        <v>12.147</v>
      </c>
      <c r="O1903">
        <v>0.749</v>
      </c>
      <c r="P1903">
        <v>1.3819999999999999</v>
      </c>
      <c r="Q1903">
        <v>15.885999999999999</v>
      </c>
      <c r="R1903">
        <v>0.73599999999999999</v>
      </c>
      <c r="S1903">
        <v>1.3340000000000001</v>
      </c>
      <c r="T1903" t="s">
        <v>59</v>
      </c>
      <c r="U1903" s="1">
        <v>45482.927094907405</v>
      </c>
    </row>
    <row r="1904" spans="1:21" x14ac:dyDescent="0.25">
      <c r="A1904">
        <v>1935</v>
      </c>
      <c r="B1904" t="s">
        <v>34</v>
      </c>
      <c r="C1904" t="s">
        <v>38</v>
      </c>
      <c r="D1904" t="s">
        <v>36</v>
      </c>
      <c r="E1904">
        <v>7131</v>
      </c>
      <c r="F1904" t="s">
        <v>10</v>
      </c>
      <c r="G1904">
        <v>603783776</v>
      </c>
      <c r="H1904">
        <v>454761832</v>
      </c>
      <c r="I1904">
        <v>0.98599999999999999</v>
      </c>
      <c r="K1904">
        <v>4.883</v>
      </c>
      <c r="L1904">
        <v>6.5090000000000003</v>
      </c>
      <c r="M1904">
        <v>0.112</v>
      </c>
      <c r="N1904">
        <v>235.88499999999999</v>
      </c>
      <c r="O1904">
        <v>4.5640000000000001</v>
      </c>
      <c r="P1904">
        <v>10.63</v>
      </c>
      <c r="Q1904">
        <v>205.352</v>
      </c>
      <c r="R1904">
        <v>0.93700000000000006</v>
      </c>
      <c r="S1904">
        <v>1.4810000000000001</v>
      </c>
      <c r="T1904" t="s">
        <v>59</v>
      </c>
      <c r="U1904" s="1">
        <v>45482.916678240741</v>
      </c>
    </row>
    <row r="1905" spans="1:21" x14ac:dyDescent="0.25">
      <c r="A1905">
        <v>1936</v>
      </c>
      <c r="B1905" t="s">
        <v>34</v>
      </c>
      <c r="C1905" t="s">
        <v>38</v>
      </c>
      <c r="D1905" t="s">
        <v>36</v>
      </c>
      <c r="E1905">
        <v>7131</v>
      </c>
      <c r="F1905" t="s">
        <v>10</v>
      </c>
      <c r="G1905">
        <v>610820192</v>
      </c>
      <c r="H1905">
        <v>871731904</v>
      </c>
      <c r="I1905">
        <v>0.91900000000000004</v>
      </c>
      <c r="K1905">
        <v>6.5549999999999997</v>
      </c>
      <c r="L1905">
        <v>11.506</v>
      </c>
      <c r="M1905">
        <v>2.7E-2</v>
      </c>
      <c r="N1905">
        <v>111.173</v>
      </c>
      <c r="O1905">
        <v>3.7</v>
      </c>
      <c r="P1905">
        <v>23.856999999999999</v>
      </c>
      <c r="Q1905">
        <v>203.30799999999999</v>
      </c>
      <c r="R1905">
        <v>0.8</v>
      </c>
      <c r="S1905">
        <v>1.429</v>
      </c>
      <c r="T1905" t="s">
        <v>59</v>
      </c>
      <c r="U1905" s="1">
        <v>45482.906261574077</v>
      </c>
    </row>
    <row r="1906" spans="1:21" x14ac:dyDescent="0.25">
      <c r="A1906">
        <v>1937</v>
      </c>
      <c r="B1906" t="s">
        <v>34</v>
      </c>
      <c r="C1906" t="s">
        <v>38</v>
      </c>
      <c r="D1906" t="s">
        <v>36</v>
      </c>
      <c r="E1906">
        <v>7131</v>
      </c>
      <c r="F1906" t="s">
        <v>10</v>
      </c>
      <c r="G1906">
        <v>618613024</v>
      </c>
      <c r="H1906">
        <v>613267280</v>
      </c>
      <c r="I1906">
        <v>0.93100000000000005</v>
      </c>
      <c r="K1906">
        <v>2.8839999999999999</v>
      </c>
      <c r="L1906">
        <v>0.79900000000000004</v>
      </c>
      <c r="M1906">
        <v>0.14799999999999999</v>
      </c>
      <c r="N1906">
        <v>12.598000000000001</v>
      </c>
      <c r="O1906">
        <v>0.80200000000000005</v>
      </c>
      <c r="P1906">
        <v>1.3</v>
      </c>
      <c r="Q1906">
        <v>202.43100000000001</v>
      </c>
      <c r="R1906">
        <v>0.83699999999999997</v>
      </c>
      <c r="S1906">
        <v>1.472</v>
      </c>
      <c r="T1906" t="s">
        <v>59</v>
      </c>
      <c r="U1906" s="1">
        <v>45482.895844907405</v>
      </c>
    </row>
    <row r="1907" spans="1:21" x14ac:dyDescent="0.25">
      <c r="A1907">
        <v>1938</v>
      </c>
      <c r="B1907" t="s">
        <v>34</v>
      </c>
      <c r="C1907" t="s">
        <v>38</v>
      </c>
      <c r="D1907" t="s">
        <v>36</v>
      </c>
      <c r="E1907">
        <v>7131</v>
      </c>
      <c r="F1907" t="s">
        <v>10</v>
      </c>
      <c r="G1907">
        <v>612472160</v>
      </c>
      <c r="H1907">
        <v>615027144</v>
      </c>
      <c r="I1907">
        <v>0.95099999999999996</v>
      </c>
      <c r="K1907">
        <v>4.5830000000000002</v>
      </c>
      <c r="L1907">
        <v>1.577</v>
      </c>
      <c r="M1907">
        <v>8.3000000000000004E-2</v>
      </c>
      <c r="N1907">
        <v>22.503</v>
      </c>
      <c r="O1907">
        <v>0.78300000000000003</v>
      </c>
      <c r="P1907">
        <v>1.63</v>
      </c>
      <c r="Q1907">
        <v>212.125</v>
      </c>
      <c r="R1907">
        <v>0.93500000000000005</v>
      </c>
      <c r="S1907">
        <v>1.512</v>
      </c>
      <c r="T1907" t="s">
        <v>59</v>
      </c>
      <c r="U1907" s="1">
        <v>45482.885428240741</v>
      </c>
    </row>
    <row r="1908" spans="1:21" x14ac:dyDescent="0.25">
      <c r="A1908">
        <v>1939</v>
      </c>
      <c r="B1908" t="s">
        <v>34</v>
      </c>
      <c r="C1908" t="s">
        <v>38</v>
      </c>
      <c r="D1908" t="s">
        <v>36</v>
      </c>
      <c r="E1908">
        <v>7131</v>
      </c>
      <c r="F1908" t="s">
        <v>10</v>
      </c>
      <c r="G1908">
        <v>624801328</v>
      </c>
      <c r="H1908">
        <v>827195216</v>
      </c>
      <c r="I1908">
        <v>0.95099999999999996</v>
      </c>
      <c r="K1908">
        <v>4.1429999999999998</v>
      </c>
      <c r="L1908">
        <v>4.9249999999999998</v>
      </c>
      <c r="M1908">
        <v>4.5999999999999999E-2</v>
      </c>
      <c r="N1908">
        <v>46.606999999999999</v>
      </c>
      <c r="O1908">
        <v>0.78200000000000003</v>
      </c>
      <c r="P1908">
        <v>3.613</v>
      </c>
      <c r="Q1908">
        <v>219.90899999999999</v>
      </c>
      <c r="R1908">
        <v>0.90100000000000002</v>
      </c>
      <c r="S1908">
        <v>1.4650000000000001</v>
      </c>
      <c r="T1908" t="s">
        <v>59</v>
      </c>
      <c r="U1908" s="1">
        <v>45482.875011574077</v>
      </c>
    </row>
    <row r="1909" spans="1:21" x14ac:dyDescent="0.25">
      <c r="A1909">
        <v>1940</v>
      </c>
      <c r="B1909" t="s">
        <v>34</v>
      </c>
      <c r="C1909" t="s">
        <v>38</v>
      </c>
      <c r="D1909" t="s">
        <v>36</v>
      </c>
      <c r="E1909">
        <v>7131</v>
      </c>
      <c r="F1909" t="s">
        <v>10</v>
      </c>
      <c r="G1909">
        <v>611732152</v>
      </c>
      <c r="H1909">
        <v>816314336</v>
      </c>
      <c r="I1909">
        <v>0.98299999999999998</v>
      </c>
      <c r="K1909">
        <v>3.1779999999999999</v>
      </c>
      <c r="L1909">
        <v>1.7030000000000001</v>
      </c>
      <c r="M1909">
        <v>0.17199999999999999</v>
      </c>
      <c r="N1909">
        <v>12.734</v>
      </c>
      <c r="O1909">
        <v>0.83299999999999996</v>
      </c>
      <c r="P1909">
        <v>2.9590000000000001</v>
      </c>
      <c r="Q1909">
        <v>203.05199999999999</v>
      </c>
      <c r="R1909">
        <v>0.72199999999999998</v>
      </c>
      <c r="S1909">
        <v>1.321</v>
      </c>
      <c r="T1909" t="s">
        <v>59</v>
      </c>
      <c r="U1909" s="1">
        <v>45482.864594907405</v>
      </c>
    </row>
    <row r="1910" spans="1:21" x14ac:dyDescent="0.25">
      <c r="A1910">
        <v>1941</v>
      </c>
      <c r="B1910" t="s">
        <v>34</v>
      </c>
      <c r="C1910" t="s">
        <v>38</v>
      </c>
      <c r="D1910" t="s">
        <v>36</v>
      </c>
      <c r="E1910">
        <v>7131</v>
      </c>
      <c r="F1910" t="s">
        <v>10</v>
      </c>
      <c r="G1910">
        <v>618570064</v>
      </c>
      <c r="H1910">
        <v>848627800</v>
      </c>
      <c r="I1910">
        <v>0.95399999999999996</v>
      </c>
      <c r="K1910">
        <v>4.7699999999999996</v>
      </c>
      <c r="L1910">
        <v>20.526</v>
      </c>
      <c r="M1910">
        <v>5.3999999999999999E-2</v>
      </c>
      <c r="N1910">
        <v>161.29300000000001</v>
      </c>
      <c r="O1910">
        <v>1.776</v>
      </c>
      <c r="P1910">
        <v>82.215999999999994</v>
      </c>
      <c r="Q1910">
        <v>224.01900000000001</v>
      </c>
      <c r="R1910">
        <v>0.88600000000000001</v>
      </c>
      <c r="S1910">
        <v>1.4630000000000001</v>
      </c>
      <c r="T1910" t="s">
        <v>59</v>
      </c>
      <c r="U1910" s="1">
        <v>45482.854178240741</v>
      </c>
    </row>
    <row r="1911" spans="1:21" x14ac:dyDescent="0.25">
      <c r="A1911">
        <v>1942</v>
      </c>
      <c r="B1911" t="s">
        <v>34</v>
      </c>
      <c r="C1911" t="s">
        <v>38</v>
      </c>
      <c r="D1911" t="s">
        <v>36</v>
      </c>
      <c r="E1911">
        <v>7131</v>
      </c>
      <c r="F1911" t="s">
        <v>10</v>
      </c>
      <c r="G1911">
        <v>608102560</v>
      </c>
      <c r="H1911">
        <v>765454912</v>
      </c>
      <c r="I1911">
        <v>1.117</v>
      </c>
      <c r="K1911">
        <v>6.2409999999999997</v>
      </c>
      <c r="L1911">
        <v>1.181</v>
      </c>
      <c r="M1911">
        <v>0.13300000000000001</v>
      </c>
      <c r="N1911">
        <v>13.661</v>
      </c>
      <c r="O1911">
        <v>0.96</v>
      </c>
      <c r="P1911">
        <v>1.992</v>
      </c>
      <c r="Q1911">
        <v>212.99600000000001</v>
      </c>
      <c r="R1911">
        <v>1.0640000000000001</v>
      </c>
      <c r="S1911">
        <v>2.2389999999999999</v>
      </c>
      <c r="T1911" t="s">
        <v>59</v>
      </c>
      <c r="U1911" s="1">
        <v>45482.843761574077</v>
      </c>
    </row>
    <row r="1912" spans="1:21" x14ac:dyDescent="0.25">
      <c r="A1912">
        <v>1943</v>
      </c>
      <c r="B1912" t="s">
        <v>34</v>
      </c>
      <c r="C1912" t="s">
        <v>38</v>
      </c>
      <c r="D1912" t="s">
        <v>36</v>
      </c>
      <c r="E1912">
        <v>7131</v>
      </c>
      <c r="F1912" t="s">
        <v>10</v>
      </c>
      <c r="G1912">
        <v>620115672</v>
      </c>
      <c r="H1912">
        <v>461032000</v>
      </c>
      <c r="I1912">
        <v>0.98</v>
      </c>
      <c r="K1912">
        <v>2.879</v>
      </c>
      <c r="L1912">
        <v>84.727999999999994</v>
      </c>
      <c r="M1912">
        <v>0.22</v>
      </c>
      <c r="N1912">
        <v>1205.6780000000001</v>
      </c>
      <c r="O1912">
        <v>2.637</v>
      </c>
      <c r="P1912">
        <v>580.88599999999997</v>
      </c>
      <c r="Q1912">
        <v>203.39099999999999</v>
      </c>
      <c r="R1912">
        <v>0.86299999999999999</v>
      </c>
      <c r="S1912">
        <v>1.4530000000000001</v>
      </c>
      <c r="T1912" t="s">
        <v>59</v>
      </c>
      <c r="U1912" s="1">
        <v>45482.833344907405</v>
      </c>
    </row>
    <row r="1913" spans="1:21" x14ac:dyDescent="0.25">
      <c r="A1913">
        <v>1944</v>
      </c>
      <c r="B1913" t="s">
        <v>34</v>
      </c>
      <c r="C1913" t="s">
        <v>38</v>
      </c>
      <c r="D1913" t="s">
        <v>36</v>
      </c>
      <c r="E1913">
        <v>7131</v>
      </c>
      <c r="F1913" t="s">
        <v>10</v>
      </c>
      <c r="G1913">
        <v>622231656</v>
      </c>
      <c r="H1913">
        <v>553194480</v>
      </c>
      <c r="I1913">
        <v>0.97099999999999997</v>
      </c>
      <c r="K1913">
        <v>3.7330000000000001</v>
      </c>
      <c r="L1913">
        <v>3.694</v>
      </c>
      <c r="M1913">
        <v>0.16600000000000001</v>
      </c>
      <c r="N1913">
        <v>206.86500000000001</v>
      </c>
      <c r="O1913">
        <v>0.96699999999999997</v>
      </c>
      <c r="P1913">
        <v>1.7589999999999999</v>
      </c>
      <c r="Q1913">
        <v>203.29400000000001</v>
      </c>
      <c r="R1913">
        <v>0.85</v>
      </c>
      <c r="S1913">
        <v>1.373</v>
      </c>
      <c r="T1913" t="s">
        <v>59</v>
      </c>
      <c r="U1913" s="1">
        <v>45482.822928240741</v>
      </c>
    </row>
    <row r="1914" spans="1:21" x14ac:dyDescent="0.25">
      <c r="A1914">
        <v>1945</v>
      </c>
      <c r="B1914" t="s">
        <v>34</v>
      </c>
      <c r="C1914" t="s">
        <v>38</v>
      </c>
      <c r="D1914" t="s">
        <v>36</v>
      </c>
      <c r="E1914">
        <v>7131</v>
      </c>
      <c r="F1914" t="s">
        <v>10</v>
      </c>
      <c r="G1914">
        <v>612909888</v>
      </c>
      <c r="H1914">
        <v>842899584</v>
      </c>
      <c r="I1914">
        <v>0.96799999999999997</v>
      </c>
      <c r="K1914">
        <v>3.2789999999999999</v>
      </c>
      <c r="L1914">
        <v>1.5680000000000001</v>
      </c>
      <c r="M1914">
        <v>5.1999999999999998E-2</v>
      </c>
      <c r="N1914">
        <v>14.641999999999999</v>
      </c>
      <c r="O1914">
        <v>0.82</v>
      </c>
      <c r="P1914">
        <v>2.5219999999999998</v>
      </c>
      <c r="Q1914">
        <v>202.80600000000001</v>
      </c>
      <c r="R1914">
        <v>0.83099999999999996</v>
      </c>
      <c r="S1914">
        <v>1.391</v>
      </c>
      <c r="T1914" t="s">
        <v>59</v>
      </c>
      <c r="U1914" s="1">
        <v>45482.812511574077</v>
      </c>
    </row>
    <row r="1915" spans="1:21" x14ac:dyDescent="0.25">
      <c r="A1915">
        <v>1946</v>
      </c>
      <c r="B1915" t="s">
        <v>34</v>
      </c>
      <c r="C1915" t="s">
        <v>38</v>
      </c>
      <c r="D1915" t="s">
        <v>36</v>
      </c>
      <c r="E1915">
        <v>7131</v>
      </c>
      <c r="F1915" t="s">
        <v>10</v>
      </c>
      <c r="G1915">
        <v>623109024</v>
      </c>
      <c r="H1915">
        <v>887574784</v>
      </c>
      <c r="I1915">
        <v>0.93400000000000005</v>
      </c>
      <c r="K1915">
        <v>2.8759999999999999</v>
      </c>
      <c r="L1915">
        <v>5.9210000000000003</v>
      </c>
      <c r="M1915">
        <v>7.0000000000000007E-2</v>
      </c>
      <c r="N1915">
        <v>56.831000000000003</v>
      </c>
      <c r="O1915">
        <v>4.6829999999999998</v>
      </c>
      <c r="P1915">
        <v>33.841999999999999</v>
      </c>
      <c r="Q1915">
        <v>203.32</v>
      </c>
      <c r="R1915">
        <v>0.79600000000000004</v>
      </c>
      <c r="S1915">
        <v>1.4530000000000001</v>
      </c>
      <c r="T1915" t="s">
        <v>59</v>
      </c>
      <c r="U1915" s="1">
        <v>45482.802094907405</v>
      </c>
    </row>
    <row r="1916" spans="1:21" x14ac:dyDescent="0.25">
      <c r="A1916">
        <v>1947</v>
      </c>
      <c r="B1916" t="s">
        <v>34</v>
      </c>
      <c r="C1916" t="s">
        <v>38</v>
      </c>
      <c r="D1916" t="s">
        <v>36</v>
      </c>
      <c r="E1916">
        <v>7131</v>
      </c>
      <c r="F1916" t="s">
        <v>10</v>
      </c>
      <c r="G1916">
        <v>615753360</v>
      </c>
      <c r="H1916">
        <v>850397128</v>
      </c>
      <c r="I1916">
        <v>0.93500000000000005</v>
      </c>
      <c r="K1916">
        <v>0.93</v>
      </c>
      <c r="L1916">
        <v>8.2840000000000007</v>
      </c>
      <c r="M1916">
        <v>3.9E-2</v>
      </c>
      <c r="N1916">
        <v>90.048000000000002</v>
      </c>
      <c r="O1916">
        <v>4.2889999999999997</v>
      </c>
      <c r="P1916">
        <v>40.725000000000001</v>
      </c>
      <c r="Q1916">
        <v>43.808</v>
      </c>
      <c r="R1916">
        <v>0.8</v>
      </c>
      <c r="S1916">
        <v>1.371</v>
      </c>
      <c r="T1916" t="s">
        <v>59</v>
      </c>
      <c r="U1916" s="1">
        <v>45482.791678240741</v>
      </c>
    </row>
    <row r="1917" spans="1:21" x14ac:dyDescent="0.25">
      <c r="A1917">
        <v>1948</v>
      </c>
      <c r="B1917" t="s">
        <v>34</v>
      </c>
      <c r="C1917" t="s">
        <v>38</v>
      </c>
      <c r="D1917" t="s">
        <v>36</v>
      </c>
      <c r="E1917">
        <v>7131</v>
      </c>
      <c r="F1917" t="s">
        <v>10</v>
      </c>
      <c r="G1917">
        <v>625067232</v>
      </c>
      <c r="H1917">
        <v>822177536</v>
      </c>
      <c r="I1917">
        <v>0.97099999999999997</v>
      </c>
      <c r="K1917">
        <v>5.9329999999999998</v>
      </c>
      <c r="L1917">
        <v>16.827999999999999</v>
      </c>
      <c r="M1917">
        <v>0.20300000000000001</v>
      </c>
      <c r="N1917">
        <v>153.28</v>
      </c>
      <c r="O1917">
        <v>5.109</v>
      </c>
      <c r="P1917">
        <v>62.273000000000003</v>
      </c>
      <c r="Q1917">
        <v>221.89099999999999</v>
      </c>
      <c r="R1917">
        <v>0.878</v>
      </c>
      <c r="S1917">
        <v>1.4490000000000001</v>
      </c>
      <c r="T1917" t="s">
        <v>59</v>
      </c>
      <c r="U1917" s="1">
        <v>45482.781261574077</v>
      </c>
    </row>
    <row r="1918" spans="1:21" x14ac:dyDescent="0.25">
      <c r="A1918">
        <v>1949</v>
      </c>
      <c r="B1918" t="s">
        <v>34</v>
      </c>
      <c r="C1918" t="s">
        <v>38</v>
      </c>
      <c r="D1918" t="s">
        <v>36</v>
      </c>
      <c r="E1918">
        <v>7131</v>
      </c>
      <c r="F1918" t="s">
        <v>10</v>
      </c>
      <c r="G1918">
        <v>612302296</v>
      </c>
      <c r="H1918">
        <v>784697456</v>
      </c>
      <c r="I1918">
        <v>0.92200000000000004</v>
      </c>
      <c r="K1918">
        <v>3.3860000000000001</v>
      </c>
      <c r="L1918">
        <v>9.16</v>
      </c>
      <c r="M1918">
        <v>0.54200000000000004</v>
      </c>
      <c r="N1918">
        <v>58.341000000000001</v>
      </c>
      <c r="O1918">
        <v>3.9910000000000001</v>
      </c>
      <c r="P1918">
        <v>24.466999999999999</v>
      </c>
      <c r="Q1918">
        <v>202.917</v>
      </c>
      <c r="R1918">
        <v>0.876</v>
      </c>
      <c r="S1918">
        <v>1.5009999999999999</v>
      </c>
      <c r="T1918" t="s">
        <v>59</v>
      </c>
      <c r="U1918" s="1">
        <v>45482.770844907405</v>
      </c>
    </row>
    <row r="1919" spans="1:21" x14ac:dyDescent="0.25">
      <c r="A1919">
        <v>1950</v>
      </c>
      <c r="B1919" t="s">
        <v>34</v>
      </c>
      <c r="C1919" t="s">
        <v>38</v>
      </c>
      <c r="D1919" t="s">
        <v>36</v>
      </c>
      <c r="E1919">
        <v>7131</v>
      </c>
      <c r="F1919" t="s">
        <v>10</v>
      </c>
      <c r="G1919">
        <v>624303328</v>
      </c>
      <c r="H1919">
        <v>713982272</v>
      </c>
      <c r="I1919">
        <v>0.95899999999999996</v>
      </c>
      <c r="K1919">
        <v>6.16</v>
      </c>
      <c r="L1919">
        <v>35.049999999999997</v>
      </c>
      <c r="M1919">
        <v>7.2999999999999995E-2</v>
      </c>
      <c r="N1919">
        <v>376.75299999999999</v>
      </c>
      <c r="O1919">
        <v>5.4530000000000003</v>
      </c>
      <c r="P1919">
        <v>89.085999999999999</v>
      </c>
      <c r="Q1919">
        <v>226.08</v>
      </c>
      <c r="R1919">
        <v>0.80900000000000005</v>
      </c>
      <c r="S1919">
        <v>1.423</v>
      </c>
      <c r="T1919" t="s">
        <v>59</v>
      </c>
      <c r="U1919" s="1">
        <v>45482.760428240741</v>
      </c>
    </row>
    <row r="1920" spans="1:21" x14ac:dyDescent="0.25">
      <c r="A1920">
        <v>1951</v>
      </c>
      <c r="B1920" t="s">
        <v>34</v>
      </c>
      <c r="C1920" t="s">
        <v>35</v>
      </c>
      <c r="D1920" t="s">
        <v>36</v>
      </c>
      <c r="E1920">
        <v>7123</v>
      </c>
      <c r="F1920" t="s">
        <v>10</v>
      </c>
      <c r="G1920">
        <v>615280912</v>
      </c>
      <c r="H1920">
        <v>787785096</v>
      </c>
      <c r="I1920">
        <v>1.4490000000000001</v>
      </c>
      <c r="K1920">
        <v>0.93799999999999994</v>
      </c>
      <c r="L1920">
        <v>10.084</v>
      </c>
      <c r="M1920">
        <v>5.6000000000000001E-2</v>
      </c>
      <c r="N1920">
        <v>250.881</v>
      </c>
      <c r="O1920">
        <v>3.742</v>
      </c>
      <c r="P1920">
        <v>22.17</v>
      </c>
      <c r="Q1920">
        <v>20.702999999999999</v>
      </c>
      <c r="R1920">
        <v>1.1890000000000001</v>
      </c>
      <c r="S1920">
        <v>1.671</v>
      </c>
      <c r="T1920" t="s">
        <v>59</v>
      </c>
      <c r="U1920" s="1">
        <v>45482.750011574077</v>
      </c>
    </row>
    <row r="1921" spans="1:21" x14ac:dyDescent="0.25">
      <c r="A1921">
        <v>1952</v>
      </c>
      <c r="B1921" t="s">
        <v>34</v>
      </c>
      <c r="C1921" t="s">
        <v>38</v>
      </c>
      <c r="D1921" t="s">
        <v>36</v>
      </c>
      <c r="E1921">
        <v>7131</v>
      </c>
      <c r="F1921" t="s">
        <v>10</v>
      </c>
      <c r="G1921">
        <v>625468472</v>
      </c>
      <c r="H1921">
        <v>613173728</v>
      </c>
      <c r="I1921">
        <v>0.96</v>
      </c>
      <c r="K1921">
        <v>8.6859999999999999</v>
      </c>
      <c r="L1921">
        <v>11.868</v>
      </c>
      <c r="M1921">
        <v>7.6999999999999999E-2</v>
      </c>
      <c r="N1921">
        <v>210.11699999999999</v>
      </c>
      <c r="O1921">
        <v>0.73899999999999999</v>
      </c>
      <c r="P1921">
        <v>1.4179999999999999</v>
      </c>
      <c r="Q1921">
        <v>207.42</v>
      </c>
      <c r="R1921">
        <v>0.78</v>
      </c>
      <c r="S1921">
        <v>1.4330000000000001</v>
      </c>
      <c r="T1921" t="s">
        <v>59</v>
      </c>
      <c r="U1921" s="1">
        <v>45482.739594907405</v>
      </c>
    </row>
    <row r="1922" spans="1:21" x14ac:dyDescent="0.25">
      <c r="A1922">
        <v>1953</v>
      </c>
      <c r="B1922" t="s">
        <v>34</v>
      </c>
      <c r="C1922" t="s">
        <v>38</v>
      </c>
      <c r="D1922" t="s">
        <v>36</v>
      </c>
      <c r="E1922">
        <v>7131</v>
      </c>
      <c r="F1922" t="s">
        <v>10</v>
      </c>
      <c r="G1922">
        <v>622378944</v>
      </c>
      <c r="H1922">
        <v>614897936</v>
      </c>
      <c r="I1922">
        <v>0.92200000000000004</v>
      </c>
      <c r="K1922">
        <v>0.33400000000000002</v>
      </c>
      <c r="L1922">
        <v>10.988</v>
      </c>
      <c r="M1922">
        <v>5.7000000000000002E-2</v>
      </c>
      <c r="N1922">
        <v>211.59200000000001</v>
      </c>
      <c r="O1922">
        <v>0.78300000000000003</v>
      </c>
      <c r="P1922">
        <v>2.21</v>
      </c>
      <c r="Q1922">
        <v>3.923</v>
      </c>
      <c r="R1922">
        <v>0.91800000000000004</v>
      </c>
      <c r="S1922">
        <v>1.349</v>
      </c>
      <c r="T1922" t="s">
        <v>59</v>
      </c>
      <c r="U1922" s="1">
        <v>45482.729166666664</v>
      </c>
    </row>
    <row r="1923" spans="1:21" x14ac:dyDescent="0.25">
      <c r="A1923">
        <v>1954</v>
      </c>
      <c r="B1923" t="s">
        <v>34</v>
      </c>
      <c r="C1923" t="s">
        <v>38</v>
      </c>
      <c r="D1923" t="s">
        <v>36</v>
      </c>
      <c r="E1923">
        <v>7131</v>
      </c>
      <c r="F1923" t="s">
        <v>10</v>
      </c>
      <c r="G1923">
        <v>612992184</v>
      </c>
      <c r="H1923">
        <v>868754152</v>
      </c>
      <c r="I1923">
        <v>0.95499999999999996</v>
      </c>
      <c r="K1923">
        <v>2.5070000000000001</v>
      </c>
      <c r="L1923">
        <v>0.94199999999999995</v>
      </c>
      <c r="M1923">
        <v>0.24299999999999999</v>
      </c>
      <c r="N1923">
        <v>12.848000000000001</v>
      </c>
      <c r="O1923">
        <v>0.89500000000000002</v>
      </c>
      <c r="P1923">
        <v>1.734</v>
      </c>
      <c r="Q1923">
        <v>202.732</v>
      </c>
      <c r="R1923">
        <v>0.84899999999999998</v>
      </c>
      <c r="S1923">
        <v>1.397</v>
      </c>
      <c r="T1923" t="s">
        <v>59</v>
      </c>
      <c r="U1923" s="1">
        <v>45482.71875</v>
      </c>
    </row>
    <row r="1924" spans="1:21" x14ac:dyDescent="0.25">
      <c r="A1924">
        <v>1955</v>
      </c>
      <c r="B1924" t="s">
        <v>34</v>
      </c>
      <c r="C1924" t="s">
        <v>38</v>
      </c>
      <c r="D1924" t="s">
        <v>36</v>
      </c>
      <c r="E1924">
        <v>7131</v>
      </c>
      <c r="F1924" t="s">
        <v>10</v>
      </c>
      <c r="G1924">
        <v>625230464</v>
      </c>
      <c r="H1924">
        <v>842040296</v>
      </c>
      <c r="I1924">
        <v>1.3220000000000001</v>
      </c>
      <c r="K1924">
        <v>0.42799999999999999</v>
      </c>
      <c r="L1924">
        <v>0.53100000000000003</v>
      </c>
      <c r="M1924">
        <v>0.186</v>
      </c>
      <c r="N1924">
        <v>9.6539999999999999</v>
      </c>
      <c r="O1924">
        <v>0.85</v>
      </c>
      <c r="P1924">
        <v>1.31</v>
      </c>
      <c r="Q1924">
        <v>14.954000000000001</v>
      </c>
      <c r="R1924">
        <v>0.85399999999999998</v>
      </c>
      <c r="S1924">
        <v>1.3220000000000001</v>
      </c>
      <c r="T1924" t="s">
        <v>59</v>
      </c>
      <c r="U1924" s="1">
        <v>45482.708333333336</v>
      </c>
    </row>
    <row r="1925" spans="1:21" x14ac:dyDescent="0.25">
      <c r="A1925">
        <v>1956</v>
      </c>
      <c r="B1925" t="s">
        <v>34</v>
      </c>
      <c r="C1925" t="s">
        <v>38</v>
      </c>
      <c r="D1925" t="s">
        <v>36</v>
      </c>
      <c r="E1925">
        <v>7131</v>
      </c>
      <c r="F1925" t="s">
        <v>10</v>
      </c>
      <c r="G1925">
        <v>613763096</v>
      </c>
      <c r="H1925">
        <v>734155568</v>
      </c>
      <c r="I1925">
        <v>0.95599999999999996</v>
      </c>
      <c r="K1925">
        <v>0.497</v>
      </c>
      <c r="L1925">
        <v>3.0939999999999999</v>
      </c>
      <c r="M1925">
        <v>0.20399999999999999</v>
      </c>
      <c r="N1925">
        <v>37.030999999999999</v>
      </c>
      <c r="O1925">
        <v>0.90800000000000003</v>
      </c>
      <c r="P1925">
        <v>3.1040000000000001</v>
      </c>
      <c r="Q1925">
        <v>14.007</v>
      </c>
      <c r="R1925">
        <v>0.84399999999999997</v>
      </c>
      <c r="S1925">
        <v>1.335</v>
      </c>
      <c r="T1925" t="s">
        <v>59</v>
      </c>
      <c r="U1925" s="1">
        <v>45482.697916666664</v>
      </c>
    </row>
    <row r="1926" spans="1:21" x14ac:dyDescent="0.25">
      <c r="A1926">
        <v>1957</v>
      </c>
      <c r="B1926" t="s">
        <v>34</v>
      </c>
      <c r="C1926" t="s">
        <v>38</v>
      </c>
      <c r="D1926" t="s">
        <v>36</v>
      </c>
      <c r="E1926">
        <v>7131</v>
      </c>
      <c r="F1926" t="s">
        <v>10</v>
      </c>
      <c r="G1926">
        <v>619186960</v>
      </c>
      <c r="H1926">
        <v>900689520</v>
      </c>
      <c r="I1926">
        <v>0.95799999999999996</v>
      </c>
      <c r="K1926">
        <v>2.169</v>
      </c>
      <c r="L1926">
        <v>3.5139999999999998</v>
      </c>
      <c r="M1926">
        <v>7.0000000000000007E-2</v>
      </c>
      <c r="N1926">
        <v>20.635999999999999</v>
      </c>
      <c r="O1926">
        <v>1.006</v>
      </c>
      <c r="P1926">
        <v>4.4539999999999997</v>
      </c>
      <c r="Q1926">
        <v>202.36699999999999</v>
      </c>
      <c r="R1926">
        <v>0.82199999999999995</v>
      </c>
      <c r="S1926">
        <v>1.3260000000000001</v>
      </c>
      <c r="T1926" t="s">
        <v>59</v>
      </c>
      <c r="U1926" s="1">
        <v>45482.6875</v>
      </c>
    </row>
    <row r="1927" spans="1:21" x14ac:dyDescent="0.25">
      <c r="A1927">
        <v>1958</v>
      </c>
      <c r="B1927" t="s">
        <v>34</v>
      </c>
      <c r="C1927" t="s">
        <v>38</v>
      </c>
      <c r="D1927" t="s">
        <v>36</v>
      </c>
      <c r="E1927">
        <v>7131</v>
      </c>
      <c r="F1927" t="s">
        <v>10</v>
      </c>
      <c r="G1927">
        <v>625533896</v>
      </c>
      <c r="H1927">
        <v>803513648</v>
      </c>
      <c r="I1927">
        <v>0.96099999999999997</v>
      </c>
      <c r="K1927">
        <v>3.887</v>
      </c>
      <c r="L1927">
        <v>7.15</v>
      </c>
      <c r="M1927">
        <v>0.36599999999999999</v>
      </c>
      <c r="N1927">
        <v>52.744999999999997</v>
      </c>
      <c r="O1927">
        <v>4.13</v>
      </c>
      <c r="P1927">
        <v>29.48</v>
      </c>
      <c r="Q1927">
        <v>205.21</v>
      </c>
      <c r="R1927">
        <v>0.82499999999999996</v>
      </c>
      <c r="S1927">
        <v>1.274</v>
      </c>
      <c r="T1927" t="s">
        <v>59</v>
      </c>
      <c r="U1927" s="1">
        <v>45482.677083333336</v>
      </c>
    </row>
    <row r="1928" spans="1:21" x14ac:dyDescent="0.25">
      <c r="A1928">
        <v>1959</v>
      </c>
      <c r="B1928" t="s">
        <v>34</v>
      </c>
      <c r="C1928" t="s">
        <v>38</v>
      </c>
      <c r="D1928" t="s">
        <v>36</v>
      </c>
      <c r="E1928">
        <v>7131</v>
      </c>
      <c r="F1928" t="s">
        <v>10</v>
      </c>
      <c r="G1928">
        <v>611852648</v>
      </c>
      <c r="H1928">
        <v>759750768</v>
      </c>
      <c r="I1928">
        <v>0.94799999999999995</v>
      </c>
      <c r="K1928">
        <v>3.7690000000000001</v>
      </c>
      <c r="L1928">
        <v>16.704999999999998</v>
      </c>
      <c r="M1928">
        <v>0.22500000000000001</v>
      </c>
      <c r="N1928">
        <v>302.88600000000002</v>
      </c>
      <c r="O1928">
        <v>1.865</v>
      </c>
      <c r="P1928">
        <v>19.082000000000001</v>
      </c>
      <c r="Q1928">
        <v>224.89099999999999</v>
      </c>
      <c r="R1928">
        <v>0.82799999999999996</v>
      </c>
      <c r="S1928">
        <v>1.3680000000000001</v>
      </c>
      <c r="T1928" t="s">
        <v>59</v>
      </c>
      <c r="U1928" s="1">
        <v>45482.666666666664</v>
      </c>
    </row>
    <row r="1929" spans="1:21" x14ac:dyDescent="0.25">
      <c r="A1929">
        <v>1960</v>
      </c>
      <c r="B1929" t="s">
        <v>34</v>
      </c>
      <c r="C1929" t="s">
        <v>38</v>
      </c>
      <c r="D1929" t="s">
        <v>36</v>
      </c>
      <c r="E1929">
        <v>7131</v>
      </c>
      <c r="F1929" t="s">
        <v>10</v>
      </c>
      <c r="G1929">
        <v>609932712</v>
      </c>
      <c r="H1929">
        <v>877590272</v>
      </c>
      <c r="I1929">
        <v>0.97499999999999998</v>
      </c>
      <c r="K1929">
        <v>6.3710000000000004</v>
      </c>
      <c r="L1929">
        <v>11.224</v>
      </c>
      <c r="M1929">
        <v>0.16</v>
      </c>
      <c r="N1929">
        <v>288.37799999999999</v>
      </c>
      <c r="O1929">
        <v>4.819</v>
      </c>
      <c r="P1929">
        <v>25.652999999999999</v>
      </c>
      <c r="Q1929">
        <v>213.40700000000001</v>
      </c>
      <c r="R1929">
        <v>0.878</v>
      </c>
      <c r="S1929">
        <v>1.554</v>
      </c>
      <c r="T1929" t="s">
        <v>59</v>
      </c>
      <c r="U1929" s="1">
        <v>45482.65625</v>
      </c>
    </row>
    <row r="1930" spans="1:21" x14ac:dyDescent="0.25">
      <c r="A1930">
        <v>1961</v>
      </c>
      <c r="B1930" t="s">
        <v>34</v>
      </c>
      <c r="C1930" t="s">
        <v>38</v>
      </c>
      <c r="D1930" t="s">
        <v>36</v>
      </c>
      <c r="E1930">
        <v>7131</v>
      </c>
      <c r="F1930" t="s">
        <v>10</v>
      </c>
      <c r="G1930">
        <v>612962856</v>
      </c>
      <c r="H1930">
        <v>897123136</v>
      </c>
      <c r="I1930">
        <v>0.95899999999999996</v>
      </c>
      <c r="K1930">
        <v>0.45600000000000002</v>
      </c>
      <c r="L1930">
        <v>6.23</v>
      </c>
      <c r="M1930">
        <v>0.14000000000000001</v>
      </c>
      <c r="N1930">
        <v>46.338000000000001</v>
      </c>
      <c r="O1930">
        <v>1.8260000000000001</v>
      </c>
      <c r="P1930">
        <v>21.733000000000001</v>
      </c>
      <c r="Q1930">
        <v>15.7</v>
      </c>
      <c r="R1930">
        <v>0.78</v>
      </c>
      <c r="S1930">
        <v>1.3460000000000001</v>
      </c>
      <c r="T1930" t="s">
        <v>59</v>
      </c>
      <c r="U1930" s="1">
        <v>45482.645833333336</v>
      </c>
    </row>
    <row r="1931" spans="1:21" x14ac:dyDescent="0.25">
      <c r="A1931">
        <v>1962</v>
      </c>
      <c r="B1931" t="s">
        <v>34</v>
      </c>
      <c r="C1931" t="s">
        <v>38</v>
      </c>
      <c r="D1931" t="s">
        <v>36</v>
      </c>
      <c r="E1931">
        <v>7131</v>
      </c>
      <c r="F1931" t="s">
        <v>10</v>
      </c>
      <c r="G1931">
        <v>624000544</v>
      </c>
      <c r="H1931">
        <v>881850000</v>
      </c>
      <c r="I1931">
        <v>0.97699999999999998</v>
      </c>
      <c r="K1931">
        <v>0.73199999999999998</v>
      </c>
      <c r="L1931">
        <v>67.424000000000007</v>
      </c>
      <c r="M1931">
        <v>0.17</v>
      </c>
      <c r="N1931">
        <v>644.827</v>
      </c>
      <c r="O1931">
        <v>4.4420000000000002</v>
      </c>
      <c r="P1931">
        <v>286.65899999999999</v>
      </c>
      <c r="Q1931">
        <v>43.578000000000003</v>
      </c>
      <c r="R1931">
        <v>0.9</v>
      </c>
      <c r="S1931">
        <v>1.3759999999999999</v>
      </c>
      <c r="T1931" t="s">
        <v>59</v>
      </c>
      <c r="U1931" s="1">
        <v>45482.635416666664</v>
      </c>
    </row>
    <row r="1932" spans="1:21" x14ac:dyDescent="0.25">
      <c r="A1932">
        <v>1963</v>
      </c>
      <c r="B1932" t="s">
        <v>34</v>
      </c>
      <c r="C1932" t="s">
        <v>38</v>
      </c>
      <c r="D1932" t="s">
        <v>36</v>
      </c>
      <c r="E1932">
        <v>7131</v>
      </c>
      <c r="F1932" t="s">
        <v>10</v>
      </c>
      <c r="G1932">
        <v>612703392</v>
      </c>
      <c r="H1932">
        <v>789248472</v>
      </c>
      <c r="I1932">
        <v>0.98599999999999999</v>
      </c>
      <c r="K1932">
        <v>2.762</v>
      </c>
      <c r="L1932">
        <v>3.4940000000000002</v>
      </c>
      <c r="M1932">
        <v>0.216</v>
      </c>
      <c r="N1932">
        <v>24.584</v>
      </c>
      <c r="O1932">
        <v>0.83499999999999996</v>
      </c>
      <c r="P1932">
        <v>2.8919999999999999</v>
      </c>
      <c r="Q1932">
        <v>202.94200000000001</v>
      </c>
      <c r="R1932">
        <v>0.83599999999999997</v>
      </c>
      <c r="S1932">
        <v>1.4630000000000001</v>
      </c>
      <c r="T1932" t="s">
        <v>59</v>
      </c>
      <c r="U1932" s="1">
        <v>45482.625</v>
      </c>
    </row>
    <row r="1933" spans="1:21" x14ac:dyDescent="0.25">
      <c r="A1933">
        <v>1964</v>
      </c>
      <c r="B1933" t="s">
        <v>34</v>
      </c>
      <c r="C1933" t="s">
        <v>38</v>
      </c>
      <c r="D1933" t="s">
        <v>36</v>
      </c>
      <c r="E1933">
        <v>7131</v>
      </c>
      <c r="F1933" t="s">
        <v>10</v>
      </c>
      <c r="G1933">
        <v>614158976</v>
      </c>
      <c r="H1933">
        <v>797913712</v>
      </c>
      <c r="I1933">
        <v>0.92600000000000005</v>
      </c>
      <c r="K1933">
        <v>4.306</v>
      </c>
      <c r="L1933">
        <v>3.133</v>
      </c>
      <c r="M1933">
        <v>7.1999999999999995E-2</v>
      </c>
      <c r="N1933">
        <v>31.861000000000001</v>
      </c>
      <c r="O1933">
        <v>0.71099999999999997</v>
      </c>
      <c r="P1933">
        <v>4.0709999999999997</v>
      </c>
      <c r="Q1933">
        <v>202.715</v>
      </c>
      <c r="R1933">
        <v>0.82699999999999996</v>
      </c>
      <c r="S1933">
        <v>1.3069999999999999</v>
      </c>
      <c r="T1933" t="s">
        <v>59</v>
      </c>
      <c r="U1933" s="1">
        <v>45482.614583333336</v>
      </c>
    </row>
    <row r="1934" spans="1:21" x14ac:dyDescent="0.25">
      <c r="A1934">
        <v>1965</v>
      </c>
      <c r="B1934" t="s">
        <v>34</v>
      </c>
      <c r="C1934" t="s">
        <v>38</v>
      </c>
      <c r="D1934" t="s">
        <v>36</v>
      </c>
      <c r="E1934">
        <v>7131</v>
      </c>
      <c r="F1934" t="s">
        <v>10</v>
      </c>
      <c r="G1934">
        <v>613325400</v>
      </c>
      <c r="H1934">
        <v>894518464</v>
      </c>
      <c r="I1934">
        <v>0.95799999999999996</v>
      </c>
      <c r="K1934">
        <v>8.6059999999999999</v>
      </c>
      <c r="L1934">
        <v>9.3510000000000009</v>
      </c>
      <c r="M1934">
        <v>4.2999999999999997E-2</v>
      </c>
      <c r="N1934">
        <v>54.207000000000001</v>
      </c>
      <c r="O1934">
        <v>1.98</v>
      </c>
      <c r="P1934">
        <v>9.8290000000000006</v>
      </c>
      <c r="Q1934">
        <v>211.874</v>
      </c>
      <c r="R1934">
        <v>0.83</v>
      </c>
      <c r="S1934">
        <v>1.478</v>
      </c>
      <c r="T1934" t="s">
        <v>59</v>
      </c>
      <c r="U1934" s="1">
        <v>45482.604166666664</v>
      </c>
    </row>
    <row r="1935" spans="1:21" x14ac:dyDescent="0.25">
      <c r="A1935">
        <v>1966</v>
      </c>
      <c r="B1935" t="s">
        <v>34</v>
      </c>
      <c r="C1935" t="s">
        <v>38</v>
      </c>
      <c r="D1935" t="s">
        <v>36</v>
      </c>
      <c r="E1935">
        <v>7131</v>
      </c>
      <c r="F1935" t="s">
        <v>10</v>
      </c>
      <c r="G1935">
        <v>623462392</v>
      </c>
      <c r="H1935">
        <v>622411360</v>
      </c>
      <c r="I1935">
        <v>0.98599999999999999</v>
      </c>
      <c r="K1935">
        <v>10.667999999999999</v>
      </c>
      <c r="L1935">
        <v>4.2750000000000004</v>
      </c>
      <c r="M1935">
        <v>0.27500000000000002</v>
      </c>
      <c r="N1935">
        <v>110.64100000000001</v>
      </c>
      <c r="O1935">
        <v>0.67300000000000004</v>
      </c>
      <c r="P1935">
        <v>4.8600000000000003</v>
      </c>
      <c r="Q1935">
        <v>205.06</v>
      </c>
      <c r="R1935">
        <v>0.81100000000000005</v>
      </c>
      <c r="S1935">
        <v>1.298</v>
      </c>
      <c r="T1935" t="s">
        <v>59</v>
      </c>
      <c r="U1935" s="1">
        <v>45482.59375</v>
      </c>
    </row>
    <row r="1936" spans="1:21" x14ac:dyDescent="0.25">
      <c r="A1936">
        <v>1967</v>
      </c>
      <c r="B1936" t="s">
        <v>34</v>
      </c>
      <c r="C1936" t="s">
        <v>38</v>
      </c>
      <c r="D1936" t="s">
        <v>36</v>
      </c>
      <c r="E1936">
        <v>7131</v>
      </c>
      <c r="F1936" t="s">
        <v>10</v>
      </c>
      <c r="G1936">
        <v>624603392</v>
      </c>
      <c r="H1936">
        <v>560494920</v>
      </c>
      <c r="I1936">
        <v>0.97099999999999997</v>
      </c>
      <c r="K1936">
        <v>0.67800000000000005</v>
      </c>
      <c r="L1936">
        <v>6.7830000000000004</v>
      </c>
      <c r="M1936">
        <v>0.14899999999999999</v>
      </c>
      <c r="N1936">
        <v>246.376</v>
      </c>
      <c r="O1936">
        <v>1.528</v>
      </c>
      <c r="P1936">
        <v>10.528</v>
      </c>
      <c r="Q1936">
        <v>50.429000000000002</v>
      </c>
      <c r="R1936">
        <v>0.877</v>
      </c>
      <c r="S1936">
        <v>1.421</v>
      </c>
      <c r="T1936" t="s">
        <v>59</v>
      </c>
      <c r="U1936" s="1">
        <v>45482.583344907405</v>
      </c>
    </row>
    <row r="1937" spans="1:21" x14ac:dyDescent="0.25">
      <c r="A1937">
        <v>1968</v>
      </c>
      <c r="B1937" t="s">
        <v>34</v>
      </c>
      <c r="C1937" t="s">
        <v>38</v>
      </c>
      <c r="D1937" t="s">
        <v>36</v>
      </c>
      <c r="E1937">
        <v>7131</v>
      </c>
      <c r="F1937" t="s">
        <v>10</v>
      </c>
      <c r="G1937">
        <v>623805240</v>
      </c>
      <c r="H1937">
        <v>833462320</v>
      </c>
      <c r="I1937">
        <v>0.96399999999999997</v>
      </c>
      <c r="K1937">
        <v>2.415</v>
      </c>
      <c r="L1937">
        <v>1.2170000000000001</v>
      </c>
      <c r="M1937">
        <v>0.24299999999999999</v>
      </c>
      <c r="N1937">
        <v>11.244</v>
      </c>
      <c r="O1937">
        <v>0.76900000000000002</v>
      </c>
      <c r="P1937">
        <v>1.81</v>
      </c>
      <c r="Q1937">
        <v>219.71299999999999</v>
      </c>
      <c r="R1937">
        <v>0.85599999999999998</v>
      </c>
      <c r="S1937">
        <v>1.3939999999999999</v>
      </c>
      <c r="T1937" t="s">
        <v>59</v>
      </c>
      <c r="U1937" s="1">
        <v>45482.572928240741</v>
      </c>
    </row>
    <row r="1938" spans="1:21" x14ac:dyDescent="0.25">
      <c r="A1938">
        <v>1969</v>
      </c>
      <c r="B1938" t="s">
        <v>34</v>
      </c>
      <c r="C1938" t="s">
        <v>38</v>
      </c>
      <c r="D1938" t="s">
        <v>36</v>
      </c>
      <c r="E1938">
        <v>7131</v>
      </c>
      <c r="F1938" t="s">
        <v>10</v>
      </c>
      <c r="G1938">
        <v>625829672</v>
      </c>
      <c r="H1938">
        <v>873801112</v>
      </c>
      <c r="I1938">
        <v>1.3049999999999999</v>
      </c>
      <c r="K1938">
        <v>2.2799999999999998</v>
      </c>
      <c r="L1938">
        <v>8.7370000000000001</v>
      </c>
      <c r="M1938">
        <v>0.30199999999999999</v>
      </c>
      <c r="N1938">
        <v>41.648000000000003</v>
      </c>
      <c r="O1938">
        <v>1.6240000000000001</v>
      </c>
      <c r="P1938">
        <v>13.349</v>
      </c>
      <c r="Q1938">
        <v>203.12100000000001</v>
      </c>
      <c r="R1938">
        <v>0.85299999999999998</v>
      </c>
      <c r="S1938">
        <v>1.3089999999999999</v>
      </c>
      <c r="T1938" t="s">
        <v>59</v>
      </c>
      <c r="U1938" s="1">
        <v>45482.562511574077</v>
      </c>
    </row>
    <row r="1939" spans="1:21" x14ac:dyDescent="0.25">
      <c r="A1939">
        <v>1970</v>
      </c>
      <c r="B1939" t="s">
        <v>34</v>
      </c>
      <c r="C1939" t="s">
        <v>38</v>
      </c>
      <c r="D1939" t="s">
        <v>36</v>
      </c>
      <c r="E1939">
        <v>7131</v>
      </c>
      <c r="F1939" t="s">
        <v>10</v>
      </c>
      <c r="G1939">
        <v>611699664</v>
      </c>
      <c r="H1939">
        <v>822158384</v>
      </c>
      <c r="I1939">
        <v>0.97099999999999997</v>
      </c>
      <c r="K1939">
        <v>6.492</v>
      </c>
      <c r="L1939">
        <v>1.7909999999999999</v>
      </c>
      <c r="M1939">
        <v>5.6000000000000001E-2</v>
      </c>
      <c r="N1939">
        <v>12.614000000000001</v>
      </c>
      <c r="O1939">
        <v>0.95699999999999996</v>
      </c>
      <c r="P1939">
        <v>2.544</v>
      </c>
      <c r="Q1939">
        <v>211.25399999999999</v>
      </c>
      <c r="R1939">
        <v>0.77800000000000002</v>
      </c>
      <c r="S1939">
        <v>1.3140000000000001</v>
      </c>
      <c r="T1939" t="s">
        <v>59</v>
      </c>
      <c r="U1939" s="1">
        <v>45482.552094907405</v>
      </c>
    </row>
    <row r="1940" spans="1:21" x14ac:dyDescent="0.25">
      <c r="A1940">
        <v>1971</v>
      </c>
      <c r="B1940" t="s">
        <v>34</v>
      </c>
      <c r="C1940" t="s">
        <v>38</v>
      </c>
      <c r="D1940" t="s">
        <v>36</v>
      </c>
      <c r="E1940">
        <v>7131</v>
      </c>
      <c r="F1940" t="s">
        <v>10</v>
      </c>
      <c r="G1940">
        <v>612918552</v>
      </c>
      <c r="H1940">
        <v>795759504</v>
      </c>
      <c r="I1940">
        <v>0.95499999999999996</v>
      </c>
      <c r="K1940">
        <v>8.6170000000000009</v>
      </c>
      <c r="L1940">
        <v>7.633</v>
      </c>
      <c r="M1940">
        <v>8.8999999999999996E-2</v>
      </c>
      <c r="N1940">
        <v>51.786999999999999</v>
      </c>
      <c r="O1940">
        <v>5.2709999999999999</v>
      </c>
      <c r="P1940">
        <v>29.302</v>
      </c>
      <c r="Q1940">
        <v>213.261</v>
      </c>
      <c r="R1940">
        <v>0.749</v>
      </c>
      <c r="S1940">
        <v>1.3779999999999999</v>
      </c>
      <c r="T1940" t="s">
        <v>59</v>
      </c>
      <c r="U1940" s="1">
        <v>45482.541678240741</v>
      </c>
    </row>
    <row r="1941" spans="1:21" x14ac:dyDescent="0.25">
      <c r="A1941">
        <v>1972</v>
      </c>
      <c r="B1941" t="s">
        <v>34</v>
      </c>
      <c r="C1941" t="s">
        <v>38</v>
      </c>
      <c r="D1941" t="s">
        <v>36</v>
      </c>
      <c r="E1941">
        <v>7131</v>
      </c>
      <c r="F1941" t="s">
        <v>10</v>
      </c>
      <c r="G1941">
        <v>613530160</v>
      </c>
      <c r="H1941">
        <v>642682488</v>
      </c>
      <c r="I1941">
        <v>0.94299999999999995</v>
      </c>
      <c r="K1941">
        <v>2.4060000000000001</v>
      </c>
      <c r="L1941">
        <v>16.937000000000001</v>
      </c>
      <c r="M1941">
        <v>0.28599999999999998</v>
      </c>
      <c r="N1941">
        <v>152.50700000000001</v>
      </c>
      <c r="O1941">
        <v>0.94599999999999995</v>
      </c>
      <c r="P1941">
        <v>20.83</v>
      </c>
      <c r="Q1941">
        <v>201.774</v>
      </c>
      <c r="R1941">
        <v>0.86</v>
      </c>
      <c r="S1941">
        <v>1.319</v>
      </c>
      <c r="T1941" t="s">
        <v>59</v>
      </c>
      <c r="U1941" s="1">
        <v>45482.531261574077</v>
      </c>
    </row>
    <row r="1942" spans="1:21" x14ac:dyDescent="0.25">
      <c r="A1942">
        <v>1973</v>
      </c>
      <c r="B1942" t="s">
        <v>34</v>
      </c>
      <c r="C1942" t="s">
        <v>38</v>
      </c>
      <c r="D1942" t="s">
        <v>36</v>
      </c>
      <c r="E1942">
        <v>7131</v>
      </c>
      <c r="F1942" t="s">
        <v>10</v>
      </c>
      <c r="G1942">
        <v>617257024</v>
      </c>
      <c r="H1942">
        <v>613238944</v>
      </c>
      <c r="I1942">
        <v>0.95</v>
      </c>
      <c r="K1942">
        <v>4.2869999999999999</v>
      </c>
      <c r="L1942">
        <v>4.8049999999999997</v>
      </c>
      <c r="M1942">
        <v>4.3999999999999997E-2</v>
      </c>
      <c r="N1942">
        <v>207.85300000000001</v>
      </c>
      <c r="O1942">
        <v>0.73</v>
      </c>
      <c r="P1942">
        <v>1.238</v>
      </c>
      <c r="Q1942">
        <v>202.47200000000001</v>
      </c>
      <c r="R1942">
        <v>0.78400000000000003</v>
      </c>
      <c r="S1942">
        <v>1.3720000000000001</v>
      </c>
      <c r="T1942" t="s">
        <v>59</v>
      </c>
      <c r="U1942" s="1">
        <v>45482.520844907405</v>
      </c>
    </row>
    <row r="1943" spans="1:21" x14ac:dyDescent="0.25">
      <c r="A1943">
        <v>1974</v>
      </c>
      <c r="B1943" t="s">
        <v>34</v>
      </c>
      <c r="C1943" t="s">
        <v>38</v>
      </c>
      <c r="D1943" t="s">
        <v>36</v>
      </c>
      <c r="E1943">
        <v>7131</v>
      </c>
      <c r="F1943" t="s">
        <v>10</v>
      </c>
      <c r="G1943">
        <v>614863416</v>
      </c>
      <c r="H1943">
        <v>906669288</v>
      </c>
      <c r="I1943">
        <v>0.999</v>
      </c>
      <c r="K1943">
        <v>5.68</v>
      </c>
      <c r="L1943">
        <v>5.85</v>
      </c>
      <c r="M1943">
        <v>0.16900000000000001</v>
      </c>
      <c r="N1943">
        <v>43.929000000000002</v>
      </c>
      <c r="O1943">
        <v>1.1040000000000001</v>
      </c>
      <c r="P1943">
        <v>16.957000000000001</v>
      </c>
      <c r="Q1943">
        <v>205.678</v>
      </c>
      <c r="R1943">
        <v>0.85099999999999998</v>
      </c>
      <c r="S1943">
        <v>1.411</v>
      </c>
      <c r="T1943" t="s">
        <v>59</v>
      </c>
      <c r="U1943" s="1">
        <v>45482.510428240741</v>
      </c>
    </row>
    <row r="1944" spans="1:21" x14ac:dyDescent="0.25">
      <c r="A1944">
        <v>1975</v>
      </c>
      <c r="B1944" t="s">
        <v>34</v>
      </c>
      <c r="C1944" t="s">
        <v>38</v>
      </c>
      <c r="D1944" t="s">
        <v>36</v>
      </c>
      <c r="E1944">
        <v>7131</v>
      </c>
      <c r="F1944" t="s">
        <v>10</v>
      </c>
      <c r="G1944">
        <v>622404488</v>
      </c>
      <c r="H1944">
        <v>795931816</v>
      </c>
      <c r="I1944">
        <v>1.004</v>
      </c>
      <c r="K1944">
        <v>6.085</v>
      </c>
      <c r="L1944">
        <v>3.641</v>
      </c>
      <c r="M1944">
        <v>0.154</v>
      </c>
      <c r="N1944">
        <v>204.02099999999999</v>
      </c>
      <c r="O1944">
        <v>0.876</v>
      </c>
      <c r="P1944">
        <v>2.3420000000000001</v>
      </c>
      <c r="Q1944">
        <v>215.029</v>
      </c>
      <c r="R1944">
        <v>0.78200000000000003</v>
      </c>
      <c r="S1944">
        <v>1.397</v>
      </c>
      <c r="T1944" t="s">
        <v>59</v>
      </c>
      <c r="U1944" s="1">
        <v>45482.500011574077</v>
      </c>
    </row>
    <row r="1945" spans="1:21" x14ac:dyDescent="0.25">
      <c r="A1945">
        <v>1976</v>
      </c>
      <c r="B1945" t="s">
        <v>34</v>
      </c>
      <c r="C1945" t="s">
        <v>38</v>
      </c>
      <c r="D1945" t="s">
        <v>36</v>
      </c>
      <c r="E1945">
        <v>7131</v>
      </c>
      <c r="F1945" t="s">
        <v>10</v>
      </c>
      <c r="G1945">
        <v>625165120</v>
      </c>
      <c r="H1945">
        <v>904030824</v>
      </c>
      <c r="I1945">
        <v>1.079</v>
      </c>
      <c r="K1945">
        <v>5.766</v>
      </c>
      <c r="L1945">
        <v>2.3809999999999998</v>
      </c>
      <c r="M1945">
        <v>0.32500000000000001</v>
      </c>
      <c r="N1945">
        <v>20.295999999999999</v>
      </c>
      <c r="O1945">
        <v>0.89800000000000002</v>
      </c>
      <c r="P1945">
        <v>4.4400000000000004</v>
      </c>
      <c r="Q1945">
        <v>209.33199999999999</v>
      </c>
      <c r="R1945">
        <v>0.84099999999999997</v>
      </c>
      <c r="S1945">
        <v>1.4650000000000001</v>
      </c>
      <c r="T1945" t="s">
        <v>59</v>
      </c>
      <c r="U1945" s="1">
        <v>45482.489594907405</v>
      </c>
    </row>
    <row r="1946" spans="1:21" x14ac:dyDescent="0.25">
      <c r="A1946">
        <v>1977</v>
      </c>
      <c r="B1946" t="s">
        <v>34</v>
      </c>
      <c r="C1946" t="s">
        <v>38</v>
      </c>
      <c r="D1946" t="s">
        <v>36</v>
      </c>
      <c r="E1946">
        <v>7131</v>
      </c>
      <c r="F1946" t="s">
        <v>10</v>
      </c>
      <c r="G1946">
        <v>533754408</v>
      </c>
      <c r="H1946">
        <v>635529560</v>
      </c>
      <c r="I1946">
        <v>0.93899999999999995</v>
      </c>
      <c r="K1946">
        <v>0.32200000000000001</v>
      </c>
      <c r="L1946">
        <v>2.1789999999999998</v>
      </c>
      <c r="M1946">
        <v>0.19600000000000001</v>
      </c>
      <c r="N1946">
        <v>45.05</v>
      </c>
      <c r="O1946">
        <v>1.036</v>
      </c>
      <c r="P1946">
        <v>8.1809999999999992</v>
      </c>
      <c r="Q1946">
        <v>2.4060000000000001</v>
      </c>
      <c r="R1946">
        <v>0.71599999999999997</v>
      </c>
      <c r="S1946">
        <v>1.1970000000000001</v>
      </c>
      <c r="T1946" t="s">
        <v>59</v>
      </c>
      <c r="U1946" s="1">
        <v>45482.479178240741</v>
      </c>
    </row>
    <row r="1947" spans="1:21" x14ac:dyDescent="0.25">
      <c r="A1947">
        <v>1978</v>
      </c>
      <c r="B1947" t="s">
        <v>34</v>
      </c>
      <c r="C1947" t="s">
        <v>38</v>
      </c>
      <c r="D1947" t="s">
        <v>36</v>
      </c>
      <c r="E1947">
        <v>7131</v>
      </c>
      <c r="F1947" t="s">
        <v>10</v>
      </c>
      <c r="G1947">
        <v>613899896</v>
      </c>
      <c r="H1947">
        <v>813665888</v>
      </c>
      <c r="I1947">
        <v>0.95799999999999996</v>
      </c>
      <c r="K1947">
        <v>8.6029999999999998</v>
      </c>
      <c r="L1947">
        <v>35.933</v>
      </c>
      <c r="M1947">
        <v>8.2000000000000003E-2</v>
      </c>
      <c r="N1947">
        <v>391.11500000000001</v>
      </c>
      <c r="O1947">
        <v>3.05</v>
      </c>
      <c r="P1947">
        <v>28.937999999999999</v>
      </c>
      <c r="Q1947">
        <v>207.25399999999999</v>
      </c>
      <c r="R1947">
        <v>0.83</v>
      </c>
      <c r="S1947">
        <v>1.3420000000000001</v>
      </c>
      <c r="T1947" t="s">
        <v>59</v>
      </c>
      <c r="U1947" s="1">
        <v>45482.468761574077</v>
      </c>
    </row>
    <row r="1948" spans="1:21" x14ac:dyDescent="0.25">
      <c r="A1948">
        <v>1979</v>
      </c>
      <c r="B1948" t="s">
        <v>34</v>
      </c>
      <c r="C1948" t="s">
        <v>38</v>
      </c>
      <c r="D1948" t="s">
        <v>36</v>
      </c>
      <c r="E1948">
        <v>7131</v>
      </c>
      <c r="F1948" t="s">
        <v>10</v>
      </c>
      <c r="G1948">
        <v>623465664</v>
      </c>
      <c r="H1948">
        <v>834404664</v>
      </c>
      <c r="I1948">
        <v>1.008</v>
      </c>
      <c r="K1948">
        <v>2.7149999999999999</v>
      </c>
      <c r="L1948">
        <v>1.859</v>
      </c>
      <c r="M1948">
        <v>7.4999999999999997E-2</v>
      </c>
      <c r="N1948">
        <v>17.954000000000001</v>
      </c>
      <c r="O1948">
        <v>2.14</v>
      </c>
      <c r="P1948">
        <v>10.693</v>
      </c>
      <c r="Q1948">
        <v>205.631</v>
      </c>
      <c r="R1948">
        <v>0.82599999999999996</v>
      </c>
      <c r="S1948">
        <v>1.389</v>
      </c>
      <c r="T1948" t="s">
        <v>59</v>
      </c>
      <c r="U1948" s="1">
        <v>45482.458344907405</v>
      </c>
    </row>
    <row r="1949" spans="1:21" x14ac:dyDescent="0.25">
      <c r="A1949">
        <v>1980</v>
      </c>
      <c r="B1949" t="s">
        <v>34</v>
      </c>
      <c r="C1949" t="s">
        <v>38</v>
      </c>
      <c r="D1949" t="s">
        <v>36</v>
      </c>
      <c r="E1949">
        <v>7131</v>
      </c>
      <c r="F1949" t="s">
        <v>10</v>
      </c>
      <c r="G1949">
        <v>609964816</v>
      </c>
      <c r="H1949">
        <v>687307736</v>
      </c>
      <c r="I1949">
        <v>0.92700000000000005</v>
      </c>
      <c r="K1949">
        <v>4.149</v>
      </c>
      <c r="L1949">
        <v>8.6449999999999996</v>
      </c>
      <c r="M1949">
        <v>8.7999999999999995E-2</v>
      </c>
      <c r="N1949">
        <v>68.099999999999994</v>
      </c>
      <c r="O1949">
        <v>4.6829999999999998</v>
      </c>
      <c r="P1949">
        <v>32.747</v>
      </c>
      <c r="Q1949">
        <v>205.07599999999999</v>
      </c>
      <c r="R1949">
        <v>0.77200000000000002</v>
      </c>
      <c r="S1949">
        <v>1.403</v>
      </c>
      <c r="T1949" t="s">
        <v>59</v>
      </c>
      <c r="U1949" s="1">
        <v>45482.447928240741</v>
      </c>
    </row>
    <row r="1950" spans="1:21" x14ac:dyDescent="0.25">
      <c r="A1950">
        <v>1981</v>
      </c>
      <c r="B1950" t="s">
        <v>34</v>
      </c>
      <c r="C1950" t="s">
        <v>38</v>
      </c>
      <c r="D1950" t="s">
        <v>36</v>
      </c>
      <c r="E1950">
        <v>7131</v>
      </c>
      <c r="F1950" t="s">
        <v>10</v>
      </c>
      <c r="G1950">
        <v>627705792</v>
      </c>
      <c r="H1950">
        <v>617255456</v>
      </c>
      <c r="I1950">
        <v>0.96099999999999997</v>
      </c>
      <c r="K1950">
        <v>3.4910000000000001</v>
      </c>
      <c r="L1950">
        <v>10.52</v>
      </c>
      <c r="M1950">
        <v>0.17899999999999999</v>
      </c>
      <c r="N1950">
        <v>57.6</v>
      </c>
      <c r="O1950">
        <v>3.456</v>
      </c>
      <c r="P1950">
        <v>33.201999999999998</v>
      </c>
      <c r="Q1950">
        <v>203.732</v>
      </c>
      <c r="R1950">
        <v>0.746</v>
      </c>
      <c r="S1950">
        <v>1.3089999999999999</v>
      </c>
      <c r="T1950" t="s">
        <v>59</v>
      </c>
      <c r="U1950" s="1">
        <v>45482.437511574077</v>
      </c>
    </row>
    <row r="1951" spans="1:21" x14ac:dyDescent="0.25">
      <c r="A1951">
        <v>1982</v>
      </c>
      <c r="B1951" t="s">
        <v>34</v>
      </c>
      <c r="C1951" t="s">
        <v>38</v>
      </c>
      <c r="D1951" t="s">
        <v>36</v>
      </c>
      <c r="E1951">
        <v>7131</v>
      </c>
      <c r="F1951" t="s">
        <v>10</v>
      </c>
      <c r="G1951">
        <v>625191144</v>
      </c>
      <c r="H1951">
        <v>877516408</v>
      </c>
      <c r="I1951">
        <v>0.95499999999999996</v>
      </c>
      <c r="K1951">
        <v>0.64500000000000002</v>
      </c>
      <c r="L1951">
        <v>13.997999999999999</v>
      </c>
      <c r="M1951">
        <v>0.185</v>
      </c>
      <c r="N1951">
        <v>164.709</v>
      </c>
      <c r="O1951">
        <v>2.5190000000000001</v>
      </c>
      <c r="P1951">
        <v>71.558000000000007</v>
      </c>
      <c r="Q1951">
        <v>25.882000000000001</v>
      </c>
      <c r="R1951">
        <v>0.78700000000000003</v>
      </c>
      <c r="S1951">
        <v>1.415</v>
      </c>
      <c r="T1951" t="s">
        <v>59</v>
      </c>
      <c r="U1951" s="1">
        <v>45482.427094907405</v>
      </c>
    </row>
    <row r="1952" spans="1:21" x14ac:dyDescent="0.25">
      <c r="A1952">
        <v>1983</v>
      </c>
      <c r="B1952" t="s">
        <v>34</v>
      </c>
      <c r="C1952" t="s">
        <v>38</v>
      </c>
      <c r="D1952" t="s">
        <v>36</v>
      </c>
      <c r="E1952">
        <v>7131</v>
      </c>
      <c r="F1952" t="s">
        <v>10</v>
      </c>
      <c r="G1952">
        <v>620199488</v>
      </c>
      <c r="H1952">
        <v>798936440</v>
      </c>
      <c r="I1952">
        <v>1.224</v>
      </c>
      <c r="K1952">
        <v>5.4589999999999996</v>
      </c>
      <c r="L1952">
        <v>9.9049999999999994</v>
      </c>
      <c r="M1952">
        <v>0.36099999999999999</v>
      </c>
      <c r="N1952">
        <v>261.26600000000002</v>
      </c>
      <c r="O1952">
        <v>3.8660000000000001</v>
      </c>
      <c r="P1952">
        <v>20.173999999999999</v>
      </c>
      <c r="Q1952">
        <v>219.999</v>
      </c>
      <c r="R1952">
        <v>0.8</v>
      </c>
      <c r="S1952">
        <v>1.403</v>
      </c>
      <c r="T1952" t="s">
        <v>59</v>
      </c>
      <c r="U1952" s="1">
        <v>45482.416678240741</v>
      </c>
    </row>
    <row r="1953" spans="1:21" x14ac:dyDescent="0.25">
      <c r="A1953">
        <v>1984</v>
      </c>
      <c r="B1953" t="s">
        <v>34</v>
      </c>
      <c r="C1953" t="s">
        <v>38</v>
      </c>
      <c r="D1953" t="s">
        <v>36</v>
      </c>
      <c r="E1953">
        <v>7131</v>
      </c>
      <c r="F1953" t="s">
        <v>10</v>
      </c>
      <c r="G1953">
        <v>625779688</v>
      </c>
      <c r="H1953">
        <v>692840928</v>
      </c>
      <c r="I1953">
        <v>0.93400000000000005</v>
      </c>
      <c r="K1953">
        <v>8.4960000000000004</v>
      </c>
      <c r="L1953">
        <v>19.347000000000001</v>
      </c>
      <c r="M1953">
        <v>6.8000000000000005E-2</v>
      </c>
      <c r="N1953">
        <v>132.95699999999999</v>
      </c>
      <c r="O1953">
        <v>3.343</v>
      </c>
      <c r="P1953">
        <v>32.633000000000003</v>
      </c>
      <c r="Q1953">
        <v>203.50299999999999</v>
      </c>
      <c r="R1953">
        <v>0.83499999999999996</v>
      </c>
      <c r="S1953">
        <v>1.357</v>
      </c>
      <c r="T1953" t="s">
        <v>59</v>
      </c>
      <c r="U1953" s="1">
        <v>45482.406261574077</v>
      </c>
    </row>
    <row r="1954" spans="1:21" x14ac:dyDescent="0.25">
      <c r="A1954">
        <v>1985</v>
      </c>
      <c r="B1954" t="s">
        <v>34</v>
      </c>
      <c r="C1954" t="s">
        <v>38</v>
      </c>
      <c r="D1954" t="s">
        <v>36</v>
      </c>
      <c r="E1954">
        <v>7131</v>
      </c>
      <c r="F1954" t="s">
        <v>10</v>
      </c>
      <c r="G1954">
        <v>619311024</v>
      </c>
      <c r="H1954">
        <v>870357288</v>
      </c>
      <c r="I1954">
        <v>0.92100000000000004</v>
      </c>
      <c r="K1954">
        <v>3.5310000000000001</v>
      </c>
      <c r="L1954">
        <v>8.4510000000000005</v>
      </c>
      <c r="M1954">
        <v>8.5000000000000006E-2</v>
      </c>
      <c r="N1954">
        <v>33.713000000000001</v>
      </c>
      <c r="O1954">
        <v>1.954</v>
      </c>
      <c r="P1954">
        <v>9.7330000000000005</v>
      </c>
      <c r="Q1954">
        <v>203.869</v>
      </c>
      <c r="R1954">
        <v>0.84799999999999998</v>
      </c>
      <c r="S1954">
        <v>1.3959999999999999</v>
      </c>
      <c r="T1954" t="s">
        <v>59</v>
      </c>
      <c r="U1954" s="1">
        <v>45482.395844907405</v>
      </c>
    </row>
    <row r="1955" spans="1:21" x14ac:dyDescent="0.25">
      <c r="A1955">
        <v>1986</v>
      </c>
      <c r="B1955" t="s">
        <v>34</v>
      </c>
      <c r="C1955" t="s">
        <v>38</v>
      </c>
      <c r="D1955" t="s">
        <v>36</v>
      </c>
      <c r="E1955">
        <v>7131</v>
      </c>
      <c r="F1955" t="s">
        <v>10</v>
      </c>
      <c r="G1955">
        <v>625794232</v>
      </c>
      <c r="H1955">
        <v>863316272</v>
      </c>
      <c r="I1955">
        <v>0.97299999999999998</v>
      </c>
      <c r="K1955">
        <v>3.9649999999999999</v>
      </c>
      <c r="L1955">
        <v>1.0269999999999999</v>
      </c>
      <c r="M1955">
        <v>0.19600000000000001</v>
      </c>
      <c r="N1955">
        <v>11.83</v>
      </c>
      <c r="O1955">
        <v>1.069</v>
      </c>
      <c r="P1955">
        <v>1.855</v>
      </c>
      <c r="Q1955">
        <v>203.22499999999999</v>
      </c>
      <c r="R1955">
        <v>0.78200000000000003</v>
      </c>
      <c r="S1955">
        <v>1.351</v>
      </c>
      <c r="T1955" t="s">
        <v>59</v>
      </c>
      <c r="U1955" s="1">
        <v>45482.385428240741</v>
      </c>
    </row>
    <row r="1956" spans="1:21" x14ac:dyDescent="0.25">
      <c r="A1956">
        <v>1987</v>
      </c>
      <c r="B1956" t="s">
        <v>34</v>
      </c>
      <c r="C1956" t="s">
        <v>38</v>
      </c>
      <c r="D1956" t="s">
        <v>36</v>
      </c>
      <c r="E1956">
        <v>7131</v>
      </c>
      <c r="F1956" t="s">
        <v>10</v>
      </c>
      <c r="G1956">
        <v>620176024</v>
      </c>
      <c r="H1956">
        <v>796053408</v>
      </c>
      <c r="I1956">
        <v>0.96699999999999997</v>
      </c>
      <c r="K1956">
        <v>9.8800000000000008</v>
      </c>
      <c r="L1956">
        <v>22.853999999999999</v>
      </c>
      <c r="M1956">
        <v>6.9000000000000006E-2</v>
      </c>
      <c r="N1956">
        <v>422.71199999999999</v>
      </c>
      <c r="O1956">
        <v>3.9670000000000001</v>
      </c>
      <c r="P1956">
        <v>23.663</v>
      </c>
      <c r="Q1956">
        <v>262.54899999999998</v>
      </c>
      <c r="R1956">
        <v>0.92600000000000005</v>
      </c>
      <c r="S1956">
        <v>1.54</v>
      </c>
      <c r="T1956" t="s">
        <v>59</v>
      </c>
      <c r="U1956" s="1">
        <v>45482.375011574077</v>
      </c>
    </row>
    <row r="1957" spans="1:21" x14ac:dyDescent="0.25">
      <c r="A1957">
        <v>1988</v>
      </c>
      <c r="B1957" t="s">
        <v>34</v>
      </c>
      <c r="C1957" t="s">
        <v>38</v>
      </c>
      <c r="D1957" t="s">
        <v>36</v>
      </c>
      <c r="E1957">
        <v>7131</v>
      </c>
      <c r="F1957" t="s">
        <v>10</v>
      </c>
      <c r="G1957">
        <v>629353000</v>
      </c>
      <c r="H1957">
        <v>869224800</v>
      </c>
      <c r="I1957">
        <v>0.96199999999999997</v>
      </c>
      <c r="K1957">
        <v>8.61</v>
      </c>
      <c r="L1957">
        <v>7.9349999999999996</v>
      </c>
      <c r="M1957">
        <v>0.496</v>
      </c>
      <c r="N1957">
        <v>36.732999999999997</v>
      </c>
      <c r="O1957">
        <v>1.492</v>
      </c>
      <c r="P1957">
        <v>12.336</v>
      </c>
      <c r="Q1957">
        <v>211.88</v>
      </c>
      <c r="R1957">
        <v>1.08</v>
      </c>
      <c r="S1957">
        <v>5.806</v>
      </c>
      <c r="T1957" t="s">
        <v>59</v>
      </c>
      <c r="U1957" s="1">
        <v>45482.364594907405</v>
      </c>
    </row>
    <row r="1958" spans="1:21" x14ac:dyDescent="0.25">
      <c r="A1958">
        <v>1989</v>
      </c>
      <c r="B1958" t="s">
        <v>34</v>
      </c>
      <c r="C1958" t="s">
        <v>38</v>
      </c>
      <c r="D1958" t="s">
        <v>36</v>
      </c>
      <c r="E1958">
        <v>7131</v>
      </c>
      <c r="F1958" t="s">
        <v>10</v>
      </c>
      <c r="G1958">
        <v>620421064</v>
      </c>
      <c r="H1958">
        <v>742267248</v>
      </c>
      <c r="I1958">
        <v>0.95399999999999996</v>
      </c>
      <c r="K1958">
        <v>4.1340000000000003</v>
      </c>
      <c r="L1958">
        <v>2.7429999999999999</v>
      </c>
      <c r="M1958">
        <v>0.105</v>
      </c>
      <c r="N1958">
        <v>29.053999999999998</v>
      </c>
      <c r="O1958">
        <v>0.84799999999999998</v>
      </c>
      <c r="P1958">
        <v>2.3959999999999999</v>
      </c>
      <c r="Q1958">
        <v>202.97499999999999</v>
      </c>
      <c r="R1958">
        <v>0.91300000000000003</v>
      </c>
      <c r="S1958">
        <v>1.5069999999999999</v>
      </c>
      <c r="T1958" t="s">
        <v>59</v>
      </c>
      <c r="U1958" s="1">
        <v>45482.354178240741</v>
      </c>
    </row>
    <row r="1959" spans="1:21" x14ac:dyDescent="0.25">
      <c r="A1959">
        <v>1990</v>
      </c>
      <c r="B1959" t="s">
        <v>34</v>
      </c>
      <c r="C1959" t="s">
        <v>38</v>
      </c>
      <c r="D1959" t="s">
        <v>36</v>
      </c>
      <c r="E1959">
        <v>7131</v>
      </c>
      <c r="F1959" t="s">
        <v>10</v>
      </c>
      <c r="G1959">
        <v>612698144</v>
      </c>
      <c r="H1959">
        <v>857621872</v>
      </c>
      <c r="I1959">
        <v>0.98399999999999999</v>
      </c>
      <c r="K1959">
        <v>4.45</v>
      </c>
      <c r="L1959">
        <v>5.94</v>
      </c>
      <c r="M1959">
        <v>0.126</v>
      </c>
      <c r="N1959">
        <v>51.158999999999999</v>
      </c>
      <c r="O1959">
        <v>4.41</v>
      </c>
      <c r="P1959">
        <v>26.058</v>
      </c>
      <c r="Q1959">
        <v>202.79</v>
      </c>
      <c r="R1959">
        <v>0.83299999999999996</v>
      </c>
      <c r="S1959">
        <v>1.304</v>
      </c>
      <c r="T1959" t="s">
        <v>59</v>
      </c>
      <c r="U1959" s="1">
        <v>45482.343761574077</v>
      </c>
    </row>
    <row r="1960" spans="1:21" x14ac:dyDescent="0.25">
      <c r="A1960">
        <v>1991</v>
      </c>
      <c r="B1960" t="s">
        <v>34</v>
      </c>
      <c r="C1960" t="s">
        <v>38</v>
      </c>
      <c r="D1960" t="s">
        <v>36</v>
      </c>
      <c r="E1960">
        <v>7131</v>
      </c>
      <c r="F1960" t="s">
        <v>10</v>
      </c>
      <c r="G1960">
        <v>626553432</v>
      </c>
      <c r="H1960">
        <v>643599288</v>
      </c>
      <c r="I1960">
        <v>0.95</v>
      </c>
      <c r="K1960">
        <v>2.1640000000000001</v>
      </c>
      <c r="L1960">
        <v>2.1659999999999999</v>
      </c>
      <c r="M1960">
        <v>0.14599999999999999</v>
      </c>
      <c r="N1960">
        <v>13.911</v>
      </c>
      <c r="O1960">
        <v>0.97899999999999998</v>
      </c>
      <c r="P1960">
        <v>10.756</v>
      </c>
      <c r="Q1960">
        <v>202.20500000000001</v>
      </c>
      <c r="R1960">
        <v>0.77900000000000003</v>
      </c>
      <c r="S1960">
        <v>1.3140000000000001</v>
      </c>
      <c r="T1960" t="s">
        <v>59</v>
      </c>
      <c r="U1960" s="1">
        <v>45482.333344907405</v>
      </c>
    </row>
    <row r="1961" spans="1:21" x14ac:dyDescent="0.25">
      <c r="A1961">
        <v>1992</v>
      </c>
      <c r="B1961" t="s">
        <v>34</v>
      </c>
      <c r="C1961" t="s">
        <v>38</v>
      </c>
      <c r="D1961" t="s">
        <v>36</v>
      </c>
      <c r="E1961">
        <v>7131</v>
      </c>
      <c r="F1961" t="s">
        <v>10</v>
      </c>
      <c r="G1961">
        <v>625197216</v>
      </c>
      <c r="H1961">
        <v>844001544</v>
      </c>
      <c r="I1961">
        <v>0.95899999999999996</v>
      </c>
      <c r="K1961">
        <v>2.2949999999999999</v>
      </c>
      <c r="L1961">
        <v>8.2409999999999997</v>
      </c>
      <c r="M1961">
        <v>0.16200000000000001</v>
      </c>
      <c r="N1961">
        <v>262.31900000000002</v>
      </c>
      <c r="O1961">
        <v>4.0949999999999998</v>
      </c>
      <c r="P1961">
        <v>15.808999999999999</v>
      </c>
      <c r="Q1961">
        <v>208.27799999999999</v>
      </c>
      <c r="R1961">
        <v>0.84499999999999997</v>
      </c>
      <c r="S1961">
        <v>1.365</v>
      </c>
      <c r="T1961" t="s">
        <v>59</v>
      </c>
      <c r="U1961" s="1">
        <v>45482.322928240741</v>
      </c>
    </row>
    <row r="1962" spans="1:21" x14ac:dyDescent="0.25">
      <c r="A1962">
        <v>1993</v>
      </c>
      <c r="B1962" t="s">
        <v>34</v>
      </c>
      <c r="C1962" t="s">
        <v>38</v>
      </c>
      <c r="D1962" t="s">
        <v>36</v>
      </c>
      <c r="E1962">
        <v>7131</v>
      </c>
      <c r="F1962" t="s">
        <v>10</v>
      </c>
      <c r="G1962">
        <v>611253824</v>
      </c>
      <c r="H1962">
        <v>770117120</v>
      </c>
      <c r="I1962">
        <v>1.008</v>
      </c>
      <c r="K1962">
        <v>10.741</v>
      </c>
      <c r="L1962">
        <v>1.736</v>
      </c>
      <c r="M1962">
        <v>9.5000000000000001E-2</v>
      </c>
      <c r="N1962">
        <v>19.3</v>
      </c>
      <c r="O1962">
        <v>0.90500000000000003</v>
      </c>
      <c r="P1962">
        <v>2.302</v>
      </c>
      <c r="Q1962">
        <v>219.83</v>
      </c>
      <c r="R1962">
        <v>0.84099999999999997</v>
      </c>
      <c r="S1962">
        <v>1.492</v>
      </c>
      <c r="T1962" t="s">
        <v>59</v>
      </c>
      <c r="U1962" s="1">
        <v>45482.312511574077</v>
      </c>
    </row>
    <row r="1963" spans="1:21" x14ac:dyDescent="0.25">
      <c r="A1963">
        <v>1994</v>
      </c>
      <c r="B1963" t="s">
        <v>34</v>
      </c>
      <c r="C1963" t="s">
        <v>38</v>
      </c>
      <c r="D1963" t="s">
        <v>36</v>
      </c>
      <c r="E1963">
        <v>7131</v>
      </c>
      <c r="F1963" t="s">
        <v>10</v>
      </c>
      <c r="G1963">
        <v>612984696</v>
      </c>
      <c r="H1963">
        <v>923247128</v>
      </c>
      <c r="I1963">
        <v>0.96599999999999997</v>
      </c>
      <c r="K1963">
        <v>8.6539999999999999</v>
      </c>
      <c r="L1963">
        <v>5.1139999999999999</v>
      </c>
      <c r="M1963">
        <v>6.9000000000000006E-2</v>
      </c>
      <c r="N1963">
        <v>45.121000000000002</v>
      </c>
      <c r="O1963">
        <v>3.972</v>
      </c>
      <c r="P1963">
        <v>15.339</v>
      </c>
      <c r="Q1963">
        <v>204.55199999999999</v>
      </c>
      <c r="R1963">
        <v>0.753</v>
      </c>
      <c r="S1963">
        <v>1.4019999999999999</v>
      </c>
      <c r="T1963" t="s">
        <v>59</v>
      </c>
      <c r="U1963" s="1">
        <v>45482.302094907405</v>
      </c>
    </row>
    <row r="1964" spans="1:21" x14ac:dyDescent="0.25">
      <c r="A1964">
        <v>1995</v>
      </c>
      <c r="B1964" t="s">
        <v>34</v>
      </c>
      <c r="C1964" t="s">
        <v>38</v>
      </c>
      <c r="D1964" t="s">
        <v>36</v>
      </c>
      <c r="E1964">
        <v>7131</v>
      </c>
      <c r="F1964" t="s">
        <v>10</v>
      </c>
      <c r="G1964">
        <v>618922744</v>
      </c>
      <c r="H1964">
        <v>894651016</v>
      </c>
      <c r="I1964">
        <v>0.97</v>
      </c>
      <c r="K1964">
        <v>3.22</v>
      </c>
      <c r="L1964">
        <v>3.56</v>
      </c>
      <c r="M1964">
        <v>0.21099999999999999</v>
      </c>
      <c r="N1964">
        <v>84.569000000000003</v>
      </c>
      <c r="O1964">
        <v>3.016</v>
      </c>
      <c r="P1964">
        <v>31.61</v>
      </c>
      <c r="Q1964">
        <v>227.90600000000001</v>
      </c>
      <c r="R1964">
        <v>0.85499999999999998</v>
      </c>
      <c r="S1964">
        <v>1.411</v>
      </c>
      <c r="T1964" t="s">
        <v>59</v>
      </c>
      <c r="U1964" s="1">
        <v>45482.291678240741</v>
      </c>
    </row>
    <row r="1965" spans="1:21" x14ac:dyDescent="0.25">
      <c r="A1965">
        <v>1996</v>
      </c>
      <c r="B1965" t="s">
        <v>34</v>
      </c>
      <c r="C1965" t="s">
        <v>38</v>
      </c>
      <c r="D1965" t="s">
        <v>36</v>
      </c>
      <c r="E1965">
        <v>7131</v>
      </c>
      <c r="F1965" t="s">
        <v>10</v>
      </c>
      <c r="G1965">
        <v>621061064</v>
      </c>
      <c r="H1965">
        <v>863365240</v>
      </c>
      <c r="I1965">
        <v>1.141</v>
      </c>
      <c r="K1965">
        <v>2.9409999999999998</v>
      </c>
      <c r="L1965">
        <v>3.37</v>
      </c>
      <c r="M1965">
        <v>0.40799999999999997</v>
      </c>
      <c r="N1965">
        <v>24.186</v>
      </c>
      <c r="O1965">
        <v>1.5509999999999999</v>
      </c>
      <c r="P1965">
        <v>9.0039999999999996</v>
      </c>
      <c r="Q1965">
        <v>17.971</v>
      </c>
      <c r="R1965">
        <v>0.72199999999999998</v>
      </c>
      <c r="S1965">
        <v>4.1440000000000001</v>
      </c>
      <c r="T1965" t="s">
        <v>59</v>
      </c>
      <c r="U1965" s="1">
        <v>45482.281261574077</v>
      </c>
    </row>
    <row r="1966" spans="1:21" x14ac:dyDescent="0.25">
      <c r="A1966">
        <v>1997</v>
      </c>
      <c r="B1966" t="s">
        <v>34</v>
      </c>
      <c r="C1966" t="s">
        <v>38</v>
      </c>
      <c r="D1966" t="s">
        <v>36</v>
      </c>
      <c r="E1966">
        <v>7131</v>
      </c>
      <c r="F1966" t="s">
        <v>10</v>
      </c>
      <c r="G1966">
        <v>617960336</v>
      </c>
      <c r="H1966">
        <v>887223232</v>
      </c>
      <c r="I1966">
        <v>0.98099999999999998</v>
      </c>
      <c r="K1966">
        <v>6.8239999999999998</v>
      </c>
      <c r="L1966">
        <v>3.4420000000000002</v>
      </c>
      <c r="M1966">
        <v>0.11799999999999999</v>
      </c>
      <c r="N1966">
        <v>28.927</v>
      </c>
      <c r="O1966">
        <v>2.879</v>
      </c>
      <c r="P1966">
        <v>10.7</v>
      </c>
      <c r="Q1966">
        <v>206.53700000000001</v>
      </c>
      <c r="R1966">
        <v>0.86399999999999999</v>
      </c>
      <c r="S1966">
        <v>1.381</v>
      </c>
      <c r="T1966" t="s">
        <v>59</v>
      </c>
      <c r="U1966" s="1">
        <v>45482.270844907405</v>
      </c>
    </row>
    <row r="1967" spans="1:21" x14ac:dyDescent="0.25">
      <c r="A1967">
        <v>1998</v>
      </c>
      <c r="B1967" t="s">
        <v>34</v>
      </c>
      <c r="C1967" t="s">
        <v>38</v>
      </c>
      <c r="D1967" t="s">
        <v>36</v>
      </c>
      <c r="E1967">
        <v>7131</v>
      </c>
      <c r="F1967" t="s">
        <v>10</v>
      </c>
      <c r="G1967">
        <v>609347216</v>
      </c>
      <c r="H1967">
        <v>848945752</v>
      </c>
      <c r="I1967">
        <v>1.46</v>
      </c>
      <c r="K1967">
        <v>22.542000000000002</v>
      </c>
      <c r="L1967">
        <v>37.084000000000003</v>
      </c>
      <c r="M1967">
        <v>0.253</v>
      </c>
      <c r="N1967">
        <v>205.744</v>
      </c>
      <c r="O1967">
        <v>5.3040000000000003</v>
      </c>
      <c r="P1967">
        <v>118.663</v>
      </c>
      <c r="Q1967">
        <v>214.59200000000001</v>
      </c>
      <c r="R1967">
        <v>0.94</v>
      </c>
      <c r="S1967">
        <v>3.375</v>
      </c>
      <c r="T1967" t="s">
        <v>59</v>
      </c>
      <c r="U1967" s="1">
        <v>45482.260428240741</v>
      </c>
    </row>
    <row r="1968" spans="1:21" x14ac:dyDescent="0.25">
      <c r="A1968">
        <v>1999</v>
      </c>
      <c r="B1968" t="s">
        <v>34</v>
      </c>
      <c r="C1968" t="s">
        <v>38</v>
      </c>
      <c r="D1968" t="s">
        <v>36</v>
      </c>
      <c r="E1968">
        <v>7131</v>
      </c>
      <c r="F1968" t="s">
        <v>10</v>
      </c>
      <c r="G1968">
        <v>616583456</v>
      </c>
      <c r="H1968">
        <v>811531328</v>
      </c>
      <c r="I1968">
        <v>1.08</v>
      </c>
      <c r="K1968">
        <v>0.88500000000000001</v>
      </c>
      <c r="L1968">
        <v>4.0890000000000004</v>
      </c>
      <c r="M1968">
        <v>0.27400000000000002</v>
      </c>
      <c r="N1968">
        <v>39.109000000000002</v>
      </c>
      <c r="O1968">
        <v>0.98899999999999999</v>
      </c>
      <c r="P1968">
        <v>7.7480000000000002</v>
      </c>
      <c r="Q1968">
        <v>24.702999999999999</v>
      </c>
      <c r="R1968">
        <v>0.85399999999999998</v>
      </c>
      <c r="S1968">
        <v>1.4550000000000001</v>
      </c>
      <c r="T1968" t="s">
        <v>59</v>
      </c>
      <c r="U1968" s="1">
        <v>45482.250011574077</v>
      </c>
    </row>
    <row r="1969" spans="1:21" x14ac:dyDescent="0.25">
      <c r="A1969">
        <v>2000</v>
      </c>
      <c r="B1969" t="s">
        <v>34</v>
      </c>
      <c r="C1969" t="s">
        <v>38</v>
      </c>
      <c r="D1969" t="s">
        <v>36</v>
      </c>
      <c r="E1969">
        <v>7131</v>
      </c>
      <c r="F1969" t="s">
        <v>10</v>
      </c>
      <c r="G1969">
        <v>612791856</v>
      </c>
      <c r="H1969">
        <v>612133128</v>
      </c>
      <c r="I1969">
        <v>0.97899999999999998</v>
      </c>
      <c r="K1969">
        <v>4.415</v>
      </c>
      <c r="L1969">
        <v>17.567</v>
      </c>
      <c r="M1969">
        <v>0.13300000000000001</v>
      </c>
      <c r="N1969">
        <v>228.90100000000001</v>
      </c>
      <c r="O1969">
        <v>0.89900000000000002</v>
      </c>
      <c r="P1969">
        <v>11.784000000000001</v>
      </c>
      <c r="Q1969">
        <v>202.91399999999999</v>
      </c>
      <c r="R1969">
        <v>0.71799999999999997</v>
      </c>
      <c r="S1969">
        <v>1.387</v>
      </c>
      <c r="T1969" t="s">
        <v>59</v>
      </c>
      <c r="U1969" s="1">
        <v>45482.239583333336</v>
      </c>
    </row>
    <row r="1970" spans="1:21" x14ac:dyDescent="0.25">
      <c r="A1970">
        <v>2001</v>
      </c>
      <c r="B1970" t="s">
        <v>34</v>
      </c>
      <c r="C1970" t="s">
        <v>38</v>
      </c>
      <c r="D1970" t="s">
        <v>36</v>
      </c>
      <c r="E1970">
        <v>7131</v>
      </c>
      <c r="F1970" t="s">
        <v>10</v>
      </c>
      <c r="G1970">
        <v>612976792</v>
      </c>
      <c r="H1970">
        <v>864019768</v>
      </c>
      <c r="I1970">
        <v>0.98699999999999999</v>
      </c>
      <c r="K1970">
        <v>0.379</v>
      </c>
      <c r="L1970">
        <v>0.78800000000000003</v>
      </c>
      <c r="M1970">
        <v>0.155</v>
      </c>
      <c r="N1970">
        <v>5.9509999999999996</v>
      </c>
      <c r="O1970">
        <v>0.71799999999999997</v>
      </c>
      <c r="P1970">
        <v>1.679</v>
      </c>
      <c r="Q1970">
        <v>14.305999999999999</v>
      </c>
      <c r="R1970">
        <v>0.72</v>
      </c>
      <c r="S1970">
        <v>1.3089999999999999</v>
      </c>
      <c r="T1970" t="s">
        <v>59</v>
      </c>
      <c r="U1970" s="1">
        <v>45482.229166666664</v>
      </c>
    </row>
    <row r="1971" spans="1:21" x14ac:dyDescent="0.25">
      <c r="A1971">
        <v>2002</v>
      </c>
      <c r="B1971" t="s">
        <v>34</v>
      </c>
      <c r="C1971" t="s">
        <v>38</v>
      </c>
      <c r="D1971" t="s">
        <v>36</v>
      </c>
      <c r="E1971">
        <v>7131</v>
      </c>
      <c r="F1971" t="s">
        <v>10</v>
      </c>
      <c r="G1971">
        <v>626807648</v>
      </c>
      <c r="H1971">
        <v>836682432</v>
      </c>
      <c r="I1971">
        <v>0.97</v>
      </c>
      <c r="K1971">
        <v>9.2759999999999998</v>
      </c>
      <c r="L1971">
        <v>2.7349999999999999</v>
      </c>
      <c r="M1971">
        <v>0.122</v>
      </c>
      <c r="N1971">
        <v>17.574000000000002</v>
      </c>
      <c r="O1971">
        <v>0.90400000000000003</v>
      </c>
      <c r="P1971">
        <v>3.194</v>
      </c>
      <c r="Q1971">
        <v>274.57299999999998</v>
      </c>
      <c r="R1971">
        <v>0.84099999999999997</v>
      </c>
      <c r="S1971">
        <v>1.55</v>
      </c>
      <c r="T1971" t="s">
        <v>59</v>
      </c>
      <c r="U1971" s="1">
        <v>45482.218761574077</v>
      </c>
    </row>
    <row r="1972" spans="1:21" x14ac:dyDescent="0.25">
      <c r="A1972">
        <v>2003</v>
      </c>
      <c r="B1972" t="s">
        <v>34</v>
      </c>
      <c r="C1972" t="s">
        <v>38</v>
      </c>
      <c r="D1972" t="s">
        <v>36</v>
      </c>
      <c r="E1972">
        <v>7131</v>
      </c>
      <c r="F1972" t="s">
        <v>10</v>
      </c>
      <c r="G1972">
        <v>612649960</v>
      </c>
      <c r="H1972">
        <v>702579448</v>
      </c>
      <c r="I1972">
        <v>0.9</v>
      </c>
      <c r="K1972">
        <v>5</v>
      </c>
      <c r="L1972">
        <v>47.128999999999998</v>
      </c>
      <c r="M1972">
        <v>0.13900000000000001</v>
      </c>
      <c r="N1972">
        <v>318.53300000000002</v>
      </c>
      <c r="O1972">
        <v>4.4139999999999997</v>
      </c>
      <c r="P1972">
        <v>138.30600000000001</v>
      </c>
      <c r="Q1972">
        <v>202.62</v>
      </c>
      <c r="R1972">
        <v>0.84099999999999997</v>
      </c>
      <c r="S1972">
        <v>1.4</v>
      </c>
      <c r="T1972" t="s">
        <v>59</v>
      </c>
      <c r="U1972" s="1">
        <v>45482.208344907405</v>
      </c>
    </row>
    <row r="1973" spans="1:21" x14ac:dyDescent="0.25">
      <c r="A1973">
        <v>2004</v>
      </c>
      <c r="B1973" t="s">
        <v>34</v>
      </c>
      <c r="C1973" t="s">
        <v>38</v>
      </c>
      <c r="D1973" t="s">
        <v>36</v>
      </c>
      <c r="E1973">
        <v>7131</v>
      </c>
      <c r="F1973" t="s">
        <v>10</v>
      </c>
      <c r="G1973">
        <v>613649120</v>
      </c>
      <c r="H1973">
        <v>772706416</v>
      </c>
      <c r="I1973">
        <v>1.008</v>
      </c>
      <c r="K1973">
        <v>0.55800000000000005</v>
      </c>
      <c r="L1973">
        <v>2.476</v>
      </c>
      <c r="M1973">
        <v>0.14899999999999999</v>
      </c>
      <c r="N1973">
        <v>201.72499999999999</v>
      </c>
      <c r="O1973">
        <v>0.76700000000000002</v>
      </c>
      <c r="P1973">
        <v>1.4790000000000001</v>
      </c>
      <c r="Q1973">
        <v>18.033999999999999</v>
      </c>
      <c r="R1973">
        <v>0.79</v>
      </c>
      <c r="S1973">
        <v>1.3440000000000001</v>
      </c>
      <c r="T1973" t="s">
        <v>59</v>
      </c>
      <c r="U1973" s="1">
        <v>45482.197916666664</v>
      </c>
    </row>
    <row r="1974" spans="1:21" x14ac:dyDescent="0.25">
      <c r="A1974">
        <v>2005</v>
      </c>
      <c r="B1974" t="s">
        <v>34</v>
      </c>
      <c r="C1974" t="s">
        <v>38</v>
      </c>
      <c r="D1974" t="s">
        <v>36</v>
      </c>
      <c r="E1974">
        <v>7131</v>
      </c>
      <c r="F1974" t="s">
        <v>10</v>
      </c>
      <c r="G1974">
        <v>623306984</v>
      </c>
      <c r="H1974">
        <v>875698736</v>
      </c>
      <c r="I1974">
        <v>0.96599999999999997</v>
      </c>
      <c r="K1974">
        <v>2.8839999999999999</v>
      </c>
      <c r="L1974">
        <v>7.8650000000000002</v>
      </c>
      <c r="M1974">
        <v>0.11899999999999999</v>
      </c>
      <c r="N1974">
        <v>50.408000000000001</v>
      </c>
      <c r="O1974">
        <v>4.4539999999999997</v>
      </c>
      <c r="P1974">
        <v>21.65</v>
      </c>
      <c r="Q1974">
        <v>202.22900000000001</v>
      </c>
      <c r="R1974">
        <v>0.86799999999999999</v>
      </c>
      <c r="S1974">
        <v>1.393</v>
      </c>
      <c r="T1974" t="s">
        <v>59</v>
      </c>
      <c r="U1974" s="1">
        <v>45482.1875</v>
      </c>
    </row>
    <row r="1975" spans="1:21" x14ac:dyDescent="0.25">
      <c r="A1975">
        <v>2006</v>
      </c>
      <c r="B1975" t="s">
        <v>34</v>
      </c>
      <c r="C1975" t="s">
        <v>38</v>
      </c>
      <c r="D1975" t="s">
        <v>36</v>
      </c>
      <c r="E1975">
        <v>7131</v>
      </c>
      <c r="F1975" t="s">
        <v>10</v>
      </c>
      <c r="G1975">
        <v>611480808</v>
      </c>
      <c r="H1975">
        <v>635145408</v>
      </c>
      <c r="I1975">
        <v>1.006</v>
      </c>
      <c r="K1975">
        <v>1.514</v>
      </c>
      <c r="L1975">
        <v>13.226000000000001</v>
      </c>
      <c r="M1975">
        <v>0.17</v>
      </c>
      <c r="N1975">
        <v>254.941</v>
      </c>
      <c r="O1975">
        <v>2.3980000000000001</v>
      </c>
      <c r="P1975">
        <v>16.433</v>
      </c>
      <c r="Q1975">
        <v>100.473</v>
      </c>
      <c r="R1975">
        <v>0.78400000000000003</v>
      </c>
      <c r="S1975">
        <v>1.3939999999999999</v>
      </c>
      <c r="T1975" t="s">
        <v>59</v>
      </c>
      <c r="U1975" s="1">
        <v>45482.177083333336</v>
      </c>
    </row>
    <row r="1976" spans="1:21" x14ac:dyDescent="0.25">
      <c r="A1976">
        <v>2007</v>
      </c>
      <c r="B1976" t="s">
        <v>34</v>
      </c>
      <c r="C1976" t="s">
        <v>38</v>
      </c>
      <c r="D1976" t="s">
        <v>36</v>
      </c>
      <c r="E1976">
        <v>7131</v>
      </c>
      <c r="F1976" t="s">
        <v>10</v>
      </c>
      <c r="G1976">
        <v>605158040</v>
      </c>
      <c r="H1976">
        <v>887325088</v>
      </c>
      <c r="I1976">
        <v>0.98899999999999999</v>
      </c>
      <c r="K1976">
        <v>6.3460000000000001</v>
      </c>
      <c r="L1976">
        <v>2.1230000000000002</v>
      </c>
      <c r="M1976">
        <v>0.11799999999999999</v>
      </c>
      <c r="N1976">
        <v>12.821</v>
      </c>
      <c r="O1976">
        <v>1.036</v>
      </c>
      <c r="P1976">
        <v>3.0169999999999999</v>
      </c>
      <c r="Q1976">
        <v>221.04499999999999</v>
      </c>
      <c r="R1976">
        <v>0.82699999999999996</v>
      </c>
      <c r="S1976">
        <v>1.4119999999999999</v>
      </c>
      <c r="T1976" t="s">
        <v>59</v>
      </c>
      <c r="U1976" s="1">
        <v>45482.166666666664</v>
      </c>
    </row>
    <row r="1977" spans="1:21" x14ac:dyDescent="0.25">
      <c r="A1977">
        <v>2008</v>
      </c>
      <c r="B1977" t="s">
        <v>34</v>
      </c>
      <c r="C1977" t="s">
        <v>38</v>
      </c>
      <c r="D1977" t="s">
        <v>36</v>
      </c>
      <c r="E1977">
        <v>7131</v>
      </c>
      <c r="F1977" t="s">
        <v>10</v>
      </c>
      <c r="G1977">
        <v>599266984</v>
      </c>
      <c r="H1977">
        <v>793413680</v>
      </c>
      <c r="I1977">
        <v>0.93600000000000005</v>
      </c>
      <c r="K1977">
        <v>0.64900000000000002</v>
      </c>
      <c r="L1977">
        <v>4.9870000000000001</v>
      </c>
      <c r="M1977">
        <v>0.16700000000000001</v>
      </c>
      <c r="N1977">
        <v>29.706</v>
      </c>
      <c r="O1977">
        <v>1.32</v>
      </c>
      <c r="P1977">
        <v>9.3729999999999993</v>
      </c>
      <c r="Q1977">
        <v>16.795999999999999</v>
      </c>
      <c r="R1977">
        <v>0.8</v>
      </c>
      <c r="S1977">
        <v>1.462</v>
      </c>
      <c r="T1977" t="s">
        <v>59</v>
      </c>
      <c r="U1977" s="1">
        <v>45482.15625</v>
      </c>
    </row>
    <row r="1978" spans="1:21" x14ac:dyDescent="0.25">
      <c r="A1978">
        <v>2009</v>
      </c>
      <c r="B1978" t="s">
        <v>34</v>
      </c>
      <c r="C1978" t="s">
        <v>38</v>
      </c>
      <c r="D1978" t="s">
        <v>36</v>
      </c>
      <c r="E1978">
        <v>7131</v>
      </c>
      <c r="F1978" t="s">
        <v>10</v>
      </c>
      <c r="G1978">
        <v>614017808</v>
      </c>
      <c r="H1978">
        <v>875175344</v>
      </c>
      <c r="I1978">
        <v>0.98799999999999999</v>
      </c>
      <c r="K1978">
        <v>0.92600000000000005</v>
      </c>
      <c r="L1978">
        <v>2.9550000000000001</v>
      </c>
      <c r="M1978">
        <v>0.14499999999999999</v>
      </c>
      <c r="N1978">
        <v>34.801000000000002</v>
      </c>
      <c r="O1978">
        <v>1.486</v>
      </c>
      <c r="P1978">
        <v>6.5640000000000001</v>
      </c>
      <c r="Q1978">
        <v>28.802</v>
      </c>
      <c r="R1978">
        <v>0.83799999999999997</v>
      </c>
      <c r="S1978">
        <v>1.4730000000000001</v>
      </c>
      <c r="T1978" t="s">
        <v>59</v>
      </c>
      <c r="U1978" s="1">
        <v>45482.145833333336</v>
      </c>
    </row>
    <row r="1979" spans="1:21" x14ac:dyDescent="0.25">
      <c r="A1979">
        <v>2010</v>
      </c>
      <c r="B1979" t="s">
        <v>34</v>
      </c>
      <c r="C1979" t="s">
        <v>38</v>
      </c>
      <c r="D1979" t="s">
        <v>36</v>
      </c>
      <c r="E1979">
        <v>7131</v>
      </c>
      <c r="F1979" t="s">
        <v>10</v>
      </c>
      <c r="G1979">
        <v>620641864</v>
      </c>
      <c r="H1979">
        <v>780993072</v>
      </c>
      <c r="I1979">
        <v>0.96</v>
      </c>
      <c r="K1979">
        <v>2.2810000000000001</v>
      </c>
      <c r="L1979">
        <v>1.367</v>
      </c>
      <c r="M1979">
        <v>0.14000000000000001</v>
      </c>
      <c r="N1979">
        <v>9.2949999999999999</v>
      </c>
      <c r="O1979">
        <v>0.79400000000000004</v>
      </c>
      <c r="P1979">
        <v>2.3450000000000002</v>
      </c>
      <c r="Q1979">
        <v>202.89699999999999</v>
      </c>
      <c r="R1979">
        <v>0.79600000000000004</v>
      </c>
      <c r="S1979">
        <v>1.452</v>
      </c>
      <c r="T1979" t="s">
        <v>59</v>
      </c>
      <c r="U1979" s="1">
        <v>45482.135428240741</v>
      </c>
    </row>
    <row r="1980" spans="1:21" x14ac:dyDescent="0.25">
      <c r="A1980">
        <v>2011</v>
      </c>
      <c r="B1980" t="s">
        <v>34</v>
      </c>
      <c r="C1980" t="s">
        <v>38</v>
      </c>
      <c r="D1980" t="s">
        <v>36</v>
      </c>
      <c r="E1980">
        <v>7131</v>
      </c>
      <c r="F1980" t="s">
        <v>10</v>
      </c>
      <c r="G1980">
        <v>621677224</v>
      </c>
      <c r="H1980">
        <v>890764840</v>
      </c>
      <c r="I1980">
        <v>1.0249999999999999</v>
      </c>
      <c r="K1980">
        <v>3.9449999999999998</v>
      </c>
      <c r="L1980">
        <v>2.8919999999999999</v>
      </c>
      <c r="M1980">
        <v>0.153</v>
      </c>
      <c r="N1980">
        <v>41.244</v>
      </c>
      <c r="O1980">
        <v>0.85499999999999998</v>
      </c>
      <c r="P1980">
        <v>2.5939999999999999</v>
      </c>
      <c r="Q1980">
        <v>203.18700000000001</v>
      </c>
      <c r="R1980">
        <v>0.79300000000000004</v>
      </c>
      <c r="S1980">
        <v>1.52</v>
      </c>
      <c r="T1980" t="s">
        <v>59</v>
      </c>
      <c r="U1980" s="1">
        <v>45482.125</v>
      </c>
    </row>
    <row r="1981" spans="1:21" x14ac:dyDescent="0.25">
      <c r="A1981">
        <v>2012</v>
      </c>
      <c r="B1981" t="s">
        <v>34</v>
      </c>
      <c r="C1981" t="s">
        <v>38</v>
      </c>
      <c r="D1981" t="s">
        <v>36</v>
      </c>
      <c r="E1981">
        <v>7131</v>
      </c>
      <c r="F1981" t="s">
        <v>10</v>
      </c>
      <c r="G1981">
        <v>619951208</v>
      </c>
      <c r="H1981">
        <v>805998896</v>
      </c>
      <c r="I1981">
        <v>0.96399999999999997</v>
      </c>
      <c r="K1981">
        <v>2.4359999999999999</v>
      </c>
      <c r="L1981">
        <v>4.8890000000000002</v>
      </c>
      <c r="M1981">
        <v>0.125</v>
      </c>
      <c r="N1981">
        <v>44.503999999999998</v>
      </c>
      <c r="O1981">
        <v>3.1779999999999999</v>
      </c>
      <c r="P1981">
        <v>25.689</v>
      </c>
      <c r="Q1981">
        <v>202.85900000000001</v>
      </c>
      <c r="R1981">
        <v>0.85599999999999998</v>
      </c>
      <c r="S1981">
        <v>1.4850000000000001</v>
      </c>
      <c r="T1981" t="s">
        <v>59</v>
      </c>
      <c r="U1981" s="1">
        <v>45482.114583333336</v>
      </c>
    </row>
    <row r="1982" spans="1:21" x14ac:dyDescent="0.25">
      <c r="A1982">
        <v>2013</v>
      </c>
      <c r="B1982" t="s">
        <v>34</v>
      </c>
      <c r="C1982" t="s">
        <v>38</v>
      </c>
      <c r="D1982" t="s">
        <v>36</v>
      </c>
      <c r="E1982">
        <v>7131</v>
      </c>
      <c r="F1982" t="s">
        <v>10</v>
      </c>
      <c r="G1982">
        <v>613363104</v>
      </c>
      <c r="H1982">
        <v>844724336</v>
      </c>
      <c r="I1982">
        <v>0.998</v>
      </c>
      <c r="K1982">
        <v>3.26</v>
      </c>
      <c r="L1982">
        <v>2.0049999999999999</v>
      </c>
      <c r="M1982">
        <v>0.17899999999999999</v>
      </c>
      <c r="N1982">
        <v>16.905000000000001</v>
      </c>
      <c r="O1982">
        <v>0.89200000000000002</v>
      </c>
      <c r="P1982">
        <v>2.7589999999999999</v>
      </c>
      <c r="Q1982">
        <v>202.55699999999999</v>
      </c>
      <c r="R1982">
        <v>0.88400000000000001</v>
      </c>
      <c r="S1982">
        <v>1.4370000000000001</v>
      </c>
      <c r="T1982" t="s">
        <v>59</v>
      </c>
      <c r="U1982" s="1">
        <v>45482.104166666664</v>
      </c>
    </row>
    <row r="1983" spans="1:21" x14ac:dyDescent="0.25">
      <c r="A1983">
        <v>2014</v>
      </c>
      <c r="B1983" t="s">
        <v>34</v>
      </c>
      <c r="C1983" t="s">
        <v>38</v>
      </c>
      <c r="D1983" t="s">
        <v>36</v>
      </c>
      <c r="E1983">
        <v>7131</v>
      </c>
      <c r="F1983" t="s">
        <v>10</v>
      </c>
      <c r="G1983">
        <v>622997040</v>
      </c>
      <c r="H1983">
        <v>750034280</v>
      </c>
      <c r="I1983">
        <v>0.97599999999999998</v>
      </c>
      <c r="K1983">
        <v>0.42199999999999999</v>
      </c>
      <c r="L1983">
        <v>38.162999999999997</v>
      </c>
      <c r="M1983">
        <v>0.13400000000000001</v>
      </c>
      <c r="N1983">
        <v>500.49900000000002</v>
      </c>
      <c r="O1983">
        <v>1.1759999999999999</v>
      </c>
      <c r="P1983">
        <v>43.762</v>
      </c>
      <c r="Q1983">
        <v>17.997</v>
      </c>
      <c r="R1983">
        <v>0.78300000000000003</v>
      </c>
      <c r="S1983">
        <v>1.335</v>
      </c>
      <c r="T1983" t="s">
        <v>59</v>
      </c>
      <c r="U1983" s="1">
        <v>45482.09375</v>
      </c>
    </row>
    <row r="1984" spans="1:21" x14ac:dyDescent="0.25">
      <c r="A1984">
        <v>2015</v>
      </c>
      <c r="B1984" t="s">
        <v>34</v>
      </c>
      <c r="C1984" t="s">
        <v>38</v>
      </c>
      <c r="D1984" t="s">
        <v>36</v>
      </c>
      <c r="E1984">
        <v>7131</v>
      </c>
      <c r="F1984" t="s">
        <v>10</v>
      </c>
      <c r="G1984">
        <v>613515072</v>
      </c>
      <c r="H1984">
        <v>875193168</v>
      </c>
      <c r="I1984">
        <v>0.95199999999999996</v>
      </c>
      <c r="K1984">
        <v>2.4169999999999998</v>
      </c>
      <c r="L1984">
        <v>4.5739999999999998</v>
      </c>
      <c r="M1984">
        <v>8.5999999999999993E-2</v>
      </c>
      <c r="N1984">
        <v>32.377000000000002</v>
      </c>
      <c r="O1984">
        <v>3.2440000000000002</v>
      </c>
      <c r="P1984">
        <v>17.047999999999998</v>
      </c>
      <c r="Q1984">
        <v>203.11699999999999</v>
      </c>
      <c r="R1984">
        <v>0.79400000000000004</v>
      </c>
      <c r="S1984">
        <v>1.3069999999999999</v>
      </c>
      <c r="T1984" t="s">
        <v>59</v>
      </c>
      <c r="U1984" s="1">
        <v>45482.083333333336</v>
      </c>
    </row>
    <row r="1985" spans="1:21" x14ac:dyDescent="0.25">
      <c r="A1985">
        <v>2016</v>
      </c>
      <c r="B1985" t="s">
        <v>34</v>
      </c>
      <c r="C1985" t="s">
        <v>38</v>
      </c>
      <c r="D1985" t="s">
        <v>36</v>
      </c>
      <c r="E1985">
        <v>7131</v>
      </c>
      <c r="F1985" t="s">
        <v>10</v>
      </c>
      <c r="G1985">
        <v>613099248</v>
      </c>
      <c r="H1985">
        <v>459904152</v>
      </c>
      <c r="I1985">
        <v>0.95899999999999996</v>
      </c>
      <c r="K1985">
        <v>2.6059999999999999</v>
      </c>
      <c r="L1985">
        <v>1.879</v>
      </c>
      <c r="M1985">
        <v>0.27100000000000002</v>
      </c>
      <c r="N1985">
        <v>25.077999999999999</v>
      </c>
      <c r="O1985">
        <v>0.88100000000000001</v>
      </c>
      <c r="P1985">
        <v>10.750999999999999</v>
      </c>
      <c r="Q1985">
        <v>213.60599999999999</v>
      </c>
      <c r="R1985">
        <v>0.751</v>
      </c>
      <c r="S1985">
        <v>1.4079999999999999</v>
      </c>
      <c r="T1985" t="s">
        <v>59</v>
      </c>
      <c r="U1985" s="1">
        <v>45482.072916666664</v>
      </c>
    </row>
    <row r="1986" spans="1:21" x14ac:dyDescent="0.25">
      <c r="A1986">
        <v>2017</v>
      </c>
      <c r="B1986" t="s">
        <v>34</v>
      </c>
      <c r="C1986" t="s">
        <v>38</v>
      </c>
      <c r="D1986" t="s">
        <v>36</v>
      </c>
      <c r="E1986">
        <v>7131</v>
      </c>
      <c r="F1986" t="s">
        <v>10</v>
      </c>
      <c r="G1986">
        <v>620639920</v>
      </c>
      <c r="H1986">
        <v>867129656</v>
      </c>
      <c r="I1986">
        <v>0.94899999999999995</v>
      </c>
      <c r="K1986">
        <v>2.399</v>
      </c>
      <c r="L1986">
        <v>1.383</v>
      </c>
      <c r="M1986">
        <v>0.14099999999999999</v>
      </c>
      <c r="N1986">
        <v>9.6460000000000008</v>
      </c>
      <c r="O1986">
        <v>0.80800000000000005</v>
      </c>
      <c r="P1986">
        <v>2.2290000000000001</v>
      </c>
      <c r="Q1986">
        <v>202.96299999999999</v>
      </c>
      <c r="R1986">
        <v>0.84299999999999997</v>
      </c>
      <c r="S1986">
        <v>1.43</v>
      </c>
      <c r="T1986" t="s">
        <v>59</v>
      </c>
      <c r="U1986" s="1">
        <v>45482.0625</v>
      </c>
    </row>
    <row r="1987" spans="1:21" x14ac:dyDescent="0.25">
      <c r="A1987">
        <v>2018</v>
      </c>
      <c r="B1987" t="s">
        <v>34</v>
      </c>
      <c r="C1987" t="s">
        <v>38</v>
      </c>
      <c r="D1987" t="s">
        <v>36</v>
      </c>
      <c r="E1987">
        <v>7131</v>
      </c>
      <c r="F1987" t="s">
        <v>10</v>
      </c>
      <c r="G1987">
        <v>609554664</v>
      </c>
      <c r="H1987">
        <v>697494784</v>
      </c>
      <c r="I1987">
        <v>1.069</v>
      </c>
      <c r="K1987">
        <v>8.3390000000000004</v>
      </c>
      <c r="L1987">
        <v>3.9220000000000002</v>
      </c>
      <c r="M1987">
        <v>9.0999999999999998E-2</v>
      </c>
      <c r="N1987">
        <v>53.118000000000002</v>
      </c>
      <c r="O1987">
        <v>2.6019999999999999</v>
      </c>
      <c r="P1987">
        <v>31.364000000000001</v>
      </c>
      <c r="Q1987">
        <v>230.22800000000001</v>
      </c>
      <c r="R1987">
        <v>0.85799999999999998</v>
      </c>
      <c r="S1987">
        <v>1.5740000000000001</v>
      </c>
      <c r="T1987" t="s">
        <v>59</v>
      </c>
      <c r="U1987" s="1">
        <v>45482.052083333336</v>
      </c>
    </row>
    <row r="1988" spans="1:21" x14ac:dyDescent="0.25">
      <c r="A1988">
        <v>2019</v>
      </c>
      <c r="B1988" t="s">
        <v>34</v>
      </c>
      <c r="C1988" t="s">
        <v>38</v>
      </c>
      <c r="D1988" t="s">
        <v>36</v>
      </c>
      <c r="E1988">
        <v>7131</v>
      </c>
      <c r="F1988" t="s">
        <v>10</v>
      </c>
      <c r="G1988">
        <v>623168296</v>
      </c>
      <c r="H1988">
        <v>816391416</v>
      </c>
      <c r="I1988">
        <v>0.93700000000000006</v>
      </c>
      <c r="K1988">
        <v>2.169</v>
      </c>
      <c r="L1988">
        <v>6.9880000000000004</v>
      </c>
      <c r="M1988">
        <v>0.104</v>
      </c>
      <c r="N1988">
        <v>23.594999999999999</v>
      </c>
      <c r="O1988">
        <v>1.3240000000000001</v>
      </c>
      <c r="P1988">
        <v>8.1809999999999992</v>
      </c>
      <c r="Q1988">
        <v>203.005</v>
      </c>
      <c r="R1988">
        <v>0.80300000000000005</v>
      </c>
      <c r="S1988">
        <v>1.385</v>
      </c>
      <c r="T1988" t="s">
        <v>59</v>
      </c>
      <c r="U1988" s="1">
        <v>45482.041678240741</v>
      </c>
    </row>
    <row r="1989" spans="1:21" x14ac:dyDescent="0.25">
      <c r="A1989">
        <v>2020</v>
      </c>
      <c r="B1989" t="s">
        <v>34</v>
      </c>
      <c r="C1989" t="s">
        <v>38</v>
      </c>
      <c r="D1989" t="s">
        <v>36</v>
      </c>
      <c r="E1989">
        <v>7131</v>
      </c>
      <c r="F1989" t="s">
        <v>10</v>
      </c>
      <c r="G1989">
        <v>613970072</v>
      </c>
      <c r="H1989">
        <v>916484992</v>
      </c>
      <c r="I1989">
        <v>0.98199999999999998</v>
      </c>
      <c r="K1989">
        <v>4.5369999999999999</v>
      </c>
      <c r="L1989">
        <v>0.96399999999999997</v>
      </c>
      <c r="M1989">
        <v>0.25800000000000001</v>
      </c>
      <c r="N1989">
        <v>6.9550000000000001</v>
      </c>
      <c r="O1989">
        <v>1.0489999999999999</v>
      </c>
      <c r="P1989">
        <v>2.3290000000000002</v>
      </c>
      <c r="Q1989">
        <v>202.90899999999999</v>
      </c>
      <c r="R1989">
        <v>0.871</v>
      </c>
      <c r="S1989">
        <v>1.3360000000000001</v>
      </c>
      <c r="T1989" t="s">
        <v>59</v>
      </c>
      <c r="U1989" s="1">
        <v>45482.031261574077</v>
      </c>
    </row>
    <row r="1990" spans="1:21" x14ac:dyDescent="0.25">
      <c r="A1990">
        <v>2021</v>
      </c>
      <c r="B1990" t="s">
        <v>34</v>
      </c>
      <c r="C1990" t="s">
        <v>38</v>
      </c>
      <c r="D1990" t="s">
        <v>36</v>
      </c>
      <c r="E1990">
        <v>7131</v>
      </c>
      <c r="F1990" t="s">
        <v>10</v>
      </c>
      <c r="G1990">
        <v>614294440</v>
      </c>
      <c r="H1990">
        <v>895677648</v>
      </c>
      <c r="I1990">
        <v>0.94199999999999995</v>
      </c>
      <c r="K1990">
        <v>3.6779999999999999</v>
      </c>
      <c r="L1990">
        <v>6.2110000000000003</v>
      </c>
      <c r="M1990">
        <v>9.5000000000000001E-2</v>
      </c>
      <c r="N1990">
        <v>53.088000000000001</v>
      </c>
      <c r="O1990">
        <v>2.9860000000000002</v>
      </c>
      <c r="P1990">
        <v>23.716000000000001</v>
      </c>
      <c r="Q1990">
        <v>214.39500000000001</v>
      </c>
      <c r="R1990">
        <v>0.88100000000000001</v>
      </c>
      <c r="S1990">
        <v>1.3959999999999999</v>
      </c>
      <c r="T1990" t="s">
        <v>59</v>
      </c>
      <c r="U1990" s="1">
        <v>45482.020844907405</v>
      </c>
    </row>
    <row r="1991" spans="1:21" x14ac:dyDescent="0.25">
      <c r="A1991">
        <v>2022</v>
      </c>
      <c r="B1991" t="s">
        <v>34</v>
      </c>
      <c r="C1991" t="s">
        <v>38</v>
      </c>
      <c r="D1991" t="s">
        <v>36</v>
      </c>
      <c r="E1991">
        <v>7131</v>
      </c>
      <c r="F1991" t="s">
        <v>10</v>
      </c>
      <c r="G1991">
        <v>622487624</v>
      </c>
      <c r="H1991">
        <v>781246344</v>
      </c>
      <c r="I1991">
        <v>0.96499999999999997</v>
      </c>
      <c r="K1991">
        <v>5.9240000000000004</v>
      </c>
      <c r="L1991">
        <v>7.649</v>
      </c>
      <c r="M1991">
        <v>0.155</v>
      </c>
      <c r="N1991">
        <v>127.914</v>
      </c>
      <c r="O1991">
        <v>4.4589999999999996</v>
      </c>
      <c r="P1991">
        <v>34.981999999999999</v>
      </c>
      <c r="Q1991">
        <v>203.06700000000001</v>
      </c>
      <c r="R1991">
        <v>0.93</v>
      </c>
      <c r="S1991">
        <v>1.5649999999999999</v>
      </c>
      <c r="T1991" t="s">
        <v>59</v>
      </c>
      <c r="U1991" s="1">
        <v>45482.010428240741</v>
      </c>
    </row>
    <row r="1992" spans="1:21" x14ac:dyDescent="0.25">
      <c r="A1992">
        <v>2023</v>
      </c>
      <c r="B1992" t="s">
        <v>34</v>
      </c>
      <c r="C1992" t="s">
        <v>38</v>
      </c>
      <c r="D1992" t="s">
        <v>36</v>
      </c>
      <c r="E1992">
        <v>7131</v>
      </c>
      <c r="F1992" t="s">
        <v>10</v>
      </c>
      <c r="G1992">
        <v>608183440</v>
      </c>
      <c r="H1992">
        <v>622399416</v>
      </c>
      <c r="I1992">
        <v>1.2110000000000001</v>
      </c>
      <c r="K1992">
        <v>3.54</v>
      </c>
      <c r="L1992">
        <v>43.231999999999999</v>
      </c>
      <c r="M1992">
        <v>0.35599999999999998</v>
      </c>
      <c r="N1992">
        <v>233.922</v>
      </c>
      <c r="O1992">
        <v>0.82299999999999995</v>
      </c>
      <c r="P1992">
        <v>99.409000000000006</v>
      </c>
      <c r="Q1992">
        <v>217.136</v>
      </c>
      <c r="R1992">
        <v>0.90900000000000003</v>
      </c>
      <c r="S1992">
        <v>1.49</v>
      </c>
      <c r="T1992" t="s">
        <v>59</v>
      </c>
      <c r="U1992" s="1">
        <v>45482.000011574077</v>
      </c>
    </row>
    <row r="1993" spans="1:21" x14ac:dyDescent="0.25">
      <c r="A1993">
        <v>2024</v>
      </c>
      <c r="B1993" t="s">
        <v>34</v>
      </c>
      <c r="C1993" t="s">
        <v>38</v>
      </c>
      <c r="D1993" t="s">
        <v>36</v>
      </c>
      <c r="E1993">
        <v>7131</v>
      </c>
      <c r="F1993" t="s">
        <v>10</v>
      </c>
      <c r="G1993">
        <v>614678120</v>
      </c>
      <c r="H1993">
        <v>695651376</v>
      </c>
      <c r="I1993">
        <v>0.96299999999999997</v>
      </c>
      <c r="K1993">
        <v>5.3929999999999998</v>
      </c>
      <c r="L1993">
        <v>12.785</v>
      </c>
      <c r="M1993">
        <v>0.221</v>
      </c>
      <c r="N1993">
        <v>499.10700000000003</v>
      </c>
      <c r="O1993">
        <v>1.0980000000000001</v>
      </c>
      <c r="P1993">
        <v>20.245999999999999</v>
      </c>
      <c r="Q1993">
        <v>221.92</v>
      </c>
      <c r="R1993">
        <v>0.79900000000000004</v>
      </c>
      <c r="S1993">
        <v>1.548</v>
      </c>
      <c r="T1993" t="s">
        <v>59</v>
      </c>
      <c r="U1993" s="1">
        <v>45481.989594907405</v>
      </c>
    </row>
    <row r="1994" spans="1:21" x14ac:dyDescent="0.25">
      <c r="A1994">
        <v>2025</v>
      </c>
      <c r="B1994" t="s">
        <v>34</v>
      </c>
      <c r="C1994" t="s">
        <v>38</v>
      </c>
      <c r="D1994" t="s">
        <v>36</v>
      </c>
      <c r="E1994">
        <v>7131</v>
      </c>
      <c r="F1994" t="s">
        <v>10</v>
      </c>
      <c r="G1994">
        <v>613019552</v>
      </c>
      <c r="H1994">
        <v>506459856</v>
      </c>
      <c r="I1994">
        <v>0.95699999999999996</v>
      </c>
      <c r="K1994">
        <v>4.91</v>
      </c>
      <c r="L1994">
        <v>8.1479999999999997</v>
      </c>
      <c r="M1994">
        <v>3.3000000000000002E-2</v>
      </c>
      <c r="N1994">
        <v>208.971</v>
      </c>
      <c r="O1994">
        <v>0.874</v>
      </c>
      <c r="P1994">
        <v>3.71</v>
      </c>
      <c r="Q1994">
        <v>204.803</v>
      </c>
      <c r="R1994">
        <v>0.88100000000000001</v>
      </c>
      <c r="S1994">
        <v>1.4710000000000001</v>
      </c>
      <c r="T1994" t="s">
        <v>59</v>
      </c>
      <c r="U1994" s="1">
        <v>45481.979178240741</v>
      </c>
    </row>
    <row r="1995" spans="1:21" x14ac:dyDescent="0.25">
      <c r="A1995">
        <v>2026</v>
      </c>
      <c r="B1995" t="s">
        <v>34</v>
      </c>
      <c r="C1995" t="s">
        <v>38</v>
      </c>
      <c r="D1995" t="s">
        <v>36</v>
      </c>
      <c r="E1995">
        <v>7131</v>
      </c>
      <c r="F1995" t="s">
        <v>10</v>
      </c>
      <c r="G1995">
        <v>609022392</v>
      </c>
      <c r="H1995">
        <v>888203088</v>
      </c>
      <c r="I1995">
        <v>0.94399999999999995</v>
      </c>
      <c r="K1995">
        <v>3.532</v>
      </c>
      <c r="L1995">
        <v>1.63</v>
      </c>
      <c r="M1995">
        <v>8.6999999999999994E-2</v>
      </c>
      <c r="N1995">
        <v>18.774999999999999</v>
      </c>
      <c r="O1995">
        <v>1.7270000000000001</v>
      </c>
      <c r="P1995">
        <v>5.28</v>
      </c>
      <c r="Q1995">
        <v>201.245</v>
      </c>
      <c r="R1995">
        <v>0.85899999999999999</v>
      </c>
      <c r="S1995">
        <v>1.4850000000000001</v>
      </c>
      <c r="T1995" t="s">
        <v>59</v>
      </c>
      <c r="U1995" s="1">
        <v>45481.968761574077</v>
      </c>
    </row>
    <row r="1996" spans="1:21" x14ac:dyDescent="0.25">
      <c r="A1996">
        <v>2027</v>
      </c>
      <c r="B1996" t="s">
        <v>34</v>
      </c>
      <c r="C1996" t="s">
        <v>38</v>
      </c>
      <c r="D1996" t="s">
        <v>36</v>
      </c>
      <c r="E1996">
        <v>7131</v>
      </c>
      <c r="F1996" t="s">
        <v>10</v>
      </c>
      <c r="G1996">
        <v>623260664</v>
      </c>
      <c r="H1996">
        <v>741602584</v>
      </c>
      <c r="I1996">
        <v>0.95099999999999996</v>
      </c>
      <c r="K1996">
        <v>2.6619999999999999</v>
      </c>
      <c r="L1996">
        <v>33.463999999999999</v>
      </c>
      <c r="M1996">
        <v>8.5000000000000006E-2</v>
      </c>
      <c r="N1996">
        <v>495.10899999999998</v>
      </c>
      <c r="O1996">
        <v>2.1840000000000002</v>
      </c>
      <c r="P1996">
        <v>62.645000000000003</v>
      </c>
      <c r="Q1996">
        <v>204.68100000000001</v>
      </c>
      <c r="R1996">
        <v>0.77</v>
      </c>
      <c r="S1996">
        <v>1.331</v>
      </c>
      <c r="T1996" t="s">
        <v>59</v>
      </c>
      <c r="U1996" s="1">
        <v>45481.958344907405</v>
      </c>
    </row>
    <row r="1997" spans="1:21" x14ac:dyDescent="0.25">
      <c r="A1997">
        <v>2028</v>
      </c>
      <c r="B1997" t="s">
        <v>34</v>
      </c>
      <c r="C1997" t="s">
        <v>38</v>
      </c>
      <c r="D1997" t="s">
        <v>36</v>
      </c>
      <c r="E1997">
        <v>7131</v>
      </c>
      <c r="F1997" t="s">
        <v>10</v>
      </c>
      <c r="G1997">
        <v>620172400</v>
      </c>
      <c r="H1997">
        <v>631329664</v>
      </c>
      <c r="I1997">
        <v>0.89900000000000002</v>
      </c>
      <c r="K1997">
        <v>4.9020000000000001</v>
      </c>
      <c r="L1997">
        <v>3.177</v>
      </c>
      <c r="M1997">
        <v>0.26800000000000002</v>
      </c>
      <c r="N1997">
        <v>59.005000000000003</v>
      </c>
      <c r="O1997">
        <v>4.5220000000000002</v>
      </c>
      <c r="P1997">
        <v>29.725000000000001</v>
      </c>
      <c r="Q1997">
        <v>204.00399999999999</v>
      </c>
      <c r="R1997">
        <v>0.84</v>
      </c>
      <c r="S1997">
        <v>1.512</v>
      </c>
      <c r="T1997" t="s">
        <v>59</v>
      </c>
      <c r="U1997" s="1">
        <v>45481.947928240741</v>
      </c>
    </row>
    <row r="1998" spans="1:21" x14ac:dyDescent="0.25">
      <c r="A1998">
        <v>2029</v>
      </c>
      <c r="B1998" t="s">
        <v>34</v>
      </c>
      <c r="C1998" t="s">
        <v>38</v>
      </c>
      <c r="D1998" t="s">
        <v>36</v>
      </c>
      <c r="E1998">
        <v>7131</v>
      </c>
      <c r="F1998" t="s">
        <v>10</v>
      </c>
      <c r="G1998">
        <v>618420360</v>
      </c>
      <c r="H1998">
        <v>448554896</v>
      </c>
      <c r="I1998">
        <v>0.92200000000000004</v>
      </c>
      <c r="K1998">
        <v>10.048999999999999</v>
      </c>
      <c r="L1998">
        <v>85.367000000000004</v>
      </c>
      <c r="M1998">
        <v>0.11799999999999999</v>
      </c>
      <c r="N1998">
        <v>1209.172</v>
      </c>
      <c r="O1998">
        <v>4.0229999999999997</v>
      </c>
      <c r="P1998">
        <v>355.81299999999999</v>
      </c>
      <c r="Q1998">
        <v>225.458</v>
      </c>
      <c r="R1998">
        <v>0.89100000000000001</v>
      </c>
      <c r="S1998">
        <v>1.5960000000000001</v>
      </c>
      <c r="T1998" t="s">
        <v>59</v>
      </c>
      <c r="U1998" s="1">
        <v>45481.937511574077</v>
      </c>
    </row>
    <row r="1999" spans="1:21" x14ac:dyDescent="0.25">
      <c r="A1999">
        <v>2030</v>
      </c>
      <c r="B1999" t="s">
        <v>34</v>
      </c>
      <c r="C1999" t="s">
        <v>38</v>
      </c>
      <c r="D1999" t="s">
        <v>36</v>
      </c>
      <c r="E1999">
        <v>7131</v>
      </c>
      <c r="F1999" t="s">
        <v>10</v>
      </c>
      <c r="G1999">
        <v>612478272</v>
      </c>
      <c r="H1999">
        <v>754750408</v>
      </c>
      <c r="I1999">
        <v>0.95099999999999996</v>
      </c>
      <c r="K1999">
        <v>7.6219999999999999</v>
      </c>
      <c r="L1999">
        <v>19.446000000000002</v>
      </c>
      <c r="M1999">
        <v>7.2999999999999995E-2</v>
      </c>
      <c r="N1999">
        <v>157.10499999999999</v>
      </c>
      <c r="O1999">
        <v>1.9750000000000001</v>
      </c>
      <c r="P1999">
        <v>53.58</v>
      </c>
      <c r="Q1999">
        <v>204.29</v>
      </c>
      <c r="R1999">
        <v>0.94</v>
      </c>
      <c r="S1999">
        <v>1.444</v>
      </c>
      <c r="T1999" t="s">
        <v>59</v>
      </c>
      <c r="U1999" s="1">
        <v>45481.927094907405</v>
      </c>
    </row>
    <row r="2000" spans="1:21" x14ac:dyDescent="0.25">
      <c r="A2000">
        <v>2031</v>
      </c>
      <c r="B2000" t="s">
        <v>34</v>
      </c>
      <c r="C2000" t="s">
        <v>38</v>
      </c>
      <c r="D2000" t="s">
        <v>36</v>
      </c>
      <c r="E2000">
        <v>7131</v>
      </c>
      <c r="F2000" t="s">
        <v>10</v>
      </c>
      <c r="G2000">
        <v>616282592</v>
      </c>
      <c r="H2000">
        <v>782426408</v>
      </c>
      <c r="I2000">
        <v>0.95799999999999996</v>
      </c>
      <c r="K2000">
        <v>5.7779999999999996</v>
      </c>
      <c r="L2000">
        <v>43.902000000000001</v>
      </c>
      <c r="M2000">
        <v>0.222</v>
      </c>
      <c r="N2000">
        <v>337.64600000000002</v>
      </c>
      <c r="O2000">
        <v>4.8140000000000001</v>
      </c>
      <c r="P2000">
        <v>150.649</v>
      </c>
      <c r="Q2000">
        <v>207.773</v>
      </c>
      <c r="R2000">
        <v>0.90500000000000003</v>
      </c>
      <c r="S2000">
        <v>1.472</v>
      </c>
      <c r="T2000" t="s">
        <v>59</v>
      </c>
      <c r="U2000" s="1">
        <v>45481.916678240741</v>
      </c>
    </row>
    <row r="2001" spans="1:21" x14ac:dyDescent="0.25">
      <c r="A2001">
        <v>2032</v>
      </c>
      <c r="B2001" t="s">
        <v>34</v>
      </c>
      <c r="C2001" t="s">
        <v>38</v>
      </c>
      <c r="D2001" t="s">
        <v>36</v>
      </c>
      <c r="E2001">
        <v>7131</v>
      </c>
      <c r="F2001" t="s">
        <v>10</v>
      </c>
      <c r="G2001">
        <v>619643584</v>
      </c>
      <c r="H2001">
        <v>826978288</v>
      </c>
      <c r="I2001">
        <v>0.97699999999999998</v>
      </c>
      <c r="K2001">
        <v>2.444</v>
      </c>
      <c r="L2001">
        <v>2.2200000000000002</v>
      </c>
      <c r="M2001">
        <v>0.12</v>
      </c>
      <c r="N2001">
        <v>25.248999999999999</v>
      </c>
      <c r="O2001">
        <v>0.76900000000000002</v>
      </c>
      <c r="P2001">
        <v>2.2290000000000001</v>
      </c>
      <c r="Q2001">
        <v>202.68100000000001</v>
      </c>
      <c r="R2001">
        <v>0.81399999999999995</v>
      </c>
      <c r="S2001">
        <v>1.4</v>
      </c>
      <c r="T2001" t="s">
        <v>59</v>
      </c>
      <c r="U2001" s="1">
        <v>45481.906261574077</v>
      </c>
    </row>
    <row r="2002" spans="1:21" x14ac:dyDescent="0.25">
      <c r="A2002">
        <v>2033</v>
      </c>
      <c r="B2002" t="s">
        <v>34</v>
      </c>
      <c r="C2002" t="s">
        <v>38</v>
      </c>
      <c r="D2002" t="s">
        <v>36</v>
      </c>
      <c r="E2002">
        <v>7131</v>
      </c>
      <c r="F2002" t="s">
        <v>10</v>
      </c>
      <c r="G2002">
        <v>626639320</v>
      </c>
      <c r="H2002">
        <v>793213080</v>
      </c>
      <c r="I2002">
        <v>0.99199999999999999</v>
      </c>
      <c r="K2002">
        <v>3.9140000000000001</v>
      </c>
      <c r="L2002">
        <v>4.8470000000000004</v>
      </c>
      <c r="M2002">
        <v>0.224</v>
      </c>
      <c r="N2002">
        <v>46.874000000000002</v>
      </c>
      <c r="O2002">
        <v>2.2029999999999998</v>
      </c>
      <c r="P2002">
        <v>18.524000000000001</v>
      </c>
      <c r="Q2002">
        <v>203.53100000000001</v>
      </c>
      <c r="R2002">
        <v>0.77500000000000002</v>
      </c>
      <c r="S2002">
        <v>1.4059999999999999</v>
      </c>
      <c r="T2002" t="s">
        <v>59</v>
      </c>
      <c r="U2002" s="1">
        <v>45483.979178240741</v>
      </c>
    </row>
    <row r="2003" spans="1:21" x14ac:dyDescent="0.25">
      <c r="A2003">
        <v>2034</v>
      </c>
      <c r="B2003" t="s">
        <v>34</v>
      </c>
      <c r="C2003" t="s">
        <v>38</v>
      </c>
      <c r="D2003" t="s">
        <v>36</v>
      </c>
      <c r="E2003">
        <v>7131</v>
      </c>
      <c r="F2003" t="s">
        <v>10</v>
      </c>
      <c r="G2003">
        <v>613373264</v>
      </c>
      <c r="H2003">
        <v>890187176</v>
      </c>
      <c r="I2003">
        <v>0.96799999999999997</v>
      </c>
      <c r="K2003">
        <v>7.3120000000000003</v>
      </c>
      <c r="L2003">
        <v>6.1639999999999997</v>
      </c>
      <c r="M2003">
        <v>9.5000000000000001E-2</v>
      </c>
      <c r="N2003">
        <v>52.015000000000001</v>
      </c>
      <c r="O2003">
        <v>1.32</v>
      </c>
      <c r="P2003">
        <v>11.004</v>
      </c>
      <c r="Q2003">
        <v>205.11699999999999</v>
      </c>
      <c r="R2003">
        <v>0.77300000000000002</v>
      </c>
      <c r="S2003">
        <v>1.506</v>
      </c>
      <c r="T2003" t="s">
        <v>59</v>
      </c>
      <c r="U2003" s="1">
        <v>45483.968761574077</v>
      </c>
    </row>
    <row r="2004" spans="1:21" x14ac:dyDescent="0.25">
      <c r="A2004">
        <v>2035</v>
      </c>
      <c r="B2004" t="s">
        <v>34</v>
      </c>
      <c r="C2004" t="s">
        <v>38</v>
      </c>
      <c r="D2004" t="s">
        <v>36</v>
      </c>
      <c r="E2004">
        <v>7131</v>
      </c>
      <c r="F2004" t="s">
        <v>10</v>
      </c>
      <c r="G2004">
        <v>617703552</v>
      </c>
      <c r="H2004">
        <v>574957488</v>
      </c>
      <c r="I2004">
        <v>0.94099999999999995</v>
      </c>
      <c r="K2004">
        <v>14.443</v>
      </c>
      <c r="L2004">
        <v>7.3140000000000001</v>
      </c>
      <c r="M2004">
        <v>0.161</v>
      </c>
      <c r="N2004">
        <v>235.16300000000001</v>
      </c>
      <c r="O2004">
        <v>1.798</v>
      </c>
      <c r="P2004">
        <v>11.250999999999999</v>
      </c>
      <c r="Q2004">
        <v>219.202</v>
      </c>
      <c r="R2004">
        <v>0.82399999999999995</v>
      </c>
      <c r="S2004">
        <v>2.8090000000000002</v>
      </c>
      <c r="T2004" t="s">
        <v>59</v>
      </c>
      <c r="U2004" s="1">
        <v>45483.958344907405</v>
      </c>
    </row>
    <row r="2005" spans="1:21" x14ac:dyDescent="0.25">
      <c r="A2005">
        <v>2036</v>
      </c>
      <c r="B2005" t="s">
        <v>34</v>
      </c>
      <c r="C2005" t="s">
        <v>38</v>
      </c>
      <c r="D2005" t="s">
        <v>36</v>
      </c>
      <c r="E2005">
        <v>7131</v>
      </c>
      <c r="F2005" t="s">
        <v>10</v>
      </c>
      <c r="G2005">
        <v>627543832</v>
      </c>
      <c r="H2005">
        <v>837356496</v>
      </c>
      <c r="I2005">
        <v>0.97599999999999998</v>
      </c>
      <c r="K2005">
        <v>2.2719999999999998</v>
      </c>
      <c r="L2005">
        <v>3.9340000000000002</v>
      </c>
      <c r="M2005">
        <v>9.7000000000000003E-2</v>
      </c>
      <c r="N2005">
        <v>209.15100000000001</v>
      </c>
      <c r="O2005">
        <v>0.85499999999999998</v>
      </c>
      <c r="P2005">
        <v>1.776</v>
      </c>
      <c r="Q2005">
        <v>222.721</v>
      </c>
      <c r="R2005">
        <v>0.73699999999999999</v>
      </c>
      <c r="S2005">
        <v>1.43</v>
      </c>
      <c r="T2005" t="s">
        <v>59</v>
      </c>
      <c r="U2005" s="1">
        <v>45483.947928240741</v>
      </c>
    </row>
    <row r="2006" spans="1:21" x14ac:dyDescent="0.25">
      <c r="A2006">
        <v>2037</v>
      </c>
      <c r="B2006" t="s">
        <v>34</v>
      </c>
      <c r="C2006" t="s">
        <v>38</v>
      </c>
      <c r="D2006" t="s">
        <v>36</v>
      </c>
      <c r="E2006">
        <v>7131</v>
      </c>
      <c r="F2006" t="s">
        <v>10</v>
      </c>
      <c r="G2006">
        <v>617309592</v>
      </c>
      <c r="H2006">
        <v>621814072</v>
      </c>
      <c r="I2006">
        <v>0.96</v>
      </c>
      <c r="K2006">
        <v>5.2309999999999999</v>
      </c>
      <c r="L2006">
        <v>11.363</v>
      </c>
      <c r="M2006">
        <v>8.2000000000000003E-2</v>
      </c>
      <c r="N2006">
        <v>214.25700000000001</v>
      </c>
      <c r="O2006">
        <v>0.78400000000000003</v>
      </c>
      <c r="P2006">
        <v>3.8</v>
      </c>
      <c r="Q2006">
        <v>202.976</v>
      </c>
      <c r="R2006">
        <v>0.90200000000000002</v>
      </c>
      <c r="S2006">
        <v>1.45</v>
      </c>
      <c r="T2006" t="s">
        <v>59</v>
      </c>
      <c r="U2006" s="1">
        <v>45483.937511574077</v>
      </c>
    </row>
    <row r="2007" spans="1:21" x14ac:dyDescent="0.25">
      <c r="A2007">
        <v>2038</v>
      </c>
      <c r="B2007" t="s">
        <v>34</v>
      </c>
      <c r="C2007" t="s">
        <v>38</v>
      </c>
      <c r="D2007" t="s">
        <v>36</v>
      </c>
      <c r="E2007">
        <v>7131</v>
      </c>
      <c r="F2007" t="s">
        <v>10</v>
      </c>
      <c r="G2007">
        <v>622817672</v>
      </c>
      <c r="H2007">
        <v>780436096</v>
      </c>
      <c r="I2007">
        <v>0.97099999999999997</v>
      </c>
      <c r="K2007">
        <v>4.0730000000000004</v>
      </c>
      <c r="L2007">
        <v>17.210999999999999</v>
      </c>
      <c r="M2007">
        <v>0.49099999999999999</v>
      </c>
      <c r="N2007">
        <v>179.87299999999999</v>
      </c>
      <c r="O2007">
        <v>6.5670000000000002</v>
      </c>
      <c r="P2007">
        <v>69.100999999999999</v>
      </c>
      <c r="Q2007">
        <v>205.33</v>
      </c>
      <c r="R2007">
        <v>0.90700000000000003</v>
      </c>
      <c r="S2007">
        <v>1.72</v>
      </c>
      <c r="T2007" t="s">
        <v>59</v>
      </c>
      <c r="U2007" s="1">
        <v>45483.927094907405</v>
      </c>
    </row>
    <row r="2008" spans="1:21" x14ac:dyDescent="0.25">
      <c r="A2008">
        <v>2039</v>
      </c>
      <c r="B2008" t="s">
        <v>34</v>
      </c>
      <c r="C2008" t="s">
        <v>38</v>
      </c>
      <c r="D2008" t="s">
        <v>36</v>
      </c>
      <c r="E2008">
        <v>7131</v>
      </c>
      <c r="F2008" t="s">
        <v>10</v>
      </c>
      <c r="G2008">
        <v>626806912</v>
      </c>
      <c r="H2008">
        <v>613148248</v>
      </c>
      <c r="I2008">
        <v>0.94299999999999995</v>
      </c>
      <c r="K2008">
        <v>4.6609999999999996</v>
      </c>
      <c r="L2008">
        <v>1.597</v>
      </c>
      <c r="M2008">
        <v>0.251</v>
      </c>
      <c r="N2008">
        <v>48.750999999999998</v>
      </c>
      <c r="O2008">
        <v>0.78</v>
      </c>
      <c r="P2008">
        <v>1.4379999999999999</v>
      </c>
      <c r="Q2008">
        <v>203.751</v>
      </c>
      <c r="R2008">
        <v>1.0049999999999999</v>
      </c>
      <c r="S2008">
        <v>3.125</v>
      </c>
      <c r="T2008" t="s">
        <v>59</v>
      </c>
      <c r="U2008" s="1">
        <v>45483.916678240741</v>
      </c>
    </row>
    <row r="2009" spans="1:21" x14ac:dyDescent="0.25">
      <c r="A2009">
        <v>2040</v>
      </c>
      <c r="B2009" t="s">
        <v>34</v>
      </c>
      <c r="C2009" t="s">
        <v>38</v>
      </c>
      <c r="D2009" t="s">
        <v>36</v>
      </c>
      <c r="E2009">
        <v>7131</v>
      </c>
      <c r="F2009" t="s">
        <v>10</v>
      </c>
      <c r="G2009">
        <v>612748760</v>
      </c>
      <c r="H2009">
        <v>623457888</v>
      </c>
      <c r="I2009">
        <v>0.96099999999999997</v>
      </c>
      <c r="K2009">
        <v>0.42199999999999999</v>
      </c>
      <c r="L2009">
        <v>4.3150000000000004</v>
      </c>
      <c r="M2009">
        <v>0.10199999999999999</v>
      </c>
      <c r="N2009">
        <v>73.468999999999994</v>
      </c>
      <c r="O2009">
        <v>0.79800000000000004</v>
      </c>
      <c r="P2009">
        <v>10.385</v>
      </c>
      <c r="Q2009">
        <v>6.4550000000000001</v>
      </c>
      <c r="R2009">
        <v>0.90700000000000003</v>
      </c>
      <c r="S2009">
        <v>1.4370000000000001</v>
      </c>
      <c r="T2009" t="s">
        <v>59</v>
      </c>
      <c r="U2009" s="1">
        <v>45483.906261574077</v>
      </c>
    </row>
    <row r="2010" spans="1:21" x14ac:dyDescent="0.25">
      <c r="A2010">
        <v>2041</v>
      </c>
      <c r="B2010" t="s">
        <v>34</v>
      </c>
      <c r="C2010" t="s">
        <v>38</v>
      </c>
      <c r="D2010" t="s">
        <v>36</v>
      </c>
      <c r="E2010">
        <v>7131</v>
      </c>
      <c r="F2010" t="s">
        <v>10</v>
      </c>
      <c r="G2010">
        <v>629072216</v>
      </c>
      <c r="H2010">
        <v>897599256</v>
      </c>
      <c r="I2010">
        <v>0.97099999999999997</v>
      </c>
      <c r="K2010">
        <v>7.4359999999999999</v>
      </c>
      <c r="L2010">
        <v>3.1219999999999999</v>
      </c>
      <c r="M2010">
        <v>5.3999999999999999E-2</v>
      </c>
      <c r="N2010">
        <v>28.111000000000001</v>
      </c>
      <c r="O2010">
        <v>1.36</v>
      </c>
      <c r="P2010">
        <v>4.1159999999999997</v>
      </c>
      <c r="Q2010">
        <v>236.72900000000001</v>
      </c>
      <c r="R2010">
        <v>0.86099999999999999</v>
      </c>
      <c r="S2010">
        <v>1.5109999999999999</v>
      </c>
      <c r="T2010" t="s">
        <v>59</v>
      </c>
      <c r="U2010" s="1">
        <v>45483.895844907405</v>
      </c>
    </row>
    <row r="2011" spans="1:21" x14ac:dyDescent="0.25">
      <c r="A2011">
        <v>2042</v>
      </c>
      <c r="B2011" t="s">
        <v>34</v>
      </c>
      <c r="C2011" t="s">
        <v>38</v>
      </c>
      <c r="D2011" t="s">
        <v>36</v>
      </c>
      <c r="E2011">
        <v>7131</v>
      </c>
      <c r="F2011" t="s">
        <v>10</v>
      </c>
      <c r="G2011">
        <v>615250952</v>
      </c>
      <c r="H2011">
        <v>570004600</v>
      </c>
      <c r="I2011">
        <v>1.456</v>
      </c>
      <c r="K2011">
        <v>17.265000000000001</v>
      </c>
      <c r="L2011">
        <v>4.4960000000000004</v>
      </c>
      <c r="M2011">
        <v>1.9279999999999999</v>
      </c>
      <c r="N2011">
        <v>98.704999999999998</v>
      </c>
      <c r="O2011">
        <v>1.482</v>
      </c>
      <c r="P2011">
        <v>32.789000000000001</v>
      </c>
      <c r="Q2011">
        <v>271.43</v>
      </c>
      <c r="R2011">
        <v>0.70599999999999996</v>
      </c>
      <c r="S2011">
        <v>3.581</v>
      </c>
      <c r="T2011" t="s">
        <v>59</v>
      </c>
      <c r="U2011" s="1">
        <v>45483.885428240741</v>
      </c>
    </row>
    <row r="2012" spans="1:21" x14ac:dyDescent="0.25">
      <c r="A2012">
        <v>2043</v>
      </c>
      <c r="B2012" t="s">
        <v>34</v>
      </c>
      <c r="C2012" t="s">
        <v>38</v>
      </c>
      <c r="D2012" t="s">
        <v>36</v>
      </c>
      <c r="E2012">
        <v>7131</v>
      </c>
      <c r="F2012" t="s">
        <v>10</v>
      </c>
      <c r="G2012">
        <v>620408104</v>
      </c>
      <c r="H2012">
        <v>617854496</v>
      </c>
      <c r="I2012">
        <v>0.93200000000000005</v>
      </c>
      <c r="K2012">
        <v>7.7320000000000002</v>
      </c>
      <c r="L2012">
        <v>72.186999999999998</v>
      </c>
      <c r="M2012">
        <v>6.7000000000000004E-2</v>
      </c>
      <c r="N2012">
        <v>865.05799999999999</v>
      </c>
      <c r="O2012">
        <v>4.8600000000000003</v>
      </c>
      <c r="P2012">
        <v>230.596</v>
      </c>
      <c r="Q2012">
        <v>223.41</v>
      </c>
      <c r="R2012">
        <v>0.871</v>
      </c>
      <c r="S2012">
        <v>1.522</v>
      </c>
      <c r="T2012" t="s">
        <v>59</v>
      </c>
      <c r="U2012" s="1">
        <v>45483.875011574077</v>
      </c>
    </row>
    <row r="2013" spans="1:21" x14ac:dyDescent="0.25">
      <c r="A2013">
        <v>2044</v>
      </c>
      <c r="B2013" t="s">
        <v>34</v>
      </c>
      <c r="C2013" t="s">
        <v>38</v>
      </c>
      <c r="D2013" t="s">
        <v>36</v>
      </c>
      <c r="E2013">
        <v>7131</v>
      </c>
      <c r="F2013" t="s">
        <v>10</v>
      </c>
      <c r="G2013">
        <v>626749256</v>
      </c>
      <c r="H2013">
        <v>621280152</v>
      </c>
      <c r="I2013">
        <v>0.94699999999999995</v>
      </c>
      <c r="K2013">
        <v>2.2269999999999999</v>
      </c>
      <c r="L2013">
        <v>3.8769999999999998</v>
      </c>
      <c r="M2013">
        <v>6.0999999999999999E-2</v>
      </c>
      <c r="N2013">
        <v>62</v>
      </c>
      <c r="O2013">
        <v>1.0780000000000001</v>
      </c>
      <c r="P2013">
        <v>2.218</v>
      </c>
      <c r="Q2013">
        <v>215.779</v>
      </c>
      <c r="R2013">
        <v>0.88100000000000001</v>
      </c>
      <c r="S2013">
        <v>1.379</v>
      </c>
      <c r="T2013" t="s">
        <v>59</v>
      </c>
      <c r="U2013" s="1">
        <v>45483.864594907405</v>
      </c>
    </row>
    <row r="2014" spans="1:21" x14ac:dyDescent="0.25">
      <c r="A2014">
        <v>2045</v>
      </c>
      <c r="B2014" t="s">
        <v>34</v>
      </c>
      <c r="C2014" t="s">
        <v>38</v>
      </c>
      <c r="D2014" t="s">
        <v>36</v>
      </c>
      <c r="E2014">
        <v>7131</v>
      </c>
      <c r="F2014" t="s">
        <v>10</v>
      </c>
      <c r="G2014">
        <v>623350120</v>
      </c>
      <c r="H2014">
        <v>874123904</v>
      </c>
      <c r="I2014">
        <v>0.94799999999999995</v>
      </c>
      <c r="K2014">
        <v>2.1800000000000002</v>
      </c>
      <c r="L2014">
        <v>8.36</v>
      </c>
      <c r="M2014">
        <v>0.111</v>
      </c>
      <c r="N2014">
        <v>196.96600000000001</v>
      </c>
      <c r="O2014">
        <v>1.99</v>
      </c>
      <c r="P2014">
        <v>12.747999999999999</v>
      </c>
      <c r="Q2014">
        <v>202.62700000000001</v>
      </c>
      <c r="R2014">
        <v>0.88100000000000001</v>
      </c>
      <c r="S2014">
        <v>1.4179999999999999</v>
      </c>
      <c r="T2014" t="s">
        <v>59</v>
      </c>
      <c r="U2014" s="1">
        <v>45483.854166666664</v>
      </c>
    </row>
    <row r="2015" spans="1:21" x14ac:dyDescent="0.25">
      <c r="A2015">
        <v>2046</v>
      </c>
      <c r="B2015" t="s">
        <v>34</v>
      </c>
      <c r="C2015" t="s">
        <v>38</v>
      </c>
      <c r="D2015" t="s">
        <v>36</v>
      </c>
      <c r="E2015">
        <v>7131</v>
      </c>
      <c r="F2015" t="s">
        <v>10</v>
      </c>
      <c r="G2015">
        <v>613926760</v>
      </c>
      <c r="H2015">
        <v>886994192</v>
      </c>
      <c r="I2015">
        <v>0.94199999999999995</v>
      </c>
      <c r="K2015">
        <v>0.74099999999999999</v>
      </c>
      <c r="L2015">
        <v>1.3819999999999999</v>
      </c>
      <c r="M2015">
        <v>6.9000000000000006E-2</v>
      </c>
      <c r="N2015">
        <v>19.061</v>
      </c>
      <c r="O2015">
        <v>0.92200000000000004</v>
      </c>
      <c r="P2015">
        <v>2.1840000000000002</v>
      </c>
      <c r="Q2015">
        <v>24.472999999999999</v>
      </c>
      <c r="R2015">
        <v>0.86399999999999999</v>
      </c>
      <c r="S2015">
        <v>1.38</v>
      </c>
      <c r="T2015" t="s">
        <v>59</v>
      </c>
      <c r="U2015" s="1">
        <v>45483.843761574077</v>
      </c>
    </row>
    <row r="2016" spans="1:21" x14ac:dyDescent="0.25">
      <c r="A2016">
        <v>2047</v>
      </c>
      <c r="B2016" t="s">
        <v>34</v>
      </c>
      <c r="C2016" t="s">
        <v>38</v>
      </c>
      <c r="D2016" t="s">
        <v>36</v>
      </c>
      <c r="E2016">
        <v>7131</v>
      </c>
      <c r="F2016" t="s">
        <v>10</v>
      </c>
      <c r="G2016">
        <v>619525048</v>
      </c>
      <c r="H2016">
        <v>542907848</v>
      </c>
      <c r="I2016">
        <v>0.94099999999999995</v>
      </c>
      <c r="K2016">
        <v>2.4889999999999999</v>
      </c>
      <c r="L2016">
        <v>52.709000000000003</v>
      </c>
      <c r="M2016">
        <v>7.2999999999999995E-2</v>
      </c>
      <c r="N2016">
        <v>323.58499999999998</v>
      </c>
      <c r="O2016">
        <v>3.47</v>
      </c>
      <c r="P2016">
        <v>150.63999999999999</v>
      </c>
      <c r="Q2016">
        <v>202.261</v>
      </c>
      <c r="R2016">
        <v>0.876</v>
      </c>
      <c r="S2016">
        <v>1.43</v>
      </c>
      <c r="T2016" t="s">
        <v>59</v>
      </c>
      <c r="U2016" s="1">
        <v>45483.833333333336</v>
      </c>
    </row>
    <row r="2017" spans="1:21" x14ac:dyDescent="0.25">
      <c r="A2017">
        <v>2048</v>
      </c>
      <c r="B2017" t="s">
        <v>34</v>
      </c>
      <c r="C2017" t="s">
        <v>38</v>
      </c>
      <c r="D2017" t="s">
        <v>36</v>
      </c>
      <c r="E2017">
        <v>7131</v>
      </c>
      <c r="F2017" t="s">
        <v>10</v>
      </c>
      <c r="G2017">
        <v>619159272</v>
      </c>
      <c r="H2017">
        <v>638401760</v>
      </c>
      <c r="I2017">
        <v>0.93700000000000006</v>
      </c>
      <c r="K2017">
        <v>4.577</v>
      </c>
      <c r="L2017">
        <v>50.738999999999997</v>
      </c>
      <c r="M2017">
        <v>9.1999999999999998E-2</v>
      </c>
      <c r="N2017">
        <v>622.00699999999995</v>
      </c>
      <c r="O2017">
        <v>2.8119999999999998</v>
      </c>
      <c r="P2017">
        <v>112.73099999999999</v>
      </c>
      <c r="Q2017">
        <v>221.77600000000001</v>
      </c>
      <c r="R2017">
        <v>0.86899999999999999</v>
      </c>
      <c r="S2017">
        <v>1.4139999999999999</v>
      </c>
      <c r="T2017" t="s">
        <v>59</v>
      </c>
      <c r="U2017" s="1">
        <v>45483.822928240741</v>
      </c>
    </row>
    <row r="2018" spans="1:21" x14ac:dyDescent="0.25">
      <c r="A2018">
        <v>2049</v>
      </c>
      <c r="B2018" t="s">
        <v>34</v>
      </c>
      <c r="C2018" t="s">
        <v>38</v>
      </c>
      <c r="D2018" t="s">
        <v>36</v>
      </c>
      <c r="E2018">
        <v>7131</v>
      </c>
      <c r="F2018" t="s">
        <v>10</v>
      </c>
      <c r="G2018">
        <v>615293456</v>
      </c>
      <c r="H2018">
        <v>872756800</v>
      </c>
      <c r="I2018">
        <v>0.89700000000000002</v>
      </c>
      <c r="K2018">
        <v>8.7050000000000001</v>
      </c>
      <c r="L2018">
        <v>1.1040000000000001</v>
      </c>
      <c r="M2018">
        <v>0.14199999999999999</v>
      </c>
      <c r="N2018">
        <v>22.646000000000001</v>
      </c>
      <c r="O2018">
        <v>1.012</v>
      </c>
      <c r="P2018">
        <v>1.8069999999999999</v>
      </c>
      <c r="Q2018">
        <v>204.053</v>
      </c>
      <c r="R2018">
        <v>0.85</v>
      </c>
      <c r="S2018">
        <v>1.43</v>
      </c>
      <c r="T2018" t="s">
        <v>59</v>
      </c>
      <c r="U2018" s="1">
        <v>45483.8125</v>
      </c>
    </row>
    <row r="2019" spans="1:21" x14ac:dyDescent="0.25">
      <c r="A2019">
        <v>2050</v>
      </c>
      <c r="B2019" t="s">
        <v>34</v>
      </c>
      <c r="C2019" t="s">
        <v>38</v>
      </c>
      <c r="D2019" t="s">
        <v>36</v>
      </c>
      <c r="E2019">
        <v>7131</v>
      </c>
      <c r="F2019" t="s">
        <v>10</v>
      </c>
      <c r="G2019">
        <v>614220032</v>
      </c>
      <c r="H2019">
        <v>864237000</v>
      </c>
      <c r="I2019">
        <v>0.97599999999999998</v>
      </c>
      <c r="K2019">
        <v>2.7410000000000001</v>
      </c>
      <c r="L2019">
        <v>1.5529999999999999</v>
      </c>
      <c r="M2019">
        <v>8.5000000000000006E-2</v>
      </c>
      <c r="N2019">
        <v>14.032</v>
      </c>
      <c r="O2019">
        <v>0.86599999999999999</v>
      </c>
      <c r="P2019">
        <v>2.2290000000000001</v>
      </c>
      <c r="Q2019">
        <v>202.69</v>
      </c>
      <c r="R2019">
        <v>0.76500000000000001</v>
      </c>
      <c r="S2019">
        <v>1.38</v>
      </c>
      <c r="T2019" t="s">
        <v>59</v>
      </c>
      <c r="U2019" s="1">
        <v>45483.802094907405</v>
      </c>
    </row>
    <row r="2020" spans="1:21" x14ac:dyDescent="0.25">
      <c r="A2020">
        <v>2051</v>
      </c>
      <c r="B2020" t="s">
        <v>34</v>
      </c>
      <c r="C2020" t="s">
        <v>38</v>
      </c>
      <c r="D2020" t="s">
        <v>36</v>
      </c>
      <c r="E2020">
        <v>7131</v>
      </c>
      <c r="F2020" t="s">
        <v>10</v>
      </c>
      <c r="G2020">
        <v>613020504</v>
      </c>
      <c r="H2020">
        <v>869412112</v>
      </c>
      <c r="I2020">
        <v>0.96399999999999997</v>
      </c>
      <c r="K2020">
        <v>0.34899999999999998</v>
      </c>
      <c r="L2020">
        <v>3.0539999999999998</v>
      </c>
      <c r="M2020">
        <v>9.0999999999999998E-2</v>
      </c>
      <c r="N2020">
        <v>16.937999999999999</v>
      </c>
      <c r="O2020">
        <v>0.79400000000000004</v>
      </c>
      <c r="P2020">
        <v>3.4409999999999998</v>
      </c>
      <c r="Q2020">
        <v>8.1059999999999999</v>
      </c>
      <c r="R2020">
        <v>0.89400000000000002</v>
      </c>
      <c r="S2020">
        <v>1.323</v>
      </c>
      <c r="T2020" t="s">
        <v>59</v>
      </c>
      <c r="U2020" s="1">
        <v>45483.791666666664</v>
      </c>
    </row>
    <row r="2021" spans="1:21" x14ac:dyDescent="0.25">
      <c r="A2021">
        <v>2052</v>
      </c>
      <c r="B2021" t="s">
        <v>34</v>
      </c>
      <c r="C2021" t="s">
        <v>38</v>
      </c>
      <c r="D2021" t="s">
        <v>36</v>
      </c>
      <c r="E2021">
        <v>7131</v>
      </c>
      <c r="F2021" t="s">
        <v>10</v>
      </c>
      <c r="G2021">
        <v>621005960</v>
      </c>
      <c r="H2021">
        <v>763533392</v>
      </c>
      <c r="I2021">
        <v>0.98199999999999998</v>
      </c>
      <c r="K2021">
        <v>2.5</v>
      </c>
      <c r="L2021">
        <v>25.231999999999999</v>
      </c>
      <c r="M2021">
        <v>0.16300000000000001</v>
      </c>
      <c r="N2021">
        <v>155.876</v>
      </c>
      <c r="O2021">
        <v>2.5979999999999999</v>
      </c>
      <c r="P2021">
        <v>35.295999999999999</v>
      </c>
      <c r="Q2021">
        <v>202.32400000000001</v>
      </c>
      <c r="R2021">
        <v>0.84399999999999997</v>
      </c>
      <c r="S2021">
        <v>1.41</v>
      </c>
      <c r="T2021" t="s">
        <v>59</v>
      </c>
      <c r="U2021" s="1">
        <v>45483.78125</v>
      </c>
    </row>
    <row r="2022" spans="1:21" x14ac:dyDescent="0.25">
      <c r="A2022">
        <v>2053</v>
      </c>
      <c r="B2022" t="s">
        <v>34</v>
      </c>
      <c r="C2022" t="s">
        <v>38</v>
      </c>
      <c r="D2022" t="s">
        <v>36</v>
      </c>
      <c r="E2022">
        <v>7131</v>
      </c>
      <c r="F2022" t="s">
        <v>10</v>
      </c>
      <c r="G2022">
        <v>618546328</v>
      </c>
      <c r="H2022">
        <v>879262760</v>
      </c>
      <c r="I2022">
        <v>1.048</v>
      </c>
      <c r="K2022">
        <v>0.61099999999999999</v>
      </c>
      <c r="L2022">
        <v>4.3280000000000003</v>
      </c>
      <c r="M2022">
        <v>0.26700000000000002</v>
      </c>
      <c r="N2022">
        <v>41.104999999999997</v>
      </c>
      <c r="O2022">
        <v>3.3149999999999999</v>
      </c>
      <c r="P2022">
        <v>17.646999999999998</v>
      </c>
      <c r="Q2022">
        <v>35.493000000000002</v>
      </c>
      <c r="R2022">
        <v>0.86</v>
      </c>
      <c r="S2022">
        <v>1.395</v>
      </c>
      <c r="T2022" t="s">
        <v>59</v>
      </c>
      <c r="U2022" s="1">
        <v>45483.770833333336</v>
      </c>
    </row>
    <row r="2023" spans="1:21" x14ac:dyDescent="0.25">
      <c r="A2023">
        <v>2054</v>
      </c>
      <c r="B2023" t="s">
        <v>34</v>
      </c>
      <c r="C2023" t="s">
        <v>38</v>
      </c>
      <c r="D2023" t="s">
        <v>36</v>
      </c>
      <c r="E2023">
        <v>7131</v>
      </c>
      <c r="F2023" t="s">
        <v>10</v>
      </c>
      <c r="G2023">
        <v>614864968</v>
      </c>
      <c r="H2023">
        <v>877801264</v>
      </c>
      <c r="I2023">
        <v>1.129</v>
      </c>
      <c r="K2023">
        <v>3.4889999999999999</v>
      </c>
      <c r="L2023">
        <v>38.947000000000003</v>
      </c>
      <c r="M2023">
        <v>0.42099999999999999</v>
      </c>
      <c r="N2023">
        <v>243.143</v>
      </c>
      <c r="O2023">
        <v>4.6399999999999997</v>
      </c>
      <c r="P2023">
        <v>128.38300000000001</v>
      </c>
      <c r="Q2023">
        <v>214.2</v>
      </c>
      <c r="R2023">
        <v>0.86099999999999999</v>
      </c>
      <c r="S2023">
        <v>1.379</v>
      </c>
      <c r="T2023" t="s">
        <v>59</v>
      </c>
      <c r="U2023" s="1">
        <v>45483.760416666664</v>
      </c>
    </row>
    <row r="2024" spans="1:21" x14ac:dyDescent="0.25">
      <c r="A2024">
        <v>2055</v>
      </c>
      <c r="B2024" t="s">
        <v>34</v>
      </c>
      <c r="C2024" t="s">
        <v>38</v>
      </c>
      <c r="D2024" t="s">
        <v>36</v>
      </c>
      <c r="E2024">
        <v>7131</v>
      </c>
      <c r="F2024" t="s">
        <v>10</v>
      </c>
      <c r="G2024">
        <v>623546240</v>
      </c>
      <c r="H2024">
        <v>761848224</v>
      </c>
      <c r="I2024">
        <v>1</v>
      </c>
      <c r="K2024">
        <v>4.1050000000000004</v>
      </c>
      <c r="L2024">
        <v>3.3969999999999998</v>
      </c>
      <c r="M2024">
        <v>0.19900000000000001</v>
      </c>
      <c r="N2024">
        <v>37.773000000000003</v>
      </c>
      <c r="O2024">
        <v>1.1890000000000001</v>
      </c>
      <c r="P2024">
        <v>5.9649999999999999</v>
      </c>
      <c r="Q2024">
        <v>202.95</v>
      </c>
      <c r="R2024">
        <v>0.88300000000000001</v>
      </c>
      <c r="S2024">
        <v>1.383</v>
      </c>
      <c r="T2024" t="s">
        <v>59</v>
      </c>
      <c r="U2024" s="1">
        <v>45483.75</v>
      </c>
    </row>
    <row r="2025" spans="1:21" x14ac:dyDescent="0.25">
      <c r="A2025">
        <v>2056</v>
      </c>
      <c r="B2025" t="s">
        <v>34</v>
      </c>
      <c r="C2025" t="s">
        <v>38</v>
      </c>
      <c r="D2025" t="s">
        <v>36</v>
      </c>
      <c r="E2025">
        <v>7131</v>
      </c>
      <c r="F2025" t="s">
        <v>10</v>
      </c>
      <c r="G2025">
        <v>621347592</v>
      </c>
      <c r="H2025">
        <v>567040624</v>
      </c>
      <c r="I2025">
        <v>0.93300000000000005</v>
      </c>
      <c r="K2025">
        <v>4.173</v>
      </c>
      <c r="L2025">
        <v>0.36899999999999999</v>
      </c>
      <c r="M2025">
        <v>0.23100000000000001</v>
      </c>
      <c r="N2025">
        <v>3.7610000000000001</v>
      </c>
      <c r="O2025">
        <v>0.84799999999999998</v>
      </c>
      <c r="P2025">
        <v>1.2210000000000001</v>
      </c>
      <c r="Q2025">
        <v>216.405</v>
      </c>
      <c r="R2025">
        <v>0.81499999999999995</v>
      </c>
      <c r="S2025">
        <v>1.3580000000000001</v>
      </c>
      <c r="T2025" t="s">
        <v>59</v>
      </c>
      <c r="U2025" s="1">
        <v>45483.739583333336</v>
      </c>
    </row>
    <row r="2026" spans="1:21" x14ac:dyDescent="0.25">
      <c r="A2026">
        <v>2057</v>
      </c>
      <c r="B2026" t="s">
        <v>34</v>
      </c>
      <c r="C2026" t="s">
        <v>38</v>
      </c>
      <c r="D2026" t="s">
        <v>36</v>
      </c>
      <c r="E2026">
        <v>7131</v>
      </c>
      <c r="F2026" t="s">
        <v>10</v>
      </c>
      <c r="G2026">
        <v>626991392</v>
      </c>
      <c r="H2026">
        <v>886834328</v>
      </c>
      <c r="I2026">
        <v>1.1319999999999999</v>
      </c>
      <c r="K2026">
        <v>4.1109999999999998</v>
      </c>
      <c r="L2026">
        <v>1.17</v>
      </c>
      <c r="M2026">
        <v>0.35799999999999998</v>
      </c>
      <c r="N2026">
        <v>12.199</v>
      </c>
      <c r="O2026">
        <v>1.0309999999999999</v>
      </c>
      <c r="P2026">
        <v>2.0009999999999999</v>
      </c>
      <c r="Q2026">
        <v>219.86500000000001</v>
      </c>
      <c r="R2026">
        <v>0.76200000000000001</v>
      </c>
      <c r="S2026">
        <v>1.343</v>
      </c>
      <c r="T2026" t="s">
        <v>59</v>
      </c>
      <c r="U2026" s="1">
        <v>45483.729166666664</v>
      </c>
    </row>
    <row r="2027" spans="1:21" x14ac:dyDescent="0.25">
      <c r="A2027">
        <v>2058</v>
      </c>
      <c r="B2027" t="s">
        <v>34</v>
      </c>
      <c r="C2027" t="s">
        <v>38</v>
      </c>
      <c r="D2027" t="s">
        <v>36</v>
      </c>
      <c r="E2027">
        <v>7131</v>
      </c>
      <c r="F2027" t="s">
        <v>10</v>
      </c>
      <c r="G2027">
        <v>614105200</v>
      </c>
      <c r="H2027">
        <v>804016440</v>
      </c>
      <c r="I2027">
        <v>0.96899999999999997</v>
      </c>
      <c r="K2027">
        <v>0.61799999999999999</v>
      </c>
      <c r="L2027">
        <v>2.9580000000000002</v>
      </c>
      <c r="M2027">
        <v>0.17299999999999999</v>
      </c>
      <c r="N2027">
        <v>202.452</v>
      </c>
      <c r="O2027">
        <v>0.77700000000000002</v>
      </c>
      <c r="P2027">
        <v>1.3360000000000001</v>
      </c>
      <c r="Q2027">
        <v>15.811999999999999</v>
      </c>
      <c r="R2027">
        <v>0.93600000000000005</v>
      </c>
      <c r="S2027">
        <v>1.4470000000000001</v>
      </c>
      <c r="T2027" t="s">
        <v>59</v>
      </c>
      <c r="U2027" s="1">
        <v>45483.71875</v>
      </c>
    </row>
    <row r="2028" spans="1:21" x14ac:dyDescent="0.25">
      <c r="A2028">
        <v>2059</v>
      </c>
      <c r="B2028" t="s">
        <v>34</v>
      </c>
      <c r="C2028" t="s">
        <v>38</v>
      </c>
      <c r="D2028" t="s">
        <v>36</v>
      </c>
      <c r="E2028">
        <v>7131</v>
      </c>
      <c r="F2028" t="s">
        <v>10</v>
      </c>
      <c r="G2028">
        <v>618384584</v>
      </c>
      <c r="H2028">
        <v>866258736</v>
      </c>
      <c r="I2028">
        <v>0.96799999999999997</v>
      </c>
      <c r="K2028">
        <v>5.9029999999999996</v>
      </c>
      <c r="L2028">
        <v>3.177</v>
      </c>
      <c r="M2028">
        <v>8.8999999999999996E-2</v>
      </c>
      <c r="N2028">
        <v>23.574999999999999</v>
      </c>
      <c r="O2028">
        <v>1.651</v>
      </c>
      <c r="P2028">
        <v>4.4320000000000004</v>
      </c>
      <c r="Q2028">
        <v>218.92400000000001</v>
      </c>
      <c r="R2028">
        <v>0.752</v>
      </c>
      <c r="S2028">
        <v>1.4690000000000001</v>
      </c>
      <c r="T2028" t="s">
        <v>59</v>
      </c>
      <c r="U2028" s="1">
        <v>45483.708333333336</v>
      </c>
    </row>
    <row r="2029" spans="1:21" x14ac:dyDescent="0.25">
      <c r="A2029">
        <v>2060</v>
      </c>
      <c r="B2029" t="s">
        <v>34</v>
      </c>
      <c r="C2029" t="s">
        <v>38</v>
      </c>
      <c r="D2029" t="s">
        <v>36</v>
      </c>
      <c r="E2029">
        <v>7131</v>
      </c>
      <c r="F2029" t="s">
        <v>10</v>
      </c>
      <c r="G2029">
        <v>614317792</v>
      </c>
      <c r="H2029">
        <v>848141232</v>
      </c>
      <c r="I2029">
        <v>0.98299999999999998</v>
      </c>
      <c r="K2029">
        <v>6.806</v>
      </c>
      <c r="L2029">
        <v>12.25</v>
      </c>
      <c r="M2029">
        <v>0.129</v>
      </c>
      <c r="N2029">
        <v>62.435000000000002</v>
      </c>
      <c r="O2029">
        <v>5.0250000000000004</v>
      </c>
      <c r="P2029">
        <v>27.366</v>
      </c>
      <c r="Q2029">
        <v>204.06800000000001</v>
      </c>
      <c r="R2029">
        <v>0.90900000000000003</v>
      </c>
      <c r="S2029">
        <v>1.4350000000000001</v>
      </c>
      <c r="T2029" t="s">
        <v>59</v>
      </c>
      <c r="U2029" s="1">
        <v>45483.697916666664</v>
      </c>
    </row>
    <row r="2030" spans="1:21" x14ac:dyDescent="0.25">
      <c r="A2030">
        <v>2061</v>
      </c>
      <c r="B2030" t="s">
        <v>34</v>
      </c>
      <c r="C2030" t="s">
        <v>38</v>
      </c>
      <c r="D2030" t="s">
        <v>36</v>
      </c>
      <c r="E2030">
        <v>7131</v>
      </c>
      <c r="F2030" t="s">
        <v>10</v>
      </c>
      <c r="G2030">
        <v>613626736</v>
      </c>
      <c r="H2030">
        <v>896282864</v>
      </c>
      <c r="I2030">
        <v>0.94599999999999995</v>
      </c>
      <c r="K2030">
        <v>3.274</v>
      </c>
      <c r="L2030">
        <v>2.4390000000000001</v>
      </c>
      <c r="M2030">
        <v>5.5E-2</v>
      </c>
      <c r="N2030">
        <v>14.199</v>
      </c>
      <c r="O2030">
        <v>0.81599999999999995</v>
      </c>
      <c r="P2030">
        <v>3.8610000000000002</v>
      </c>
      <c r="Q2030">
        <v>215.923</v>
      </c>
      <c r="R2030">
        <v>0.86799999999999999</v>
      </c>
      <c r="S2030">
        <v>1.411</v>
      </c>
      <c r="T2030" t="s">
        <v>59</v>
      </c>
      <c r="U2030" s="1">
        <v>45483.6875</v>
      </c>
    </row>
    <row r="2031" spans="1:21" x14ac:dyDescent="0.25">
      <c r="A2031">
        <v>2062</v>
      </c>
      <c r="B2031" t="s">
        <v>34</v>
      </c>
      <c r="C2031" t="s">
        <v>38</v>
      </c>
      <c r="D2031" t="s">
        <v>36</v>
      </c>
      <c r="E2031">
        <v>7131</v>
      </c>
      <c r="F2031" t="s">
        <v>10</v>
      </c>
      <c r="G2031">
        <v>625624592</v>
      </c>
      <c r="H2031">
        <v>880725816</v>
      </c>
      <c r="I2031">
        <v>0.94199999999999995</v>
      </c>
      <c r="K2031">
        <v>0.54200000000000004</v>
      </c>
      <c r="L2031">
        <v>0.66900000000000004</v>
      </c>
      <c r="M2031">
        <v>0.16400000000000001</v>
      </c>
      <c r="N2031">
        <v>10.631</v>
      </c>
      <c r="O2031">
        <v>0.82299999999999995</v>
      </c>
      <c r="P2031">
        <v>1.4990000000000001</v>
      </c>
      <c r="Q2031">
        <v>23.436</v>
      </c>
      <c r="R2031">
        <v>0.83199999999999996</v>
      </c>
      <c r="S2031">
        <v>1.4550000000000001</v>
      </c>
      <c r="T2031" t="s">
        <v>59</v>
      </c>
      <c r="U2031" s="1">
        <v>45483.677094907405</v>
      </c>
    </row>
    <row r="2032" spans="1:21" x14ac:dyDescent="0.25">
      <c r="A2032">
        <v>2063</v>
      </c>
      <c r="B2032" t="s">
        <v>34</v>
      </c>
      <c r="C2032" t="s">
        <v>38</v>
      </c>
      <c r="D2032" t="s">
        <v>36</v>
      </c>
      <c r="E2032">
        <v>7131</v>
      </c>
      <c r="F2032" t="s">
        <v>10</v>
      </c>
      <c r="G2032">
        <v>624052320</v>
      </c>
      <c r="H2032">
        <v>658022024</v>
      </c>
      <c r="I2032">
        <v>0.96399999999999997</v>
      </c>
      <c r="K2032">
        <v>2.2109999999999999</v>
      </c>
      <c r="L2032">
        <v>11.483000000000001</v>
      </c>
      <c r="M2032">
        <v>0.187</v>
      </c>
      <c r="N2032">
        <v>65.102999999999994</v>
      </c>
      <c r="O2032">
        <v>0.91100000000000003</v>
      </c>
      <c r="P2032">
        <v>7.6760000000000002</v>
      </c>
      <c r="Q2032">
        <v>212.232</v>
      </c>
      <c r="R2032">
        <v>0.76200000000000001</v>
      </c>
      <c r="S2032">
        <v>1.3740000000000001</v>
      </c>
      <c r="T2032" t="s">
        <v>59</v>
      </c>
      <c r="U2032" s="1">
        <v>45483.666678240741</v>
      </c>
    </row>
    <row r="2033" spans="1:21" x14ac:dyDescent="0.25">
      <c r="A2033">
        <v>2064</v>
      </c>
      <c r="B2033" t="s">
        <v>34</v>
      </c>
      <c r="C2033" t="s">
        <v>38</v>
      </c>
      <c r="D2033" t="s">
        <v>36</v>
      </c>
      <c r="E2033">
        <v>7131</v>
      </c>
      <c r="F2033" t="s">
        <v>10</v>
      </c>
      <c r="G2033">
        <v>613200616</v>
      </c>
      <c r="H2033">
        <v>753905456</v>
      </c>
      <c r="I2033">
        <v>0.96899999999999997</v>
      </c>
      <c r="K2033">
        <v>2.4700000000000002</v>
      </c>
      <c r="L2033">
        <v>9.4450000000000003</v>
      </c>
      <c r="M2033">
        <v>0.13400000000000001</v>
      </c>
      <c r="N2033">
        <v>222.55699999999999</v>
      </c>
      <c r="O2033">
        <v>1.6379999999999999</v>
      </c>
      <c r="P2033">
        <v>14.249000000000001</v>
      </c>
      <c r="Q2033">
        <v>203.07599999999999</v>
      </c>
      <c r="R2033">
        <v>0.78300000000000003</v>
      </c>
      <c r="S2033">
        <v>1.353</v>
      </c>
      <c r="T2033" t="s">
        <v>59</v>
      </c>
      <c r="U2033" s="1">
        <v>45483.656261574077</v>
      </c>
    </row>
    <row r="2034" spans="1:21" x14ac:dyDescent="0.25">
      <c r="A2034">
        <v>2065</v>
      </c>
      <c r="B2034" t="s">
        <v>34</v>
      </c>
      <c r="C2034" t="s">
        <v>38</v>
      </c>
      <c r="D2034" t="s">
        <v>36</v>
      </c>
      <c r="E2034">
        <v>7131</v>
      </c>
      <c r="F2034" t="s">
        <v>10</v>
      </c>
      <c r="G2034">
        <v>610631688</v>
      </c>
      <c r="H2034">
        <v>913066072</v>
      </c>
      <c r="I2034">
        <v>0.95499999999999996</v>
      </c>
      <c r="K2034">
        <v>2.5139999999999998</v>
      </c>
      <c r="L2034">
        <v>4.4729999999999999</v>
      </c>
      <c r="M2034">
        <v>0.08</v>
      </c>
      <c r="N2034">
        <v>36.598999999999997</v>
      </c>
      <c r="O2034">
        <v>1.0960000000000001</v>
      </c>
      <c r="P2034">
        <v>6.9710000000000001</v>
      </c>
      <c r="Q2034">
        <v>211.15</v>
      </c>
      <c r="R2034">
        <v>0.83299999999999996</v>
      </c>
      <c r="S2034">
        <v>1.2929999999999999</v>
      </c>
      <c r="T2034" t="s">
        <v>59</v>
      </c>
      <c r="U2034" s="1">
        <v>45483.645844907405</v>
      </c>
    </row>
    <row r="2035" spans="1:21" x14ac:dyDescent="0.25">
      <c r="A2035">
        <v>2066</v>
      </c>
      <c r="B2035" t="s">
        <v>34</v>
      </c>
      <c r="C2035" t="s">
        <v>38</v>
      </c>
      <c r="D2035" t="s">
        <v>36</v>
      </c>
      <c r="E2035">
        <v>7131</v>
      </c>
      <c r="F2035" t="s">
        <v>10</v>
      </c>
      <c r="G2035">
        <v>611680440</v>
      </c>
      <c r="H2035">
        <v>793716056</v>
      </c>
      <c r="I2035">
        <v>1.0529999999999999</v>
      </c>
      <c r="K2035">
        <v>6.6310000000000002</v>
      </c>
      <c r="L2035">
        <v>1.097</v>
      </c>
      <c r="M2035">
        <v>8.8999999999999996E-2</v>
      </c>
      <c r="N2035">
        <v>13.555</v>
      </c>
      <c r="O2035">
        <v>0.94499999999999995</v>
      </c>
      <c r="P2035">
        <v>5.1680000000000001</v>
      </c>
      <c r="Q2035">
        <v>202.85900000000001</v>
      </c>
      <c r="R2035">
        <v>0.83199999999999996</v>
      </c>
      <c r="S2035">
        <v>1.4750000000000001</v>
      </c>
      <c r="T2035" t="s">
        <v>59</v>
      </c>
      <c r="U2035" s="1">
        <v>45483.635428240741</v>
      </c>
    </row>
    <row r="2036" spans="1:21" x14ac:dyDescent="0.25">
      <c r="A2036">
        <v>2067</v>
      </c>
      <c r="B2036" t="s">
        <v>34</v>
      </c>
      <c r="C2036" t="s">
        <v>38</v>
      </c>
      <c r="D2036" t="s">
        <v>36</v>
      </c>
      <c r="E2036">
        <v>7131</v>
      </c>
      <c r="F2036" t="s">
        <v>10</v>
      </c>
      <c r="G2036">
        <v>613635856</v>
      </c>
      <c r="H2036">
        <v>753993920</v>
      </c>
      <c r="I2036">
        <v>0.95099999999999996</v>
      </c>
      <c r="K2036">
        <v>6.6040000000000001</v>
      </c>
      <c r="L2036">
        <v>2.0099999999999998</v>
      </c>
      <c r="M2036">
        <v>0.14099999999999999</v>
      </c>
      <c r="N2036">
        <v>12.430999999999999</v>
      </c>
      <c r="O2036">
        <v>0.88</v>
      </c>
      <c r="P2036">
        <v>2.0830000000000002</v>
      </c>
      <c r="Q2036">
        <v>221.571</v>
      </c>
      <c r="R2036">
        <v>0.80200000000000005</v>
      </c>
      <c r="S2036">
        <v>1.3939999999999999</v>
      </c>
      <c r="T2036" t="s">
        <v>59</v>
      </c>
      <c r="U2036" s="1">
        <v>45483.625011574077</v>
      </c>
    </row>
    <row r="2037" spans="1:21" x14ac:dyDescent="0.25">
      <c r="A2037">
        <v>2068</v>
      </c>
      <c r="B2037" t="s">
        <v>34</v>
      </c>
      <c r="C2037" t="s">
        <v>38</v>
      </c>
      <c r="D2037" t="s">
        <v>36</v>
      </c>
      <c r="E2037">
        <v>7131</v>
      </c>
      <c r="F2037" t="s">
        <v>10</v>
      </c>
      <c r="G2037">
        <v>619528648</v>
      </c>
      <c r="H2037">
        <v>475364072</v>
      </c>
      <c r="I2037">
        <v>1.054</v>
      </c>
      <c r="K2037">
        <v>4.3929999999999998</v>
      </c>
      <c r="L2037">
        <v>63.487000000000002</v>
      </c>
      <c r="M2037">
        <v>0.16500000000000001</v>
      </c>
      <c r="N2037">
        <v>582.25300000000004</v>
      </c>
      <c r="O2037">
        <v>0.98899999999999999</v>
      </c>
      <c r="P2037">
        <v>154.48099999999999</v>
      </c>
      <c r="Q2037">
        <v>226.58799999999999</v>
      </c>
      <c r="R2037">
        <v>0.85899999999999999</v>
      </c>
      <c r="S2037">
        <v>1.361</v>
      </c>
      <c r="T2037" t="s">
        <v>59</v>
      </c>
      <c r="U2037" s="1">
        <v>45483.614594907405</v>
      </c>
    </row>
    <row r="2038" spans="1:21" x14ac:dyDescent="0.25">
      <c r="A2038">
        <v>2069</v>
      </c>
      <c r="B2038" t="s">
        <v>34</v>
      </c>
      <c r="C2038" t="s">
        <v>38</v>
      </c>
      <c r="D2038" t="s">
        <v>36</v>
      </c>
      <c r="E2038">
        <v>7131</v>
      </c>
      <c r="F2038" t="s">
        <v>10</v>
      </c>
      <c r="G2038">
        <v>617873144</v>
      </c>
      <c r="H2038">
        <v>866920016</v>
      </c>
      <c r="I2038">
        <v>1.034</v>
      </c>
      <c r="K2038">
        <v>5.4119999999999999</v>
      </c>
      <c r="L2038">
        <v>4.0129999999999999</v>
      </c>
      <c r="M2038">
        <v>0.13100000000000001</v>
      </c>
      <c r="N2038">
        <v>32.332999999999998</v>
      </c>
      <c r="O2038">
        <v>0.82399999999999995</v>
      </c>
      <c r="P2038">
        <v>12.612</v>
      </c>
      <c r="Q2038">
        <v>202.29400000000001</v>
      </c>
      <c r="R2038">
        <v>0.85199999999999998</v>
      </c>
      <c r="S2038">
        <v>1.655</v>
      </c>
      <c r="T2038" t="s">
        <v>59</v>
      </c>
      <c r="U2038" s="1">
        <v>45483.604178240741</v>
      </c>
    </row>
    <row r="2039" spans="1:21" x14ac:dyDescent="0.25">
      <c r="A2039">
        <v>2070</v>
      </c>
      <c r="B2039" t="s">
        <v>34</v>
      </c>
      <c r="C2039" t="s">
        <v>38</v>
      </c>
      <c r="D2039" t="s">
        <v>36</v>
      </c>
      <c r="E2039">
        <v>7131</v>
      </c>
      <c r="F2039" t="s">
        <v>10</v>
      </c>
      <c r="G2039">
        <v>621537464</v>
      </c>
      <c r="H2039">
        <v>836097984</v>
      </c>
      <c r="I2039">
        <v>0.94499999999999995</v>
      </c>
      <c r="K2039">
        <v>7.97</v>
      </c>
      <c r="L2039">
        <v>7.173</v>
      </c>
      <c r="M2039">
        <v>7.4999999999999997E-2</v>
      </c>
      <c r="N2039">
        <v>34.353999999999999</v>
      </c>
      <c r="O2039">
        <v>3.2490000000000001</v>
      </c>
      <c r="P2039">
        <v>15.478999999999999</v>
      </c>
      <c r="Q2039">
        <v>206.87899999999999</v>
      </c>
      <c r="R2039">
        <v>0.73499999999999999</v>
      </c>
      <c r="S2039">
        <v>1.4590000000000001</v>
      </c>
      <c r="T2039" t="s">
        <v>59</v>
      </c>
      <c r="U2039" s="1">
        <v>45483.593761574077</v>
      </c>
    </row>
    <row r="2040" spans="1:21" x14ac:dyDescent="0.25">
      <c r="A2040">
        <v>2071</v>
      </c>
      <c r="B2040" t="s">
        <v>34</v>
      </c>
      <c r="C2040" t="s">
        <v>38</v>
      </c>
      <c r="D2040" t="s">
        <v>36</v>
      </c>
      <c r="E2040">
        <v>7131</v>
      </c>
      <c r="F2040" t="s">
        <v>10</v>
      </c>
      <c r="G2040">
        <v>623692720</v>
      </c>
      <c r="H2040">
        <v>830607264</v>
      </c>
      <c r="I2040">
        <v>0.94299999999999995</v>
      </c>
      <c r="K2040">
        <v>4.3310000000000004</v>
      </c>
      <c r="L2040">
        <v>0.621</v>
      </c>
      <c r="M2040">
        <v>0.127</v>
      </c>
      <c r="N2040">
        <v>10.412000000000001</v>
      </c>
      <c r="O2040">
        <v>0.78</v>
      </c>
      <c r="P2040">
        <v>1.542</v>
      </c>
      <c r="Q2040">
        <v>202.86099999999999</v>
      </c>
      <c r="R2040">
        <v>0.86799999999999999</v>
      </c>
      <c r="S2040">
        <v>1.4319999999999999</v>
      </c>
      <c r="T2040" t="s">
        <v>59</v>
      </c>
      <c r="U2040" s="1">
        <v>45483.583344907405</v>
      </c>
    </row>
    <row r="2041" spans="1:21" x14ac:dyDescent="0.25">
      <c r="A2041">
        <v>2072</v>
      </c>
      <c r="B2041" t="s">
        <v>34</v>
      </c>
      <c r="C2041" t="s">
        <v>38</v>
      </c>
      <c r="D2041" t="s">
        <v>36</v>
      </c>
      <c r="E2041">
        <v>7131</v>
      </c>
      <c r="F2041" t="s">
        <v>10</v>
      </c>
      <c r="G2041">
        <v>626984296</v>
      </c>
      <c r="H2041">
        <v>831345960</v>
      </c>
      <c r="I2041">
        <v>0.96299999999999997</v>
      </c>
      <c r="K2041">
        <v>1.728</v>
      </c>
      <c r="L2041">
        <v>0.96699999999999997</v>
      </c>
      <c r="M2041">
        <v>7.6999999999999999E-2</v>
      </c>
      <c r="N2041">
        <v>9.7089999999999996</v>
      </c>
      <c r="O2041">
        <v>0.751</v>
      </c>
      <c r="P2041">
        <v>1.429</v>
      </c>
      <c r="Q2041">
        <v>202.65700000000001</v>
      </c>
      <c r="R2041">
        <v>0.74</v>
      </c>
      <c r="S2041">
        <v>1.333</v>
      </c>
      <c r="T2041" t="s">
        <v>59</v>
      </c>
      <c r="U2041" s="1">
        <v>45483.572928240741</v>
      </c>
    </row>
    <row r="2042" spans="1:21" x14ac:dyDescent="0.25">
      <c r="A2042">
        <v>2073</v>
      </c>
      <c r="B2042" t="s">
        <v>34</v>
      </c>
      <c r="C2042" t="s">
        <v>38</v>
      </c>
      <c r="D2042" t="s">
        <v>36</v>
      </c>
      <c r="E2042">
        <v>7131</v>
      </c>
      <c r="F2042" t="s">
        <v>10</v>
      </c>
      <c r="G2042">
        <v>614737024</v>
      </c>
      <c r="H2042">
        <v>615229376</v>
      </c>
      <c r="I2042">
        <v>0.94199999999999995</v>
      </c>
      <c r="K2042">
        <v>3.9449999999999998</v>
      </c>
      <c r="L2042">
        <v>78.918999999999997</v>
      </c>
      <c r="M2042">
        <v>0.151</v>
      </c>
      <c r="N2042">
        <v>923.279</v>
      </c>
      <c r="O2042">
        <v>5.0759999999999996</v>
      </c>
      <c r="P2042">
        <v>298.36200000000002</v>
      </c>
      <c r="Q2042">
        <v>202.85599999999999</v>
      </c>
      <c r="R2042">
        <v>0.873</v>
      </c>
      <c r="S2042">
        <v>1.415</v>
      </c>
      <c r="T2042" t="s">
        <v>59</v>
      </c>
      <c r="U2042" s="1">
        <v>45483.562511574077</v>
      </c>
    </row>
    <row r="2043" spans="1:21" x14ac:dyDescent="0.25">
      <c r="A2043">
        <v>2074</v>
      </c>
      <c r="B2043" t="s">
        <v>34</v>
      </c>
      <c r="C2043" t="s">
        <v>38</v>
      </c>
      <c r="D2043" t="s">
        <v>36</v>
      </c>
      <c r="E2043">
        <v>7131</v>
      </c>
      <c r="F2043" t="s">
        <v>10</v>
      </c>
      <c r="G2043">
        <v>616261752</v>
      </c>
      <c r="H2043">
        <v>863355904</v>
      </c>
      <c r="I2043">
        <v>0.96899999999999997</v>
      </c>
      <c r="K2043">
        <v>3.7210000000000001</v>
      </c>
      <c r="L2043">
        <v>0.66</v>
      </c>
      <c r="M2043">
        <v>0.16400000000000001</v>
      </c>
      <c r="N2043">
        <v>12.622999999999999</v>
      </c>
      <c r="O2043">
        <v>0.996</v>
      </c>
      <c r="P2043">
        <v>1.764</v>
      </c>
      <c r="Q2043">
        <v>202.82900000000001</v>
      </c>
      <c r="R2043">
        <v>0.88500000000000001</v>
      </c>
      <c r="S2043">
        <v>1.3839999999999999</v>
      </c>
      <c r="T2043" t="s">
        <v>59</v>
      </c>
      <c r="U2043" s="1">
        <v>45483.552094907405</v>
      </c>
    </row>
    <row r="2044" spans="1:21" x14ac:dyDescent="0.25">
      <c r="A2044">
        <v>2075</v>
      </c>
      <c r="B2044" t="s">
        <v>34</v>
      </c>
      <c r="C2044" t="s">
        <v>38</v>
      </c>
      <c r="D2044" t="s">
        <v>36</v>
      </c>
      <c r="E2044">
        <v>7131</v>
      </c>
      <c r="F2044" t="s">
        <v>10</v>
      </c>
      <c r="G2044">
        <v>618993824</v>
      </c>
      <c r="H2044">
        <v>824566456</v>
      </c>
      <c r="I2044">
        <v>0.96399999999999997</v>
      </c>
      <c r="K2044">
        <v>4.9470000000000001</v>
      </c>
      <c r="L2044">
        <v>1.6040000000000001</v>
      </c>
      <c r="M2044">
        <v>0.153</v>
      </c>
      <c r="N2044">
        <v>21.007000000000001</v>
      </c>
      <c r="O2044">
        <v>0.96799999999999997</v>
      </c>
      <c r="P2044">
        <v>2.0609999999999999</v>
      </c>
      <c r="Q2044">
        <v>224.93799999999999</v>
      </c>
      <c r="R2044">
        <v>0.83099999999999996</v>
      </c>
      <c r="S2044">
        <v>1.6970000000000001</v>
      </c>
      <c r="T2044" t="s">
        <v>59</v>
      </c>
      <c r="U2044" s="1">
        <v>45483.541678240741</v>
      </c>
    </row>
    <row r="2045" spans="1:21" x14ac:dyDescent="0.25">
      <c r="A2045">
        <v>2076</v>
      </c>
      <c r="B2045" t="s">
        <v>34</v>
      </c>
      <c r="C2045" t="s">
        <v>38</v>
      </c>
      <c r="D2045" t="s">
        <v>36</v>
      </c>
      <c r="E2045">
        <v>7131</v>
      </c>
      <c r="F2045" t="s">
        <v>10</v>
      </c>
      <c r="G2045">
        <v>613627936</v>
      </c>
      <c r="H2045">
        <v>841994216</v>
      </c>
      <c r="I2045">
        <v>0.95499999999999996</v>
      </c>
      <c r="K2045">
        <v>6.2830000000000004</v>
      </c>
      <c r="L2045">
        <v>1.62</v>
      </c>
      <c r="M2045">
        <v>0.11899999999999999</v>
      </c>
      <c r="N2045">
        <v>10.683</v>
      </c>
      <c r="O2045">
        <v>0.82099999999999995</v>
      </c>
      <c r="P2045">
        <v>2.11</v>
      </c>
      <c r="Q2045">
        <v>235.31700000000001</v>
      </c>
      <c r="R2045">
        <v>0.88800000000000001</v>
      </c>
      <c r="S2045">
        <v>1.6879999999999999</v>
      </c>
      <c r="T2045" t="s">
        <v>59</v>
      </c>
      <c r="U2045" s="1">
        <v>45483.531261574077</v>
      </c>
    </row>
    <row r="2046" spans="1:21" x14ac:dyDescent="0.25">
      <c r="A2046">
        <v>2077</v>
      </c>
      <c r="B2046" t="s">
        <v>34</v>
      </c>
      <c r="C2046" t="s">
        <v>38</v>
      </c>
      <c r="D2046" t="s">
        <v>36</v>
      </c>
      <c r="E2046">
        <v>7131</v>
      </c>
      <c r="F2046" t="s">
        <v>10</v>
      </c>
      <c r="G2046">
        <v>623703864</v>
      </c>
      <c r="H2046">
        <v>813442264</v>
      </c>
      <c r="I2046">
        <v>0.96499999999999997</v>
      </c>
      <c r="K2046">
        <v>2.1480000000000001</v>
      </c>
      <c r="L2046">
        <v>10.145</v>
      </c>
      <c r="M2046">
        <v>0.17199999999999999</v>
      </c>
      <c r="N2046">
        <v>49.075000000000003</v>
      </c>
      <c r="O2046">
        <v>2.0609999999999999</v>
      </c>
      <c r="P2046">
        <v>13.539</v>
      </c>
      <c r="Q2046">
        <v>202.84</v>
      </c>
      <c r="R2046">
        <v>0.79100000000000004</v>
      </c>
      <c r="S2046">
        <v>1.3140000000000001</v>
      </c>
      <c r="T2046" t="s">
        <v>59</v>
      </c>
      <c r="U2046" s="1">
        <v>45483.520844907405</v>
      </c>
    </row>
    <row r="2047" spans="1:21" x14ac:dyDescent="0.25">
      <c r="A2047">
        <v>2078</v>
      </c>
      <c r="B2047" t="s">
        <v>34</v>
      </c>
      <c r="C2047" t="s">
        <v>38</v>
      </c>
      <c r="D2047" t="s">
        <v>36</v>
      </c>
      <c r="E2047">
        <v>7131</v>
      </c>
      <c r="F2047" t="s">
        <v>10</v>
      </c>
      <c r="G2047">
        <v>613126848</v>
      </c>
      <c r="H2047">
        <v>831798216</v>
      </c>
      <c r="I2047">
        <v>0.92</v>
      </c>
      <c r="K2047">
        <v>0.48399999999999999</v>
      </c>
      <c r="L2047">
        <v>3.069</v>
      </c>
      <c r="M2047">
        <v>0.13200000000000001</v>
      </c>
      <c r="N2047">
        <v>18.074999999999999</v>
      </c>
      <c r="O2047">
        <v>1.2589999999999999</v>
      </c>
      <c r="P2047">
        <v>6.57</v>
      </c>
      <c r="Q2047">
        <v>16.393999999999998</v>
      </c>
      <c r="R2047">
        <v>0.85399999999999998</v>
      </c>
      <c r="S2047">
        <v>1.353</v>
      </c>
      <c r="T2047" t="s">
        <v>59</v>
      </c>
      <c r="U2047" s="1">
        <v>45483.510428240741</v>
      </c>
    </row>
    <row r="2048" spans="1:21" x14ac:dyDescent="0.25">
      <c r="A2048">
        <v>2079</v>
      </c>
      <c r="B2048" t="s">
        <v>34</v>
      </c>
      <c r="C2048" t="s">
        <v>38</v>
      </c>
      <c r="D2048" t="s">
        <v>36</v>
      </c>
      <c r="E2048">
        <v>7131</v>
      </c>
      <c r="F2048" t="s">
        <v>10</v>
      </c>
      <c r="G2048">
        <v>612489048</v>
      </c>
      <c r="H2048">
        <v>883759944</v>
      </c>
      <c r="I2048">
        <v>0.95899999999999996</v>
      </c>
      <c r="K2048">
        <v>2.411</v>
      </c>
      <c r="L2048">
        <v>10.278</v>
      </c>
      <c r="M2048">
        <v>0.13700000000000001</v>
      </c>
      <c r="N2048">
        <v>164.00800000000001</v>
      </c>
      <c r="O2048">
        <v>3.3809999999999998</v>
      </c>
      <c r="P2048">
        <v>27.77</v>
      </c>
      <c r="Q2048">
        <v>202.297</v>
      </c>
      <c r="R2048">
        <v>0.79</v>
      </c>
      <c r="S2048">
        <v>1.31</v>
      </c>
      <c r="T2048" t="s">
        <v>59</v>
      </c>
      <c r="U2048" s="1">
        <v>45483.500011574077</v>
      </c>
    </row>
    <row r="2049" spans="1:21" x14ac:dyDescent="0.25">
      <c r="A2049">
        <v>2080</v>
      </c>
      <c r="B2049" t="s">
        <v>34</v>
      </c>
      <c r="C2049" t="s">
        <v>38</v>
      </c>
      <c r="D2049" t="s">
        <v>36</v>
      </c>
      <c r="E2049">
        <v>7131</v>
      </c>
      <c r="F2049" t="s">
        <v>10</v>
      </c>
      <c r="G2049">
        <v>621368680</v>
      </c>
      <c r="H2049">
        <v>800700728</v>
      </c>
      <c r="I2049">
        <v>1.0189999999999999</v>
      </c>
      <c r="K2049">
        <v>2.069</v>
      </c>
      <c r="L2049">
        <v>1.915</v>
      </c>
      <c r="M2049">
        <v>0.2</v>
      </c>
      <c r="N2049">
        <v>12.384</v>
      </c>
      <c r="O2049">
        <v>0.80600000000000005</v>
      </c>
      <c r="P2049">
        <v>1.857</v>
      </c>
      <c r="Q2049">
        <v>202.626</v>
      </c>
      <c r="R2049">
        <v>0.84399999999999997</v>
      </c>
      <c r="S2049">
        <v>1.3120000000000001</v>
      </c>
      <c r="T2049" t="s">
        <v>59</v>
      </c>
      <c r="U2049" s="1">
        <v>45483.489594907405</v>
      </c>
    </row>
    <row r="2050" spans="1:21" x14ac:dyDescent="0.25">
      <c r="A2050">
        <v>2081</v>
      </c>
      <c r="B2050" t="s">
        <v>34</v>
      </c>
      <c r="C2050" t="s">
        <v>38</v>
      </c>
      <c r="D2050" t="s">
        <v>36</v>
      </c>
      <c r="E2050">
        <v>7131</v>
      </c>
      <c r="F2050" t="s">
        <v>10</v>
      </c>
      <c r="G2050">
        <v>604731768</v>
      </c>
      <c r="H2050">
        <v>847215784</v>
      </c>
      <c r="I2050">
        <v>0.96399999999999997</v>
      </c>
      <c r="K2050">
        <v>0.33600000000000002</v>
      </c>
      <c r="M2050">
        <v>0.186</v>
      </c>
      <c r="Q2050">
        <v>3.07</v>
      </c>
      <c r="R2050">
        <v>0.755</v>
      </c>
      <c r="S2050">
        <v>1.3180000000000001</v>
      </c>
      <c r="T2050" t="s">
        <v>59</v>
      </c>
      <c r="U2050" s="1">
        <v>45483.479178240741</v>
      </c>
    </row>
    <row r="2051" spans="1:21" x14ac:dyDescent="0.25">
      <c r="A2051">
        <v>2082</v>
      </c>
      <c r="B2051" t="s">
        <v>34</v>
      </c>
      <c r="C2051" t="s">
        <v>38</v>
      </c>
      <c r="D2051" t="s">
        <v>36</v>
      </c>
      <c r="E2051">
        <v>7131</v>
      </c>
      <c r="F2051" t="s">
        <v>10</v>
      </c>
      <c r="G2051">
        <v>622595496</v>
      </c>
      <c r="H2051">
        <v>901738088</v>
      </c>
      <c r="I2051">
        <v>0.998</v>
      </c>
      <c r="K2051">
        <v>0.64900000000000002</v>
      </c>
      <c r="L2051">
        <v>3.5169999999999999</v>
      </c>
      <c r="M2051">
        <v>0.112</v>
      </c>
      <c r="N2051">
        <v>16.838000000000001</v>
      </c>
      <c r="O2051">
        <v>1.526</v>
      </c>
      <c r="P2051">
        <v>7.3760000000000003</v>
      </c>
      <c r="Q2051">
        <v>24.902999999999999</v>
      </c>
      <c r="R2051">
        <v>0.89100000000000001</v>
      </c>
      <c r="S2051">
        <v>1.395</v>
      </c>
      <c r="T2051" t="s">
        <v>59</v>
      </c>
      <c r="U2051" s="1">
        <v>45483.468761574077</v>
      </c>
    </row>
    <row r="2052" spans="1:21" x14ac:dyDescent="0.25">
      <c r="A2052">
        <v>2083</v>
      </c>
      <c r="B2052" t="s">
        <v>34</v>
      </c>
      <c r="C2052" t="s">
        <v>38</v>
      </c>
      <c r="D2052" t="s">
        <v>36</v>
      </c>
      <c r="E2052">
        <v>7131</v>
      </c>
      <c r="F2052" t="s">
        <v>10</v>
      </c>
      <c r="G2052">
        <v>626643680</v>
      </c>
      <c r="H2052">
        <v>907761384</v>
      </c>
      <c r="I2052">
        <v>0.98899999999999999</v>
      </c>
      <c r="K2052">
        <v>4.1660000000000004</v>
      </c>
      <c r="L2052">
        <v>4.4720000000000004</v>
      </c>
      <c r="M2052">
        <v>0.114</v>
      </c>
      <c r="N2052">
        <v>30.387</v>
      </c>
      <c r="O2052">
        <v>4.0209999999999999</v>
      </c>
      <c r="P2052">
        <v>12.965999999999999</v>
      </c>
      <c r="Q2052">
        <v>208.13800000000001</v>
      </c>
      <c r="R2052">
        <v>0.79900000000000004</v>
      </c>
      <c r="S2052">
        <v>1.4419999999999999</v>
      </c>
      <c r="T2052" t="s">
        <v>59</v>
      </c>
      <c r="U2052" s="1">
        <v>45483.458344907405</v>
      </c>
    </row>
    <row r="2053" spans="1:21" x14ac:dyDescent="0.25">
      <c r="A2053">
        <v>2084</v>
      </c>
      <c r="B2053" t="s">
        <v>34</v>
      </c>
      <c r="C2053" t="s">
        <v>38</v>
      </c>
      <c r="D2053" t="s">
        <v>36</v>
      </c>
      <c r="E2053">
        <v>7131</v>
      </c>
      <c r="F2053" t="s">
        <v>10</v>
      </c>
      <c r="G2053">
        <v>628287664</v>
      </c>
      <c r="H2053">
        <v>911580800</v>
      </c>
      <c r="I2053">
        <v>0.96499999999999997</v>
      </c>
      <c r="K2053">
        <v>0.39600000000000002</v>
      </c>
      <c r="L2053">
        <v>3.6379999999999999</v>
      </c>
      <c r="M2053">
        <v>0.11600000000000001</v>
      </c>
      <c r="N2053">
        <v>207.75800000000001</v>
      </c>
      <c r="O2053">
        <v>1.081</v>
      </c>
      <c r="P2053">
        <v>2.44</v>
      </c>
      <c r="Q2053">
        <v>14.673</v>
      </c>
      <c r="R2053">
        <v>0.875</v>
      </c>
      <c r="S2053">
        <v>1.3240000000000001</v>
      </c>
      <c r="T2053" t="s">
        <v>59</v>
      </c>
      <c r="U2053" s="1">
        <v>45483.447928240741</v>
      </c>
    </row>
    <row r="2054" spans="1:21" x14ac:dyDescent="0.25">
      <c r="A2054">
        <v>2085</v>
      </c>
      <c r="B2054" t="s">
        <v>34</v>
      </c>
      <c r="C2054" t="s">
        <v>38</v>
      </c>
      <c r="D2054" t="s">
        <v>36</v>
      </c>
      <c r="E2054">
        <v>7131</v>
      </c>
      <c r="F2054" t="s">
        <v>10</v>
      </c>
      <c r="G2054">
        <v>621797296</v>
      </c>
      <c r="H2054">
        <v>613367064</v>
      </c>
      <c r="I2054">
        <v>0.999</v>
      </c>
      <c r="K2054">
        <v>7.7539999999999996</v>
      </c>
      <c r="L2054">
        <v>1.1240000000000001</v>
      </c>
      <c r="M2054">
        <v>5.1999999999999998E-2</v>
      </c>
      <c r="N2054">
        <v>20.821000000000002</v>
      </c>
      <c r="O2054">
        <v>0.82099999999999995</v>
      </c>
      <c r="P2054">
        <v>1.4059999999999999</v>
      </c>
      <c r="Q2054">
        <v>204.79400000000001</v>
      </c>
      <c r="R2054">
        <v>0.96399999999999997</v>
      </c>
      <c r="S2054">
        <v>1.5880000000000001</v>
      </c>
      <c r="T2054" t="s">
        <v>59</v>
      </c>
      <c r="U2054" s="1">
        <v>45483.437511574077</v>
      </c>
    </row>
    <row r="2055" spans="1:21" x14ac:dyDescent="0.25">
      <c r="A2055">
        <v>2086</v>
      </c>
      <c r="B2055" t="s">
        <v>34</v>
      </c>
      <c r="C2055" t="s">
        <v>38</v>
      </c>
      <c r="D2055" t="s">
        <v>36</v>
      </c>
      <c r="E2055">
        <v>7131</v>
      </c>
      <c r="F2055" t="s">
        <v>10</v>
      </c>
      <c r="G2055">
        <v>621778368</v>
      </c>
      <c r="H2055">
        <v>857271624</v>
      </c>
      <c r="I2055">
        <v>0.96</v>
      </c>
      <c r="K2055">
        <v>2.9009999999999998</v>
      </c>
      <c r="L2055">
        <v>2.698</v>
      </c>
      <c r="M2055">
        <v>7.8E-2</v>
      </c>
      <c r="N2055">
        <v>15.028</v>
      </c>
      <c r="O2055">
        <v>0.79100000000000004</v>
      </c>
      <c r="P2055">
        <v>3.1360000000000001</v>
      </c>
      <c r="Q2055">
        <v>202.11600000000001</v>
      </c>
      <c r="R2055">
        <v>0.85299999999999998</v>
      </c>
      <c r="S2055">
        <v>1.3580000000000001</v>
      </c>
      <c r="T2055" t="s">
        <v>59</v>
      </c>
      <c r="U2055" s="1">
        <v>45483.427094907405</v>
      </c>
    </row>
    <row r="2056" spans="1:21" x14ac:dyDescent="0.25">
      <c r="A2056">
        <v>2087</v>
      </c>
      <c r="B2056" t="s">
        <v>34</v>
      </c>
      <c r="C2056" t="s">
        <v>38</v>
      </c>
      <c r="D2056" t="s">
        <v>36</v>
      </c>
      <c r="E2056">
        <v>7131</v>
      </c>
      <c r="F2056" t="s">
        <v>10</v>
      </c>
      <c r="G2056">
        <v>629048440</v>
      </c>
      <c r="H2056">
        <v>890019472</v>
      </c>
      <c r="I2056">
        <v>1.0329999999999999</v>
      </c>
      <c r="K2056">
        <v>3.9119999999999999</v>
      </c>
      <c r="L2056">
        <v>3.6110000000000002</v>
      </c>
      <c r="M2056">
        <v>8.7999999999999995E-2</v>
      </c>
      <c r="N2056">
        <v>29.975000000000001</v>
      </c>
      <c r="O2056">
        <v>1.2450000000000001</v>
      </c>
      <c r="P2056">
        <v>5.3029999999999999</v>
      </c>
      <c r="Q2056">
        <v>218.97900000000001</v>
      </c>
      <c r="R2056">
        <v>0.77400000000000002</v>
      </c>
      <c r="S2056">
        <v>1.3460000000000001</v>
      </c>
      <c r="T2056" t="s">
        <v>59</v>
      </c>
      <c r="U2056" s="1">
        <v>45483.416678240741</v>
      </c>
    </row>
    <row r="2057" spans="1:21" x14ac:dyDescent="0.25">
      <c r="A2057">
        <v>2088</v>
      </c>
      <c r="B2057" t="s">
        <v>34</v>
      </c>
      <c r="C2057" t="s">
        <v>38</v>
      </c>
      <c r="D2057" t="s">
        <v>36</v>
      </c>
      <c r="E2057">
        <v>7131</v>
      </c>
      <c r="F2057" t="s">
        <v>10</v>
      </c>
      <c r="G2057">
        <v>621087712</v>
      </c>
      <c r="H2057">
        <v>840330704</v>
      </c>
      <c r="I2057">
        <v>0.99299999999999999</v>
      </c>
      <c r="K2057">
        <v>2.7480000000000002</v>
      </c>
      <c r="L2057">
        <v>4.2699999999999996</v>
      </c>
      <c r="M2057">
        <v>2.8000000000000001E-2</v>
      </c>
      <c r="N2057">
        <v>45.167000000000002</v>
      </c>
      <c r="O2057">
        <v>3.8849999999999998</v>
      </c>
      <c r="P2057">
        <v>11.561999999999999</v>
      </c>
      <c r="Q2057">
        <v>202.00899999999999</v>
      </c>
      <c r="R2057">
        <v>0.86799999999999999</v>
      </c>
      <c r="S2057">
        <v>1.3460000000000001</v>
      </c>
      <c r="T2057" t="s">
        <v>59</v>
      </c>
      <c r="U2057" s="1">
        <v>45483.406261574077</v>
      </c>
    </row>
    <row r="2058" spans="1:21" x14ac:dyDescent="0.25">
      <c r="A2058">
        <v>2089</v>
      </c>
      <c r="B2058" t="s">
        <v>34</v>
      </c>
      <c r="C2058" t="s">
        <v>38</v>
      </c>
      <c r="D2058" t="s">
        <v>36</v>
      </c>
      <c r="E2058">
        <v>7131</v>
      </c>
      <c r="F2058" t="s">
        <v>10</v>
      </c>
      <c r="G2058">
        <v>614585904</v>
      </c>
      <c r="H2058">
        <v>641683008</v>
      </c>
      <c r="I2058">
        <v>0.93799999999999994</v>
      </c>
      <c r="K2058">
        <v>2.4870000000000001</v>
      </c>
      <c r="L2058">
        <v>11.034000000000001</v>
      </c>
      <c r="M2058">
        <v>0.10299999999999999</v>
      </c>
      <c r="N2058">
        <v>424.95</v>
      </c>
      <c r="O2058">
        <v>1</v>
      </c>
      <c r="P2058">
        <v>8.016</v>
      </c>
      <c r="Q2058">
        <v>201.905</v>
      </c>
      <c r="R2058">
        <v>0.72199999999999998</v>
      </c>
      <c r="S2058">
        <v>1.379</v>
      </c>
      <c r="T2058" t="s">
        <v>59</v>
      </c>
      <c r="U2058" s="1">
        <v>45483.395844907405</v>
      </c>
    </row>
    <row r="2059" spans="1:21" x14ac:dyDescent="0.25">
      <c r="A2059">
        <v>2090</v>
      </c>
      <c r="B2059" t="s">
        <v>34</v>
      </c>
      <c r="C2059" t="s">
        <v>38</v>
      </c>
      <c r="D2059" t="s">
        <v>36</v>
      </c>
      <c r="E2059">
        <v>7131</v>
      </c>
      <c r="F2059" t="s">
        <v>10</v>
      </c>
      <c r="G2059">
        <v>607118744</v>
      </c>
      <c r="H2059">
        <v>912144008</v>
      </c>
      <c r="I2059">
        <v>0.995</v>
      </c>
      <c r="K2059">
        <v>3.9940000000000002</v>
      </c>
      <c r="L2059">
        <v>0.79200000000000004</v>
      </c>
      <c r="M2059">
        <v>4.8000000000000001E-2</v>
      </c>
      <c r="N2059">
        <v>12.292999999999999</v>
      </c>
      <c r="O2059">
        <v>1.1240000000000001</v>
      </c>
      <c r="P2059">
        <v>2.149</v>
      </c>
      <c r="Q2059">
        <v>222.178</v>
      </c>
      <c r="R2059">
        <v>0.84899999999999998</v>
      </c>
      <c r="S2059">
        <v>1.421</v>
      </c>
      <c r="T2059" t="s">
        <v>59</v>
      </c>
      <c r="U2059" s="1">
        <v>45483.385428240741</v>
      </c>
    </row>
    <row r="2060" spans="1:21" x14ac:dyDescent="0.25">
      <c r="A2060">
        <v>2091</v>
      </c>
      <c r="B2060" t="s">
        <v>34</v>
      </c>
      <c r="C2060" t="s">
        <v>38</v>
      </c>
      <c r="D2060" t="s">
        <v>36</v>
      </c>
      <c r="E2060">
        <v>7131</v>
      </c>
      <c r="F2060" t="s">
        <v>10</v>
      </c>
      <c r="G2060">
        <v>609584992</v>
      </c>
      <c r="H2060">
        <v>862446424</v>
      </c>
      <c r="I2060">
        <v>0.95899999999999996</v>
      </c>
      <c r="K2060">
        <v>3.7610000000000001</v>
      </c>
      <c r="L2060">
        <v>3.2250000000000001</v>
      </c>
      <c r="M2060">
        <v>0.14199999999999999</v>
      </c>
      <c r="N2060">
        <v>213.34100000000001</v>
      </c>
      <c r="O2060">
        <v>0.93300000000000005</v>
      </c>
      <c r="P2060">
        <v>2.101</v>
      </c>
      <c r="Q2060">
        <v>209.03200000000001</v>
      </c>
      <c r="R2060">
        <v>0.86299999999999999</v>
      </c>
      <c r="S2060">
        <v>1.413</v>
      </c>
      <c r="T2060" t="s">
        <v>59</v>
      </c>
      <c r="U2060" s="1">
        <v>45483.375011574077</v>
      </c>
    </row>
    <row r="2061" spans="1:21" x14ac:dyDescent="0.25">
      <c r="A2061">
        <v>2092</v>
      </c>
      <c r="B2061" t="s">
        <v>34</v>
      </c>
      <c r="C2061" t="s">
        <v>38</v>
      </c>
      <c r="D2061" t="s">
        <v>36</v>
      </c>
      <c r="E2061">
        <v>7131</v>
      </c>
      <c r="F2061" t="s">
        <v>10</v>
      </c>
      <c r="G2061">
        <v>621461080</v>
      </c>
      <c r="H2061">
        <v>613808272</v>
      </c>
      <c r="I2061">
        <v>0.98</v>
      </c>
      <c r="K2061">
        <v>4.3019999999999996</v>
      </c>
      <c r="L2061">
        <v>3.8980000000000001</v>
      </c>
      <c r="M2061">
        <v>0.253</v>
      </c>
      <c r="N2061">
        <v>190.52199999999999</v>
      </c>
      <c r="O2061">
        <v>0.79200000000000004</v>
      </c>
      <c r="P2061">
        <v>1.282</v>
      </c>
      <c r="Q2061">
        <v>203.65700000000001</v>
      </c>
      <c r="R2061">
        <v>0.89400000000000002</v>
      </c>
      <c r="S2061">
        <v>1.4339999999999999</v>
      </c>
      <c r="T2061" t="s">
        <v>59</v>
      </c>
      <c r="U2061" s="1">
        <v>45483.364594907405</v>
      </c>
    </row>
    <row r="2062" spans="1:21" x14ac:dyDescent="0.25">
      <c r="A2062">
        <v>2093</v>
      </c>
      <c r="B2062" t="s">
        <v>34</v>
      </c>
      <c r="C2062" t="s">
        <v>38</v>
      </c>
      <c r="D2062" t="s">
        <v>36</v>
      </c>
      <c r="E2062">
        <v>7131</v>
      </c>
      <c r="F2062" t="s">
        <v>10</v>
      </c>
      <c r="G2062">
        <v>621468224</v>
      </c>
      <c r="H2062">
        <v>796154608</v>
      </c>
      <c r="I2062">
        <v>0.96699999999999997</v>
      </c>
      <c r="K2062">
        <v>5.7060000000000004</v>
      </c>
      <c r="L2062">
        <v>4.6630000000000003</v>
      </c>
      <c r="M2062">
        <v>0.219</v>
      </c>
      <c r="N2062">
        <v>36.389000000000003</v>
      </c>
      <c r="O2062">
        <v>2.286</v>
      </c>
      <c r="P2062">
        <v>13.452999999999999</v>
      </c>
      <c r="Q2062">
        <v>221.75</v>
      </c>
      <c r="R2062">
        <v>0.88300000000000001</v>
      </c>
      <c r="S2062">
        <v>1.4039999999999999</v>
      </c>
      <c r="T2062" t="s">
        <v>59</v>
      </c>
      <c r="U2062" s="1">
        <v>45483.354178240741</v>
      </c>
    </row>
    <row r="2063" spans="1:21" x14ac:dyDescent="0.25">
      <c r="A2063">
        <v>2094</v>
      </c>
      <c r="B2063" t="s">
        <v>34</v>
      </c>
      <c r="C2063" t="s">
        <v>38</v>
      </c>
      <c r="D2063" t="s">
        <v>36</v>
      </c>
      <c r="E2063">
        <v>7131</v>
      </c>
      <c r="F2063" t="s">
        <v>10</v>
      </c>
      <c r="G2063">
        <v>613581312</v>
      </c>
      <c r="H2063">
        <v>801736984</v>
      </c>
      <c r="I2063">
        <v>0.91600000000000004</v>
      </c>
      <c r="K2063">
        <v>3.6739999999999999</v>
      </c>
      <c r="L2063">
        <v>2.0880000000000001</v>
      </c>
      <c r="M2063">
        <v>7.4999999999999997E-2</v>
      </c>
      <c r="N2063">
        <v>11.819000000000001</v>
      </c>
      <c r="O2063">
        <v>0.76900000000000002</v>
      </c>
      <c r="P2063">
        <v>2.726</v>
      </c>
      <c r="Q2063">
        <v>202.864</v>
      </c>
      <c r="R2063">
        <v>0.71399999999999997</v>
      </c>
      <c r="S2063">
        <v>1.37</v>
      </c>
      <c r="T2063" t="s">
        <v>59</v>
      </c>
      <c r="U2063" s="1">
        <v>45483.343761574077</v>
      </c>
    </row>
    <row r="2064" spans="1:21" x14ac:dyDescent="0.25">
      <c r="A2064">
        <v>2095</v>
      </c>
      <c r="B2064" t="s">
        <v>34</v>
      </c>
      <c r="C2064" t="s">
        <v>38</v>
      </c>
      <c r="D2064" t="s">
        <v>36</v>
      </c>
      <c r="E2064">
        <v>7131</v>
      </c>
      <c r="F2064" t="s">
        <v>10</v>
      </c>
      <c r="G2064">
        <v>623892928</v>
      </c>
      <c r="H2064">
        <v>902173088</v>
      </c>
      <c r="I2064">
        <v>1.087</v>
      </c>
      <c r="K2064">
        <v>0.39400000000000002</v>
      </c>
      <c r="L2064">
        <v>3.3580000000000001</v>
      </c>
      <c r="M2064">
        <v>0.34</v>
      </c>
      <c r="N2064">
        <v>20.335999999999999</v>
      </c>
      <c r="O2064">
        <v>1.046</v>
      </c>
      <c r="P2064">
        <v>4.8410000000000002</v>
      </c>
      <c r="Q2064">
        <v>7.75</v>
      </c>
      <c r="R2064">
        <v>0.82699999999999996</v>
      </c>
      <c r="S2064">
        <v>1.397</v>
      </c>
      <c r="T2064" t="s">
        <v>59</v>
      </c>
      <c r="U2064" s="1">
        <v>45483.333344907405</v>
      </c>
    </row>
    <row r="2065" spans="1:21" x14ac:dyDescent="0.25">
      <c r="A2065">
        <v>2096</v>
      </c>
      <c r="B2065" t="s">
        <v>34</v>
      </c>
      <c r="C2065" t="s">
        <v>38</v>
      </c>
      <c r="D2065" t="s">
        <v>36</v>
      </c>
      <c r="E2065">
        <v>7131</v>
      </c>
      <c r="F2065" t="s">
        <v>10</v>
      </c>
      <c r="G2065">
        <v>617303648</v>
      </c>
      <c r="H2065">
        <v>845221704</v>
      </c>
      <c r="I2065">
        <v>1.1539999999999999</v>
      </c>
      <c r="K2065">
        <v>5.35</v>
      </c>
      <c r="L2065">
        <v>5.7309999999999999</v>
      </c>
      <c r="M2065">
        <v>0.192</v>
      </c>
      <c r="N2065">
        <v>31.942</v>
      </c>
      <c r="O2065">
        <v>0.79200000000000004</v>
      </c>
      <c r="P2065">
        <v>7.5979999999999999</v>
      </c>
      <c r="Q2065">
        <v>225.566</v>
      </c>
      <c r="R2065">
        <v>0.88300000000000001</v>
      </c>
      <c r="S2065">
        <v>1.4690000000000001</v>
      </c>
      <c r="T2065" t="s">
        <v>59</v>
      </c>
      <c r="U2065" s="1">
        <v>45483.322928240741</v>
      </c>
    </row>
    <row r="2066" spans="1:21" x14ac:dyDescent="0.25">
      <c r="A2066">
        <v>2097</v>
      </c>
      <c r="B2066" t="s">
        <v>34</v>
      </c>
      <c r="C2066" t="s">
        <v>38</v>
      </c>
      <c r="D2066" t="s">
        <v>36</v>
      </c>
      <c r="E2066">
        <v>7131</v>
      </c>
      <c r="F2066" t="s">
        <v>10</v>
      </c>
      <c r="G2066">
        <v>626887832</v>
      </c>
      <c r="H2066">
        <v>790329888</v>
      </c>
      <c r="I2066">
        <v>0.96</v>
      </c>
      <c r="K2066">
        <v>0.55100000000000005</v>
      </c>
      <c r="L2066">
        <v>19.238</v>
      </c>
      <c r="M2066">
        <v>4.7E-2</v>
      </c>
      <c r="N2066">
        <v>416.30799999999999</v>
      </c>
      <c r="O2066">
        <v>0.84899999999999998</v>
      </c>
      <c r="P2066">
        <v>10.106999999999999</v>
      </c>
      <c r="Q2066">
        <v>35.49</v>
      </c>
      <c r="R2066">
        <v>0.73699999999999999</v>
      </c>
      <c r="S2066">
        <v>1.389</v>
      </c>
      <c r="T2066" t="s">
        <v>59</v>
      </c>
      <c r="U2066" s="1">
        <v>45483.312511574077</v>
      </c>
    </row>
    <row r="2067" spans="1:21" x14ac:dyDescent="0.25">
      <c r="A2067">
        <v>2098</v>
      </c>
      <c r="B2067" t="s">
        <v>34</v>
      </c>
      <c r="C2067" t="s">
        <v>38</v>
      </c>
      <c r="D2067" t="s">
        <v>36</v>
      </c>
      <c r="E2067">
        <v>7131</v>
      </c>
      <c r="F2067" t="s">
        <v>10</v>
      </c>
      <c r="G2067">
        <v>613281320</v>
      </c>
      <c r="H2067">
        <v>613169744</v>
      </c>
      <c r="I2067">
        <v>1.0840000000000001</v>
      </c>
      <c r="K2067">
        <v>0.877</v>
      </c>
      <c r="L2067">
        <v>19.082999999999998</v>
      </c>
      <c r="M2067">
        <v>0.36199999999999999</v>
      </c>
      <c r="N2067">
        <v>227.31399999999999</v>
      </c>
      <c r="O2067">
        <v>0.73899999999999999</v>
      </c>
      <c r="P2067">
        <v>2.6070000000000002</v>
      </c>
      <c r="Q2067">
        <v>34.302999999999997</v>
      </c>
      <c r="R2067">
        <v>0.755</v>
      </c>
      <c r="S2067">
        <v>1.4390000000000001</v>
      </c>
      <c r="T2067" t="s">
        <v>59</v>
      </c>
      <c r="U2067" s="1">
        <v>45483.302094907405</v>
      </c>
    </row>
    <row r="2068" spans="1:21" x14ac:dyDescent="0.25">
      <c r="A2068">
        <v>2099</v>
      </c>
      <c r="B2068" t="s">
        <v>34</v>
      </c>
      <c r="C2068" t="s">
        <v>38</v>
      </c>
      <c r="D2068" t="s">
        <v>36</v>
      </c>
      <c r="E2068">
        <v>7131</v>
      </c>
      <c r="F2068" t="s">
        <v>10</v>
      </c>
      <c r="G2068">
        <v>626946120</v>
      </c>
      <c r="H2068">
        <v>614001680</v>
      </c>
      <c r="I2068">
        <v>0.97</v>
      </c>
      <c r="K2068">
        <v>3.8719999999999999</v>
      </c>
      <c r="L2068">
        <v>16.928999999999998</v>
      </c>
      <c r="M2068">
        <v>9.7000000000000003E-2</v>
      </c>
      <c r="N2068">
        <v>519.99400000000003</v>
      </c>
      <c r="O2068">
        <v>1.9259999999999999</v>
      </c>
      <c r="P2068">
        <v>10.993</v>
      </c>
      <c r="Q2068">
        <v>202.911</v>
      </c>
      <c r="R2068">
        <v>0.79900000000000004</v>
      </c>
      <c r="S2068">
        <v>1.3280000000000001</v>
      </c>
      <c r="T2068" t="s">
        <v>59</v>
      </c>
      <c r="U2068" s="1">
        <v>45483.291666666664</v>
      </c>
    </row>
    <row r="2069" spans="1:21" x14ac:dyDescent="0.25">
      <c r="A2069">
        <v>2100</v>
      </c>
      <c r="B2069" t="s">
        <v>34</v>
      </c>
      <c r="C2069" t="s">
        <v>38</v>
      </c>
      <c r="D2069" t="s">
        <v>36</v>
      </c>
      <c r="E2069">
        <v>7131</v>
      </c>
      <c r="F2069" t="s">
        <v>10</v>
      </c>
      <c r="G2069">
        <v>624186096</v>
      </c>
      <c r="H2069">
        <v>800747416</v>
      </c>
      <c r="I2069">
        <v>1.4059999999999999</v>
      </c>
      <c r="K2069">
        <v>4.1470000000000002</v>
      </c>
      <c r="L2069">
        <v>1.111</v>
      </c>
      <c r="M2069">
        <v>0.24399999999999999</v>
      </c>
      <c r="N2069">
        <v>11.196999999999999</v>
      </c>
      <c r="O2069">
        <v>0.752</v>
      </c>
      <c r="P2069">
        <v>1.446</v>
      </c>
      <c r="Q2069">
        <v>226.12</v>
      </c>
      <c r="R2069">
        <v>0.78500000000000003</v>
      </c>
      <c r="S2069">
        <v>1.417</v>
      </c>
      <c r="T2069" t="s">
        <v>59</v>
      </c>
      <c r="U2069" s="1">
        <v>45483.28125</v>
      </c>
    </row>
    <row r="2070" spans="1:21" x14ac:dyDescent="0.25">
      <c r="A2070">
        <v>2101</v>
      </c>
      <c r="B2070" t="s">
        <v>34</v>
      </c>
      <c r="C2070" t="s">
        <v>38</v>
      </c>
      <c r="D2070" t="s">
        <v>36</v>
      </c>
      <c r="E2070">
        <v>7131</v>
      </c>
      <c r="F2070" t="s">
        <v>10</v>
      </c>
      <c r="G2070">
        <v>614260672</v>
      </c>
      <c r="H2070">
        <v>533314640</v>
      </c>
      <c r="I2070">
        <v>0.96799999999999997</v>
      </c>
      <c r="K2070">
        <v>0.996</v>
      </c>
      <c r="L2070">
        <v>3.6840000000000002</v>
      </c>
      <c r="M2070">
        <v>7.5999999999999998E-2</v>
      </c>
      <c r="N2070">
        <v>38.712000000000003</v>
      </c>
      <c r="O2070">
        <v>0.90500000000000003</v>
      </c>
      <c r="P2070">
        <v>31.506</v>
      </c>
      <c r="Q2070">
        <v>35.326000000000001</v>
      </c>
      <c r="R2070">
        <v>0.84</v>
      </c>
      <c r="S2070">
        <v>1.4430000000000001</v>
      </c>
      <c r="T2070" t="s">
        <v>59</v>
      </c>
      <c r="U2070" s="1">
        <v>45483.270833333336</v>
      </c>
    </row>
    <row r="2071" spans="1:21" x14ac:dyDescent="0.25">
      <c r="A2071">
        <v>2102</v>
      </c>
      <c r="B2071" t="s">
        <v>34</v>
      </c>
      <c r="C2071" t="s">
        <v>38</v>
      </c>
      <c r="D2071" t="s">
        <v>36</v>
      </c>
      <c r="E2071">
        <v>7131</v>
      </c>
      <c r="F2071" t="s">
        <v>10</v>
      </c>
      <c r="G2071">
        <v>623717456</v>
      </c>
      <c r="H2071">
        <v>837955352</v>
      </c>
      <c r="I2071">
        <v>0.94699999999999995</v>
      </c>
      <c r="K2071">
        <v>3.698</v>
      </c>
      <c r="L2071">
        <v>6.23</v>
      </c>
      <c r="M2071">
        <v>7.9000000000000001E-2</v>
      </c>
      <c r="N2071">
        <v>48.448999999999998</v>
      </c>
      <c r="O2071">
        <v>3.8149999999999999</v>
      </c>
      <c r="P2071">
        <v>27.154</v>
      </c>
      <c r="Q2071">
        <v>202.97900000000001</v>
      </c>
      <c r="R2071">
        <v>0.89600000000000002</v>
      </c>
      <c r="S2071">
        <v>1.361</v>
      </c>
      <c r="T2071" t="s">
        <v>59</v>
      </c>
      <c r="U2071" s="1">
        <v>45483.260416666664</v>
      </c>
    </row>
    <row r="2072" spans="1:21" x14ac:dyDescent="0.25">
      <c r="A2072">
        <v>2103</v>
      </c>
      <c r="B2072" t="s">
        <v>34</v>
      </c>
      <c r="C2072" t="s">
        <v>38</v>
      </c>
      <c r="D2072" t="s">
        <v>36</v>
      </c>
      <c r="E2072">
        <v>7131</v>
      </c>
      <c r="F2072" t="s">
        <v>10</v>
      </c>
      <c r="G2072">
        <v>616970904</v>
      </c>
      <c r="H2072">
        <v>868862608</v>
      </c>
      <c r="I2072">
        <v>0.96799999999999997</v>
      </c>
      <c r="K2072">
        <v>1.236</v>
      </c>
      <c r="L2072">
        <v>6.1879999999999997</v>
      </c>
      <c r="M2072">
        <v>0.107</v>
      </c>
      <c r="N2072">
        <v>31.382999999999999</v>
      </c>
      <c r="O2072">
        <v>2.044</v>
      </c>
      <c r="P2072">
        <v>9.9169999999999998</v>
      </c>
      <c r="Q2072">
        <v>12.884</v>
      </c>
      <c r="R2072">
        <v>0.97199999999999998</v>
      </c>
      <c r="S2072">
        <v>2.6720000000000002</v>
      </c>
      <c r="T2072" t="s">
        <v>59</v>
      </c>
      <c r="U2072" s="1">
        <v>45483.25</v>
      </c>
    </row>
    <row r="2073" spans="1:21" x14ac:dyDescent="0.25">
      <c r="A2073">
        <v>2104</v>
      </c>
      <c r="B2073" t="s">
        <v>34</v>
      </c>
      <c r="C2073" t="s">
        <v>38</v>
      </c>
      <c r="D2073" t="s">
        <v>36</v>
      </c>
      <c r="E2073">
        <v>7131</v>
      </c>
      <c r="F2073" t="s">
        <v>10</v>
      </c>
      <c r="G2073">
        <v>626673272</v>
      </c>
      <c r="H2073">
        <v>768189288</v>
      </c>
      <c r="I2073">
        <v>0.98</v>
      </c>
      <c r="K2073">
        <v>2.5169999999999999</v>
      </c>
      <c r="L2073">
        <v>0.75700000000000001</v>
      </c>
      <c r="M2073">
        <v>0.19700000000000001</v>
      </c>
      <c r="N2073">
        <v>9.4830000000000005</v>
      </c>
      <c r="O2073">
        <v>0.88400000000000001</v>
      </c>
      <c r="P2073">
        <v>1.4710000000000001</v>
      </c>
      <c r="Q2073">
        <v>275.89</v>
      </c>
      <c r="R2073">
        <v>0.82</v>
      </c>
      <c r="S2073">
        <v>1.4259999999999999</v>
      </c>
      <c r="T2073" t="s">
        <v>59</v>
      </c>
      <c r="U2073" s="1">
        <v>45483.239583333336</v>
      </c>
    </row>
    <row r="2074" spans="1:21" x14ac:dyDescent="0.25">
      <c r="A2074">
        <v>2105</v>
      </c>
      <c r="B2074" t="s">
        <v>34</v>
      </c>
      <c r="C2074" t="s">
        <v>38</v>
      </c>
      <c r="D2074" t="s">
        <v>36</v>
      </c>
      <c r="E2074">
        <v>7131</v>
      </c>
      <c r="F2074" t="s">
        <v>10</v>
      </c>
      <c r="G2074">
        <v>621159912</v>
      </c>
      <c r="H2074">
        <v>862045064</v>
      </c>
      <c r="I2074">
        <v>1.0649999999999999</v>
      </c>
      <c r="K2074">
        <v>5.8140000000000001</v>
      </c>
      <c r="L2074">
        <v>1.958</v>
      </c>
      <c r="M2074">
        <v>0.312</v>
      </c>
      <c r="N2074">
        <v>15.696999999999999</v>
      </c>
      <c r="O2074">
        <v>0.83199999999999996</v>
      </c>
      <c r="P2074">
        <v>2.1989999999999998</v>
      </c>
      <c r="Q2074">
        <v>203.20099999999999</v>
      </c>
      <c r="R2074">
        <v>0.78</v>
      </c>
      <c r="S2074">
        <v>1.41</v>
      </c>
      <c r="T2074" t="s">
        <v>59</v>
      </c>
      <c r="U2074" s="1">
        <v>45483.229166666664</v>
      </c>
    </row>
    <row r="2075" spans="1:21" x14ac:dyDescent="0.25">
      <c r="A2075">
        <v>2106</v>
      </c>
      <c r="B2075" t="s">
        <v>34</v>
      </c>
      <c r="C2075" t="s">
        <v>38</v>
      </c>
      <c r="D2075" t="s">
        <v>36</v>
      </c>
      <c r="E2075">
        <v>7131</v>
      </c>
      <c r="F2075" t="s">
        <v>10</v>
      </c>
      <c r="G2075">
        <v>628479408</v>
      </c>
      <c r="H2075">
        <v>669900456</v>
      </c>
      <c r="I2075">
        <v>1.0529999999999999</v>
      </c>
      <c r="K2075">
        <v>2.3140000000000001</v>
      </c>
      <c r="L2075">
        <v>5.1369999999999996</v>
      </c>
      <c r="M2075">
        <v>0.16500000000000001</v>
      </c>
      <c r="N2075">
        <v>57.728999999999999</v>
      </c>
      <c r="O2075">
        <v>1.014</v>
      </c>
      <c r="P2075">
        <v>26.009</v>
      </c>
      <c r="Q2075">
        <v>202.40100000000001</v>
      </c>
      <c r="R2075">
        <v>0.80200000000000005</v>
      </c>
      <c r="S2075">
        <v>1.323</v>
      </c>
      <c r="T2075" t="s">
        <v>59</v>
      </c>
      <c r="U2075" s="1">
        <v>45483.21875</v>
      </c>
    </row>
    <row r="2076" spans="1:21" x14ac:dyDescent="0.25">
      <c r="A2076">
        <v>2107</v>
      </c>
      <c r="B2076" t="s">
        <v>34</v>
      </c>
      <c r="C2076" t="s">
        <v>38</v>
      </c>
      <c r="D2076" t="s">
        <v>36</v>
      </c>
      <c r="E2076">
        <v>7131</v>
      </c>
      <c r="F2076" t="s">
        <v>10</v>
      </c>
      <c r="G2076">
        <v>616540784</v>
      </c>
      <c r="H2076">
        <v>615964128</v>
      </c>
      <c r="I2076">
        <v>1.244</v>
      </c>
      <c r="K2076">
        <v>5.04</v>
      </c>
      <c r="L2076">
        <v>0.27700000000000002</v>
      </c>
      <c r="M2076">
        <v>0.35699999999999998</v>
      </c>
      <c r="N2076">
        <v>4.8840000000000003</v>
      </c>
      <c r="O2076">
        <v>0.84199999999999997</v>
      </c>
      <c r="P2076">
        <v>1.107</v>
      </c>
      <c r="Q2076">
        <v>212.364</v>
      </c>
      <c r="R2076">
        <v>0.77100000000000002</v>
      </c>
      <c r="S2076">
        <v>1.3720000000000001</v>
      </c>
      <c r="T2076" t="s">
        <v>59</v>
      </c>
      <c r="U2076" s="1">
        <v>45483.208333333336</v>
      </c>
    </row>
    <row r="2077" spans="1:21" x14ac:dyDescent="0.25">
      <c r="A2077">
        <v>2108</v>
      </c>
      <c r="B2077" t="s">
        <v>34</v>
      </c>
      <c r="C2077" t="s">
        <v>38</v>
      </c>
      <c r="D2077" t="s">
        <v>36</v>
      </c>
      <c r="E2077">
        <v>7131</v>
      </c>
      <c r="F2077" t="s">
        <v>10</v>
      </c>
      <c r="G2077">
        <v>625938992</v>
      </c>
      <c r="H2077">
        <v>469413664</v>
      </c>
      <c r="I2077">
        <v>0.96299999999999997</v>
      </c>
      <c r="K2077">
        <v>3.9319999999999999</v>
      </c>
      <c r="L2077">
        <v>10.821999999999999</v>
      </c>
      <c r="M2077">
        <v>0.246</v>
      </c>
      <c r="N2077">
        <v>631.1</v>
      </c>
      <c r="O2077">
        <v>1.4890000000000001</v>
      </c>
      <c r="P2077">
        <v>12.510999999999999</v>
      </c>
      <c r="Q2077">
        <v>217.387</v>
      </c>
      <c r="R2077">
        <v>0.877</v>
      </c>
      <c r="S2077">
        <v>1.367</v>
      </c>
      <c r="T2077" t="s">
        <v>59</v>
      </c>
      <c r="U2077" s="1">
        <v>45483.197916666664</v>
      </c>
    </row>
    <row r="2078" spans="1:21" x14ac:dyDescent="0.25">
      <c r="A2078">
        <v>2109</v>
      </c>
      <c r="B2078" t="s">
        <v>34</v>
      </c>
      <c r="C2078" t="s">
        <v>38</v>
      </c>
      <c r="D2078" t="s">
        <v>36</v>
      </c>
      <c r="E2078">
        <v>7131</v>
      </c>
      <c r="F2078" t="s">
        <v>10</v>
      </c>
      <c r="G2078">
        <v>615547304</v>
      </c>
      <c r="H2078">
        <v>886795176</v>
      </c>
      <c r="I2078">
        <v>1.0569999999999999</v>
      </c>
      <c r="K2078">
        <v>2.4359999999999999</v>
      </c>
      <c r="L2078">
        <v>2.0299999999999998</v>
      </c>
      <c r="M2078">
        <v>0.27900000000000003</v>
      </c>
      <c r="N2078">
        <v>22.699000000000002</v>
      </c>
      <c r="O2078">
        <v>1.488</v>
      </c>
      <c r="P2078">
        <v>4.7640000000000002</v>
      </c>
      <c r="Q2078">
        <v>202.62100000000001</v>
      </c>
      <c r="R2078">
        <v>0.85199999999999998</v>
      </c>
      <c r="S2078">
        <v>1.3220000000000001</v>
      </c>
      <c r="T2078" t="s">
        <v>59</v>
      </c>
      <c r="U2078" s="1">
        <v>45483.187511574077</v>
      </c>
    </row>
    <row r="2079" spans="1:21" x14ac:dyDescent="0.25">
      <c r="A2079">
        <v>2110</v>
      </c>
      <c r="B2079" t="s">
        <v>34</v>
      </c>
      <c r="C2079" t="s">
        <v>38</v>
      </c>
      <c r="D2079" t="s">
        <v>36</v>
      </c>
      <c r="E2079">
        <v>7131</v>
      </c>
      <c r="F2079" t="s">
        <v>10</v>
      </c>
      <c r="G2079">
        <v>623318464</v>
      </c>
      <c r="H2079">
        <v>825821032</v>
      </c>
      <c r="I2079">
        <v>0.96299999999999997</v>
      </c>
      <c r="K2079">
        <v>8.827</v>
      </c>
      <c r="L2079">
        <v>1.141</v>
      </c>
      <c r="M2079">
        <v>7.0999999999999994E-2</v>
      </c>
      <c r="N2079">
        <v>18.808</v>
      </c>
      <c r="O2079">
        <v>0.98499999999999999</v>
      </c>
      <c r="P2079">
        <v>2.3079999999999998</v>
      </c>
      <c r="Q2079">
        <v>204.12200000000001</v>
      </c>
      <c r="R2079">
        <v>0.80600000000000005</v>
      </c>
      <c r="S2079">
        <v>1.4910000000000001</v>
      </c>
      <c r="T2079" t="s">
        <v>59</v>
      </c>
      <c r="U2079" s="1">
        <v>45483.177083333336</v>
      </c>
    </row>
    <row r="2080" spans="1:21" x14ac:dyDescent="0.25">
      <c r="A2080">
        <v>2111</v>
      </c>
      <c r="B2080" t="s">
        <v>34</v>
      </c>
      <c r="C2080" t="s">
        <v>38</v>
      </c>
      <c r="D2080" t="s">
        <v>36</v>
      </c>
      <c r="E2080">
        <v>7131</v>
      </c>
      <c r="F2080" t="s">
        <v>10</v>
      </c>
      <c r="G2080">
        <v>612724456</v>
      </c>
      <c r="H2080">
        <v>769510920</v>
      </c>
      <c r="I2080">
        <v>0.98199999999999998</v>
      </c>
      <c r="K2080">
        <v>5.5609999999999999</v>
      </c>
      <c r="L2080">
        <v>9.3179999999999996</v>
      </c>
      <c r="M2080">
        <v>9.8000000000000004E-2</v>
      </c>
      <c r="N2080">
        <v>121.21299999999999</v>
      </c>
      <c r="O2080">
        <v>1.0409999999999999</v>
      </c>
      <c r="P2080">
        <v>66.33</v>
      </c>
      <c r="Q2080">
        <v>234.172</v>
      </c>
      <c r="R2080">
        <v>0.92300000000000004</v>
      </c>
      <c r="S2080">
        <v>2.8250000000000002</v>
      </c>
      <c r="T2080" t="s">
        <v>59</v>
      </c>
      <c r="U2080" s="1">
        <v>45483.166666666664</v>
      </c>
    </row>
    <row r="2081" spans="1:21" x14ac:dyDescent="0.25">
      <c r="A2081">
        <v>2112</v>
      </c>
      <c r="B2081" t="s">
        <v>34</v>
      </c>
      <c r="C2081" t="s">
        <v>38</v>
      </c>
      <c r="D2081" t="s">
        <v>36</v>
      </c>
      <c r="E2081">
        <v>7131</v>
      </c>
      <c r="F2081" t="s">
        <v>10</v>
      </c>
      <c r="G2081">
        <v>611369960</v>
      </c>
      <c r="H2081">
        <v>895542040</v>
      </c>
      <c r="I2081">
        <v>0.93200000000000005</v>
      </c>
      <c r="K2081">
        <v>5.8440000000000003</v>
      </c>
      <c r="L2081">
        <v>3.819</v>
      </c>
      <c r="M2081">
        <v>6.0999999999999999E-2</v>
      </c>
      <c r="N2081">
        <v>33.593000000000004</v>
      </c>
      <c r="O2081">
        <v>1.708</v>
      </c>
      <c r="P2081">
        <v>8.9749999999999996</v>
      </c>
      <c r="Q2081">
        <v>221.78200000000001</v>
      </c>
      <c r="R2081">
        <v>0.88100000000000001</v>
      </c>
      <c r="S2081">
        <v>1.415</v>
      </c>
      <c r="T2081" t="s">
        <v>59</v>
      </c>
      <c r="U2081" s="1">
        <v>45483.15625</v>
      </c>
    </row>
    <row r="2082" spans="1:21" x14ac:dyDescent="0.25">
      <c r="A2082">
        <v>2113</v>
      </c>
      <c r="B2082" t="s">
        <v>34</v>
      </c>
      <c r="C2082" t="s">
        <v>38</v>
      </c>
      <c r="D2082" t="s">
        <v>36</v>
      </c>
      <c r="E2082">
        <v>7131</v>
      </c>
      <c r="F2082" t="s">
        <v>10</v>
      </c>
      <c r="G2082">
        <v>621316056</v>
      </c>
      <c r="H2082">
        <v>788614152</v>
      </c>
      <c r="I2082">
        <v>1.335</v>
      </c>
      <c r="K2082">
        <v>1.2809999999999999</v>
      </c>
      <c r="L2082">
        <v>2.927</v>
      </c>
      <c r="M2082">
        <v>7.9000000000000001E-2</v>
      </c>
      <c r="N2082">
        <v>21.402000000000001</v>
      </c>
      <c r="O2082">
        <v>0.879</v>
      </c>
      <c r="P2082">
        <v>6.2450000000000001</v>
      </c>
      <c r="Q2082">
        <v>95.513999999999996</v>
      </c>
      <c r="R2082">
        <v>0.83199999999999996</v>
      </c>
      <c r="S2082">
        <v>1.4330000000000001</v>
      </c>
      <c r="T2082" t="s">
        <v>59</v>
      </c>
      <c r="U2082" s="1">
        <v>45483.145833333336</v>
      </c>
    </row>
    <row r="2083" spans="1:21" x14ac:dyDescent="0.25">
      <c r="A2083">
        <v>2114</v>
      </c>
      <c r="B2083" t="s">
        <v>34</v>
      </c>
      <c r="C2083" t="s">
        <v>38</v>
      </c>
      <c r="D2083" t="s">
        <v>36</v>
      </c>
      <c r="E2083">
        <v>7131</v>
      </c>
      <c r="F2083" t="s">
        <v>10</v>
      </c>
      <c r="G2083">
        <v>607141480</v>
      </c>
      <c r="H2083">
        <v>914960624</v>
      </c>
      <c r="I2083">
        <v>1.536</v>
      </c>
      <c r="K2083">
        <v>8.298</v>
      </c>
      <c r="L2083">
        <v>2.7509999999999999</v>
      </c>
      <c r="M2083">
        <v>1.2909999999999999</v>
      </c>
      <c r="N2083">
        <v>18.606999999999999</v>
      </c>
      <c r="O2083">
        <v>1.552</v>
      </c>
      <c r="P2083">
        <v>5.4290000000000003</v>
      </c>
      <c r="Q2083">
        <v>203.63800000000001</v>
      </c>
      <c r="R2083">
        <v>0.80900000000000005</v>
      </c>
      <c r="S2083">
        <v>1.387</v>
      </c>
      <c r="T2083" t="s">
        <v>59</v>
      </c>
      <c r="U2083" s="1">
        <v>45483.135428240741</v>
      </c>
    </row>
    <row r="2084" spans="1:21" x14ac:dyDescent="0.25">
      <c r="A2084">
        <v>2115</v>
      </c>
      <c r="B2084" t="s">
        <v>34</v>
      </c>
      <c r="C2084" t="s">
        <v>38</v>
      </c>
      <c r="D2084" t="s">
        <v>36</v>
      </c>
      <c r="E2084">
        <v>7131</v>
      </c>
      <c r="F2084" t="s">
        <v>10</v>
      </c>
      <c r="G2084">
        <v>628265184</v>
      </c>
      <c r="H2084">
        <v>864947520</v>
      </c>
      <c r="I2084">
        <v>0.94099999999999995</v>
      </c>
      <c r="K2084">
        <v>5.2210000000000001</v>
      </c>
      <c r="L2084">
        <v>4.508</v>
      </c>
      <c r="M2084">
        <v>0.107</v>
      </c>
      <c r="N2084">
        <v>39.591999999999999</v>
      </c>
      <c r="O2084">
        <v>0.88</v>
      </c>
      <c r="P2084">
        <v>4.125</v>
      </c>
      <c r="Q2084">
        <v>215.95099999999999</v>
      </c>
      <c r="R2084">
        <v>0.80600000000000005</v>
      </c>
      <c r="S2084">
        <v>1.3859999999999999</v>
      </c>
      <c r="T2084" t="s">
        <v>59</v>
      </c>
      <c r="U2084" s="1">
        <v>45483.125011574077</v>
      </c>
    </row>
    <row r="2085" spans="1:21" x14ac:dyDescent="0.25">
      <c r="A2085">
        <v>2116</v>
      </c>
      <c r="B2085" t="s">
        <v>34</v>
      </c>
      <c r="C2085" t="s">
        <v>38</v>
      </c>
      <c r="D2085" t="s">
        <v>36</v>
      </c>
      <c r="E2085">
        <v>7131</v>
      </c>
      <c r="F2085" t="s">
        <v>10</v>
      </c>
      <c r="G2085">
        <v>624945784</v>
      </c>
      <c r="H2085">
        <v>851777024</v>
      </c>
      <c r="I2085">
        <v>0.98</v>
      </c>
      <c r="K2085">
        <v>4.0350000000000001</v>
      </c>
      <c r="L2085">
        <v>4.1070000000000002</v>
      </c>
      <c r="M2085">
        <v>1.7000000000000001E-2</v>
      </c>
      <c r="N2085">
        <v>31.861000000000001</v>
      </c>
      <c r="O2085">
        <v>1.6419999999999999</v>
      </c>
      <c r="P2085">
        <v>8.2810000000000006</v>
      </c>
      <c r="Q2085">
        <v>218.34200000000001</v>
      </c>
      <c r="R2085">
        <v>0.81399999999999995</v>
      </c>
      <c r="S2085">
        <v>1.373</v>
      </c>
      <c r="T2085" t="s">
        <v>59</v>
      </c>
      <c r="U2085" s="1">
        <v>45483.114594907405</v>
      </c>
    </row>
    <row r="2086" spans="1:21" x14ac:dyDescent="0.25">
      <c r="A2086">
        <v>2117</v>
      </c>
      <c r="B2086" t="s">
        <v>34</v>
      </c>
      <c r="C2086" t="s">
        <v>38</v>
      </c>
      <c r="D2086" t="s">
        <v>36</v>
      </c>
      <c r="E2086">
        <v>7131</v>
      </c>
      <c r="F2086" t="s">
        <v>10</v>
      </c>
      <c r="G2086">
        <v>626880752</v>
      </c>
      <c r="H2086">
        <v>884454536</v>
      </c>
      <c r="I2086">
        <v>0.97499999999999998</v>
      </c>
      <c r="K2086">
        <v>3.7850000000000001</v>
      </c>
      <c r="L2086">
        <v>6.423</v>
      </c>
      <c r="M2086">
        <v>2.7E-2</v>
      </c>
      <c r="N2086">
        <v>237.215</v>
      </c>
      <c r="O2086">
        <v>4.024</v>
      </c>
      <c r="P2086">
        <v>15.465999999999999</v>
      </c>
      <c r="Q2086">
        <v>202.80099999999999</v>
      </c>
      <c r="R2086">
        <v>0.80800000000000005</v>
      </c>
      <c r="S2086">
        <v>1.3580000000000001</v>
      </c>
      <c r="T2086" t="s">
        <v>59</v>
      </c>
      <c r="U2086" s="1">
        <v>45483.104178240741</v>
      </c>
    </row>
    <row r="2087" spans="1:21" x14ac:dyDescent="0.25">
      <c r="A2087">
        <v>2118</v>
      </c>
      <c r="B2087" t="s">
        <v>34</v>
      </c>
      <c r="C2087" t="s">
        <v>38</v>
      </c>
      <c r="D2087" t="s">
        <v>36</v>
      </c>
      <c r="E2087">
        <v>7131</v>
      </c>
      <c r="F2087" t="s">
        <v>10</v>
      </c>
      <c r="G2087">
        <v>626056896</v>
      </c>
      <c r="H2087">
        <v>657469272</v>
      </c>
      <c r="I2087">
        <v>0.98199999999999998</v>
      </c>
      <c r="K2087">
        <v>9.5150000000000006</v>
      </c>
      <c r="L2087">
        <v>13.156000000000001</v>
      </c>
      <c r="M2087">
        <v>1.4E-2</v>
      </c>
      <c r="N2087">
        <v>284.80099999999999</v>
      </c>
      <c r="O2087">
        <v>2.4620000000000002</v>
      </c>
      <c r="P2087">
        <v>31.31</v>
      </c>
      <c r="Q2087">
        <v>271.39600000000002</v>
      </c>
      <c r="R2087">
        <v>0.88600000000000001</v>
      </c>
      <c r="S2087">
        <v>1.446</v>
      </c>
      <c r="T2087" t="s">
        <v>59</v>
      </c>
      <c r="U2087" s="1">
        <v>45483.093761574077</v>
      </c>
    </row>
    <row r="2088" spans="1:21" x14ac:dyDescent="0.25">
      <c r="A2088">
        <v>2119</v>
      </c>
      <c r="B2088" t="s">
        <v>34</v>
      </c>
      <c r="C2088" t="s">
        <v>38</v>
      </c>
      <c r="D2088" t="s">
        <v>36</v>
      </c>
      <c r="E2088">
        <v>7131</v>
      </c>
      <c r="F2088" t="s">
        <v>10</v>
      </c>
      <c r="G2088">
        <v>613907056</v>
      </c>
      <c r="H2088">
        <v>811036424</v>
      </c>
      <c r="I2088">
        <v>1.278</v>
      </c>
      <c r="K2088">
        <v>7.7759999999999998</v>
      </c>
      <c r="L2088">
        <v>1.135</v>
      </c>
      <c r="M2088">
        <v>0.20499999999999999</v>
      </c>
      <c r="N2088">
        <v>6.7549999999999999</v>
      </c>
      <c r="O2088">
        <v>0.874</v>
      </c>
      <c r="P2088">
        <v>1.7849999999999999</v>
      </c>
      <c r="Q2088">
        <v>203.66399999999999</v>
      </c>
      <c r="R2088">
        <v>0.83499999999999996</v>
      </c>
      <c r="S2088">
        <v>1.554</v>
      </c>
      <c r="T2088" t="s">
        <v>59</v>
      </c>
      <c r="U2088" s="1">
        <v>45483.083344907405</v>
      </c>
    </row>
    <row r="2089" spans="1:21" x14ac:dyDescent="0.25">
      <c r="A2089">
        <v>2120</v>
      </c>
      <c r="B2089" t="s">
        <v>34</v>
      </c>
      <c r="C2089" t="s">
        <v>38</v>
      </c>
      <c r="D2089" t="s">
        <v>36</v>
      </c>
      <c r="E2089">
        <v>7131</v>
      </c>
      <c r="F2089" t="s">
        <v>10</v>
      </c>
      <c r="G2089">
        <v>589687848</v>
      </c>
      <c r="H2089">
        <v>621296744</v>
      </c>
      <c r="I2089">
        <v>0.94299999999999995</v>
      </c>
      <c r="K2089">
        <v>2.5680000000000001</v>
      </c>
      <c r="L2089">
        <v>22.681999999999999</v>
      </c>
      <c r="M2089">
        <v>6.5000000000000002E-2</v>
      </c>
      <c r="N2089">
        <v>426.33800000000002</v>
      </c>
      <c r="O2089">
        <v>1.8460000000000001</v>
      </c>
      <c r="P2089">
        <v>51.634999999999998</v>
      </c>
      <c r="Q2089">
        <v>203.06</v>
      </c>
      <c r="R2089">
        <v>0.84399999999999997</v>
      </c>
      <c r="S2089">
        <v>1.4059999999999999</v>
      </c>
      <c r="T2089" t="s">
        <v>59</v>
      </c>
      <c r="U2089" s="1">
        <v>45483.072928240741</v>
      </c>
    </row>
    <row r="2090" spans="1:21" x14ac:dyDescent="0.25">
      <c r="A2090">
        <v>2121</v>
      </c>
      <c r="B2090" t="s">
        <v>34</v>
      </c>
      <c r="C2090" t="s">
        <v>38</v>
      </c>
      <c r="D2090" t="s">
        <v>36</v>
      </c>
      <c r="E2090">
        <v>7131</v>
      </c>
      <c r="F2090" t="s">
        <v>10</v>
      </c>
      <c r="G2090">
        <v>608345640</v>
      </c>
      <c r="H2090">
        <v>596727736</v>
      </c>
      <c r="I2090">
        <v>1.1719999999999999</v>
      </c>
      <c r="K2090">
        <v>1.915</v>
      </c>
      <c r="L2090">
        <v>7.8109999999999999</v>
      </c>
      <c r="M2090">
        <v>0.79700000000000004</v>
      </c>
      <c r="N2090">
        <v>210.809</v>
      </c>
      <c r="O2090">
        <v>0.85699999999999998</v>
      </c>
      <c r="P2090">
        <v>1.86</v>
      </c>
      <c r="Q2090">
        <v>15.66</v>
      </c>
      <c r="R2090">
        <v>0.84799999999999998</v>
      </c>
      <c r="S2090">
        <v>2.444</v>
      </c>
      <c r="T2090" t="s">
        <v>59</v>
      </c>
      <c r="U2090" s="1">
        <v>45483.062511574077</v>
      </c>
    </row>
    <row r="2091" spans="1:21" x14ac:dyDescent="0.25">
      <c r="A2091">
        <v>2122</v>
      </c>
      <c r="B2091" t="s">
        <v>34</v>
      </c>
      <c r="C2091" t="s">
        <v>38</v>
      </c>
      <c r="D2091" t="s">
        <v>36</v>
      </c>
      <c r="E2091">
        <v>7131</v>
      </c>
      <c r="F2091" t="s">
        <v>10</v>
      </c>
      <c r="G2091">
        <v>609711944</v>
      </c>
      <c r="H2091">
        <v>700329112</v>
      </c>
      <c r="I2091">
        <v>0.745</v>
      </c>
      <c r="K2091">
        <v>3.04</v>
      </c>
      <c r="L2091">
        <v>4.1790000000000003</v>
      </c>
      <c r="M2091">
        <v>0.114</v>
      </c>
      <c r="N2091">
        <v>225.023</v>
      </c>
      <c r="O2091">
        <v>0.95599999999999996</v>
      </c>
      <c r="P2091">
        <v>6.95</v>
      </c>
      <c r="Q2091">
        <v>17.486000000000001</v>
      </c>
      <c r="R2091">
        <v>0.78700000000000003</v>
      </c>
      <c r="S2091">
        <v>2.3759999999999999</v>
      </c>
      <c r="T2091" t="s">
        <v>59</v>
      </c>
      <c r="U2091" s="1">
        <v>45483.052094907405</v>
      </c>
    </row>
    <row r="2092" spans="1:21" x14ac:dyDescent="0.25">
      <c r="A2092">
        <v>2123</v>
      </c>
      <c r="B2092" t="s">
        <v>34</v>
      </c>
      <c r="C2092" t="s">
        <v>38</v>
      </c>
      <c r="D2092" t="s">
        <v>36</v>
      </c>
      <c r="E2092">
        <v>7131</v>
      </c>
      <c r="F2092" t="s">
        <v>10</v>
      </c>
      <c r="G2092">
        <v>605903416</v>
      </c>
      <c r="H2092">
        <v>618691320</v>
      </c>
      <c r="I2092">
        <v>0.91800000000000004</v>
      </c>
      <c r="K2092">
        <v>3.2810000000000001</v>
      </c>
      <c r="L2092">
        <v>1.8360000000000001</v>
      </c>
      <c r="M2092">
        <v>0.28399999999999997</v>
      </c>
      <c r="N2092">
        <v>25.834</v>
      </c>
      <c r="O2092">
        <v>2.613</v>
      </c>
      <c r="P2092">
        <v>9.3079999999999998</v>
      </c>
      <c r="Q2092">
        <v>208.29900000000001</v>
      </c>
      <c r="R2092">
        <v>0.91500000000000004</v>
      </c>
      <c r="S2092">
        <v>2.952</v>
      </c>
      <c r="T2092" t="s">
        <v>59</v>
      </c>
      <c r="U2092" s="1">
        <v>45483.041678240741</v>
      </c>
    </row>
    <row r="2093" spans="1:21" x14ac:dyDescent="0.25">
      <c r="A2093">
        <v>2124</v>
      </c>
      <c r="B2093" t="s">
        <v>34</v>
      </c>
      <c r="C2093" t="s">
        <v>38</v>
      </c>
      <c r="D2093" t="s">
        <v>36</v>
      </c>
      <c r="E2093">
        <v>7131</v>
      </c>
      <c r="F2093" t="s">
        <v>10</v>
      </c>
      <c r="G2093">
        <v>604839440</v>
      </c>
      <c r="H2093">
        <v>689909664</v>
      </c>
      <c r="I2093">
        <v>1.335</v>
      </c>
      <c r="K2093">
        <v>3.867</v>
      </c>
      <c r="L2093">
        <v>1.694</v>
      </c>
      <c r="M2093">
        <v>0.754</v>
      </c>
      <c r="N2093">
        <v>13.628</v>
      </c>
      <c r="O2093">
        <v>1.0269999999999999</v>
      </c>
      <c r="P2093">
        <v>7.7149999999999999</v>
      </c>
      <c r="Q2093">
        <v>204.19300000000001</v>
      </c>
      <c r="R2093">
        <v>0.71799999999999997</v>
      </c>
      <c r="S2093">
        <v>2.0609999999999999</v>
      </c>
      <c r="T2093" t="s">
        <v>59</v>
      </c>
      <c r="U2093" s="1">
        <v>45483.031261574077</v>
      </c>
    </row>
    <row r="2094" spans="1:21" x14ac:dyDescent="0.25">
      <c r="A2094">
        <v>2125</v>
      </c>
      <c r="B2094" t="s">
        <v>34</v>
      </c>
      <c r="C2094" t="s">
        <v>38</v>
      </c>
      <c r="D2094" t="s">
        <v>36</v>
      </c>
      <c r="E2094">
        <v>7131</v>
      </c>
      <c r="F2094" t="s">
        <v>10</v>
      </c>
      <c r="G2094">
        <v>609599696</v>
      </c>
      <c r="H2094">
        <v>607604008</v>
      </c>
      <c r="I2094">
        <v>0.66700000000000004</v>
      </c>
      <c r="K2094">
        <v>2.2999999999999998</v>
      </c>
      <c r="L2094">
        <v>8.8550000000000004</v>
      </c>
      <c r="M2094">
        <v>0.13700000000000001</v>
      </c>
      <c r="N2094">
        <v>217.62299999999999</v>
      </c>
      <c r="O2094">
        <v>0.86799999999999999</v>
      </c>
      <c r="P2094">
        <v>4.9729999999999999</v>
      </c>
      <c r="Q2094">
        <v>16.123999999999999</v>
      </c>
      <c r="R2094">
        <v>0.85199999999999998</v>
      </c>
      <c r="S2094">
        <v>2.7480000000000002</v>
      </c>
      <c r="T2094" t="s">
        <v>59</v>
      </c>
      <c r="U2094" s="1">
        <v>45483.020844907405</v>
      </c>
    </row>
    <row r="2095" spans="1:21" x14ac:dyDescent="0.25">
      <c r="A2095">
        <v>2126</v>
      </c>
      <c r="B2095" t="s">
        <v>34</v>
      </c>
      <c r="C2095" t="s">
        <v>35</v>
      </c>
      <c r="D2095" t="s">
        <v>36</v>
      </c>
      <c r="E2095">
        <v>7123</v>
      </c>
      <c r="F2095" t="s">
        <v>10</v>
      </c>
      <c r="G2095">
        <v>613182152</v>
      </c>
      <c r="H2095">
        <v>709694360</v>
      </c>
      <c r="I2095">
        <v>1.4730000000000001</v>
      </c>
      <c r="K2095">
        <v>13.345000000000001</v>
      </c>
      <c r="L2095">
        <v>2.419</v>
      </c>
      <c r="M2095">
        <v>0.24399999999999999</v>
      </c>
      <c r="N2095">
        <v>22.884</v>
      </c>
      <c r="O2095">
        <v>1.5409999999999999</v>
      </c>
      <c r="P2095">
        <v>9.1219999999999999</v>
      </c>
      <c r="Q2095">
        <v>222.977</v>
      </c>
      <c r="R2095">
        <v>1.21</v>
      </c>
      <c r="S2095">
        <v>3.7850000000000001</v>
      </c>
      <c r="T2095" t="s">
        <v>59</v>
      </c>
      <c r="U2095" s="1">
        <v>45483.010428240741</v>
      </c>
    </row>
    <row r="2096" spans="1:21" x14ac:dyDescent="0.25">
      <c r="A2096">
        <v>2127</v>
      </c>
      <c r="B2096" t="s">
        <v>34</v>
      </c>
      <c r="C2096" t="s">
        <v>38</v>
      </c>
      <c r="D2096" t="s">
        <v>36</v>
      </c>
      <c r="E2096">
        <v>7131</v>
      </c>
      <c r="F2096" t="s">
        <v>10</v>
      </c>
      <c r="G2096">
        <v>608497488</v>
      </c>
      <c r="H2096">
        <v>575599808</v>
      </c>
      <c r="I2096">
        <v>0.84799999999999998</v>
      </c>
      <c r="K2096">
        <v>3.3439999999999999</v>
      </c>
      <c r="L2096">
        <v>35.091000000000001</v>
      </c>
      <c r="M2096">
        <v>0.248</v>
      </c>
      <c r="N2096">
        <v>372.69799999999998</v>
      </c>
      <c r="O2096">
        <v>0.95099999999999996</v>
      </c>
      <c r="P2096">
        <v>23.146000000000001</v>
      </c>
      <c r="Q2096">
        <v>219.38900000000001</v>
      </c>
      <c r="R2096">
        <v>0.79200000000000004</v>
      </c>
      <c r="S2096">
        <v>2.028</v>
      </c>
      <c r="T2096" t="s">
        <v>59</v>
      </c>
      <c r="U2096" s="1">
        <v>45483.000011574077</v>
      </c>
    </row>
    <row r="2097" spans="1:21" x14ac:dyDescent="0.25">
      <c r="A2097">
        <v>2128</v>
      </c>
      <c r="B2097" t="s">
        <v>34</v>
      </c>
      <c r="C2097" t="s">
        <v>38</v>
      </c>
      <c r="D2097" t="s">
        <v>36</v>
      </c>
      <c r="E2097">
        <v>7131</v>
      </c>
      <c r="F2097" t="s">
        <v>10</v>
      </c>
      <c r="G2097">
        <v>607927696</v>
      </c>
      <c r="H2097">
        <v>682947320</v>
      </c>
      <c r="I2097">
        <v>1.048</v>
      </c>
      <c r="K2097">
        <v>7.2569999999999997</v>
      </c>
      <c r="L2097">
        <v>16.995999999999999</v>
      </c>
      <c r="M2097">
        <v>0.185</v>
      </c>
      <c r="N2097">
        <v>276.20100000000002</v>
      </c>
      <c r="O2097">
        <v>1.2190000000000001</v>
      </c>
      <c r="P2097">
        <v>16.684999999999999</v>
      </c>
      <c r="Q2097">
        <v>204.82300000000001</v>
      </c>
      <c r="R2097">
        <v>0.88</v>
      </c>
      <c r="S2097">
        <v>2.169</v>
      </c>
      <c r="T2097" t="s">
        <v>59</v>
      </c>
      <c r="U2097" s="1">
        <v>45482.989594907405</v>
      </c>
    </row>
    <row r="2098" spans="1:21" x14ac:dyDescent="0.25">
      <c r="A2098">
        <v>2129</v>
      </c>
      <c r="B2098" t="s">
        <v>34</v>
      </c>
      <c r="C2098" t="s">
        <v>38</v>
      </c>
      <c r="D2098" t="s">
        <v>36</v>
      </c>
      <c r="E2098">
        <v>7131</v>
      </c>
      <c r="F2098" t="s">
        <v>10</v>
      </c>
      <c r="G2098">
        <v>608606760</v>
      </c>
      <c r="H2098">
        <v>458270496</v>
      </c>
      <c r="I2098">
        <v>0.61599999999999999</v>
      </c>
      <c r="K2098">
        <v>2.91</v>
      </c>
      <c r="L2098">
        <v>59.058</v>
      </c>
      <c r="M2098">
        <v>0.74099999999999999</v>
      </c>
      <c r="N2098">
        <v>558.77099999999996</v>
      </c>
      <c r="O2098">
        <v>1.141</v>
      </c>
      <c r="P2098">
        <v>118.952</v>
      </c>
      <c r="Q2098">
        <v>19.585000000000001</v>
      </c>
      <c r="R2098">
        <v>0.80600000000000005</v>
      </c>
      <c r="S2098">
        <v>3.0739999999999998</v>
      </c>
      <c r="T2098" t="s">
        <v>59</v>
      </c>
      <c r="U2098" s="1">
        <v>45482.979178240741</v>
      </c>
    </row>
    <row r="2099" spans="1:21" x14ac:dyDescent="0.25">
      <c r="A2099">
        <v>2130</v>
      </c>
      <c r="B2099" t="s">
        <v>34</v>
      </c>
      <c r="C2099" t="s">
        <v>38</v>
      </c>
      <c r="D2099" t="s">
        <v>36</v>
      </c>
      <c r="E2099">
        <v>7131</v>
      </c>
      <c r="F2099" t="s">
        <v>10</v>
      </c>
      <c r="G2099">
        <v>608064616</v>
      </c>
      <c r="H2099">
        <v>583788336</v>
      </c>
      <c r="I2099">
        <v>0.96299999999999997</v>
      </c>
      <c r="K2099">
        <v>2.9950000000000001</v>
      </c>
      <c r="L2099">
        <v>24.09</v>
      </c>
      <c r="M2099">
        <v>9.2999999999999999E-2</v>
      </c>
      <c r="N2099">
        <v>278.71100000000001</v>
      </c>
      <c r="O2099">
        <v>1.01</v>
      </c>
      <c r="P2099">
        <v>17.138000000000002</v>
      </c>
      <c r="Q2099">
        <v>203.40899999999999</v>
      </c>
      <c r="R2099">
        <v>0.86499999999999999</v>
      </c>
      <c r="S2099">
        <v>1.7909999999999999</v>
      </c>
      <c r="T2099" t="s">
        <v>59</v>
      </c>
      <c r="U2099" s="1">
        <v>45482.968761574077</v>
      </c>
    </row>
    <row r="2100" spans="1:21" x14ac:dyDescent="0.25">
      <c r="A2100">
        <v>2131</v>
      </c>
      <c r="B2100" t="s">
        <v>34</v>
      </c>
      <c r="C2100" t="s">
        <v>38</v>
      </c>
      <c r="D2100" t="s">
        <v>36</v>
      </c>
      <c r="E2100">
        <v>7131</v>
      </c>
      <c r="F2100" t="s">
        <v>10</v>
      </c>
      <c r="G2100">
        <v>613898376</v>
      </c>
      <c r="H2100">
        <v>687022760</v>
      </c>
      <c r="I2100">
        <v>1.0649999999999999</v>
      </c>
      <c r="K2100">
        <v>2.5179999999999998</v>
      </c>
      <c r="L2100">
        <v>1.323</v>
      </c>
      <c r="M2100">
        <v>0.18</v>
      </c>
      <c r="N2100">
        <v>12.282999999999999</v>
      </c>
      <c r="O2100">
        <v>0.92100000000000004</v>
      </c>
      <c r="P2100">
        <v>3.4580000000000002</v>
      </c>
      <c r="Q2100">
        <v>13.488</v>
      </c>
      <c r="R2100">
        <v>1.2949999999999999</v>
      </c>
      <c r="S2100">
        <v>4.8049999999999997</v>
      </c>
      <c r="T2100" t="s">
        <v>59</v>
      </c>
      <c r="U2100" s="1">
        <v>45482.958344907405</v>
      </c>
    </row>
    <row r="2101" spans="1:21" x14ac:dyDescent="0.25">
      <c r="A2101">
        <v>2132</v>
      </c>
      <c r="B2101" t="s">
        <v>34</v>
      </c>
      <c r="C2101" t="s">
        <v>38</v>
      </c>
      <c r="D2101" t="s">
        <v>36</v>
      </c>
      <c r="E2101">
        <v>7131</v>
      </c>
      <c r="F2101" t="s">
        <v>10</v>
      </c>
      <c r="G2101">
        <v>608900912</v>
      </c>
      <c r="H2101">
        <v>727096328</v>
      </c>
      <c r="I2101">
        <v>0.629</v>
      </c>
      <c r="K2101">
        <v>1.532</v>
      </c>
      <c r="L2101">
        <v>14.853</v>
      </c>
      <c r="M2101">
        <v>0.107</v>
      </c>
      <c r="N2101">
        <v>322.48700000000002</v>
      </c>
      <c r="O2101">
        <v>2.6080000000000001</v>
      </c>
      <c r="P2101">
        <v>32.344999999999999</v>
      </c>
      <c r="Q2101">
        <v>7.57</v>
      </c>
      <c r="R2101">
        <v>0.77500000000000002</v>
      </c>
      <c r="S2101">
        <v>2.032</v>
      </c>
      <c r="T2101" t="s">
        <v>59</v>
      </c>
      <c r="U2101" s="1">
        <v>45482.947928240741</v>
      </c>
    </row>
    <row r="2102" spans="1:21" x14ac:dyDescent="0.25">
      <c r="A2102">
        <v>2133</v>
      </c>
      <c r="B2102" t="s">
        <v>34</v>
      </c>
      <c r="C2102" t="s">
        <v>38</v>
      </c>
      <c r="D2102" t="s">
        <v>36</v>
      </c>
      <c r="E2102">
        <v>7131</v>
      </c>
      <c r="F2102" t="s">
        <v>10</v>
      </c>
      <c r="G2102">
        <v>614710912</v>
      </c>
      <c r="H2102">
        <v>712218304</v>
      </c>
      <c r="I2102">
        <v>1.1180000000000001</v>
      </c>
      <c r="K2102">
        <v>4.7720000000000002</v>
      </c>
      <c r="L2102">
        <v>28.032</v>
      </c>
      <c r="M2102">
        <v>0.48399999999999999</v>
      </c>
      <c r="N2102">
        <v>310.20699999999999</v>
      </c>
      <c r="O2102">
        <v>2.048</v>
      </c>
      <c r="P2102">
        <v>29.291</v>
      </c>
      <c r="Q2102">
        <v>207.035</v>
      </c>
      <c r="R2102">
        <v>0.84299999999999997</v>
      </c>
      <c r="S2102">
        <v>4.6130000000000004</v>
      </c>
      <c r="T2102" t="s">
        <v>59</v>
      </c>
      <c r="U2102" s="1">
        <v>45484.8125</v>
      </c>
    </row>
    <row r="2103" spans="1:21" x14ac:dyDescent="0.25">
      <c r="A2103">
        <v>2134</v>
      </c>
      <c r="B2103" t="s">
        <v>34</v>
      </c>
      <c r="C2103" t="s">
        <v>35</v>
      </c>
      <c r="D2103" t="s">
        <v>36</v>
      </c>
      <c r="E2103">
        <v>7123</v>
      </c>
      <c r="F2103" t="s">
        <v>10</v>
      </c>
      <c r="G2103">
        <v>614291984</v>
      </c>
      <c r="H2103">
        <v>608665848</v>
      </c>
      <c r="I2103">
        <v>1.57</v>
      </c>
      <c r="K2103">
        <v>2.4430000000000001</v>
      </c>
      <c r="L2103">
        <v>10.414999999999999</v>
      </c>
      <c r="M2103">
        <v>0.442</v>
      </c>
      <c r="N2103">
        <v>240.12700000000001</v>
      </c>
      <c r="O2103">
        <v>1.238</v>
      </c>
      <c r="P2103">
        <v>15.505000000000001</v>
      </c>
      <c r="Q2103">
        <v>35.125999999999998</v>
      </c>
      <c r="R2103">
        <v>1.516</v>
      </c>
      <c r="S2103">
        <v>10.281000000000001</v>
      </c>
      <c r="T2103" t="s">
        <v>59</v>
      </c>
      <c r="U2103" s="1">
        <v>45484.802083333336</v>
      </c>
    </row>
    <row r="2104" spans="1:21" x14ac:dyDescent="0.25">
      <c r="A2104">
        <v>2135</v>
      </c>
      <c r="B2104" t="s">
        <v>34</v>
      </c>
      <c r="C2104" t="s">
        <v>38</v>
      </c>
      <c r="D2104" t="s">
        <v>36</v>
      </c>
      <c r="E2104">
        <v>7131</v>
      </c>
      <c r="F2104" t="s">
        <v>10</v>
      </c>
      <c r="G2104">
        <v>610431560</v>
      </c>
      <c r="H2104">
        <v>365632840</v>
      </c>
      <c r="I2104">
        <v>1.1100000000000001</v>
      </c>
      <c r="K2104">
        <v>11.093</v>
      </c>
      <c r="L2104">
        <v>33.4</v>
      </c>
      <c r="M2104">
        <v>0.124</v>
      </c>
      <c r="N2104">
        <v>266.86399999999998</v>
      </c>
      <c r="O2104">
        <v>3.0819999999999999</v>
      </c>
      <c r="P2104">
        <v>33.774000000000001</v>
      </c>
      <c r="Q2104">
        <v>214.09299999999999</v>
      </c>
      <c r="R2104">
        <v>0.63600000000000001</v>
      </c>
      <c r="S2104">
        <v>3.9460000000000002</v>
      </c>
      <c r="T2104" t="s">
        <v>59</v>
      </c>
      <c r="U2104" s="1">
        <v>45484.791666666664</v>
      </c>
    </row>
    <row r="2105" spans="1:21" x14ac:dyDescent="0.25">
      <c r="A2105">
        <v>2136</v>
      </c>
      <c r="B2105" t="s">
        <v>34</v>
      </c>
      <c r="C2105" t="s">
        <v>38</v>
      </c>
      <c r="D2105" t="s">
        <v>36</v>
      </c>
      <c r="E2105">
        <v>7131</v>
      </c>
      <c r="F2105" t="s">
        <v>10</v>
      </c>
      <c r="G2105">
        <v>616040472</v>
      </c>
      <c r="H2105">
        <v>570677592</v>
      </c>
      <c r="I2105">
        <v>0.86</v>
      </c>
      <c r="K2105">
        <v>1.5069999999999999</v>
      </c>
      <c r="L2105">
        <v>64.566000000000003</v>
      </c>
      <c r="M2105">
        <v>0.16</v>
      </c>
      <c r="N2105">
        <v>1074.2449999999999</v>
      </c>
      <c r="O2105">
        <v>1.2629999999999999</v>
      </c>
      <c r="P2105">
        <v>229.911</v>
      </c>
      <c r="Q2105">
        <v>10.188000000000001</v>
      </c>
      <c r="R2105">
        <v>0.77800000000000002</v>
      </c>
      <c r="S2105">
        <v>2.2170000000000001</v>
      </c>
      <c r="T2105" t="s">
        <v>59</v>
      </c>
      <c r="U2105" s="1">
        <v>45484.78125</v>
      </c>
    </row>
    <row r="2106" spans="1:21" x14ac:dyDescent="0.25">
      <c r="A2106">
        <v>2137</v>
      </c>
      <c r="B2106" t="s">
        <v>34</v>
      </c>
      <c r="C2106" t="s">
        <v>38</v>
      </c>
      <c r="D2106" t="s">
        <v>36</v>
      </c>
      <c r="E2106">
        <v>7131</v>
      </c>
      <c r="F2106" t="s">
        <v>10</v>
      </c>
      <c r="G2106">
        <v>607910576</v>
      </c>
      <c r="H2106">
        <v>572075400</v>
      </c>
      <c r="I2106">
        <v>0.82599999999999996</v>
      </c>
      <c r="K2106">
        <v>3.637</v>
      </c>
      <c r="L2106">
        <v>45.11</v>
      </c>
      <c r="M2106">
        <v>0.128</v>
      </c>
      <c r="N2106">
        <v>382.29700000000003</v>
      </c>
      <c r="O2106">
        <v>2.403</v>
      </c>
      <c r="P2106">
        <v>63.978999999999999</v>
      </c>
      <c r="Q2106">
        <v>225.37299999999999</v>
      </c>
      <c r="R2106">
        <v>0.98799999999999999</v>
      </c>
      <c r="S2106">
        <v>2.5680000000000001</v>
      </c>
      <c r="T2106" t="s">
        <v>59</v>
      </c>
      <c r="U2106" s="1">
        <v>45484.770833333336</v>
      </c>
    </row>
    <row r="2107" spans="1:21" x14ac:dyDescent="0.25">
      <c r="A2107">
        <v>2138</v>
      </c>
      <c r="B2107" t="s">
        <v>34</v>
      </c>
      <c r="C2107" t="s">
        <v>38</v>
      </c>
      <c r="D2107" t="s">
        <v>36</v>
      </c>
      <c r="E2107">
        <v>7131</v>
      </c>
      <c r="F2107" t="s">
        <v>10</v>
      </c>
      <c r="G2107">
        <v>613864080</v>
      </c>
      <c r="H2107">
        <v>625311624</v>
      </c>
      <c r="I2107">
        <v>1.472</v>
      </c>
      <c r="K2107">
        <v>3.8530000000000002</v>
      </c>
      <c r="L2107">
        <v>35.542999999999999</v>
      </c>
      <c r="M2107">
        <v>0.71399999999999997</v>
      </c>
      <c r="N2107">
        <v>292.22699999999998</v>
      </c>
      <c r="O2107">
        <v>1.4430000000000001</v>
      </c>
      <c r="P2107">
        <v>32.435000000000002</v>
      </c>
      <c r="Q2107">
        <v>208.69499999999999</v>
      </c>
      <c r="R2107">
        <v>1.026</v>
      </c>
      <c r="S2107">
        <v>3.8239999999999998</v>
      </c>
      <c r="T2107" t="s">
        <v>59</v>
      </c>
      <c r="U2107" s="1">
        <v>45484.760416666664</v>
      </c>
    </row>
    <row r="2108" spans="1:21" x14ac:dyDescent="0.25">
      <c r="A2108">
        <v>2139</v>
      </c>
      <c r="B2108" t="s">
        <v>34</v>
      </c>
      <c r="C2108" t="s">
        <v>38</v>
      </c>
      <c r="D2108" t="s">
        <v>36</v>
      </c>
      <c r="E2108">
        <v>7131</v>
      </c>
      <c r="F2108" t="s">
        <v>10</v>
      </c>
      <c r="G2108">
        <v>610209336</v>
      </c>
      <c r="H2108">
        <v>687119112</v>
      </c>
      <c r="I2108">
        <v>0.93200000000000005</v>
      </c>
      <c r="K2108">
        <v>1.7729999999999999</v>
      </c>
      <c r="L2108">
        <v>24.312999999999999</v>
      </c>
      <c r="M2108">
        <v>0.28000000000000003</v>
      </c>
      <c r="N2108">
        <v>291.67500000000001</v>
      </c>
      <c r="O2108">
        <v>3.024</v>
      </c>
      <c r="P2108">
        <v>26.942</v>
      </c>
      <c r="Q2108">
        <v>16.760999999999999</v>
      </c>
      <c r="R2108">
        <v>0.85099999999999998</v>
      </c>
      <c r="S2108">
        <v>3.1</v>
      </c>
      <c r="T2108" t="s">
        <v>59</v>
      </c>
      <c r="U2108" s="1">
        <v>45484.75</v>
      </c>
    </row>
    <row r="2109" spans="1:21" x14ac:dyDescent="0.25">
      <c r="A2109">
        <v>2140</v>
      </c>
      <c r="B2109" t="s">
        <v>34</v>
      </c>
      <c r="C2109" t="s">
        <v>38</v>
      </c>
      <c r="D2109" t="s">
        <v>36</v>
      </c>
      <c r="E2109">
        <v>7131</v>
      </c>
      <c r="F2109" t="s">
        <v>10</v>
      </c>
      <c r="G2109">
        <v>609034912</v>
      </c>
      <c r="H2109">
        <v>551316768</v>
      </c>
      <c r="I2109">
        <v>0.83899999999999997</v>
      </c>
      <c r="K2109">
        <v>1.452</v>
      </c>
      <c r="L2109">
        <v>31.914999999999999</v>
      </c>
      <c r="M2109">
        <v>0.501</v>
      </c>
      <c r="N2109">
        <v>365.084</v>
      </c>
      <c r="O2109">
        <v>0.95399999999999996</v>
      </c>
      <c r="P2109">
        <v>20.446999999999999</v>
      </c>
      <c r="Q2109">
        <v>16.95</v>
      </c>
      <c r="R2109">
        <v>0.76</v>
      </c>
      <c r="S2109">
        <v>1.9590000000000001</v>
      </c>
      <c r="T2109" t="s">
        <v>59</v>
      </c>
      <c r="U2109" s="1">
        <v>45484.739594907405</v>
      </c>
    </row>
    <row r="2110" spans="1:21" x14ac:dyDescent="0.25">
      <c r="A2110">
        <v>2141</v>
      </c>
      <c r="B2110" t="s">
        <v>34</v>
      </c>
      <c r="C2110" t="s">
        <v>38</v>
      </c>
      <c r="D2110" t="s">
        <v>36</v>
      </c>
      <c r="E2110">
        <v>7131</v>
      </c>
      <c r="F2110" t="s">
        <v>10</v>
      </c>
      <c r="G2110">
        <v>606704808</v>
      </c>
      <c r="H2110">
        <v>623829064</v>
      </c>
      <c r="I2110">
        <v>1.6040000000000001</v>
      </c>
      <c r="K2110">
        <v>10.192</v>
      </c>
      <c r="L2110">
        <v>40.938000000000002</v>
      </c>
      <c r="M2110">
        <v>0.35699999999999998</v>
      </c>
      <c r="N2110">
        <v>271.27999999999997</v>
      </c>
      <c r="O2110">
        <v>1.2150000000000001</v>
      </c>
      <c r="P2110">
        <v>46.142000000000003</v>
      </c>
      <c r="Q2110">
        <v>207.24700000000001</v>
      </c>
      <c r="R2110">
        <v>0.72899999999999998</v>
      </c>
      <c r="S2110">
        <v>3</v>
      </c>
      <c r="T2110" t="s">
        <v>59</v>
      </c>
      <c r="U2110" s="1">
        <v>45484.729178240741</v>
      </c>
    </row>
    <row r="2111" spans="1:21" x14ac:dyDescent="0.25">
      <c r="A2111">
        <v>2142</v>
      </c>
      <c r="B2111" t="s">
        <v>34</v>
      </c>
      <c r="C2111" t="s">
        <v>38</v>
      </c>
      <c r="D2111" t="s">
        <v>36</v>
      </c>
      <c r="E2111">
        <v>7131</v>
      </c>
      <c r="F2111" t="s">
        <v>10</v>
      </c>
      <c r="G2111">
        <v>611254752</v>
      </c>
      <c r="H2111">
        <v>716271504</v>
      </c>
      <c r="I2111">
        <v>0.61199999999999999</v>
      </c>
      <c r="K2111">
        <v>1.7889999999999999</v>
      </c>
      <c r="L2111">
        <v>27.459</v>
      </c>
      <c r="M2111">
        <v>7.1999999999999995E-2</v>
      </c>
      <c r="N2111">
        <v>337.44099999999997</v>
      </c>
      <c r="O2111">
        <v>1.1200000000000001</v>
      </c>
      <c r="P2111">
        <v>26.247</v>
      </c>
      <c r="Q2111">
        <v>29.486000000000001</v>
      </c>
      <c r="R2111">
        <v>0.86599999999999999</v>
      </c>
      <c r="S2111">
        <v>2.5910000000000002</v>
      </c>
      <c r="T2111" t="s">
        <v>59</v>
      </c>
      <c r="U2111" s="1">
        <v>45484.718761574077</v>
      </c>
    </row>
    <row r="2112" spans="1:21" x14ac:dyDescent="0.25">
      <c r="A2112">
        <v>2143</v>
      </c>
      <c r="B2112" t="s">
        <v>34</v>
      </c>
      <c r="C2112" t="s">
        <v>38</v>
      </c>
      <c r="D2112" t="s">
        <v>36</v>
      </c>
      <c r="E2112">
        <v>7131</v>
      </c>
      <c r="F2112" t="s">
        <v>10</v>
      </c>
      <c r="G2112">
        <v>608596560</v>
      </c>
      <c r="H2112">
        <v>590693896</v>
      </c>
      <c r="I2112">
        <v>1.526</v>
      </c>
      <c r="K2112">
        <v>1.407</v>
      </c>
      <c r="L2112">
        <v>46.83</v>
      </c>
      <c r="M2112">
        <v>0.501</v>
      </c>
      <c r="N2112">
        <v>715.51199999999994</v>
      </c>
      <c r="O2112">
        <v>0.75</v>
      </c>
      <c r="P2112">
        <v>143.90299999999999</v>
      </c>
      <c r="Q2112">
        <v>14.734999999999999</v>
      </c>
      <c r="R2112">
        <v>0.68700000000000006</v>
      </c>
      <c r="S2112">
        <v>1.9950000000000001</v>
      </c>
      <c r="T2112" t="s">
        <v>59</v>
      </c>
      <c r="U2112" s="1">
        <v>45484.708344907405</v>
      </c>
    </row>
    <row r="2113" spans="1:21" x14ac:dyDescent="0.25">
      <c r="A2113">
        <v>2144</v>
      </c>
      <c r="B2113" t="s">
        <v>34</v>
      </c>
      <c r="C2113" t="s">
        <v>38</v>
      </c>
      <c r="D2113" t="s">
        <v>36</v>
      </c>
      <c r="E2113">
        <v>7131</v>
      </c>
      <c r="F2113" t="s">
        <v>10</v>
      </c>
      <c r="G2113">
        <v>613600848</v>
      </c>
      <c r="H2113">
        <v>621379880</v>
      </c>
      <c r="I2113">
        <v>1.147</v>
      </c>
      <c r="K2113">
        <v>5.7670000000000003</v>
      </c>
      <c r="L2113">
        <v>76.120999999999995</v>
      </c>
      <c r="M2113">
        <v>0.48499999999999999</v>
      </c>
      <c r="N2113">
        <v>986.43100000000004</v>
      </c>
      <c r="O2113">
        <v>2.4830000000000001</v>
      </c>
      <c r="P2113">
        <v>384.65499999999997</v>
      </c>
      <c r="Q2113">
        <v>226.63900000000001</v>
      </c>
      <c r="R2113">
        <v>0.78</v>
      </c>
      <c r="S2113">
        <v>2.8959999999999999</v>
      </c>
      <c r="T2113" t="s">
        <v>59</v>
      </c>
      <c r="U2113" s="1">
        <v>45484.697928240741</v>
      </c>
    </row>
    <row r="2114" spans="1:21" x14ac:dyDescent="0.25">
      <c r="A2114">
        <v>2145</v>
      </c>
      <c r="B2114" t="s">
        <v>34</v>
      </c>
      <c r="C2114" t="s">
        <v>38</v>
      </c>
      <c r="D2114" t="s">
        <v>36</v>
      </c>
      <c r="E2114">
        <v>7131</v>
      </c>
      <c r="F2114" t="s">
        <v>10</v>
      </c>
      <c r="G2114">
        <v>610885560</v>
      </c>
      <c r="H2114">
        <v>707617088</v>
      </c>
      <c r="I2114">
        <v>0.77</v>
      </c>
      <c r="K2114">
        <v>3.7210000000000001</v>
      </c>
      <c r="L2114">
        <v>2.0470000000000002</v>
      </c>
      <c r="M2114">
        <v>9.8000000000000004E-2</v>
      </c>
      <c r="N2114">
        <v>15.04</v>
      </c>
      <c r="O2114">
        <v>1.4179999999999999</v>
      </c>
      <c r="P2114">
        <v>7.7880000000000003</v>
      </c>
      <c r="Q2114">
        <v>204.80600000000001</v>
      </c>
      <c r="R2114">
        <v>0.745</v>
      </c>
      <c r="S2114">
        <v>2.173</v>
      </c>
      <c r="T2114" t="s">
        <v>59</v>
      </c>
      <c r="U2114" s="1">
        <v>45484.687511574077</v>
      </c>
    </row>
    <row r="2115" spans="1:21" x14ac:dyDescent="0.25">
      <c r="A2115">
        <v>2146</v>
      </c>
      <c r="B2115" t="s">
        <v>34</v>
      </c>
      <c r="C2115" t="s">
        <v>38</v>
      </c>
      <c r="D2115" t="s">
        <v>36</v>
      </c>
      <c r="E2115">
        <v>7131</v>
      </c>
      <c r="F2115" t="s">
        <v>10</v>
      </c>
      <c r="G2115">
        <v>608833120</v>
      </c>
      <c r="H2115">
        <v>410845928</v>
      </c>
      <c r="I2115">
        <v>0.68899999999999995</v>
      </c>
      <c r="K2115">
        <v>5.3179999999999996</v>
      </c>
      <c r="L2115">
        <v>55.585999999999999</v>
      </c>
      <c r="M2115">
        <v>2.8000000000000001E-2</v>
      </c>
      <c r="N2115">
        <v>633.26700000000005</v>
      </c>
      <c r="O2115">
        <v>0.93</v>
      </c>
      <c r="P2115">
        <v>166.17099999999999</v>
      </c>
      <c r="Q2115">
        <v>204.02099999999999</v>
      </c>
      <c r="R2115">
        <v>0.70799999999999996</v>
      </c>
      <c r="S2115">
        <v>1.871</v>
      </c>
      <c r="T2115" t="s">
        <v>59</v>
      </c>
      <c r="U2115" s="1">
        <v>45484.677094907405</v>
      </c>
    </row>
    <row r="2116" spans="1:21" x14ac:dyDescent="0.25">
      <c r="A2116">
        <v>2147</v>
      </c>
      <c r="B2116" t="s">
        <v>34</v>
      </c>
      <c r="C2116" t="s">
        <v>38</v>
      </c>
      <c r="D2116" t="s">
        <v>36</v>
      </c>
      <c r="E2116">
        <v>7131</v>
      </c>
      <c r="F2116" t="s">
        <v>10</v>
      </c>
      <c r="G2116">
        <v>613928152</v>
      </c>
      <c r="H2116">
        <v>407729928</v>
      </c>
      <c r="I2116">
        <v>1.083</v>
      </c>
      <c r="K2116">
        <v>8.3800000000000008</v>
      </c>
      <c r="L2116">
        <v>41.887999999999998</v>
      </c>
      <c r="M2116">
        <v>0.54100000000000004</v>
      </c>
      <c r="N2116">
        <v>327.755</v>
      </c>
      <c r="O2116">
        <v>0.82899999999999996</v>
      </c>
      <c r="P2116">
        <v>40.838000000000001</v>
      </c>
      <c r="Q2116">
        <v>251.571</v>
      </c>
      <c r="R2116">
        <v>1.115</v>
      </c>
      <c r="S2116">
        <v>8.5839999999999996</v>
      </c>
      <c r="T2116" t="s">
        <v>59</v>
      </c>
      <c r="U2116" s="1">
        <v>45484.666678240741</v>
      </c>
    </row>
    <row r="2117" spans="1:21" x14ac:dyDescent="0.25">
      <c r="A2117">
        <v>2148</v>
      </c>
      <c r="B2117" t="s">
        <v>34</v>
      </c>
      <c r="C2117" t="s">
        <v>38</v>
      </c>
      <c r="D2117" t="s">
        <v>36</v>
      </c>
      <c r="E2117">
        <v>7131</v>
      </c>
      <c r="F2117" t="s">
        <v>10</v>
      </c>
      <c r="G2117">
        <v>450223920</v>
      </c>
      <c r="H2117">
        <v>713858896</v>
      </c>
      <c r="I2117">
        <v>0.77700000000000002</v>
      </c>
      <c r="K2117">
        <v>3.0539999999999998</v>
      </c>
      <c r="L2117">
        <v>19.462</v>
      </c>
      <c r="M2117">
        <v>0.13300000000000001</v>
      </c>
      <c r="N2117">
        <v>221.75299999999999</v>
      </c>
      <c r="O2117">
        <v>0.94899999999999995</v>
      </c>
      <c r="P2117">
        <v>4.6900000000000004</v>
      </c>
      <c r="Q2117">
        <v>21.29</v>
      </c>
      <c r="R2117">
        <v>4.83</v>
      </c>
      <c r="S2117">
        <v>11.641999999999999</v>
      </c>
      <c r="T2117" t="s">
        <v>59</v>
      </c>
      <c r="U2117" s="1">
        <v>45484.656261574077</v>
      </c>
    </row>
    <row r="2118" spans="1:21" x14ac:dyDescent="0.25">
      <c r="A2118">
        <v>2149</v>
      </c>
      <c r="B2118" t="s">
        <v>34</v>
      </c>
      <c r="C2118" t="s">
        <v>38</v>
      </c>
      <c r="D2118" t="s">
        <v>36</v>
      </c>
      <c r="E2118">
        <v>7131</v>
      </c>
      <c r="F2118" t="s">
        <v>10</v>
      </c>
      <c r="G2118">
        <v>609188000</v>
      </c>
      <c r="H2118">
        <v>686643392</v>
      </c>
      <c r="I2118">
        <v>0.60099999999999998</v>
      </c>
      <c r="K2118">
        <v>3.8039999999999998</v>
      </c>
      <c r="L2118">
        <v>34.206000000000003</v>
      </c>
      <c r="M2118">
        <v>1.7000000000000001E-2</v>
      </c>
      <c r="N2118">
        <v>266.92099999999999</v>
      </c>
      <c r="O2118">
        <v>1.1950000000000001</v>
      </c>
      <c r="P2118">
        <v>29.114999999999998</v>
      </c>
      <c r="Q2118">
        <v>203.34899999999999</v>
      </c>
      <c r="R2118">
        <v>0.76600000000000001</v>
      </c>
      <c r="S2118">
        <v>2.0649999999999999</v>
      </c>
      <c r="T2118" t="s">
        <v>59</v>
      </c>
      <c r="U2118" s="1">
        <v>45484.645844907405</v>
      </c>
    </row>
    <row r="2119" spans="1:21" x14ac:dyDescent="0.25">
      <c r="A2119">
        <v>2150</v>
      </c>
      <c r="B2119" t="s">
        <v>34</v>
      </c>
      <c r="C2119" t="s">
        <v>35</v>
      </c>
      <c r="D2119" t="s">
        <v>36</v>
      </c>
      <c r="E2119">
        <v>7123</v>
      </c>
      <c r="F2119" t="s">
        <v>10</v>
      </c>
      <c r="G2119">
        <v>611253168</v>
      </c>
      <c r="H2119">
        <v>591722632</v>
      </c>
      <c r="I2119">
        <v>1.5369999999999999</v>
      </c>
      <c r="K2119">
        <v>4.4850000000000003</v>
      </c>
      <c r="L2119">
        <v>45.890999999999998</v>
      </c>
      <c r="M2119">
        <v>0.53500000000000003</v>
      </c>
      <c r="N2119">
        <v>602.95399999999995</v>
      </c>
      <c r="O2119">
        <v>1.8620000000000001</v>
      </c>
      <c r="P2119">
        <v>55.561999999999998</v>
      </c>
      <c r="Q2119">
        <v>222.85599999999999</v>
      </c>
      <c r="R2119">
        <v>1.2909999999999999</v>
      </c>
      <c r="S2119">
        <v>5.1020000000000003</v>
      </c>
      <c r="T2119" t="s">
        <v>59</v>
      </c>
      <c r="U2119" s="1">
        <v>45484.635428240741</v>
      </c>
    </row>
    <row r="2120" spans="1:21" x14ac:dyDescent="0.25">
      <c r="A2120">
        <v>2151</v>
      </c>
      <c r="B2120" t="s">
        <v>34</v>
      </c>
      <c r="C2120" t="s">
        <v>38</v>
      </c>
      <c r="D2120" t="s">
        <v>36</v>
      </c>
      <c r="E2120">
        <v>7131</v>
      </c>
      <c r="F2120" t="s">
        <v>10</v>
      </c>
      <c r="G2120">
        <v>609103376</v>
      </c>
      <c r="H2120">
        <v>659946608</v>
      </c>
      <c r="I2120">
        <v>0.88200000000000001</v>
      </c>
      <c r="K2120">
        <v>1.42</v>
      </c>
      <c r="L2120">
        <v>19.84</v>
      </c>
      <c r="M2120">
        <v>0.41799999999999998</v>
      </c>
      <c r="N2120">
        <v>329.41199999999998</v>
      </c>
      <c r="O2120">
        <v>1.5009999999999999</v>
      </c>
      <c r="P2120">
        <v>24.722000000000001</v>
      </c>
      <c r="Q2120">
        <v>19.065999999999999</v>
      </c>
      <c r="R2120">
        <v>0.78800000000000003</v>
      </c>
      <c r="S2120">
        <v>2.0630000000000002</v>
      </c>
      <c r="T2120" t="s">
        <v>59</v>
      </c>
      <c r="U2120" s="1">
        <v>45484.625011574077</v>
      </c>
    </row>
    <row r="2121" spans="1:21" x14ac:dyDescent="0.25">
      <c r="A2121">
        <v>2152</v>
      </c>
      <c r="B2121" t="s">
        <v>34</v>
      </c>
      <c r="C2121" t="s">
        <v>38</v>
      </c>
      <c r="D2121" t="s">
        <v>36</v>
      </c>
      <c r="E2121">
        <v>7131</v>
      </c>
      <c r="F2121" t="s">
        <v>10</v>
      </c>
      <c r="G2121">
        <v>609191304</v>
      </c>
      <c r="H2121">
        <v>771086096</v>
      </c>
      <c r="I2121">
        <v>1.5</v>
      </c>
      <c r="K2121">
        <v>3.5419999999999998</v>
      </c>
      <c r="L2121">
        <v>0.89100000000000001</v>
      </c>
      <c r="M2121">
        <v>0.61</v>
      </c>
      <c r="N2121">
        <v>9.2089999999999996</v>
      </c>
      <c r="O2121">
        <v>0.78800000000000003</v>
      </c>
      <c r="P2121">
        <v>2.08</v>
      </c>
      <c r="Q2121">
        <v>204.41</v>
      </c>
      <c r="R2121">
        <v>0.77900000000000003</v>
      </c>
      <c r="S2121">
        <v>2.101</v>
      </c>
      <c r="T2121" t="s">
        <v>59</v>
      </c>
      <c r="U2121" s="1">
        <v>45484.614594907405</v>
      </c>
    </row>
    <row r="2122" spans="1:21" x14ac:dyDescent="0.25">
      <c r="A2122">
        <v>2153</v>
      </c>
      <c r="B2122" t="s">
        <v>34</v>
      </c>
      <c r="C2122" t="s">
        <v>38</v>
      </c>
      <c r="D2122" t="s">
        <v>36</v>
      </c>
      <c r="E2122">
        <v>7131</v>
      </c>
      <c r="F2122" t="s">
        <v>10</v>
      </c>
      <c r="G2122">
        <v>608823264</v>
      </c>
      <c r="H2122">
        <v>589514000</v>
      </c>
      <c r="I2122">
        <v>0.624</v>
      </c>
      <c r="K2122">
        <v>4.6109999999999998</v>
      </c>
      <c r="L2122">
        <v>28.55</v>
      </c>
      <c r="M2122">
        <v>4.2999999999999997E-2</v>
      </c>
      <c r="N2122">
        <v>282.72199999999998</v>
      </c>
      <c r="O2122">
        <v>1.744</v>
      </c>
      <c r="P2122">
        <v>16.811</v>
      </c>
      <c r="Q2122">
        <v>206.54599999999999</v>
      </c>
      <c r="R2122">
        <v>0.875</v>
      </c>
      <c r="S2122">
        <v>3.6560000000000001</v>
      </c>
      <c r="T2122" t="s">
        <v>59</v>
      </c>
      <c r="U2122" s="1">
        <v>45484.604178240741</v>
      </c>
    </row>
    <row r="2123" spans="1:21" x14ac:dyDescent="0.25">
      <c r="A2123">
        <v>2154</v>
      </c>
      <c r="B2123" t="s">
        <v>34</v>
      </c>
      <c r="C2123" t="s">
        <v>38</v>
      </c>
      <c r="D2123" t="s">
        <v>36</v>
      </c>
      <c r="E2123">
        <v>7131</v>
      </c>
      <c r="F2123" t="s">
        <v>10</v>
      </c>
      <c r="G2123">
        <v>609217816</v>
      </c>
      <c r="H2123">
        <v>488407480</v>
      </c>
      <c r="I2123">
        <v>0.95499999999999996</v>
      </c>
      <c r="K2123">
        <v>3.613</v>
      </c>
      <c r="L2123">
        <v>31.693999999999999</v>
      </c>
      <c r="M2123">
        <v>8.8999999999999996E-2</v>
      </c>
      <c r="N2123">
        <v>276.02</v>
      </c>
      <c r="O2123">
        <v>0.86899999999999999</v>
      </c>
      <c r="P2123">
        <v>14.887</v>
      </c>
      <c r="Q2123">
        <v>204.047</v>
      </c>
      <c r="R2123">
        <v>0.75900000000000001</v>
      </c>
      <c r="S2123">
        <v>2.7050000000000001</v>
      </c>
      <c r="T2123" t="s">
        <v>59</v>
      </c>
      <c r="U2123" s="1">
        <v>45484.593761574077</v>
      </c>
    </row>
    <row r="2124" spans="1:21" x14ac:dyDescent="0.25">
      <c r="A2124">
        <v>2155</v>
      </c>
      <c r="B2124" t="s">
        <v>34</v>
      </c>
      <c r="C2124" t="s">
        <v>38</v>
      </c>
      <c r="D2124" t="s">
        <v>36</v>
      </c>
      <c r="E2124">
        <v>7131</v>
      </c>
      <c r="F2124" t="s">
        <v>10</v>
      </c>
      <c r="G2124">
        <v>607890352</v>
      </c>
      <c r="H2124">
        <v>618370824</v>
      </c>
      <c r="I2124">
        <v>1.04</v>
      </c>
      <c r="K2124">
        <v>3.72</v>
      </c>
      <c r="L2124">
        <v>20.738</v>
      </c>
      <c r="M2124">
        <v>0.34599999999999997</v>
      </c>
      <c r="N2124">
        <v>207.62</v>
      </c>
      <c r="O2124">
        <v>0.752</v>
      </c>
      <c r="P2124">
        <v>2.13</v>
      </c>
      <c r="Q2124">
        <v>209.08799999999999</v>
      </c>
      <c r="R2124">
        <v>0.85199999999999998</v>
      </c>
      <c r="S2124">
        <v>2.2450000000000001</v>
      </c>
      <c r="T2124" t="s">
        <v>59</v>
      </c>
      <c r="U2124" s="1">
        <v>45484.583344907405</v>
      </c>
    </row>
    <row r="2125" spans="1:21" x14ac:dyDescent="0.25">
      <c r="A2125">
        <v>2156</v>
      </c>
      <c r="B2125" t="s">
        <v>34</v>
      </c>
      <c r="C2125" t="s">
        <v>38</v>
      </c>
      <c r="D2125" t="s">
        <v>36</v>
      </c>
      <c r="E2125">
        <v>7131</v>
      </c>
      <c r="F2125" t="s">
        <v>10</v>
      </c>
      <c r="G2125">
        <v>608967144</v>
      </c>
      <c r="H2125">
        <v>639566504</v>
      </c>
      <c r="I2125">
        <v>0.60899999999999999</v>
      </c>
      <c r="K2125">
        <v>5.3390000000000004</v>
      </c>
      <c r="L2125">
        <v>16.029</v>
      </c>
      <c r="M2125">
        <v>2.4E-2</v>
      </c>
      <c r="N2125">
        <v>524.63699999999994</v>
      </c>
      <c r="O2125">
        <v>1.008</v>
      </c>
      <c r="P2125">
        <v>14.728999999999999</v>
      </c>
      <c r="Q2125">
        <v>215.81800000000001</v>
      </c>
      <c r="R2125">
        <v>0.82</v>
      </c>
      <c r="S2125">
        <v>1.895</v>
      </c>
      <c r="T2125" t="s">
        <v>59</v>
      </c>
      <c r="U2125" s="1">
        <v>45484.572928240741</v>
      </c>
    </row>
    <row r="2126" spans="1:21" x14ac:dyDescent="0.25">
      <c r="A2126">
        <v>2157</v>
      </c>
      <c r="B2126" t="s">
        <v>34</v>
      </c>
      <c r="C2126" t="s">
        <v>38</v>
      </c>
      <c r="D2126" t="s">
        <v>36</v>
      </c>
      <c r="E2126">
        <v>7131</v>
      </c>
      <c r="F2126" t="s">
        <v>10</v>
      </c>
      <c r="G2126">
        <v>607655816</v>
      </c>
      <c r="H2126">
        <v>688719424</v>
      </c>
      <c r="I2126">
        <v>0.63600000000000001</v>
      </c>
      <c r="K2126">
        <v>1.2270000000000001</v>
      </c>
      <c r="L2126">
        <v>32.945</v>
      </c>
      <c r="M2126">
        <v>6.7000000000000004E-2</v>
      </c>
      <c r="N2126">
        <v>329.49200000000002</v>
      </c>
      <c r="O2126">
        <v>1.165</v>
      </c>
      <c r="P2126">
        <v>15.494</v>
      </c>
      <c r="Q2126">
        <v>16.324000000000002</v>
      </c>
      <c r="R2126">
        <v>0.74</v>
      </c>
      <c r="S2126">
        <v>2.0550000000000002</v>
      </c>
      <c r="T2126" t="s">
        <v>59</v>
      </c>
      <c r="U2126" s="1">
        <v>45484.562511574077</v>
      </c>
    </row>
    <row r="2127" spans="1:21" x14ac:dyDescent="0.25">
      <c r="A2127">
        <v>2158</v>
      </c>
      <c r="B2127" t="s">
        <v>34</v>
      </c>
      <c r="C2127" t="s">
        <v>38</v>
      </c>
      <c r="D2127" t="s">
        <v>36</v>
      </c>
      <c r="E2127">
        <v>7131</v>
      </c>
      <c r="F2127" t="s">
        <v>10</v>
      </c>
      <c r="G2127">
        <v>598238664</v>
      </c>
      <c r="H2127">
        <v>679872416</v>
      </c>
      <c r="I2127">
        <v>1.2509999999999999</v>
      </c>
      <c r="K2127">
        <v>3.6280000000000001</v>
      </c>
      <c r="L2127">
        <v>29.329000000000001</v>
      </c>
      <c r="M2127">
        <v>1.0640000000000001</v>
      </c>
      <c r="N2127">
        <v>344.822</v>
      </c>
      <c r="O2127">
        <v>1.208</v>
      </c>
      <c r="P2127">
        <v>34.665999999999997</v>
      </c>
      <c r="Q2127">
        <v>220.511</v>
      </c>
      <c r="R2127">
        <v>0.752</v>
      </c>
      <c r="S2127">
        <v>2.4889999999999999</v>
      </c>
      <c r="T2127" t="s">
        <v>59</v>
      </c>
      <c r="U2127" s="1">
        <v>45484.552094907405</v>
      </c>
    </row>
    <row r="2128" spans="1:21" x14ac:dyDescent="0.25">
      <c r="A2128">
        <v>2159</v>
      </c>
      <c r="B2128" t="s">
        <v>34</v>
      </c>
      <c r="C2128" t="s">
        <v>38</v>
      </c>
      <c r="D2128" t="s">
        <v>36</v>
      </c>
      <c r="E2128">
        <v>7131</v>
      </c>
      <c r="F2128" t="s">
        <v>10</v>
      </c>
      <c r="G2128">
        <v>609530360</v>
      </c>
      <c r="H2128">
        <v>672549592</v>
      </c>
      <c r="I2128">
        <v>1.075</v>
      </c>
      <c r="K2128">
        <v>4.8029999999999999</v>
      </c>
      <c r="L2128">
        <v>26.916</v>
      </c>
      <c r="M2128">
        <v>0.36399999999999999</v>
      </c>
      <c r="N2128">
        <v>353.49900000000002</v>
      </c>
      <c r="O2128">
        <v>3.25</v>
      </c>
      <c r="P2128">
        <v>22.524000000000001</v>
      </c>
      <c r="Q2128">
        <v>209.96</v>
      </c>
      <c r="R2128">
        <v>0.77400000000000002</v>
      </c>
      <c r="S2128">
        <v>2.8559999999999999</v>
      </c>
      <c r="T2128" t="s">
        <v>59</v>
      </c>
      <c r="U2128" s="1">
        <v>45484.541678240741</v>
      </c>
    </row>
    <row r="2129" spans="1:21" x14ac:dyDescent="0.25">
      <c r="A2129">
        <v>2160</v>
      </c>
      <c r="B2129" t="s">
        <v>34</v>
      </c>
      <c r="C2129" t="s">
        <v>38</v>
      </c>
      <c r="D2129" t="s">
        <v>36</v>
      </c>
      <c r="E2129">
        <v>7131</v>
      </c>
      <c r="F2129" t="s">
        <v>10</v>
      </c>
      <c r="G2129">
        <v>606868440</v>
      </c>
      <c r="H2129">
        <v>547624864</v>
      </c>
      <c r="I2129">
        <v>1.0620000000000001</v>
      </c>
      <c r="K2129">
        <v>5.7489999999999997</v>
      </c>
      <c r="L2129">
        <v>37.548000000000002</v>
      </c>
      <c r="M2129">
        <v>0.248</v>
      </c>
      <c r="N2129">
        <v>295.63799999999998</v>
      </c>
      <c r="O2129">
        <v>0.91300000000000003</v>
      </c>
      <c r="P2129">
        <v>22.738</v>
      </c>
      <c r="Q2129">
        <v>217.649</v>
      </c>
      <c r="R2129">
        <v>0.86099999999999999</v>
      </c>
      <c r="S2129">
        <v>2.5659999999999998</v>
      </c>
      <c r="T2129" t="s">
        <v>59</v>
      </c>
      <c r="U2129" s="1">
        <v>45484.531261574077</v>
      </c>
    </row>
    <row r="2130" spans="1:21" x14ac:dyDescent="0.25">
      <c r="A2130">
        <v>2161</v>
      </c>
      <c r="B2130" t="s">
        <v>34</v>
      </c>
      <c r="C2130" t="s">
        <v>38</v>
      </c>
      <c r="D2130" t="s">
        <v>36</v>
      </c>
      <c r="E2130">
        <v>7131</v>
      </c>
      <c r="F2130" t="s">
        <v>10</v>
      </c>
      <c r="G2130">
        <v>618284728</v>
      </c>
      <c r="H2130">
        <v>896135336</v>
      </c>
      <c r="I2130">
        <v>0.98899999999999999</v>
      </c>
      <c r="K2130">
        <v>2.2839999999999998</v>
      </c>
      <c r="L2130">
        <v>1.7190000000000001</v>
      </c>
      <c r="M2130">
        <v>1.4999999999999999E-2</v>
      </c>
      <c r="N2130">
        <v>12.492000000000001</v>
      </c>
      <c r="O2130">
        <v>1.159</v>
      </c>
      <c r="P2130">
        <v>7.9969999999999999</v>
      </c>
      <c r="Q2130">
        <v>202.37200000000001</v>
      </c>
      <c r="R2130">
        <v>0.70199999999999996</v>
      </c>
      <c r="S2130">
        <v>1.379</v>
      </c>
      <c r="T2130" t="s">
        <v>59</v>
      </c>
      <c r="U2130" s="1">
        <v>45484.520844907405</v>
      </c>
    </row>
    <row r="2131" spans="1:21" x14ac:dyDescent="0.25">
      <c r="A2131">
        <v>2162</v>
      </c>
      <c r="B2131" t="s">
        <v>34</v>
      </c>
      <c r="C2131" t="s">
        <v>38</v>
      </c>
      <c r="D2131" t="s">
        <v>36</v>
      </c>
      <c r="E2131">
        <v>7131</v>
      </c>
      <c r="F2131" t="s">
        <v>10</v>
      </c>
      <c r="G2131">
        <v>613090248</v>
      </c>
      <c r="H2131">
        <v>889161432</v>
      </c>
      <c r="I2131">
        <v>0.81100000000000005</v>
      </c>
      <c r="K2131">
        <v>8.6560000000000006</v>
      </c>
      <c r="L2131">
        <v>3.9689999999999999</v>
      </c>
      <c r="M2131">
        <v>6.7000000000000004E-2</v>
      </c>
      <c r="N2131">
        <v>27.699000000000002</v>
      </c>
      <c r="O2131">
        <v>0.874</v>
      </c>
      <c r="P2131">
        <v>4.5759999999999996</v>
      </c>
      <c r="Q2131">
        <v>215.761</v>
      </c>
      <c r="R2131">
        <v>0.91800000000000004</v>
      </c>
      <c r="S2131">
        <v>1.409</v>
      </c>
      <c r="T2131" t="s">
        <v>59</v>
      </c>
      <c r="U2131" s="1">
        <v>45484.510428240741</v>
      </c>
    </row>
    <row r="2132" spans="1:21" x14ac:dyDescent="0.25">
      <c r="A2132">
        <v>2163</v>
      </c>
      <c r="B2132" t="s">
        <v>34</v>
      </c>
      <c r="C2132" t="s">
        <v>38</v>
      </c>
      <c r="D2132" t="s">
        <v>36</v>
      </c>
      <c r="E2132">
        <v>7131</v>
      </c>
      <c r="F2132" t="s">
        <v>10</v>
      </c>
      <c r="G2132">
        <v>612048192</v>
      </c>
      <c r="H2132">
        <v>855186840</v>
      </c>
      <c r="I2132">
        <v>1.089</v>
      </c>
      <c r="K2132">
        <v>4.4189999999999996</v>
      </c>
      <c r="L2132">
        <v>34.884</v>
      </c>
      <c r="M2132">
        <v>0.122</v>
      </c>
      <c r="N2132">
        <v>315.40600000000001</v>
      </c>
      <c r="O2132">
        <v>7.742</v>
      </c>
      <c r="P2132">
        <v>114.184</v>
      </c>
      <c r="Q2132">
        <v>208.57499999999999</v>
      </c>
      <c r="R2132">
        <v>0.85799999999999998</v>
      </c>
      <c r="S2132">
        <v>1.3460000000000001</v>
      </c>
      <c r="T2132" t="s">
        <v>59</v>
      </c>
      <c r="U2132" s="1">
        <v>45484.500011574077</v>
      </c>
    </row>
    <row r="2133" spans="1:21" x14ac:dyDescent="0.25">
      <c r="A2133">
        <v>2164</v>
      </c>
      <c r="B2133" t="s">
        <v>34</v>
      </c>
      <c r="C2133" t="s">
        <v>38</v>
      </c>
      <c r="D2133" t="s">
        <v>36</v>
      </c>
      <c r="E2133">
        <v>7131</v>
      </c>
      <c r="F2133" t="s">
        <v>10</v>
      </c>
      <c r="G2133">
        <v>621501328</v>
      </c>
      <c r="H2133">
        <v>614137456</v>
      </c>
      <c r="I2133">
        <v>0.97499999999999998</v>
      </c>
      <c r="K2133">
        <v>3.8559999999999999</v>
      </c>
      <c r="L2133">
        <v>0.53400000000000003</v>
      </c>
      <c r="M2133">
        <v>0.13600000000000001</v>
      </c>
      <c r="N2133">
        <v>9.0389999999999997</v>
      </c>
      <c r="O2133">
        <v>0.74</v>
      </c>
      <c r="P2133">
        <v>1.119</v>
      </c>
      <c r="Q2133">
        <v>202.51400000000001</v>
      </c>
      <c r="R2133">
        <v>0.873</v>
      </c>
      <c r="S2133">
        <v>1.361</v>
      </c>
      <c r="T2133" t="s">
        <v>59</v>
      </c>
      <c r="U2133" s="1">
        <v>45484.489594907405</v>
      </c>
    </row>
    <row r="2134" spans="1:21" x14ac:dyDescent="0.25">
      <c r="A2134">
        <v>2165</v>
      </c>
      <c r="B2134" t="s">
        <v>34</v>
      </c>
      <c r="C2134" t="s">
        <v>38</v>
      </c>
      <c r="D2134" t="s">
        <v>36</v>
      </c>
      <c r="E2134">
        <v>7131</v>
      </c>
      <c r="F2134" t="s">
        <v>10</v>
      </c>
      <c r="G2134">
        <v>627094256</v>
      </c>
      <c r="H2134">
        <v>827924104</v>
      </c>
      <c r="I2134">
        <v>0.96699999999999997</v>
      </c>
      <c r="K2134">
        <v>2.1760000000000002</v>
      </c>
      <c r="L2134">
        <v>0.84299999999999997</v>
      </c>
      <c r="M2134">
        <v>6.4000000000000001E-2</v>
      </c>
      <c r="N2134">
        <v>8.9120000000000008</v>
      </c>
      <c r="O2134">
        <v>1.6339999999999999</v>
      </c>
      <c r="P2134">
        <v>5.032</v>
      </c>
      <c r="Q2134">
        <v>202.46100000000001</v>
      </c>
      <c r="R2134">
        <v>0.85599999999999998</v>
      </c>
      <c r="S2134">
        <v>1.4419999999999999</v>
      </c>
      <c r="T2134" t="s">
        <v>59</v>
      </c>
      <c r="U2134" s="1">
        <v>45484.479178240741</v>
      </c>
    </row>
    <row r="2135" spans="1:21" x14ac:dyDescent="0.25">
      <c r="A2135">
        <v>2166</v>
      </c>
      <c r="B2135" t="s">
        <v>34</v>
      </c>
      <c r="C2135" t="s">
        <v>38</v>
      </c>
      <c r="D2135" t="s">
        <v>36</v>
      </c>
      <c r="E2135">
        <v>7131</v>
      </c>
      <c r="F2135" t="s">
        <v>10</v>
      </c>
      <c r="G2135">
        <v>612590072</v>
      </c>
      <c r="H2135">
        <v>871014920</v>
      </c>
      <c r="I2135">
        <v>0.95899999999999996</v>
      </c>
      <c r="K2135">
        <v>5.8650000000000002</v>
      </c>
      <c r="L2135">
        <v>1.54</v>
      </c>
      <c r="M2135">
        <v>0.03</v>
      </c>
      <c r="N2135">
        <v>9.7949999999999999</v>
      </c>
      <c r="O2135">
        <v>0.91200000000000003</v>
      </c>
      <c r="P2135">
        <v>1.96</v>
      </c>
      <c r="Q2135">
        <v>226.18199999999999</v>
      </c>
      <c r="R2135">
        <v>0.89300000000000002</v>
      </c>
      <c r="S2135">
        <v>1.3939999999999999</v>
      </c>
      <c r="T2135" t="s">
        <v>59</v>
      </c>
      <c r="U2135" s="1">
        <v>45484.468761574077</v>
      </c>
    </row>
    <row r="2136" spans="1:21" x14ac:dyDescent="0.25">
      <c r="A2136">
        <v>2167</v>
      </c>
      <c r="B2136" t="s">
        <v>34</v>
      </c>
      <c r="C2136" t="s">
        <v>38</v>
      </c>
      <c r="D2136" t="s">
        <v>36</v>
      </c>
      <c r="E2136">
        <v>7131</v>
      </c>
      <c r="F2136" t="s">
        <v>10</v>
      </c>
      <c r="G2136">
        <v>615889816</v>
      </c>
      <c r="H2136">
        <v>862421344</v>
      </c>
      <c r="I2136">
        <v>1.1890000000000001</v>
      </c>
      <c r="K2136">
        <v>0.53900000000000003</v>
      </c>
      <c r="L2136">
        <v>3.6070000000000002</v>
      </c>
      <c r="M2136">
        <v>0.26400000000000001</v>
      </c>
      <c r="N2136">
        <v>15.481999999999999</v>
      </c>
      <c r="O2136">
        <v>1.02</v>
      </c>
      <c r="P2136">
        <v>3.0230000000000001</v>
      </c>
      <c r="Q2136">
        <v>17.53</v>
      </c>
      <c r="R2136">
        <v>0.89900000000000002</v>
      </c>
      <c r="S2136">
        <v>1.42</v>
      </c>
      <c r="T2136" t="s">
        <v>59</v>
      </c>
      <c r="U2136" s="1">
        <v>45484.458344907405</v>
      </c>
    </row>
    <row r="2137" spans="1:21" x14ac:dyDescent="0.25">
      <c r="A2137">
        <v>2168</v>
      </c>
      <c r="B2137" t="s">
        <v>34</v>
      </c>
      <c r="C2137" t="s">
        <v>38</v>
      </c>
      <c r="D2137" t="s">
        <v>36</v>
      </c>
      <c r="E2137">
        <v>7131</v>
      </c>
      <c r="F2137" t="s">
        <v>10</v>
      </c>
      <c r="G2137">
        <v>621925880</v>
      </c>
      <c r="H2137">
        <v>478276496</v>
      </c>
      <c r="I2137">
        <v>0.96599999999999997</v>
      </c>
      <c r="K2137">
        <v>4.1980000000000004</v>
      </c>
      <c r="L2137">
        <v>82.247</v>
      </c>
      <c r="M2137">
        <v>0.152</v>
      </c>
      <c r="N2137">
        <v>1071.3510000000001</v>
      </c>
      <c r="O2137">
        <v>3.847</v>
      </c>
      <c r="P2137">
        <v>382.05399999999997</v>
      </c>
      <c r="Q2137">
        <v>202.99299999999999</v>
      </c>
      <c r="R2137">
        <v>0.88300000000000001</v>
      </c>
      <c r="S2137">
        <v>1.4379999999999999</v>
      </c>
      <c r="T2137" t="s">
        <v>59</v>
      </c>
      <c r="U2137" s="1">
        <v>45484.447928240741</v>
      </c>
    </row>
    <row r="2138" spans="1:21" x14ac:dyDescent="0.25">
      <c r="A2138">
        <v>2169</v>
      </c>
      <c r="B2138" t="s">
        <v>34</v>
      </c>
      <c r="C2138" t="s">
        <v>38</v>
      </c>
      <c r="D2138" t="s">
        <v>36</v>
      </c>
      <c r="E2138">
        <v>7131</v>
      </c>
      <c r="F2138" t="s">
        <v>10</v>
      </c>
      <c r="G2138">
        <v>609501208</v>
      </c>
      <c r="H2138">
        <v>887867368</v>
      </c>
      <c r="I2138">
        <v>0.98199999999999998</v>
      </c>
      <c r="K2138">
        <v>0.68899999999999995</v>
      </c>
      <c r="L2138">
        <v>5.3150000000000004</v>
      </c>
      <c r="M2138">
        <v>7.8E-2</v>
      </c>
      <c r="N2138">
        <v>24.428999999999998</v>
      </c>
      <c r="O2138">
        <v>1.752</v>
      </c>
      <c r="P2138">
        <v>7.7880000000000003</v>
      </c>
      <c r="Q2138">
        <v>22.852</v>
      </c>
      <c r="R2138">
        <v>0.86199999999999999</v>
      </c>
      <c r="S2138">
        <v>1.3640000000000001</v>
      </c>
      <c r="T2138" t="s">
        <v>59</v>
      </c>
      <c r="U2138" s="1">
        <v>45484.437511574077</v>
      </c>
    </row>
    <row r="2139" spans="1:21" x14ac:dyDescent="0.25">
      <c r="A2139">
        <v>2170</v>
      </c>
      <c r="B2139" t="s">
        <v>34</v>
      </c>
      <c r="C2139" t="s">
        <v>38</v>
      </c>
      <c r="D2139" t="s">
        <v>36</v>
      </c>
      <c r="E2139">
        <v>7131</v>
      </c>
      <c r="F2139" t="s">
        <v>10</v>
      </c>
      <c r="G2139">
        <v>615278576</v>
      </c>
      <c r="H2139">
        <v>896996296</v>
      </c>
      <c r="I2139">
        <v>0.95</v>
      </c>
      <c r="K2139">
        <v>0.73499999999999999</v>
      </c>
      <c r="L2139">
        <v>2.5739999999999998</v>
      </c>
      <c r="M2139">
        <v>0.16300000000000001</v>
      </c>
      <c r="N2139">
        <v>16.501000000000001</v>
      </c>
      <c r="O2139">
        <v>1.3089999999999999</v>
      </c>
      <c r="P2139">
        <v>3.629</v>
      </c>
      <c r="Q2139">
        <v>17.773</v>
      </c>
      <c r="R2139">
        <v>0.83099999999999996</v>
      </c>
      <c r="S2139">
        <v>1.329</v>
      </c>
      <c r="T2139" t="s">
        <v>59</v>
      </c>
      <c r="U2139" s="1">
        <v>45484.427094907405</v>
      </c>
    </row>
    <row r="2140" spans="1:21" x14ac:dyDescent="0.25">
      <c r="A2140">
        <v>2171</v>
      </c>
      <c r="B2140" t="s">
        <v>34</v>
      </c>
      <c r="C2140" t="s">
        <v>38</v>
      </c>
      <c r="D2140" t="s">
        <v>36</v>
      </c>
      <c r="E2140">
        <v>7131</v>
      </c>
      <c r="F2140" t="s">
        <v>10</v>
      </c>
      <c r="G2140">
        <v>616349072</v>
      </c>
      <c r="H2140">
        <v>874887784</v>
      </c>
      <c r="I2140">
        <v>0.93500000000000005</v>
      </c>
      <c r="K2140">
        <v>5.7210000000000001</v>
      </c>
      <c r="L2140">
        <v>4.5170000000000003</v>
      </c>
      <c r="M2140">
        <v>8.8999999999999996E-2</v>
      </c>
      <c r="N2140">
        <v>19.225000000000001</v>
      </c>
      <c r="O2140">
        <v>1.08</v>
      </c>
      <c r="P2140">
        <v>3.7869999999999999</v>
      </c>
      <c r="Q2140">
        <v>203.22800000000001</v>
      </c>
      <c r="R2140">
        <v>0.83499999999999996</v>
      </c>
      <c r="S2140">
        <v>1.4770000000000001</v>
      </c>
      <c r="T2140" t="s">
        <v>59</v>
      </c>
      <c r="U2140" s="1">
        <v>45484.416678240741</v>
      </c>
    </row>
    <row r="2141" spans="1:21" x14ac:dyDescent="0.25">
      <c r="A2141">
        <v>2172</v>
      </c>
      <c r="B2141" t="s">
        <v>34</v>
      </c>
      <c r="C2141" t="s">
        <v>38</v>
      </c>
      <c r="D2141" t="s">
        <v>36</v>
      </c>
      <c r="E2141">
        <v>7131</v>
      </c>
      <c r="F2141" t="s">
        <v>10</v>
      </c>
      <c r="G2141">
        <v>612675072</v>
      </c>
      <c r="H2141">
        <v>783364712</v>
      </c>
      <c r="I2141">
        <v>1.661</v>
      </c>
      <c r="K2141">
        <v>3.3860000000000001</v>
      </c>
      <c r="L2141">
        <v>11.933999999999999</v>
      </c>
      <c r="M2141">
        <v>1.403</v>
      </c>
      <c r="N2141">
        <v>54.4</v>
      </c>
      <c r="O2141">
        <v>4.9470000000000001</v>
      </c>
      <c r="P2141">
        <v>21.350999999999999</v>
      </c>
      <c r="Q2141">
        <v>208.136</v>
      </c>
      <c r="R2141">
        <v>0.84799999999999998</v>
      </c>
      <c r="S2141">
        <v>1.4159999999999999</v>
      </c>
      <c r="T2141" t="s">
        <v>59</v>
      </c>
      <c r="U2141" s="1">
        <v>45484.406261574077</v>
      </c>
    </row>
    <row r="2142" spans="1:21" x14ac:dyDescent="0.25">
      <c r="A2142">
        <v>2173</v>
      </c>
      <c r="B2142" t="s">
        <v>34</v>
      </c>
      <c r="C2142" t="s">
        <v>38</v>
      </c>
      <c r="D2142" t="s">
        <v>36</v>
      </c>
      <c r="E2142">
        <v>7131</v>
      </c>
      <c r="F2142" t="s">
        <v>10</v>
      </c>
      <c r="G2142">
        <v>623180984</v>
      </c>
      <c r="H2142">
        <v>589346968</v>
      </c>
      <c r="I2142">
        <v>1.0649999999999999</v>
      </c>
      <c r="K2142">
        <v>1.915</v>
      </c>
      <c r="L2142">
        <v>3.5760000000000001</v>
      </c>
      <c r="M2142">
        <v>0.21299999999999999</v>
      </c>
      <c r="N2142">
        <v>233.69</v>
      </c>
      <c r="O2142">
        <v>2.766</v>
      </c>
      <c r="P2142">
        <v>10.669</v>
      </c>
      <c r="Q2142">
        <v>202.46100000000001</v>
      </c>
      <c r="R2142">
        <v>0.90300000000000002</v>
      </c>
      <c r="S2142">
        <v>1.3140000000000001</v>
      </c>
      <c r="T2142" t="s">
        <v>59</v>
      </c>
      <c r="U2142" s="1">
        <v>45484.395844907405</v>
      </c>
    </row>
    <row r="2143" spans="1:21" x14ac:dyDescent="0.25">
      <c r="A2143">
        <v>2174</v>
      </c>
      <c r="B2143" t="s">
        <v>34</v>
      </c>
      <c r="C2143" t="s">
        <v>38</v>
      </c>
      <c r="D2143" t="s">
        <v>36</v>
      </c>
      <c r="E2143">
        <v>7131</v>
      </c>
      <c r="F2143" t="s">
        <v>10</v>
      </c>
      <c r="G2143">
        <v>618410464</v>
      </c>
      <c r="H2143">
        <v>612227832</v>
      </c>
      <c r="I2143">
        <v>1.169</v>
      </c>
      <c r="K2143">
        <v>3.24</v>
      </c>
      <c r="L2143">
        <v>0.78600000000000003</v>
      </c>
      <c r="M2143">
        <v>0.29599999999999999</v>
      </c>
      <c r="N2143">
        <v>12.423999999999999</v>
      </c>
      <c r="O2143">
        <v>0.79800000000000004</v>
      </c>
      <c r="P2143">
        <v>1.149</v>
      </c>
      <c r="Q2143">
        <v>202.92</v>
      </c>
      <c r="R2143">
        <v>0.84299999999999997</v>
      </c>
      <c r="S2143">
        <v>1.417</v>
      </c>
      <c r="T2143" t="s">
        <v>59</v>
      </c>
      <c r="U2143" s="1">
        <v>45484.385416666664</v>
      </c>
    </row>
    <row r="2144" spans="1:21" x14ac:dyDescent="0.25">
      <c r="A2144">
        <v>2175</v>
      </c>
      <c r="B2144" t="s">
        <v>34</v>
      </c>
      <c r="C2144" t="s">
        <v>38</v>
      </c>
      <c r="D2144" t="s">
        <v>36</v>
      </c>
      <c r="E2144">
        <v>7131</v>
      </c>
      <c r="F2144" t="s">
        <v>10</v>
      </c>
      <c r="G2144">
        <v>623880136</v>
      </c>
      <c r="H2144">
        <v>779824800</v>
      </c>
      <c r="I2144">
        <v>1.006</v>
      </c>
      <c r="K2144">
        <v>2.8740000000000001</v>
      </c>
      <c r="L2144">
        <v>26.087</v>
      </c>
      <c r="M2144">
        <v>5.3999999999999999E-2</v>
      </c>
      <c r="N2144">
        <v>265.012</v>
      </c>
      <c r="O2144">
        <v>4.5919999999999996</v>
      </c>
      <c r="P2144">
        <v>41.357999999999997</v>
      </c>
      <c r="Q2144">
        <v>229.29300000000001</v>
      </c>
      <c r="R2144">
        <v>0.78500000000000003</v>
      </c>
      <c r="S2144">
        <v>1.343</v>
      </c>
      <c r="T2144" t="s">
        <v>59</v>
      </c>
      <c r="U2144" s="1">
        <v>45484.375</v>
      </c>
    </row>
    <row r="2145" spans="1:21" x14ac:dyDescent="0.25">
      <c r="A2145">
        <v>2176</v>
      </c>
      <c r="B2145" t="s">
        <v>34</v>
      </c>
      <c r="C2145" t="s">
        <v>38</v>
      </c>
      <c r="D2145" t="s">
        <v>36</v>
      </c>
      <c r="E2145">
        <v>7131</v>
      </c>
      <c r="F2145" t="s">
        <v>10</v>
      </c>
      <c r="G2145">
        <v>628763192</v>
      </c>
      <c r="H2145">
        <v>818318304</v>
      </c>
      <c r="I2145">
        <v>0.96</v>
      </c>
      <c r="K2145">
        <v>1.93</v>
      </c>
      <c r="L2145">
        <v>8.7910000000000004</v>
      </c>
      <c r="M2145">
        <v>0.375</v>
      </c>
      <c r="N2145">
        <v>53.406999999999996</v>
      </c>
      <c r="O2145">
        <v>3.08</v>
      </c>
      <c r="P2145">
        <v>18.725999999999999</v>
      </c>
      <c r="Q2145">
        <v>202.71199999999999</v>
      </c>
      <c r="R2145">
        <v>0.79500000000000004</v>
      </c>
      <c r="S2145">
        <v>1.357</v>
      </c>
      <c r="T2145" t="s">
        <v>59</v>
      </c>
      <c r="U2145" s="1">
        <v>45484.364583333336</v>
      </c>
    </row>
    <row r="2146" spans="1:21" x14ac:dyDescent="0.25">
      <c r="A2146">
        <v>2177</v>
      </c>
      <c r="B2146" t="s">
        <v>34</v>
      </c>
      <c r="C2146" t="s">
        <v>38</v>
      </c>
      <c r="D2146" t="s">
        <v>36</v>
      </c>
      <c r="E2146">
        <v>7131</v>
      </c>
      <c r="F2146" t="s">
        <v>10</v>
      </c>
      <c r="G2146">
        <v>614174032</v>
      </c>
      <c r="H2146">
        <v>508986344</v>
      </c>
      <c r="I2146">
        <v>0.999</v>
      </c>
      <c r="K2146">
        <v>6.5179999999999998</v>
      </c>
      <c r="L2146">
        <v>2.2360000000000002</v>
      </c>
      <c r="M2146">
        <v>0.17</v>
      </c>
      <c r="N2146">
        <v>27.99</v>
      </c>
      <c r="O2146">
        <v>0.87</v>
      </c>
      <c r="P2146">
        <v>1.944</v>
      </c>
      <c r="Q2146">
        <v>203.08500000000001</v>
      </c>
      <c r="R2146">
        <v>0.71699999999999997</v>
      </c>
      <c r="S2146">
        <v>1.373</v>
      </c>
      <c r="T2146" t="s">
        <v>59</v>
      </c>
      <c r="U2146" s="1">
        <v>45484.354166666664</v>
      </c>
    </row>
    <row r="2147" spans="1:21" x14ac:dyDescent="0.25">
      <c r="A2147">
        <v>2178</v>
      </c>
      <c r="B2147" t="s">
        <v>34</v>
      </c>
      <c r="C2147" t="s">
        <v>38</v>
      </c>
      <c r="D2147" t="s">
        <v>36</v>
      </c>
      <c r="E2147">
        <v>7131</v>
      </c>
      <c r="F2147" t="s">
        <v>10</v>
      </c>
      <c r="G2147">
        <v>622920056</v>
      </c>
      <c r="H2147">
        <v>673505400</v>
      </c>
      <c r="I2147">
        <v>0.96</v>
      </c>
      <c r="K2147">
        <v>3.907</v>
      </c>
      <c r="L2147">
        <v>8.7240000000000002</v>
      </c>
      <c r="M2147">
        <v>0.17899999999999999</v>
      </c>
      <c r="N2147">
        <v>1572.922</v>
      </c>
      <c r="O2147">
        <v>0.89200000000000002</v>
      </c>
      <c r="P2147">
        <v>2.383</v>
      </c>
      <c r="Q2147">
        <v>213.09100000000001</v>
      </c>
      <c r="R2147">
        <v>0.88300000000000001</v>
      </c>
      <c r="S2147">
        <v>1.4390000000000001</v>
      </c>
      <c r="T2147" t="s">
        <v>59</v>
      </c>
      <c r="U2147" s="1">
        <v>45484.34375</v>
      </c>
    </row>
    <row r="2148" spans="1:21" x14ac:dyDescent="0.25">
      <c r="A2148">
        <v>2179</v>
      </c>
      <c r="B2148" t="s">
        <v>34</v>
      </c>
      <c r="C2148" t="s">
        <v>38</v>
      </c>
      <c r="D2148" t="s">
        <v>36</v>
      </c>
      <c r="E2148">
        <v>7131</v>
      </c>
      <c r="F2148" t="s">
        <v>10</v>
      </c>
      <c r="G2148">
        <v>623392904</v>
      </c>
      <c r="H2148">
        <v>805201736</v>
      </c>
      <c r="I2148">
        <v>1.008</v>
      </c>
      <c r="K2148">
        <v>7.6639999999999997</v>
      </c>
      <c r="L2148">
        <v>1.337</v>
      </c>
      <c r="M2148">
        <v>0.108</v>
      </c>
      <c r="N2148">
        <v>11.481</v>
      </c>
      <c r="O2148">
        <v>0.871</v>
      </c>
      <c r="P2148">
        <v>1.9330000000000001</v>
      </c>
      <c r="Q2148">
        <v>225.245</v>
      </c>
      <c r="R2148">
        <v>0.84499999999999997</v>
      </c>
      <c r="S2148">
        <v>1.3759999999999999</v>
      </c>
      <c r="T2148" t="s">
        <v>59</v>
      </c>
      <c r="U2148" s="1">
        <v>45484.333344907405</v>
      </c>
    </row>
    <row r="2149" spans="1:21" x14ac:dyDescent="0.25">
      <c r="A2149">
        <v>2180</v>
      </c>
      <c r="B2149" t="s">
        <v>34</v>
      </c>
      <c r="C2149" t="s">
        <v>38</v>
      </c>
      <c r="D2149" t="s">
        <v>36</v>
      </c>
      <c r="E2149">
        <v>7131</v>
      </c>
      <c r="F2149" t="s">
        <v>10</v>
      </c>
      <c r="G2149">
        <v>628721256</v>
      </c>
      <c r="H2149">
        <v>926182808</v>
      </c>
      <c r="I2149">
        <v>1.0449999999999999</v>
      </c>
      <c r="K2149">
        <v>5.1959999999999997</v>
      </c>
      <c r="L2149">
        <v>4.3079999999999998</v>
      </c>
      <c r="M2149">
        <v>0.248</v>
      </c>
      <c r="N2149">
        <v>49.18</v>
      </c>
      <c r="O2149">
        <v>5.0259999999999998</v>
      </c>
      <c r="P2149">
        <v>20.335000000000001</v>
      </c>
      <c r="Q2149">
        <v>206.68100000000001</v>
      </c>
      <c r="R2149">
        <v>1.004</v>
      </c>
      <c r="S2149">
        <v>5.859</v>
      </c>
      <c r="T2149" t="s">
        <v>59</v>
      </c>
      <c r="U2149" s="1">
        <v>45484.322916666664</v>
      </c>
    </row>
    <row r="2150" spans="1:21" x14ac:dyDescent="0.25">
      <c r="A2150">
        <v>2181</v>
      </c>
      <c r="B2150" t="s">
        <v>34</v>
      </c>
      <c r="C2150" t="s">
        <v>38</v>
      </c>
      <c r="D2150" t="s">
        <v>36</v>
      </c>
      <c r="E2150">
        <v>7131</v>
      </c>
      <c r="F2150" t="s">
        <v>10</v>
      </c>
      <c r="G2150">
        <v>619377528</v>
      </c>
      <c r="H2150">
        <v>838064432</v>
      </c>
      <c r="I2150">
        <v>0.97199999999999998</v>
      </c>
      <c r="K2150">
        <v>4.9329999999999998</v>
      </c>
      <c r="L2150">
        <v>7.8540000000000001</v>
      </c>
      <c r="M2150">
        <v>0.14799999999999999</v>
      </c>
      <c r="N2150">
        <v>195.02099999999999</v>
      </c>
      <c r="O2150">
        <v>5.1909999999999998</v>
      </c>
      <c r="P2150">
        <v>28.016999999999999</v>
      </c>
      <c r="Q2150">
        <v>218.78200000000001</v>
      </c>
      <c r="R2150">
        <v>0.95299999999999996</v>
      </c>
      <c r="S2150">
        <v>1.4690000000000001</v>
      </c>
      <c r="T2150" t="s">
        <v>59</v>
      </c>
      <c r="U2150" s="1">
        <v>45484.3125</v>
      </c>
    </row>
    <row r="2151" spans="1:21" x14ac:dyDescent="0.25">
      <c r="A2151">
        <v>2182</v>
      </c>
      <c r="B2151" t="s">
        <v>34</v>
      </c>
      <c r="C2151" t="s">
        <v>38</v>
      </c>
      <c r="D2151" t="s">
        <v>36</v>
      </c>
      <c r="E2151">
        <v>7131</v>
      </c>
      <c r="F2151" t="s">
        <v>10</v>
      </c>
      <c r="G2151">
        <v>612934992</v>
      </c>
      <c r="H2151">
        <v>687287248</v>
      </c>
      <c r="I2151">
        <v>0.92600000000000005</v>
      </c>
      <c r="K2151">
        <v>10.680999999999999</v>
      </c>
      <c r="L2151">
        <v>47.372</v>
      </c>
      <c r="M2151">
        <v>0.19800000000000001</v>
      </c>
      <c r="N2151">
        <v>429.63499999999999</v>
      </c>
      <c r="O2151">
        <v>3.2410000000000001</v>
      </c>
      <c r="P2151">
        <v>142.928</v>
      </c>
      <c r="Q2151">
        <v>215.99100000000001</v>
      </c>
      <c r="R2151">
        <v>0.85599999999999998</v>
      </c>
      <c r="S2151">
        <v>1.391</v>
      </c>
      <c r="T2151" t="s">
        <v>59</v>
      </c>
      <c r="U2151" s="1">
        <v>45484.302094907405</v>
      </c>
    </row>
    <row r="2152" spans="1:21" x14ac:dyDescent="0.25">
      <c r="A2152">
        <v>2183</v>
      </c>
      <c r="B2152" t="s">
        <v>34</v>
      </c>
      <c r="C2152" t="s">
        <v>35</v>
      </c>
      <c r="D2152" t="s">
        <v>36</v>
      </c>
      <c r="E2152">
        <v>7123</v>
      </c>
      <c r="F2152" t="s">
        <v>10</v>
      </c>
      <c r="G2152">
        <v>612809392</v>
      </c>
      <c r="H2152">
        <v>844916712</v>
      </c>
      <c r="I2152">
        <v>1.3580000000000001</v>
      </c>
      <c r="K2152">
        <v>0.45200000000000001</v>
      </c>
      <c r="L2152">
        <v>2.4510000000000001</v>
      </c>
      <c r="M2152">
        <v>0.20599999999999999</v>
      </c>
      <c r="N2152">
        <v>84.494</v>
      </c>
      <c r="O2152">
        <v>1.355</v>
      </c>
      <c r="P2152">
        <v>6.2190000000000003</v>
      </c>
      <c r="Q2152">
        <v>15.926</v>
      </c>
      <c r="R2152">
        <v>1.1719999999999999</v>
      </c>
      <c r="S2152">
        <v>1.681</v>
      </c>
      <c r="T2152" t="s">
        <v>59</v>
      </c>
      <c r="U2152" s="1">
        <v>45484.291666666664</v>
      </c>
    </row>
    <row r="2153" spans="1:21" x14ac:dyDescent="0.25">
      <c r="A2153">
        <v>2184</v>
      </c>
      <c r="B2153" t="s">
        <v>34</v>
      </c>
      <c r="C2153" t="s">
        <v>38</v>
      </c>
      <c r="D2153" t="s">
        <v>36</v>
      </c>
      <c r="E2153">
        <v>7131</v>
      </c>
      <c r="F2153" t="s">
        <v>10</v>
      </c>
      <c r="G2153">
        <v>616996480</v>
      </c>
      <c r="H2153">
        <v>884475712</v>
      </c>
      <c r="I2153">
        <v>0.99299999999999999</v>
      </c>
      <c r="K2153">
        <v>0.32500000000000001</v>
      </c>
      <c r="L2153">
        <v>5.984</v>
      </c>
      <c r="M2153">
        <v>0.23300000000000001</v>
      </c>
      <c r="N2153">
        <v>46.338999999999999</v>
      </c>
      <c r="O2153">
        <v>5.5570000000000004</v>
      </c>
      <c r="P2153">
        <v>21.065000000000001</v>
      </c>
      <c r="Q2153">
        <v>9.1329999999999991</v>
      </c>
      <c r="R2153">
        <v>0.89700000000000002</v>
      </c>
      <c r="S2153">
        <v>1.3460000000000001</v>
      </c>
      <c r="T2153" t="s">
        <v>59</v>
      </c>
      <c r="U2153" s="1">
        <v>45484.28125</v>
      </c>
    </row>
    <row r="2154" spans="1:21" x14ac:dyDescent="0.25">
      <c r="A2154">
        <v>2185</v>
      </c>
      <c r="B2154" t="s">
        <v>34</v>
      </c>
      <c r="C2154" t="s">
        <v>38</v>
      </c>
      <c r="D2154" t="s">
        <v>36</v>
      </c>
      <c r="E2154">
        <v>7131</v>
      </c>
      <c r="F2154" t="s">
        <v>10</v>
      </c>
      <c r="G2154">
        <v>625909464</v>
      </c>
      <c r="H2154">
        <v>887329840</v>
      </c>
      <c r="I2154">
        <v>0.95599999999999996</v>
      </c>
      <c r="K2154">
        <v>1.9039999999999999</v>
      </c>
      <c r="L2154">
        <v>4.6790000000000003</v>
      </c>
      <c r="M2154">
        <v>0.124</v>
      </c>
      <c r="N2154">
        <v>94.596000000000004</v>
      </c>
      <c r="O2154">
        <v>3.03</v>
      </c>
      <c r="P2154">
        <v>12.352</v>
      </c>
      <c r="Q2154">
        <v>202.84</v>
      </c>
      <c r="R2154">
        <v>0.85499999999999998</v>
      </c>
      <c r="S2154">
        <v>1.3120000000000001</v>
      </c>
      <c r="T2154" t="s">
        <v>59</v>
      </c>
      <c r="U2154" s="1">
        <v>45484.270833333336</v>
      </c>
    </row>
    <row r="2155" spans="1:21" x14ac:dyDescent="0.25">
      <c r="A2155">
        <v>2186</v>
      </c>
      <c r="B2155" t="s">
        <v>34</v>
      </c>
      <c r="C2155" t="s">
        <v>38</v>
      </c>
      <c r="D2155" t="s">
        <v>36</v>
      </c>
      <c r="E2155">
        <v>7131</v>
      </c>
      <c r="F2155" t="s">
        <v>10</v>
      </c>
      <c r="G2155">
        <v>624469104</v>
      </c>
      <c r="H2155">
        <v>822868656</v>
      </c>
      <c r="I2155">
        <v>0.95799999999999996</v>
      </c>
      <c r="K2155">
        <v>2.4630000000000001</v>
      </c>
      <c r="L2155">
        <v>0.752</v>
      </c>
      <c r="M2155">
        <v>0.14000000000000001</v>
      </c>
      <c r="N2155">
        <v>12.398</v>
      </c>
      <c r="O2155">
        <v>0.84899999999999998</v>
      </c>
      <c r="P2155">
        <v>1.5149999999999999</v>
      </c>
      <c r="Q2155">
        <v>214.52199999999999</v>
      </c>
      <c r="R2155">
        <v>0.81899999999999995</v>
      </c>
      <c r="S2155">
        <v>1.355</v>
      </c>
      <c r="T2155" t="s">
        <v>59</v>
      </c>
      <c r="U2155" s="1">
        <v>45484.260416666664</v>
      </c>
    </row>
    <row r="2156" spans="1:21" x14ac:dyDescent="0.25">
      <c r="A2156">
        <v>2187</v>
      </c>
      <c r="B2156" t="s">
        <v>34</v>
      </c>
      <c r="C2156" t="s">
        <v>38</v>
      </c>
      <c r="D2156" t="s">
        <v>36</v>
      </c>
      <c r="E2156">
        <v>7131</v>
      </c>
      <c r="F2156" t="s">
        <v>10</v>
      </c>
      <c r="G2156">
        <v>622163592</v>
      </c>
      <c r="H2156">
        <v>877891656</v>
      </c>
      <c r="I2156">
        <v>0.97399999999999998</v>
      </c>
      <c r="K2156">
        <v>4.056</v>
      </c>
      <c r="L2156">
        <v>9.1590000000000007</v>
      </c>
      <c r="M2156">
        <v>0.14299999999999999</v>
      </c>
      <c r="N2156">
        <v>248.33199999999999</v>
      </c>
      <c r="O2156">
        <v>0.76800000000000002</v>
      </c>
      <c r="P2156">
        <v>10.648</v>
      </c>
      <c r="Q2156">
        <v>207.13399999999999</v>
      </c>
      <c r="R2156">
        <v>0.88500000000000001</v>
      </c>
      <c r="S2156">
        <v>1.407</v>
      </c>
      <c r="T2156" t="s">
        <v>59</v>
      </c>
      <c r="U2156" s="1">
        <v>45484.25</v>
      </c>
    </row>
    <row r="2157" spans="1:21" x14ac:dyDescent="0.25">
      <c r="A2157">
        <v>2188</v>
      </c>
      <c r="B2157" t="s">
        <v>34</v>
      </c>
      <c r="C2157" t="s">
        <v>38</v>
      </c>
      <c r="D2157" t="s">
        <v>36</v>
      </c>
      <c r="E2157">
        <v>7131</v>
      </c>
      <c r="F2157" t="s">
        <v>10</v>
      </c>
      <c r="G2157">
        <v>611227704</v>
      </c>
      <c r="H2157">
        <v>902313160</v>
      </c>
      <c r="I2157">
        <v>0.95399999999999996</v>
      </c>
      <c r="K2157">
        <v>6.6390000000000002</v>
      </c>
      <c r="L2157">
        <v>0.755</v>
      </c>
      <c r="M2157">
        <v>0.17499999999999999</v>
      </c>
      <c r="N2157">
        <v>11.375</v>
      </c>
      <c r="O2157">
        <v>0.80600000000000005</v>
      </c>
      <c r="P2157">
        <v>1.6060000000000001</v>
      </c>
      <c r="Q2157">
        <v>213.76400000000001</v>
      </c>
      <c r="R2157">
        <v>0.80100000000000005</v>
      </c>
      <c r="S2157">
        <v>1.2949999999999999</v>
      </c>
      <c r="T2157" t="s">
        <v>59</v>
      </c>
      <c r="U2157" s="1">
        <v>45484.239583333336</v>
      </c>
    </row>
    <row r="2158" spans="1:21" x14ac:dyDescent="0.25">
      <c r="A2158">
        <v>2189</v>
      </c>
      <c r="B2158" t="s">
        <v>34</v>
      </c>
      <c r="C2158" t="s">
        <v>38</v>
      </c>
      <c r="D2158" t="s">
        <v>36</v>
      </c>
      <c r="E2158">
        <v>7131</v>
      </c>
      <c r="F2158" t="s">
        <v>10</v>
      </c>
      <c r="G2158">
        <v>611146056</v>
      </c>
      <c r="H2158">
        <v>792235688</v>
      </c>
      <c r="I2158">
        <v>0.97599999999999998</v>
      </c>
      <c r="K2158">
        <v>2.496</v>
      </c>
      <c r="L2158">
        <v>10.037000000000001</v>
      </c>
      <c r="M2158">
        <v>0.13800000000000001</v>
      </c>
      <c r="N2158">
        <v>264.02100000000002</v>
      </c>
      <c r="O2158">
        <v>1.8320000000000001</v>
      </c>
      <c r="P2158">
        <v>12.205</v>
      </c>
      <c r="Q2158">
        <v>213.65899999999999</v>
      </c>
      <c r="R2158">
        <v>0.90300000000000002</v>
      </c>
      <c r="S2158">
        <v>1.405</v>
      </c>
      <c r="T2158" t="s">
        <v>59</v>
      </c>
      <c r="U2158" s="1">
        <v>45484.229166666664</v>
      </c>
    </row>
    <row r="2159" spans="1:21" x14ac:dyDescent="0.25">
      <c r="A2159">
        <v>2190</v>
      </c>
      <c r="B2159" t="s">
        <v>34</v>
      </c>
      <c r="C2159" t="s">
        <v>35</v>
      </c>
      <c r="D2159" t="s">
        <v>36</v>
      </c>
      <c r="E2159">
        <v>7123</v>
      </c>
      <c r="F2159" t="s">
        <v>10</v>
      </c>
      <c r="G2159">
        <v>612250992</v>
      </c>
      <c r="H2159">
        <v>656221272</v>
      </c>
      <c r="I2159">
        <v>1.389</v>
      </c>
      <c r="K2159">
        <v>6.4569999999999999</v>
      </c>
      <c r="L2159">
        <v>37.542999999999999</v>
      </c>
      <c r="M2159">
        <v>0.187</v>
      </c>
      <c r="N2159">
        <v>384.19900000000001</v>
      </c>
      <c r="O2159">
        <v>2.7040000000000002</v>
      </c>
      <c r="P2159">
        <v>51.006</v>
      </c>
      <c r="Q2159">
        <v>212.08</v>
      </c>
      <c r="R2159">
        <v>1.107</v>
      </c>
      <c r="S2159">
        <v>1.556</v>
      </c>
      <c r="T2159" t="s">
        <v>59</v>
      </c>
      <c r="U2159" s="1">
        <v>45484.21875</v>
      </c>
    </row>
    <row r="2160" spans="1:21" x14ac:dyDescent="0.25">
      <c r="A2160">
        <v>2191</v>
      </c>
      <c r="B2160" t="s">
        <v>34</v>
      </c>
      <c r="C2160" t="s">
        <v>38</v>
      </c>
      <c r="D2160" t="s">
        <v>36</v>
      </c>
      <c r="E2160">
        <v>7131</v>
      </c>
      <c r="F2160" t="s">
        <v>10</v>
      </c>
      <c r="G2160">
        <v>614752136</v>
      </c>
      <c r="H2160">
        <v>780015384</v>
      </c>
      <c r="I2160">
        <v>1.083</v>
      </c>
      <c r="K2160">
        <v>5.2919999999999998</v>
      </c>
      <c r="L2160">
        <v>3.1219999999999999</v>
      </c>
      <c r="M2160">
        <v>0.26900000000000002</v>
      </c>
      <c r="N2160">
        <v>205.648</v>
      </c>
      <c r="O2160">
        <v>0.83199999999999996</v>
      </c>
      <c r="P2160">
        <v>1.581</v>
      </c>
      <c r="Q2160">
        <v>202.26900000000001</v>
      </c>
      <c r="R2160">
        <v>0.79200000000000004</v>
      </c>
      <c r="S2160">
        <v>1.3720000000000001</v>
      </c>
      <c r="T2160" t="s">
        <v>59</v>
      </c>
      <c r="U2160" s="1">
        <v>45484.208344907405</v>
      </c>
    </row>
    <row r="2161" spans="1:21" x14ac:dyDescent="0.25">
      <c r="A2161">
        <v>2192</v>
      </c>
      <c r="B2161" t="s">
        <v>34</v>
      </c>
      <c r="C2161" t="s">
        <v>38</v>
      </c>
      <c r="D2161" t="s">
        <v>36</v>
      </c>
      <c r="E2161">
        <v>7131</v>
      </c>
      <c r="F2161" t="s">
        <v>10</v>
      </c>
      <c r="G2161">
        <v>613030616</v>
      </c>
      <c r="H2161">
        <v>744374424</v>
      </c>
      <c r="I2161">
        <v>1.486</v>
      </c>
      <c r="K2161">
        <v>0.44400000000000001</v>
      </c>
      <c r="L2161">
        <v>1.048</v>
      </c>
      <c r="M2161">
        <v>0.182</v>
      </c>
      <c r="N2161">
        <v>12.326000000000001</v>
      </c>
      <c r="O2161">
        <v>0.879</v>
      </c>
      <c r="P2161">
        <v>1.6870000000000001</v>
      </c>
      <c r="Q2161">
        <v>9.2349999999999994</v>
      </c>
      <c r="R2161">
        <v>0.83</v>
      </c>
      <c r="S2161">
        <v>1.371</v>
      </c>
      <c r="T2161" t="s">
        <v>59</v>
      </c>
      <c r="U2161" s="1">
        <v>45484.197928240741</v>
      </c>
    </row>
    <row r="2162" spans="1:21" x14ac:dyDescent="0.25">
      <c r="A2162">
        <v>2193</v>
      </c>
      <c r="B2162" t="s">
        <v>34</v>
      </c>
      <c r="C2162" t="s">
        <v>38</v>
      </c>
      <c r="D2162" t="s">
        <v>36</v>
      </c>
      <c r="E2162">
        <v>7131</v>
      </c>
      <c r="F2162" t="s">
        <v>10</v>
      </c>
      <c r="G2162">
        <v>624308552</v>
      </c>
      <c r="H2162">
        <v>612997736</v>
      </c>
      <c r="I2162">
        <v>0.97699999999999998</v>
      </c>
      <c r="K2162">
        <v>8.4130000000000003</v>
      </c>
      <c r="L2162">
        <v>5.923</v>
      </c>
      <c r="M2162">
        <v>0.14599999999999999</v>
      </c>
      <c r="N2162">
        <v>210.404</v>
      </c>
      <c r="O2162">
        <v>0.79</v>
      </c>
      <c r="P2162">
        <v>1.3069999999999999</v>
      </c>
      <c r="Q2162">
        <v>210.23699999999999</v>
      </c>
      <c r="R2162">
        <v>0.79500000000000004</v>
      </c>
      <c r="S2162">
        <v>1.38</v>
      </c>
      <c r="T2162" t="s">
        <v>59</v>
      </c>
      <c r="U2162" s="1">
        <v>45484.187511574077</v>
      </c>
    </row>
    <row r="2163" spans="1:21" x14ac:dyDescent="0.25">
      <c r="A2163">
        <v>2194</v>
      </c>
      <c r="B2163" t="s">
        <v>34</v>
      </c>
      <c r="C2163" t="s">
        <v>38</v>
      </c>
      <c r="D2163" t="s">
        <v>36</v>
      </c>
      <c r="E2163">
        <v>7131</v>
      </c>
      <c r="F2163" t="s">
        <v>10</v>
      </c>
      <c r="G2163">
        <v>619538384</v>
      </c>
      <c r="H2163">
        <v>782658568</v>
      </c>
      <c r="I2163">
        <v>0.96</v>
      </c>
      <c r="K2163">
        <v>0.56799999999999995</v>
      </c>
      <c r="L2163">
        <v>0.77200000000000002</v>
      </c>
      <c r="M2163">
        <v>0.185</v>
      </c>
      <c r="N2163">
        <v>12.222</v>
      </c>
      <c r="O2163">
        <v>0.70599999999999996</v>
      </c>
      <c r="P2163">
        <v>1.5549999999999999</v>
      </c>
      <c r="Q2163">
        <v>28.128</v>
      </c>
      <c r="R2163">
        <v>0.80900000000000005</v>
      </c>
      <c r="S2163">
        <v>1.3520000000000001</v>
      </c>
      <c r="T2163" t="s">
        <v>59</v>
      </c>
      <c r="U2163" s="1">
        <v>45484.177094907405</v>
      </c>
    </row>
    <row r="2164" spans="1:21" x14ac:dyDescent="0.25">
      <c r="A2164">
        <v>2195</v>
      </c>
      <c r="B2164" t="s">
        <v>34</v>
      </c>
      <c r="C2164" t="s">
        <v>38</v>
      </c>
      <c r="D2164" t="s">
        <v>36</v>
      </c>
      <c r="E2164">
        <v>7131</v>
      </c>
      <c r="F2164" t="s">
        <v>10</v>
      </c>
      <c r="G2164">
        <v>622439368</v>
      </c>
      <c r="H2164">
        <v>555895872</v>
      </c>
      <c r="I2164">
        <v>1.1200000000000001</v>
      </c>
      <c r="K2164">
        <v>2.15</v>
      </c>
      <c r="L2164">
        <v>66.108000000000004</v>
      </c>
      <c r="M2164">
        <v>0.23300000000000001</v>
      </c>
      <c r="N2164">
        <v>909.46500000000003</v>
      </c>
      <c r="O2164">
        <v>1.163</v>
      </c>
      <c r="P2164">
        <v>188.649</v>
      </c>
      <c r="Q2164">
        <v>202.30600000000001</v>
      </c>
      <c r="R2164">
        <v>0.84199999999999997</v>
      </c>
      <c r="S2164">
        <v>1.3740000000000001</v>
      </c>
      <c r="T2164" t="s">
        <v>59</v>
      </c>
      <c r="U2164" s="1">
        <v>45484.166678240741</v>
      </c>
    </row>
    <row r="2165" spans="1:21" x14ac:dyDescent="0.25">
      <c r="A2165">
        <v>2196</v>
      </c>
      <c r="B2165" t="s">
        <v>34</v>
      </c>
      <c r="C2165" t="s">
        <v>38</v>
      </c>
      <c r="D2165" t="s">
        <v>36</v>
      </c>
      <c r="E2165">
        <v>7131</v>
      </c>
      <c r="F2165" t="s">
        <v>10</v>
      </c>
      <c r="G2165">
        <v>612972224</v>
      </c>
      <c r="H2165">
        <v>642152160</v>
      </c>
      <c r="I2165">
        <v>1.0029999999999999</v>
      </c>
      <c r="K2165">
        <v>4.4420000000000002</v>
      </c>
      <c r="L2165">
        <v>52.686999999999998</v>
      </c>
      <c r="M2165">
        <v>0.13800000000000001</v>
      </c>
      <c r="N2165">
        <v>520.53499999999997</v>
      </c>
      <c r="O2165">
        <v>1.538</v>
      </c>
      <c r="P2165">
        <v>161.41300000000001</v>
      </c>
      <c r="Q2165">
        <v>203.97800000000001</v>
      </c>
      <c r="R2165">
        <v>0.84099999999999997</v>
      </c>
      <c r="S2165">
        <v>1.361</v>
      </c>
      <c r="T2165" t="s">
        <v>59</v>
      </c>
      <c r="U2165" s="1">
        <v>45484.156261574077</v>
      </c>
    </row>
    <row r="2166" spans="1:21" x14ac:dyDescent="0.25">
      <c r="A2166">
        <v>2197</v>
      </c>
      <c r="B2166" t="s">
        <v>34</v>
      </c>
      <c r="C2166" t="s">
        <v>38</v>
      </c>
      <c r="D2166" t="s">
        <v>36</v>
      </c>
      <c r="E2166">
        <v>7131</v>
      </c>
      <c r="F2166" t="s">
        <v>10</v>
      </c>
      <c r="G2166">
        <v>619116352</v>
      </c>
      <c r="H2166">
        <v>725874976</v>
      </c>
      <c r="I2166">
        <v>0.98499999999999999</v>
      </c>
      <c r="K2166">
        <v>0.29899999999999999</v>
      </c>
      <c r="L2166">
        <v>1.2370000000000001</v>
      </c>
      <c r="M2166">
        <v>0.152</v>
      </c>
      <c r="N2166">
        <v>6.9790000000000001</v>
      </c>
      <c r="O2166">
        <v>1.075</v>
      </c>
      <c r="P2166">
        <v>2.1259999999999999</v>
      </c>
      <c r="Q2166">
        <v>2.4710000000000001</v>
      </c>
      <c r="R2166">
        <v>0.78</v>
      </c>
      <c r="S2166">
        <v>1.325</v>
      </c>
      <c r="T2166" t="s">
        <v>59</v>
      </c>
      <c r="U2166" s="1">
        <v>45484.145844907405</v>
      </c>
    </row>
    <row r="2167" spans="1:21" x14ac:dyDescent="0.25">
      <c r="A2167">
        <v>2198</v>
      </c>
      <c r="B2167" t="s">
        <v>34</v>
      </c>
      <c r="C2167" t="s">
        <v>38</v>
      </c>
      <c r="D2167" t="s">
        <v>36</v>
      </c>
      <c r="E2167">
        <v>7131</v>
      </c>
      <c r="F2167" t="s">
        <v>10</v>
      </c>
      <c r="G2167">
        <v>615985640</v>
      </c>
      <c r="H2167">
        <v>914738792</v>
      </c>
      <c r="I2167">
        <v>0.97899999999999998</v>
      </c>
      <c r="K2167">
        <v>2.9550000000000001</v>
      </c>
      <c r="L2167">
        <v>7.8879999999999999</v>
      </c>
      <c r="M2167">
        <v>0.107</v>
      </c>
      <c r="N2167">
        <v>44.945999999999998</v>
      </c>
      <c r="O2167">
        <v>2.1539999999999999</v>
      </c>
      <c r="P2167">
        <v>15.113</v>
      </c>
      <c r="Q2167">
        <v>202.27</v>
      </c>
      <c r="R2167">
        <v>0.84399999999999997</v>
      </c>
      <c r="S2167">
        <v>1.38</v>
      </c>
      <c r="T2167" t="s">
        <v>59</v>
      </c>
      <c r="U2167" s="1">
        <v>45484.135428240741</v>
      </c>
    </row>
    <row r="2168" spans="1:21" x14ac:dyDescent="0.25">
      <c r="A2168">
        <v>2199</v>
      </c>
      <c r="B2168" t="s">
        <v>34</v>
      </c>
      <c r="C2168" t="s">
        <v>38</v>
      </c>
      <c r="D2168" t="s">
        <v>36</v>
      </c>
      <c r="E2168">
        <v>7131</v>
      </c>
      <c r="F2168" t="s">
        <v>10</v>
      </c>
      <c r="G2168">
        <v>612139696</v>
      </c>
      <c r="H2168">
        <v>571768424</v>
      </c>
      <c r="I2168">
        <v>0.94899999999999995</v>
      </c>
      <c r="K2168">
        <v>1.008</v>
      </c>
      <c r="L2168">
        <v>45.412999999999997</v>
      </c>
      <c r="M2168">
        <v>0.12</v>
      </c>
      <c r="N2168">
        <v>302.32499999999999</v>
      </c>
      <c r="O2168">
        <v>4.4429999999999996</v>
      </c>
      <c r="P2168">
        <v>137.322</v>
      </c>
      <c r="Q2168">
        <v>30.783999999999999</v>
      </c>
      <c r="R2168">
        <v>0.90600000000000003</v>
      </c>
      <c r="S2168">
        <v>1.4430000000000001</v>
      </c>
      <c r="T2168" t="s">
        <v>59</v>
      </c>
      <c r="U2168" s="1">
        <v>45484.125011574077</v>
      </c>
    </row>
    <row r="2169" spans="1:21" x14ac:dyDescent="0.25">
      <c r="A2169">
        <v>2200</v>
      </c>
      <c r="B2169" t="s">
        <v>34</v>
      </c>
      <c r="C2169" t="s">
        <v>38</v>
      </c>
      <c r="D2169" t="s">
        <v>36</v>
      </c>
      <c r="E2169">
        <v>7131</v>
      </c>
      <c r="F2169" t="s">
        <v>10</v>
      </c>
      <c r="G2169">
        <v>627121040</v>
      </c>
      <c r="H2169">
        <v>871328192</v>
      </c>
      <c r="I2169">
        <v>0.95899999999999996</v>
      </c>
      <c r="K2169">
        <v>3.82</v>
      </c>
      <c r="L2169">
        <v>6.5949999999999998</v>
      </c>
      <c r="M2169">
        <v>0.14499999999999999</v>
      </c>
      <c r="N2169">
        <v>45.366</v>
      </c>
      <c r="O2169">
        <v>2.7450000000000001</v>
      </c>
      <c r="P2169">
        <v>12.276999999999999</v>
      </c>
      <c r="Q2169">
        <v>212.267</v>
      </c>
      <c r="R2169">
        <v>0.83799999999999997</v>
      </c>
      <c r="S2169">
        <v>1.3540000000000001</v>
      </c>
      <c r="T2169" t="s">
        <v>59</v>
      </c>
      <c r="U2169" s="1">
        <v>45484.114594907405</v>
      </c>
    </row>
    <row r="2170" spans="1:21" x14ac:dyDescent="0.25">
      <c r="A2170">
        <v>2201</v>
      </c>
      <c r="B2170" t="s">
        <v>34</v>
      </c>
      <c r="C2170" t="s">
        <v>38</v>
      </c>
      <c r="D2170" t="s">
        <v>36</v>
      </c>
      <c r="E2170">
        <v>7131</v>
      </c>
      <c r="F2170" t="s">
        <v>10</v>
      </c>
      <c r="G2170">
        <v>621527704</v>
      </c>
      <c r="H2170">
        <v>920096400</v>
      </c>
      <c r="I2170">
        <v>0.95499999999999996</v>
      </c>
      <c r="K2170">
        <v>0.82299999999999995</v>
      </c>
      <c r="L2170">
        <v>6.6230000000000002</v>
      </c>
      <c r="M2170">
        <v>0.153</v>
      </c>
      <c r="N2170">
        <v>60.216999999999999</v>
      </c>
      <c r="O2170">
        <v>1.335</v>
      </c>
      <c r="P2170">
        <v>6.6050000000000004</v>
      </c>
      <c r="Q2170">
        <v>58.884</v>
      </c>
      <c r="R2170">
        <v>0.82099999999999995</v>
      </c>
      <c r="S2170">
        <v>1.381</v>
      </c>
      <c r="T2170" t="s">
        <v>59</v>
      </c>
      <c r="U2170" s="1">
        <v>45484.104178240741</v>
      </c>
    </row>
    <row r="2171" spans="1:21" x14ac:dyDescent="0.25">
      <c r="A2171">
        <v>2202</v>
      </c>
      <c r="B2171" t="s">
        <v>34</v>
      </c>
      <c r="C2171" t="s">
        <v>38</v>
      </c>
      <c r="D2171" t="s">
        <v>36</v>
      </c>
      <c r="E2171">
        <v>7131</v>
      </c>
      <c r="F2171" t="s">
        <v>10</v>
      </c>
      <c r="G2171">
        <v>612770952</v>
      </c>
      <c r="H2171">
        <v>912445232</v>
      </c>
      <c r="I2171">
        <v>0.95</v>
      </c>
      <c r="K2171">
        <v>2.4830000000000001</v>
      </c>
      <c r="L2171">
        <v>4.09</v>
      </c>
      <c r="M2171">
        <v>0.22900000000000001</v>
      </c>
      <c r="N2171">
        <v>56.622999999999998</v>
      </c>
      <c r="O2171">
        <v>3.1549999999999998</v>
      </c>
      <c r="P2171">
        <v>10.611000000000001</v>
      </c>
      <c r="Q2171">
        <v>202.68899999999999</v>
      </c>
      <c r="R2171">
        <v>0.79200000000000004</v>
      </c>
      <c r="S2171">
        <v>1.3480000000000001</v>
      </c>
      <c r="T2171" t="s">
        <v>59</v>
      </c>
      <c r="U2171" s="1">
        <v>45484.093761574077</v>
      </c>
    </row>
    <row r="2172" spans="1:21" x14ac:dyDescent="0.25">
      <c r="A2172">
        <v>2203</v>
      </c>
      <c r="B2172" t="s">
        <v>34</v>
      </c>
      <c r="C2172" t="s">
        <v>38</v>
      </c>
      <c r="D2172" t="s">
        <v>36</v>
      </c>
      <c r="E2172">
        <v>7131</v>
      </c>
      <c r="F2172" t="s">
        <v>10</v>
      </c>
      <c r="G2172">
        <v>621090072</v>
      </c>
      <c r="H2172">
        <v>628632848</v>
      </c>
      <c r="I2172">
        <v>1.026</v>
      </c>
      <c r="K2172">
        <v>5.6929999999999996</v>
      </c>
      <c r="L2172">
        <v>78.822000000000003</v>
      </c>
      <c r="M2172">
        <v>0.222</v>
      </c>
      <c r="N2172">
        <v>814.23</v>
      </c>
      <c r="O2172">
        <v>5.2140000000000004</v>
      </c>
      <c r="P2172">
        <v>319.25599999999997</v>
      </c>
      <c r="Q2172">
        <v>213.01300000000001</v>
      </c>
      <c r="R2172">
        <v>0.83699999999999997</v>
      </c>
      <c r="S2172">
        <v>1.3109999999999999</v>
      </c>
      <c r="T2172" t="s">
        <v>59</v>
      </c>
      <c r="U2172" s="1">
        <v>45484.083344907405</v>
      </c>
    </row>
    <row r="2173" spans="1:21" x14ac:dyDescent="0.25">
      <c r="A2173">
        <v>2204</v>
      </c>
      <c r="B2173" t="s">
        <v>34</v>
      </c>
      <c r="C2173" t="s">
        <v>38</v>
      </c>
      <c r="D2173" t="s">
        <v>36</v>
      </c>
      <c r="E2173">
        <v>7131</v>
      </c>
      <c r="F2173" t="s">
        <v>10</v>
      </c>
      <c r="G2173">
        <v>612360752</v>
      </c>
      <c r="H2173">
        <v>905752112</v>
      </c>
      <c r="I2173">
        <v>0.98299999999999998</v>
      </c>
      <c r="K2173">
        <v>0.73599999999999999</v>
      </c>
      <c r="L2173">
        <v>7.7839999999999998</v>
      </c>
      <c r="M2173">
        <v>0.114</v>
      </c>
      <c r="N2173">
        <v>67.994</v>
      </c>
      <c r="O2173">
        <v>2.1419999999999999</v>
      </c>
      <c r="P2173">
        <v>13.936</v>
      </c>
      <c r="Q2173">
        <v>30.73</v>
      </c>
      <c r="R2173">
        <v>0.871</v>
      </c>
      <c r="S2173">
        <v>1.401</v>
      </c>
      <c r="T2173" t="s">
        <v>59</v>
      </c>
      <c r="U2173" s="1">
        <v>45484.072928240741</v>
      </c>
    </row>
    <row r="2174" spans="1:21" x14ac:dyDescent="0.25">
      <c r="A2174">
        <v>2205</v>
      </c>
      <c r="B2174" t="s">
        <v>34</v>
      </c>
      <c r="C2174" t="s">
        <v>35</v>
      </c>
      <c r="D2174" t="s">
        <v>36</v>
      </c>
      <c r="E2174">
        <v>7123</v>
      </c>
      <c r="F2174" t="s">
        <v>10</v>
      </c>
      <c r="G2174">
        <v>625548064</v>
      </c>
      <c r="H2174">
        <v>851762656</v>
      </c>
      <c r="I2174">
        <v>1.3879999999999999</v>
      </c>
      <c r="K2174">
        <v>4.0170000000000003</v>
      </c>
      <c r="L2174">
        <v>10.068</v>
      </c>
      <c r="M2174">
        <v>0.21099999999999999</v>
      </c>
      <c r="N2174">
        <v>114.1</v>
      </c>
      <c r="O2174">
        <v>4.1399999999999997</v>
      </c>
      <c r="P2174">
        <v>42.621000000000002</v>
      </c>
      <c r="Q2174">
        <v>227.48599999999999</v>
      </c>
      <c r="R2174">
        <v>1.19</v>
      </c>
      <c r="S2174">
        <v>1.7849999999999999</v>
      </c>
      <c r="T2174" t="s">
        <v>59</v>
      </c>
      <c r="U2174" s="1">
        <v>45484.062511574077</v>
      </c>
    </row>
    <row r="2175" spans="1:21" x14ac:dyDescent="0.25">
      <c r="A2175">
        <v>2206</v>
      </c>
      <c r="B2175" t="s">
        <v>34</v>
      </c>
      <c r="C2175" t="s">
        <v>38</v>
      </c>
      <c r="D2175" t="s">
        <v>36</v>
      </c>
      <c r="E2175">
        <v>7131</v>
      </c>
      <c r="F2175" t="s">
        <v>10</v>
      </c>
      <c r="G2175">
        <v>625140064</v>
      </c>
      <c r="H2175">
        <v>841145816</v>
      </c>
      <c r="I2175">
        <v>0.96299999999999997</v>
      </c>
      <c r="K2175">
        <v>0.53300000000000003</v>
      </c>
      <c r="L2175">
        <v>9.6780000000000008</v>
      </c>
      <c r="M2175">
        <v>0.124</v>
      </c>
      <c r="N2175">
        <v>162.072</v>
      </c>
      <c r="O2175">
        <v>3.984</v>
      </c>
      <c r="P2175">
        <v>28.151</v>
      </c>
      <c r="Q2175">
        <v>14.76</v>
      </c>
      <c r="R2175">
        <v>0.81299999999999994</v>
      </c>
      <c r="S2175">
        <v>1.405</v>
      </c>
      <c r="T2175" t="s">
        <v>59</v>
      </c>
      <c r="U2175" s="1">
        <v>45484.052094907405</v>
      </c>
    </row>
    <row r="2176" spans="1:21" x14ac:dyDescent="0.25">
      <c r="A2176">
        <v>2207</v>
      </c>
      <c r="B2176" t="s">
        <v>34</v>
      </c>
      <c r="C2176" t="s">
        <v>38</v>
      </c>
      <c r="D2176" t="s">
        <v>36</v>
      </c>
      <c r="E2176">
        <v>7131</v>
      </c>
      <c r="F2176" t="s">
        <v>10</v>
      </c>
      <c r="G2176">
        <v>623664384</v>
      </c>
      <c r="H2176">
        <v>544299456</v>
      </c>
      <c r="I2176">
        <v>0.99</v>
      </c>
      <c r="K2176">
        <v>3.6749999999999998</v>
      </c>
      <c r="L2176">
        <v>6.5640000000000001</v>
      </c>
      <c r="M2176">
        <v>0.127</v>
      </c>
      <c r="N2176">
        <v>304.96800000000002</v>
      </c>
      <c r="O2176">
        <v>4.5419999999999998</v>
      </c>
      <c r="P2176">
        <v>33.344999999999999</v>
      </c>
      <c r="Q2176">
        <v>206.655</v>
      </c>
      <c r="R2176">
        <v>0.72699999999999998</v>
      </c>
      <c r="S2176">
        <v>1.339</v>
      </c>
      <c r="T2176" t="s">
        <v>59</v>
      </c>
      <c r="U2176" s="1">
        <v>45484.041678240741</v>
      </c>
    </row>
    <row r="2177" spans="1:21" x14ac:dyDescent="0.25">
      <c r="A2177">
        <v>2208</v>
      </c>
      <c r="B2177" t="s">
        <v>34</v>
      </c>
      <c r="C2177" t="s">
        <v>38</v>
      </c>
      <c r="D2177" t="s">
        <v>36</v>
      </c>
      <c r="E2177">
        <v>7131</v>
      </c>
      <c r="F2177" t="s">
        <v>10</v>
      </c>
      <c r="G2177">
        <v>625716880</v>
      </c>
      <c r="H2177">
        <v>881945728</v>
      </c>
      <c r="I2177">
        <v>0.96899999999999997</v>
      </c>
      <c r="K2177">
        <v>2.161</v>
      </c>
      <c r="L2177">
        <v>2.129</v>
      </c>
      <c r="M2177">
        <v>0.20599999999999999</v>
      </c>
      <c r="N2177">
        <v>23.248000000000001</v>
      </c>
      <c r="O2177">
        <v>4.5670000000000002</v>
      </c>
      <c r="P2177">
        <v>13.051</v>
      </c>
      <c r="Q2177">
        <v>201.756</v>
      </c>
      <c r="R2177">
        <v>0.79300000000000004</v>
      </c>
      <c r="S2177">
        <v>1.351</v>
      </c>
      <c r="T2177" t="s">
        <v>59</v>
      </c>
      <c r="U2177" s="1">
        <v>45484.031261574077</v>
      </c>
    </row>
    <row r="2178" spans="1:21" x14ac:dyDescent="0.25">
      <c r="A2178">
        <v>2209</v>
      </c>
      <c r="B2178" t="s">
        <v>34</v>
      </c>
      <c r="C2178" t="s">
        <v>38</v>
      </c>
      <c r="D2178" t="s">
        <v>36</v>
      </c>
      <c r="E2178">
        <v>7131</v>
      </c>
      <c r="F2178" t="s">
        <v>10</v>
      </c>
      <c r="G2178">
        <v>628611928</v>
      </c>
      <c r="H2178">
        <v>908610904</v>
      </c>
      <c r="I2178">
        <v>1.0609999999999999</v>
      </c>
      <c r="K2178">
        <v>9.2479999999999993</v>
      </c>
      <c r="L2178">
        <v>2.419</v>
      </c>
      <c r="M2178">
        <v>0.17599999999999999</v>
      </c>
      <c r="N2178">
        <v>24.545000000000002</v>
      </c>
      <c r="O2178">
        <v>1.5109999999999999</v>
      </c>
      <c r="P2178">
        <v>10.427</v>
      </c>
      <c r="Q2178">
        <v>295.79300000000001</v>
      </c>
      <c r="R2178">
        <v>0.85899999999999999</v>
      </c>
      <c r="S2178">
        <v>1.4379999999999999</v>
      </c>
      <c r="T2178" t="s">
        <v>59</v>
      </c>
      <c r="U2178" s="1">
        <v>45484.020844907405</v>
      </c>
    </row>
    <row r="2179" spans="1:21" x14ac:dyDescent="0.25">
      <c r="A2179">
        <v>2210</v>
      </c>
      <c r="B2179" t="s">
        <v>34</v>
      </c>
      <c r="C2179" t="s">
        <v>38</v>
      </c>
      <c r="D2179" t="s">
        <v>36</v>
      </c>
      <c r="E2179">
        <v>7131</v>
      </c>
      <c r="F2179" t="s">
        <v>10</v>
      </c>
      <c r="G2179">
        <v>622110928</v>
      </c>
      <c r="H2179">
        <v>781472864</v>
      </c>
      <c r="I2179">
        <v>0.97399999999999998</v>
      </c>
      <c r="K2179">
        <v>0.54100000000000004</v>
      </c>
      <c r="L2179">
        <v>2.34</v>
      </c>
      <c r="M2179">
        <v>1.7000000000000001E-2</v>
      </c>
      <c r="N2179">
        <v>14.895</v>
      </c>
      <c r="O2179">
        <v>1.4390000000000001</v>
      </c>
      <c r="P2179">
        <v>10.221</v>
      </c>
      <c r="Q2179">
        <v>19.548999999999999</v>
      </c>
      <c r="R2179">
        <v>0.71499999999999997</v>
      </c>
      <c r="S2179">
        <v>1.399</v>
      </c>
      <c r="T2179" t="s">
        <v>59</v>
      </c>
      <c r="U2179" s="1">
        <v>45484.010428240741</v>
      </c>
    </row>
    <row r="2180" spans="1:21" x14ac:dyDescent="0.25">
      <c r="A2180">
        <v>2211</v>
      </c>
      <c r="B2180" t="s">
        <v>34</v>
      </c>
      <c r="C2180" t="s">
        <v>38</v>
      </c>
      <c r="D2180" t="s">
        <v>36</v>
      </c>
      <c r="E2180">
        <v>7131</v>
      </c>
      <c r="F2180" t="s">
        <v>10</v>
      </c>
      <c r="G2180">
        <v>627068344</v>
      </c>
      <c r="H2180">
        <v>896168840</v>
      </c>
      <c r="I2180">
        <v>0.96199999999999997</v>
      </c>
      <c r="K2180">
        <v>7.2670000000000003</v>
      </c>
      <c r="L2180">
        <v>1.788</v>
      </c>
      <c r="M2180">
        <v>2.4E-2</v>
      </c>
      <c r="N2180">
        <v>17.641999999999999</v>
      </c>
      <c r="O2180">
        <v>1.3460000000000001</v>
      </c>
      <c r="P2180">
        <v>4.657</v>
      </c>
      <c r="Q2180">
        <v>234.24</v>
      </c>
      <c r="R2180">
        <v>0.77300000000000002</v>
      </c>
      <c r="S2180">
        <v>1.9590000000000001</v>
      </c>
      <c r="T2180" t="s">
        <v>59</v>
      </c>
      <c r="U2180" s="1">
        <v>45484.000011574077</v>
      </c>
    </row>
    <row r="2181" spans="1:21" x14ac:dyDescent="0.25">
      <c r="A2181">
        <v>2212</v>
      </c>
      <c r="B2181" t="s">
        <v>34</v>
      </c>
      <c r="C2181" t="s">
        <v>38</v>
      </c>
      <c r="D2181" t="s">
        <v>36</v>
      </c>
      <c r="E2181">
        <v>7131</v>
      </c>
      <c r="F2181" t="s">
        <v>10</v>
      </c>
      <c r="G2181">
        <v>612975400</v>
      </c>
      <c r="H2181">
        <v>537990920</v>
      </c>
      <c r="I2181">
        <v>0.70299999999999996</v>
      </c>
      <c r="K2181">
        <v>1.661</v>
      </c>
      <c r="L2181">
        <v>41.191000000000003</v>
      </c>
      <c r="M2181">
        <v>0.22</v>
      </c>
      <c r="N2181">
        <v>605.79300000000001</v>
      </c>
      <c r="O2181">
        <v>1.0980000000000001</v>
      </c>
      <c r="P2181">
        <v>57.198</v>
      </c>
      <c r="Q2181">
        <v>15.157999999999999</v>
      </c>
      <c r="R2181">
        <v>0.78</v>
      </c>
      <c r="S2181">
        <v>2.3959999999999999</v>
      </c>
      <c r="T2181" t="s">
        <v>59</v>
      </c>
      <c r="U2181" s="1">
        <v>45483.989594907405</v>
      </c>
    </row>
  </sheetData>
  <sheetProtection deleteColumns="0" deleteRows="0" selectLockedCells="1" selectUnlockedCells="1"/>
  <autoFilter ref="A1:T1784" xr:uid="{A0E37157-AFD3-404D-AD9C-F8D26BF9C6C2}">
    <sortState xmlns:xlrd2="http://schemas.microsoft.com/office/spreadsheetml/2017/richdata2" ref="A2:T2181">
      <sortCondition ref="A1:A178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F2736-1790-41A4-A442-601D1D68F4BB}">
  <dimension ref="A1:A4"/>
  <sheetViews>
    <sheetView workbookViewId="0">
      <selection activeCell="A40" sqref="A40"/>
    </sheetView>
  </sheetViews>
  <sheetFormatPr defaultRowHeight="15" x14ac:dyDescent="0.25"/>
  <cols>
    <col min="1" max="1" width="83.5703125" bestFit="1" customWidth="1"/>
  </cols>
  <sheetData>
    <row r="1" spans="1:1" x14ac:dyDescent="0.25">
      <c r="A1" t="s">
        <v>11</v>
      </c>
    </row>
    <row r="2" spans="1:1" x14ac:dyDescent="0.25">
      <c r="A2" t="s">
        <v>17</v>
      </c>
    </row>
    <row r="3" spans="1:1" x14ac:dyDescent="0.25">
      <c r="A3" t="s">
        <v>12</v>
      </c>
    </row>
    <row r="4" spans="1:1" x14ac:dyDescent="0.25">
      <c r="A4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D4F4E-7274-45D6-A63D-0CF1B8DC24C5}">
  <dimension ref="A1:U2155"/>
  <sheetViews>
    <sheetView zoomScale="75" zoomScaleNormal="75" workbookViewId="0">
      <selection activeCell="I1" sqref="I1:I1048576"/>
    </sheetView>
  </sheetViews>
  <sheetFormatPr defaultRowHeight="15" x14ac:dyDescent="0.25"/>
  <cols>
    <col min="1" max="1" width="6.28515625" bestFit="1" customWidth="1"/>
    <col min="2" max="2" width="10.140625" bestFit="1" customWidth="1"/>
    <col min="3" max="3" width="17.140625" bestFit="1" customWidth="1"/>
    <col min="4" max="4" width="10.28515625" bestFit="1" customWidth="1"/>
    <col min="5" max="5" width="11.7109375" bestFit="1" customWidth="1"/>
    <col min="6" max="6" width="27.28515625" bestFit="1" customWidth="1"/>
    <col min="7" max="7" width="13.140625" bestFit="1" customWidth="1"/>
    <col min="8" max="8" width="11.5703125" bestFit="1" customWidth="1"/>
    <col min="9" max="9" width="9.28515625" bestFit="1" customWidth="1"/>
    <col min="10" max="10" width="13.85546875" bestFit="1" customWidth="1"/>
    <col min="11" max="11" width="16.85546875" bestFit="1" customWidth="1"/>
    <col min="12" max="12" width="14.42578125" bestFit="1" customWidth="1"/>
    <col min="13" max="13" width="11.7109375" bestFit="1" customWidth="1"/>
    <col min="14" max="14" width="21.28515625" bestFit="1" customWidth="1"/>
    <col min="15" max="15" width="20.7109375" bestFit="1" customWidth="1"/>
    <col min="16" max="16" width="20.5703125" bestFit="1" customWidth="1"/>
    <col min="17" max="17" width="24" bestFit="1" customWidth="1"/>
    <col min="18" max="18" width="23.42578125" bestFit="1" customWidth="1"/>
    <col min="19" max="19" width="23.140625" bestFit="1" customWidth="1"/>
    <col min="20" max="20" width="13.42578125" bestFit="1" customWidth="1"/>
    <col min="21" max="21" width="17.28515625" bestFit="1" customWidth="1"/>
  </cols>
  <sheetData>
    <row r="1" spans="1:21" x14ac:dyDescent="0.25">
      <c r="A1" t="s">
        <v>0</v>
      </c>
      <c r="B1" t="s">
        <v>20</v>
      </c>
      <c r="C1" t="s">
        <v>21</v>
      </c>
      <c r="D1" t="s">
        <v>22</v>
      </c>
      <c r="E1" t="s">
        <v>23</v>
      </c>
      <c r="F1" t="s">
        <v>7</v>
      </c>
      <c r="G1" t="s">
        <v>1</v>
      </c>
      <c r="H1" t="s">
        <v>2</v>
      </c>
      <c r="I1" t="s">
        <v>15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58</v>
      </c>
      <c r="U1" t="s">
        <v>3</v>
      </c>
    </row>
    <row r="2" spans="1:21" x14ac:dyDescent="0.25">
      <c r="A2">
        <v>1</v>
      </c>
      <c r="B2" t="s">
        <v>34</v>
      </c>
      <c r="C2" t="s">
        <v>35</v>
      </c>
      <c r="D2" t="s">
        <v>36</v>
      </c>
      <c r="E2">
        <v>7123</v>
      </c>
      <c r="F2" t="s">
        <v>10</v>
      </c>
      <c r="G2">
        <v>608826616</v>
      </c>
      <c r="H2">
        <v>476670608</v>
      </c>
      <c r="I2">
        <v>0.98899999999999999</v>
      </c>
      <c r="K2">
        <v>0.81</v>
      </c>
      <c r="L2">
        <v>5.673</v>
      </c>
      <c r="M2">
        <v>0.253</v>
      </c>
      <c r="N2">
        <v>209.56</v>
      </c>
      <c r="O2">
        <v>1.6020000000000001</v>
      </c>
      <c r="P2">
        <v>4.3630000000000004</v>
      </c>
      <c r="Q2">
        <v>15.672000000000001</v>
      </c>
      <c r="R2">
        <v>1.157</v>
      </c>
      <c r="S2">
        <v>1.7250000000000001</v>
      </c>
      <c r="T2" t="s">
        <v>59</v>
      </c>
      <c r="U2" s="1">
        <v>45461.625011574077</v>
      </c>
    </row>
    <row r="3" spans="1:21" x14ac:dyDescent="0.25">
      <c r="A3">
        <v>2</v>
      </c>
      <c r="B3" t="s">
        <v>34</v>
      </c>
      <c r="C3" t="s">
        <v>35</v>
      </c>
      <c r="D3" t="s">
        <v>36</v>
      </c>
      <c r="E3">
        <v>7123</v>
      </c>
      <c r="F3" t="s">
        <v>10</v>
      </c>
      <c r="G3">
        <v>622675896</v>
      </c>
      <c r="H3">
        <v>790559208</v>
      </c>
      <c r="I3">
        <v>1.5029999999999999</v>
      </c>
      <c r="K3">
        <v>3.8559999999999999</v>
      </c>
      <c r="L3">
        <v>1.67</v>
      </c>
      <c r="M3">
        <v>0.16900000000000001</v>
      </c>
      <c r="N3">
        <v>17.137</v>
      </c>
      <c r="O3">
        <v>1.425</v>
      </c>
      <c r="P3">
        <v>3.3570000000000002</v>
      </c>
      <c r="Q3">
        <v>213.05600000000001</v>
      </c>
      <c r="R3">
        <v>1.06</v>
      </c>
      <c r="S3">
        <v>2.012</v>
      </c>
      <c r="T3" t="s">
        <v>59</v>
      </c>
      <c r="U3" s="1">
        <v>45461.635416666664</v>
      </c>
    </row>
    <row r="4" spans="1:21" x14ac:dyDescent="0.25">
      <c r="A4">
        <v>3</v>
      </c>
      <c r="B4" t="s">
        <v>34</v>
      </c>
      <c r="C4" t="s">
        <v>37</v>
      </c>
      <c r="D4" t="s">
        <v>36</v>
      </c>
      <c r="E4">
        <v>7167</v>
      </c>
      <c r="F4" t="s">
        <v>10</v>
      </c>
      <c r="G4">
        <v>605849712</v>
      </c>
      <c r="H4">
        <v>613374624</v>
      </c>
      <c r="I4">
        <v>0.98299999999999998</v>
      </c>
      <c r="K4">
        <v>4.6980000000000004</v>
      </c>
      <c r="L4">
        <v>11.605</v>
      </c>
      <c r="M4">
        <v>6.0999999999999999E-2</v>
      </c>
      <c r="N4">
        <v>211.99</v>
      </c>
      <c r="O4">
        <v>0.93899999999999995</v>
      </c>
      <c r="P4">
        <v>1.524</v>
      </c>
      <c r="Q4">
        <v>205.226</v>
      </c>
      <c r="R4">
        <v>1.107</v>
      </c>
      <c r="S4">
        <v>2.9049999999999998</v>
      </c>
      <c r="T4" t="s">
        <v>59</v>
      </c>
      <c r="U4" s="1">
        <v>45461.645833333336</v>
      </c>
    </row>
    <row r="5" spans="1:21" x14ac:dyDescent="0.25">
      <c r="A5">
        <v>4</v>
      </c>
      <c r="B5" t="s">
        <v>34</v>
      </c>
      <c r="C5" t="s">
        <v>38</v>
      </c>
      <c r="D5" t="s">
        <v>36</v>
      </c>
      <c r="E5">
        <v>7131</v>
      </c>
      <c r="F5" t="s">
        <v>10</v>
      </c>
      <c r="G5">
        <v>571097776</v>
      </c>
      <c r="H5">
        <v>763694104</v>
      </c>
      <c r="I5">
        <v>0.98299999999999998</v>
      </c>
      <c r="K5">
        <v>3.516</v>
      </c>
      <c r="L5">
        <v>0.79</v>
      </c>
      <c r="M5">
        <v>0.04</v>
      </c>
      <c r="N5">
        <v>11.569000000000001</v>
      </c>
      <c r="O5">
        <v>1.085</v>
      </c>
      <c r="P5">
        <v>1.7190000000000001</v>
      </c>
      <c r="Q5">
        <v>202.81899999999999</v>
      </c>
      <c r="R5">
        <v>0.73599999999999999</v>
      </c>
      <c r="S5">
        <v>1.284</v>
      </c>
      <c r="T5" t="s">
        <v>59</v>
      </c>
      <c r="U5" s="1">
        <v>45461.65625</v>
      </c>
    </row>
    <row r="6" spans="1:21" x14ac:dyDescent="0.25">
      <c r="A6">
        <v>5</v>
      </c>
      <c r="B6" t="s">
        <v>34</v>
      </c>
      <c r="C6" t="s">
        <v>37</v>
      </c>
      <c r="D6" t="s">
        <v>36</v>
      </c>
      <c r="E6">
        <v>7415</v>
      </c>
      <c r="F6" t="s">
        <v>8</v>
      </c>
      <c r="G6">
        <v>612383960</v>
      </c>
      <c r="H6">
        <v>652943784</v>
      </c>
      <c r="I6">
        <v>1.446</v>
      </c>
      <c r="J6">
        <v>0</v>
      </c>
      <c r="K6">
        <v>0.85099999999999998</v>
      </c>
      <c r="L6">
        <v>40.350999999999999</v>
      </c>
      <c r="M6">
        <v>5.8000000000000003E-2</v>
      </c>
      <c r="N6">
        <v>530.79499999999996</v>
      </c>
      <c r="O6">
        <v>3.0950000000000002</v>
      </c>
      <c r="P6">
        <v>55.503</v>
      </c>
      <c r="Q6">
        <v>25.15</v>
      </c>
      <c r="R6">
        <v>1.244</v>
      </c>
      <c r="S6">
        <v>2.3580000000000001</v>
      </c>
      <c r="T6" t="s">
        <v>59</v>
      </c>
      <c r="U6" s="1">
        <v>45461.666666666664</v>
      </c>
    </row>
    <row r="7" spans="1:21" x14ac:dyDescent="0.25">
      <c r="A7">
        <v>6</v>
      </c>
      <c r="B7" t="s">
        <v>34</v>
      </c>
      <c r="C7" t="s">
        <v>39</v>
      </c>
      <c r="D7" t="s">
        <v>36</v>
      </c>
      <c r="E7">
        <v>7205</v>
      </c>
      <c r="F7" t="s">
        <v>9</v>
      </c>
      <c r="G7">
        <v>591969768</v>
      </c>
      <c r="H7">
        <v>589567744</v>
      </c>
      <c r="I7">
        <v>1.83</v>
      </c>
      <c r="J7">
        <v>0</v>
      </c>
      <c r="K7">
        <v>0.80200000000000005</v>
      </c>
      <c r="L7">
        <v>1.173</v>
      </c>
      <c r="M7">
        <v>0.19</v>
      </c>
      <c r="N7">
        <v>13.704000000000001</v>
      </c>
      <c r="O7">
        <v>1.6020000000000001</v>
      </c>
      <c r="P7">
        <v>2.0840000000000001</v>
      </c>
      <c r="Q7">
        <v>14.367000000000001</v>
      </c>
      <c r="R7">
        <v>1.409</v>
      </c>
      <c r="S7">
        <v>2.0009999999999999</v>
      </c>
      <c r="T7" t="s">
        <v>59</v>
      </c>
      <c r="U7" s="1">
        <v>45461.677083333336</v>
      </c>
    </row>
    <row r="8" spans="1:21" x14ac:dyDescent="0.25">
      <c r="A8">
        <v>7</v>
      </c>
      <c r="B8" t="s">
        <v>34</v>
      </c>
      <c r="C8" t="s">
        <v>37</v>
      </c>
      <c r="D8" t="s">
        <v>36</v>
      </c>
      <c r="E8">
        <v>7415</v>
      </c>
      <c r="F8" t="s">
        <v>8</v>
      </c>
      <c r="G8">
        <v>588835336</v>
      </c>
      <c r="H8">
        <v>685927312</v>
      </c>
      <c r="I8">
        <v>1.8360000000000001</v>
      </c>
      <c r="J8">
        <v>0</v>
      </c>
      <c r="K8">
        <v>1.2709999999999999</v>
      </c>
      <c r="L8">
        <v>14.250999999999999</v>
      </c>
      <c r="M8">
        <v>1.726</v>
      </c>
      <c r="N8">
        <v>235.44900000000001</v>
      </c>
      <c r="O8">
        <v>1.0900000000000001</v>
      </c>
      <c r="P8">
        <v>9.32</v>
      </c>
      <c r="Q8">
        <v>18.334</v>
      </c>
      <c r="R8">
        <v>1.155</v>
      </c>
      <c r="S8">
        <v>1.827</v>
      </c>
      <c r="T8" t="s">
        <v>59</v>
      </c>
      <c r="U8" s="1">
        <v>45461.6875</v>
      </c>
    </row>
    <row r="9" spans="1:21" x14ac:dyDescent="0.25">
      <c r="A9">
        <v>8</v>
      </c>
      <c r="B9" t="s">
        <v>34</v>
      </c>
      <c r="C9" t="s">
        <v>35</v>
      </c>
      <c r="D9" t="s">
        <v>36</v>
      </c>
      <c r="E9">
        <v>7123</v>
      </c>
      <c r="F9" t="s">
        <v>10</v>
      </c>
      <c r="G9">
        <v>543156176</v>
      </c>
      <c r="H9">
        <v>596404352</v>
      </c>
      <c r="I9">
        <v>1.1160000000000001</v>
      </c>
      <c r="K9">
        <v>1.93</v>
      </c>
      <c r="L9">
        <v>41.923000000000002</v>
      </c>
      <c r="M9">
        <v>1.4999999999999999E-2</v>
      </c>
      <c r="N9">
        <v>288.50299999999999</v>
      </c>
      <c r="O9">
        <v>1.702</v>
      </c>
      <c r="P9">
        <v>58.279000000000003</v>
      </c>
      <c r="Q9">
        <v>25.983000000000001</v>
      </c>
      <c r="R9">
        <v>1.2869999999999999</v>
      </c>
      <c r="S9">
        <v>6.8840000000000003</v>
      </c>
      <c r="T9" t="s">
        <v>59</v>
      </c>
      <c r="U9" s="1">
        <v>45461.697916666664</v>
      </c>
    </row>
    <row r="10" spans="1:21" x14ac:dyDescent="0.25">
      <c r="A10">
        <v>9</v>
      </c>
      <c r="B10" t="s">
        <v>34</v>
      </c>
      <c r="C10" t="s">
        <v>37</v>
      </c>
      <c r="D10" t="s">
        <v>36</v>
      </c>
      <c r="E10">
        <v>7167</v>
      </c>
      <c r="F10" t="s">
        <v>10</v>
      </c>
      <c r="G10">
        <v>592128008</v>
      </c>
      <c r="H10">
        <v>654466440</v>
      </c>
      <c r="I10">
        <v>1.246</v>
      </c>
      <c r="K10">
        <v>9.4939999999999998</v>
      </c>
      <c r="L10">
        <v>20.725999999999999</v>
      </c>
      <c r="M10">
        <v>0.17899999999999999</v>
      </c>
      <c r="N10">
        <v>268.68099999999998</v>
      </c>
      <c r="O10">
        <v>1.0089999999999999</v>
      </c>
      <c r="P10">
        <v>12.039</v>
      </c>
      <c r="Q10">
        <v>212.91</v>
      </c>
      <c r="R10">
        <v>1.046</v>
      </c>
      <c r="S10">
        <v>1.998</v>
      </c>
      <c r="T10" t="s">
        <v>59</v>
      </c>
      <c r="U10" s="1">
        <v>45461.708344907405</v>
      </c>
    </row>
    <row r="11" spans="1:21" x14ac:dyDescent="0.25">
      <c r="A11">
        <v>10</v>
      </c>
      <c r="B11" t="s">
        <v>34</v>
      </c>
      <c r="C11" t="s">
        <v>35</v>
      </c>
      <c r="D11" t="s">
        <v>36</v>
      </c>
      <c r="E11">
        <v>7123</v>
      </c>
      <c r="F11" t="s">
        <v>10</v>
      </c>
      <c r="G11">
        <v>579672152</v>
      </c>
      <c r="H11">
        <v>794029448</v>
      </c>
      <c r="I11">
        <v>1.347</v>
      </c>
      <c r="K11">
        <v>3.6890000000000001</v>
      </c>
      <c r="L11">
        <v>21.597000000000001</v>
      </c>
      <c r="M11">
        <v>9.4E-2</v>
      </c>
      <c r="N11">
        <v>224.63900000000001</v>
      </c>
      <c r="O11">
        <v>1.2769999999999999</v>
      </c>
      <c r="P11">
        <v>8.9090000000000007</v>
      </c>
      <c r="Q11">
        <v>202.744</v>
      </c>
      <c r="R11">
        <v>1.1619999999999999</v>
      </c>
      <c r="S11">
        <v>2.5209999999999999</v>
      </c>
      <c r="T11" t="s">
        <v>59</v>
      </c>
      <c r="U11" s="1">
        <v>45461.71875</v>
      </c>
    </row>
    <row r="12" spans="1:21" x14ac:dyDescent="0.25">
      <c r="A12">
        <v>11</v>
      </c>
      <c r="B12" t="s">
        <v>34</v>
      </c>
      <c r="C12" t="s">
        <v>38</v>
      </c>
      <c r="D12" t="s">
        <v>36</v>
      </c>
      <c r="E12">
        <v>7131</v>
      </c>
      <c r="F12" t="s">
        <v>10</v>
      </c>
      <c r="G12">
        <v>584978320</v>
      </c>
      <c r="H12">
        <v>685122208</v>
      </c>
      <c r="I12">
        <v>1.6060000000000001</v>
      </c>
      <c r="K12">
        <v>1.0489999999999999</v>
      </c>
      <c r="L12">
        <v>19.914000000000001</v>
      </c>
      <c r="M12">
        <v>0.47799999999999998</v>
      </c>
      <c r="N12">
        <v>227.416</v>
      </c>
      <c r="O12">
        <v>1.363</v>
      </c>
      <c r="P12">
        <v>11.632</v>
      </c>
      <c r="Q12">
        <v>26.78</v>
      </c>
      <c r="R12">
        <v>0.75700000000000001</v>
      </c>
      <c r="S12">
        <v>1.3839999999999999</v>
      </c>
      <c r="T12" t="s">
        <v>59</v>
      </c>
      <c r="U12" s="1">
        <v>45461.729178240741</v>
      </c>
    </row>
    <row r="13" spans="1:21" x14ac:dyDescent="0.25">
      <c r="A13">
        <v>12</v>
      </c>
      <c r="B13" t="s">
        <v>34</v>
      </c>
      <c r="C13" t="s">
        <v>39</v>
      </c>
      <c r="D13" t="s">
        <v>36</v>
      </c>
      <c r="E13">
        <v>7205</v>
      </c>
      <c r="F13" t="s">
        <v>9</v>
      </c>
      <c r="G13">
        <v>577078072</v>
      </c>
      <c r="H13">
        <v>584732288</v>
      </c>
      <c r="I13">
        <v>1.8680000000000001</v>
      </c>
      <c r="J13">
        <v>0</v>
      </c>
      <c r="K13">
        <v>0.47199999999999998</v>
      </c>
      <c r="L13">
        <v>10.050000000000001</v>
      </c>
      <c r="M13">
        <v>0.34599999999999997</v>
      </c>
      <c r="N13">
        <v>471.57900000000001</v>
      </c>
      <c r="O13">
        <v>2.0070000000000001</v>
      </c>
      <c r="P13">
        <v>25.817</v>
      </c>
      <c r="Q13">
        <v>6.9370000000000003</v>
      </c>
      <c r="R13">
        <v>1.3580000000000001</v>
      </c>
      <c r="S13">
        <v>1.75</v>
      </c>
      <c r="T13" t="s">
        <v>59</v>
      </c>
      <c r="U13" s="1">
        <v>45461.739594907405</v>
      </c>
    </row>
    <row r="14" spans="1:21" x14ac:dyDescent="0.25">
      <c r="A14">
        <v>13</v>
      </c>
      <c r="B14" t="s">
        <v>34</v>
      </c>
      <c r="C14" t="s">
        <v>39</v>
      </c>
      <c r="D14" t="s">
        <v>36</v>
      </c>
      <c r="E14">
        <v>7205</v>
      </c>
      <c r="F14" t="s">
        <v>9</v>
      </c>
      <c r="G14">
        <v>571755280</v>
      </c>
      <c r="H14">
        <v>895330128</v>
      </c>
      <c r="I14">
        <v>1.76</v>
      </c>
      <c r="J14">
        <v>0</v>
      </c>
      <c r="K14">
        <v>1.3660000000000001</v>
      </c>
      <c r="L14">
        <v>25.768999999999998</v>
      </c>
      <c r="M14">
        <v>0.43099999999999999</v>
      </c>
      <c r="N14">
        <v>357.14800000000002</v>
      </c>
      <c r="O14">
        <v>5.8979999999999997</v>
      </c>
      <c r="P14">
        <v>54.179000000000002</v>
      </c>
      <c r="Q14">
        <v>25.972000000000001</v>
      </c>
      <c r="R14">
        <v>1.5149999999999999</v>
      </c>
      <c r="S14">
        <v>2.2170000000000001</v>
      </c>
      <c r="T14" t="s">
        <v>59</v>
      </c>
      <c r="U14" s="1">
        <v>45461.750011574077</v>
      </c>
    </row>
    <row r="15" spans="1:21" x14ac:dyDescent="0.25">
      <c r="A15">
        <v>14</v>
      </c>
      <c r="B15" t="s">
        <v>34</v>
      </c>
      <c r="C15" t="s">
        <v>39</v>
      </c>
      <c r="D15" t="s">
        <v>36</v>
      </c>
      <c r="E15">
        <v>7205</v>
      </c>
      <c r="F15" t="s">
        <v>9</v>
      </c>
      <c r="G15">
        <v>610658792</v>
      </c>
      <c r="H15">
        <v>839767776</v>
      </c>
      <c r="I15">
        <v>1.7549999999999999</v>
      </c>
      <c r="J15">
        <v>0</v>
      </c>
      <c r="K15">
        <v>1.5920000000000001</v>
      </c>
      <c r="L15">
        <v>3.4830000000000001</v>
      </c>
      <c r="M15">
        <v>0.24199999999999999</v>
      </c>
      <c r="N15">
        <v>44.680999999999997</v>
      </c>
      <c r="O15">
        <v>1.702</v>
      </c>
      <c r="P15">
        <v>21.902000000000001</v>
      </c>
      <c r="Q15">
        <v>19.329000000000001</v>
      </c>
      <c r="R15">
        <v>1.5229999999999999</v>
      </c>
      <c r="S15">
        <v>2.3530000000000002</v>
      </c>
      <c r="T15" t="s">
        <v>59</v>
      </c>
      <c r="U15" s="1">
        <v>45461.760428240741</v>
      </c>
    </row>
    <row r="16" spans="1:21" x14ac:dyDescent="0.25">
      <c r="A16">
        <v>15</v>
      </c>
      <c r="B16" t="s">
        <v>34</v>
      </c>
      <c r="C16" t="s">
        <v>37</v>
      </c>
      <c r="D16" t="s">
        <v>36</v>
      </c>
      <c r="E16">
        <v>7415</v>
      </c>
      <c r="F16" t="s">
        <v>8</v>
      </c>
      <c r="G16">
        <v>623702648</v>
      </c>
      <c r="H16">
        <v>904910168</v>
      </c>
      <c r="I16">
        <v>1.577</v>
      </c>
      <c r="J16">
        <v>0</v>
      </c>
      <c r="K16">
        <v>2.375</v>
      </c>
      <c r="L16">
        <v>3.6360000000000001</v>
      </c>
      <c r="M16">
        <v>0.29899999999999999</v>
      </c>
      <c r="N16">
        <v>23.51</v>
      </c>
      <c r="O16">
        <v>1.6259999999999999</v>
      </c>
      <c r="P16">
        <v>7.444</v>
      </c>
      <c r="Q16">
        <v>205.255</v>
      </c>
      <c r="R16">
        <v>1.234</v>
      </c>
      <c r="S16">
        <v>1.7809999999999999</v>
      </c>
      <c r="T16" t="s">
        <v>59</v>
      </c>
      <c r="U16" s="1">
        <v>45461.770844907405</v>
      </c>
    </row>
    <row r="17" spans="1:21" x14ac:dyDescent="0.25">
      <c r="A17">
        <v>16</v>
      </c>
      <c r="B17" t="s">
        <v>34</v>
      </c>
      <c r="C17" t="s">
        <v>37</v>
      </c>
      <c r="D17" t="s">
        <v>36</v>
      </c>
      <c r="E17">
        <v>7415</v>
      </c>
      <c r="F17" t="s">
        <v>8</v>
      </c>
      <c r="G17">
        <v>571802888</v>
      </c>
      <c r="H17">
        <v>818737160</v>
      </c>
      <c r="I17">
        <v>1.8819999999999999</v>
      </c>
      <c r="J17">
        <v>0</v>
      </c>
      <c r="K17">
        <v>6.9729999999999999</v>
      </c>
      <c r="L17">
        <v>13.361000000000001</v>
      </c>
      <c r="M17">
        <v>0.57199999999999995</v>
      </c>
      <c r="N17">
        <v>455.07900000000001</v>
      </c>
      <c r="O17">
        <v>2.871</v>
      </c>
      <c r="P17">
        <v>22.661999999999999</v>
      </c>
      <c r="Q17">
        <v>215.589</v>
      </c>
      <c r="R17">
        <v>1.1819999999999999</v>
      </c>
      <c r="S17">
        <v>2.9710000000000001</v>
      </c>
      <c r="T17" t="s">
        <v>59</v>
      </c>
      <c r="U17" s="1">
        <v>45461.781261574077</v>
      </c>
    </row>
    <row r="18" spans="1:21" x14ac:dyDescent="0.25">
      <c r="A18">
        <v>17</v>
      </c>
      <c r="B18" t="s">
        <v>34</v>
      </c>
      <c r="C18" t="s">
        <v>37</v>
      </c>
      <c r="D18" t="s">
        <v>36</v>
      </c>
      <c r="E18">
        <v>7167</v>
      </c>
      <c r="F18" t="s">
        <v>10</v>
      </c>
      <c r="G18">
        <v>575931336</v>
      </c>
      <c r="H18">
        <v>494604432</v>
      </c>
      <c r="I18">
        <v>1.4410000000000001</v>
      </c>
      <c r="K18">
        <v>9.3710000000000004</v>
      </c>
      <c r="L18">
        <v>27.373000000000001</v>
      </c>
      <c r="M18">
        <v>0.73</v>
      </c>
      <c r="N18">
        <v>663.005</v>
      </c>
      <c r="O18">
        <v>2.048</v>
      </c>
      <c r="P18">
        <v>64.379000000000005</v>
      </c>
      <c r="Q18">
        <v>216.03100000000001</v>
      </c>
      <c r="R18">
        <v>0.93400000000000005</v>
      </c>
      <c r="S18">
        <v>2.0590000000000002</v>
      </c>
      <c r="T18" t="s">
        <v>59</v>
      </c>
      <c r="U18" s="1">
        <v>45461.791678240741</v>
      </c>
    </row>
    <row r="19" spans="1:21" x14ac:dyDescent="0.25">
      <c r="A19">
        <v>18</v>
      </c>
      <c r="B19" t="s">
        <v>34</v>
      </c>
      <c r="C19" t="s">
        <v>35</v>
      </c>
      <c r="D19" t="s">
        <v>36</v>
      </c>
      <c r="E19">
        <v>7123</v>
      </c>
      <c r="F19" t="s">
        <v>10</v>
      </c>
      <c r="G19">
        <v>598626488</v>
      </c>
      <c r="H19">
        <v>825520648</v>
      </c>
      <c r="I19">
        <v>1.353</v>
      </c>
      <c r="K19">
        <v>1.536</v>
      </c>
      <c r="L19">
        <v>3.1930000000000001</v>
      </c>
      <c r="M19">
        <v>0.12</v>
      </c>
      <c r="N19">
        <v>19.951000000000001</v>
      </c>
      <c r="O19">
        <v>1.3169999999999999</v>
      </c>
      <c r="P19">
        <v>4.6440000000000001</v>
      </c>
      <c r="Q19">
        <v>21.928000000000001</v>
      </c>
      <c r="R19">
        <v>1.1419999999999999</v>
      </c>
      <c r="S19">
        <v>2.218</v>
      </c>
      <c r="T19" t="s">
        <v>59</v>
      </c>
      <c r="U19" s="1">
        <v>45461.802094907405</v>
      </c>
    </row>
    <row r="20" spans="1:21" x14ac:dyDescent="0.25">
      <c r="A20">
        <v>19</v>
      </c>
      <c r="B20" t="s">
        <v>34</v>
      </c>
      <c r="C20" t="s">
        <v>35</v>
      </c>
      <c r="D20" t="s">
        <v>36</v>
      </c>
      <c r="E20">
        <v>7123</v>
      </c>
      <c r="F20" t="s">
        <v>10</v>
      </c>
      <c r="G20">
        <v>588408536</v>
      </c>
      <c r="H20">
        <v>618289392</v>
      </c>
      <c r="I20">
        <v>1.452</v>
      </c>
      <c r="K20">
        <v>6.0789999999999997</v>
      </c>
      <c r="L20">
        <v>64.385000000000005</v>
      </c>
      <c r="M20">
        <v>0.111</v>
      </c>
      <c r="N20">
        <v>594.72699999999998</v>
      </c>
      <c r="O20">
        <v>3.72</v>
      </c>
      <c r="P20">
        <v>166.398</v>
      </c>
      <c r="Q20">
        <v>206.81100000000001</v>
      </c>
      <c r="R20">
        <v>1.2689999999999999</v>
      </c>
      <c r="S20">
        <v>2.17</v>
      </c>
      <c r="T20" t="s">
        <v>59</v>
      </c>
      <c r="U20" s="1">
        <v>45461.812511574077</v>
      </c>
    </row>
    <row r="21" spans="1:21" x14ac:dyDescent="0.25">
      <c r="A21">
        <v>20</v>
      </c>
      <c r="B21" t="s">
        <v>34</v>
      </c>
      <c r="C21" t="s">
        <v>38</v>
      </c>
      <c r="D21" t="s">
        <v>36</v>
      </c>
      <c r="E21">
        <v>7131</v>
      </c>
      <c r="F21" t="s">
        <v>10</v>
      </c>
      <c r="G21">
        <v>580934632</v>
      </c>
      <c r="H21">
        <v>843129536</v>
      </c>
      <c r="I21">
        <v>1.591</v>
      </c>
      <c r="K21">
        <v>4.5650000000000004</v>
      </c>
      <c r="L21">
        <v>2.5350000000000001</v>
      </c>
      <c r="M21">
        <v>0.501</v>
      </c>
      <c r="N21">
        <v>27.757999999999999</v>
      </c>
      <c r="O21">
        <v>1.9390000000000001</v>
      </c>
      <c r="P21">
        <v>13.085000000000001</v>
      </c>
      <c r="Q21">
        <v>206.86799999999999</v>
      </c>
      <c r="R21">
        <v>0.94</v>
      </c>
      <c r="S21">
        <v>2.048</v>
      </c>
      <c r="T21" t="s">
        <v>59</v>
      </c>
      <c r="U21" s="1">
        <v>45461.822928240741</v>
      </c>
    </row>
    <row r="22" spans="1:21" x14ac:dyDescent="0.25">
      <c r="A22">
        <v>21</v>
      </c>
      <c r="B22" t="s">
        <v>34</v>
      </c>
      <c r="C22" t="s">
        <v>35</v>
      </c>
      <c r="D22" t="s">
        <v>36</v>
      </c>
      <c r="E22">
        <v>7123</v>
      </c>
      <c r="F22" t="s">
        <v>10</v>
      </c>
      <c r="G22">
        <v>590553368</v>
      </c>
      <c r="H22">
        <v>840266448</v>
      </c>
      <c r="I22">
        <v>1.744</v>
      </c>
      <c r="K22">
        <v>5.8970000000000002</v>
      </c>
      <c r="L22">
        <v>5.1310000000000002</v>
      </c>
      <c r="M22">
        <v>0.51100000000000001</v>
      </c>
      <c r="N22">
        <v>211.678</v>
      </c>
      <c r="O22">
        <v>1.34</v>
      </c>
      <c r="P22">
        <v>2.2389999999999999</v>
      </c>
      <c r="Q22">
        <v>220.64</v>
      </c>
      <c r="R22">
        <v>1.228</v>
      </c>
      <c r="S22">
        <v>2.3929999999999998</v>
      </c>
      <c r="T22" t="s">
        <v>59</v>
      </c>
      <c r="U22" s="1">
        <v>45461.833344907405</v>
      </c>
    </row>
    <row r="23" spans="1:21" x14ac:dyDescent="0.25">
      <c r="A23">
        <v>22</v>
      </c>
      <c r="B23" t="s">
        <v>34</v>
      </c>
      <c r="C23" t="s">
        <v>38</v>
      </c>
      <c r="D23" t="s">
        <v>36</v>
      </c>
      <c r="E23">
        <v>7131</v>
      </c>
      <c r="F23" t="s">
        <v>10</v>
      </c>
      <c r="G23">
        <v>596326352</v>
      </c>
      <c r="H23">
        <v>833112488</v>
      </c>
      <c r="I23">
        <v>0.95499999999999996</v>
      </c>
      <c r="K23">
        <v>2.0859999999999999</v>
      </c>
      <c r="L23">
        <v>2.2000000000000002</v>
      </c>
      <c r="M23">
        <v>0.14799999999999999</v>
      </c>
      <c r="N23">
        <v>19.690000000000001</v>
      </c>
      <c r="O23">
        <v>1.617</v>
      </c>
      <c r="P23">
        <v>7.4809999999999999</v>
      </c>
      <c r="Q23">
        <v>26.341000000000001</v>
      </c>
      <c r="R23">
        <v>0.745</v>
      </c>
      <c r="S23">
        <v>1.6160000000000001</v>
      </c>
      <c r="T23" t="s">
        <v>59</v>
      </c>
      <c r="U23" s="1">
        <v>45461.843761574077</v>
      </c>
    </row>
    <row r="24" spans="1:21" x14ac:dyDescent="0.25">
      <c r="A24">
        <v>23</v>
      </c>
      <c r="B24" t="s">
        <v>34</v>
      </c>
      <c r="C24" t="s">
        <v>39</v>
      </c>
      <c r="D24" t="s">
        <v>36</v>
      </c>
      <c r="E24">
        <v>7205</v>
      </c>
      <c r="F24" t="s">
        <v>9</v>
      </c>
      <c r="G24">
        <v>596967400</v>
      </c>
      <c r="H24">
        <v>863380680</v>
      </c>
      <c r="I24">
        <v>1.849</v>
      </c>
      <c r="J24">
        <v>0</v>
      </c>
      <c r="K24">
        <v>1.9770000000000001</v>
      </c>
      <c r="L24">
        <v>10.387</v>
      </c>
      <c r="M24">
        <v>0.52900000000000003</v>
      </c>
      <c r="N24">
        <v>237.964</v>
      </c>
      <c r="O24">
        <v>4.3120000000000003</v>
      </c>
      <c r="P24">
        <v>13.638999999999999</v>
      </c>
      <c r="Q24">
        <v>22.58</v>
      </c>
      <c r="R24">
        <v>1.405</v>
      </c>
      <c r="S24">
        <v>3.1890000000000001</v>
      </c>
      <c r="T24" t="s">
        <v>59</v>
      </c>
      <c r="U24" s="1">
        <v>45461.854178240741</v>
      </c>
    </row>
    <row r="25" spans="1:21" x14ac:dyDescent="0.25">
      <c r="A25">
        <v>24</v>
      </c>
      <c r="B25" t="s">
        <v>34</v>
      </c>
      <c r="C25" t="s">
        <v>37</v>
      </c>
      <c r="D25" t="s">
        <v>36</v>
      </c>
      <c r="E25">
        <v>7415</v>
      </c>
      <c r="F25" t="s">
        <v>8</v>
      </c>
      <c r="G25">
        <v>601070344</v>
      </c>
      <c r="H25">
        <v>564721408</v>
      </c>
      <c r="I25">
        <v>1.4419999999999999</v>
      </c>
      <c r="J25">
        <v>0</v>
      </c>
      <c r="K25">
        <v>1.32</v>
      </c>
      <c r="L25">
        <v>25.670999999999999</v>
      </c>
      <c r="M25">
        <v>0.23699999999999999</v>
      </c>
      <c r="N25">
        <v>587.48299999999995</v>
      </c>
      <c r="O25">
        <v>1.446</v>
      </c>
      <c r="P25">
        <v>24.303999999999998</v>
      </c>
      <c r="Q25">
        <v>38.408000000000001</v>
      </c>
      <c r="R25">
        <v>1.298</v>
      </c>
      <c r="S25">
        <v>2.0539999999999998</v>
      </c>
      <c r="T25" t="s">
        <v>59</v>
      </c>
      <c r="U25" s="1">
        <v>45461.864583333336</v>
      </c>
    </row>
    <row r="26" spans="1:21" x14ac:dyDescent="0.25">
      <c r="A26">
        <v>25</v>
      </c>
      <c r="B26" t="s">
        <v>34</v>
      </c>
      <c r="C26" t="s">
        <v>39</v>
      </c>
      <c r="D26" t="s">
        <v>36</v>
      </c>
      <c r="E26">
        <v>7205</v>
      </c>
      <c r="F26" t="s">
        <v>9</v>
      </c>
      <c r="G26">
        <v>607820584</v>
      </c>
      <c r="H26">
        <v>867549912</v>
      </c>
      <c r="I26">
        <v>6.2640000000000002</v>
      </c>
      <c r="J26">
        <v>0</v>
      </c>
      <c r="K26">
        <v>1.4550000000000001</v>
      </c>
      <c r="L26">
        <v>2.2040000000000002</v>
      </c>
      <c r="M26">
        <v>6.8010000000000002</v>
      </c>
      <c r="N26">
        <v>37.109000000000002</v>
      </c>
      <c r="O26">
        <v>5.3449999999999998</v>
      </c>
      <c r="P26">
        <v>14.459</v>
      </c>
      <c r="Q26">
        <v>19.033999999999999</v>
      </c>
      <c r="R26">
        <v>1.5760000000000001</v>
      </c>
      <c r="S26">
        <v>5.4859999999999998</v>
      </c>
      <c r="T26" t="s">
        <v>59</v>
      </c>
      <c r="U26" s="1">
        <v>45461.875</v>
      </c>
    </row>
    <row r="27" spans="1:21" x14ac:dyDescent="0.25">
      <c r="A27">
        <v>26</v>
      </c>
      <c r="B27" t="s">
        <v>34</v>
      </c>
      <c r="C27" t="s">
        <v>37</v>
      </c>
      <c r="D27" t="s">
        <v>36</v>
      </c>
      <c r="E27">
        <v>7167</v>
      </c>
      <c r="F27" t="s">
        <v>10</v>
      </c>
      <c r="G27">
        <v>526532384</v>
      </c>
      <c r="H27">
        <v>855015472</v>
      </c>
      <c r="I27">
        <v>1.609</v>
      </c>
      <c r="K27">
        <v>4.0960000000000001</v>
      </c>
      <c r="L27">
        <v>3.8260000000000001</v>
      </c>
      <c r="M27">
        <v>1.226</v>
      </c>
      <c r="N27">
        <v>32.012</v>
      </c>
      <c r="O27">
        <v>2.08</v>
      </c>
      <c r="P27">
        <v>13.004</v>
      </c>
      <c r="Q27">
        <v>204.78800000000001</v>
      </c>
      <c r="R27">
        <v>1</v>
      </c>
      <c r="S27">
        <v>2.6890000000000001</v>
      </c>
      <c r="T27" t="s">
        <v>59</v>
      </c>
      <c r="U27" s="1">
        <v>45461.885416666664</v>
      </c>
    </row>
    <row r="28" spans="1:21" x14ac:dyDescent="0.25">
      <c r="A28">
        <v>27</v>
      </c>
      <c r="B28" t="s">
        <v>34</v>
      </c>
      <c r="C28" t="s">
        <v>39</v>
      </c>
      <c r="D28" t="s">
        <v>36</v>
      </c>
      <c r="E28">
        <v>7205</v>
      </c>
      <c r="F28" t="s">
        <v>9</v>
      </c>
      <c r="G28">
        <v>612919928</v>
      </c>
      <c r="H28">
        <v>921577512</v>
      </c>
      <c r="I28">
        <v>2.0059999999999998</v>
      </c>
      <c r="J28">
        <v>0</v>
      </c>
      <c r="K28">
        <v>1.1679999999999999</v>
      </c>
      <c r="L28">
        <v>2.1549999999999998</v>
      </c>
      <c r="M28">
        <v>0.18099999999999999</v>
      </c>
      <c r="N28">
        <v>13.917</v>
      </c>
      <c r="O28">
        <v>1.617</v>
      </c>
      <c r="P28">
        <v>6.11</v>
      </c>
      <c r="Q28">
        <v>22.318999999999999</v>
      </c>
      <c r="R28">
        <v>1.5289999999999999</v>
      </c>
      <c r="S28">
        <v>2.2069999999999999</v>
      </c>
      <c r="T28" t="s">
        <v>59</v>
      </c>
      <c r="U28" s="1">
        <v>45461.895833333336</v>
      </c>
    </row>
    <row r="29" spans="1:21" x14ac:dyDescent="0.25">
      <c r="A29">
        <v>28</v>
      </c>
      <c r="B29" t="s">
        <v>34</v>
      </c>
      <c r="C29" t="s">
        <v>38</v>
      </c>
      <c r="D29" t="s">
        <v>36</v>
      </c>
      <c r="E29">
        <v>7131</v>
      </c>
      <c r="F29" t="s">
        <v>10</v>
      </c>
      <c r="G29">
        <v>624697832</v>
      </c>
      <c r="H29">
        <v>843384440</v>
      </c>
      <c r="I29">
        <v>0.96399999999999997</v>
      </c>
      <c r="K29">
        <v>0.55900000000000005</v>
      </c>
      <c r="L29">
        <v>10.057</v>
      </c>
      <c r="M29">
        <v>0.17199999999999999</v>
      </c>
      <c r="N29">
        <v>54.524000000000001</v>
      </c>
      <c r="O29">
        <v>4.8090000000000002</v>
      </c>
      <c r="P29">
        <v>34.350999999999999</v>
      </c>
      <c r="Q29">
        <v>30.876000000000001</v>
      </c>
      <c r="R29">
        <v>0.76</v>
      </c>
      <c r="S29">
        <v>1.165</v>
      </c>
      <c r="T29" t="s">
        <v>59</v>
      </c>
      <c r="U29" s="1">
        <v>45461.90625</v>
      </c>
    </row>
    <row r="30" spans="1:21" x14ac:dyDescent="0.25">
      <c r="A30">
        <v>29</v>
      </c>
      <c r="B30" t="s">
        <v>34</v>
      </c>
      <c r="C30" t="s">
        <v>37</v>
      </c>
      <c r="D30" t="s">
        <v>36</v>
      </c>
      <c r="E30">
        <v>7167</v>
      </c>
      <c r="F30" t="s">
        <v>10</v>
      </c>
      <c r="G30">
        <v>608600616</v>
      </c>
      <c r="H30">
        <v>729503544</v>
      </c>
      <c r="I30">
        <v>1.3560000000000001</v>
      </c>
      <c r="K30">
        <v>2.452</v>
      </c>
      <c r="L30">
        <v>1.413</v>
      </c>
      <c r="M30">
        <v>0.22500000000000001</v>
      </c>
      <c r="N30">
        <v>20.106999999999999</v>
      </c>
      <c r="O30">
        <v>3.4359999999999999</v>
      </c>
      <c r="P30">
        <v>14.662000000000001</v>
      </c>
      <c r="Q30">
        <v>214.64500000000001</v>
      </c>
      <c r="R30">
        <v>1.02</v>
      </c>
      <c r="S30">
        <v>1.5229999999999999</v>
      </c>
      <c r="T30" t="s">
        <v>59</v>
      </c>
      <c r="U30" s="1">
        <v>45461.916666666664</v>
      </c>
    </row>
    <row r="31" spans="1:21" x14ac:dyDescent="0.25">
      <c r="A31">
        <v>33</v>
      </c>
      <c r="B31" t="s">
        <v>34</v>
      </c>
      <c r="C31" t="s">
        <v>37</v>
      </c>
      <c r="D31" t="s">
        <v>36</v>
      </c>
      <c r="E31">
        <v>7167</v>
      </c>
      <c r="F31" t="s">
        <v>10</v>
      </c>
      <c r="G31">
        <v>625631528</v>
      </c>
      <c r="H31">
        <v>870513440</v>
      </c>
      <c r="I31">
        <v>1.0640000000000001</v>
      </c>
      <c r="K31">
        <v>2.194</v>
      </c>
      <c r="L31">
        <v>42.853999999999999</v>
      </c>
      <c r="M31">
        <v>0.23799999999999999</v>
      </c>
      <c r="N31">
        <v>252.56399999999999</v>
      </c>
      <c r="O31">
        <v>3.544</v>
      </c>
      <c r="P31">
        <v>135.38399999999999</v>
      </c>
      <c r="Q31">
        <v>220.39099999999999</v>
      </c>
      <c r="R31">
        <v>0.97899999999999998</v>
      </c>
      <c r="S31">
        <v>1.5389999999999999</v>
      </c>
      <c r="T31" t="s">
        <v>59</v>
      </c>
      <c r="U31" s="1">
        <v>45462.239594907405</v>
      </c>
    </row>
    <row r="32" spans="1:21" x14ac:dyDescent="0.25">
      <c r="A32">
        <v>34</v>
      </c>
      <c r="B32" t="s">
        <v>34</v>
      </c>
      <c r="C32" t="s">
        <v>35</v>
      </c>
      <c r="D32" t="s">
        <v>36</v>
      </c>
      <c r="E32">
        <v>7123</v>
      </c>
      <c r="F32" t="s">
        <v>10</v>
      </c>
      <c r="G32">
        <v>612940592</v>
      </c>
      <c r="H32">
        <v>634039328</v>
      </c>
      <c r="I32">
        <v>1.833</v>
      </c>
      <c r="K32">
        <v>6.5670000000000002</v>
      </c>
      <c r="L32">
        <v>11.08</v>
      </c>
      <c r="M32">
        <v>0.84699999999999998</v>
      </c>
      <c r="N32">
        <v>81.998999999999995</v>
      </c>
      <c r="O32">
        <v>1.452</v>
      </c>
      <c r="P32">
        <v>10.961</v>
      </c>
      <c r="Q32">
        <v>210.816</v>
      </c>
      <c r="R32">
        <v>1.1659999999999999</v>
      </c>
      <c r="S32">
        <v>2.7450000000000001</v>
      </c>
      <c r="T32" t="s">
        <v>59</v>
      </c>
      <c r="U32" s="1">
        <v>45462.250011574077</v>
      </c>
    </row>
    <row r="33" spans="1:21" x14ac:dyDescent="0.25">
      <c r="A33">
        <v>35</v>
      </c>
      <c r="B33" t="s">
        <v>34</v>
      </c>
      <c r="C33" t="s">
        <v>37</v>
      </c>
      <c r="D33" t="s">
        <v>36</v>
      </c>
      <c r="E33">
        <v>7415</v>
      </c>
      <c r="F33" t="s">
        <v>8</v>
      </c>
      <c r="G33">
        <v>626977656</v>
      </c>
      <c r="H33">
        <v>600812600</v>
      </c>
      <c r="I33">
        <v>1.3580000000000001</v>
      </c>
      <c r="J33">
        <v>0</v>
      </c>
      <c r="K33">
        <v>0.54500000000000004</v>
      </c>
      <c r="L33">
        <v>53.923000000000002</v>
      </c>
      <c r="M33">
        <v>0.14699999999999999</v>
      </c>
      <c r="N33">
        <v>640.16</v>
      </c>
      <c r="O33">
        <v>1.6559999999999999</v>
      </c>
      <c r="P33">
        <v>107.599</v>
      </c>
      <c r="Q33">
        <v>31.414000000000001</v>
      </c>
      <c r="R33">
        <v>1.2030000000000001</v>
      </c>
      <c r="S33">
        <v>1.7450000000000001</v>
      </c>
      <c r="T33" t="s">
        <v>59</v>
      </c>
      <c r="U33" s="1">
        <v>45462.260428240741</v>
      </c>
    </row>
    <row r="34" spans="1:21" x14ac:dyDescent="0.25">
      <c r="A34">
        <v>36</v>
      </c>
      <c r="B34" t="s">
        <v>34</v>
      </c>
      <c r="C34" t="s">
        <v>35</v>
      </c>
      <c r="D34" t="s">
        <v>36</v>
      </c>
      <c r="E34">
        <v>7123</v>
      </c>
      <c r="F34" t="s">
        <v>10</v>
      </c>
      <c r="G34">
        <v>622789264</v>
      </c>
      <c r="H34">
        <v>881914912</v>
      </c>
      <c r="I34">
        <v>1.5629999999999999</v>
      </c>
      <c r="K34">
        <v>5.7859999999999996</v>
      </c>
      <c r="L34">
        <v>6.3410000000000002</v>
      </c>
      <c r="M34">
        <v>0.219</v>
      </c>
      <c r="N34">
        <v>30.181000000000001</v>
      </c>
      <c r="O34">
        <v>1.5309999999999999</v>
      </c>
      <c r="P34">
        <v>7.4189999999999996</v>
      </c>
      <c r="Q34">
        <v>208.00800000000001</v>
      </c>
      <c r="R34">
        <v>1.1950000000000001</v>
      </c>
      <c r="S34">
        <v>1.702</v>
      </c>
      <c r="T34" t="s">
        <v>59</v>
      </c>
      <c r="U34" s="1">
        <v>45462.270844907405</v>
      </c>
    </row>
    <row r="35" spans="1:21" x14ac:dyDescent="0.25">
      <c r="A35">
        <v>37</v>
      </c>
      <c r="B35" t="s">
        <v>34</v>
      </c>
      <c r="C35" t="s">
        <v>35</v>
      </c>
      <c r="D35" t="s">
        <v>36</v>
      </c>
      <c r="E35">
        <v>7123</v>
      </c>
      <c r="F35" t="s">
        <v>10</v>
      </c>
      <c r="G35">
        <v>623552536</v>
      </c>
      <c r="H35">
        <v>754857760</v>
      </c>
      <c r="I35">
        <v>1.4590000000000001</v>
      </c>
      <c r="K35">
        <v>2.5419999999999998</v>
      </c>
      <c r="L35">
        <v>5.2359999999999998</v>
      </c>
      <c r="M35">
        <v>0.20300000000000001</v>
      </c>
      <c r="N35">
        <v>209.97800000000001</v>
      </c>
      <c r="O35">
        <v>1.2350000000000001</v>
      </c>
      <c r="P35">
        <v>1.857</v>
      </c>
      <c r="Q35">
        <v>226.46299999999999</v>
      </c>
      <c r="R35">
        <v>1.1639999999999999</v>
      </c>
      <c r="S35">
        <v>1.728</v>
      </c>
      <c r="T35" t="s">
        <v>59</v>
      </c>
      <c r="U35" s="1">
        <v>45462.281261574077</v>
      </c>
    </row>
    <row r="36" spans="1:21" x14ac:dyDescent="0.25">
      <c r="A36">
        <v>38</v>
      </c>
      <c r="B36" t="s">
        <v>34</v>
      </c>
      <c r="C36" t="s">
        <v>39</v>
      </c>
      <c r="D36" t="s">
        <v>36</v>
      </c>
      <c r="E36">
        <v>7205</v>
      </c>
      <c r="F36" t="s">
        <v>9</v>
      </c>
      <c r="G36">
        <v>613428896</v>
      </c>
      <c r="H36">
        <v>653970992</v>
      </c>
      <c r="I36">
        <v>1.7809999999999999</v>
      </c>
      <c r="J36">
        <v>0</v>
      </c>
      <c r="K36">
        <v>0.751</v>
      </c>
      <c r="L36">
        <v>70.900999999999996</v>
      </c>
      <c r="M36">
        <v>0.193</v>
      </c>
      <c r="N36">
        <v>411.62900000000002</v>
      </c>
      <c r="O36">
        <v>7.4710000000000001</v>
      </c>
      <c r="P36">
        <v>183.852</v>
      </c>
      <c r="Q36">
        <v>30.928999999999998</v>
      </c>
      <c r="R36">
        <v>1.375</v>
      </c>
      <c r="S36">
        <v>1.9710000000000001</v>
      </c>
      <c r="T36" t="s">
        <v>59</v>
      </c>
      <c r="U36" s="1">
        <v>45462.291678240741</v>
      </c>
    </row>
    <row r="37" spans="1:21" x14ac:dyDescent="0.25">
      <c r="A37">
        <v>39</v>
      </c>
      <c r="B37" t="s">
        <v>34</v>
      </c>
      <c r="C37" t="s">
        <v>37</v>
      </c>
      <c r="D37" t="s">
        <v>36</v>
      </c>
      <c r="E37">
        <v>7415</v>
      </c>
      <c r="F37" t="s">
        <v>8</v>
      </c>
      <c r="G37">
        <v>616790184</v>
      </c>
      <c r="H37">
        <v>662491888</v>
      </c>
      <c r="I37">
        <v>1.4370000000000001</v>
      </c>
      <c r="J37">
        <v>0</v>
      </c>
      <c r="K37">
        <v>0.60399999999999998</v>
      </c>
      <c r="L37">
        <v>76.694000000000003</v>
      </c>
      <c r="M37">
        <v>0.157</v>
      </c>
      <c r="N37">
        <v>432.09100000000001</v>
      </c>
      <c r="O37">
        <v>3.032</v>
      </c>
      <c r="P37">
        <v>168.441</v>
      </c>
      <c r="Q37">
        <v>16.585999999999999</v>
      </c>
      <c r="R37">
        <v>1.375</v>
      </c>
      <c r="S37">
        <v>1.89</v>
      </c>
      <c r="T37" t="s">
        <v>59</v>
      </c>
      <c r="U37" s="1">
        <v>45462.302094907405</v>
      </c>
    </row>
    <row r="38" spans="1:21" x14ac:dyDescent="0.25">
      <c r="A38">
        <v>40</v>
      </c>
      <c r="B38" t="s">
        <v>34</v>
      </c>
      <c r="C38" t="s">
        <v>37</v>
      </c>
      <c r="D38" t="s">
        <v>36</v>
      </c>
      <c r="E38">
        <v>7167</v>
      </c>
      <c r="F38" t="s">
        <v>10</v>
      </c>
      <c r="G38">
        <v>615473416</v>
      </c>
      <c r="H38">
        <v>711435176</v>
      </c>
      <c r="I38">
        <v>1.5169999999999999</v>
      </c>
      <c r="K38">
        <v>2.4470000000000001</v>
      </c>
      <c r="L38">
        <v>7.548</v>
      </c>
      <c r="M38">
        <v>0.155</v>
      </c>
      <c r="N38">
        <v>256.57299999999998</v>
      </c>
      <c r="O38">
        <v>3.2669999999999999</v>
      </c>
      <c r="P38">
        <v>14.771000000000001</v>
      </c>
      <c r="Q38">
        <v>202.62700000000001</v>
      </c>
      <c r="R38">
        <v>1.026</v>
      </c>
      <c r="S38">
        <v>1.5720000000000001</v>
      </c>
      <c r="T38" t="s">
        <v>59</v>
      </c>
      <c r="U38" s="1">
        <v>45462.312511574077</v>
      </c>
    </row>
    <row r="39" spans="1:21" x14ac:dyDescent="0.25">
      <c r="A39">
        <v>41</v>
      </c>
      <c r="B39" t="s">
        <v>34</v>
      </c>
      <c r="C39" t="s">
        <v>37</v>
      </c>
      <c r="D39" t="s">
        <v>36</v>
      </c>
      <c r="E39">
        <v>7415</v>
      </c>
      <c r="F39" t="s">
        <v>8</v>
      </c>
      <c r="G39">
        <v>623328784</v>
      </c>
      <c r="H39">
        <v>717799224</v>
      </c>
      <c r="I39">
        <v>1.577</v>
      </c>
      <c r="J39">
        <v>0</v>
      </c>
      <c r="K39">
        <v>0.40799999999999997</v>
      </c>
      <c r="L39">
        <v>45.356999999999999</v>
      </c>
      <c r="M39">
        <v>0.185</v>
      </c>
      <c r="N39">
        <v>247.173</v>
      </c>
      <c r="O39">
        <v>2.7090000000000001</v>
      </c>
      <c r="P39">
        <v>96.078000000000003</v>
      </c>
      <c r="Q39">
        <v>15.516</v>
      </c>
      <c r="R39">
        <v>1.2529999999999999</v>
      </c>
      <c r="S39">
        <v>1.74</v>
      </c>
      <c r="T39" t="s">
        <v>59</v>
      </c>
      <c r="U39" s="1">
        <v>45462.322928240741</v>
      </c>
    </row>
    <row r="40" spans="1:21" x14ac:dyDescent="0.25">
      <c r="A40">
        <v>42</v>
      </c>
      <c r="B40" t="s">
        <v>34</v>
      </c>
      <c r="C40" t="s">
        <v>37</v>
      </c>
      <c r="D40" t="s">
        <v>36</v>
      </c>
      <c r="E40">
        <v>7167</v>
      </c>
      <c r="F40" t="s">
        <v>10</v>
      </c>
      <c r="G40">
        <v>627184568</v>
      </c>
      <c r="H40">
        <v>854172904</v>
      </c>
      <c r="I40">
        <v>1.1479999999999999</v>
      </c>
      <c r="K40">
        <v>7.4889999999999999</v>
      </c>
      <c r="L40">
        <v>12.592000000000001</v>
      </c>
      <c r="M40">
        <v>0.17499999999999999</v>
      </c>
      <c r="N40">
        <v>250.91300000000001</v>
      </c>
      <c r="O40">
        <v>1.5609999999999999</v>
      </c>
      <c r="P40">
        <v>14.705</v>
      </c>
      <c r="Q40">
        <v>219.29400000000001</v>
      </c>
      <c r="R40">
        <v>0.95599999999999996</v>
      </c>
      <c r="S40">
        <v>1.552</v>
      </c>
      <c r="T40" t="s">
        <v>59</v>
      </c>
      <c r="U40" s="1">
        <v>45462.333344907405</v>
      </c>
    </row>
    <row r="41" spans="1:21" x14ac:dyDescent="0.25">
      <c r="A41">
        <v>43</v>
      </c>
      <c r="B41" t="s">
        <v>34</v>
      </c>
      <c r="C41" t="s">
        <v>38</v>
      </c>
      <c r="D41" t="s">
        <v>36</v>
      </c>
      <c r="E41">
        <v>7131</v>
      </c>
      <c r="F41" t="s">
        <v>10</v>
      </c>
      <c r="G41">
        <v>624747728</v>
      </c>
      <c r="H41">
        <v>913248256</v>
      </c>
      <c r="I41">
        <v>0.99299999999999999</v>
      </c>
      <c r="K41">
        <v>0.27800000000000002</v>
      </c>
      <c r="L41">
        <v>6.3810000000000002</v>
      </c>
      <c r="M41">
        <v>0.122</v>
      </c>
      <c r="N41">
        <v>52.148000000000003</v>
      </c>
      <c r="O41">
        <v>0.93200000000000005</v>
      </c>
      <c r="P41">
        <v>7.2990000000000004</v>
      </c>
      <c r="Q41">
        <v>6.0060000000000002</v>
      </c>
      <c r="R41">
        <v>0.78800000000000003</v>
      </c>
      <c r="S41">
        <v>1.1779999999999999</v>
      </c>
      <c r="T41" t="s">
        <v>59</v>
      </c>
      <c r="U41" s="1">
        <v>45462.343761574077</v>
      </c>
    </row>
    <row r="42" spans="1:21" x14ac:dyDescent="0.25">
      <c r="A42">
        <v>44</v>
      </c>
      <c r="B42" t="s">
        <v>34</v>
      </c>
      <c r="C42" t="s">
        <v>38</v>
      </c>
      <c r="D42" t="s">
        <v>36</v>
      </c>
      <c r="E42">
        <v>7131</v>
      </c>
      <c r="F42" t="s">
        <v>10</v>
      </c>
      <c r="G42">
        <v>624790792</v>
      </c>
      <c r="H42">
        <v>845682896</v>
      </c>
      <c r="I42">
        <v>0.95099999999999996</v>
      </c>
      <c r="K42">
        <v>0.93100000000000005</v>
      </c>
      <c r="L42">
        <v>3.3519999999999999</v>
      </c>
      <c r="M42">
        <v>0.15</v>
      </c>
      <c r="N42">
        <v>67.677000000000007</v>
      </c>
      <c r="O42">
        <v>1.589</v>
      </c>
      <c r="P42">
        <v>5.476</v>
      </c>
      <c r="Q42">
        <v>61.045000000000002</v>
      </c>
      <c r="R42">
        <v>0.78900000000000003</v>
      </c>
      <c r="S42">
        <v>1.399</v>
      </c>
      <c r="T42" t="s">
        <v>59</v>
      </c>
      <c r="U42" s="1">
        <v>45462.354166666664</v>
      </c>
    </row>
    <row r="43" spans="1:21" x14ac:dyDescent="0.25">
      <c r="A43">
        <v>45</v>
      </c>
      <c r="B43" t="s">
        <v>34</v>
      </c>
      <c r="C43" t="s">
        <v>37</v>
      </c>
      <c r="D43" t="s">
        <v>36</v>
      </c>
      <c r="E43">
        <v>7415</v>
      </c>
      <c r="F43" t="s">
        <v>8</v>
      </c>
      <c r="G43">
        <v>619191424</v>
      </c>
      <c r="H43">
        <v>637283840</v>
      </c>
      <c r="I43">
        <v>1.492</v>
      </c>
      <c r="J43">
        <v>0</v>
      </c>
      <c r="K43">
        <v>0.505</v>
      </c>
      <c r="L43">
        <v>10.766</v>
      </c>
      <c r="M43">
        <v>0.151</v>
      </c>
      <c r="N43">
        <v>64.378</v>
      </c>
      <c r="O43">
        <v>3.0289999999999999</v>
      </c>
      <c r="P43">
        <v>35.567999999999998</v>
      </c>
      <c r="Q43">
        <v>22.683</v>
      </c>
      <c r="R43">
        <v>1.226</v>
      </c>
      <c r="S43">
        <v>1.8169999999999999</v>
      </c>
      <c r="T43" t="s">
        <v>59</v>
      </c>
      <c r="U43" s="1">
        <v>45462.364583333336</v>
      </c>
    </row>
    <row r="44" spans="1:21" x14ac:dyDescent="0.25">
      <c r="A44">
        <v>46</v>
      </c>
      <c r="B44" t="s">
        <v>34</v>
      </c>
      <c r="C44" t="s">
        <v>35</v>
      </c>
      <c r="D44" t="s">
        <v>36</v>
      </c>
      <c r="E44">
        <v>7123</v>
      </c>
      <c r="F44" t="s">
        <v>10</v>
      </c>
      <c r="G44">
        <v>622511416</v>
      </c>
      <c r="H44">
        <v>793225784</v>
      </c>
      <c r="I44">
        <v>1.474</v>
      </c>
      <c r="K44">
        <v>0.499</v>
      </c>
      <c r="L44">
        <v>3.742</v>
      </c>
      <c r="M44">
        <v>0.19900000000000001</v>
      </c>
      <c r="N44">
        <v>24.314</v>
      </c>
      <c r="O44">
        <v>3.68</v>
      </c>
      <c r="P44">
        <v>13.186999999999999</v>
      </c>
      <c r="Q44">
        <v>14.945</v>
      </c>
      <c r="R44">
        <v>1.19</v>
      </c>
      <c r="S44">
        <v>1.6930000000000001</v>
      </c>
      <c r="T44" t="s">
        <v>59</v>
      </c>
      <c r="U44" s="1">
        <v>45462.375</v>
      </c>
    </row>
    <row r="45" spans="1:21" x14ac:dyDescent="0.25">
      <c r="A45">
        <v>47</v>
      </c>
      <c r="B45" t="s">
        <v>34</v>
      </c>
      <c r="C45" t="s">
        <v>38</v>
      </c>
      <c r="D45" t="s">
        <v>36</v>
      </c>
      <c r="E45">
        <v>7131</v>
      </c>
      <c r="F45" t="s">
        <v>10</v>
      </c>
      <c r="G45">
        <v>626636768</v>
      </c>
      <c r="H45">
        <v>831853440</v>
      </c>
      <c r="I45">
        <v>1.0049999999999999</v>
      </c>
      <c r="K45">
        <v>0.42899999999999999</v>
      </c>
      <c r="L45">
        <v>1.0109999999999999</v>
      </c>
      <c r="M45">
        <v>5.6000000000000001E-2</v>
      </c>
      <c r="N45">
        <v>10.036</v>
      </c>
      <c r="O45">
        <v>0.81799999999999995</v>
      </c>
      <c r="P45">
        <v>1.6339999999999999</v>
      </c>
      <c r="Q45">
        <v>17.786000000000001</v>
      </c>
      <c r="R45">
        <v>0.93500000000000005</v>
      </c>
      <c r="S45">
        <v>1.3680000000000001</v>
      </c>
      <c r="T45" t="s">
        <v>59</v>
      </c>
      <c r="U45" s="1">
        <v>45462.385416666664</v>
      </c>
    </row>
    <row r="46" spans="1:21" x14ac:dyDescent="0.25">
      <c r="A46">
        <v>48</v>
      </c>
      <c r="B46" t="s">
        <v>34</v>
      </c>
      <c r="C46" t="s">
        <v>37</v>
      </c>
      <c r="D46" t="s">
        <v>36</v>
      </c>
      <c r="E46">
        <v>7415</v>
      </c>
      <c r="F46" t="s">
        <v>8</v>
      </c>
      <c r="G46">
        <v>618541400</v>
      </c>
      <c r="H46">
        <v>591438560</v>
      </c>
      <c r="I46">
        <v>1.4970000000000001</v>
      </c>
      <c r="J46">
        <v>0</v>
      </c>
      <c r="K46">
        <v>0.54800000000000004</v>
      </c>
      <c r="L46">
        <v>21.542000000000002</v>
      </c>
      <c r="M46">
        <v>0.217</v>
      </c>
      <c r="N46">
        <v>209.846</v>
      </c>
      <c r="O46">
        <v>1.758</v>
      </c>
      <c r="P46">
        <v>18.780999999999999</v>
      </c>
      <c r="Q46">
        <v>14.909000000000001</v>
      </c>
      <c r="R46">
        <v>1.3169999999999999</v>
      </c>
      <c r="S46">
        <v>1.7749999999999999</v>
      </c>
      <c r="T46" t="s">
        <v>59</v>
      </c>
      <c r="U46" s="1">
        <v>45462.395833333336</v>
      </c>
    </row>
    <row r="47" spans="1:21" x14ac:dyDescent="0.25">
      <c r="A47">
        <v>49</v>
      </c>
      <c r="B47" t="s">
        <v>34</v>
      </c>
      <c r="C47" t="s">
        <v>38</v>
      </c>
      <c r="D47" t="s">
        <v>36</v>
      </c>
      <c r="E47">
        <v>7131</v>
      </c>
      <c r="F47" t="s">
        <v>10</v>
      </c>
      <c r="G47">
        <v>613162056</v>
      </c>
      <c r="H47">
        <v>841664952</v>
      </c>
      <c r="I47">
        <v>0.96499999999999997</v>
      </c>
      <c r="K47">
        <v>4.2060000000000004</v>
      </c>
      <c r="L47">
        <v>5.39</v>
      </c>
      <c r="M47">
        <v>0.124</v>
      </c>
      <c r="N47">
        <v>20.995000000000001</v>
      </c>
      <c r="O47">
        <v>1.4990000000000001</v>
      </c>
      <c r="P47">
        <v>5.8570000000000002</v>
      </c>
      <c r="Q47">
        <v>230.13</v>
      </c>
      <c r="R47">
        <v>0.82699999999999996</v>
      </c>
      <c r="S47">
        <v>1.3109999999999999</v>
      </c>
      <c r="T47" t="s">
        <v>59</v>
      </c>
      <c r="U47" s="1">
        <v>45462.40625</v>
      </c>
    </row>
    <row r="48" spans="1:21" x14ac:dyDescent="0.25">
      <c r="A48">
        <v>50</v>
      </c>
      <c r="B48" t="s">
        <v>34</v>
      </c>
      <c r="C48" t="s">
        <v>37</v>
      </c>
      <c r="D48" t="s">
        <v>36</v>
      </c>
      <c r="E48">
        <v>7415</v>
      </c>
      <c r="F48" t="s">
        <v>8</v>
      </c>
      <c r="G48">
        <v>612688864</v>
      </c>
      <c r="H48">
        <v>847393352</v>
      </c>
      <c r="I48">
        <v>1.49</v>
      </c>
      <c r="J48">
        <v>0</v>
      </c>
      <c r="K48">
        <v>3.5750000000000002</v>
      </c>
      <c r="L48">
        <v>47.161999999999999</v>
      </c>
      <c r="M48">
        <v>0.22800000000000001</v>
      </c>
      <c r="N48">
        <v>474.54700000000003</v>
      </c>
      <c r="O48">
        <v>4.4640000000000004</v>
      </c>
      <c r="P48">
        <v>164.78399999999999</v>
      </c>
      <c r="Q48">
        <v>208.55799999999999</v>
      </c>
      <c r="R48">
        <v>1.1519999999999999</v>
      </c>
      <c r="S48">
        <v>1.9690000000000001</v>
      </c>
      <c r="T48" t="s">
        <v>59</v>
      </c>
      <c r="U48" s="1">
        <v>45462.416666666664</v>
      </c>
    </row>
    <row r="49" spans="1:21" x14ac:dyDescent="0.25">
      <c r="A49">
        <v>51</v>
      </c>
      <c r="B49" t="s">
        <v>34</v>
      </c>
      <c r="C49" t="s">
        <v>38</v>
      </c>
      <c r="D49" t="s">
        <v>36</v>
      </c>
      <c r="E49">
        <v>7131</v>
      </c>
      <c r="F49" t="s">
        <v>10</v>
      </c>
      <c r="G49">
        <v>625528360</v>
      </c>
      <c r="H49">
        <v>856353296</v>
      </c>
      <c r="I49">
        <v>0.98799999999999999</v>
      </c>
      <c r="K49">
        <v>0.49</v>
      </c>
      <c r="L49">
        <v>1.8089999999999999</v>
      </c>
      <c r="M49">
        <v>7.2999999999999995E-2</v>
      </c>
      <c r="N49">
        <v>10.153</v>
      </c>
      <c r="O49">
        <v>1.0640000000000001</v>
      </c>
      <c r="P49">
        <v>2.1429999999999998</v>
      </c>
      <c r="Q49">
        <v>23.712</v>
      </c>
      <c r="R49">
        <v>0.73699999999999999</v>
      </c>
      <c r="S49">
        <v>1.2010000000000001</v>
      </c>
      <c r="T49" t="s">
        <v>59</v>
      </c>
      <c r="U49" s="1">
        <v>45462.427083333336</v>
      </c>
    </row>
    <row r="50" spans="1:21" x14ac:dyDescent="0.25">
      <c r="A50">
        <v>52</v>
      </c>
      <c r="B50" t="s">
        <v>34</v>
      </c>
      <c r="C50" t="s">
        <v>37</v>
      </c>
      <c r="D50" t="s">
        <v>36</v>
      </c>
      <c r="E50">
        <v>7415</v>
      </c>
      <c r="F50" t="s">
        <v>8</v>
      </c>
      <c r="G50">
        <v>613258544</v>
      </c>
      <c r="H50">
        <v>637205928</v>
      </c>
      <c r="I50">
        <v>1.5309999999999999</v>
      </c>
      <c r="J50">
        <v>0</v>
      </c>
      <c r="K50">
        <v>0.33400000000000002</v>
      </c>
      <c r="L50">
        <v>75.308000000000007</v>
      </c>
      <c r="M50">
        <v>0.112</v>
      </c>
      <c r="N50">
        <v>904.78399999999999</v>
      </c>
      <c r="O50">
        <v>3.1219999999999999</v>
      </c>
      <c r="P50">
        <v>233.02</v>
      </c>
      <c r="Q50">
        <v>3.8809999999999998</v>
      </c>
      <c r="R50">
        <v>1.1930000000000001</v>
      </c>
      <c r="S50">
        <v>1.6879999999999999</v>
      </c>
      <c r="T50" t="s">
        <v>59</v>
      </c>
      <c r="U50" s="1">
        <v>45462.4375</v>
      </c>
    </row>
    <row r="51" spans="1:21" x14ac:dyDescent="0.25">
      <c r="A51">
        <v>53</v>
      </c>
      <c r="B51" t="s">
        <v>34</v>
      </c>
      <c r="C51" t="s">
        <v>39</v>
      </c>
      <c r="D51" t="s">
        <v>36</v>
      </c>
      <c r="E51">
        <v>7205</v>
      </c>
      <c r="F51" t="s">
        <v>9</v>
      </c>
      <c r="G51">
        <v>619535424</v>
      </c>
      <c r="H51">
        <v>935965048</v>
      </c>
      <c r="I51">
        <v>1.768</v>
      </c>
      <c r="J51">
        <v>0</v>
      </c>
      <c r="K51">
        <v>0.53100000000000003</v>
      </c>
      <c r="L51">
        <v>1.1870000000000001</v>
      </c>
      <c r="M51">
        <v>0.318</v>
      </c>
      <c r="N51">
        <v>32.296999999999997</v>
      </c>
      <c r="O51">
        <v>1.6060000000000001</v>
      </c>
      <c r="P51">
        <v>2.2730000000000001</v>
      </c>
      <c r="Q51">
        <v>22.483000000000001</v>
      </c>
      <c r="R51">
        <v>1.4079999999999999</v>
      </c>
      <c r="S51">
        <v>1.9079999999999999</v>
      </c>
      <c r="T51" t="s">
        <v>59</v>
      </c>
      <c r="U51" s="1">
        <v>45462.447916666664</v>
      </c>
    </row>
    <row r="52" spans="1:21" x14ac:dyDescent="0.25">
      <c r="A52">
        <v>54</v>
      </c>
      <c r="B52" t="s">
        <v>34</v>
      </c>
      <c r="C52" t="s">
        <v>37</v>
      </c>
      <c r="D52" t="s">
        <v>36</v>
      </c>
      <c r="E52">
        <v>7167</v>
      </c>
      <c r="F52" t="s">
        <v>10</v>
      </c>
      <c r="G52">
        <v>612770512</v>
      </c>
      <c r="H52">
        <v>613401168</v>
      </c>
      <c r="I52">
        <v>1.079</v>
      </c>
      <c r="K52">
        <v>0.73199999999999998</v>
      </c>
      <c r="L52">
        <v>14.294</v>
      </c>
      <c r="M52">
        <v>0.313</v>
      </c>
      <c r="N52">
        <v>417.06099999999998</v>
      </c>
      <c r="O52">
        <v>1.0109999999999999</v>
      </c>
      <c r="P52">
        <v>1.9710000000000001</v>
      </c>
      <c r="Q52">
        <v>19.77</v>
      </c>
      <c r="R52">
        <v>0.98399999999999999</v>
      </c>
      <c r="S52">
        <v>1.76</v>
      </c>
      <c r="T52" t="s">
        <v>59</v>
      </c>
      <c r="U52" s="1">
        <v>45462.458333333336</v>
      </c>
    </row>
    <row r="53" spans="1:21" x14ac:dyDescent="0.25">
      <c r="A53">
        <v>55</v>
      </c>
      <c r="B53" t="s">
        <v>34</v>
      </c>
      <c r="C53" t="s">
        <v>37</v>
      </c>
      <c r="D53" t="s">
        <v>36</v>
      </c>
      <c r="E53">
        <v>7415</v>
      </c>
      <c r="F53" t="s">
        <v>8</v>
      </c>
      <c r="G53">
        <v>614046536</v>
      </c>
      <c r="H53">
        <v>827460432</v>
      </c>
      <c r="I53">
        <v>1.5049999999999999</v>
      </c>
      <c r="J53">
        <v>0</v>
      </c>
      <c r="K53">
        <v>0.48199999999999998</v>
      </c>
      <c r="L53">
        <v>4.1749999999999998</v>
      </c>
      <c r="M53">
        <v>0.13</v>
      </c>
      <c r="N53">
        <v>22.88</v>
      </c>
      <c r="O53">
        <v>2.1829999999999998</v>
      </c>
      <c r="P53">
        <v>18.542999999999999</v>
      </c>
      <c r="Q53">
        <v>9.5779999999999994</v>
      </c>
      <c r="R53">
        <v>1.2270000000000001</v>
      </c>
      <c r="S53">
        <v>1.768</v>
      </c>
      <c r="T53" t="s">
        <v>59</v>
      </c>
      <c r="U53" s="1">
        <v>45462.46875</v>
      </c>
    </row>
    <row r="54" spans="1:21" x14ac:dyDescent="0.25">
      <c r="A54">
        <v>56</v>
      </c>
      <c r="B54" t="s">
        <v>34</v>
      </c>
      <c r="C54" t="s">
        <v>37</v>
      </c>
      <c r="D54" t="s">
        <v>36</v>
      </c>
      <c r="E54">
        <v>7167</v>
      </c>
      <c r="F54" t="s">
        <v>10</v>
      </c>
      <c r="G54">
        <v>612276088</v>
      </c>
      <c r="H54">
        <v>872684416</v>
      </c>
      <c r="I54">
        <v>0.996</v>
      </c>
      <c r="K54">
        <v>0.498</v>
      </c>
      <c r="L54">
        <v>5.4169999999999998</v>
      </c>
      <c r="M54">
        <v>0.109</v>
      </c>
      <c r="N54">
        <v>30.515999999999998</v>
      </c>
      <c r="O54">
        <v>1.153</v>
      </c>
      <c r="P54">
        <v>13.355</v>
      </c>
      <c r="Q54">
        <v>16.911999999999999</v>
      </c>
      <c r="R54">
        <v>1.0169999999999999</v>
      </c>
      <c r="S54">
        <v>1.502</v>
      </c>
      <c r="T54" t="s">
        <v>59</v>
      </c>
      <c r="U54" s="1">
        <v>45462.479166666664</v>
      </c>
    </row>
    <row r="55" spans="1:21" x14ac:dyDescent="0.25">
      <c r="A55">
        <v>57</v>
      </c>
      <c r="B55" t="s">
        <v>34</v>
      </c>
      <c r="C55" t="s">
        <v>35</v>
      </c>
      <c r="D55" t="s">
        <v>36</v>
      </c>
      <c r="E55">
        <v>7123</v>
      </c>
      <c r="F55" t="s">
        <v>10</v>
      </c>
      <c r="G55">
        <v>626029624</v>
      </c>
      <c r="H55">
        <v>772243016</v>
      </c>
      <c r="I55">
        <v>1.478</v>
      </c>
      <c r="K55">
        <v>2.6619999999999999</v>
      </c>
      <c r="L55">
        <v>0.76300000000000001</v>
      </c>
      <c r="M55">
        <v>0.13700000000000001</v>
      </c>
      <c r="N55">
        <v>13.869</v>
      </c>
      <c r="O55">
        <v>4.4660000000000002</v>
      </c>
      <c r="P55">
        <v>10.765000000000001</v>
      </c>
      <c r="Q55">
        <v>236.54499999999999</v>
      </c>
      <c r="R55">
        <v>1.1759999999999999</v>
      </c>
      <c r="S55">
        <v>1.627</v>
      </c>
      <c r="T55" t="s">
        <v>59</v>
      </c>
      <c r="U55" s="1">
        <v>45462.489583333336</v>
      </c>
    </row>
    <row r="56" spans="1:21" x14ac:dyDescent="0.25">
      <c r="A56">
        <v>58</v>
      </c>
      <c r="B56" t="s">
        <v>34</v>
      </c>
      <c r="C56" t="s">
        <v>37</v>
      </c>
      <c r="D56" t="s">
        <v>36</v>
      </c>
      <c r="E56">
        <v>7415</v>
      </c>
      <c r="F56" t="s">
        <v>8</v>
      </c>
      <c r="G56">
        <v>622943120</v>
      </c>
      <c r="H56">
        <v>794959864</v>
      </c>
      <c r="I56">
        <v>1.4430000000000001</v>
      </c>
      <c r="J56">
        <v>0</v>
      </c>
      <c r="K56">
        <v>2.524</v>
      </c>
      <c r="L56">
        <v>2.7519999999999998</v>
      </c>
      <c r="M56">
        <v>6.9000000000000006E-2</v>
      </c>
      <c r="N56">
        <v>20.425000000000001</v>
      </c>
      <c r="O56">
        <v>1.5960000000000001</v>
      </c>
      <c r="P56">
        <v>9.6449999999999996</v>
      </c>
      <c r="Q56">
        <v>207.59200000000001</v>
      </c>
      <c r="R56">
        <v>1.2150000000000001</v>
      </c>
      <c r="S56">
        <v>2.0870000000000002</v>
      </c>
      <c r="T56" t="s">
        <v>59</v>
      </c>
      <c r="U56" s="1">
        <v>45462.5</v>
      </c>
    </row>
    <row r="57" spans="1:21" x14ac:dyDescent="0.25">
      <c r="A57">
        <v>59</v>
      </c>
      <c r="B57" t="s">
        <v>34</v>
      </c>
      <c r="C57" t="s">
        <v>35</v>
      </c>
      <c r="D57" t="s">
        <v>36</v>
      </c>
      <c r="E57">
        <v>7123</v>
      </c>
      <c r="F57" t="s">
        <v>10</v>
      </c>
      <c r="G57">
        <v>613015824</v>
      </c>
      <c r="H57">
        <v>820213376</v>
      </c>
      <c r="I57">
        <v>1.4390000000000001</v>
      </c>
      <c r="K57">
        <v>4.476</v>
      </c>
      <c r="L57">
        <v>47.14</v>
      </c>
      <c r="M57">
        <v>0.156</v>
      </c>
      <c r="N57">
        <v>662.62099999999998</v>
      </c>
      <c r="O57">
        <v>3.8759999999999999</v>
      </c>
      <c r="P57">
        <v>131.18199999999999</v>
      </c>
      <c r="Q57">
        <v>204.95699999999999</v>
      </c>
      <c r="R57">
        <v>1.083</v>
      </c>
      <c r="S57">
        <v>1.649</v>
      </c>
      <c r="T57" t="s">
        <v>59</v>
      </c>
      <c r="U57" s="1">
        <v>45462.510428240741</v>
      </c>
    </row>
    <row r="58" spans="1:21" x14ac:dyDescent="0.25">
      <c r="A58">
        <v>60</v>
      </c>
      <c r="B58" t="s">
        <v>34</v>
      </c>
      <c r="C58" t="s">
        <v>39</v>
      </c>
      <c r="D58" t="s">
        <v>36</v>
      </c>
      <c r="E58">
        <v>7205</v>
      </c>
      <c r="F58" t="s">
        <v>9</v>
      </c>
      <c r="G58">
        <v>613320456</v>
      </c>
      <c r="H58">
        <v>659240664</v>
      </c>
      <c r="I58">
        <v>1.6579999999999999</v>
      </c>
      <c r="J58">
        <v>0</v>
      </c>
      <c r="K58">
        <v>0.41799999999999998</v>
      </c>
      <c r="L58">
        <v>8.1229999999999993</v>
      </c>
      <c r="M58">
        <v>0.16800000000000001</v>
      </c>
      <c r="N58">
        <v>45.804000000000002</v>
      </c>
      <c r="O58">
        <v>1.6839999999999999</v>
      </c>
      <c r="P58">
        <v>38.387999999999998</v>
      </c>
      <c r="Q58">
        <v>18.350999999999999</v>
      </c>
      <c r="R58">
        <v>1.4990000000000001</v>
      </c>
      <c r="S58">
        <v>1.9690000000000001</v>
      </c>
      <c r="T58" t="s">
        <v>59</v>
      </c>
      <c r="U58" s="1">
        <v>45462.520844907405</v>
      </c>
    </row>
    <row r="59" spans="1:21" x14ac:dyDescent="0.25">
      <c r="A59">
        <v>61</v>
      </c>
      <c r="B59" t="s">
        <v>34</v>
      </c>
      <c r="C59" t="s">
        <v>37</v>
      </c>
      <c r="D59" t="s">
        <v>36</v>
      </c>
      <c r="E59">
        <v>7415</v>
      </c>
      <c r="F59" t="s">
        <v>8</v>
      </c>
      <c r="G59">
        <v>612781352</v>
      </c>
      <c r="H59">
        <v>914070648</v>
      </c>
      <c r="I59">
        <v>1.4239999999999999</v>
      </c>
      <c r="J59">
        <v>0</v>
      </c>
      <c r="K59">
        <v>0.46899999999999997</v>
      </c>
      <c r="L59">
        <v>0.85299999999999998</v>
      </c>
      <c r="M59">
        <v>0.26800000000000002</v>
      </c>
      <c r="N59">
        <v>6.7690000000000001</v>
      </c>
      <c r="O59">
        <v>1.24</v>
      </c>
      <c r="P59">
        <v>1.839</v>
      </c>
      <c r="Q59">
        <v>15.298999999999999</v>
      </c>
      <c r="R59">
        <v>1.1970000000000001</v>
      </c>
      <c r="S59">
        <v>1.7050000000000001</v>
      </c>
      <c r="T59" t="s">
        <v>59</v>
      </c>
      <c r="U59" s="1">
        <v>45462.531261574077</v>
      </c>
    </row>
    <row r="60" spans="1:21" x14ac:dyDescent="0.25">
      <c r="A60">
        <v>62</v>
      </c>
      <c r="B60" t="s">
        <v>34</v>
      </c>
      <c r="C60" t="s">
        <v>35</v>
      </c>
      <c r="D60" t="s">
        <v>36</v>
      </c>
      <c r="E60">
        <v>7123</v>
      </c>
      <c r="F60" t="s">
        <v>10</v>
      </c>
      <c r="G60">
        <v>624480608</v>
      </c>
      <c r="H60">
        <v>866953448</v>
      </c>
      <c r="I60">
        <v>1.5669999999999999</v>
      </c>
      <c r="K60">
        <v>2.2349999999999999</v>
      </c>
      <c r="L60">
        <v>1.5589999999999999</v>
      </c>
      <c r="M60">
        <v>0.16700000000000001</v>
      </c>
      <c r="N60">
        <v>8.9610000000000003</v>
      </c>
      <c r="O60">
        <v>1.476</v>
      </c>
      <c r="P60">
        <v>2.8740000000000001</v>
      </c>
      <c r="Q60">
        <v>203.059</v>
      </c>
      <c r="R60">
        <v>1.1140000000000001</v>
      </c>
      <c r="S60">
        <v>1.651</v>
      </c>
      <c r="T60" t="s">
        <v>59</v>
      </c>
      <c r="U60" s="1">
        <v>45462.541678240741</v>
      </c>
    </row>
    <row r="61" spans="1:21" x14ac:dyDescent="0.25">
      <c r="A61">
        <v>63</v>
      </c>
      <c r="B61" t="s">
        <v>34</v>
      </c>
      <c r="C61" t="s">
        <v>39</v>
      </c>
      <c r="D61" t="s">
        <v>36</v>
      </c>
      <c r="E61">
        <v>7205</v>
      </c>
      <c r="F61" t="s">
        <v>9</v>
      </c>
      <c r="G61">
        <v>613150472</v>
      </c>
      <c r="H61">
        <v>602933472</v>
      </c>
      <c r="I61">
        <v>1.6870000000000001</v>
      </c>
      <c r="J61">
        <v>0</v>
      </c>
      <c r="K61">
        <v>0.40699999999999997</v>
      </c>
      <c r="L61">
        <v>28.974</v>
      </c>
      <c r="M61">
        <v>0.33900000000000002</v>
      </c>
      <c r="N61">
        <v>304.31200000000001</v>
      </c>
      <c r="O61">
        <v>1.8149999999999999</v>
      </c>
      <c r="P61">
        <v>32.786000000000001</v>
      </c>
      <c r="Q61">
        <v>16.007000000000001</v>
      </c>
      <c r="R61">
        <v>1.4390000000000001</v>
      </c>
      <c r="S61">
        <v>1.919</v>
      </c>
      <c r="T61" t="s">
        <v>59</v>
      </c>
      <c r="U61" s="1">
        <v>45462.552094907405</v>
      </c>
    </row>
    <row r="62" spans="1:21" x14ac:dyDescent="0.25">
      <c r="A62">
        <v>64</v>
      </c>
      <c r="B62" t="s">
        <v>34</v>
      </c>
      <c r="C62" t="s">
        <v>39</v>
      </c>
      <c r="D62" t="s">
        <v>36</v>
      </c>
      <c r="E62">
        <v>7205</v>
      </c>
      <c r="F62" t="s">
        <v>9</v>
      </c>
      <c r="G62">
        <v>613052640</v>
      </c>
      <c r="H62">
        <v>920845320</v>
      </c>
      <c r="I62">
        <v>1.8260000000000001</v>
      </c>
      <c r="J62">
        <v>0</v>
      </c>
      <c r="K62">
        <v>3.1419999999999999</v>
      </c>
      <c r="L62">
        <v>2.3359999999999999</v>
      </c>
      <c r="M62">
        <v>0.21099999999999999</v>
      </c>
      <c r="N62">
        <v>23.03</v>
      </c>
      <c r="O62">
        <v>1.649</v>
      </c>
      <c r="P62">
        <v>10.247999999999999</v>
      </c>
      <c r="Q62">
        <v>216.828</v>
      </c>
      <c r="R62">
        <v>1.48</v>
      </c>
      <c r="S62">
        <v>1.917</v>
      </c>
      <c r="T62" t="s">
        <v>59</v>
      </c>
      <c r="U62" s="1">
        <v>45462.562511574077</v>
      </c>
    </row>
    <row r="63" spans="1:21" x14ac:dyDescent="0.25">
      <c r="A63">
        <v>65</v>
      </c>
      <c r="B63" t="s">
        <v>34</v>
      </c>
      <c r="C63" t="s">
        <v>37</v>
      </c>
      <c r="D63" t="s">
        <v>36</v>
      </c>
      <c r="E63">
        <v>7167</v>
      </c>
      <c r="F63" t="s">
        <v>10</v>
      </c>
      <c r="G63">
        <v>613600856</v>
      </c>
      <c r="H63">
        <v>847560992</v>
      </c>
      <c r="I63">
        <v>0.99099999999999999</v>
      </c>
      <c r="K63">
        <v>2.48</v>
      </c>
      <c r="L63">
        <v>3.8490000000000002</v>
      </c>
      <c r="M63">
        <v>5.7000000000000002E-2</v>
      </c>
      <c r="N63">
        <v>38.646000000000001</v>
      </c>
      <c r="O63">
        <v>3.879</v>
      </c>
      <c r="P63">
        <v>13.56</v>
      </c>
      <c r="Q63">
        <v>212.774</v>
      </c>
      <c r="R63">
        <v>1.0429999999999999</v>
      </c>
      <c r="S63">
        <v>1.5029999999999999</v>
      </c>
      <c r="T63" t="s">
        <v>59</v>
      </c>
      <c r="U63" s="1">
        <v>45462.572928240741</v>
      </c>
    </row>
    <row r="64" spans="1:21" x14ac:dyDescent="0.25">
      <c r="A64">
        <v>66</v>
      </c>
      <c r="B64" t="s">
        <v>34</v>
      </c>
      <c r="C64" t="s">
        <v>37</v>
      </c>
      <c r="D64" t="s">
        <v>36</v>
      </c>
      <c r="E64">
        <v>7167</v>
      </c>
      <c r="F64" t="s">
        <v>10</v>
      </c>
      <c r="G64">
        <v>602477040</v>
      </c>
      <c r="H64">
        <v>805740400</v>
      </c>
      <c r="I64">
        <v>1.35</v>
      </c>
      <c r="K64">
        <v>3.83</v>
      </c>
      <c r="L64">
        <v>2.5329999999999999</v>
      </c>
      <c r="M64">
        <v>0.33100000000000002</v>
      </c>
      <c r="N64">
        <v>37.344999999999999</v>
      </c>
      <c r="O64">
        <v>2.4020000000000001</v>
      </c>
      <c r="P64">
        <v>12.180999999999999</v>
      </c>
      <c r="Q64">
        <v>202.84700000000001</v>
      </c>
      <c r="R64">
        <v>1.036</v>
      </c>
      <c r="S64">
        <v>1.873</v>
      </c>
      <c r="T64" t="s">
        <v>59</v>
      </c>
      <c r="U64" s="1">
        <v>45462.583344907405</v>
      </c>
    </row>
    <row r="65" spans="1:21" x14ac:dyDescent="0.25">
      <c r="A65">
        <v>67</v>
      </c>
      <c r="B65" t="s">
        <v>34</v>
      </c>
      <c r="C65" t="s">
        <v>37</v>
      </c>
      <c r="D65" t="s">
        <v>36</v>
      </c>
      <c r="E65">
        <v>7167</v>
      </c>
      <c r="F65" t="s">
        <v>10</v>
      </c>
      <c r="G65">
        <v>626260992</v>
      </c>
      <c r="H65">
        <v>918212680</v>
      </c>
      <c r="I65">
        <v>1.1759999999999999</v>
      </c>
      <c r="K65">
        <v>0.56999999999999995</v>
      </c>
      <c r="L65">
        <v>0.88900000000000001</v>
      </c>
      <c r="M65">
        <v>0.156</v>
      </c>
      <c r="N65">
        <v>14.071</v>
      </c>
      <c r="O65">
        <v>1.1579999999999999</v>
      </c>
      <c r="P65">
        <v>1.8819999999999999</v>
      </c>
      <c r="Q65">
        <v>37.203000000000003</v>
      </c>
      <c r="R65">
        <v>1.101</v>
      </c>
      <c r="S65">
        <v>1.5049999999999999</v>
      </c>
      <c r="T65" t="s">
        <v>59</v>
      </c>
      <c r="U65" s="1">
        <v>45462.593761574077</v>
      </c>
    </row>
    <row r="66" spans="1:21" x14ac:dyDescent="0.25">
      <c r="A66">
        <v>68</v>
      </c>
      <c r="B66" t="s">
        <v>34</v>
      </c>
      <c r="C66" t="s">
        <v>39</v>
      </c>
      <c r="D66" t="s">
        <v>36</v>
      </c>
      <c r="E66">
        <v>7205</v>
      </c>
      <c r="F66" t="s">
        <v>9</v>
      </c>
      <c r="G66">
        <v>424996168</v>
      </c>
      <c r="H66">
        <v>565352688</v>
      </c>
      <c r="I66">
        <v>1.4790000000000001</v>
      </c>
      <c r="J66">
        <v>0</v>
      </c>
      <c r="K66">
        <v>0.79200000000000004</v>
      </c>
      <c r="L66">
        <v>86.649000000000001</v>
      </c>
      <c r="M66">
        <v>0.222</v>
      </c>
      <c r="N66">
        <v>1193.8009999999999</v>
      </c>
      <c r="O66">
        <v>7.8220000000000001</v>
      </c>
      <c r="P66">
        <v>578.18499999999995</v>
      </c>
      <c r="Q66">
        <v>14.731</v>
      </c>
      <c r="R66">
        <v>1.399</v>
      </c>
      <c r="S66">
        <v>1.841</v>
      </c>
      <c r="T66" t="s">
        <v>59</v>
      </c>
      <c r="U66" s="1">
        <v>45462.604178240741</v>
      </c>
    </row>
    <row r="67" spans="1:21" x14ac:dyDescent="0.25">
      <c r="A67">
        <v>69</v>
      </c>
      <c r="B67" t="s">
        <v>34</v>
      </c>
      <c r="C67" t="s">
        <v>39</v>
      </c>
      <c r="D67" t="s">
        <v>36</v>
      </c>
      <c r="E67">
        <v>7205</v>
      </c>
      <c r="F67" t="s">
        <v>9</v>
      </c>
      <c r="G67">
        <v>622198592</v>
      </c>
      <c r="H67">
        <v>661837816</v>
      </c>
      <c r="I67">
        <v>1.9450000000000001</v>
      </c>
      <c r="J67">
        <v>0</v>
      </c>
      <c r="K67">
        <v>1.0880000000000001</v>
      </c>
      <c r="L67">
        <v>6.4489999999999998</v>
      </c>
      <c r="M67">
        <v>0.40200000000000002</v>
      </c>
      <c r="N67">
        <v>88.784000000000006</v>
      </c>
      <c r="O67">
        <v>1.7370000000000001</v>
      </c>
      <c r="P67">
        <v>4.4210000000000003</v>
      </c>
      <c r="Q67">
        <v>83.057000000000002</v>
      </c>
      <c r="R67">
        <v>1.4359999999999999</v>
      </c>
      <c r="S67">
        <v>2.0640000000000001</v>
      </c>
      <c r="T67" t="s">
        <v>59</v>
      </c>
      <c r="U67" s="1">
        <v>45462.614594907405</v>
      </c>
    </row>
    <row r="68" spans="1:21" x14ac:dyDescent="0.25">
      <c r="A68">
        <v>70</v>
      </c>
      <c r="B68" t="s">
        <v>34</v>
      </c>
      <c r="C68" t="s">
        <v>37</v>
      </c>
      <c r="D68" t="s">
        <v>36</v>
      </c>
      <c r="E68">
        <v>7415</v>
      </c>
      <c r="F68" t="s">
        <v>8</v>
      </c>
      <c r="G68">
        <v>603273736</v>
      </c>
      <c r="H68">
        <v>644536384</v>
      </c>
      <c r="I68">
        <v>1.526</v>
      </c>
      <c r="J68">
        <v>0</v>
      </c>
      <c r="K68">
        <v>0.59399999999999997</v>
      </c>
      <c r="L68">
        <v>0.41299999999999998</v>
      </c>
      <c r="M68">
        <v>0.06</v>
      </c>
      <c r="N68">
        <v>8.8949999999999996</v>
      </c>
      <c r="O68">
        <v>1.3520000000000001</v>
      </c>
      <c r="P68">
        <v>1.702</v>
      </c>
      <c r="Q68">
        <v>21.052</v>
      </c>
      <c r="R68">
        <v>1.228</v>
      </c>
      <c r="S68">
        <v>1.784</v>
      </c>
      <c r="T68" t="s">
        <v>59</v>
      </c>
      <c r="U68" s="1">
        <v>45462.625011574077</v>
      </c>
    </row>
    <row r="69" spans="1:21" x14ac:dyDescent="0.25">
      <c r="A69">
        <v>71</v>
      </c>
      <c r="B69" t="s">
        <v>34</v>
      </c>
      <c r="C69" t="s">
        <v>37</v>
      </c>
      <c r="D69" t="s">
        <v>36</v>
      </c>
      <c r="E69">
        <v>7167</v>
      </c>
      <c r="F69" t="s">
        <v>10</v>
      </c>
      <c r="G69">
        <v>556344936</v>
      </c>
      <c r="H69">
        <v>893834904</v>
      </c>
      <c r="I69">
        <v>1.095</v>
      </c>
      <c r="K69">
        <v>0.59199999999999997</v>
      </c>
      <c r="L69">
        <v>2.5099999999999998</v>
      </c>
      <c r="M69">
        <v>0.151</v>
      </c>
      <c r="N69">
        <v>19.280999999999999</v>
      </c>
      <c r="O69">
        <v>1.2010000000000001</v>
      </c>
      <c r="P69">
        <v>4.9710000000000001</v>
      </c>
      <c r="Q69">
        <v>22.516999999999999</v>
      </c>
      <c r="R69">
        <v>1.105</v>
      </c>
      <c r="S69">
        <v>1.647</v>
      </c>
      <c r="T69" t="s">
        <v>59</v>
      </c>
      <c r="U69" s="1">
        <v>45462.635428240741</v>
      </c>
    </row>
    <row r="70" spans="1:21" x14ac:dyDescent="0.25">
      <c r="A70">
        <v>72</v>
      </c>
      <c r="B70" t="s">
        <v>34</v>
      </c>
      <c r="C70" t="s">
        <v>38</v>
      </c>
      <c r="D70" t="s">
        <v>36</v>
      </c>
      <c r="E70">
        <v>7131</v>
      </c>
      <c r="F70" t="s">
        <v>10</v>
      </c>
      <c r="G70">
        <v>622619696</v>
      </c>
      <c r="H70">
        <v>694536328</v>
      </c>
      <c r="I70">
        <v>1.4350000000000001</v>
      </c>
      <c r="K70">
        <v>7.468</v>
      </c>
      <c r="L70">
        <v>2.2559999999999998</v>
      </c>
      <c r="M70">
        <v>0.16500000000000001</v>
      </c>
      <c r="N70">
        <v>16.172000000000001</v>
      </c>
      <c r="O70">
        <v>1.4870000000000001</v>
      </c>
      <c r="P70">
        <v>10.577999999999999</v>
      </c>
      <c r="Q70">
        <v>212.19499999999999</v>
      </c>
      <c r="R70">
        <v>0.76100000000000001</v>
      </c>
      <c r="S70">
        <v>1.1930000000000001</v>
      </c>
      <c r="T70" t="s">
        <v>59</v>
      </c>
      <c r="U70" s="1">
        <v>45462.645844907405</v>
      </c>
    </row>
    <row r="71" spans="1:21" x14ac:dyDescent="0.25">
      <c r="A71">
        <v>73</v>
      </c>
      <c r="B71" t="s">
        <v>34</v>
      </c>
      <c r="C71" t="s">
        <v>35</v>
      </c>
      <c r="D71" t="s">
        <v>36</v>
      </c>
      <c r="E71">
        <v>7123</v>
      </c>
      <c r="F71" t="s">
        <v>10</v>
      </c>
      <c r="G71">
        <v>613433400</v>
      </c>
      <c r="H71">
        <v>613294624</v>
      </c>
      <c r="I71">
        <v>1.486</v>
      </c>
      <c r="K71">
        <v>2.444</v>
      </c>
      <c r="L71">
        <v>0.50800000000000001</v>
      </c>
      <c r="M71">
        <v>0.10199999999999999</v>
      </c>
      <c r="N71">
        <v>9.9269999999999996</v>
      </c>
      <c r="O71">
        <v>1.0720000000000001</v>
      </c>
      <c r="P71">
        <v>1.538</v>
      </c>
      <c r="Q71">
        <v>213.02600000000001</v>
      </c>
      <c r="R71">
        <v>1.2490000000000001</v>
      </c>
      <c r="S71">
        <v>1.629</v>
      </c>
      <c r="T71" t="s">
        <v>59</v>
      </c>
      <c r="U71" s="1">
        <v>45462.656261574077</v>
      </c>
    </row>
    <row r="72" spans="1:21" x14ac:dyDescent="0.25">
      <c r="A72">
        <v>74</v>
      </c>
      <c r="B72" t="s">
        <v>34</v>
      </c>
      <c r="C72" t="s">
        <v>38</v>
      </c>
      <c r="D72" t="s">
        <v>36</v>
      </c>
      <c r="E72">
        <v>7131</v>
      </c>
      <c r="F72" t="s">
        <v>10</v>
      </c>
      <c r="G72">
        <v>626431360</v>
      </c>
      <c r="H72">
        <v>842526480</v>
      </c>
      <c r="I72">
        <v>0.97599999999999998</v>
      </c>
      <c r="K72">
        <v>2.2559999999999998</v>
      </c>
      <c r="L72">
        <v>1.08</v>
      </c>
      <c r="M72">
        <v>0.105</v>
      </c>
      <c r="N72">
        <v>13.045</v>
      </c>
      <c r="O72">
        <v>0.92</v>
      </c>
      <c r="P72">
        <v>1.5940000000000001</v>
      </c>
      <c r="Q72">
        <v>203.53899999999999</v>
      </c>
      <c r="R72">
        <v>0.76800000000000002</v>
      </c>
      <c r="S72">
        <v>1.1990000000000001</v>
      </c>
      <c r="T72" t="s">
        <v>59</v>
      </c>
      <c r="U72" s="1">
        <v>45462.666678240741</v>
      </c>
    </row>
    <row r="73" spans="1:21" x14ac:dyDescent="0.25">
      <c r="A73">
        <v>75</v>
      </c>
      <c r="B73" t="s">
        <v>34</v>
      </c>
      <c r="C73" t="s">
        <v>37</v>
      </c>
      <c r="D73" t="s">
        <v>36</v>
      </c>
      <c r="E73">
        <v>7167</v>
      </c>
      <c r="F73" t="s">
        <v>10</v>
      </c>
      <c r="G73">
        <v>626957384</v>
      </c>
      <c r="H73">
        <v>613608416</v>
      </c>
      <c r="I73">
        <v>0.97499999999999998</v>
      </c>
      <c r="K73">
        <v>4.4390000000000001</v>
      </c>
      <c r="L73">
        <v>0.67</v>
      </c>
      <c r="M73">
        <v>9.0999999999999998E-2</v>
      </c>
      <c r="N73">
        <v>15.260999999999999</v>
      </c>
      <c r="O73">
        <v>0.91400000000000003</v>
      </c>
      <c r="P73">
        <v>1.357</v>
      </c>
      <c r="Q73">
        <v>224.35900000000001</v>
      </c>
      <c r="R73">
        <v>0.96</v>
      </c>
      <c r="S73">
        <v>1.5680000000000001</v>
      </c>
      <c r="T73" t="s">
        <v>59</v>
      </c>
      <c r="U73" s="1">
        <v>45462.677094907405</v>
      </c>
    </row>
    <row r="74" spans="1:21" x14ac:dyDescent="0.25">
      <c r="A74">
        <v>76</v>
      </c>
      <c r="B74" t="s">
        <v>34</v>
      </c>
      <c r="C74" t="s">
        <v>39</v>
      </c>
      <c r="D74" t="s">
        <v>36</v>
      </c>
      <c r="E74">
        <v>7205</v>
      </c>
      <c r="F74" t="s">
        <v>9</v>
      </c>
      <c r="G74">
        <v>609251232</v>
      </c>
      <c r="H74">
        <v>653280608</v>
      </c>
      <c r="I74">
        <v>1.9590000000000001</v>
      </c>
      <c r="J74">
        <v>0</v>
      </c>
      <c r="K74">
        <v>2.7970000000000002</v>
      </c>
      <c r="L74">
        <v>22.565999999999999</v>
      </c>
      <c r="M74">
        <v>0.23200000000000001</v>
      </c>
      <c r="N74">
        <v>350.36500000000001</v>
      </c>
      <c r="O74">
        <v>1.835</v>
      </c>
      <c r="P74">
        <v>17.445</v>
      </c>
      <c r="Q74">
        <v>206.864</v>
      </c>
      <c r="R74">
        <v>1.409</v>
      </c>
      <c r="S74">
        <v>2.0169999999999999</v>
      </c>
      <c r="T74" t="s">
        <v>59</v>
      </c>
      <c r="U74" s="1">
        <v>45462.687511574077</v>
      </c>
    </row>
    <row r="75" spans="1:21" x14ac:dyDescent="0.25">
      <c r="A75">
        <v>77</v>
      </c>
      <c r="B75" t="s">
        <v>34</v>
      </c>
      <c r="C75" t="s">
        <v>38</v>
      </c>
      <c r="D75" t="s">
        <v>36</v>
      </c>
      <c r="E75">
        <v>7131</v>
      </c>
      <c r="F75" t="s">
        <v>10</v>
      </c>
      <c r="G75">
        <v>481202408</v>
      </c>
      <c r="H75">
        <v>808894448</v>
      </c>
      <c r="I75">
        <v>0.997</v>
      </c>
      <c r="K75">
        <v>3.3340000000000001</v>
      </c>
      <c r="L75">
        <v>20.582999999999998</v>
      </c>
      <c r="M75">
        <v>6.6000000000000003E-2</v>
      </c>
      <c r="N75">
        <v>270.68599999999998</v>
      </c>
      <c r="O75">
        <v>0.95299999999999996</v>
      </c>
      <c r="P75">
        <v>17.530999999999999</v>
      </c>
      <c r="Q75">
        <v>205.55</v>
      </c>
      <c r="R75">
        <v>0.83899999999999997</v>
      </c>
      <c r="S75">
        <v>1.423</v>
      </c>
      <c r="T75" t="s">
        <v>59</v>
      </c>
      <c r="U75" s="1">
        <v>45462.697928240741</v>
      </c>
    </row>
    <row r="76" spans="1:21" x14ac:dyDescent="0.25">
      <c r="A76">
        <v>78</v>
      </c>
      <c r="B76" t="s">
        <v>34</v>
      </c>
      <c r="C76" t="s">
        <v>37</v>
      </c>
      <c r="D76" t="s">
        <v>36</v>
      </c>
      <c r="E76">
        <v>7167</v>
      </c>
      <c r="F76" t="s">
        <v>10</v>
      </c>
      <c r="G76">
        <v>612435272</v>
      </c>
      <c r="H76">
        <v>888963960</v>
      </c>
      <c r="I76">
        <v>1.1919999999999999</v>
      </c>
      <c r="K76">
        <v>0.50800000000000001</v>
      </c>
      <c r="L76">
        <v>2.0819999999999999</v>
      </c>
      <c r="M76">
        <v>0.26800000000000002</v>
      </c>
      <c r="N76">
        <v>11.37</v>
      </c>
      <c r="O76">
        <v>1.2889999999999999</v>
      </c>
      <c r="P76">
        <v>5.51</v>
      </c>
      <c r="Q76">
        <v>18.587</v>
      </c>
      <c r="R76">
        <v>1.0649999999999999</v>
      </c>
      <c r="S76">
        <v>1.5429999999999999</v>
      </c>
      <c r="T76" t="s">
        <v>59</v>
      </c>
      <c r="U76" s="1">
        <v>45462.708344907405</v>
      </c>
    </row>
    <row r="77" spans="1:21" x14ac:dyDescent="0.25">
      <c r="A77">
        <v>79</v>
      </c>
      <c r="B77" t="s">
        <v>34</v>
      </c>
      <c r="C77" t="s">
        <v>38</v>
      </c>
      <c r="D77" t="s">
        <v>36</v>
      </c>
      <c r="E77">
        <v>7131</v>
      </c>
      <c r="F77" t="s">
        <v>10</v>
      </c>
      <c r="G77">
        <v>619236864</v>
      </c>
      <c r="H77">
        <v>646329216</v>
      </c>
      <c r="I77">
        <v>1.0089999999999999</v>
      </c>
      <c r="K77">
        <v>2.3580000000000001</v>
      </c>
      <c r="L77">
        <v>43.795000000000002</v>
      </c>
      <c r="M77">
        <v>0.22900000000000001</v>
      </c>
      <c r="N77">
        <v>263.01100000000002</v>
      </c>
      <c r="O77">
        <v>3.3260000000000001</v>
      </c>
      <c r="P77">
        <v>117.98</v>
      </c>
      <c r="Q77">
        <v>202.458</v>
      </c>
      <c r="R77">
        <v>0.95499999999999996</v>
      </c>
      <c r="S77">
        <v>1.4930000000000001</v>
      </c>
      <c r="T77" t="s">
        <v>59</v>
      </c>
      <c r="U77" s="1">
        <v>45462.718761574077</v>
      </c>
    </row>
    <row r="78" spans="1:21" x14ac:dyDescent="0.25">
      <c r="A78">
        <v>80</v>
      </c>
      <c r="B78" t="s">
        <v>34</v>
      </c>
      <c r="C78" t="s">
        <v>38</v>
      </c>
      <c r="D78" t="s">
        <v>36</v>
      </c>
      <c r="E78">
        <v>7131</v>
      </c>
      <c r="F78" t="s">
        <v>10</v>
      </c>
      <c r="G78">
        <v>619409104</v>
      </c>
      <c r="H78">
        <v>892419104</v>
      </c>
      <c r="I78">
        <v>0.96499999999999997</v>
      </c>
      <c r="K78">
        <v>10.746</v>
      </c>
      <c r="L78">
        <v>2.38</v>
      </c>
      <c r="M78">
        <v>7.8E-2</v>
      </c>
      <c r="N78">
        <v>12.922000000000001</v>
      </c>
      <c r="O78">
        <v>1.1200000000000001</v>
      </c>
      <c r="P78">
        <v>2.7610000000000001</v>
      </c>
      <c r="Q78">
        <v>216.74</v>
      </c>
      <c r="R78">
        <v>0.92900000000000005</v>
      </c>
      <c r="S78">
        <v>1.504</v>
      </c>
      <c r="T78" t="s">
        <v>59</v>
      </c>
      <c r="U78" s="1">
        <v>45462.729178240741</v>
      </c>
    </row>
    <row r="79" spans="1:21" x14ac:dyDescent="0.25">
      <c r="A79">
        <v>81</v>
      </c>
      <c r="B79" t="s">
        <v>34</v>
      </c>
      <c r="C79" t="s">
        <v>39</v>
      </c>
      <c r="D79" t="s">
        <v>36</v>
      </c>
      <c r="E79">
        <v>7205</v>
      </c>
      <c r="F79" t="s">
        <v>9</v>
      </c>
      <c r="G79">
        <v>613213816</v>
      </c>
      <c r="H79">
        <v>661125736</v>
      </c>
      <c r="I79">
        <v>2.1040000000000001</v>
      </c>
      <c r="J79">
        <v>0</v>
      </c>
      <c r="K79">
        <v>0.751</v>
      </c>
      <c r="L79">
        <v>46.02</v>
      </c>
      <c r="M79">
        <v>0.11700000000000001</v>
      </c>
      <c r="N79">
        <v>906.66499999999996</v>
      </c>
      <c r="O79">
        <v>2.448</v>
      </c>
      <c r="P79">
        <v>50.75</v>
      </c>
      <c r="Q79">
        <v>27.684999999999999</v>
      </c>
      <c r="R79">
        <v>1.3420000000000001</v>
      </c>
      <c r="S79">
        <v>1.948</v>
      </c>
      <c r="T79" t="s">
        <v>59</v>
      </c>
      <c r="U79" s="1">
        <v>45462.739594907405</v>
      </c>
    </row>
    <row r="80" spans="1:21" x14ac:dyDescent="0.25">
      <c r="A80">
        <v>82</v>
      </c>
      <c r="B80" t="s">
        <v>34</v>
      </c>
      <c r="C80" t="s">
        <v>35</v>
      </c>
      <c r="D80" t="s">
        <v>36</v>
      </c>
      <c r="E80">
        <v>7123</v>
      </c>
      <c r="F80" t="s">
        <v>10</v>
      </c>
      <c r="G80">
        <v>618679912</v>
      </c>
      <c r="H80">
        <v>846843720</v>
      </c>
      <c r="I80">
        <v>1.496</v>
      </c>
      <c r="K80">
        <v>0.84699999999999998</v>
      </c>
      <c r="L80">
        <v>7.8819999999999997</v>
      </c>
      <c r="M80">
        <v>0.151</v>
      </c>
      <c r="N80">
        <v>110.88800000000001</v>
      </c>
      <c r="O80">
        <v>1.5289999999999999</v>
      </c>
      <c r="P80">
        <v>48.593000000000004</v>
      </c>
      <c r="Q80">
        <v>25.387</v>
      </c>
      <c r="R80">
        <v>1.2430000000000001</v>
      </c>
      <c r="S80">
        <v>1.7849999999999999</v>
      </c>
      <c r="T80" t="s">
        <v>59</v>
      </c>
      <c r="U80" s="1">
        <v>45462.750011574077</v>
      </c>
    </row>
    <row r="81" spans="1:21" x14ac:dyDescent="0.25">
      <c r="A81">
        <v>83</v>
      </c>
      <c r="B81" t="s">
        <v>34</v>
      </c>
      <c r="C81" t="s">
        <v>37</v>
      </c>
      <c r="D81" t="s">
        <v>36</v>
      </c>
      <c r="E81">
        <v>7167</v>
      </c>
      <c r="F81" t="s">
        <v>10</v>
      </c>
      <c r="G81">
        <v>539986832</v>
      </c>
      <c r="H81">
        <v>433122448</v>
      </c>
      <c r="I81">
        <v>1.18</v>
      </c>
      <c r="K81">
        <v>2.8439999999999999</v>
      </c>
      <c r="L81">
        <v>78.364999999999995</v>
      </c>
      <c r="M81">
        <v>0.1</v>
      </c>
      <c r="N81">
        <v>3062.7910000000002</v>
      </c>
      <c r="O81">
        <v>1.0489999999999999</v>
      </c>
      <c r="P81">
        <v>715.64700000000005</v>
      </c>
      <c r="Q81">
        <v>204.22200000000001</v>
      </c>
      <c r="R81">
        <v>0.97599999999999998</v>
      </c>
      <c r="S81">
        <v>1.456</v>
      </c>
      <c r="T81" t="s">
        <v>59</v>
      </c>
      <c r="U81" s="1">
        <v>45462.760428240741</v>
      </c>
    </row>
    <row r="82" spans="1:21" x14ac:dyDescent="0.25">
      <c r="A82">
        <v>84</v>
      </c>
      <c r="B82" t="s">
        <v>34</v>
      </c>
      <c r="C82" t="s">
        <v>37</v>
      </c>
      <c r="D82" t="s">
        <v>36</v>
      </c>
      <c r="E82">
        <v>7167</v>
      </c>
      <c r="F82" t="s">
        <v>10</v>
      </c>
      <c r="G82">
        <v>625765480</v>
      </c>
      <c r="H82">
        <v>671624160</v>
      </c>
      <c r="I82">
        <v>1.4710000000000001</v>
      </c>
      <c r="K82">
        <v>2.153</v>
      </c>
      <c r="L82">
        <v>22.07</v>
      </c>
      <c r="M82">
        <v>0.23599999999999999</v>
      </c>
      <c r="N82">
        <v>363.77699999999999</v>
      </c>
      <c r="O82">
        <v>6.9219999999999997</v>
      </c>
      <c r="P82">
        <v>64.781999999999996</v>
      </c>
      <c r="Q82">
        <v>203.47399999999999</v>
      </c>
      <c r="R82">
        <v>1.01</v>
      </c>
      <c r="S82">
        <v>1.589</v>
      </c>
      <c r="T82" t="s">
        <v>59</v>
      </c>
      <c r="U82" s="1">
        <v>45462.770844907405</v>
      </c>
    </row>
    <row r="83" spans="1:21" x14ac:dyDescent="0.25">
      <c r="A83">
        <v>85</v>
      </c>
      <c r="B83" t="s">
        <v>34</v>
      </c>
      <c r="C83" t="s">
        <v>39</v>
      </c>
      <c r="D83" t="s">
        <v>36</v>
      </c>
      <c r="E83">
        <v>7205</v>
      </c>
      <c r="F83" t="s">
        <v>9</v>
      </c>
      <c r="G83">
        <v>614600624</v>
      </c>
      <c r="H83">
        <v>630750424</v>
      </c>
      <c r="I83">
        <v>1.74</v>
      </c>
      <c r="J83">
        <v>0</v>
      </c>
      <c r="K83">
        <v>1.286</v>
      </c>
      <c r="L83">
        <v>0.55100000000000005</v>
      </c>
      <c r="M83">
        <v>0.106</v>
      </c>
      <c r="N83">
        <v>12.903</v>
      </c>
      <c r="O83">
        <v>1.571</v>
      </c>
      <c r="P83">
        <v>1.923</v>
      </c>
      <c r="Q83">
        <v>21.126999999999999</v>
      </c>
      <c r="R83">
        <v>1.4079999999999999</v>
      </c>
      <c r="S83">
        <v>2.0019999999999998</v>
      </c>
      <c r="T83" t="s">
        <v>59</v>
      </c>
      <c r="U83" s="1">
        <v>45462.781261574077</v>
      </c>
    </row>
    <row r="84" spans="1:21" x14ac:dyDescent="0.25">
      <c r="A84">
        <v>86</v>
      </c>
      <c r="B84" t="s">
        <v>34</v>
      </c>
      <c r="C84" t="s">
        <v>37</v>
      </c>
      <c r="D84" t="s">
        <v>36</v>
      </c>
      <c r="E84">
        <v>7415</v>
      </c>
      <c r="F84" t="s">
        <v>8</v>
      </c>
      <c r="G84">
        <v>622898272</v>
      </c>
      <c r="H84">
        <v>862841184</v>
      </c>
      <c r="I84">
        <v>1.538</v>
      </c>
      <c r="J84">
        <v>0</v>
      </c>
      <c r="K84">
        <v>0.75800000000000001</v>
      </c>
      <c r="L84">
        <v>35.917999999999999</v>
      </c>
      <c r="M84">
        <v>0.23300000000000001</v>
      </c>
      <c r="N84">
        <v>228.59</v>
      </c>
      <c r="O84">
        <v>3.0209999999999999</v>
      </c>
      <c r="P84">
        <v>120.854</v>
      </c>
      <c r="Q84">
        <v>34.744</v>
      </c>
      <c r="R84">
        <v>1.2789999999999999</v>
      </c>
      <c r="S84">
        <v>1.9059999999999999</v>
      </c>
      <c r="T84" t="s">
        <v>59</v>
      </c>
      <c r="U84" s="1">
        <v>45462.791678240741</v>
      </c>
    </row>
    <row r="85" spans="1:21" x14ac:dyDescent="0.25">
      <c r="A85">
        <v>87</v>
      </c>
      <c r="B85" t="s">
        <v>34</v>
      </c>
      <c r="C85" t="s">
        <v>38</v>
      </c>
      <c r="D85" t="s">
        <v>36</v>
      </c>
      <c r="E85">
        <v>7131</v>
      </c>
      <c r="F85" t="s">
        <v>10</v>
      </c>
      <c r="G85">
        <v>621022048</v>
      </c>
      <c r="H85">
        <v>510008992</v>
      </c>
      <c r="I85">
        <v>0.99299999999999999</v>
      </c>
      <c r="K85">
        <v>0.62</v>
      </c>
      <c r="L85">
        <v>87.087000000000003</v>
      </c>
      <c r="M85">
        <v>0.13800000000000001</v>
      </c>
      <c r="N85">
        <v>3270.8980000000001</v>
      </c>
      <c r="O85">
        <v>0.79200000000000004</v>
      </c>
      <c r="P85">
        <v>1480.7860000000001</v>
      </c>
      <c r="Q85">
        <v>36.350999999999999</v>
      </c>
      <c r="R85">
        <v>0.91</v>
      </c>
      <c r="S85">
        <v>1.4390000000000001</v>
      </c>
      <c r="T85" t="s">
        <v>59</v>
      </c>
      <c r="U85" s="1">
        <v>45462.802094907405</v>
      </c>
    </row>
    <row r="86" spans="1:21" x14ac:dyDescent="0.25">
      <c r="A86">
        <v>88</v>
      </c>
      <c r="B86" t="s">
        <v>34</v>
      </c>
      <c r="C86" t="s">
        <v>38</v>
      </c>
      <c r="D86" t="s">
        <v>36</v>
      </c>
      <c r="E86">
        <v>7131</v>
      </c>
      <c r="F86" t="s">
        <v>10</v>
      </c>
      <c r="G86">
        <v>612338592</v>
      </c>
      <c r="H86">
        <v>912204856</v>
      </c>
      <c r="I86">
        <v>0.97399999999999998</v>
      </c>
      <c r="K86">
        <v>0.433</v>
      </c>
      <c r="L86">
        <v>11.624000000000001</v>
      </c>
      <c r="M86">
        <v>0.29599999999999999</v>
      </c>
      <c r="N86">
        <v>57.470999999999997</v>
      </c>
      <c r="O86">
        <v>1.722</v>
      </c>
      <c r="P86">
        <v>17.532</v>
      </c>
      <c r="Q86">
        <v>14.555999999999999</v>
      </c>
      <c r="R86">
        <v>0.94199999999999995</v>
      </c>
      <c r="S86">
        <v>1.379</v>
      </c>
      <c r="T86" t="s">
        <v>59</v>
      </c>
      <c r="U86" s="1">
        <v>45462.854178240741</v>
      </c>
    </row>
    <row r="87" spans="1:21" x14ac:dyDescent="0.25">
      <c r="A87">
        <v>89</v>
      </c>
      <c r="B87" t="s">
        <v>34</v>
      </c>
      <c r="C87" t="s">
        <v>37</v>
      </c>
      <c r="D87" t="s">
        <v>36</v>
      </c>
      <c r="E87">
        <v>7167</v>
      </c>
      <c r="F87" t="s">
        <v>10</v>
      </c>
      <c r="G87">
        <v>477852632</v>
      </c>
      <c r="H87">
        <v>732193576</v>
      </c>
      <c r="I87">
        <v>1.0940000000000001</v>
      </c>
      <c r="K87">
        <v>0.432</v>
      </c>
      <c r="L87">
        <v>9.7230000000000008</v>
      </c>
      <c r="M87">
        <v>0.28199999999999997</v>
      </c>
      <c r="N87">
        <v>275.10300000000001</v>
      </c>
      <c r="O87">
        <v>1.681</v>
      </c>
      <c r="P87">
        <v>12.791</v>
      </c>
      <c r="Q87">
        <v>4.5620000000000003</v>
      </c>
      <c r="R87">
        <v>1.004</v>
      </c>
      <c r="S87">
        <v>1.397</v>
      </c>
      <c r="T87" t="s">
        <v>59</v>
      </c>
      <c r="U87" s="1">
        <v>45462.864594907405</v>
      </c>
    </row>
    <row r="88" spans="1:21" x14ac:dyDescent="0.25">
      <c r="A88">
        <v>90</v>
      </c>
      <c r="B88" t="s">
        <v>34</v>
      </c>
      <c r="C88" t="s">
        <v>37</v>
      </c>
      <c r="D88" t="s">
        <v>36</v>
      </c>
      <c r="E88">
        <v>7167</v>
      </c>
      <c r="F88" t="s">
        <v>10</v>
      </c>
      <c r="G88">
        <v>621623304</v>
      </c>
      <c r="H88">
        <v>865424984</v>
      </c>
      <c r="I88">
        <v>0.95599999999999996</v>
      </c>
      <c r="K88">
        <v>2.0720000000000001</v>
      </c>
      <c r="L88">
        <v>2.0099999999999998</v>
      </c>
      <c r="M88">
        <v>0.05</v>
      </c>
      <c r="N88">
        <v>14.949</v>
      </c>
      <c r="O88">
        <v>1.474</v>
      </c>
      <c r="P88">
        <v>8.7799999999999994</v>
      </c>
      <c r="Q88">
        <v>202.935</v>
      </c>
      <c r="R88">
        <v>1.0129999999999999</v>
      </c>
      <c r="S88">
        <v>1.5069999999999999</v>
      </c>
      <c r="T88" t="s">
        <v>59</v>
      </c>
      <c r="U88" s="1">
        <v>45462.875011574077</v>
      </c>
    </row>
    <row r="89" spans="1:21" x14ac:dyDescent="0.25">
      <c r="A89">
        <v>91</v>
      </c>
      <c r="B89" t="s">
        <v>34</v>
      </c>
      <c r="C89" t="s">
        <v>37</v>
      </c>
      <c r="D89" t="s">
        <v>36</v>
      </c>
      <c r="E89">
        <v>7415</v>
      </c>
      <c r="F89" t="s">
        <v>8</v>
      </c>
      <c r="G89">
        <v>627498232</v>
      </c>
      <c r="H89">
        <v>653141280</v>
      </c>
      <c r="I89">
        <v>1.5149999999999999</v>
      </c>
      <c r="J89">
        <v>0</v>
      </c>
      <c r="K89">
        <v>1.9259999999999999</v>
      </c>
      <c r="L89">
        <v>21.282</v>
      </c>
      <c r="M89">
        <v>0.35899999999999999</v>
      </c>
      <c r="N89">
        <v>129.23099999999999</v>
      </c>
      <c r="O89">
        <v>1.4690000000000001</v>
      </c>
      <c r="P89">
        <v>15.657999999999999</v>
      </c>
      <c r="Q89">
        <v>208.09299999999999</v>
      </c>
      <c r="R89">
        <v>1.1990000000000001</v>
      </c>
      <c r="S89">
        <v>1.659</v>
      </c>
      <c r="T89" t="s">
        <v>59</v>
      </c>
      <c r="U89" s="1">
        <v>45462.885428240741</v>
      </c>
    </row>
    <row r="90" spans="1:21" x14ac:dyDescent="0.25">
      <c r="A90">
        <v>92</v>
      </c>
      <c r="B90" t="s">
        <v>34</v>
      </c>
      <c r="C90" t="s">
        <v>38</v>
      </c>
      <c r="D90" t="s">
        <v>36</v>
      </c>
      <c r="E90">
        <v>7131</v>
      </c>
      <c r="F90" t="s">
        <v>10</v>
      </c>
      <c r="G90">
        <v>628490832</v>
      </c>
      <c r="H90">
        <v>904487120</v>
      </c>
      <c r="I90">
        <v>0.92600000000000005</v>
      </c>
      <c r="K90">
        <v>1.93</v>
      </c>
      <c r="L90">
        <v>7.5620000000000003</v>
      </c>
      <c r="M90">
        <v>7.0000000000000007E-2</v>
      </c>
      <c r="N90">
        <v>84.686000000000007</v>
      </c>
      <c r="O90">
        <v>4.5380000000000003</v>
      </c>
      <c r="P90">
        <v>37.174999999999997</v>
      </c>
      <c r="Q90">
        <v>202.91900000000001</v>
      </c>
      <c r="R90">
        <v>0.95099999999999996</v>
      </c>
      <c r="S90">
        <v>1.4910000000000001</v>
      </c>
      <c r="T90" t="s">
        <v>59</v>
      </c>
      <c r="U90" s="1">
        <v>45462.895844907405</v>
      </c>
    </row>
    <row r="91" spans="1:21" x14ac:dyDescent="0.25">
      <c r="A91">
        <v>93</v>
      </c>
      <c r="B91" t="s">
        <v>34</v>
      </c>
      <c r="C91" t="s">
        <v>38</v>
      </c>
      <c r="D91" t="s">
        <v>36</v>
      </c>
      <c r="E91">
        <v>7131</v>
      </c>
      <c r="F91" t="s">
        <v>10</v>
      </c>
      <c r="G91">
        <v>611481728</v>
      </c>
      <c r="H91">
        <v>715283544</v>
      </c>
      <c r="I91">
        <v>1.1040000000000001</v>
      </c>
      <c r="K91">
        <v>3.1040000000000001</v>
      </c>
      <c r="L91">
        <v>0.76300000000000001</v>
      </c>
      <c r="M91">
        <v>0.45700000000000002</v>
      </c>
      <c r="N91">
        <v>9.8460000000000001</v>
      </c>
      <c r="O91">
        <v>0.95599999999999996</v>
      </c>
      <c r="P91">
        <v>1.7070000000000001</v>
      </c>
      <c r="Q91">
        <v>203.268</v>
      </c>
      <c r="R91">
        <v>0.79400000000000004</v>
      </c>
      <c r="S91">
        <v>1.3240000000000001</v>
      </c>
      <c r="T91" t="s">
        <v>59</v>
      </c>
      <c r="U91" s="1">
        <v>45462.906261574077</v>
      </c>
    </row>
    <row r="92" spans="1:21" x14ac:dyDescent="0.25">
      <c r="A92">
        <v>94</v>
      </c>
      <c r="B92" t="s">
        <v>34</v>
      </c>
      <c r="C92" t="s">
        <v>35</v>
      </c>
      <c r="D92" t="s">
        <v>36</v>
      </c>
      <c r="E92">
        <v>7123</v>
      </c>
      <c r="F92" t="s">
        <v>10</v>
      </c>
      <c r="G92">
        <v>615041192</v>
      </c>
      <c r="H92">
        <v>475708696</v>
      </c>
      <c r="I92">
        <v>1.462</v>
      </c>
      <c r="K92">
        <v>0.54200000000000004</v>
      </c>
      <c r="L92">
        <v>64.450999999999993</v>
      </c>
      <c r="M92">
        <v>0.27400000000000002</v>
      </c>
      <c r="N92">
        <v>959.88300000000004</v>
      </c>
      <c r="O92">
        <v>3.7309999999999999</v>
      </c>
      <c r="P92">
        <v>288.09300000000002</v>
      </c>
      <c r="Q92">
        <v>19.151</v>
      </c>
      <c r="R92">
        <v>1.169</v>
      </c>
      <c r="S92">
        <v>1.732</v>
      </c>
      <c r="T92" t="s">
        <v>59</v>
      </c>
      <c r="U92" s="1">
        <v>45462.916678240741</v>
      </c>
    </row>
    <row r="93" spans="1:21" x14ac:dyDescent="0.25">
      <c r="A93">
        <v>95</v>
      </c>
      <c r="B93" t="s">
        <v>34</v>
      </c>
      <c r="C93" t="s">
        <v>35</v>
      </c>
      <c r="D93" t="s">
        <v>36</v>
      </c>
      <c r="E93">
        <v>7123</v>
      </c>
      <c r="F93" t="s">
        <v>10</v>
      </c>
      <c r="G93">
        <v>597991376</v>
      </c>
      <c r="H93">
        <v>665312216</v>
      </c>
      <c r="I93">
        <v>1.4690000000000001</v>
      </c>
      <c r="K93">
        <v>1.054</v>
      </c>
      <c r="L93">
        <v>2.8359999999999999</v>
      </c>
      <c r="M93">
        <v>0.14199999999999999</v>
      </c>
      <c r="N93">
        <v>42.616</v>
      </c>
      <c r="O93">
        <v>3.508</v>
      </c>
      <c r="P93">
        <v>18.672000000000001</v>
      </c>
      <c r="Q93">
        <v>45.703000000000003</v>
      </c>
      <c r="R93">
        <v>1.1950000000000001</v>
      </c>
      <c r="S93">
        <v>2</v>
      </c>
      <c r="T93" t="s">
        <v>59</v>
      </c>
      <c r="U93" s="1">
        <v>45462.927094907405</v>
      </c>
    </row>
    <row r="94" spans="1:21" x14ac:dyDescent="0.25">
      <c r="A94">
        <v>96</v>
      </c>
      <c r="B94" t="s">
        <v>34</v>
      </c>
      <c r="C94" t="s">
        <v>38</v>
      </c>
      <c r="D94" t="s">
        <v>36</v>
      </c>
      <c r="E94">
        <v>7131</v>
      </c>
      <c r="F94" t="s">
        <v>10</v>
      </c>
      <c r="G94">
        <v>622789016</v>
      </c>
      <c r="H94">
        <v>902372008</v>
      </c>
      <c r="I94">
        <v>1.2749999999999999</v>
      </c>
      <c r="K94">
        <v>0.27500000000000002</v>
      </c>
      <c r="L94">
        <v>4.3390000000000004</v>
      </c>
      <c r="M94">
        <v>0.111</v>
      </c>
      <c r="N94">
        <v>40.442999999999998</v>
      </c>
      <c r="O94">
        <v>1.998</v>
      </c>
      <c r="P94">
        <v>13.656000000000001</v>
      </c>
      <c r="Q94">
        <v>2.702</v>
      </c>
      <c r="R94">
        <v>0.81</v>
      </c>
      <c r="S94">
        <v>1.254</v>
      </c>
      <c r="T94" t="s">
        <v>59</v>
      </c>
      <c r="U94" s="1">
        <v>45462.937511574077</v>
      </c>
    </row>
    <row r="95" spans="1:21" x14ac:dyDescent="0.25">
      <c r="A95">
        <v>97</v>
      </c>
      <c r="B95" t="s">
        <v>34</v>
      </c>
      <c r="C95" t="s">
        <v>35</v>
      </c>
      <c r="D95" t="s">
        <v>36</v>
      </c>
      <c r="E95">
        <v>7123</v>
      </c>
      <c r="F95" t="s">
        <v>10</v>
      </c>
      <c r="G95">
        <v>615751960</v>
      </c>
      <c r="H95">
        <v>883897456</v>
      </c>
      <c r="I95">
        <v>1.417</v>
      </c>
      <c r="K95">
        <v>2.379</v>
      </c>
      <c r="L95">
        <v>15.256</v>
      </c>
      <c r="M95">
        <v>5.7000000000000002E-2</v>
      </c>
      <c r="N95">
        <v>131.73500000000001</v>
      </c>
      <c r="O95">
        <v>2.4390000000000001</v>
      </c>
      <c r="P95">
        <v>45.621000000000002</v>
      </c>
      <c r="Q95">
        <v>215.994</v>
      </c>
      <c r="R95">
        <v>1.1990000000000001</v>
      </c>
      <c r="S95">
        <v>1.8109999999999999</v>
      </c>
      <c r="T95" t="s">
        <v>59</v>
      </c>
      <c r="U95" s="1">
        <v>45462.947928240741</v>
      </c>
    </row>
    <row r="96" spans="1:21" x14ac:dyDescent="0.25">
      <c r="A96">
        <v>98</v>
      </c>
      <c r="B96" t="s">
        <v>34</v>
      </c>
      <c r="C96" t="s">
        <v>39</v>
      </c>
      <c r="D96" t="s">
        <v>36</v>
      </c>
      <c r="E96">
        <v>7205</v>
      </c>
      <c r="F96" t="s">
        <v>9</v>
      </c>
      <c r="G96">
        <v>614047096</v>
      </c>
      <c r="H96">
        <v>642128336</v>
      </c>
      <c r="I96">
        <v>1.599</v>
      </c>
      <c r="J96">
        <v>0</v>
      </c>
      <c r="K96">
        <v>0.73499999999999999</v>
      </c>
      <c r="L96">
        <v>0.28799999999999998</v>
      </c>
      <c r="M96">
        <v>0.156</v>
      </c>
      <c r="N96">
        <v>12.83</v>
      </c>
      <c r="O96">
        <v>1.4830000000000001</v>
      </c>
      <c r="P96">
        <v>1.8360000000000001</v>
      </c>
      <c r="Q96">
        <v>19.420999999999999</v>
      </c>
      <c r="R96">
        <v>1.472</v>
      </c>
      <c r="S96">
        <v>2.0009999999999999</v>
      </c>
      <c r="T96" t="s">
        <v>59</v>
      </c>
      <c r="U96" s="1">
        <v>45462.958344907405</v>
      </c>
    </row>
    <row r="97" spans="1:21" x14ac:dyDescent="0.25">
      <c r="A97">
        <v>99</v>
      </c>
      <c r="B97" t="s">
        <v>34</v>
      </c>
      <c r="C97" t="s">
        <v>37</v>
      </c>
      <c r="D97" t="s">
        <v>36</v>
      </c>
      <c r="E97">
        <v>7415</v>
      </c>
      <c r="F97" t="s">
        <v>8</v>
      </c>
      <c r="G97">
        <v>613651832</v>
      </c>
      <c r="H97">
        <v>658052832</v>
      </c>
      <c r="I97">
        <v>1.369</v>
      </c>
      <c r="J97">
        <v>0</v>
      </c>
      <c r="K97">
        <v>0.96799999999999997</v>
      </c>
      <c r="L97">
        <v>2.089</v>
      </c>
      <c r="M97">
        <v>0.36199999999999999</v>
      </c>
      <c r="N97">
        <v>27.884</v>
      </c>
      <c r="O97">
        <v>2.8439999999999999</v>
      </c>
      <c r="P97">
        <v>9.1620000000000008</v>
      </c>
      <c r="Q97">
        <v>24.777999999999999</v>
      </c>
      <c r="R97">
        <v>1.26</v>
      </c>
      <c r="S97">
        <v>1.9850000000000001</v>
      </c>
      <c r="T97" t="s">
        <v>59</v>
      </c>
      <c r="U97" s="1">
        <v>45462.968761574077</v>
      </c>
    </row>
    <row r="98" spans="1:21" x14ac:dyDescent="0.25">
      <c r="A98">
        <v>100</v>
      </c>
      <c r="B98" t="s">
        <v>34</v>
      </c>
      <c r="C98" t="s">
        <v>37</v>
      </c>
      <c r="D98" t="s">
        <v>36</v>
      </c>
      <c r="E98">
        <v>7415</v>
      </c>
      <c r="F98" t="s">
        <v>8</v>
      </c>
      <c r="G98">
        <v>612997464</v>
      </c>
      <c r="H98">
        <v>658749896</v>
      </c>
      <c r="I98">
        <v>1.423</v>
      </c>
      <c r="J98">
        <v>0</v>
      </c>
      <c r="K98">
        <v>0.437</v>
      </c>
      <c r="L98">
        <v>6.7759999999999998</v>
      </c>
      <c r="M98">
        <v>0.223</v>
      </c>
      <c r="N98">
        <v>94.86</v>
      </c>
      <c r="O98">
        <v>2.7469999999999999</v>
      </c>
      <c r="P98">
        <v>42.03</v>
      </c>
      <c r="Q98">
        <v>14.443</v>
      </c>
      <c r="R98">
        <v>1.123</v>
      </c>
      <c r="S98">
        <v>1.6970000000000001</v>
      </c>
      <c r="T98" t="s">
        <v>59</v>
      </c>
      <c r="U98" s="1">
        <v>45462.979178240741</v>
      </c>
    </row>
    <row r="99" spans="1:21" x14ac:dyDescent="0.25">
      <c r="A99">
        <v>101</v>
      </c>
      <c r="B99" t="s">
        <v>34</v>
      </c>
      <c r="C99" t="s">
        <v>35</v>
      </c>
      <c r="D99" t="s">
        <v>36</v>
      </c>
      <c r="E99">
        <v>7123</v>
      </c>
      <c r="F99" t="s">
        <v>10</v>
      </c>
      <c r="G99">
        <v>613625312</v>
      </c>
      <c r="H99">
        <v>617302136</v>
      </c>
      <c r="I99">
        <v>1.2430000000000001</v>
      </c>
      <c r="K99">
        <v>0.43099999999999999</v>
      </c>
      <c r="L99">
        <v>62.850999999999999</v>
      </c>
      <c r="M99">
        <v>0.20399999999999999</v>
      </c>
      <c r="N99">
        <v>527.70000000000005</v>
      </c>
      <c r="O99">
        <v>1.232</v>
      </c>
      <c r="P99">
        <v>149.62200000000001</v>
      </c>
      <c r="Q99">
        <v>14.36</v>
      </c>
      <c r="R99">
        <v>1.2629999999999999</v>
      </c>
      <c r="S99">
        <v>1.7070000000000001</v>
      </c>
      <c r="T99" t="s">
        <v>59</v>
      </c>
      <c r="U99" s="1">
        <v>45462.989594907405</v>
      </c>
    </row>
    <row r="100" spans="1:21" x14ac:dyDescent="0.25">
      <c r="A100">
        <v>102</v>
      </c>
      <c r="B100" t="s">
        <v>34</v>
      </c>
      <c r="C100" t="s">
        <v>39</v>
      </c>
      <c r="D100" t="s">
        <v>36</v>
      </c>
      <c r="E100">
        <v>7205</v>
      </c>
      <c r="F100" t="s">
        <v>9</v>
      </c>
      <c r="G100">
        <v>611923736</v>
      </c>
      <c r="H100">
        <v>613094624</v>
      </c>
      <c r="I100">
        <v>1.8779999999999999</v>
      </c>
      <c r="J100">
        <v>0</v>
      </c>
      <c r="K100">
        <v>0.437</v>
      </c>
      <c r="L100">
        <v>34.350999999999999</v>
      </c>
      <c r="M100">
        <v>0.18</v>
      </c>
      <c r="N100">
        <v>432.02499999999998</v>
      </c>
      <c r="O100">
        <v>9.7569999999999997</v>
      </c>
      <c r="P100">
        <v>63.335000000000001</v>
      </c>
      <c r="Q100">
        <v>16.308</v>
      </c>
      <c r="R100">
        <v>1.494</v>
      </c>
      <c r="S100">
        <v>1.9319999999999999</v>
      </c>
      <c r="T100" t="s">
        <v>59</v>
      </c>
      <c r="U100" s="1">
        <v>45463.000011574077</v>
      </c>
    </row>
    <row r="101" spans="1:21" x14ac:dyDescent="0.25">
      <c r="A101">
        <v>103</v>
      </c>
      <c r="B101" t="s">
        <v>34</v>
      </c>
      <c r="C101" t="s">
        <v>35</v>
      </c>
      <c r="D101" t="s">
        <v>36</v>
      </c>
      <c r="E101">
        <v>7123</v>
      </c>
      <c r="F101" t="s">
        <v>10</v>
      </c>
      <c r="G101">
        <v>618684008</v>
      </c>
      <c r="H101">
        <v>830235520</v>
      </c>
      <c r="I101">
        <v>1.4530000000000001</v>
      </c>
      <c r="K101">
        <v>2.375</v>
      </c>
      <c r="L101">
        <v>2.2810000000000001</v>
      </c>
      <c r="M101">
        <v>6.8000000000000005E-2</v>
      </c>
      <c r="N101">
        <v>63.031999999999996</v>
      </c>
      <c r="O101">
        <v>1.6240000000000001</v>
      </c>
      <c r="P101">
        <v>3.2690000000000001</v>
      </c>
      <c r="Q101">
        <v>202.80699999999999</v>
      </c>
      <c r="R101">
        <v>1.1539999999999999</v>
      </c>
      <c r="S101">
        <v>1.734</v>
      </c>
      <c r="T101" t="s">
        <v>59</v>
      </c>
      <c r="U101" s="1">
        <v>45463.010428240741</v>
      </c>
    </row>
    <row r="102" spans="1:21" x14ac:dyDescent="0.25">
      <c r="A102">
        <v>104</v>
      </c>
      <c r="B102" t="s">
        <v>34</v>
      </c>
      <c r="C102" t="s">
        <v>37</v>
      </c>
      <c r="D102" t="s">
        <v>36</v>
      </c>
      <c r="E102">
        <v>7167</v>
      </c>
      <c r="F102" t="s">
        <v>10</v>
      </c>
      <c r="G102">
        <v>608873152</v>
      </c>
      <c r="H102">
        <v>853209192</v>
      </c>
      <c r="I102">
        <v>1.4350000000000001</v>
      </c>
      <c r="K102">
        <v>2.1589999999999998</v>
      </c>
      <c r="L102">
        <v>4.9909999999999997</v>
      </c>
      <c r="M102">
        <v>0.13400000000000001</v>
      </c>
      <c r="N102">
        <v>49.404000000000003</v>
      </c>
      <c r="O102">
        <v>4.375</v>
      </c>
      <c r="P102">
        <v>13.186</v>
      </c>
      <c r="Q102">
        <v>14.571999999999999</v>
      </c>
      <c r="R102">
        <v>0.98</v>
      </c>
      <c r="S102">
        <v>1.94</v>
      </c>
      <c r="T102" t="s">
        <v>59</v>
      </c>
      <c r="U102" s="1">
        <v>45463.020844907405</v>
      </c>
    </row>
    <row r="103" spans="1:21" x14ac:dyDescent="0.25">
      <c r="A103">
        <v>105</v>
      </c>
      <c r="B103" t="s">
        <v>34</v>
      </c>
      <c r="C103" t="s">
        <v>37</v>
      </c>
      <c r="D103" t="s">
        <v>36</v>
      </c>
      <c r="E103">
        <v>7415</v>
      </c>
      <c r="F103" t="s">
        <v>8</v>
      </c>
      <c r="G103">
        <v>576394656</v>
      </c>
      <c r="H103">
        <v>680888472</v>
      </c>
      <c r="I103">
        <v>1.38</v>
      </c>
      <c r="J103">
        <v>0</v>
      </c>
      <c r="K103">
        <v>2.17</v>
      </c>
      <c r="L103">
        <v>58.792000000000002</v>
      </c>
      <c r="M103">
        <v>0.219</v>
      </c>
      <c r="N103">
        <v>363.85899999999998</v>
      </c>
      <c r="O103">
        <v>6.94</v>
      </c>
      <c r="P103">
        <v>170.226</v>
      </c>
      <c r="Q103">
        <v>207.29900000000001</v>
      </c>
      <c r="R103">
        <v>1.2649999999999999</v>
      </c>
      <c r="S103">
        <v>1.6739999999999999</v>
      </c>
      <c r="T103" t="s">
        <v>59</v>
      </c>
      <c r="U103" s="1">
        <v>45463.031261574077</v>
      </c>
    </row>
    <row r="104" spans="1:21" x14ac:dyDescent="0.25">
      <c r="A104">
        <v>106</v>
      </c>
      <c r="B104" t="s">
        <v>34</v>
      </c>
      <c r="C104" t="s">
        <v>39</v>
      </c>
      <c r="D104" t="s">
        <v>36</v>
      </c>
      <c r="E104">
        <v>7205</v>
      </c>
      <c r="F104" t="s">
        <v>9</v>
      </c>
      <c r="G104">
        <v>620417600</v>
      </c>
      <c r="H104">
        <v>608917632</v>
      </c>
      <c r="I104">
        <v>1.8149999999999999</v>
      </c>
      <c r="J104">
        <v>0</v>
      </c>
      <c r="K104">
        <v>7.4569999999999999</v>
      </c>
      <c r="L104">
        <v>14.99</v>
      </c>
      <c r="M104">
        <v>0.21299999999999999</v>
      </c>
      <c r="N104">
        <v>518.88499999999999</v>
      </c>
      <c r="O104">
        <v>1.4410000000000001</v>
      </c>
      <c r="P104">
        <v>32.417000000000002</v>
      </c>
      <c r="Q104">
        <v>416.08800000000002</v>
      </c>
      <c r="R104">
        <v>1.373</v>
      </c>
      <c r="S104">
        <v>2.0419999999999998</v>
      </c>
      <c r="T104" t="s">
        <v>59</v>
      </c>
      <c r="U104" s="1">
        <v>45463.041678240741</v>
      </c>
    </row>
    <row r="105" spans="1:21" x14ac:dyDescent="0.25">
      <c r="A105">
        <v>107</v>
      </c>
      <c r="B105" t="s">
        <v>34</v>
      </c>
      <c r="C105" t="s">
        <v>39</v>
      </c>
      <c r="D105" t="s">
        <v>36</v>
      </c>
      <c r="E105">
        <v>7205</v>
      </c>
      <c r="F105" t="s">
        <v>9</v>
      </c>
      <c r="G105">
        <v>618662072</v>
      </c>
      <c r="H105">
        <v>664020672</v>
      </c>
      <c r="I105">
        <v>1.778</v>
      </c>
      <c r="J105">
        <v>0</v>
      </c>
      <c r="K105">
        <v>0.29799999999999999</v>
      </c>
      <c r="L105">
        <v>99.117999999999995</v>
      </c>
      <c r="M105">
        <v>8.5000000000000006E-2</v>
      </c>
      <c r="N105">
        <v>2302.6350000000002</v>
      </c>
      <c r="O105">
        <v>11.586</v>
      </c>
      <c r="P105">
        <v>1048.077</v>
      </c>
      <c r="Q105">
        <v>5.6219999999999999</v>
      </c>
      <c r="R105">
        <v>1.4159999999999999</v>
      </c>
      <c r="S105">
        <v>1.883</v>
      </c>
      <c r="T105" t="s">
        <v>59</v>
      </c>
      <c r="U105" s="1">
        <v>45463.052094907405</v>
      </c>
    </row>
    <row r="106" spans="1:21" x14ac:dyDescent="0.25">
      <c r="A106">
        <v>108</v>
      </c>
      <c r="B106" t="s">
        <v>34</v>
      </c>
      <c r="C106" t="s">
        <v>39</v>
      </c>
      <c r="D106" t="s">
        <v>36</v>
      </c>
      <c r="E106">
        <v>7205</v>
      </c>
      <c r="F106" t="s">
        <v>9</v>
      </c>
      <c r="G106">
        <v>617405176</v>
      </c>
      <c r="H106">
        <v>654284368</v>
      </c>
      <c r="I106">
        <v>1.8420000000000001</v>
      </c>
      <c r="J106">
        <v>0</v>
      </c>
      <c r="K106">
        <v>4.3179999999999996</v>
      </c>
      <c r="L106">
        <v>17.632999999999999</v>
      </c>
      <c r="M106">
        <v>0.13300000000000001</v>
      </c>
      <c r="N106">
        <v>142.79</v>
      </c>
      <c r="O106">
        <v>7.9969999999999999</v>
      </c>
      <c r="P106">
        <v>78.11</v>
      </c>
      <c r="Q106">
        <v>209.941</v>
      </c>
      <c r="R106">
        <v>1.4330000000000001</v>
      </c>
      <c r="S106">
        <v>1.994</v>
      </c>
      <c r="T106" t="s">
        <v>59</v>
      </c>
      <c r="U106" s="1">
        <v>45463.062511574077</v>
      </c>
    </row>
    <row r="107" spans="1:21" x14ac:dyDescent="0.25">
      <c r="A107">
        <v>109</v>
      </c>
      <c r="B107" t="s">
        <v>34</v>
      </c>
      <c r="C107" t="s">
        <v>37</v>
      </c>
      <c r="D107" t="s">
        <v>36</v>
      </c>
      <c r="E107">
        <v>7415</v>
      </c>
      <c r="F107" t="s">
        <v>8</v>
      </c>
      <c r="G107">
        <v>613123920</v>
      </c>
      <c r="H107">
        <v>866149600</v>
      </c>
      <c r="I107">
        <v>1.454</v>
      </c>
      <c r="J107">
        <v>0</v>
      </c>
      <c r="K107">
        <v>0.92200000000000004</v>
      </c>
      <c r="L107">
        <v>1.083</v>
      </c>
      <c r="M107">
        <v>0.19700000000000001</v>
      </c>
      <c r="N107">
        <v>12.221</v>
      </c>
      <c r="O107">
        <v>1.2250000000000001</v>
      </c>
      <c r="P107">
        <v>1.8939999999999999</v>
      </c>
      <c r="Q107">
        <v>39.793999999999997</v>
      </c>
      <c r="R107">
        <v>1.2689999999999999</v>
      </c>
      <c r="S107">
        <v>1.802</v>
      </c>
      <c r="T107" t="s">
        <v>59</v>
      </c>
      <c r="U107" s="1">
        <v>45463.072928240741</v>
      </c>
    </row>
    <row r="108" spans="1:21" x14ac:dyDescent="0.25">
      <c r="A108">
        <v>110</v>
      </c>
      <c r="B108" t="s">
        <v>34</v>
      </c>
      <c r="C108" t="s">
        <v>37</v>
      </c>
      <c r="D108" t="s">
        <v>36</v>
      </c>
      <c r="E108">
        <v>7167</v>
      </c>
      <c r="F108" t="s">
        <v>10</v>
      </c>
      <c r="G108">
        <v>621271768</v>
      </c>
      <c r="H108">
        <v>857178096</v>
      </c>
      <c r="I108">
        <v>1.0049999999999999</v>
      </c>
      <c r="K108">
        <v>9.1120000000000001</v>
      </c>
      <c r="L108">
        <v>12.73</v>
      </c>
      <c r="M108">
        <v>0.17599999999999999</v>
      </c>
      <c r="N108">
        <v>147.345</v>
      </c>
      <c r="O108">
        <v>1.8109999999999999</v>
      </c>
      <c r="P108">
        <v>32.033000000000001</v>
      </c>
      <c r="Q108">
        <v>253.55199999999999</v>
      </c>
      <c r="R108">
        <v>0.89700000000000002</v>
      </c>
      <c r="S108">
        <v>6.6070000000000002</v>
      </c>
      <c r="T108" t="s">
        <v>59</v>
      </c>
      <c r="U108" s="1">
        <v>45463.083344907405</v>
      </c>
    </row>
    <row r="109" spans="1:21" x14ac:dyDescent="0.25">
      <c r="A109">
        <v>111</v>
      </c>
      <c r="B109" t="s">
        <v>34</v>
      </c>
      <c r="C109" t="s">
        <v>37</v>
      </c>
      <c r="D109" t="s">
        <v>36</v>
      </c>
      <c r="E109">
        <v>7415</v>
      </c>
      <c r="F109" t="s">
        <v>8</v>
      </c>
      <c r="G109">
        <v>614091824</v>
      </c>
      <c r="H109">
        <v>669145760</v>
      </c>
      <c r="I109">
        <v>1.4950000000000001</v>
      </c>
      <c r="J109">
        <v>0</v>
      </c>
      <c r="K109">
        <v>0.79</v>
      </c>
      <c r="L109">
        <v>22.158000000000001</v>
      </c>
      <c r="M109">
        <v>0.20499999999999999</v>
      </c>
      <c r="N109">
        <v>550.49599999999998</v>
      </c>
      <c r="O109">
        <v>1.5209999999999999</v>
      </c>
      <c r="P109">
        <v>11.285</v>
      </c>
      <c r="Q109">
        <v>20.916</v>
      </c>
      <c r="R109">
        <v>1.163</v>
      </c>
      <c r="S109">
        <v>1.6910000000000001</v>
      </c>
      <c r="T109" t="s">
        <v>59</v>
      </c>
      <c r="U109" s="1">
        <v>45463.093761574077</v>
      </c>
    </row>
    <row r="110" spans="1:21" x14ac:dyDescent="0.25">
      <c r="A110">
        <v>112</v>
      </c>
      <c r="B110" t="s">
        <v>34</v>
      </c>
      <c r="C110" t="s">
        <v>37</v>
      </c>
      <c r="D110" t="s">
        <v>36</v>
      </c>
      <c r="E110">
        <v>7415</v>
      </c>
      <c r="F110" t="s">
        <v>8</v>
      </c>
      <c r="G110">
        <v>624182760</v>
      </c>
      <c r="H110">
        <v>798341384</v>
      </c>
      <c r="I110">
        <v>1.4830000000000001</v>
      </c>
      <c r="J110">
        <v>0</v>
      </c>
      <c r="K110">
        <v>2.4750000000000001</v>
      </c>
      <c r="L110">
        <v>40.103999999999999</v>
      </c>
      <c r="M110">
        <v>0.27100000000000002</v>
      </c>
      <c r="N110">
        <v>342.87299999999999</v>
      </c>
      <c r="O110">
        <v>1.7609999999999999</v>
      </c>
      <c r="P110">
        <v>117.898</v>
      </c>
      <c r="Q110">
        <v>207.04300000000001</v>
      </c>
      <c r="R110">
        <v>1.1339999999999999</v>
      </c>
      <c r="S110">
        <v>1.837</v>
      </c>
      <c r="T110" t="s">
        <v>59</v>
      </c>
      <c r="U110" s="1">
        <v>45463.104166666664</v>
      </c>
    </row>
    <row r="111" spans="1:21" x14ac:dyDescent="0.25">
      <c r="A111">
        <v>113</v>
      </c>
      <c r="B111" t="s">
        <v>34</v>
      </c>
      <c r="C111" t="s">
        <v>38</v>
      </c>
      <c r="D111" t="s">
        <v>36</v>
      </c>
      <c r="E111">
        <v>7131</v>
      </c>
      <c r="F111" t="s">
        <v>10</v>
      </c>
      <c r="G111">
        <v>613088768</v>
      </c>
      <c r="H111">
        <v>523413728</v>
      </c>
      <c r="I111">
        <v>0.94199999999999995</v>
      </c>
      <c r="K111">
        <v>0.59499999999999997</v>
      </c>
      <c r="L111">
        <v>2.016</v>
      </c>
      <c r="M111">
        <v>5.8000000000000003E-2</v>
      </c>
      <c r="N111">
        <v>24.16</v>
      </c>
      <c r="O111">
        <v>1.026</v>
      </c>
      <c r="P111">
        <v>2.5920000000000001</v>
      </c>
      <c r="Q111">
        <v>21.192</v>
      </c>
      <c r="R111">
        <v>0.92800000000000005</v>
      </c>
      <c r="S111">
        <v>1.452</v>
      </c>
      <c r="T111" t="s">
        <v>59</v>
      </c>
      <c r="U111" s="1">
        <v>45463.114583333336</v>
      </c>
    </row>
    <row r="112" spans="1:21" x14ac:dyDescent="0.25">
      <c r="A112">
        <v>114</v>
      </c>
      <c r="B112" t="s">
        <v>34</v>
      </c>
      <c r="C112" t="s">
        <v>37</v>
      </c>
      <c r="D112" t="s">
        <v>36</v>
      </c>
      <c r="E112">
        <v>7167</v>
      </c>
      <c r="F112" t="s">
        <v>10</v>
      </c>
      <c r="G112">
        <v>613199904</v>
      </c>
      <c r="H112">
        <v>785622376</v>
      </c>
      <c r="I112">
        <v>1.0860000000000001</v>
      </c>
      <c r="K112">
        <v>4.4660000000000002</v>
      </c>
      <c r="L112">
        <v>26.114000000000001</v>
      </c>
      <c r="M112">
        <v>0.21099999999999999</v>
      </c>
      <c r="N112">
        <v>193.381</v>
      </c>
      <c r="O112">
        <v>3.677</v>
      </c>
      <c r="P112">
        <v>89.19</v>
      </c>
      <c r="Q112">
        <v>203.19399999999999</v>
      </c>
      <c r="R112">
        <v>0.95299999999999996</v>
      </c>
      <c r="S112">
        <v>1.4830000000000001</v>
      </c>
      <c r="T112" t="s">
        <v>59</v>
      </c>
      <c r="U112" s="1">
        <v>45463.125</v>
      </c>
    </row>
    <row r="113" spans="1:21" x14ac:dyDescent="0.25">
      <c r="A113">
        <v>115</v>
      </c>
      <c r="B113" t="s">
        <v>34</v>
      </c>
      <c r="C113" t="s">
        <v>39</v>
      </c>
      <c r="D113" t="s">
        <v>36</v>
      </c>
      <c r="E113">
        <v>7205</v>
      </c>
      <c r="F113" t="s">
        <v>9</v>
      </c>
      <c r="G113">
        <v>613325616</v>
      </c>
      <c r="H113">
        <v>659877704</v>
      </c>
      <c r="I113">
        <v>1.95</v>
      </c>
      <c r="J113">
        <v>0</v>
      </c>
      <c r="K113">
        <v>1.675</v>
      </c>
      <c r="L113">
        <v>68.885999999999996</v>
      </c>
      <c r="M113">
        <v>8.2000000000000003E-2</v>
      </c>
      <c r="N113">
        <v>401.423</v>
      </c>
      <c r="O113">
        <v>2.2810000000000001</v>
      </c>
      <c r="P113">
        <v>142.81700000000001</v>
      </c>
      <c r="Q113">
        <v>36.156999999999996</v>
      </c>
      <c r="R113">
        <v>1.5740000000000001</v>
      </c>
      <c r="S113">
        <v>2.101</v>
      </c>
      <c r="T113" t="s">
        <v>59</v>
      </c>
      <c r="U113" s="1">
        <v>45463.135416666664</v>
      </c>
    </row>
    <row r="114" spans="1:21" x14ac:dyDescent="0.25">
      <c r="A114">
        <v>116</v>
      </c>
      <c r="B114" t="s">
        <v>34</v>
      </c>
      <c r="C114" t="s">
        <v>37</v>
      </c>
      <c r="D114" t="s">
        <v>36</v>
      </c>
      <c r="E114">
        <v>7415</v>
      </c>
      <c r="F114" t="s">
        <v>8</v>
      </c>
      <c r="G114">
        <v>615571008</v>
      </c>
      <c r="H114">
        <v>905069736</v>
      </c>
      <c r="I114">
        <v>1.429</v>
      </c>
      <c r="J114">
        <v>0</v>
      </c>
      <c r="K114">
        <v>0.47299999999999998</v>
      </c>
      <c r="L114">
        <v>4.1870000000000003</v>
      </c>
      <c r="M114">
        <v>0.158</v>
      </c>
      <c r="N114">
        <v>18.603000000000002</v>
      </c>
      <c r="O114">
        <v>1.218</v>
      </c>
      <c r="P114">
        <v>3.891</v>
      </c>
      <c r="Q114">
        <v>16.026</v>
      </c>
      <c r="R114">
        <v>1.1919999999999999</v>
      </c>
      <c r="S114">
        <v>1.786</v>
      </c>
      <c r="T114" t="s">
        <v>59</v>
      </c>
      <c r="U114" s="1">
        <v>45463.145833333336</v>
      </c>
    </row>
    <row r="115" spans="1:21" x14ac:dyDescent="0.25">
      <c r="A115">
        <v>117</v>
      </c>
      <c r="B115" t="s">
        <v>34</v>
      </c>
      <c r="C115" t="s">
        <v>38</v>
      </c>
      <c r="D115" t="s">
        <v>36</v>
      </c>
      <c r="E115">
        <v>7131</v>
      </c>
      <c r="F115" t="s">
        <v>10</v>
      </c>
      <c r="G115">
        <v>624778304</v>
      </c>
      <c r="H115">
        <v>844587432</v>
      </c>
      <c r="I115">
        <v>0.97499999999999998</v>
      </c>
      <c r="K115">
        <v>3.9990000000000001</v>
      </c>
      <c r="L115">
        <v>10.563000000000001</v>
      </c>
      <c r="M115">
        <v>0.21</v>
      </c>
      <c r="N115">
        <v>73.084000000000003</v>
      </c>
      <c r="O115">
        <v>2.387</v>
      </c>
      <c r="P115">
        <v>27.001000000000001</v>
      </c>
      <c r="Q115">
        <v>203.15700000000001</v>
      </c>
      <c r="R115">
        <v>0.875</v>
      </c>
      <c r="S115">
        <v>1.359</v>
      </c>
      <c r="T115" t="s">
        <v>59</v>
      </c>
      <c r="U115" s="1">
        <v>45463.15625</v>
      </c>
    </row>
    <row r="116" spans="1:21" x14ac:dyDescent="0.25">
      <c r="A116">
        <v>118</v>
      </c>
      <c r="B116" t="s">
        <v>34</v>
      </c>
      <c r="C116" t="s">
        <v>35</v>
      </c>
      <c r="D116" t="s">
        <v>36</v>
      </c>
      <c r="E116">
        <v>7123</v>
      </c>
      <c r="F116" t="s">
        <v>10</v>
      </c>
      <c r="G116">
        <v>613242352</v>
      </c>
      <c r="H116">
        <v>657172096</v>
      </c>
      <c r="I116">
        <v>1.381</v>
      </c>
      <c r="K116">
        <v>2.5169999999999999</v>
      </c>
      <c r="L116">
        <v>0.65400000000000003</v>
      </c>
      <c r="M116">
        <v>7.6999999999999999E-2</v>
      </c>
      <c r="N116">
        <v>12.679</v>
      </c>
      <c r="O116">
        <v>2.02</v>
      </c>
      <c r="P116">
        <v>10.696</v>
      </c>
      <c r="Q116">
        <v>202.81200000000001</v>
      </c>
      <c r="R116">
        <v>1.1830000000000001</v>
      </c>
      <c r="S116">
        <v>1.696</v>
      </c>
      <c r="T116" t="s">
        <v>59</v>
      </c>
      <c r="U116" s="1">
        <v>45463.166666666664</v>
      </c>
    </row>
    <row r="117" spans="1:21" x14ac:dyDescent="0.25">
      <c r="A117">
        <v>119</v>
      </c>
      <c r="B117" t="s">
        <v>34</v>
      </c>
      <c r="C117" t="s">
        <v>35</v>
      </c>
      <c r="D117" t="s">
        <v>36</v>
      </c>
      <c r="E117">
        <v>7123</v>
      </c>
      <c r="F117" t="s">
        <v>10</v>
      </c>
      <c r="G117">
        <v>604271120</v>
      </c>
      <c r="H117">
        <v>843481312</v>
      </c>
      <c r="I117">
        <v>1.444</v>
      </c>
      <c r="K117">
        <v>0.82299999999999995</v>
      </c>
      <c r="L117">
        <v>1.861</v>
      </c>
      <c r="M117">
        <v>9.0999999999999998E-2</v>
      </c>
      <c r="N117">
        <v>15.827</v>
      </c>
      <c r="O117">
        <v>2.677</v>
      </c>
      <c r="P117">
        <v>10.340999999999999</v>
      </c>
      <c r="Q117">
        <v>17.277000000000001</v>
      </c>
      <c r="R117">
        <v>1.0920000000000001</v>
      </c>
      <c r="S117">
        <v>1.7809999999999999</v>
      </c>
      <c r="T117" t="s">
        <v>59</v>
      </c>
      <c r="U117" s="1">
        <v>45463.177083333336</v>
      </c>
    </row>
    <row r="118" spans="1:21" x14ac:dyDescent="0.25">
      <c r="A118">
        <v>120</v>
      </c>
      <c r="B118" t="s">
        <v>34</v>
      </c>
      <c r="C118" t="s">
        <v>37</v>
      </c>
      <c r="D118" t="s">
        <v>36</v>
      </c>
      <c r="E118">
        <v>7415</v>
      </c>
      <c r="F118" t="s">
        <v>8</v>
      </c>
      <c r="G118">
        <v>622887960</v>
      </c>
      <c r="H118">
        <v>857972152</v>
      </c>
      <c r="I118">
        <v>1.413</v>
      </c>
      <c r="J118">
        <v>0</v>
      </c>
      <c r="K118">
        <v>3.266</v>
      </c>
      <c r="L118">
        <v>20.986999999999998</v>
      </c>
      <c r="M118">
        <v>0.17799999999999999</v>
      </c>
      <c r="N118">
        <v>579.03499999999997</v>
      </c>
      <c r="O118">
        <v>1.4179999999999999</v>
      </c>
      <c r="P118">
        <v>4.8040000000000003</v>
      </c>
      <c r="Q118">
        <v>237.19900000000001</v>
      </c>
      <c r="R118">
        <v>1.212</v>
      </c>
      <c r="S118">
        <v>1.956</v>
      </c>
      <c r="T118" t="s">
        <v>59</v>
      </c>
      <c r="U118" s="1">
        <v>45463.1875</v>
      </c>
    </row>
    <row r="119" spans="1:21" x14ac:dyDescent="0.25">
      <c r="A119">
        <v>121</v>
      </c>
      <c r="B119" t="s">
        <v>34</v>
      </c>
      <c r="C119" t="s">
        <v>35</v>
      </c>
      <c r="D119" t="s">
        <v>36</v>
      </c>
      <c r="E119">
        <v>7123</v>
      </c>
      <c r="F119" t="s">
        <v>10</v>
      </c>
      <c r="G119">
        <v>606770920</v>
      </c>
      <c r="H119">
        <v>640770088</v>
      </c>
      <c r="I119">
        <v>1.431</v>
      </c>
      <c r="K119">
        <v>9.0670000000000002</v>
      </c>
      <c r="L119">
        <v>76.150000000000006</v>
      </c>
      <c r="M119">
        <v>0.105</v>
      </c>
      <c r="N119">
        <v>431.77600000000001</v>
      </c>
      <c r="O119">
        <v>1.8560000000000001</v>
      </c>
      <c r="P119">
        <v>193.661</v>
      </c>
      <c r="Q119">
        <v>208.18100000000001</v>
      </c>
      <c r="R119">
        <v>1.169</v>
      </c>
      <c r="S119">
        <v>1.673</v>
      </c>
      <c r="T119" t="s">
        <v>59</v>
      </c>
      <c r="U119" s="1">
        <v>45463.197916666664</v>
      </c>
    </row>
    <row r="120" spans="1:21" x14ac:dyDescent="0.25">
      <c r="A120">
        <v>122</v>
      </c>
      <c r="B120" t="s">
        <v>34</v>
      </c>
      <c r="C120" t="s">
        <v>39</v>
      </c>
      <c r="D120" t="s">
        <v>36</v>
      </c>
      <c r="E120">
        <v>7205</v>
      </c>
      <c r="F120" t="s">
        <v>9</v>
      </c>
      <c r="G120">
        <v>607406840</v>
      </c>
      <c r="H120">
        <v>621371488</v>
      </c>
      <c r="I120">
        <v>1.873</v>
      </c>
      <c r="J120">
        <v>0</v>
      </c>
      <c r="K120">
        <v>3.9489999999999998</v>
      </c>
      <c r="L120">
        <v>13.497</v>
      </c>
      <c r="M120">
        <v>0.11</v>
      </c>
      <c r="N120">
        <v>212.084</v>
      </c>
      <c r="O120">
        <v>1.35</v>
      </c>
      <c r="P120">
        <v>3.7679999999999998</v>
      </c>
      <c r="Q120">
        <v>228.68899999999999</v>
      </c>
      <c r="R120">
        <v>1.44</v>
      </c>
      <c r="S120">
        <v>1.944</v>
      </c>
      <c r="T120" t="s">
        <v>59</v>
      </c>
      <c r="U120" s="1">
        <v>45463.208333333336</v>
      </c>
    </row>
    <row r="121" spans="1:21" x14ac:dyDescent="0.25">
      <c r="A121">
        <v>123</v>
      </c>
      <c r="B121" t="s">
        <v>34</v>
      </c>
      <c r="C121" t="s">
        <v>35</v>
      </c>
      <c r="D121" t="s">
        <v>36</v>
      </c>
      <c r="E121">
        <v>7123</v>
      </c>
      <c r="F121" t="s">
        <v>10</v>
      </c>
      <c r="G121">
        <v>608656928</v>
      </c>
      <c r="H121">
        <v>824222536</v>
      </c>
      <c r="I121">
        <v>1.4379999999999999</v>
      </c>
      <c r="K121">
        <v>5.8490000000000002</v>
      </c>
      <c r="L121">
        <v>4.1520000000000001</v>
      </c>
      <c r="M121">
        <v>7.6999999999999999E-2</v>
      </c>
      <c r="N121">
        <v>203.625</v>
      </c>
      <c r="O121">
        <v>1.1719999999999999</v>
      </c>
      <c r="P121">
        <v>2.0329999999999999</v>
      </c>
      <c r="Q121">
        <v>218.47300000000001</v>
      </c>
      <c r="R121">
        <v>1.143</v>
      </c>
      <c r="S121">
        <v>1.7030000000000001</v>
      </c>
      <c r="T121" t="s">
        <v>59</v>
      </c>
      <c r="U121" s="1">
        <v>45463.21875</v>
      </c>
    </row>
    <row r="122" spans="1:21" x14ac:dyDescent="0.25">
      <c r="A122">
        <v>124</v>
      </c>
      <c r="B122" t="s">
        <v>34</v>
      </c>
      <c r="C122" t="s">
        <v>35</v>
      </c>
      <c r="D122" t="s">
        <v>36</v>
      </c>
      <c r="E122">
        <v>7123</v>
      </c>
      <c r="F122" t="s">
        <v>10</v>
      </c>
      <c r="G122">
        <v>612648488</v>
      </c>
      <c r="H122">
        <v>491884368</v>
      </c>
      <c r="I122">
        <v>1.425</v>
      </c>
      <c r="K122">
        <v>3.1960000000000002</v>
      </c>
      <c r="L122">
        <v>0.84899999999999998</v>
      </c>
      <c r="M122">
        <v>0.11600000000000001</v>
      </c>
      <c r="N122">
        <v>24.808</v>
      </c>
      <c r="O122">
        <v>3.238</v>
      </c>
      <c r="P122">
        <v>11.071</v>
      </c>
      <c r="Q122">
        <v>203.751</v>
      </c>
      <c r="R122">
        <v>1.127</v>
      </c>
      <c r="S122">
        <v>1.736</v>
      </c>
      <c r="T122" t="s">
        <v>59</v>
      </c>
      <c r="U122" s="1">
        <v>45463.229166666664</v>
      </c>
    </row>
    <row r="123" spans="1:21" x14ac:dyDescent="0.25">
      <c r="A123">
        <v>125</v>
      </c>
      <c r="B123" t="s">
        <v>34</v>
      </c>
      <c r="C123" t="s">
        <v>37</v>
      </c>
      <c r="D123" t="s">
        <v>36</v>
      </c>
      <c r="E123">
        <v>7167</v>
      </c>
      <c r="F123" t="s">
        <v>10</v>
      </c>
      <c r="G123">
        <v>619961488</v>
      </c>
      <c r="H123">
        <v>915172232</v>
      </c>
      <c r="I123">
        <v>0.97399999999999998</v>
      </c>
      <c r="K123">
        <v>0.85599999999999998</v>
      </c>
      <c r="L123">
        <v>4.7350000000000003</v>
      </c>
      <c r="M123">
        <v>0.192</v>
      </c>
      <c r="N123">
        <v>48.322000000000003</v>
      </c>
      <c r="O123">
        <v>4.7469999999999999</v>
      </c>
      <c r="P123">
        <v>14.32</v>
      </c>
      <c r="Q123">
        <v>25.829000000000001</v>
      </c>
      <c r="R123">
        <v>1.008</v>
      </c>
      <c r="S123">
        <v>1.6479999999999999</v>
      </c>
      <c r="T123" t="s">
        <v>59</v>
      </c>
      <c r="U123" s="1">
        <v>45463.239594907405</v>
      </c>
    </row>
    <row r="124" spans="1:21" x14ac:dyDescent="0.25">
      <c r="A124">
        <v>126</v>
      </c>
      <c r="B124" t="s">
        <v>34</v>
      </c>
      <c r="C124" t="s">
        <v>39</v>
      </c>
      <c r="D124" t="s">
        <v>36</v>
      </c>
      <c r="E124">
        <v>7205</v>
      </c>
      <c r="F124" t="s">
        <v>9</v>
      </c>
      <c r="G124">
        <v>622878200</v>
      </c>
      <c r="H124">
        <v>613074808</v>
      </c>
      <c r="I124">
        <v>1.962</v>
      </c>
      <c r="J124">
        <v>0</v>
      </c>
      <c r="K124">
        <v>0.68799999999999994</v>
      </c>
      <c r="L124">
        <v>12.829000000000001</v>
      </c>
      <c r="M124">
        <v>0.1</v>
      </c>
      <c r="N124">
        <v>555.51700000000005</v>
      </c>
      <c r="O124">
        <v>1.3240000000000001</v>
      </c>
      <c r="P124">
        <v>1.8879999999999999</v>
      </c>
      <c r="Q124">
        <v>41.173999999999999</v>
      </c>
      <c r="R124">
        <v>1.39</v>
      </c>
      <c r="S124">
        <v>1.964</v>
      </c>
      <c r="T124" t="s">
        <v>59</v>
      </c>
      <c r="U124" s="1">
        <v>45463.250011574077</v>
      </c>
    </row>
    <row r="125" spans="1:21" x14ac:dyDescent="0.25">
      <c r="A125">
        <v>127</v>
      </c>
      <c r="B125" t="s">
        <v>34</v>
      </c>
      <c r="C125" t="s">
        <v>37</v>
      </c>
      <c r="D125" t="s">
        <v>36</v>
      </c>
      <c r="E125">
        <v>7415</v>
      </c>
      <c r="F125" t="s">
        <v>8</v>
      </c>
      <c r="G125">
        <v>613026600</v>
      </c>
      <c r="H125">
        <v>650573400</v>
      </c>
      <c r="I125">
        <v>1.4910000000000001</v>
      </c>
      <c r="J125">
        <v>0</v>
      </c>
      <c r="K125">
        <v>2.6469999999999998</v>
      </c>
      <c r="L125">
        <v>24.359000000000002</v>
      </c>
      <c r="M125">
        <v>0.11899999999999999</v>
      </c>
      <c r="N125">
        <v>336.64699999999999</v>
      </c>
      <c r="O125">
        <v>1.365</v>
      </c>
      <c r="P125">
        <v>18.158999999999999</v>
      </c>
      <c r="Q125">
        <v>209.244</v>
      </c>
      <c r="R125">
        <v>1.1859999999999999</v>
      </c>
      <c r="S125">
        <v>1.744</v>
      </c>
      <c r="T125" t="s">
        <v>59</v>
      </c>
      <c r="U125" s="1">
        <v>45463.260428240741</v>
      </c>
    </row>
    <row r="126" spans="1:21" x14ac:dyDescent="0.25">
      <c r="A126">
        <v>128</v>
      </c>
      <c r="B126" t="s">
        <v>34</v>
      </c>
      <c r="C126" t="s">
        <v>38</v>
      </c>
      <c r="D126" t="s">
        <v>36</v>
      </c>
      <c r="E126">
        <v>7131</v>
      </c>
      <c r="F126" t="s">
        <v>10</v>
      </c>
      <c r="G126">
        <v>617392352</v>
      </c>
      <c r="H126">
        <v>883403928</v>
      </c>
      <c r="I126">
        <v>0.96899999999999997</v>
      </c>
      <c r="K126">
        <v>0.248</v>
      </c>
      <c r="L126">
        <v>11.282999999999999</v>
      </c>
      <c r="M126">
        <v>7.1999999999999995E-2</v>
      </c>
      <c r="N126">
        <v>115.90600000000001</v>
      </c>
      <c r="O126">
        <v>2.1989999999999998</v>
      </c>
      <c r="P126">
        <v>36.247999999999998</v>
      </c>
      <c r="Q126">
        <v>3.9239999999999999</v>
      </c>
      <c r="R126">
        <v>0.77400000000000002</v>
      </c>
      <c r="S126">
        <v>1.1399999999999999</v>
      </c>
      <c r="T126" t="s">
        <v>59</v>
      </c>
      <c r="U126" s="1">
        <v>45463.270844907405</v>
      </c>
    </row>
    <row r="127" spans="1:21" x14ac:dyDescent="0.25">
      <c r="A127">
        <v>129</v>
      </c>
      <c r="B127" t="s">
        <v>34</v>
      </c>
      <c r="C127" t="s">
        <v>35</v>
      </c>
      <c r="D127" t="s">
        <v>36</v>
      </c>
      <c r="E127">
        <v>7123</v>
      </c>
      <c r="F127" t="s">
        <v>10</v>
      </c>
      <c r="G127">
        <v>619502776</v>
      </c>
      <c r="H127">
        <v>463290720</v>
      </c>
      <c r="I127">
        <v>1.4419999999999999</v>
      </c>
      <c r="K127">
        <v>0.435</v>
      </c>
      <c r="L127">
        <v>2.968</v>
      </c>
      <c r="M127">
        <v>0.217</v>
      </c>
      <c r="N127">
        <v>18.227</v>
      </c>
      <c r="O127">
        <v>1.177</v>
      </c>
      <c r="P127">
        <v>3.5510000000000002</v>
      </c>
      <c r="Q127">
        <v>17.265000000000001</v>
      </c>
      <c r="R127">
        <v>1.1000000000000001</v>
      </c>
      <c r="S127">
        <v>1.6160000000000001</v>
      </c>
      <c r="T127" t="s">
        <v>59</v>
      </c>
      <c r="U127" s="1">
        <v>45463.281261574077</v>
      </c>
    </row>
    <row r="128" spans="1:21" x14ac:dyDescent="0.25">
      <c r="A128">
        <v>130</v>
      </c>
      <c r="B128" t="s">
        <v>34</v>
      </c>
      <c r="C128" t="s">
        <v>35</v>
      </c>
      <c r="D128" t="s">
        <v>36</v>
      </c>
      <c r="E128">
        <v>7123</v>
      </c>
      <c r="F128" t="s">
        <v>10</v>
      </c>
      <c r="G128">
        <v>613612512</v>
      </c>
      <c r="H128">
        <v>898200136</v>
      </c>
      <c r="I128">
        <v>1.4370000000000001</v>
      </c>
      <c r="K128">
        <v>0.64700000000000002</v>
      </c>
      <c r="L128">
        <v>1.4079999999999999</v>
      </c>
      <c r="M128">
        <v>0.104</v>
      </c>
      <c r="N128">
        <v>11.272</v>
      </c>
      <c r="O128">
        <v>1.3340000000000001</v>
      </c>
      <c r="P128">
        <v>3.6280000000000001</v>
      </c>
      <c r="Q128">
        <v>33.758000000000003</v>
      </c>
      <c r="R128">
        <v>1.129</v>
      </c>
      <c r="S128">
        <v>1.6719999999999999</v>
      </c>
      <c r="T128" t="s">
        <v>59</v>
      </c>
      <c r="U128" s="1">
        <v>45463.291678240741</v>
      </c>
    </row>
    <row r="129" spans="1:21" x14ac:dyDescent="0.25">
      <c r="A129">
        <v>131</v>
      </c>
      <c r="B129" t="s">
        <v>34</v>
      </c>
      <c r="C129" t="s">
        <v>37</v>
      </c>
      <c r="D129" t="s">
        <v>36</v>
      </c>
      <c r="E129">
        <v>7167</v>
      </c>
      <c r="F129" t="s">
        <v>10</v>
      </c>
      <c r="G129">
        <v>609824296</v>
      </c>
      <c r="H129">
        <v>924220576</v>
      </c>
      <c r="I129">
        <v>1.4570000000000001</v>
      </c>
      <c r="K129">
        <v>3.137</v>
      </c>
      <c r="L129">
        <v>0.629</v>
      </c>
      <c r="M129">
        <v>0.16300000000000001</v>
      </c>
      <c r="N129">
        <v>12.361000000000001</v>
      </c>
      <c r="O129">
        <v>1.1060000000000001</v>
      </c>
      <c r="P129">
        <v>1.552</v>
      </c>
      <c r="Q129">
        <v>202.958</v>
      </c>
      <c r="R129">
        <v>1.03</v>
      </c>
      <c r="S129">
        <v>1.413</v>
      </c>
      <c r="T129" t="s">
        <v>59</v>
      </c>
      <c r="U129" s="1">
        <v>45463.302094907405</v>
      </c>
    </row>
    <row r="130" spans="1:21" x14ac:dyDescent="0.25">
      <c r="A130">
        <v>132</v>
      </c>
      <c r="B130" t="s">
        <v>34</v>
      </c>
      <c r="C130" t="s">
        <v>39</v>
      </c>
      <c r="D130" t="s">
        <v>36</v>
      </c>
      <c r="E130">
        <v>7205</v>
      </c>
      <c r="F130" t="s">
        <v>9</v>
      </c>
      <c r="G130">
        <v>627536224</v>
      </c>
      <c r="H130">
        <v>894504112</v>
      </c>
      <c r="I130">
        <v>1.744</v>
      </c>
      <c r="J130">
        <v>0</v>
      </c>
      <c r="K130">
        <v>2.556</v>
      </c>
      <c r="L130">
        <v>15.885</v>
      </c>
      <c r="M130">
        <v>0.15</v>
      </c>
      <c r="N130">
        <v>997.63900000000001</v>
      </c>
      <c r="O130">
        <v>2.6219999999999999</v>
      </c>
      <c r="P130">
        <v>47.726999999999997</v>
      </c>
      <c r="Q130">
        <v>254.001</v>
      </c>
      <c r="R130">
        <v>1.3680000000000001</v>
      </c>
      <c r="S130">
        <v>1.921</v>
      </c>
      <c r="T130" t="s">
        <v>59</v>
      </c>
      <c r="U130" s="1">
        <v>45463.312511574077</v>
      </c>
    </row>
    <row r="131" spans="1:21" x14ac:dyDescent="0.25">
      <c r="A131">
        <v>133</v>
      </c>
      <c r="B131" t="s">
        <v>34</v>
      </c>
      <c r="C131" t="s">
        <v>38</v>
      </c>
      <c r="D131" t="s">
        <v>36</v>
      </c>
      <c r="E131">
        <v>7131</v>
      </c>
      <c r="F131" t="s">
        <v>10</v>
      </c>
      <c r="G131">
        <v>621676240</v>
      </c>
      <c r="H131">
        <v>613169392</v>
      </c>
      <c r="I131">
        <v>1.0069999999999999</v>
      </c>
      <c r="K131">
        <v>2.5529999999999999</v>
      </c>
      <c r="L131">
        <v>0.98499999999999999</v>
      </c>
      <c r="M131">
        <v>0.188</v>
      </c>
      <c r="N131">
        <v>36.506999999999998</v>
      </c>
      <c r="O131">
        <v>0.78700000000000003</v>
      </c>
      <c r="P131">
        <v>1.1539999999999999</v>
      </c>
      <c r="Q131">
        <v>202.67</v>
      </c>
      <c r="R131">
        <v>0.89</v>
      </c>
      <c r="S131">
        <v>1.3480000000000001</v>
      </c>
      <c r="T131" t="s">
        <v>59</v>
      </c>
      <c r="U131" s="1">
        <v>45463.322928240741</v>
      </c>
    </row>
    <row r="132" spans="1:21" x14ac:dyDescent="0.25">
      <c r="A132">
        <v>134</v>
      </c>
      <c r="B132" t="s">
        <v>34</v>
      </c>
      <c r="C132" t="s">
        <v>35</v>
      </c>
      <c r="D132" t="s">
        <v>36</v>
      </c>
      <c r="E132">
        <v>7123</v>
      </c>
      <c r="F132" t="s">
        <v>10</v>
      </c>
      <c r="G132">
        <v>612622176</v>
      </c>
      <c r="H132">
        <v>698371120</v>
      </c>
      <c r="I132">
        <v>1.3919999999999999</v>
      </c>
      <c r="K132">
        <v>0.38900000000000001</v>
      </c>
      <c r="L132">
        <v>9.9169999999999998</v>
      </c>
      <c r="M132">
        <v>9.6000000000000002E-2</v>
      </c>
      <c r="N132">
        <v>67.099999999999994</v>
      </c>
      <c r="O132">
        <v>1.524</v>
      </c>
      <c r="P132">
        <v>14.141</v>
      </c>
      <c r="Q132">
        <v>14.295</v>
      </c>
      <c r="R132">
        <v>1.2370000000000001</v>
      </c>
      <c r="S132">
        <v>1.7150000000000001</v>
      </c>
      <c r="T132" t="s">
        <v>59</v>
      </c>
      <c r="U132" s="1">
        <v>45463.333344907405</v>
      </c>
    </row>
    <row r="133" spans="1:21" x14ac:dyDescent="0.25">
      <c r="A133">
        <v>135</v>
      </c>
      <c r="B133" t="s">
        <v>34</v>
      </c>
      <c r="C133" t="s">
        <v>37</v>
      </c>
      <c r="D133" t="s">
        <v>36</v>
      </c>
      <c r="E133">
        <v>7415</v>
      </c>
      <c r="F133" t="s">
        <v>8</v>
      </c>
      <c r="G133">
        <v>628996352</v>
      </c>
      <c r="H133">
        <v>903529952</v>
      </c>
      <c r="I133">
        <v>1.4330000000000001</v>
      </c>
      <c r="J133">
        <v>0</v>
      </c>
      <c r="K133">
        <v>2.077</v>
      </c>
      <c r="L133">
        <v>14.202999999999999</v>
      </c>
      <c r="M133">
        <v>6.3E-2</v>
      </c>
      <c r="N133">
        <v>466.71699999999998</v>
      </c>
      <c r="O133">
        <v>2.1259999999999999</v>
      </c>
      <c r="P133">
        <v>16.998000000000001</v>
      </c>
      <c r="Q133">
        <v>206.07900000000001</v>
      </c>
      <c r="R133">
        <v>1.2090000000000001</v>
      </c>
      <c r="S133">
        <v>1.665</v>
      </c>
      <c r="T133" t="s">
        <v>59</v>
      </c>
      <c r="U133" s="1">
        <v>45463.343761574077</v>
      </c>
    </row>
    <row r="134" spans="1:21" x14ac:dyDescent="0.25">
      <c r="A134">
        <v>136</v>
      </c>
      <c r="B134" t="s">
        <v>34</v>
      </c>
      <c r="C134" t="s">
        <v>37</v>
      </c>
      <c r="D134" t="s">
        <v>36</v>
      </c>
      <c r="E134">
        <v>7415</v>
      </c>
      <c r="F134" t="s">
        <v>8</v>
      </c>
      <c r="G134">
        <v>612851216</v>
      </c>
      <c r="H134">
        <v>866705168</v>
      </c>
      <c r="I134">
        <v>1.411</v>
      </c>
      <c r="J134">
        <v>0</v>
      </c>
      <c r="K134">
        <v>0.81499999999999995</v>
      </c>
      <c r="L134">
        <v>15.596</v>
      </c>
      <c r="M134">
        <v>0.14000000000000001</v>
      </c>
      <c r="N134">
        <v>180.30600000000001</v>
      </c>
      <c r="O134">
        <v>1.909</v>
      </c>
      <c r="P134">
        <v>67.287999999999997</v>
      </c>
      <c r="Q134">
        <v>31.513999999999999</v>
      </c>
      <c r="R134">
        <v>1.2410000000000001</v>
      </c>
      <c r="S134">
        <v>1.7390000000000001</v>
      </c>
      <c r="T134" t="s">
        <v>59</v>
      </c>
      <c r="U134" s="1">
        <v>45463.354178240741</v>
      </c>
    </row>
    <row r="135" spans="1:21" x14ac:dyDescent="0.25">
      <c r="A135">
        <v>137</v>
      </c>
      <c r="B135" t="s">
        <v>34</v>
      </c>
      <c r="C135" t="s">
        <v>37</v>
      </c>
      <c r="D135" t="s">
        <v>36</v>
      </c>
      <c r="E135">
        <v>7415</v>
      </c>
      <c r="F135" t="s">
        <v>8</v>
      </c>
      <c r="G135">
        <v>624526608</v>
      </c>
      <c r="H135">
        <v>548912976</v>
      </c>
      <c r="I135">
        <v>1.462</v>
      </c>
      <c r="J135">
        <v>0</v>
      </c>
      <c r="K135">
        <v>0.58299999999999996</v>
      </c>
      <c r="L135">
        <v>31.02</v>
      </c>
      <c r="M135">
        <v>0.17899999999999999</v>
      </c>
      <c r="N135">
        <v>177.91900000000001</v>
      </c>
      <c r="O135">
        <v>1.7949999999999999</v>
      </c>
      <c r="P135">
        <v>100.643</v>
      </c>
      <c r="Q135">
        <v>23.847000000000001</v>
      </c>
      <c r="R135">
        <v>1.1379999999999999</v>
      </c>
      <c r="S135">
        <v>1.677</v>
      </c>
      <c r="T135" t="s">
        <v>59</v>
      </c>
      <c r="U135" s="1">
        <v>45463.364594907405</v>
      </c>
    </row>
    <row r="136" spans="1:21" x14ac:dyDescent="0.25">
      <c r="A136">
        <v>138</v>
      </c>
      <c r="B136" t="s">
        <v>34</v>
      </c>
      <c r="C136" t="s">
        <v>39</v>
      </c>
      <c r="D136" t="s">
        <v>36</v>
      </c>
      <c r="E136">
        <v>7205</v>
      </c>
      <c r="F136" t="s">
        <v>9</v>
      </c>
      <c r="G136">
        <v>612993520</v>
      </c>
      <c r="H136">
        <v>584828000</v>
      </c>
      <c r="I136">
        <v>1.9670000000000001</v>
      </c>
      <c r="J136">
        <v>0</v>
      </c>
      <c r="K136">
        <v>0.90900000000000003</v>
      </c>
      <c r="L136">
        <v>0.371</v>
      </c>
      <c r="M136">
        <v>0.25600000000000001</v>
      </c>
      <c r="N136">
        <v>12.333</v>
      </c>
      <c r="O136">
        <v>1.5329999999999999</v>
      </c>
      <c r="P136">
        <v>1.8640000000000001</v>
      </c>
      <c r="Q136">
        <v>33.454999999999998</v>
      </c>
      <c r="R136">
        <v>1.421</v>
      </c>
      <c r="S136">
        <v>1.944</v>
      </c>
      <c r="T136" t="s">
        <v>59</v>
      </c>
      <c r="U136" s="1">
        <v>45463.375011574077</v>
      </c>
    </row>
    <row r="137" spans="1:21" x14ac:dyDescent="0.25">
      <c r="A137">
        <v>139</v>
      </c>
      <c r="B137" t="s">
        <v>34</v>
      </c>
      <c r="C137" t="s">
        <v>39</v>
      </c>
      <c r="D137" t="s">
        <v>36</v>
      </c>
      <c r="E137">
        <v>7205</v>
      </c>
      <c r="F137" t="s">
        <v>9</v>
      </c>
      <c r="G137">
        <v>612848464</v>
      </c>
      <c r="H137">
        <v>928824448</v>
      </c>
      <c r="I137">
        <v>1.575</v>
      </c>
      <c r="J137">
        <v>0</v>
      </c>
      <c r="K137">
        <v>0.434</v>
      </c>
      <c r="L137">
        <v>6.0090000000000003</v>
      </c>
      <c r="M137">
        <v>0.16400000000000001</v>
      </c>
      <c r="N137">
        <v>442.87400000000002</v>
      </c>
      <c r="O137">
        <v>1.4690000000000001</v>
      </c>
      <c r="P137">
        <v>2.29</v>
      </c>
      <c r="Q137">
        <v>15.984</v>
      </c>
      <c r="R137">
        <v>1.47</v>
      </c>
      <c r="S137">
        <v>1.9159999999999999</v>
      </c>
      <c r="T137" t="s">
        <v>59</v>
      </c>
      <c r="U137" s="1">
        <v>45463.385428240741</v>
      </c>
    </row>
    <row r="138" spans="1:21" x14ac:dyDescent="0.25">
      <c r="A138">
        <v>140</v>
      </c>
      <c r="B138" t="s">
        <v>34</v>
      </c>
      <c r="C138" t="s">
        <v>38</v>
      </c>
      <c r="D138" t="s">
        <v>36</v>
      </c>
      <c r="E138">
        <v>7131</v>
      </c>
      <c r="F138" t="s">
        <v>10</v>
      </c>
      <c r="G138">
        <v>613691864</v>
      </c>
      <c r="H138">
        <v>845553992</v>
      </c>
      <c r="I138">
        <v>1.0149999999999999</v>
      </c>
      <c r="K138">
        <v>1.1719999999999999</v>
      </c>
      <c r="L138">
        <v>7.4580000000000002</v>
      </c>
      <c r="M138">
        <v>0.16</v>
      </c>
      <c r="N138">
        <v>302.87299999999999</v>
      </c>
      <c r="O138">
        <v>4.6989999999999998</v>
      </c>
      <c r="P138">
        <v>29.433</v>
      </c>
      <c r="Q138">
        <v>10.911</v>
      </c>
      <c r="R138">
        <v>0.97099999999999997</v>
      </c>
      <c r="S138">
        <v>1.4950000000000001</v>
      </c>
      <c r="T138" t="s">
        <v>59</v>
      </c>
      <c r="U138" s="1">
        <v>45463.395844907405</v>
      </c>
    </row>
    <row r="139" spans="1:21" x14ac:dyDescent="0.25">
      <c r="A139">
        <v>141</v>
      </c>
      <c r="B139" t="s">
        <v>34</v>
      </c>
      <c r="C139" t="s">
        <v>37</v>
      </c>
      <c r="D139" t="s">
        <v>36</v>
      </c>
      <c r="E139">
        <v>7167</v>
      </c>
      <c r="F139" t="s">
        <v>10</v>
      </c>
      <c r="G139">
        <v>612147744</v>
      </c>
      <c r="H139">
        <v>900108104</v>
      </c>
      <c r="I139">
        <v>0.96599999999999997</v>
      </c>
      <c r="K139">
        <v>0.58299999999999996</v>
      </c>
      <c r="L139">
        <v>0.73099999999999998</v>
      </c>
      <c r="M139">
        <v>0.111</v>
      </c>
      <c r="N139">
        <v>6.3250000000000002</v>
      </c>
      <c r="O139">
        <v>1.0980000000000001</v>
      </c>
      <c r="P139">
        <v>1.7470000000000001</v>
      </c>
      <c r="Q139">
        <v>25.594999999999999</v>
      </c>
      <c r="R139">
        <v>1.02</v>
      </c>
      <c r="S139">
        <v>1.502</v>
      </c>
      <c r="T139" t="s">
        <v>59</v>
      </c>
      <c r="U139" s="1">
        <v>45463.406261574077</v>
      </c>
    </row>
    <row r="140" spans="1:21" x14ac:dyDescent="0.25">
      <c r="A140">
        <v>142</v>
      </c>
      <c r="B140" t="s">
        <v>34</v>
      </c>
      <c r="C140" t="s">
        <v>37</v>
      </c>
      <c r="D140" t="s">
        <v>36</v>
      </c>
      <c r="E140">
        <v>7167</v>
      </c>
      <c r="F140" t="s">
        <v>10</v>
      </c>
      <c r="G140">
        <v>613273392</v>
      </c>
      <c r="H140">
        <v>911019216</v>
      </c>
      <c r="I140">
        <v>0.998</v>
      </c>
      <c r="K140">
        <v>0.92100000000000004</v>
      </c>
      <c r="L140">
        <v>2.5009999999999999</v>
      </c>
      <c r="M140">
        <v>9.9000000000000005E-2</v>
      </c>
      <c r="N140">
        <v>23.401</v>
      </c>
      <c r="O140">
        <v>1.2609999999999999</v>
      </c>
      <c r="P140">
        <v>4.681</v>
      </c>
      <c r="Q140">
        <v>35.591999999999999</v>
      </c>
      <c r="R140">
        <v>0.98199999999999998</v>
      </c>
      <c r="S140">
        <v>1.46</v>
      </c>
      <c r="T140" t="s">
        <v>59</v>
      </c>
      <c r="U140" s="1">
        <v>45463.416678240741</v>
      </c>
    </row>
    <row r="141" spans="1:21" x14ac:dyDescent="0.25">
      <c r="A141">
        <v>143</v>
      </c>
      <c r="B141" t="s">
        <v>34</v>
      </c>
      <c r="C141" t="s">
        <v>38</v>
      </c>
      <c r="D141" t="s">
        <v>36</v>
      </c>
      <c r="E141">
        <v>7131</v>
      </c>
      <c r="F141" t="s">
        <v>10</v>
      </c>
      <c r="G141">
        <v>612723200</v>
      </c>
      <c r="H141">
        <v>832323408</v>
      </c>
      <c r="I141">
        <v>0.97599999999999998</v>
      </c>
      <c r="K141">
        <v>6.4119999999999999</v>
      </c>
      <c r="L141">
        <v>1.9510000000000001</v>
      </c>
      <c r="M141">
        <v>8.4000000000000005E-2</v>
      </c>
      <c r="N141">
        <v>17.079000000000001</v>
      </c>
      <c r="O141">
        <v>4.5979999999999999</v>
      </c>
      <c r="P141">
        <v>11.581</v>
      </c>
      <c r="Q141">
        <v>203.256</v>
      </c>
      <c r="R141">
        <v>0.874</v>
      </c>
      <c r="S141">
        <v>1.339</v>
      </c>
      <c r="T141" t="s">
        <v>59</v>
      </c>
      <c r="U141" s="1">
        <v>45463.427094907405</v>
      </c>
    </row>
    <row r="142" spans="1:21" x14ac:dyDescent="0.25">
      <c r="A142">
        <v>144</v>
      </c>
      <c r="B142" t="s">
        <v>34</v>
      </c>
      <c r="C142" t="s">
        <v>37</v>
      </c>
      <c r="D142" t="s">
        <v>36</v>
      </c>
      <c r="E142">
        <v>7167</v>
      </c>
      <c r="F142" t="s">
        <v>10</v>
      </c>
      <c r="G142">
        <v>618123784</v>
      </c>
      <c r="H142">
        <v>925187840</v>
      </c>
      <c r="I142">
        <v>1.306</v>
      </c>
      <c r="K142">
        <v>4.9740000000000002</v>
      </c>
      <c r="L142">
        <v>1.2330000000000001</v>
      </c>
      <c r="M142">
        <v>0.39700000000000002</v>
      </c>
      <c r="N142">
        <v>12.587999999999999</v>
      </c>
      <c r="O142">
        <v>1.6419999999999999</v>
      </c>
      <c r="P142">
        <v>3.1480000000000001</v>
      </c>
      <c r="Q142">
        <v>213.511</v>
      </c>
      <c r="R142">
        <v>1.0429999999999999</v>
      </c>
      <c r="S142">
        <v>1.7669999999999999</v>
      </c>
      <c r="T142" t="s">
        <v>59</v>
      </c>
      <c r="U142" s="1">
        <v>45463.437511574077</v>
      </c>
    </row>
    <row r="143" spans="1:21" x14ac:dyDescent="0.25">
      <c r="A143">
        <v>145</v>
      </c>
      <c r="B143" t="s">
        <v>34</v>
      </c>
      <c r="C143" t="s">
        <v>37</v>
      </c>
      <c r="D143" t="s">
        <v>36</v>
      </c>
      <c r="E143">
        <v>7415</v>
      </c>
      <c r="F143" t="s">
        <v>8</v>
      </c>
      <c r="G143">
        <v>618888192</v>
      </c>
      <c r="H143">
        <v>893654408</v>
      </c>
      <c r="I143">
        <v>1.3759999999999999</v>
      </c>
      <c r="J143">
        <v>0</v>
      </c>
      <c r="K143">
        <v>0.69199999999999995</v>
      </c>
      <c r="L143">
        <v>1.538</v>
      </c>
      <c r="M143">
        <v>0.28399999999999997</v>
      </c>
      <c r="N143">
        <v>11.913</v>
      </c>
      <c r="O143">
        <v>1.29</v>
      </c>
      <c r="P143">
        <v>2.2759999999999998</v>
      </c>
      <c r="Q143">
        <v>14.571999999999999</v>
      </c>
      <c r="R143">
        <v>1.1819999999999999</v>
      </c>
      <c r="S143">
        <v>1.6659999999999999</v>
      </c>
      <c r="T143" t="s">
        <v>59</v>
      </c>
      <c r="U143" s="1">
        <v>45463.447928240741</v>
      </c>
    </row>
    <row r="144" spans="1:21" x14ac:dyDescent="0.25">
      <c r="A144">
        <v>146</v>
      </c>
      <c r="B144" t="s">
        <v>34</v>
      </c>
      <c r="C144" t="s">
        <v>37</v>
      </c>
      <c r="D144" t="s">
        <v>36</v>
      </c>
      <c r="E144">
        <v>7167</v>
      </c>
      <c r="F144" t="s">
        <v>10</v>
      </c>
      <c r="G144">
        <v>625739312</v>
      </c>
      <c r="H144">
        <v>900537160</v>
      </c>
      <c r="I144">
        <v>1.024</v>
      </c>
      <c r="K144">
        <v>0.5</v>
      </c>
      <c r="L144">
        <v>3.2440000000000002</v>
      </c>
      <c r="M144">
        <v>5.7000000000000002E-2</v>
      </c>
      <c r="N144">
        <v>25.167000000000002</v>
      </c>
      <c r="O144">
        <v>2.2869999999999999</v>
      </c>
      <c r="P144">
        <v>9.7100000000000009</v>
      </c>
      <c r="Q144">
        <v>25.05</v>
      </c>
      <c r="R144">
        <v>0.93200000000000005</v>
      </c>
      <c r="S144">
        <v>1.516</v>
      </c>
      <c r="T144" t="s">
        <v>59</v>
      </c>
      <c r="U144" s="1">
        <v>45463.458344907405</v>
      </c>
    </row>
    <row r="145" spans="1:21" x14ac:dyDescent="0.25">
      <c r="A145">
        <v>147</v>
      </c>
      <c r="B145" t="s">
        <v>34</v>
      </c>
      <c r="C145" t="s">
        <v>37</v>
      </c>
      <c r="D145" t="s">
        <v>36</v>
      </c>
      <c r="E145">
        <v>7167</v>
      </c>
      <c r="F145" t="s">
        <v>10</v>
      </c>
      <c r="G145">
        <v>614454144</v>
      </c>
      <c r="H145">
        <v>881339880</v>
      </c>
      <c r="I145">
        <v>1.0489999999999999</v>
      </c>
      <c r="K145">
        <v>2.54</v>
      </c>
      <c r="L145">
        <v>8.9540000000000006</v>
      </c>
      <c r="M145">
        <v>0.28899999999999998</v>
      </c>
      <c r="N145">
        <v>73.471000000000004</v>
      </c>
      <c r="O145">
        <v>4.3899999999999997</v>
      </c>
      <c r="P145">
        <v>30.158000000000001</v>
      </c>
      <c r="Q145">
        <v>202.10300000000001</v>
      </c>
      <c r="R145">
        <v>1.0549999999999999</v>
      </c>
      <c r="S145">
        <v>1.5049999999999999</v>
      </c>
      <c r="T145" t="s">
        <v>59</v>
      </c>
      <c r="U145" s="1">
        <v>45463.468761574077</v>
      </c>
    </row>
    <row r="146" spans="1:21" x14ac:dyDescent="0.25">
      <c r="A146">
        <v>148</v>
      </c>
      <c r="B146" t="s">
        <v>34</v>
      </c>
      <c r="C146" t="s">
        <v>35</v>
      </c>
      <c r="D146" t="s">
        <v>36</v>
      </c>
      <c r="E146">
        <v>7123</v>
      </c>
      <c r="F146" t="s">
        <v>10</v>
      </c>
      <c r="G146">
        <v>628291512</v>
      </c>
      <c r="H146">
        <v>612870216</v>
      </c>
      <c r="I146">
        <v>1.548</v>
      </c>
      <c r="K146">
        <v>2.2789999999999999</v>
      </c>
      <c r="L146">
        <v>1.008</v>
      </c>
      <c r="M146">
        <v>0.125</v>
      </c>
      <c r="N146">
        <v>37.484999999999999</v>
      </c>
      <c r="O146">
        <v>1.1339999999999999</v>
      </c>
      <c r="P146">
        <v>1.627</v>
      </c>
      <c r="Q146">
        <v>203.05</v>
      </c>
      <c r="R146">
        <v>1.095</v>
      </c>
      <c r="S146">
        <v>1.5940000000000001</v>
      </c>
      <c r="T146" t="s">
        <v>59</v>
      </c>
      <c r="U146" s="1">
        <v>45463.479178240741</v>
      </c>
    </row>
    <row r="147" spans="1:21" x14ac:dyDescent="0.25">
      <c r="A147">
        <v>149</v>
      </c>
      <c r="B147" t="s">
        <v>34</v>
      </c>
      <c r="C147" t="s">
        <v>37</v>
      </c>
      <c r="D147" t="s">
        <v>36</v>
      </c>
      <c r="E147">
        <v>7167</v>
      </c>
      <c r="F147" t="s">
        <v>10</v>
      </c>
      <c r="G147">
        <v>613091432</v>
      </c>
      <c r="H147">
        <v>854500152</v>
      </c>
      <c r="I147">
        <v>0.97399999999999998</v>
      </c>
      <c r="K147">
        <v>2.41</v>
      </c>
      <c r="L147">
        <v>0.86799999999999999</v>
      </c>
      <c r="M147">
        <v>6.3E-2</v>
      </c>
      <c r="N147">
        <v>14.525</v>
      </c>
      <c r="O147">
        <v>0.97599999999999998</v>
      </c>
      <c r="P147">
        <v>1.8919999999999999</v>
      </c>
      <c r="Q147">
        <v>202.48</v>
      </c>
      <c r="R147">
        <v>0.92800000000000005</v>
      </c>
      <c r="S147">
        <v>1.4139999999999999</v>
      </c>
      <c r="T147" t="s">
        <v>59</v>
      </c>
      <c r="U147" s="1">
        <v>45463.489594907405</v>
      </c>
    </row>
    <row r="148" spans="1:21" x14ac:dyDescent="0.25">
      <c r="A148">
        <v>150</v>
      </c>
      <c r="B148" t="s">
        <v>34</v>
      </c>
      <c r="C148" t="s">
        <v>37</v>
      </c>
      <c r="D148" t="s">
        <v>36</v>
      </c>
      <c r="E148">
        <v>7167</v>
      </c>
      <c r="F148" t="s">
        <v>10</v>
      </c>
      <c r="G148">
        <v>622942808</v>
      </c>
      <c r="H148">
        <v>679622240</v>
      </c>
      <c r="I148">
        <v>1.4319999999999999</v>
      </c>
      <c r="K148">
        <v>2.6080000000000001</v>
      </c>
      <c r="L148">
        <v>10.693</v>
      </c>
      <c r="M148">
        <v>0.22</v>
      </c>
      <c r="N148">
        <v>228.05</v>
      </c>
      <c r="O148">
        <v>1.095</v>
      </c>
      <c r="P148">
        <v>8.1039999999999992</v>
      </c>
      <c r="Q148">
        <v>202.60499999999999</v>
      </c>
      <c r="R148">
        <v>1.008</v>
      </c>
      <c r="S148">
        <v>1.486</v>
      </c>
      <c r="T148" t="s">
        <v>59</v>
      </c>
      <c r="U148" s="1">
        <v>45463.500011574077</v>
      </c>
    </row>
    <row r="149" spans="1:21" x14ac:dyDescent="0.25">
      <c r="A149">
        <v>151</v>
      </c>
      <c r="B149" t="s">
        <v>34</v>
      </c>
      <c r="C149" t="s">
        <v>35</v>
      </c>
      <c r="D149" t="s">
        <v>36</v>
      </c>
      <c r="E149">
        <v>7123</v>
      </c>
      <c r="F149" t="s">
        <v>10</v>
      </c>
      <c r="G149">
        <v>618827968</v>
      </c>
      <c r="H149">
        <v>848684496</v>
      </c>
      <c r="I149">
        <v>1.464</v>
      </c>
      <c r="K149">
        <v>2.6110000000000002</v>
      </c>
      <c r="L149">
        <v>4.3869999999999996</v>
      </c>
      <c r="M149">
        <v>0.21099999999999999</v>
      </c>
      <c r="N149">
        <v>56.972999999999999</v>
      </c>
      <c r="O149">
        <v>5.0540000000000003</v>
      </c>
      <c r="P149">
        <v>23.449000000000002</v>
      </c>
      <c r="Q149">
        <v>202.86500000000001</v>
      </c>
      <c r="R149">
        <v>1.2589999999999999</v>
      </c>
      <c r="S149">
        <v>1.7629999999999999</v>
      </c>
      <c r="T149" t="s">
        <v>59</v>
      </c>
      <c r="U149" s="1">
        <v>45463.510428240741</v>
      </c>
    </row>
    <row r="150" spans="1:21" x14ac:dyDescent="0.25">
      <c r="A150">
        <v>152</v>
      </c>
      <c r="B150" t="s">
        <v>34</v>
      </c>
      <c r="C150" t="s">
        <v>39</v>
      </c>
      <c r="D150" t="s">
        <v>36</v>
      </c>
      <c r="E150">
        <v>7205</v>
      </c>
      <c r="F150" t="s">
        <v>9</v>
      </c>
      <c r="G150">
        <v>613381568</v>
      </c>
      <c r="H150">
        <v>640611344</v>
      </c>
      <c r="I150">
        <v>1.706</v>
      </c>
      <c r="J150">
        <v>0</v>
      </c>
      <c r="K150">
        <v>0.32400000000000001</v>
      </c>
      <c r="L150">
        <v>60.546999999999997</v>
      </c>
      <c r="M150">
        <v>0.35599999999999998</v>
      </c>
      <c r="N150">
        <v>480.72300000000001</v>
      </c>
      <c r="O150">
        <v>1.327</v>
      </c>
      <c r="P150">
        <v>125.863</v>
      </c>
      <c r="Q150">
        <v>5.5439999999999996</v>
      </c>
      <c r="R150">
        <v>1.413</v>
      </c>
      <c r="S150">
        <v>1.871</v>
      </c>
      <c r="T150" t="s">
        <v>59</v>
      </c>
      <c r="U150" s="1">
        <v>45463.520833333336</v>
      </c>
    </row>
    <row r="151" spans="1:21" x14ac:dyDescent="0.25">
      <c r="A151">
        <v>153</v>
      </c>
      <c r="B151" t="s">
        <v>34</v>
      </c>
      <c r="C151" t="s">
        <v>37</v>
      </c>
      <c r="D151" t="s">
        <v>36</v>
      </c>
      <c r="E151">
        <v>7415</v>
      </c>
      <c r="F151" t="s">
        <v>8</v>
      </c>
      <c r="G151">
        <v>624943624</v>
      </c>
      <c r="H151">
        <v>644599928</v>
      </c>
      <c r="I151">
        <v>1.52</v>
      </c>
      <c r="J151">
        <v>0</v>
      </c>
      <c r="K151">
        <v>1.94</v>
      </c>
      <c r="L151">
        <v>3.1829999999999998</v>
      </c>
      <c r="M151">
        <v>0.14799999999999999</v>
      </c>
      <c r="N151">
        <v>207.893</v>
      </c>
      <c r="O151">
        <v>1.2969999999999999</v>
      </c>
      <c r="P151">
        <v>2.161</v>
      </c>
      <c r="Q151">
        <v>204.78800000000001</v>
      </c>
      <c r="R151">
        <v>1.159</v>
      </c>
      <c r="S151">
        <v>1.667</v>
      </c>
      <c r="T151" t="s">
        <v>59</v>
      </c>
      <c r="U151" s="1">
        <v>45463.53125</v>
      </c>
    </row>
    <row r="152" spans="1:21" x14ac:dyDescent="0.25">
      <c r="A152">
        <v>154</v>
      </c>
      <c r="B152" t="s">
        <v>34</v>
      </c>
      <c r="C152" t="s">
        <v>38</v>
      </c>
      <c r="D152" t="s">
        <v>36</v>
      </c>
      <c r="E152">
        <v>7131</v>
      </c>
      <c r="F152" t="s">
        <v>10</v>
      </c>
      <c r="G152">
        <v>615751144</v>
      </c>
      <c r="H152">
        <v>909995464</v>
      </c>
      <c r="I152">
        <v>1.48</v>
      </c>
      <c r="K152">
        <v>0.64</v>
      </c>
      <c r="L152">
        <v>6.4160000000000004</v>
      </c>
      <c r="M152">
        <v>0.19500000000000001</v>
      </c>
      <c r="N152">
        <v>24.882000000000001</v>
      </c>
      <c r="O152">
        <v>1.0640000000000001</v>
      </c>
      <c r="P152">
        <v>7.2469999999999999</v>
      </c>
      <c r="Q152">
        <v>15.494999999999999</v>
      </c>
      <c r="R152">
        <v>0.80600000000000005</v>
      </c>
      <c r="S152">
        <v>1.298</v>
      </c>
      <c r="T152" t="s">
        <v>59</v>
      </c>
      <c r="U152" s="1">
        <v>45463.541666666664</v>
      </c>
    </row>
    <row r="153" spans="1:21" x14ac:dyDescent="0.25">
      <c r="A153">
        <v>155</v>
      </c>
      <c r="B153" t="s">
        <v>34</v>
      </c>
      <c r="C153" t="s">
        <v>37</v>
      </c>
      <c r="D153" t="s">
        <v>36</v>
      </c>
      <c r="E153">
        <v>7167</v>
      </c>
      <c r="F153" t="s">
        <v>10</v>
      </c>
      <c r="G153">
        <v>627267240</v>
      </c>
      <c r="H153">
        <v>878367816</v>
      </c>
      <c r="I153">
        <v>1.014</v>
      </c>
      <c r="K153">
        <v>5.8259999999999996</v>
      </c>
      <c r="L153">
        <v>2.2759999999999998</v>
      </c>
      <c r="M153">
        <v>0.08</v>
      </c>
      <c r="N153">
        <v>18.664999999999999</v>
      </c>
      <c r="O153">
        <v>0.94799999999999995</v>
      </c>
      <c r="P153">
        <v>2.786</v>
      </c>
      <c r="Q153">
        <v>292.52199999999999</v>
      </c>
      <c r="R153">
        <v>1.0009999999999999</v>
      </c>
      <c r="S153">
        <v>1.597</v>
      </c>
      <c r="T153" t="s">
        <v>59</v>
      </c>
      <c r="U153" s="1">
        <v>45463.552083333336</v>
      </c>
    </row>
    <row r="154" spans="1:21" x14ac:dyDescent="0.25">
      <c r="A154">
        <v>156</v>
      </c>
      <c r="B154" t="s">
        <v>34</v>
      </c>
      <c r="C154" t="s">
        <v>35</v>
      </c>
      <c r="D154" t="s">
        <v>36</v>
      </c>
      <c r="E154">
        <v>7123</v>
      </c>
      <c r="F154" t="s">
        <v>10</v>
      </c>
      <c r="G154">
        <v>610082776</v>
      </c>
      <c r="H154">
        <v>921712616</v>
      </c>
      <c r="I154">
        <v>1.4730000000000001</v>
      </c>
      <c r="K154">
        <v>0.64800000000000002</v>
      </c>
      <c r="L154">
        <v>9.0429999999999993</v>
      </c>
      <c r="M154">
        <v>6.7000000000000004E-2</v>
      </c>
      <c r="N154">
        <v>126.161</v>
      </c>
      <c r="O154">
        <v>5.0199999999999996</v>
      </c>
      <c r="P154">
        <v>47.078000000000003</v>
      </c>
      <c r="Q154">
        <v>28.030999999999999</v>
      </c>
      <c r="R154">
        <v>1.147</v>
      </c>
      <c r="S154">
        <v>1.542</v>
      </c>
      <c r="T154" t="s">
        <v>59</v>
      </c>
      <c r="U154" s="1">
        <v>45463.5625</v>
      </c>
    </row>
    <row r="155" spans="1:21" x14ac:dyDescent="0.25">
      <c r="A155">
        <v>157</v>
      </c>
      <c r="B155" t="s">
        <v>34</v>
      </c>
      <c r="C155" t="s">
        <v>37</v>
      </c>
      <c r="D155" t="s">
        <v>36</v>
      </c>
      <c r="E155">
        <v>7415</v>
      </c>
      <c r="F155" t="s">
        <v>8</v>
      </c>
      <c r="G155">
        <v>612569936</v>
      </c>
      <c r="H155">
        <v>875922528</v>
      </c>
      <c r="I155">
        <v>1.5680000000000001</v>
      </c>
      <c r="J155">
        <v>0</v>
      </c>
      <c r="K155">
        <v>3.2120000000000002</v>
      </c>
      <c r="L155">
        <v>36.69</v>
      </c>
      <c r="M155">
        <v>0.20699999999999999</v>
      </c>
      <c r="N155">
        <v>217.517</v>
      </c>
      <c r="O155">
        <v>3.3519999999999999</v>
      </c>
      <c r="P155">
        <v>116.84099999999999</v>
      </c>
      <c r="Q155">
        <v>209.23099999999999</v>
      </c>
      <c r="R155">
        <v>1.1879999999999999</v>
      </c>
      <c r="S155">
        <v>1.696</v>
      </c>
      <c r="T155" t="s">
        <v>59</v>
      </c>
      <c r="U155" s="1">
        <v>45463.572916666664</v>
      </c>
    </row>
    <row r="156" spans="1:21" x14ac:dyDescent="0.25">
      <c r="A156">
        <v>158</v>
      </c>
      <c r="B156" t="s">
        <v>34</v>
      </c>
      <c r="C156" t="s">
        <v>39</v>
      </c>
      <c r="D156" t="s">
        <v>36</v>
      </c>
      <c r="E156">
        <v>7205</v>
      </c>
      <c r="F156" t="s">
        <v>9</v>
      </c>
      <c r="G156">
        <v>612409160</v>
      </c>
      <c r="H156">
        <v>663350264</v>
      </c>
      <c r="I156">
        <v>1.5229999999999999</v>
      </c>
      <c r="J156">
        <v>0</v>
      </c>
      <c r="K156">
        <v>1.839</v>
      </c>
      <c r="L156">
        <v>29.414000000000001</v>
      </c>
      <c r="M156">
        <v>0.127</v>
      </c>
      <c r="N156">
        <v>232.68799999999999</v>
      </c>
      <c r="O156">
        <v>2.1749999999999998</v>
      </c>
      <c r="P156">
        <v>32.116</v>
      </c>
      <c r="Q156">
        <v>65.424000000000007</v>
      </c>
      <c r="R156">
        <v>1.4179999999999999</v>
      </c>
      <c r="S156">
        <v>4.18</v>
      </c>
      <c r="T156" t="s">
        <v>59</v>
      </c>
      <c r="U156" s="1">
        <v>45463.583333333336</v>
      </c>
    </row>
    <row r="157" spans="1:21" x14ac:dyDescent="0.25">
      <c r="A157">
        <v>159</v>
      </c>
      <c r="B157" t="s">
        <v>34</v>
      </c>
      <c r="C157" t="s">
        <v>39</v>
      </c>
      <c r="D157" t="s">
        <v>36</v>
      </c>
      <c r="E157">
        <v>7205</v>
      </c>
      <c r="F157" t="s">
        <v>9</v>
      </c>
      <c r="G157">
        <v>606198536</v>
      </c>
      <c r="H157">
        <v>654474024</v>
      </c>
      <c r="I157">
        <v>2.0019999999999998</v>
      </c>
      <c r="J157">
        <v>0</v>
      </c>
      <c r="K157">
        <v>0.63800000000000001</v>
      </c>
      <c r="L157">
        <v>6.2889999999999997</v>
      </c>
      <c r="M157">
        <v>0.28199999999999997</v>
      </c>
      <c r="N157">
        <v>46.110999999999997</v>
      </c>
      <c r="O157">
        <v>6.8520000000000003</v>
      </c>
      <c r="P157">
        <v>36.963000000000001</v>
      </c>
      <c r="Q157">
        <v>24.425000000000001</v>
      </c>
      <c r="R157">
        <v>1.399</v>
      </c>
      <c r="S157">
        <v>1.8779999999999999</v>
      </c>
      <c r="T157" t="s">
        <v>59</v>
      </c>
      <c r="U157" s="1">
        <v>45463.59375</v>
      </c>
    </row>
    <row r="158" spans="1:21" x14ac:dyDescent="0.25">
      <c r="A158">
        <v>160</v>
      </c>
      <c r="B158" t="s">
        <v>34</v>
      </c>
      <c r="C158" t="s">
        <v>37</v>
      </c>
      <c r="D158" t="s">
        <v>36</v>
      </c>
      <c r="E158">
        <v>7415</v>
      </c>
      <c r="F158" t="s">
        <v>8</v>
      </c>
      <c r="G158">
        <v>620443344</v>
      </c>
      <c r="H158">
        <v>658442568</v>
      </c>
      <c r="I158">
        <v>1.484</v>
      </c>
      <c r="J158">
        <v>0</v>
      </c>
      <c r="K158">
        <v>1.827</v>
      </c>
      <c r="L158">
        <v>60.75</v>
      </c>
      <c r="M158">
        <v>0.223</v>
      </c>
      <c r="N158">
        <v>821.86900000000003</v>
      </c>
      <c r="O158">
        <v>3.4460000000000002</v>
      </c>
      <c r="P158">
        <v>250.80099999999999</v>
      </c>
      <c r="Q158">
        <v>26.119</v>
      </c>
      <c r="R158">
        <v>1.2749999999999999</v>
      </c>
      <c r="S158">
        <v>2.282</v>
      </c>
      <c r="T158" t="s">
        <v>59</v>
      </c>
      <c r="U158" s="1">
        <v>45463.604178240741</v>
      </c>
    </row>
    <row r="159" spans="1:21" x14ac:dyDescent="0.25">
      <c r="A159">
        <v>161</v>
      </c>
      <c r="B159" t="s">
        <v>34</v>
      </c>
      <c r="C159" t="s">
        <v>37</v>
      </c>
      <c r="D159" t="s">
        <v>36</v>
      </c>
      <c r="E159">
        <v>7415</v>
      </c>
      <c r="F159" t="s">
        <v>8</v>
      </c>
      <c r="G159">
        <v>617734640</v>
      </c>
      <c r="H159">
        <v>439749080</v>
      </c>
      <c r="I159">
        <v>1.2729999999999999</v>
      </c>
      <c r="J159">
        <v>0</v>
      </c>
      <c r="K159">
        <v>1.9670000000000001</v>
      </c>
      <c r="L159">
        <v>80.677000000000007</v>
      </c>
      <c r="M159">
        <v>0.32300000000000001</v>
      </c>
      <c r="N159">
        <v>1437.4159999999999</v>
      </c>
      <c r="O159">
        <v>1.9510000000000001</v>
      </c>
      <c r="P159">
        <v>448.71499999999997</v>
      </c>
      <c r="Q159">
        <v>26.978000000000002</v>
      </c>
      <c r="R159">
        <v>1.1140000000000001</v>
      </c>
      <c r="S159">
        <v>2.0830000000000002</v>
      </c>
      <c r="T159" t="s">
        <v>59</v>
      </c>
      <c r="U159" s="1">
        <v>45463.614594907405</v>
      </c>
    </row>
    <row r="160" spans="1:21" x14ac:dyDescent="0.25">
      <c r="A160">
        <v>162</v>
      </c>
      <c r="B160" t="s">
        <v>34</v>
      </c>
      <c r="C160" t="s">
        <v>37</v>
      </c>
      <c r="D160" t="s">
        <v>36</v>
      </c>
      <c r="E160">
        <v>7167</v>
      </c>
      <c r="F160" t="s">
        <v>10</v>
      </c>
      <c r="G160">
        <v>610482128</v>
      </c>
      <c r="H160">
        <v>837317080</v>
      </c>
      <c r="I160">
        <v>1.3069999999999999</v>
      </c>
      <c r="K160">
        <v>2.0310000000000001</v>
      </c>
      <c r="L160">
        <v>2.0819999999999999</v>
      </c>
      <c r="M160">
        <v>0.22700000000000001</v>
      </c>
      <c r="N160">
        <v>21.873000000000001</v>
      </c>
      <c r="O160">
        <v>1.595</v>
      </c>
      <c r="P160">
        <v>11.394</v>
      </c>
      <c r="Q160">
        <v>20.350000000000001</v>
      </c>
      <c r="R160">
        <v>1.02</v>
      </c>
      <c r="S160">
        <v>1.7929999999999999</v>
      </c>
      <c r="T160" t="s">
        <v>59</v>
      </c>
      <c r="U160" s="1">
        <v>45463.625011574077</v>
      </c>
    </row>
    <row r="161" spans="1:21" x14ac:dyDescent="0.25">
      <c r="A161">
        <v>163</v>
      </c>
      <c r="B161" t="s">
        <v>34</v>
      </c>
      <c r="C161" t="s">
        <v>38</v>
      </c>
      <c r="D161" t="s">
        <v>36</v>
      </c>
      <c r="E161">
        <v>7131</v>
      </c>
      <c r="F161" t="s">
        <v>10</v>
      </c>
      <c r="G161">
        <v>611179200</v>
      </c>
      <c r="H161">
        <v>804956000</v>
      </c>
      <c r="I161">
        <v>0.97799999999999998</v>
      </c>
      <c r="K161">
        <v>3.4119999999999999</v>
      </c>
      <c r="L161">
        <v>2.0350000000000001</v>
      </c>
      <c r="M161">
        <v>0.152</v>
      </c>
      <c r="N161">
        <v>32.414999999999999</v>
      </c>
      <c r="O161">
        <v>1.871</v>
      </c>
      <c r="P161">
        <v>7.0979999999999999</v>
      </c>
      <c r="Q161">
        <v>204.75299999999999</v>
      </c>
      <c r="R161">
        <v>0.89600000000000002</v>
      </c>
      <c r="S161">
        <v>2.5840000000000001</v>
      </c>
      <c r="T161" t="s">
        <v>59</v>
      </c>
      <c r="U161" s="1">
        <v>45463.635428240741</v>
      </c>
    </row>
    <row r="162" spans="1:21" x14ac:dyDescent="0.25">
      <c r="A162">
        <v>164</v>
      </c>
      <c r="B162" t="s">
        <v>34</v>
      </c>
      <c r="C162" t="s">
        <v>35</v>
      </c>
      <c r="D162" t="s">
        <v>36</v>
      </c>
      <c r="E162">
        <v>7123</v>
      </c>
      <c r="F162" t="s">
        <v>10</v>
      </c>
      <c r="G162">
        <v>611034176</v>
      </c>
      <c r="H162">
        <v>869495096</v>
      </c>
      <c r="I162">
        <v>1.1830000000000001</v>
      </c>
      <c r="K162">
        <v>1.538</v>
      </c>
      <c r="L162">
        <v>2.6819999999999999</v>
      </c>
      <c r="M162">
        <v>0.109</v>
      </c>
      <c r="N162">
        <v>26.440999999999999</v>
      </c>
      <c r="O162">
        <v>3.1120000000000001</v>
      </c>
      <c r="P162">
        <v>14.741</v>
      </c>
      <c r="Q162">
        <v>22.09</v>
      </c>
      <c r="R162">
        <v>1.2110000000000001</v>
      </c>
      <c r="S162">
        <v>2.2799999999999998</v>
      </c>
      <c r="T162" t="s">
        <v>59</v>
      </c>
      <c r="U162" s="1">
        <v>45463.645844907405</v>
      </c>
    </row>
    <row r="163" spans="1:21" x14ac:dyDescent="0.25">
      <c r="A163">
        <v>165</v>
      </c>
      <c r="B163" t="s">
        <v>34</v>
      </c>
      <c r="C163" t="s">
        <v>37</v>
      </c>
      <c r="D163" t="s">
        <v>36</v>
      </c>
      <c r="E163">
        <v>7167</v>
      </c>
      <c r="F163" t="s">
        <v>10</v>
      </c>
      <c r="G163">
        <v>592137904</v>
      </c>
      <c r="H163">
        <v>524058600</v>
      </c>
      <c r="I163">
        <v>1.131</v>
      </c>
      <c r="K163">
        <v>11.407999999999999</v>
      </c>
      <c r="L163">
        <v>18.736999999999998</v>
      </c>
      <c r="M163">
        <v>0.21199999999999999</v>
      </c>
      <c r="N163">
        <v>253.392</v>
      </c>
      <c r="O163">
        <v>0.98899999999999999</v>
      </c>
      <c r="P163">
        <v>2.3620000000000001</v>
      </c>
      <c r="Q163">
        <v>209.41499999999999</v>
      </c>
      <c r="R163">
        <v>1.04</v>
      </c>
      <c r="S163">
        <v>2.4700000000000002</v>
      </c>
      <c r="T163" t="s">
        <v>59</v>
      </c>
      <c r="U163" s="1">
        <v>45463.656261574077</v>
      </c>
    </row>
    <row r="164" spans="1:21" x14ac:dyDescent="0.25">
      <c r="A164">
        <v>166</v>
      </c>
      <c r="B164" t="s">
        <v>34</v>
      </c>
      <c r="C164" t="s">
        <v>37</v>
      </c>
      <c r="D164" t="s">
        <v>36</v>
      </c>
      <c r="E164">
        <v>7167</v>
      </c>
      <c r="F164" t="s">
        <v>10</v>
      </c>
      <c r="G164">
        <v>607063320</v>
      </c>
      <c r="H164">
        <v>572062312</v>
      </c>
      <c r="I164">
        <v>1.034</v>
      </c>
      <c r="K164">
        <v>4.1219999999999999</v>
      </c>
      <c r="L164">
        <v>13.388</v>
      </c>
      <c r="M164">
        <v>0.188</v>
      </c>
      <c r="N164">
        <v>212.351</v>
      </c>
      <c r="O164">
        <v>0.97899999999999998</v>
      </c>
      <c r="P164">
        <v>1.6479999999999999</v>
      </c>
      <c r="Q164">
        <v>204.55600000000001</v>
      </c>
      <c r="R164">
        <v>1.0309999999999999</v>
      </c>
      <c r="S164">
        <v>1.74</v>
      </c>
      <c r="T164" t="s">
        <v>59</v>
      </c>
      <c r="U164" s="1">
        <v>45463.666678240741</v>
      </c>
    </row>
    <row r="165" spans="1:21" x14ac:dyDescent="0.25">
      <c r="A165">
        <v>167</v>
      </c>
      <c r="B165" t="s">
        <v>34</v>
      </c>
      <c r="C165" t="s">
        <v>37</v>
      </c>
      <c r="D165" t="s">
        <v>36</v>
      </c>
      <c r="E165">
        <v>7415</v>
      </c>
      <c r="F165" t="s">
        <v>8</v>
      </c>
      <c r="G165">
        <v>602891336</v>
      </c>
      <c r="H165">
        <v>461149696</v>
      </c>
      <c r="I165">
        <v>1.4590000000000001</v>
      </c>
      <c r="J165">
        <v>0</v>
      </c>
      <c r="K165">
        <v>3.871</v>
      </c>
      <c r="L165">
        <v>9.3089999999999993</v>
      </c>
      <c r="M165">
        <v>0.24299999999999999</v>
      </c>
      <c r="N165">
        <v>267.76900000000001</v>
      </c>
      <c r="O165">
        <v>2.3330000000000002</v>
      </c>
      <c r="P165">
        <v>20.446999999999999</v>
      </c>
      <c r="Q165">
        <v>211.875</v>
      </c>
      <c r="R165">
        <v>1.1220000000000001</v>
      </c>
      <c r="S165">
        <v>1.9830000000000001</v>
      </c>
      <c r="T165" t="s">
        <v>59</v>
      </c>
      <c r="U165" s="1">
        <v>45463.677094907405</v>
      </c>
    </row>
    <row r="166" spans="1:21" x14ac:dyDescent="0.25">
      <c r="A166">
        <v>168</v>
      </c>
      <c r="B166" t="s">
        <v>34</v>
      </c>
      <c r="C166" t="s">
        <v>38</v>
      </c>
      <c r="D166" t="s">
        <v>36</v>
      </c>
      <c r="E166">
        <v>7131</v>
      </c>
      <c r="F166" t="s">
        <v>10</v>
      </c>
      <c r="G166">
        <v>602265992</v>
      </c>
      <c r="H166">
        <v>627272888</v>
      </c>
      <c r="I166">
        <v>4.2750000000000004</v>
      </c>
      <c r="K166">
        <v>5.8860000000000001</v>
      </c>
      <c r="L166">
        <v>10.263999999999999</v>
      </c>
      <c r="M166">
        <v>2.8130000000000002</v>
      </c>
      <c r="N166">
        <v>74.366</v>
      </c>
      <c r="O166">
        <v>1.5960000000000001</v>
      </c>
      <c r="P166">
        <v>19.172999999999998</v>
      </c>
      <c r="Q166">
        <v>205.59800000000001</v>
      </c>
      <c r="R166">
        <v>1.0309999999999999</v>
      </c>
      <c r="S166">
        <v>3.7810000000000001</v>
      </c>
      <c r="T166" t="s">
        <v>59</v>
      </c>
      <c r="U166" s="1">
        <v>45463.687511574077</v>
      </c>
    </row>
    <row r="167" spans="1:21" x14ac:dyDescent="0.25">
      <c r="A167">
        <v>169</v>
      </c>
      <c r="B167" t="s">
        <v>34</v>
      </c>
      <c r="C167" t="s">
        <v>39</v>
      </c>
      <c r="D167" t="s">
        <v>36</v>
      </c>
      <c r="E167">
        <v>7205</v>
      </c>
      <c r="F167" t="s">
        <v>9</v>
      </c>
      <c r="G167">
        <v>600477936</v>
      </c>
      <c r="H167">
        <v>561119592</v>
      </c>
      <c r="I167">
        <v>1.82</v>
      </c>
      <c r="J167">
        <v>0</v>
      </c>
      <c r="K167">
        <v>1.2190000000000001</v>
      </c>
      <c r="L167">
        <v>15.029</v>
      </c>
      <c r="M167">
        <v>0.14699999999999999</v>
      </c>
      <c r="N167">
        <v>355.68900000000002</v>
      </c>
      <c r="O167">
        <v>3.3929999999999998</v>
      </c>
      <c r="P167">
        <v>47.85</v>
      </c>
      <c r="Q167">
        <v>15.121</v>
      </c>
      <c r="R167">
        <v>1.4730000000000001</v>
      </c>
      <c r="S167">
        <v>2.3029999999999999</v>
      </c>
      <c r="T167" t="s">
        <v>59</v>
      </c>
      <c r="U167" s="1">
        <v>45463.697928240741</v>
      </c>
    </row>
    <row r="168" spans="1:21" x14ac:dyDescent="0.25">
      <c r="A168">
        <v>170</v>
      </c>
      <c r="B168" t="s">
        <v>34</v>
      </c>
      <c r="C168" t="s">
        <v>38</v>
      </c>
      <c r="D168" t="s">
        <v>36</v>
      </c>
      <c r="E168">
        <v>7131</v>
      </c>
      <c r="F168" t="s">
        <v>10</v>
      </c>
      <c r="G168">
        <v>607369712</v>
      </c>
      <c r="H168">
        <v>577596632</v>
      </c>
      <c r="I168">
        <v>1.321</v>
      </c>
      <c r="K168">
        <v>1.0509999999999999</v>
      </c>
      <c r="L168">
        <v>45.219000000000001</v>
      </c>
      <c r="M168">
        <v>0.74299999999999999</v>
      </c>
      <c r="N168">
        <v>433.24299999999999</v>
      </c>
      <c r="O168">
        <v>1.5229999999999999</v>
      </c>
      <c r="P168">
        <v>60.332000000000001</v>
      </c>
      <c r="Q168">
        <v>23.170999999999999</v>
      </c>
      <c r="R168">
        <v>0.879</v>
      </c>
      <c r="S168">
        <v>1.8069999999999999</v>
      </c>
      <c r="T168" t="s">
        <v>59</v>
      </c>
      <c r="U168" s="1">
        <v>45463.708344907405</v>
      </c>
    </row>
    <row r="169" spans="1:21" x14ac:dyDescent="0.25">
      <c r="A169">
        <v>171</v>
      </c>
      <c r="B169" t="s">
        <v>34</v>
      </c>
      <c r="C169" t="s">
        <v>38</v>
      </c>
      <c r="D169" t="s">
        <v>36</v>
      </c>
      <c r="E169">
        <v>7131</v>
      </c>
      <c r="F169" t="s">
        <v>10</v>
      </c>
      <c r="G169">
        <v>605485152</v>
      </c>
      <c r="H169">
        <v>821602752</v>
      </c>
      <c r="I169">
        <v>0.94599999999999995</v>
      </c>
      <c r="K169">
        <v>5.234</v>
      </c>
      <c r="L169">
        <v>1.4830000000000001</v>
      </c>
      <c r="M169">
        <v>0.161</v>
      </c>
      <c r="N169">
        <v>14.614000000000001</v>
      </c>
      <c r="O169">
        <v>0.878</v>
      </c>
      <c r="P169">
        <v>5.58</v>
      </c>
      <c r="Q169">
        <v>204.94200000000001</v>
      </c>
      <c r="R169">
        <v>0.72299999999999998</v>
      </c>
      <c r="S169">
        <v>1.7170000000000001</v>
      </c>
      <c r="T169" t="s">
        <v>59</v>
      </c>
      <c r="U169" s="1">
        <v>45463.718761574077</v>
      </c>
    </row>
    <row r="170" spans="1:21" x14ac:dyDescent="0.25">
      <c r="A170">
        <v>172</v>
      </c>
      <c r="B170" t="s">
        <v>34</v>
      </c>
      <c r="C170" t="s">
        <v>35</v>
      </c>
      <c r="D170" t="s">
        <v>36</v>
      </c>
      <c r="E170">
        <v>7123</v>
      </c>
      <c r="F170" t="s">
        <v>10</v>
      </c>
      <c r="G170">
        <v>604815112</v>
      </c>
      <c r="H170">
        <v>613828664</v>
      </c>
      <c r="I170">
        <v>1.5760000000000001</v>
      </c>
      <c r="K170">
        <v>11.459</v>
      </c>
      <c r="L170">
        <v>15.038</v>
      </c>
      <c r="M170">
        <v>0.68899999999999995</v>
      </c>
      <c r="N170">
        <v>408.33199999999999</v>
      </c>
      <c r="O170">
        <v>1.117</v>
      </c>
      <c r="P170">
        <v>2.3370000000000002</v>
      </c>
      <c r="Q170">
        <v>214.48699999999999</v>
      </c>
      <c r="R170">
        <v>1.1120000000000001</v>
      </c>
      <c r="S170">
        <v>2.573</v>
      </c>
      <c r="T170" t="s">
        <v>59</v>
      </c>
      <c r="U170" s="1">
        <v>45463.729178240741</v>
      </c>
    </row>
    <row r="171" spans="1:21" x14ac:dyDescent="0.25">
      <c r="A171">
        <v>173</v>
      </c>
      <c r="B171" t="s">
        <v>34</v>
      </c>
      <c r="C171" t="s">
        <v>37</v>
      </c>
      <c r="D171" t="s">
        <v>36</v>
      </c>
      <c r="E171">
        <v>7167</v>
      </c>
      <c r="F171" t="s">
        <v>10</v>
      </c>
      <c r="G171">
        <v>608879808</v>
      </c>
      <c r="H171">
        <v>793767816</v>
      </c>
      <c r="I171">
        <v>1.2350000000000001</v>
      </c>
      <c r="K171">
        <v>3.7210000000000001</v>
      </c>
      <c r="L171">
        <v>3.6539999999999999</v>
      </c>
      <c r="M171">
        <v>0.126</v>
      </c>
      <c r="N171">
        <v>205.46199999999999</v>
      </c>
      <c r="O171">
        <v>1.0049999999999999</v>
      </c>
      <c r="P171">
        <v>2.7650000000000001</v>
      </c>
      <c r="Q171">
        <v>204.90299999999999</v>
      </c>
      <c r="R171">
        <v>1.2050000000000001</v>
      </c>
      <c r="S171">
        <v>3.8519999999999999</v>
      </c>
      <c r="T171" t="s">
        <v>59</v>
      </c>
      <c r="U171" s="1">
        <v>45463.739594907405</v>
      </c>
    </row>
    <row r="172" spans="1:21" x14ac:dyDescent="0.25">
      <c r="A172">
        <v>174</v>
      </c>
      <c r="B172" t="s">
        <v>34</v>
      </c>
      <c r="C172" t="s">
        <v>38</v>
      </c>
      <c r="D172" t="s">
        <v>36</v>
      </c>
      <c r="E172">
        <v>7131</v>
      </c>
      <c r="F172" t="s">
        <v>10</v>
      </c>
      <c r="G172">
        <v>608193976</v>
      </c>
      <c r="H172">
        <v>642987384</v>
      </c>
      <c r="I172">
        <v>0.97</v>
      </c>
      <c r="K172">
        <v>2.4860000000000002</v>
      </c>
      <c r="L172">
        <v>1.8720000000000001</v>
      </c>
      <c r="M172">
        <v>7.3999999999999996E-2</v>
      </c>
      <c r="N172">
        <v>26.547999999999998</v>
      </c>
      <c r="O172">
        <v>1.538</v>
      </c>
      <c r="P172">
        <v>7.7240000000000002</v>
      </c>
      <c r="Q172">
        <v>203.07900000000001</v>
      </c>
      <c r="R172">
        <v>0.79800000000000004</v>
      </c>
      <c r="S172">
        <v>1.234</v>
      </c>
      <c r="T172" t="s">
        <v>59</v>
      </c>
      <c r="U172" s="1">
        <v>45463.750011574077</v>
      </c>
    </row>
    <row r="173" spans="1:21" x14ac:dyDescent="0.25">
      <c r="A173">
        <v>175</v>
      </c>
      <c r="B173" t="s">
        <v>34</v>
      </c>
      <c r="C173" t="s">
        <v>39</v>
      </c>
      <c r="D173" t="s">
        <v>36</v>
      </c>
      <c r="E173">
        <v>7205</v>
      </c>
      <c r="F173" t="s">
        <v>9</v>
      </c>
      <c r="G173">
        <v>607144432</v>
      </c>
      <c r="H173">
        <v>607369448</v>
      </c>
      <c r="I173">
        <v>1.839</v>
      </c>
      <c r="J173">
        <v>0</v>
      </c>
      <c r="K173">
        <v>0.39800000000000002</v>
      </c>
      <c r="L173">
        <v>4.492</v>
      </c>
      <c r="M173">
        <v>0.27700000000000002</v>
      </c>
      <c r="N173">
        <v>44.774999999999999</v>
      </c>
      <c r="O173">
        <v>5.4039999999999999</v>
      </c>
      <c r="P173">
        <v>33.737000000000002</v>
      </c>
      <c r="Q173">
        <v>4.4390000000000001</v>
      </c>
      <c r="R173">
        <v>1.383</v>
      </c>
      <c r="S173">
        <v>1.9239999999999999</v>
      </c>
      <c r="T173" t="s">
        <v>59</v>
      </c>
      <c r="U173" s="1">
        <v>45463.760428240741</v>
      </c>
    </row>
    <row r="174" spans="1:21" x14ac:dyDescent="0.25">
      <c r="A174">
        <v>176</v>
      </c>
      <c r="B174" t="s">
        <v>34</v>
      </c>
      <c r="C174" t="s">
        <v>38</v>
      </c>
      <c r="D174" t="s">
        <v>36</v>
      </c>
      <c r="E174">
        <v>7131</v>
      </c>
      <c r="F174" t="s">
        <v>10</v>
      </c>
      <c r="G174">
        <v>622823440</v>
      </c>
      <c r="H174">
        <v>894736416</v>
      </c>
      <c r="I174">
        <v>0.97199999999999998</v>
      </c>
      <c r="K174">
        <v>0.36</v>
      </c>
      <c r="L174">
        <v>4.54</v>
      </c>
      <c r="M174">
        <v>5.2999999999999999E-2</v>
      </c>
      <c r="N174">
        <v>47.094999999999999</v>
      </c>
      <c r="O174">
        <v>1.391</v>
      </c>
      <c r="P174">
        <v>15.551</v>
      </c>
      <c r="Q174">
        <v>15.02</v>
      </c>
      <c r="R174">
        <v>0.79700000000000004</v>
      </c>
      <c r="S174">
        <v>1.206</v>
      </c>
      <c r="T174" t="s">
        <v>59</v>
      </c>
      <c r="U174" s="1">
        <v>45463.770844907405</v>
      </c>
    </row>
    <row r="175" spans="1:21" x14ac:dyDescent="0.25">
      <c r="A175">
        <v>177</v>
      </c>
      <c r="B175" t="s">
        <v>34</v>
      </c>
      <c r="C175" t="s">
        <v>39</v>
      </c>
      <c r="D175" t="s">
        <v>36</v>
      </c>
      <c r="E175">
        <v>7205</v>
      </c>
      <c r="F175" t="s">
        <v>9</v>
      </c>
      <c r="G175">
        <v>606238392</v>
      </c>
      <c r="H175">
        <v>636732296</v>
      </c>
      <c r="I175">
        <v>1.9139999999999999</v>
      </c>
      <c r="J175">
        <v>0</v>
      </c>
      <c r="K175">
        <v>3.4409999999999998</v>
      </c>
      <c r="L175">
        <v>1.6160000000000001</v>
      </c>
      <c r="M175">
        <v>0.32300000000000001</v>
      </c>
      <c r="N175">
        <v>12.417999999999999</v>
      </c>
      <c r="O175">
        <v>1.625</v>
      </c>
      <c r="P175">
        <v>1.9870000000000001</v>
      </c>
      <c r="Q175">
        <v>219.73699999999999</v>
      </c>
      <c r="R175">
        <v>1.536</v>
      </c>
      <c r="S175">
        <v>1.9950000000000001</v>
      </c>
      <c r="T175" t="s">
        <v>59</v>
      </c>
      <c r="U175" s="1">
        <v>45463.781261574077</v>
      </c>
    </row>
    <row r="176" spans="1:21" x14ac:dyDescent="0.25">
      <c r="A176">
        <v>178</v>
      </c>
      <c r="B176" t="s">
        <v>34</v>
      </c>
      <c r="C176" t="s">
        <v>37</v>
      </c>
      <c r="D176" t="s">
        <v>36</v>
      </c>
      <c r="E176">
        <v>7415</v>
      </c>
      <c r="F176" t="s">
        <v>8</v>
      </c>
      <c r="G176">
        <v>610260544</v>
      </c>
      <c r="H176">
        <v>761461400</v>
      </c>
      <c r="I176">
        <v>1.71</v>
      </c>
      <c r="J176">
        <v>0</v>
      </c>
      <c r="K176">
        <v>4.7880000000000003</v>
      </c>
      <c r="L176">
        <v>8.3919999999999995</v>
      </c>
      <c r="M176">
        <v>0.318</v>
      </c>
      <c r="N176">
        <v>65.231999999999999</v>
      </c>
      <c r="O176">
        <v>1.2010000000000001</v>
      </c>
      <c r="P176">
        <v>28.352</v>
      </c>
      <c r="Q176">
        <v>211.45500000000001</v>
      </c>
      <c r="R176">
        <v>1.2190000000000001</v>
      </c>
      <c r="S176">
        <v>1.7669999999999999</v>
      </c>
      <c r="T176" t="s">
        <v>59</v>
      </c>
      <c r="U176" s="1">
        <v>45463.791666666664</v>
      </c>
    </row>
    <row r="177" spans="1:21" x14ac:dyDescent="0.25">
      <c r="A177">
        <v>179</v>
      </c>
      <c r="B177" t="s">
        <v>34</v>
      </c>
      <c r="C177" t="s">
        <v>39</v>
      </c>
      <c r="D177" t="s">
        <v>36</v>
      </c>
      <c r="E177">
        <v>7205</v>
      </c>
      <c r="F177" t="s">
        <v>9</v>
      </c>
      <c r="G177">
        <v>614570608</v>
      </c>
      <c r="H177">
        <v>647911400</v>
      </c>
      <c r="I177">
        <v>1.917</v>
      </c>
      <c r="J177">
        <v>0</v>
      </c>
      <c r="K177">
        <v>0.5</v>
      </c>
      <c r="L177">
        <v>95.954999999999998</v>
      </c>
      <c r="M177">
        <v>0.48399999999999999</v>
      </c>
      <c r="N177">
        <v>2154.7190000000001</v>
      </c>
      <c r="O177">
        <v>8.577</v>
      </c>
      <c r="P177">
        <v>979.97799999999995</v>
      </c>
      <c r="Q177">
        <v>14.243</v>
      </c>
      <c r="R177">
        <v>1.516</v>
      </c>
      <c r="S177">
        <v>2.1280000000000001</v>
      </c>
      <c r="T177" t="s">
        <v>59</v>
      </c>
      <c r="U177" s="1">
        <v>45463.802083333336</v>
      </c>
    </row>
    <row r="178" spans="1:21" x14ac:dyDescent="0.25">
      <c r="A178">
        <v>180</v>
      </c>
      <c r="B178" t="s">
        <v>34</v>
      </c>
      <c r="C178" t="s">
        <v>37</v>
      </c>
      <c r="D178" t="s">
        <v>36</v>
      </c>
      <c r="E178">
        <v>7167</v>
      </c>
      <c r="F178" t="s">
        <v>10</v>
      </c>
      <c r="G178">
        <v>603299504</v>
      </c>
      <c r="H178">
        <v>613532968</v>
      </c>
      <c r="I178">
        <v>1.5609999999999999</v>
      </c>
      <c r="K178">
        <v>3.44</v>
      </c>
      <c r="L178">
        <v>0.58799999999999997</v>
      </c>
      <c r="M178">
        <v>0.215</v>
      </c>
      <c r="N178">
        <v>7.75</v>
      </c>
      <c r="O178">
        <v>0.96199999999999997</v>
      </c>
      <c r="P178">
        <v>1.4119999999999999</v>
      </c>
      <c r="Q178">
        <v>203.601</v>
      </c>
      <c r="R178">
        <v>0.92300000000000004</v>
      </c>
      <c r="S178">
        <v>1.51</v>
      </c>
      <c r="T178" t="s">
        <v>59</v>
      </c>
      <c r="U178" s="1">
        <v>45463.8125</v>
      </c>
    </row>
    <row r="179" spans="1:21" x14ac:dyDescent="0.25">
      <c r="A179">
        <v>181</v>
      </c>
      <c r="B179" t="s">
        <v>34</v>
      </c>
      <c r="C179" t="s">
        <v>39</v>
      </c>
      <c r="D179" t="s">
        <v>36</v>
      </c>
      <c r="E179">
        <v>7205</v>
      </c>
      <c r="F179" t="s">
        <v>9</v>
      </c>
      <c r="G179">
        <v>610505456</v>
      </c>
      <c r="H179">
        <v>910218400</v>
      </c>
      <c r="I179">
        <v>1.407</v>
      </c>
      <c r="J179">
        <v>0</v>
      </c>
      <c r="K179">
        <v>0.88500000000000001</v>
      </c>
      <c r="L179">
        <v>1.512</v>
      </c>
      <c r="M179">
        <v>5.0999999999999997E-2</v>
      </c>
      <c r="N179">
        <v>23.684999999999999</v>
      </c>
      <c r="O179">
        <v>4.8689999999999998</v>
      </c>
      <c r="P179">
        <v>10.944000000000001</v>
      </c>
      <c r="Q179">
        <v>15.795999999999999</v>
      </c>
      <c r="R179">
        <v>1.466</v>
      </c>
      <c r="S179">
        <v>2.125</v>
      </c>
      <c r="T179" t="s">
        <v>59</v>
      </c>
      <c r="U179" s="1">
        <v>45463.822916666664</v>
      </c>
    </row>
    <row r="180" spans="1:21" x14ac:dyDescent="0.25">
      <c r="A180">
        <v>182</v>
      </c>
      <c r="B180" t="s">
        <v>34</v>
      </c>
      <c r="C180" t="s">
        <v>37</v>
      </c>
      <c r="D180" t="s">
        <v>36</v>
      </c>
      <c r="E180">
        <v>7415</v>
      </c>
      <c r="F180" t="s">
        <v>8</v>
      </c>
      <c r="G180">
        <v>618933824</v>
      </c>
      <c r="H180">
        <v>658517032</v>
      </c>
      <c r="I180">
        <v>1.964</v>
      </c>
      <c r="J180">
        <v>0</v>
      </c>
      <c r="K180">
        <v>0.28899999999999998</v>
      </c>
      <c r="L180">
        <v>7.9660000000000002</v>
      </c>
      <c r="M180">
        <v>0.158</v>
      </c>
      <c r="N180">
        <v>68.135999999999996</v>
      </c>
      <c r="O180">
        <v>1.8360000000000001</v>
      </c>
      <c r="P180">
        <v>41.918999999999997</v>
      </c>
      <c r="Q180">
        <v>5.726</v>
      </c>
      <c r="R180">
        <v>1.2310000000000001</v>
      </c>
      <c r="S180">
        <v>1.698</v>
      </c>
      <c r="T180" t="s">
        <v>59</v>
      </c>
      <c r="U180" s="1">
        <v>45463.833333333336</v>
      </c>
    </row>
    <row r="181" spans="1:21" x14ac:dyDescent="0.25">
      <c r="A181">
        <v>183</v>
      </c>
      <c r="B181" t="s">
        <v>34</v>
      </c>
      <c r="C181" t="s">
        <v>39</v>
      </c>
      <c r="D181" t="s">
        <v>36</v>
      </c>
      <c r="E181">
        <v>7205</v>
      </c>
      <c r="F181" t="s">
        <v>9</v>
      </c>
      <c r="G181">
        <v>601389192</v>
      </c>
      <c r="H181">
        <v>882290024</v>
      </c>
      <c r="I181">
        <v>1.3640000000000001</v>
      </c>
      <c r="J181">
        <v>0</v>
      </c>
      <c r="K181">
        <v>0.98</v>
      </c>
      <c r="L181">
        <v>6.5039999999999996</v>
      </c>
      <c r="M181">
        <v>9.9000000000000005E-2</v>
      </c>
      <c r="N181">
        <v>281.14699999999999</v>
      </c>
      <c r="O181">
        <v>4.7859999999999996</v>
      </c>
      <c r="P181">
        <v>10.433999999999999</v>
      </c>
      <c r="Q181">
        <v>17.306000000000001</v>
      </c>
      <c r="R181">
        <v>1.5069999999999999</v>
      </c>
      <c r="S181">
        <v>2.5670000000000002</v>
      </c>
      <c r="T181" t="s">
        <v>59</v>
      </c>
      <c r="U181" s="1">
        <v>45463.84375</v>
      </c>
    </row>
    <row r="182" spans="1:21" x14ac:dyDescent="0.25">
      <c r="A182">
        <v>184</v>
      </c>
      <c r="B182" t="s">
        <v>34</v>
      </c>
      <c r="C182" t="s">
        <v>35</v>
      </c>
      <c r="D182" t="s">
        <v>36</v>
      </c>
      <c r="E182">
        <v>7123</v>
      </c>
      <c r="F182" t="s">
        <v>10</v>
      </c>
      <c r="G182">
        <v>542286792</v>
      </c>
      <c r="H182">
        <v>796975296</v>
      </c>
      <c r="I182">
        <v>1.1499999999999999</v>
      </c>
      <c r="K182">
        <v>4.6859999999999999</v>
      </c>
      <c r="L182">
        <v>5.6989999999999998</v>
      </c>
      <c r="M182">
        <v>7.1999999999999995E-2</v>
      </c>
      <c r="N182">
        <v>209.614</v>
      </c>
      <c r="O182">
        <v>1.3979999999999999</v>
      </c>
      <c r="P182">
        <v>2.82</v>
      </c>
      <c r="Q182">
        <v>207.262</v>
      </c>
      <c r="R182">
        <v>1.3009999999999999</v>
      </c>
      <c r="S182">
        <v>3.391</v>
      </c>
      <c r="T182" t="s">
        <v>59</v>
      </c>
      <c r="U182" s="1">
        <v>45463.854166666664</v>
      </c>
    </row>
    <row r="183" spans="1:21" x14ac:dyDescent="0.25">
      <c r="A183">
        <v>185</v>
      </c>
      <c r="B183" t="s">
        <v>34</v>
      </c>
      <c r="C183" t="s">
        <v>39</v>
      </c>
      <c r="D183" t="s">
        <v>36</v>
      </c>
      <c r="E183">
        <v>7205</v>
      </c>
      <c r="F183" t="s">
        <v>9</v>
      </c>
      <c r="G183">
        <v>608509528</v>
      </c>
      <c r="H183">
        <v>897811256</v>
      </c>
      <c r="I183">
        <v>1.6319999999999999</v>
      </c>
      <c r="J183">
        <v>0</v>
      </c>
      <c r="K183">
        <v>1.171</v>
      </c>
      <c r="L183">
        <v>6.0179999999999998</v>
      </c>
      <c r="M183">
        <v>0.19500000000000001</v>
      </c>
      <c r="N183">
        <v>233.34800000000001</v>
      </c>
      <c r="O183">
        <v>4.2649999999999997</v>
      </c>
      <c r="P183">
        <v>11.634</v>
      </c>
      <c r="Q183">
        <v>33.686</v>
      </c>
      <c r="R183">
        <v>1.4350000000000001</v>
      </c>
      <c r="S183">
        <v>2.2530000000000001</v>
      </c>
      <c r="T183" t="s">
        <v>59</v>
      </c>
      <c r="U183" s="1">
        <v>45463.864594907405</v>
      </c>
    </row>
    <row r="184" spans="1:21" x14ac:dyDescent="0.25">
      <c r="A184">
        <v>186</v>
      </c>
      <c r="B184" t="s">
        <v>34</v>
      </c>
      <c r="C184" t="s">
        <v>37</v>
      </c>
      <c r="D184" t="s">
        <v>36</v>
      </c>
      <c r="E184">
        <v>7415</v>
      </c>
      <c r="F184" t="s">
        <v>8</v>
      </c>
      <c r="G184">
        <v>599403800</v>
      </c>
      <c r="H184">
        <v>627568936</v>
      </c>
      <c r="I184">
        <v>1.4590000000000001</v>
      </c>
      <c r="J184">
        <v>0</v>
      </c>
      <c r="K184">
        <v>2.5219999999999998</v>
      </c>
      <c r="L184">
        <v>2.6850000000000001</v>
      </c>
      <c r="M184">
        <v>9.1999999999999998E-2</v>
      </c>
      <c r="N184">
        <v>27.736999999999998</v>
      </c>
      <c r="O184">
        <v>1.617</v>
      </c>
      <c r="P184">
        <v>20.463000000000001</v>
      </c>
      <c r="Q184">
        <v>206.535</v>
      </c>
      <c r="R184">
        <v>1.214</v>
      </c>
      <c r="S184">
        <v>1.784</v>
      </c>
      <c r="T184" t="s">
        <v>59</v>
      </c>
      <c r="U184" s="1">
        <v>45463.875011574077</v>
      </c>
    </row>
    <row r="185" spans="1:21" x14ac:dyDescent="0.25">
      <c r="A185">
        <v>187</v>
      </c>
      <c r="B185" t="s">
        <v>34</v>
      </c>
      <c r="C185" t="s">
        <v>39</v>
      </c>
      <c r="D185" t="s">
        <v>36</v>
      </c>
      <c r="E185">
        <v>7205</v>
      </c>
      <c r="F185" t="s">
        <v>9</v>
      </c>
      <c r="G185">
        <v>588958128</v>
      </c>
      <c r="H185">
        <v>898724392</v>
      </c>
      <c r="I185">
        <v>1.61</v>
      </c>
      <c r="J185">
        <v>0</v>
      </c>
      <c r="K185">
        <v>4.29</v>
      </c>
      <c r="L185">
        <v>1.411</v>
      </c>
      <c r="M185">
        <v>0.13100000000000001</v>
      </c>
      <c r="N185">
        <v>13.925000000000001</v>
      </c>
      <c r="O185">
        <v>2.9430000000000001</v>
      </c>
      <c r="P185">
        <v>9.4870000000000001</v>
      </c>
      <c r="Q185">
        <v>208.72499999999999</v>
      </c>
      <c r="R185">
        <v>1.4590000000000001</v>
      </c>
      <c r="S185">
        <v>2.3220000000000001</v>
      </c>
      <c r="T185" t="s">
        <v>59</v>
      </c>
      <c r="U185" s="1">
        <v>45463.885428240741</v>
      </c>
    </row>
    <row r="186" spans="1:21" x14ac:dyDescent="0.25">
      <c r="A186">
        <v>188</v>
      </c>
      <c r="B186" t="s">
        <v>34</v>
      </c>
      <c r="C186" t="s">
        <v>37</v>
      </c>
      <c r="D186" t="s">
        <v>36</v>
      </c>
      <c r="E186">
        <v>7415</v>
      </c>
      <c r="F186" t="s">
        <v>8</v>
      </c>
      <c r="G186">
        <v>538488016</v>
      </c>
      <c r="H186">
        <v>588478736</v>
      </c>
      <c r="I186">
        <v>1.1299999999999999</v>
      </c>
      <c r="J186">
        <v>0</v>
      </c>
      <c r="K186">
        <v>4.0810000000000004</v>
      </c>
      <c r="L186">
        <v>80.022999999999996</v>
      </c>
      <c r="M186">
        <v>0.53100000000000003</v>
      </c>
      <c r="N186">
        <v>1196.279</v>
      </c>
      <c r="O186">
        <v>1.538</v>
      </c>
      <c r="P186">
        <v>520.63199999999995</v>
      </c>
      <c r="Q186">
        <v>214.17599999999999</v>
      </c>
      <c r="R186">
        <v>1.1559999999999999</v>
      </c>
      <c r="S186">
        <v>2.431</v>
      </c>
      <c r="T186" t="s">
        <v>59</v>
      </c>
      <c r="U186" s="1">
        <v>45463.895844907405</v>
      </c>
    </row>
    <row r="187" spans="1:21" x14ac:dyDescent="0.25">
      <c r="A187">
        <v>189</v>
      </c>
      <c r="B187" t="s">
        <v>34</v>
      </c>
      <c r="C187" t="s">
        <v>39</v>
      </c>
      <c r="D187" t="s">
        <v>36</v>
      </c>
      <c r="E187">
        <v>7205</v>
      </c>
      <c r="F187" t="s">
        <v>9</v>
      </c>
      <c r="G187">
        <v>492811448</v>
      </c>
      <c r="H187">
        <v>907158784</v>
      </c>
      <c r="I187">
        <v>3.0939999999999999</v>
      </c>
      <c r="J187">
        <v>0</v>
      </c>
      <c r="K187">
        <v>2.371</v>
      </c>
      <c r="L187">
        <v>1.516</v>
      </c>
      <c r="M187">
        <v>0.66100000000000003</v>
      </c>
      <c r="N187">
        <v>16.911999999999999</v>
      </c>
      <c r="O187">
        <v>4.9409999999999998</v>
      </c>
      <c r="P187">
        <v>9.4860000000000007</v>
      </c>
      <c r="Q187">
        <v>19.024000000000001</v>
      </c>
      <c r="R187">
        <v>1.4850000000000001</v>
      </c>
      <c r="S187">
        <v>4.4859999999999998</v>
      </c>
      <c r="T187" t="s">
        <v>59</v>
      </c>
      <c r="U187" s="1">
        <v>45463.90625</v>
      </c>
    </row>
    <row r="188" spans="1:21" x14ac:dyDescent="0.25">
      <c r="A188">
        <v>190</v>
      </c>
      <c r="B188" t="s">
        <v>34</v>
      </c>
      <c r="C188" t="s">
        <v>39</v>
      </c>
      <c r="D188" t="s">
        <v>36</v>
      </c>
      <c r="E188">
        <v>7205</v>
      </c>
      <c r="F188" t="s">
        <v>9</v>
      </c>
      <c r="G188">
        <v>591559248</v>
      </c>
      <c r="H188">
        <v>898829256</v>
      </c>
      <c r="I188">
        <v>2.2669999999999999</v>
      </c>
      <c r="J188">
        <v>0</v>
      </c>
      <c r="K188">
        <v>1.0960000000000001</v>
      </c>
      <c r="L188">
        <v>1.413</v>
      </c>
      <c r="M188">
        <v>0.67900000000000005</v>
      </c>
      <c r="N188">
        <v>29.603000000000002</v>
      </c>
      <c r="O188">
        <v>5.7930000000000001</v>
      </c>
      <c r="P188">
        <v>9.7270000000000003</v>
      </c>
      <c r="Q188">
        <v>17.088000000000001</v>
      </c>
      <c r="R188">
        <v>1.5309999999999999</v>
      </c>
      <c r="S188">
        <v>2.306</v>
      </c>
      <c r="T188" t="s">
        <v>59</v>
      </c>
      <c r="U188" s="1">
        <v>45463.916666666664</v>
      </c>
    </row>
    <row r="189" spans="1:21" x14ac:dyDescent="0.25">
      <c r="A189">
        <v>191</v>
      </c>
      <c r="B189" t="s">
        <v>34</v>
      </c>
      <c r="C189" t="s">
        <v>37</v>
      </c>
      <c r="D189" t="s">
        <v>36</v>
      </c>
      <c r="E189">
        <v>7167</v>
      </c>
      <c r="F189" t="s">
        <v>10</v>
      </c>
      <c r="G189">
        <v>605568776</v>
      </c>
      <c r="H189">
        <v>884175632</v>
      </c>
      <c r="I189">
        <v>1.43</v>
      </c>
      <c r="K189">
        <v>8.5679999999999996</v>
      </c>
      <c r="L189">
        <v>3.38</v>
      </c>
      <c r="M189">
        <v>0.55300000000000005</v>
      </c>
      <c r="N189">
        <v>20.268000000000001</v>
      </c>
      <c r="O189">
        <v>1.48</v>
      </c>
      <c r="P189">
        <v>6.8</v>
      </c>
      <c r="Q189">
        <v>216.798</v>
      </c>
      <c r="R189">
        <v>0.92900000000000005</v>
      </c>
      <c r="S189">
        <v>3.0129999999999999</v>
      </c>
      <c r="T189" t="s">
        <v>59</v>
      </c>
      <c r="U189" s="1">
        <v>45463.927083333336</v>
      </c>
    </row>
    <row r="190" spans="1:21" x14ac:dyDescent="0.25">
      <c r="A190">
        <v>192</v>
      </c>
      <c r="B190" t="s">
        <v>34</v>
      </c>
      <c r="C190" t="s">
        <v>37</v>
      </c>
      <c r="D190" t="s">
        <v>36</v>
      </c>
      <c r="E190">
        <v>7415</v>
      </c>
      <c r="F190" t="s">
        <v>8</v>
      </c>
      <c r="G190">
        <v>613158736</v>
      </c>
      <c r="H190">
        <v>641512840</v>
      </c>
      <c r="I190">
        <v>1.425</v>
      </c>
      <c r="J190">
        <v>0</v>
      </c>
      <c r="K190">
        <v>0.35099999999999998</v>
      </c>
      <c r="L190">
        <v>78.992999999999995</v>
      </c>
      <c r="M190">
        <v>0.12</v>
      </c>
      <c r="N190">
        <v>941.46</v>
      </c>
      <c r="O190">
        <v>2.6080000000000001</v>
      </c>
      <c r="P190">
        <v>442.86399999999998</v>
      </c>
      <c r="Q190">
        <v>11.13</v>
      </c>
      <c r="R190">
        <v>1.2210000000000001</v>
      </c>
      <c r="S190">
        <v>1.75</v>
      </c>
      <c r="T190" t="s">
        <v>59</v>
      </c>
      <c r="U190" s="1">
        <v>45463.9375</v>
      </c>
    </row>
    <row r="191" spans="1:21" x14ac:dyDescent="0.25">
      <c r="A191">
        <v>193</v>
      </c>
      <c r="B191" t="s">
        <v>34</v>
      </c>
      <c r="C191" t="s">
        <v>37</v>
      </c>
      <c r="D191" t="s">
        <v>36</v>
      </c>
      <c r="E191">
        <v>7167</v>
      </c>
      <c r="F191" t="s">
        <v>10</v>
      </c>
      <c r="G191">
        <v>612529624</v>
      </c>
      <c r="H191">
        <v>918281816</v>
      </c>
      <c r="I191">
        <v>1.0089999999999999</v>
      </c>
      <c r="K191">
        <v>0.64100000000000001</v>
      </c>
      <c r="L191">
        <v>0.92500000000000004</v>
      </c>
      <c r="M191">
        <v>0.26600000000000001</v>
      </c>
      <c r="N191">
        <v>10.159000000000001</v>
      </c>
      <c r="O191">
        <v>1.099</v>
      </c>
      <c r="P191">
        <v>2.024</v>
      </c>
      <c r="Q191">
        <v>21.65</v>
      </c>
      <c r="R191">
        <v>0.98</v>
      </c>
      <c r="S191">
        <v>1.6339999999999999</v>
      </c>
      <c r="T191" t="s">
        <v>59</v>
      </c>
      <c r="U191" s="1">
        <v>45463.947916666664</v>
      </c>
    </row>
    <row r="192" spans="1:21" x14ac:dyDescent="0.25">
      <c r="A192">
        <v>195</v>
      </c>
      <c r="B192" t="s">
        <v>34</v>
      </c>
      <c r="C192" t="s">
        <v>35</v>
      </c>
      <c r="D192" t="s">
        <v>36</v>
      </c>
      <c r="E192">
        <v>7123</v>
      </c>
      <c r="F192" t="s">
        <v>10</v>
      </c>
      <c r="G192">
        <v>619144888</v>
      </c>
      <c r="H192">
        <v>921905616</v>
      </c>
      <c r="I192">
        <v>1.4630000000000001</v>
      </c>
      <c r="K192">
        <v>4.742</v>
      </c>
      <c r="L192">
        <v>6.3810000000000002</v>
      </c>
      <c r="M192">
        <v>6.0999999999999999E-2</v>
      </c>
      <c r="N192">
        <v>57.156999999999996</v>
      </c>
      <c r="O192">
        <v>2.508</v>
      </c>
      <c r="P192">
        <v>20.009</v>
      </c>
      <c r="Q192">
        <v>203.178</v>
      </c>
      <c r="R192">
        <v>1.24</v>
      </c>
      <c r="S192">
        <v>1.8</v>
      </c>
      <c r="T192" t="s">
        <v>59</v>
      </c>
      <c r="U192" s="1">
        <v>45463.96875</v>
      </c>
    </row>
    <row r="193" spans="1:21" x14ac:dyDescent="0.25">
      <c r="A193">
        <v>196</v>
      </c>
      <c r="B193" t="s">
        <v>34</v>
      </c>
      <c r="C193" t="s">
        <v>37</v>
      </c>
      <c r="D193" t="s">
        <v>36</v>
      </c>
      <c r="E193">
        <v>7167</v>
      </c>
      <c r="F193" t="s">
        <v>10</v>
      </c>
      <c r="G193">
        <v>624414024</v>
      </c>
      <c r="H193">
        <v>914942584</v>
      </c>
      <c r="I193">
        <v>0.97499999999999998</v>
      </c>
      <c r="K193">
        <v>0.33500000000000002</v>
      </c>
      <c r="L193">
        <v>13.948</v>
      </c>
      <c r="M193">
        <v>0.02</v>
      </c>
      <c r="N193">
        <v>91.27</v>
      </c>
      <c r="O193">
        <v>2.7090000000000001</v>
      </c>
      <c r="P193">
        <v>19.558</v>
      </c>
      <c r="Q193">
        <v>14.518000000000001</v>
      </c>
      <c r="R193">
        <v>1.0329999999999999</v>
      </c>
      <c r="S193">
        <v>1.4810000000000001</v>
      </c>
      <c r="T193" t="s">
        <v>59</v>
      </c>
      <c r="U193" s="1">
        <v>45463.979166666664</v>
      </c>
    </row>
    <row r="194" spans="1:21" x14ac:dyDescent="0.25">
      <c r="A194">
        <v>197</v>
      </c>
      <c r="B194" t="s">
        <v>34</v>
      </c>
      <c r="C194" t="s">
        <v>35</v>
      </c>
      <c r="D194" t="s">
        <v>36</v>
      </c>
      <c r="E194">
        <v>7123</v>
      </c>
      <c r="F194" t="s">
        <v>10</v>
      </c>
      <c r="G194">
        <v>618513864</v>
      </c>
      <c r="H194">
        <v>832854080</v>
      </c>
      <c r="I194">
        <v>1.583</v>
      </c>
      <c r="K194">
        <v>11.077999999999999</v>
      </c>
      <c r="L194">
        <v>5.5860000000000003</v>
      </c>
      <c r="M194">
        <v>0.316</v>
      </c>
      <c r="N194">
        <v>43.39</v>
      </c>
      <c r="O194">
        <v>1.2390000000000001</v>
      </c>
      <c r="P194">
        <v>3.3809999999999998</v>
      </c>
      <c r="Q194">
        <v>218.62799999999999</v>
      </c>
      <c r="R194">
        <v>1.0820000000000001</v>
      </c>
      <c r="S194">
        <v>7.1719999999999997</v>
      </c>
      <c r="T194" t="s">
        <v>59</v>
      </c>
      <c r="U194" s="1">
        <v>45463.989583333336</v>
      </c>
    </row>
    <row r="195" spans="1:21" x14ac:dyDescent="0.25">
      <c r="A195">
        <v>198</v>
      </c>
      <c r="B195" t="s">
        <v>34</v>
      </c>
      <c r="C195" t="s">
        <v>37</v>
      </c>
      <c r="D195" t="s">
        <v>36</v>
      </c>
      <c r="E195">
        <v>7415</v>
      </c>
      <c r="F195" t="s">
        <v>8</v>
      </c>
      <c r="G195">
        <v>613781568</v>
      </c>
      <c r="H195">
        <v>656444104</v>
      </c>
      <c r="I195">
        <v>1.417</v>
      </c>
      <c r="J195">
        <v>0</v>
      </c>
      <c r="K195">
        <v>2.4159999999999999</v>
      </c>
      <c r="L195">
        <v>75.724000000000004</v>
      </c>
      <c r="M195">
        <v>0.123</v>
      </c>
      <c r="N195">
        <v>437.185</v>
      </c>
      <c r="O195">
        <v>1.5820000000000001</v>
      </c>
      <c r="P195">
        <v>156.49100000000001</v>
      </c>
      <c r="Q195">
        <v>214.30600000000001</v>
      </c>
      <c r="R195">
        <v>1.1910000000000001</v>
      </c>
      <c r="S195">
        <v>1.788</v>
      </c>
      <c r="T195" t="s">
        <v>59</v>
      </c>
      <c r="U195" s="1">
        <v>45464.000011574077</v>
      </c>
    </row>
    <row r="196" spans="1:21" x14ac:dyDescent="0.25">
      <c r="A196">
        <v>199</v>
      </c>
      <c r="B196" t="s">
        <v>34</v>
      </c>
      <c r="C196" t="s">
        <v>39</v>
      </c>
      <c r="D196" t="s">
        <v>36</v>
      </c>
      <c r="E196">
        <v>7205</v>
      </c>
      <c r="F196" t="s">
        <v>9</v>
      </c>
      <c r="G196">
        <v>621773400</v>
      </c>
      <c r="H196">
        <v>660069448</v>
      </c>
      <c r="I196">
        <v>1.97</v>
      </c>
      <c r="J196">
        <v>0</v>
      </c>
      <c r="K196">
        <v>3.1030000000000002</v>
      </c>
      <c r="L196">
        <v>2.2050000000000001</v>
      </c>
      <c r="M196">
        <v>0.36699999999999999</v>
      </c>
      <c r="N196">
        <v>11.413</v>
      </c>
      <c r="O196">
        <v>1.7090000000000001</v>
      </c>
      <c r="P196">
        <v>2.972</v>
      </c>
      <c r="Q196">
        <v>145.22900000000001</v>
      </c>
      <c r="R196">
        <v>1.4530000000000001</v>
      </c>
      <c r="S196">
        <v>1.9990000000000001</v>
      </c>
      <c r="T196" t="s">
        <v>59</v>
      </c>
      <c r="U196" s="1">
        <v>45464.010416666664</v>
      </c>
    </row>
    <row r="197" spans="1:21" x14ac:dyDescent="0.25">
      <c r="A197">
        <v>200</v>
      </c>
      <c r="B197" t="s">
        <v>34</v>
      </c>
      <c r="C197" t="s">
        <v>37</v>
      </c>
      <c r="D197" t="s">
        <v>36</v>
      </c>
      <c r="E197">
        <v>7167</v>
      </c>
      <c r="F197" t="s">
        <v>10</v>
      </c>
      <c r="G197">
        <v>613169560</v>
      </c>
      <c r="H197">
        <v>887592432</v>
      </c>
      <c r="I197">
        <v>0.98199999999999998</v>
      </c>
      <c r="K197">
        <v>4.4550000000000001</v>
      </c>
      <c r="L197">
        <v>3.2879999999999998</v>
      </c>
      <c r="M197">
        <v>4.7E-2</v>
      </c>
      <c r="N197">
        <v>25.015999999999998</v>
      </c>
      <c r="O197">
        <v>1.927</v>
      </c>
      <c r="P197">
        <v>8.0020000000000007</v>
      </c>
      <c r="Q197">
        <v>203.08699999999999</v>
      </c>
      <c r="R197">
        <v>1.038</v>
      </c>
      <c r="S197">
        <v>1.5109999999999999</v>
      </c>
      <c r="T197" t="s">
        <v>59</v>
      </c>
      <c r="U197" s="1">
        <v>45464.020833333336</v>
      </c>
    </row>
    <row r="198" spans="1:21" x14ac:dyDescent="0.25">
      <c r="A198">
        <v>201</v>
      </c>
      <c r="B198" t="s">
        <v>34</v>
      </c>
      <c r="C198" t="s">
        <v>37</v>
      </c>
      <c r="D198" t="s">
        <v>36</v>
      </c>
      <c r="E198">
        <v>7167</v>
      </c>
      <c r="F198" t="s">
        <v>10</v>
      </c>
      <c r="G198">
        <v>607644296</v>
      </c>
      <c r="H198">
        <v>684504968</v>
      </c>
      <c r="I198">
        <v>1.6990000000000001</v>
      </c>
      <c r="K198">
        <v>4.0810000000000004</v>
      </c>
      <c r="L198">
        <v>3.859</v>
      </c>
      <c r="M198">
        <v>0.33300000000000002</v>
      </c>
      <c r="N198">
        <v>204.297</v>
      </c>
      <c r="O198">
        <v>1.0840000000000001</v>
      </c>
      <c r="P198">
        <v>2.3119999999999998</v>
      </c>
      <c r="Q198">
        <v>229.63300000000001</v>
      </c>
      <c r="R198">
        <v>0.92</v>
      </c>
      <c r="S198">
        <v>1.6950000000000001</v>
      </c>
      <c r="T198" t="s">
        <v>59</v>
      </c>
      <c r="U198" s="1">
        <v>45464.031261574077</v>
      </c>
    </row>
    <row r="199" spans="1:21" x14ac:dyDescent="0.25">
      <c r="A199">
        <v>203</v>
      </c>
      <c r="B199" t="s">
        <v>34</v>
      </c>
      <c r="C199" t="s">
        <v>35</v>
      </c>
      <c r="D199" t="s">
        <v>36</v>
      </c>
      <c r="E199">
        <v>7123</v>
      </c>
      <c r="F199" t="s">
        <v>10</v>
      </c>
      <c r="G199">
        <v>624703008</v>
      </c>
      <c r="H199">
        <v>781992976</v>
      </c>
      <c r="I199">
        <v>1.48</v>
      </c>
      <c r="K199">
        <v>11.401</v>
      </c>
      <c r="L199">
        <v>59.048999999999999</v>
      </c>
      <c r="M199">
        <v>1.4999999999999999E-2</v>
      </c>
      <c r="N199">
        <v>610.09799999999996</v>
      </c>
      <c r="O199">
        <v>2.8540000000000001</v>
      </c>
      <c r="P199">
        <v>118.289</v>
      </c>
      <c r="Q199">
        <v>232.38</v>
      </c>
      <c r="R199">
        <v>1.1930000000000001</v>
      </c>
      <c r="S199">
        <v>1.7230000000000001</v>
      </c>
      <c r="T199" t="s">
        <v>59</v>
      </c>
      <c r="U199" s="1">
        <v>45464.052094907405</v>
      </c>
    </row>
    <row r="200" spans="1:21" x14ac:dyDescent="0.25">
      <c r="A200">
        <v>204</v>
      </c>
      <c r="B200" t="s">
        <v>34</v>
      </c>
      <c r="C200" t="s">
        <v>35</v>
      </c>
      <c r="D200" t="s">
        <v>36</v>
      </c>
      <c r="E200">
        <v>7123</v>
      </c>
      <c r="F200" t="s">
        <v>10</v>
      </c>
      <c r="G200">
        <v>620733352</v>
      </c>
      <c r="H200">
        <v>614552136</v>
      </c>
      <c r="I200">
        <v>1.49</v>
      </c>
      <c r="K200">
        <v>2.9649999999999999</v>
      </c>
      <c r="L200">
        <v>6.5250000000000004</v>
      </c>
      <c r="M200">
        <v>3.5999999999999997E-2</v>
      </c>
      <c r="N200">
        <v>207.011</v>
      </c>
      <c r="O200">
        <v>1.0940000000000001</v>
      </c>
      <c r="P200">
        <v>1.5249999999999999</v>
      </c>
      <c r="Q200">
        <v>224.678</v>
      </c>
      <c r="R200">
        <v>1.22</v>
      </c>
      <c r="S200">
        <v>1.7330000000000001</v>
      </c>
      <c r="T200" t="s">
        <v>59</v>
      </c>
      <c r="U200" s="1">
        <v>45464.062511574077</v>
      </c>
    </row>
    <row r="201" spans="1:21" x14ac:dyDescent="0.25">
      <c r="A201">
        <v>205</v>
      </c>
      <c r="B201" t="s">
        <v>34</v>
      </c>
      <c r="C201" t="s">
        <v>37</v>
      </c>
      <c r="D201" t="s">
        <v>36</v>
      </c>
      <c r="E201">
        <v>7415</v>
      </c>
      <c r="F201" t="s">
        <v>8</v>
      </c>
      <c r="G201">
        <v>624168512</v>
      </c>
      <c r="H201">
        <v>908398736</v>
      </c>
      <c r="I201">
        <v>1.5</v>
      </c>
      <c r="J201">
        <v>0</v>
      </c>
      <c r="K201">
        <v>2.4510000000000001</v>
      </c>
      <c r="L201">
        <v>5.5190000000000001</v>
      </c>
      <c r="M201">
        <v>8.5999999999999993E-2</v>
      </c>
      <c r="N201">
        <v>217.07400000000001</v>
      </c>
      <c r="O201">
        <v>1.409</v>
      </c>
      <c r="P201">
        <v>3.1259999999999999</v>
      </c>
      <c r="Q201">
        <v>207.72300000000001</v>
      </c>
      <c r="R201">
        <v>1.258</v>
      </c>
      <c r="S201">
        <v>1.7869999999999999</v>
      </c>
      <c r="T201" t="s">
        <v>59</v>
      </c>
      <c r="U201" s="1">
        <v>45464.072928240741</v>
      </c>
    </row>
    <row r="202" spans="1:21" x14ac:dyDescent="0.25">
      <c r="A202">
        <v>206</v>
      </c>
      <c r="B202" t="s">
        <v>34</v>
      </c>
      <c r="C202" t="s">
        <v>37</v>
      </c>
      <c r="D202" t="s">
        <v>36</v>
      </c>
      <c r="E202">
        <v>7415</v>
      </c>
      <c r="F202" t="s">
        <v>8</v>
      </c>
      <c r="G202">
        <v>619257008</v>
      </c>
      <c r="H202">
        <v>642330640</v>
      </c>
      <c r="I202">
        <v>1.988</v>
      </c>
      <c r="J202">
        <v>0</v>
      </c>
      <c r="K202">
        <v>2.5249999999999999</v>
      </c>
      <c r="L202">
        <v>52.930999999999997</v>
      </c>
      <c r="M202">
        <v>0.104</v>
      </c>
      <c r="N202">
        <v>361.68599999999998</v>
      </c>
      <c r="O202">
        <v>2.472</v>
      </c>
      <c r="P202">
        <v>90.447999999999993</v>
      </c>
      <c r="Q202">
        <v>207.08</v>
      </c>
      <c r="R202">
        <v>1.321</v>
      </c>
      <c r="S202">
        <v>1.7929999999999999</v>
      </c>
      <c r="T202" t="s">
        <v>59</v>
      </c>
      <c r="U202" s="1">
        <v>45464.083344907405</v>
      </c>
    </row>
    <row r="203" spans="1:21" x14ac:dyDescent="0.25">
      <c r="A203">
        <v>207</v>
      </c>
      <c r="B203" t="s">
        <v>34</v>
      </c>
      <c r="C203" t="s">
        <v>37</v>
      </c>
      <c r="D203" t="s">
        <v>36</v>
      </c>
      <c r="E203">
        <v>7167</v>
      </c>
      <c r="F203" t="s">
        <v>10</v>
      </c>
      <c r="G203">
        <v>609945256</v>
      </c>
      <c r="H203">
        <v>769425504</v>
      </c>
      <c r="I203">
        <v>0.99099999999999999</v>
      </c>
      <c r="K203">
        <v>16.271999999999998</v>
      </c>
      <c r="L203">
        <v>25.321999999999999</v>
      </c>
      <c r="M203">
        <v>0.107</v>
      </c>
      <c r="N203">
        <v>277.73700000000002</v>
      </c>
      <c r="O203">
        <v>1.071</v>
      </c>
      <c r="P203">
        <v>49.302</v>
      </c>
      <c r="Q203">
        <v>236.541</v>
      </c>
      <c r="R203">
        <v>0.93300000000000005</v>
      </c>
      <c r="S203">
        <v>11.339</v>
      </c>
      <c r="T203" t="s">
        <v>59</v>
      </c>
      <c r="U203" s="1">
        <v>45464.093761574077</v>
      </c>
    </row>
    <row r="204" spans="1:21" x14ac:dyDescent="0.25">
      <c r="A204">
        <v>208</v>
      </c>
      <c r="B204" t="s">
        <v>34</v>
      </c>
      <c r="C204" t="s">
        <v>35</v>
      </c>
      <c r="D204" t="s">
        <v>36</v>
      </c>
      <c r="E204">
        <v>7123</v>
      </c>
      <c r="F204" t="s">
        <v>10</v>
      </c>
      <c r="G204">
        <v>598983832</v>
      </c>
      <c r="H204">
        <v>481004640</v>
      </c>
      <c r="I204">
        <v>1.4610000000000001</v>
      </c>
      <c r="K204">
        <v>0.36199999999999999</v>
      </c>
      <c r="L204">
        <v>7.1020000000000003</v>
      </c>
      <c r="M204">
        <v>2.1000000000000001E-2</v>
      </c>
      <c r="N204">
        <v>94.358000000000004</v>
      </c>
      <c r="O204">
        <v>5.3289999999999997</v>
      </c>
      <c r="P204">
        <v>45.805</v>
      </c>
      <c r="Q204">
        <v>3.0990000000000002</v>
      </c>
      <c r="R204">
        <v>1.1739999999999999</v>
      </c>
      <c r="S204">
        <v>1.7749999999999999</v>
      </c>
      <c r="T204" t="s">
        <v>59</v>
      </c>
      <c r="U204" s="1">
        <v>45464.104178240741</v>
      </c>
    </row>
    <row r="205" spans="1:21" x14ac:dyDescent="0.25">
      <c r="A205">
        <v>209</v>
      </c>
      <c r="B205" t="s">
        <v>34</v>
      </c>
      <c r="C205" t="s">
        <v>37</v>
      </c>
      <c r="D205" t="s">
        <v>36</v>
      </c>
      <c r="E205">
        <v>7167</v>
      </c>
      <c r="F205" t="s">
        <v>10</v>
      </c>
      <c r="G205">
        <v>622120904</v>
      </c>
      <c r="H205">
        <v>573395640</v>
      </c>
      <c r="I205">
        <v>0.97199999999999998</v>
      </c>
      <c r="K205">
        <v>7.8150000000000004</v>
      </c>
      <c r="L205">
        <v>28.713000000000001</v>
      </c>
      <c r="M205">
        <v>1.4999999999999999E-2</v>
      </c>
      <c r="N205">
        <v>329.36799999999999</v>
      </c>
      <c r="O205">
        <v>3.1230000000000002</v>
      </c>
      <c r="P205">
        <v>60.988999999999997</v>
      </c>
      <c r="Q205">
        <v>219.99799999999999</v>
      </c>
      <c r="R205">
        <v>0.995</v>
      </c>
      <c r="S205">
        <v>1.571</v>
      </c>
      <c r="T205" t="s">
        <v>59</v>
      </c>
      <c r="U205" s="1">
        <v>45464.114594907405</v>
      </c>
    </row>
    <row r="206" spans="1:21" x14ac:dyDescent="0.25">
      <c r="A206">
        <v>211</v>
      </c>
      <c r="B206" t="s">
        <v>34</v>
      </c>
      <c r="C206" t="s">
        <v>39</v>
      </c>
      <c r="D206" t="s">
        <v>36</v>
      </c>
      <c r="E206">
        <v>7205</v>
      </c>
      <c r="F206" t="s">
        <v>9</v>
      </c>
      <c r="G206">
        <v>613704824</v>
      </c>
      <c r="H206">
        <v>931980360</v>
      </c>
      <c r="I206">
        <v>1.9119999999999999</v>
      </c>
      <c r="J206">
        <v>0</v>
      </c>
      <c r="K206">
        <v>0.45400000000000001</v>
      </c>
      <c r="L206">
        <v>3.8380000000000001</v>
      </c>
      <c r="M206">
        <v>0.16400000000000001</v>
      </c>
      <c r="N206">
        <v>29.251000000000001</v>
      </c>
      <c r="O206">
        <v>2.827</v>
      </c>
      <c r="P206">
        <v>12.127000000000001</v>
      </c>
      <c r="Q206">
        <v>19.260999999999999</v>
      </c>
      <c r="R206">
        <v>1.448</v>
      </c>
      <c r="S206">
        <v>1.871</v>
      </c>
      <c r="T206" t="s">
        <v>59</v>
      </c>
      <c r="U206" s="1">
        <v>45464.135428240741</v>
      </c>
    </row>
    <row r="207" spans="1:21" x14ac:dyDescent="0.25">
      <c r="A207">
        <v>213</v>
      </c>
      <c r="B207" t="s">
        <v>34</v>
      </c>
      <c r="C207" t="s">
        <v>35</v>
      </c>
      <c r="D207" t="s">
        <v>36</v>
      </c>
      <c r="E207">
        <v>7123</v>
      </c>
      <c r="F207" t="s">
        <v>10</v>
      </c>
      <c r="G207">
        <v>618519840</v>
      </c>
      <c r="H207">
        <v>898486744</v>
      </c>
      <c r="I207">
        <v>1.464</v>
      </c>
      <c r="K207">
        <v>5.0149999999999997</v>
      </c>
      <c r="L207">
        <v>7.1040000000000001</v>
      </c>
      <c r="M207">
        <v>3.6999999999999998E-2</v>
      </c>
      <c r="N207">
        <v>44.33</v>
      </c>
      <c r="O207">
        <v>2.411</v>
      </c>
      <c r="P207">
        <v>13.32</v>
      </c>
      <c r="Q207">
        <v>215.44200000000001</v>
      </c>
      <c r="R207">
        <v>1.0109999999999999</v>
      </c>
      <c r="S207">
        <v>1.573</v>
      </c>
      <c r="T207" t="s">
        <v>59</v>
      </c>
      <c r="U207" s="1">
        <v>45464.156261574077</v>
      </c>
    </row>
    <row r="208" spans="1:21" x14ac:dyDescent="0.25">
      <c r="A208">
        <v>214</v>
      </c>
      <c r="B208" t="s">
        <v>34</v>
      </c>
      <c r="C208" t="s">
        <v>35</v>
      </c>
      <c r="D208" t="s">
        <v>36</v>
      </c>
      <c r="E208">
        <v>7123</v>
      </c>
      <c r="F208" t="s">
        <v>10</v>
      </c>
      <c r="G208">
        <v>622498960</v>
      </c>
      <c r="H208">
        <v>898968800</v>
      </c>
      <c r="I208">
        <v>1.4730000000000001</v>
      </c>
      <c r="K208">
        <v>10.218999999999999</v>
      </c>
      <c r="L208">
        <v>7.2370000000000001</v>
      </c>
      <c r="M208">
        <v>5.8999999999999997E-2</v>
      </c>
      <c r="N208">
        <v>47.334000000000003</v>
      </c>
      <c r="O208">
        <v>1.756</v>
      </c>
      <c r="P208">
        <v>26.728999999999999</v>
      </c>
      <c r="Q208">
        <v>253.49799999999999</v>
      </c>
      <c r="R208">
        <v>1.105</v>
      </c>
      <c r="S208">
        <v>7.2409999999999997</v>
      </c>
      <c r="T208" t="s">
        <v>59</v>
      </c>
      <c r="U208" s="1">
        <v>45464.166678240741</v>
      </c>
    </row>
    <row r="209" spans="1:21" x14ac:dyDescent="0.25">
      <c r="A209">
        <v>215</v>
      </c>
      <c r="B209" t="s">
        <v>34</v>
      </c>
      <c r="C209" t="s">
        <v>37</v>
      </c>
      <c r="D209" t="s">
        <v>36</v>
      </c>
      <c r="E209">
        <v>7415</v>
      </c>
      <c r="F209" t="s">
        <v>8</v>
      </c>
      <c r="G209">
        <v>615844280</v>
      </c>
      <c r="H209">
        <v>613597752</v>
      </c>
      <c r="I209">
        <v>1.504</v>
      </c>
      <c r="J209">
        <v>0</v>
      </c>
      <c r="K209">
        <v>0.41699999999999998</v>
      </c>
      <c r="L209">
        <v>0.54500000000000004</v>
      </c>
      <c r="M209">
        <v>9.1999999999999998E-2</v>
      </c>
      <c r="N209">
        <v>14.541</v>
      </c>
      <c r="O209">
        <v>1.085</v>
      </c>
      <c r="P209">
        <v>1.4710000000000001</v>
      </c>
      <c r="Q209">
        <v>17.564</v>
      </c>
      <c r="R209">
        <v>1.155</v>
      </c>
      <c r="S209">
        <v>1.6459999999999999</v>
      </c>
      <c r="T209" t="s">
        <v>59</v>
      </c>
      <c r="U209" s="1">
        <v>45464.177094907405</v>
      </c>
    </row>
    <row r="210" spans="1:21" x14ac:dyDescent="0.25">
      <c r="A210">
        <v>216</v>
      </c>
      <c r="B210" t="s">
        <v>34</v>
      </c>
      <c r="C210" t="s">
        <v>37</v>
      </c>
      <c r="D210" t="s">
        <v>36</v>
      </c>
      <c r="E210">
        <v>7415</v>
      </c>
      <c r="F210" t="s">
        <v>8</v>
      </c>
      <c r="G210">
        <v>621456096</v>
      </c>
      <c r="H210">
        <v>628212896</v>
      </c>
      <c r="I210">
        <v>1.4670000000000001</v>
      </c>
      <c r="J210">
        <v>0</v>
      </c>
      <c r="K210">
        <v>2.3490000000000002</v>
      </c>
      <c r="L210">
        <v>22.757000000000001</v>
      </c>
      <c r="M210">
        <v>0.17199999999999999</v>
      </c>
      <c r="N210">
        <v>257.79500000000002</v>
      </c>
      <c r="O210">
        <v>1.397</v>
      </c>
      <c r="P210">
        <v>19.431000000000001</v>
      </c>
      <c r="Q210">
        <v>204.751</v>
      </c>
      <c r="R210">
        <v>1.288</v>
      </c>
      <c r="S210">
        <v>1.823</v>
      </c>
      <c r="T210" t="s">
        <v>59</v>
      </c>
      <c r="U210" s="1">
        <v>45464.187511574077</v>
      </c>
    </row>
    <row r="211" spans="1:21" x14ac:dyDescent="0.25">
      <c r="A211">
        <v>217</v>
      </c>
      <c r="B211" t="s">
        <v>34</v>
      </c>
      <c r="C211" t="s">
        <v>39</v>
      </c>
      <c r="D211" t="s">
        <v>36</v>
      </c>
      <c r="E211">
        <v>7205</v>
      </c>
      <c r="F211" t="s">
        <v>9</v>
      </c>
      <c r="G211">
        <v>619530304</v>
      </c>
      <c r="H211">
        <v>663181736</v>
      </c>
      <c r="I211">
        <v>1.9179999999999999</v>
      </c>
      <c r="J211">
        <v>0</v>
      </c>
      <c r="K211">
        <v>0.78100000000000003</v>
      </c>
      <c r="L211">
        <v>80.290999999999997</v>
      </c>
      <c r="M211">
        <v>0.25</v>
      </c>
      <c r="N211">
        <v>821.54</v>
      </c>
      <c r="O211">
        <v>10.635</v>
      </c>
      <c r="P211">
        <v>349.05099999999999</v>
      </c>
      <c r="Q211">
        <v>57.399000000000001</v>
      </c>
      <c r="R211">
        <v>1.3680000000000001</v>
      </c>
      <c r="S211">
        <v>2.1019999999999999</v>
      </c>
      <c r="T211" t="s">
        <v>59</v>
      </c>
      <c r="U211" s="1">
        <v>45464.197928240741</v>
      </c>
    </row>
    <row r="212" spans="1:21" x14ac:dyDescent="0.25">
      <c r="A212">
        <v>219</v>
      </c>
      <c r="B212" t="s">
        <v>34</v>
      </c>
      <c r="C212" t="s">
        <v>37</v>
      </c>
      <c r="D212" t="s">
        <v>36</v>
      </c>
      <c r="E212">
        <v>7415</v>
      </c>
      <c r="F212" t="s">
        <v>8</v>
      </c>
      <c r="G212">
        <v>613403776</v>
      </c>
      <c r="H212">
        <v>853727936</v>
      </c>
      <c r="I212">
        <v>1.4670000000000001</v>
      </c>
      <c r="J212">
        <v>0</v>
      </c>
      <c r="K212">
        <v>0.751</v>
      </c>
      <c r="L212">
        <v>13.819000000000001</v>
      </c>
      <c r="M212">
        <v>9.9000000000000005E-2</v>
      </c>
      <c r="N212">
        <v>266.16000000000003</v>
      </c>
      <c r="O212">
        <v>1.2090000000000001</v>
      </c>
      <c r="P212">
        <v>8.8539999999999992</v>
      </c>
      <c r="Q212">
        <v>31.138000000000002</v>
      </c>
      <c r="R212">
        <v>1.2290000000000001</v>
      </c>
      <c r="S212">
        <v>1.6879999999999999</v>
      </c>
      <c r="T212" t="s">
        <v>59</v>
      </c>
      <c r="U212" s="1">
        <v>45464.218761574077</v>
      </c>
    </row>
    <row r="213" spans="1:21" x14ac:dyDescent="0.25">
      <c r="A213">
        <v>220</v>
      </c>
      <c r="B213" t="s">
        <v>34</v>
      </c>
      <c r="C213" t="s">
        <v>37</v>
      </c>
      <c r="D213" t="s">
        <v>36</v>
      </c>
      <c r="E213">
        <v>7415</v>
      </c>
      <c r="F213" t="s">
        <v>8</v>
      </c>
      <c r="G213">
        <v>616296168</v>
      </c>
      <c r="H213">
        <v>638349968</v>
      </c>
      <c r="I213">
        <v>1.5309999999999999</v>
      </c>
      <c r="J213">
        <v>0</v>
      </c>
      <c r="K213">
        <v>0.64100000000000001</v>
      </c>
      <c r="L213">
        <v>1.478</v>
      </c>
      <c r="M213">
        <v>0.14599999999999999</v>
      </c>
      <c r="N213">
        <v>10.804</v>
      </c>
      <c r="O213">
        <v>1.3779999999999999</v>
      </c>
      <c r="P213">
        <v>2.6629999999999998</v>
      </c>
      <c r="Q213">
        <v>19.544</v>
      </c>
      <c r="R213">
        <v>1.351</v>
      </c>
      <c r="S213">
        <v>1.9650000000000001</v>
      </c>
      <c r="T213" t="s">
        <v>59</v>
      </c>
      <c r="U213" s="1">
        <v>45464.229178240741</v>
      </c>
    </row>
    <row r="214" spans="1:21" x14ac:dyDescent="0.25">
      <c r="A214">
        <v>221</v>
      </c>
      <c r="B214" t="s">
        <v>34</v>
      </c>
      <c r="C214" t="s">
        <v>37</v>
      </c>
      <c r="D214" t="s">
        <v>36</v>
      </c>
      <c r="E214">
        <v>7415</v>
      </c>
      <c r="F214" t="s">
        <v>8</v>
      </c>
      <c r="G214">
        <v>618310648</v>
      </c>
      <c r="H214">
        <v>745856584</v>
      </c>
      <c r="I214">
        <v>1.506</v>
      </c>
      <c r="J214">
        <v>0</v>
      </c>
      <c r="K214">
        <v>0.38600000000000001</v>
      </c>
      <c r="L214">
        <v>5.9820000000000002</v>
      </c>
      <c r="M214">
        <v>0.13300000000000001</v>
      </c>
      <c r="N214">
        <v>210.64099999999999</v>
      </c>
      <c r="O214">
        <v>1.2609999999999999</v>
      </c>
      <c r="P214">
        <v>3.0150000000000001</v>
      </c>
      <c r="Q214">
        <v>12.026</v>
      </c>
      <c r="R214">
        <v>1.1990000000000001</v>
      </c>
      <c r="S214">
        <v>1.74</v>
      </c>
      <c r="T214" t="s">
        <v>59</v>
      </c>
      <c r="U214" s="1">
        <v>45464.239594907405</v>
      </c>
    </row>
    <row r="215" spans="1:21" x14ac:dyDescent="0.25">
      <c r="A215">
        <v>223</v>
      </c>
      <c r="B215" t="s">
        <v>34</v>
      </c>
      <c r="C215" t="s">
        <v>37</v>
      </c>
      <c r="D215" t="s">
        <v>36</v>
      </c>
      <c r="E215">
        <v>7167</v>
      </c>
      <c r="F215" t="s">
        <v>10</v>
      </c>
      <c r="G215">
        <v>611581656</v>
      </c>
      <c r="H215">
        <v>658611960</v>
      </c>
      <c r="I215">
        <v>0.96499999999999997</v>
      </c>
      <c r="K215">
        <v>6.1559999999999997</v>
      </c>
      <c r="L215">
        <v>3.2629999999999999</v>
      </c>
      <c r="M215">
        <v>0.23200000000000001</v>
      </c>
      <c r="N215">
        <v>23.824000000000002</v>
      </c>
      <c r="O215">
        <v>1.5620000000000001</v>
      </c>
      <c r="P215">
        <v>19.899000000000001</v>
      </c>
      <c r="Q215">
        <v>203.77600000000001</v>
      </c>
      <c r="R215">
        <v>0.997</v>
      </c>
      <c r="S215">
        <v>1.788</v>
      </c>
      <c r="T215" t="s">
        <v>59</v>
      </c>
      <c r="U215" s="1">
        <v>45464.260428240741</v>
      </c>
    </row>
    <row r="216" spans="1:21" x14ac:dyDescent="0.25">
      <c r="A216">
        <v>225</v>
      </c>
      <c r="B216" t="s">
        <v>34</v>
      </c>
      <c r="C216" t="s">
        <v>37</v>
      </c>
      <c r="D216" t="s">
        <v>36</v>
      </c>
      <c r="E216">
        <v>7415</v>
      </c>
      <c r="F216" t="s">
        <v>8</v>
      </c>
      <c r="G216">
        <v>620573968</v>
      </c>
      <c r="H216">
        <v>885190920</v>
      </c>
      <c r="I216">
        <v>1.4790000000000001</v>
      </c>
      <c r="J216">
        <v>0</v>
      </c>
      <c r="K216">
        <v>3.1240000000000001</v>
      </c>
      <c r="L216">
        <v>1.6459999999999999</v>
      </c>
      <c r="M216">
        <v>0.17499999999999999</v>
      </c>
      <c r="N216">
        <v>28.302</v>
      </c>
      <c r="O216">
        <v>1.179</v>
      </c>
      <c r="P216">
        <v>2.0840000000000001</v>
      </c>
      <c r="Q216">
        <v>204.125</v>
      </c>
      <c r="R216">
        <v>1.101</v>
      </c>
      <c r="S216">
        <v>1.7290000000000001</v>
      </c>
      <c r="T216" t="s">
        <v>59</v>
      </c>
      <c r="U216" s="1">
        <v>45464.281261574077</v>
      </c>
    </row>
    <row r="217" spans="1:21" x14ac:dyDescent="0.25">
      <c r="A217">
        <v>227</v>
      </c>
      <c r="B217" t="s">
        <v>34</v>
      </c>
      <c r="C217" t="s">
        <v>35</v>
      </c>
      <c r="D217" t="s">
        <v>36</v>
      </c>
      <c r="E217">
        <v>7123</v>
      </c>
      <c r="F217" t="s">
        <v>10</v>
      </c>
      <c r="G217">
        <v>622028048</v>
      </c>
      <c r="H217">
        <v>907739752</v>
      </c>
      <c r="I217">
        <v>1.472</v>
      </c>
      <c r="K217">
        <v>0.27100000000000002</v>
      </c>
      <c r="L217">
        <v>0.76100000000000001</v>
      </c>
      <c r="M217">
        <v>5.2999999999999999E-2</v>
      </c>
      <c r="N217">
        <v>6.806</v>
      </c>
      <c r="O217">
        <v>1.19</v>
      </c>
      <c r="P217">
        <v>1.8839999999999999</v>
      </c>
      <c r="Q217">
        <v>3.4710000000000001</v>
      </c>
      <c r="R217">
        <v>1.129</v>
      </c>
      <c r="S217">
        <v>1.64</v>
      </c>
      <c r="T217" t="s">
        <v>59</v>
      </c>
      <c r="U217" s="1">
        <v>45464.302094907405</v>
      </c>
    </row>
    <row r="218" spans="1:21" x14ac:dyDescent="0.25">
      <c r="A218">
        <v>228</v>
      </c>
      <c r="B218" t="s">
        <v>34</v>
      </c>
      <c r="C218" t="s">
        <v>35</v>
      </c>
      <c r="D218" t="s">
        <v>36</v>
      </c>
      <c r="E218">
        <v>7123</v>
      </c>
      <c r="F218" t="s">
        <v>10</v>
      </c>
      <c r="G218">
        <v>626328848</v>
      </c>
      <c r="H218">
        <v>830016680</v>
      </c>
      <c r="I218">
        <v>1.472</v>
      </c>
      <c r="K218">
        <v>5.7939999999999996</v>
      </c>
      <c r="L218">
        <v>8.2769999999999992</v>
      </c>
      <c r="M218">
        <v>4.1000000000000002E-2</v>
      </c>
      <c r="N218">
        <v>209.79599999999999</v>
      </c>
      <c r="O218">
        <v>1.2470000000000001</v>
      </c>
      <c r="P218">
        <v>4.4359999999999999</v>
      </c>
      <c r="Q218">
        <v>220.21100000000001</v>
      </c>
      <c r="R218">
        <v>1.113</v>
      </c>
      <c r="S218">
        <v>1.6839999999999999</v>
      </c>
      <c r="T218" t="s">
        <v>59</v>
      </c>
      <c r="U218" s="1">
        <v>45464.312511574077</v>
      </c>
    </row>
    <row r="219" spans="1:21" x14ac:dyDescent="0.25">
      <c r="A219">
        <v>230</v>
      </c>
      <c r="B219" t="s">
        <v>34</v>
      </c>
      <c r="C219" t="s">
        <v>37</v>
      </c>
      <c r="D219" t="s">
        <v>36</v>
      </c>
      <c r="E219">
        <v>7415</v>
      </c>
      <c r="F219" t="s">
        <v>8</v>
      </c>
      <c r="G219">
        <v>626969360</v>
      </c>
      <c r="H219">
        <v>875228008</v>
      </c>
      <c r="I219">
        <v>1.4419999999999999</v>
      </c>
      <c r="J219">
        <v>0</v>
      </c>
      <c r="K219">
        <v>0.65100000000000002</v>
      </c>
      <c r="L219">
        <v>0.57399999999999995</v>
      </c>
      <c r="M219">
        <v>0.372</v>
      </c>
      <c r="N219">
        <v>9.9019999999999992</v>
      </c>
      <c r="O219">
        <v>1.175</v>
      </c>
      <c r="P219">
        <v>1.77</v>
      </c>
      <c r="Q219">
        <v>35.325000000000003</v>
      </c>
      <c r="R219">
        <v>1.1559999999999999</v>
      </c>
      <c r="S219">
        <v>1.7689999999999999</v>
      </c>
      <c r="T219" t="s">
        <v>59</v>
      </c>
      <c r="U219" s="1">
        <v>45464.333344907405</v>
      </c>
    </row>
    <row r="220" spans="1:21" x14ac:dyDescent="0.25">
      <c r="A220">
        <v>231</v>
      </c>
      <c r="B220" t="s">
        <v>34</v>
      </c>
      <c r="C220" t="s">
        <v>37</v>
      </c>
      <c r="D220" t="s">
        <v>36</v>
      </c>
      <c r="E220">
        <v>7415</v>
      </c>
      <c r="F220" t="s">
        <v>8</v>
      </c>
      <c r="G220">
        <v>626599280</v>
      </c>
      <c r="H220">
        <v>652324440</v>
      </c>
      <c r="I220">
        <v>1.484</v>
      </c>
      <c r="J220">
        <v>0</v>
      </c>
      <c r="K220">
        <v>0.58099999999999996</v>
      </c>
      <c r="L220">
        <v>62.048000000000002</v>
      </c>
      <c r="M220">
        <v>3.7999999999999999E-2</v>
      </c>
      <c r="N220">
        <v>377.81200000000001</v>
      </c>
      <c r="O220">
        <v>3.2559999999999998</v>
      </c>
      <c r="P220">
        <v>205.476</v>
      </c>
      <c r="Q220">
        <v>29.852</v>
      </c>
      <c r="R220">
        <v>1.2949999999999999</v>
      </c>
      <c r="S220">
        <v>1.8029999999999999</v>
      </c>
      <c r="T220" t="s">
        <v>59</v>
      </c>
      <c r="U220" s="1">
        <v>45464.34375</v>
      </c>
    </row>
    <row r="221" spans="1:21" x14ac:dyDescent="0.25">
      <c r="A221">
        <v>235</v>
      </c>
      <c r="B221" t="s">
        <v>34</v>
      </c>
      <c r="C221" t="s">
        <v>37</v>
      </c>
      <c r="D221" t="s">
        <v>36</v>
      </c>
      <c r="E221">
        <v>7415</v>
      </c>
      <c r="F221" t="s">
        <v>8</v>
      </c>
      <c r="G221">
        <v>627130616</v>
      </c>
      <c r="H221">
        <v>826980152</v>
      </c>
      <c r="I221">
        <v>1.4259999999999999</v>
      </c>
      <c r="J221">
        <v>0</v>
      </c>
      <c r="K221">
        <v>0.56399999999999995</v>
      </c>
      <c r="L221">
        <v>2.5750000000000002</v>
      </c>
      <c r="M221">
        <v>0.13800000000000001</v>
      </c>
      <c r="N221">
        <v>15.771000000000001</v>
      </c>
      <c r="O221">
        <v>1.3380000000000001</v>
      </c>
      <c r="P221">
        <v>2.9209999999999998</v>
      </c>
      <c r="Q221">
        <v>27.984000000000002</v>
      </c>
      <c r="R221">
        <v>1.18</v>
      </c>
      <c r="S221">
        <v>1.7070000000000001</v>
      </c>
      <c r="T221" t="s">
        <v>59</v>
      </c>
      <c r="U221" s="1">
        <v>45464.385416666664</v>
      </c>
    </row>
    <row r="222" spans="1:21" x14ac:dyDescent="0.25">
      <c r="A222">
        <v>236</v>
      </c>
      <c r="B222" t="s">
        <v>34</v>
      </c>
      <c r="C222" t="s">
        <v>35</v>
      </c>
      <c r="D222" t="s">
        <v>36</v>
      </c>
      <c r="E222">
        <v>7123</v>
      </c>
      <c r="F222" t="s">
        <v>10</v>
      </c>
      <c r="G222">
        <v>619436328</v>
      </c>
      <c r="H222">
        <v>613158408</v>
      </c>
      <c r="I222">
        <v>1.4750000000000001</v>
      </c>
      <c r="K222">
        <v>7.5970000000000004</v>
      </c>
      <c r="L222">
        <v>7.6890000000000001</v>
      </c>
      <c r="M222">
        <v>5.6000000000000001E-2</v>
      </c>
      <c r="N222">
        <v>210.989</v>
      </c>
      <c r="O222">
        <v>1.1140000000000001</v>
      </c>
      <c r="P222">
        <v>1.5569999999999999</v>
      </c>
      <c r="Q222">
        <v>207.75899999999999</v>
      </c>
      <c r="R222">
        <v>1.1659999999999999</v>
      </c>
      <c r="S222">
        <v>1.744</v>
      </c>
      <c r="T222" t="s">
        <v>59</v>
      </c>
      <c r="U222" s="1">
        <v>45464.395833333336</v>
      </c>
    </row>
    <row r="223" spans="1:21" x14ac:dyDescent="0.25">
      <c r="A223">
        <v>237</v>
      </c>
      <c r="B223" t="s">
        <v>34</v>
      </c>
      <c r="C223" t="s">
        <v>37</v>
      </c>
      <c r="D223" t="s">
        <v>36</v>
      </c>
      <c r="E223">
        <v>7415</v>
      </c>
      <c r="F223" t="s">
        <v>8</v>
      </c>
      <c r="G223">
        <v>608607912</v>
      </c>
      <c r="H223">
        <v>892680648</v>
      </c>
      <c r="I223">
        <v>1.482</v>
      </c>
      <c r="J223">
        <v>0</v>
      </c>
      <c r="K223">
        <v>0.93</v>
      </c>
      <c r="L223">
        <v>3.6930000000000001</v>
      </c>
      <c r="M223">
        <v>0.29299999999999998</v>
      </c>
      <c r="N223">
        <v>212.81100000000001</v>
      </c>
      <c r="O223">
        <v>1.355</v>
      </c>
      <c r="P223">
        <v>3.0430000000000001</v>
      </c>
      <c r="Q223">
        <v>33.258000000000003</v>
      </c>
      <c r="R223">
        <v>1.238</v>
      </c>
      <c r="S223">
        <v>1.7949999999999999</v>
      </c>
      <c r="T223" t="s">
        <v>59</v>
      </c>
      <c r="U223" s="1">
        <v>45464.40625</v>
      </c>
    </row>
    <row r="224" spans="1:21" x14ac:dyDescent="0.25">
      <c r="A224">
        <v>238</v>
      </c>
      <c r="B224" t="s">
        <v>34</v>
      </c>
      <c r="C224" t="s">
        <v>35</v>
      </c>
      <c r="D224" t="s">
        <v>36</v>
      </c>
      <c r="E224">
        <v>7123</v>
      </c>
      <c r="F224" t="s">
        <v>10</v>
      </c>
      <c r="G224">
        <v>613473544</v>
      </c>
      <c r="H224">
        <v>924766576</v>
      </c>
      <c r="I224">
        <v>1.387</v>
      </c>
      <c r="K224">
        <v>2.4580000000000002</v>
      </c>
      <c r="L224">
        <v>0.89900000000000002</v>
      </c>
      <c r="M224">
        <v>9.1999999999999998E-2</v>
      </c>
      <c r="N224">
        <v>7.4829999999999997</v>
      </c>
      <c r="O224">
        <v>1.282</v>
      </c>
      <c r="P224">
        <v>2.2770000000000001</v>
      </c>
      <c r="Q224">
        <v>204.762</v>
      </c>
      <c r="R224">
        <v>1.2849999999999999</v>
      </c>
      <c r="S224">
        <v>1.7769999999999999</v>
      </c>
      <c r="T224" t="s">
        <v>59</v>
      </c>
      <c r="U224" s="1">
        <v>45464.416666666664</v>
      </c>
    </row>
    <row r="225" spans="1:21" x14ac:dyDescent="0.25">
      <c r="A225">
        <v>241</v>
      </c>
      <c r="B225" t="s">
        <v>34</v>
      </c>
      <c r="C225" t="s">
        <v>35</v>
      </c>
      <c r="D225" t="s">
        <v>36</v>
      </c>
      <c r="E225">
        <v>7123</v>
      </c>
      <c r="F225" t="s">
        <v>10</v>
      </c>
      <c r="G225">
        <v>609299656</v>
      </c>
      <c r="H225">
        <v>613342392</v>
      </c>
      <c r="I225">
        <v>1.0589999999999999</v>
      </c>
      <c r="K225">
        <v>0.439</v>
      </c>
      <c r="L225">
        <v>9.5609999999999999</v>
      </c>
      <c r="M225">
        <v>0.13400000000000001</v>
      </c>
      <c r="N225">
        <v>416.995</v>
      </c>
      <c r="O225">
        <v>1.173</v>
      </c>
      <c r="P225">
        <v>1.641</v>
      </c>
      <c r="Q225">
        <v>15.667999999999999</v>
      </c>
      <c r="R225">
        <v>1.198</v>
      </c>
      <c r="S225">
        <v>1.7010000000000001</v>
      </c>
      <c r="T225" t="s">
        <v>59</v>
      </c>
      <c r="U225" s="1">
        <v>45464.447916666664</v>
      </c>
    </row>
    <row r="226" spans="1:21" x14ac:dyDescent="0.25">
      <c r="A226">
        <v>243</v>
      </c>
      <c r="B226" t="s">
        <v>34</v>
      </c>
      <c r="C226" t="s">
        <v>37</v>
      </c>
      <c r="D226" t="s">
        <v>36</v>
      </c>
      <c r="E226">
        <v>7415</v>
      </c>
      <c r="F226" t="s">
        <v>8</v>
      </c>
      <c r="G226">
        <v>617328424</v>
      </c>
      <c r="H226">
        <v>892087472</v>
      </c>
      <c r="I226">
        <v>1.306</v>
      </c>
      <c r="J226">
        <v>0</v>
      </c>
      <c r="K226">
        <v>0.9</v>
      </c>
      <c r="L226">
        <v>5.8460000000000001</v>
      </c>
      <c r="M226">
        <v>0.191</v>
      </c>
      <c r="N226">
        <v>118.562</v>
      </c>
      <c r="O226">
        <v>2.7229999999999999</v>
      </c>
      <c r="P226">
        <v>51.131</v>
      </c>
      <c r="Q226">
        <v>23.92</v>
      </c>
      <c r="R226">
        <v>1.2649999999999999</v>
      </c>
      <c r="S226">
        <v>1.8360000000000001</v>
      </c>
      <c r="T226" t="s">
        <v>59</v>
      </c>
      <c r="U226" s="1">
        <v>45464.46875</v>
      </c>
    </row>
    <row r="227" spans="1:21" x14ac:dyDescent="0.25">
      <c r="A227">
        <v>244</v>
      </c>
      <c r="B227" t="s">
        <v>34</v>
      </c>
      <c r="C227" t="s">
        <v>39</v>
      </c>
      <c r="D227" t="s">
        <v>36</v>
      </c>
      <c r="E227">
        <v>7205</v>
      </c>
      <c r="F227" t="s">
        <v>9</v>
      </c>
      <c r="G227">
        <v>613310712</v>
      </c>
      <c r="H227">
        <v>656835384</v>
      </c>
      <c r="I227">
        <v>1.623</v>
      </c>
      <c r="J227">
        <v>0</v>
      </c>
      <c r="K227">
        <v>0.39500000000000002</v>
      </c>
      <c r="L227">
        <v>1.0980000000000001</v>
      </c>
      <c r="M227">
        <v>0.13200000000000001</v>
      </c>
      <c r="N227">
        <v>13.459</v>
      </c>
      <c r="O227">
        <v>1.4750000000000001</v>
      </c>
      <c r="P227">
        <v>1.7789999999999999</v>
      </c>
      <c r="Q227">
        <v>14.933999999999999</v>
      </c>
      <c r="R227">
        <v>1.379</v>
      </c>
      <c r="S227">
        <v>1.9330000000000001</v>
      </c>
      <c r="T227" t="s">
        <v>59</v>
      </c>
      <c r="U227" s="1">
        <v>45464.479166666664</v>
      </c>
    </row>
    <row r="228" spans="1:21" x14ac:dyDescent="0.25">
      <c r="A228">
        <v>245</v>
      </c>
      <c r="B228" t="s">
        <v>34</v>
      </c>
      <c r="C228" t="s">
        <v>37</v>
      </c>
      <c r="D228" t="s">
        <v>36</v>
      </c>
      <c r="E228">
        <v>7415</v>
      </c>
      <c r="F228" t="s">
        <v>8</v>
      </c>
      <c r="G228">
        <v>613013216</v>
      </c>
      <c r="H228">
        <v>650620984</v>
      </c>
      <c r="I228">
        <v>1.107</v>
      </c>
      <c r="J228">
        <v>0</v>
      </c>
      <c r="K228">
        <v>0.28299999999999997</v>
      </c>
      <c r="L228">
        <v>0.48299999999999998</v>
      </c>
      <c r="M228">
        <v>9.6000000000000002E-2</v>
      </c>
      <c r="N228">
        <v>9.8919999999999995</v>
      </c>
      <c r="O228">
        <v>1.139</v>
      </c>
      <c r="P228">
        <v>1.57</v>
      </c>
      <c r="Q228">
        <v>4.4020000000000001</v>
      </c>
      <c r="R228">
        <v>1.294</v>
      </c>
      <c r="S228">
        <v>1.72</v>
      </c>
      <c r="T228" t="s">
        <v>59</v>
      </c>
      <c r="U228" s="1">
        <v>45464.489594907405</v>
      </c>
    </row>
    <row r="229" spans="1:21" x14ac:dyDescent="0.25">
      <c r="A229">
        <v>246</v>
      </c>
      <c r="B229" t="s">
        <v>34</v>
      </c>
      <c r="C229" t="s">
        <v>37</v>
      </c>
      <c r="D229" t="s">
        <v>36</v>
      </c>
      <c r="E229">
        <v>7415</v>
      </c>
      <c r="F229" t="s">
        <v>8</v>
      </c>
      <c r="G229">
        <v>619313768</v>
      </c>
      <c r="H229">
        <v>654088080</v>
      </c>
      <c r="I229">
        <v>1.488</v>
      </c>
      <c r="J229">
        <v>0</v>
      </c>
      <c r="K229">
        <v>2.456</v>
      </c>
      <c r="L229">
        <v>72.281999999999996</v>
      </c>
      <c r="M229">
        <v>0.20200000000000001</v>
      </c>
      <c r="N229">
        <v>536.66300000000001</v>
      </c>
      <c r="O229">
        <v>3.177</v>
      </c>
      <c r="P229">
        <v>273.26499999999999</v>
      </c>
      <c r="Q229">
        <v>206.34</v>
      </c>
      <c r="R229">
        <v>1.24</v>
      </c>
      <c r="S229">
        <v>1.75</v>
      </c>
      <c r="T229" t="s">
        <v>59</v>
      </c>
      <c r="U229" s="1">
        <v>45464.500011574077</v>
      </c>
    </row>
    <row r="230" spans="1:21" x14ac:dyDescent="0.25">
      <c r="A230">
        <v>247</v>
      </c>
      <c r="B230" t="s">
        <v>34</v>
      </c>
      <c r="C230" t="s">
        <v>37</v>
      </c>
      <c r="D230" t="s">
        <v>36</v>
      </c>
      <c r="E230">
        <v>7415</v>
      </c>
      <c r="F230" t="s">
        <v>8</v>
      </c>
      <c r="G230">
        <v>612537696</v>
      </c>
      <c r="H230">
        <v>774779728</v>
      </c>
      <c r="I230">
        <v>1.5720000000000001</v>
      </c>
      <c r="J230">
        <v>0</v>
      </c>
      <c r="K230">
        <v>0.38300000000000001</v>
      </c>
      <c r="L230">
        <v>37.685000000000002</v>
      </c>
      <c r="M230">
        <v>0.14499999999999999</v>
      </c>
      <c r="N230">
        <v>263.577</v>
      </c>
      <c r="O230">
        <v>2.3940000000000001</v>
      </c>
      <c r="P230">
        <v>129.012</v>
      </c>
      <c r="Q230">
        <v>15.353999999999999</v>
      </c>
      <c r="R230">
        <v>1.321</v>
      </c>
      <c r="S230">
        <v>1.766</v>
      </c>
      <c r="T230" t="s">
        <v>59</v>
      </c>
      <c r="U230" s="1">
        <v>45464.510428240741</v>
      </c>
    </row>
    <row r="231" spans="1:21" x14ac:dyDescent="0.25">
      <c r="A231">
        <v>249</v>
      </c>
      <c r="B231" t="s">
        <v>34</v>
      </c>
      <c r="C231" t="s">
        <v>39</v>
      </c>
      <c r="D231" t="s">
        <v>36</v>
      </c>
      <c r="E231">
        <v>7205</v>
      </c>
      <c r="F231" t="s">
        <v>9</v>
      </c>
      <c r="G231">
        <v>622579640</v>
      </c>
      <c r="H231">
        <v>660270608</v>
      </c>
      <c r="I231">
        <v>1.627</v>
      </c>
      <c r="J231">
        <v>0</v>
      </c>
      <c r="K231">
        <v>0.76200000000000001</v>
      </c>
      <c r="L231">
        <v>91.228999999999999</v>
      </c>
      <c r="M231">
        <v>0.104</v>
      </c>
      <c r="N231">
        <v>1479.644</v>
      </c>
      <c r="O231">
        <v>9.65</v>
      </c>
      <c r="P231">
        <v>803.31500000000005</v>
      </c>
      <c r="Q231">
        <v>49.098999999999997</v>
      </c>
      <c r="R231">
        <v>1.3759999999999999</v>
      </c>
      <c r="S231">
        <v>1.9450000000000001</v>
      </c>
      <c r="T231" t="s">
        <v>59</v>
      </c>
      <c r="U231" s="1">
        <v>45464.531261574077</v>
      </c>
    </row>
    <row r="232" spans="1:21" x14ac:dyDescent="0.25">
      <c r="A232">
        <v>252</v>
      </c>
      <c r="B232" t="s">
        <v>34</v>
      </c>
      <c r="C232" t="s">
        <v>39</v>
      </c>
      <c r="D232" t="s">
        <v>36</v>
      </c>
      <c r="E232">
        <v>7205</v>
      </c>
      <c r="F232" t="s">
        <v>9</v>
      </c>
      <c r="G232">
        <v>613823968</v>
      </c>
      <c r="H232">
        <v>619760032</v>
      </c>
      <c r="I232">
        <v>2.0720000000000001</v>
      </c>
      <c r="J232">
        <v>0</v>
      </c>
      <c r="K232">
        <v>3.927</v>
      </c>
      <c r="L232">
        <v>2.3149999999999999</v>
      </c>
      <c r="M232">
        <v>0.29299999999999998</v>
      </c>
      <c r="N232">
        <v>14.579000000000001</v>
      </c>
      <c r="O232">
        <v>1.806</v>
      </c>
      <c r="P232">
        <v>3.4790000000000001</v>
      </c>
      <c r="Q232">
        <v>236.94900000000001</v>
      </c>
      <c r="R232">
        <v>1.3979999999999999</v>
      </c>
      <c r="S232">
        <v>2.0350000000000001</v>
      </c>
      <c r="T232" t="s">
        <v>59</v>
      </c>
      <c r="U232" s="1">
        <v>45464.562511574077</v>
      </c>
    </row>
    <row r="233" spans="1:21" x14ac:dyDescent="0.25">
      <c r="A233">
        <v>254</v>
      </c>
      <c r="B233" t="s">
        <v>34</v>
      </c>
      <c r="C233" t="s">
        <v>37</v>
      </c>
      <c r="D233" t="s">
        <v>36</v>
      </c>
      <c r="E233">
        <v>7415</v>
      </c>
      <c r="F233" t="s">
        <v>8</v>
      </c>
      <c r="G233">
        <v>613468592</v>
      </c>
      <c r="H233">
        <v>909415176</v>
      </c>
      <c r="I233">
        <v>1.476</v>
      </c>
      <c r="J233">
        <v>0</v>
      </c>
      <c r="K233">
        <v>9.8989999999999991</v>
      </c>
      <c r="L233">
        <v>1.329</v>
      </c>
      <c r="M233">
        <v>0.29099999999999998</v>
      </c>
      <c r="N233">
        <v>13.458</v>
      </c>
      <c r="O233">
        <v>1.4219999999999999</v>
      </c>
      <c r="P233">
        <v>2.6520000000000001</v>
      </c>
      <c r="Q233">
        <v>206.672</v>
      </c>
      <c r="R233">
        <v>1.238</v>
      </c>
      <c r="S233">
        <v>2.097</v>
      </c>
      <c r="T233" t="s">
        <v>59</v>
      </c>
      <c r="U233" s="1">
        <v>45464.583344907405</v>
      </c>
    </row>
    <row r="234" spans="1:21" x14ac:dyDescent="0.25">
      <c r="A234">
        <v>255</v>
      </c>
      <c r="B234" t="s">
        <v>34</v>
      </c>
      <c r="C234" t="s">
        <v>39</v>
      </c>
      <c r="D234" t="s">
        <v>36</v>
      </c>
      <c r="E234">
        <v>7205</v>
      </c>
      <c r="F234" t="s">
        <v>9</v>
      </c>
      <c r="G234">
        <v>612632304</v>
      </c>
      <c r="H234">
        <v>932163536</v>
      </c>
      <c r="I234">
        <v>1.7849999999999999</v>
      </c>
      <c r="J234">
        <v>0</v>
      </c>
      <c r="K234">
        <v>0.47499999999999998</v>
      </c>
      <c r="L234">
        <v>22.399000000000001</v>
      </c>
      <c r="M234">
        <v>0.19400000000000001</v>
      </c>
      <c r="N234">
        <v>280.49799999999999</v>
      </c>
      <c r="O234">
        <v>8.2629999999999999</v>
      </c>
      <c r="P234">
        <v>46.238</v>
      </c>
      <c r="Q234">
        <v>15.488</v>
      </c>
      <c r="R234">
        <v>1.4430000000000001</v>
      </c>
      <c r="S234">
        <v>1.9510000000000001</v>
      </c>
      <c r="T234" t="s">
        <v>59</v>
      </c>
      <c r="U234" s="1">
        <v>45464.593761574077</v>
      </c>
    </row>
    <row r="235" spans="1:21" x14ac:dyDescent="0.25">
      <c r="A235">
        <v>257</v>
      </c>
      <c r="B235" t="s">
        <v>34</v>
      </c>
      <c r="C235" t="s">
        <v>37</v>
      </c>
      <c r="D235" t="s">
        <v>36</v>
      </c>
      <c r="E235">
        <v>7167</v>
      </c>
      <c r="F235" t="s">
        <v>10</v>
      </c>
      <c r="G235">
        <v>611921824</v>
      </c>
      <c r="H235">
        <v>845632928</v>
      </c>
      <c r="I235">
        <v>1.1379999999999999</v>
      </c>
      <c r="K235">
        <v>0.47899999999999998</v>
      </c>
      <c r="L235">
        <v>4.6980000000000004</v>
      </c>
      <c r="M235">
        <v>0.38200000000000001</v>
      </c>
      <c r="N235">
        <v>45.793999999999997</v>
      </c>
      <c r="O235">
        <v>2.2850000000000001</v>
      </c>
      <c r="P235">
        <v>21.152000000000001</v>
      </c>
      <c r="Q235">
        <v>15.263</v>
      </c>
      <c r="R235">
        <v>0.94899999999999995</v>
      </c>
      <c r="S235">
        <v>1.5409999999999999</v>
      </c>
      <c r="T235" t="s">
        <v>59</v>
      </c>
      <c r="U235" s="1">
        <v>45464.614594907405</v>
      </c>
    </row>
    <row r="236" spans="1:21" x14ac:dyDescent="0.25">
      <c r="A236">
        <v>258</v>
      </c>
      <c r="B236" t="s">
        <v>34</v>
      </c>
      <c r="C236" t="s">
        <v>37</v>
      </c>
      <c r="D236" t="s">
        <v>36</v>
      </c>
      <c r="E236">
        <v>7167</v>
      </c>
      <c r="F236" t="s">
        <v>10</v>
      </c>
      <c r="G236">
        <v>610019008</v>
      </c>
      <c r="H236">
        <v>672706248</v>
      </c>
      <c r="I236">
        <v>1.0249999999999999</v>
      </c>
      <c r="K236">
        <v>0.48199999999999998</v>
      </c>
      <c r="L236">
        <v>0.92400000000000004</v>
      </c>
      <c r="M236">
        <v>0.187</v>
      </c>
      <c r="N236">
        <v>16.63</v>
      </c>
      <c r="O236">
        <v>1.1120000000000001</v>
      </c>
      <c r="P236">
        <v>1.796</v>
      </c>
      <c r="Q236">
        <v>14.172000000000001</v>
      </c>
      <c r="R236">
        <v>1</v>
      </c>
      <c r="S236">
        <v>1.53</v>
      </c>
      <c r="T236" t="s">
        <v>59</v>
      </c>
      <c r="U236" s="1">
        <v>45464.625011574077</v>
      </c>
    </row>
    <row r="237" spans="1:21" x14ac:dyDescent="0.25">
      <c r="A237">
        <v>259</v>
      </c>
      <c r="B237" t="s">
        <v>34</v>
      </c>
      <c r="C237" t="s">
        <v>37</v>
      </c>
      <c r="D237" t="s">
        <v>36</v>
      </c>
      <c r="E237">
        <v>7167</v>
      </c>
      <c r="F237" t="s">
        <v>10</v>
      </c>
      <c r="G237">
        <v>621197672</v>
      </c>
      <c r="H237">
        <v>753865504</v>
      </c>
      <c r="I237">
        <v>1.429</v>
      </c>
      <c r="K237">
        <v>0.59</v>
      </c>
      <c r="L237">
        <v>40.642000000000003</v>
      </c>
      <c r="M237">
        <v>0.16600000000000001</v>
      </c>
      <c r="N237">
        <v>434.52800000000002</v>
      </c>
      <c r="O237">
        <v>1.9330000000000001</v>
      </c>
      <c r="P237">
        <v>121.506</v>
      </c>
      <c r="Q237">
        <v>34.253999999999998</v>
      </c>
      <c r="R237">
        <v>1.02</v>
      </c>
      <c r="S237">
        <v>1.5580000000000001</v>
      </c>
      <c r="T237" t="s">
        <v>59</v>
      </c>
      <c r="U237" s="1">
        <v>45464.635428240741</v>
      </c>
    </row>
    <row r="238" spans="1:21" x14ac:dyDescent="0.25">
      <c r="A238">
        <v>260</v>
      </c>
      <c r="B238" t="s">
        <v>34</v>
      </c>
      <c r="C238" t="s">
        <v>37</v>
      </c>
      <c r="D238" t="s">
        <v>36</v>
      </c>
      <c r="E238">
        <v>7167</v>
      </c>
      <c r="F238" t="s">
        <v>10</v>
      </c>
      <c r="G238">
        <v>564223328</v>
      </c>
      <c r="H238">
        <v>850363992</v>
      </c>
      <c r="I238">
        <v>5.4459999999999997</v>
      </c>
      <c r="K238">
        <v>5.8550000000000004</v>
      </c>
      <c r="L238">
        <v>6.96</v>
      </c>
      <c r="M238">
        <v>3.1110000000000002</v>
      </c>
      <c r="N238">
        <v>63.069000000000003</v>
      </c>
      <c r="O238">
        <v>1.982</v>
      </c>
      <c r="P238">
        <v>38.776000000000003</v>
      </c>
      <c r="Q238">
        <v>202.91300000000001</v>
      </c>
      <c r="R238">
        <v>1.02</v>
      </c>
      <c r="S238">
        <v>1.536</v>
      </c>
      <c r="T238" t="s">
        <v>59</v>
      </c>
      <c r="U238" s="1">
        <v>45464.645833333336</v>
      </c>
    </row>
    <row r="239" spans="1:21" x14ac:dyDescent="0.25">
      <c r="A239">
        <v>261</v>
      </c>
      <c r="B239" t="s">
        <v>34</v>
      </c>
      <c r="C239" t="s">
        <v>37</v>
      </c>
      <c r="D239" t="s">
        <v>36</v>
      </c>
      <c r="E239">
        <v>7167</v>
      </c>
      <c r="F239" t="s">
        <v>10</v>
      </c>
      <c r="G239">
        <v>610188592</v>
      </c>
      <c r="H239">
        <v>706728800</v>
      </c>
      <c r="I239">
        <v>0.95899999999999996</v>
      </c>
      <c r="K239">
        <v>16.108000000000001</v>
      </c>
      <c r="L239">
        <v>0.72199999999999998</v>
      </c>
      <c r="M239">
        <v>0.123</v>
      </c>
      <c r="N239">
        <v>9.2889999999999997</v>
      </c>
      <c r="O239">
        <v>1.0389999999999999</v>
      </c>
      <c r="P239">
        <v>1.3819999999999999</v>
      </c>
      <c r="Q239">
        <v>243.24600000000001</v>
      </c>
      <c r="R239">
        <v>0.93899999999999995</v>
      </c>
      <c r="S239">
        <v>8.6349999999999998</v>
      </c>
      <c r="T239" t="s">
        <v>59</v>
      </c>
      <c r="U239" s="1">
        <v>45464.65625</v>
      </c>
    </row>
    <row r="240" spans="1:21" x14ac:dyDescent="0.25">
      <c r="A240">
        <v>262</v>
      </c>
      <c r="B240" t="s">
        <v>34</v>
      </c>
      <c r="C240" t="s">
        <v>37</v>
      </c>
      <c r="D240" t="s">
        <v>36</v>
      </c>
      <c r="E240">
        <v>7167</v>
      </c>
      <c r="F240" t="s">
        <v>10</v>
      </c>
      <c r="G240">
        <v>611944016</v>
      </c>
      <c r="H240">
        <v>807498096</v>
      </c>
      <c r="I240">
        <v>1.0329999999999999</v>
      </c>
      <c r="K240">
        <v>4.4560000000000004</v>
      </c>
      <c r="L240">
        <v>43.698999999999998</v>
      </c>
      <c r="M240">
        <v>0.182</v>
      </c>
      <c r="N240">
        <v>675.51700000000005</v>
      </c>
      <c r="O240">
        <v>1.363</v>
      </c>
      <c r="P240">
        <v>113.065</v>
      </c>
      <c r="Q240">
        <v>202.751</v>
      </c>
      <c r="R240">
        <v>1.0129999999999999</v>
      </c>
      <c r="S240">
        <v>1.5529999999999999</v>
      </c>
      <c r="T240" t="s">
        <v>59</v>
      </c>
      <c r="U240" s="1">
        <v>45464.666666666664</v>
      </c>
    </row>
    <row r="241" spans="1:21" x14ac:dyDescent="0.25">
      <c r="A241">
        <v>263</v>
      </c>
      <c r="B241" t="s">
        <v>34</v>
      </c>
      <c r="C241" t="s">
        <v>37</v>
      </c>
      <c r="D241" t="s">
        <v>36</v>
      </c>
      <c r="E241">
        <v>7167</v>
      </c>
      <c r="F241" t="s">
        <v>10</v>
      </c>
      <c r="G241">
        <v>525692456</v>
      </c>
      <c r="H241">
        <v>900840256</v>
      </c>
      <c r="I241">
        <v>0.98299999999999998</v>
      </c>
      <c r="K241">
        <v>2.855</v>
      </c>
      <c r="L241">
        <v>4.556</v>
      </c>
      <c r="M241">
        <v>6.3E-2</v>
      </c>
      <c r="N241">
        <v>44.252000000000002</v>
      </c>
      <c r="O241">
        <v>1.2430000000000001</v>
      </c>
      <c r="P241">
        <v>12.75</v>
      </c>
      <c r="Q241">
        <v>205.125</v>
      </c>
      <c r="R241">
        <v>1.048</v>
      </c>
      <c r="S241">
        <v>1.52</v>
      </c>
      <c r="T241" t="s">
        <v>59</v>
      </c>
      <c r="U241" s="1">
        <v>45464.677083333336</v>
      </c>
    </row>
    <row r="242" spans="1:21" x14ac:dyDescent="0.25">
      <c r="A242">
        <v>264</v>
      </c>
      <c r="B242" t="s">
        <v>34</v>
      </c>
      <c r="C242" t="s">
        <v>37</v>
      </c>
      <c r="D242" t="s">
        <v>36</v>
      </c>
      <c r="E242">
        <v>7415</v>
      </c>
      <c r="F242" t="s">
        <v>8</v>
      </c>
      <c r="G242">
        <v>550731744</v>
      </c>
      <c r="H242">
        <v>477821272</v>
      </c>
      <c r="I242">
        <v>4.8970000000000002</v>
      </c>
      <c r="J242">
        <v>0</v>
      </c>
      <c r="K242">
        <v>0.94</v>
      </c>
      <c r="L242">
        <v>67.802000000000007</v>
      </c>
      <c r="M242">
        <v>4.444</v>
      </c>
      <c r="N242">
        <v>560.46299999999997</v>
      </c>
      <c r="O242">
        <v>3.2330000000000001</v>
      </c>
      <c r="P242">
        <v>179.88200000000001</v>
      </c>
      <c r="Q242">
        <v>18.97</v>
      </c>
      <c r="R242">
        <v>1.2769999999999999</v>
      </c>
      <c r="S242">
        <v>1.913</v>
      </c>
      <c r="T242" t="s">
        <v>59</v>
      </c>
      <c r="U242" s="1">
        <v>45464.6875</v>
      </c>
    </row>
    <row r="243" spans="1:21" x14ac:dyDescent="0.25">
      <c r="A243">
        <v>265</v>
      </c>
      <c r="B243" t="s">
        <v>34</v>
      </c>
      <c r="C243" t="s">
        <v>37</v>
      </c>
      <c r="D243" t="s">
        <v>36</v>
      </c>
      <c r="E243">
        <v>7167</v>
      </c>
      <c r="F243" t="s">
        <v>10</v>
      </c>
      <c r="G243">
        <v>515470472</v>
      </c>
      <c r="H243">
        <v>769753504</v>
      </c>
      <c r="I243">
        <v>0.90500000000000003</v>
      </c>
      <c r="K243">
        <v>0.61599999999999999</v>
      </c>
      <c r="L243">
        <v>14.587</v>
      </c>
      <c r="M243">
        <v>0.112</v>
      </c>
      <c r="N243">
        <v>205.09800000000001</v>
      </c>
      <c r="O243">
        <v>0.96099999999999997</v>
      </c>
      <c r="P243">
        <v>1.669</v>
      </c>
      <c r="Q243">
        <v>14.94</v>
      </c>
      <c r="R243">
        <v>0.94499999999999995</v>
      </c>
      <c r="S243">
        <v>1.482</v>
      </c>
      <c r="T243" t="s">
        <v>59</v>
      </c>
      <c r="U243" s="1">
        <v>45464.697916666664</v>
      </c>
    </row>
    <row r="244" spans="1:21" x14ac:dyDescent="0.25">
      <c r="A244">
        <v>266</v>
      </c>
      <c r="B244" t="s">
        <v>34</v>
      </c>
      <c r="C244" t="s">
        <v>41</v>
      </c>
      <c r="D244" t="s">
        <v>36</v>
      </c>
      <c r="E244">
        <v>36738</v>
      </c>
      <c r="F244" t="s">
        <v>14</v>
      </c>
      <c r="G244">
        <v>622796432</v>
      </c>
      <c r="H244">
        <v>613216888</v>
      </c>
      <c r="I244">
        <v>1.847</v>
      </c>
      <c r="K244">
        <v>5.8559999999999999</v>
      </c>
      <c r="L244">
        <v>6.0019999999999998</v>
      </c>
      <c r="M244">
        <v>0.17499999999999999</v>
      </c>
      <c r="N244">
        <v>210.136</v>
      </c>
      <c r="O244">
        <v>1.087</v>
      </c>
      <c r="P244">
        <v>1.4630000000000001</v>
      </c>
      <c r="Q244">
        <v>226.886</v>
      </c>
      <c r="R244">
        <v>1.2170000000000001</v>
      </c>
      <c r="S244">
        <v>1.752</v>
      </c>
      <c r="T244" t="s">
        <v>59</v>
      </c>
      <c r="U244" s="1">
        <v>45464.708333333336</v>
      </c>
    </row>
    <row r="245" spans="1:21" x14ac:dyDescent="0.25">
      <c r="A245">
        <v>267</v>
      </c>
      <c r="B245" t="s">
        <v>34</v>
      </c>
      <c r="C245" t="s">
        <v>37</v>
      </c>
      <c r="D245" t="s">
        <v>36</v>
      </c>
      <c r="E245">
        <v>7167</v>
      </c>
      <c r="F245" t="s">
        <v>10</v>
      </c>
      <c r="G245">
        <v>614463320</v>
      </c>
      <c r="H245">
        <v>678601712</v>
      </c>
      <c r="I245">
        <v>0.996</v>
      </c>
      <c r="K245">
        <v>2.286</v>
      </c>
      <c r="L245">
        <v>71.667000000000002</v>
      </c>
      <c r="M245">
        <v>9.6000000000000002E-2</v>
      </c>
      <c r="N245">
        <v>814.84799999999996</v>
      </c>
      <c r="O245">
        <v>4.37</v>
      </c>
      <c r="P245">
        <v>317.16500000000002</v>
      </c>
      <c r="Q245">
        <v>203.096</v>
      </c>
      <c r="R245">
        <v>1.0620000000000001</v>
      </c>
      <c r="S245">
        <v>1.4690000000000001</v>
      </c>
      <c r="T245" t="s">
        <v>59</v>
      </c>
      <c r="U245" s="1">
        <v>45464.71875</v>
      </c>
    </row>
    <row r="246" spans="1:21" x14ac:dyDescent="0.25">
      <c r="A246">
        <v>268</v>
      </c>
      <c r="B246" t="s">
        <v>34</v>
      </c>
      <c r="C246" t="s">
        <v>37</v>
      </c>
      <c r="D246" t="s">
        <v>36</v>
      </c>
      <c r="E246">
        <v>7167</v>
      </c>
      <c r="F246" t="s">
        <v>10</v>
      </c>
      <c r="G246">
        <v>611227232</v>
      </c>
      <c r="H246">
        <v>913203776</v>
      </c>
      <c r="I246">
        <v>0.998</v>
      </c>
      <c r="K246">
        <v>0.61199999999999999</v>
      </c>
      <c r="L246">
        <v>2.2709999999999999</v>
      </c>
      <c r="M246">
        <v>0.16800000000000001</v>
      </c>
      <c r="N246">
        <v>25.501000000000001</v>
      </c>
      <c r="O246">
        <v>3.738</v>
      </c>
      <c r="P246">
        <v>14.257999999999999</v>
      </c>
      <c r="Q246">
        <v>15.542999999999999</v>
      </c>
      <c r="R246">
        <v>1.0489999999999999</v>
      </c>
      <c r="S246">
        <v>1.5669999999999999</v>
      </c>
      <c r="T246" t="s">
        <v>59</v>
      </c>
      <c r="U246" s="1">
        <v>45464.729166666664</v>
      </c>
    </row>
    <row r="247" spans="1:21" x14ac:dyDescent="0.25">
      <c r="A247">
        <v>269</v>
      </c>
      <c r="B247" t="s">
        <v>34</v>
      </c>
      <c r="C247" t="s">
        <v>37</v>
      </c>
      <c r="D247" t="s">
        <v>36</v>
      </c>
      <c r="E247">
        <v>7167</v>
      </c>
      <c r="F247" t="s">
        <v>10</v>
      </c>
      <c r="G247">
        <v>601674280</v>
      </c>
      <c r="H247">
        <v>875351304</v>
      </c>
      <c r="I247">
        <v>0.97899999999999998</v>
      </c>
      <c r="K247">
        <v>7.9509999999999996</v>
      </c>
      <c r="L247">
        <v>3.4489999999999998</v>
      </c>
      <c r="M247">
        <v>0.25900000000000001</v>
      </c>
      <c r="N247">
        <v>21.626999999999999</v>
      </c>
      <c r="O247">
        <v>1.607</v>
      </c>
      <c r="P247">
        <v>8.3550000000000004</v>
      </c>
      <c r="Q247">
        <v>203.39</v>
      </c>
      <c r="R247">
        <v>0.95599999999999996</v>
      </c>
      <c r="S247">
        <v>1.5649999999999999</v>
      </c>
      <c r="T247" t="s">
        <v>59</v>
      </c>
      <c r="U247" s="1">
        <v>45464.739583333336</v>
      </c>
    </row>
    <row r="248" spans="1:21" x14ac:dyDescent="0.25">
      <c r="A248">
        <v>270</v>
      </c>
      <c r="B248" t="s">
        <v>34</v>
      </c>
      <c r="C248" t="s">
        <v>37</v>
      </c>
      <c r="D248" t="s">
        <v>36</v>
      </c>
      <c r="E248">
        <v>7167</v>
      </c>
      <c r="F248" t="s">
        <v>10</v>
      </c>
      <c r="G248">
        <v>538935752</v>
      </c>
      <c r="H248">
        <v>497192360</v>
      </c>
      <c r="I248">
        <v>0.97599999999999998</v>
      </c>
      <c r="K248">
        <v>2.3359999999999999</v>
      </c>
      <c r="L248">
        <v>68.47</v>
      </c>
      <c r="M248">
        <v>6.7000000000000004E-2</v>
      </c>
      <c r="N248">
        <v>1282.817</v>
      </c>
      <c r="O248">
        <v>4.4649999999999999</v>
      </c>
      <c r="P248">
        <v>282.637</v>
      </c>
      <c r="Q248">
        <v>202.30099999999999</v>
      </c>
      <c r="R248">
        <v>0.98599999999999999</v>
      </c>
      <c r="S248">
        <v>1.5129999999999999</v>
      </c>
      <c r="T248" t="s">
        <v>59</v>
      </c>
      <c r="U248" s="1">
        <v>45464.75</v>
      </c>
    </row>
    <row r="249" spans="1:21" x14ac:dyDescent="0.25">
      <c r="A249">
        <v>271</v>
      </c>
      <c r="B249" t="s">
        <v>34</v>
      </c>
      <c r="C249" t="s">
        <v>37</v>
      </c>
      <c r="D249" t="s">
        <v>36</v>
      </c>
      <c r="E249">
        <v>7415</v>
      </c>
      <c r="F249" t="s">
        <v>8</v>
      </c>
      <c r="G249">
        <v>541256432</v>
      </c>
      <c r="H249">
        <v>590230760</v>
      </c>
      <c r="I249">
        <v>1.599</v>
      </c>
      <c r="J249">
        <v>0</v>
      </c>
      <c r="K249">
        <v>0.52500000000000002</v>
      </c>
      <c r="L249">
        <v>83.801000000000002</v>
      </c>
      <c r="M249">
        <v>0.31</v>
      </c>
      <c r="N249">
        <v>1285.8630000000001</v>
      </c>
      <c r="O249">
        <v>2.6190000000000002</v>
      </c>
      <c r="P249">
        <v>422.971</v>
      </c>
      <c r="Q249">
        <v>14.785</v>
      </c>
      <c r="R249">
        <v>1.234</v>
      </c>
      <c r="S249">
        <v>1.7829999999999999</v>
      </c>
      <c r="T249" t="s">
        <v>59</v>
      </c>
      <c r="U249" s="1">
        <v>45464.760416666664</v>
      </c>
    </row>
    <row r="250" spans="1:21" x14ac:dyDescent="0.25">
      <c r="A250">
        <v>272</v>
      </c>
      <c r="B250" t="s">
        <v>34</v>
      </c>
      <c r="C250" t="s">
        <v>37</v>
      </c>
      <c r="D250" t="s">
        <v>36</v>
      </c>
      <c r="E250">
        <v>7167</v>
      </c>
      <c r="F250" t="s">
        <v>10</v>
      </c>
      <c r="G250">
        <v>540837256</v>
      </c>
      <c r="H250">
        <v>639846304</v>
      </c>
      <c r="I250">
        <v>1.375</v>
      </c>
      <c r="K250">
        <v>2.5030000000000001</v>
      </c>
      <c r="L250">
        <v>18.545999999999999</v>
      </c>
      <c r="M250">
        <v>0.14899999999999999</v>
      </c>
      <c r="N250">
        <v>283.125</v>
      </c>
      <c r="O250">
        <v>1.4239999999999999</v>
      </c>
      <c r="P250">
        <v>23.992999999999999</v>
      </c>
      <c r="Q250">
        <v>202.28800000000001</v>
      </c>
      <c r="R250">
        <v>0.98499999999999999</v>
      </c>
      <c r="S250">
        <v>1.5780000000000001</v>
      </c>
      <c r="T250" t="s">
        <v>59</v>
      </c>
      <c r="U250" s="1">
        <v>45464.770844907405</v>
      </c>
    </row>
    <row r="251" spans="1:21" x14ac:dyDescent="0.25">
      <c r="A251">
        <v>273</v>
      </c>
      <c r="B251" t="s">
        <v>34</v>
      </c>
      <c r="C251" t="s">
        <v>37</v>
      </c>
      <c r="D251" t="s">
        <v>36</v>
      </c>
      <c r="E251">
        <v>7167</v>
      </c>
      <c r="F251" t="s">
        <v>10</v>
      </c>
      <c r="G251">
        <v>573181400</v>
      </c>
      <c r="H251">
        <v>790014688</v>
      </c>
      <c r="I251">
        <v>0.91500000000000004</v>
      </c>
      <c r="K251">
        <v>3.0409999999999999</v>
      </c>
      <c r="L251">
        <v>12.106</v>
      </c>
      <c r="M251">
        <v>0.185</v>
      </c>
      <c r="N251">
        <v>275.70800000000003</v>
      </c>
      <c r="O251">
        <v>4.71</v>
      </c>
      <c r="P251">
        <v>19.059999999999999</v>
      </c>
      <c r="Q251">
        <v>202.95099999999999</v>
      </c>
      <c r="R251">
        <v>1.0169999999999999</v>
      </c>
      <c r="S251">
        <v>1.577</v>
      </c>
      <c r="T251" t="s">
        <v>59</v>
      </c>
      <c r="U251" s="1">
        <v>45464.781261574077</v>
      </c>
    </row>
    <row r="252" spans="1:21" x14ac:dyDescent="0.25">
      <c r="A252">
        <v>274</v>
      </c>
      <c r="B252" t="s">
        <v>34</v>
      </c>
      <c r="C252" t="s">
        <v>41</v>
      </c>
      <c r="D252" t="s">
        <v>36</v>
      </c>
      <c r="E252">
        <v>36738</v>
      </c>
      <c r="F252" t="s">
        <v>14</v>
      </c>
      <c r="G252">
        <v>575660544</v>
      </c>
      <c r="H252">
        <v>595603752</v>
      </c>
      <c r="I252">
        <v>1.639</v>
      </c>
      <c r="K252">
        <v>0.54500000000000004</v>
      </c>
      <c r="L252">
        <v>10.507999999999999</v>
      </c>
      <c r="M252">
        <v>0.45</v>
      </c>
      <c r="N252">
        <v>277.88900000000001</v>
      </c>
      <c r="O252">
        <v>1.3320000000000001</v>
      </c>
      <c r="P252">
        <v>32.713999999999999</v>
      </c>
      <c r="Q252">
        <v>14.009</v>
      </c>
      <c r="R252">
        <v>1.1240000000000001</v>
      </c>
      <c r="S252">
        <v>1.7569999999999999</v>
      </c>
      <c r="T252" t="s">
        <v>59</v>
      </c>
      <c r="U252" s="1">
        <v>45464.791678240741</v>
      </c>
    </row>
    <row r="253" spans="1:21" x14ac:dyDescent="0.25">
      <c r="A253">
        <v>275</v>
      </c>
      <c r="B253" t="s">
        <v>34</v>
      </c>
      <c r="C253" t="s">
        <v>37</v>
      </c>
      <c r="D253" t="s">
        <v>36</v>
      </c>
      <c r="E253">
        <v>7167</v>
      </c>
      <c r="F253" t="s">
        <v>10</v>
      </c>
      <c r="G253">
        <v>588724752</v>
      </c>
      <c r="H253">
        <v>909823128</v>
      </c>
      <c r="I253">
        <v>1.089</v>
      </c>
      <c r="K253">
        <v>0.48299999999999998</v>
      </c>
      <c r="L253">
        <v>1.573</v>
      </c>
      <c r="M253">
        <v>0.25900000000000001</v>
      </c>
      <c r="N253">
        <v>15.331</v>
      </c>
      <c r="O253">
        <v>2.7330000000000001</v>
      </c>
      <c r="P253">
        <v>6.2290000000000001</v>
      </c>
      <c r="Q253">
        <v>10.694000000000001</v>
      </c>
      <c r="R253">
        <v>1.0349999999999999</v>
      </c>
      <c r="S253">
        <v>1.4990000000000001</v>
      </c>
      <c r="T253" t="s">
        <v>59</v>
      </c>
      <c r="U253" s="1">
        <v>45464.802094907405</v>
      </c>
    </row>
    <row r="254" spans="1:21" x14ac:dyDescent="0.25">
      <c r="A254">
        <v>276</v>
      </c>
      <c r="B254" t="s">
        <v>34</v>
      </c>
      <c r="C254" t="s">
        <v>37</v>
      </c>
      <c r="D254" t="s">
        <v>36</v>
      </c>
      <c r="E254">
        <v>7167</v>
      </c>
      <c r="F254" t="s">
        <v>10</v>
      </c>
      <c r="G254">
        <v>573782616</v>
      </c>
      <c r="H254">
        <v>838574528</v>
      </c>
      <c r="I254">
        <v>0.92200000000000004</v>
      </c>
      <c r="K254">
        <v>2.581</v>
      </c>
      <c r="L254">
        <v>15.154999999999999</v>
      </c>
      <c r="M254">
        <v>9.9000000000000005E-2</v>
      </c>
      <c r="N254">
        <v>258.37799999999999</v>
      </c>
      <c r="O254">
        <v>1.2270000000000001</v>
      </c>
      <c r="P254">
        <v>14.768000000000001</v>
      </c>
      <c r="Q254">
        <v>203.089</v>
      </c>
      <c r="R254">
        <v>0.90600000000000003</v>
      </c>
      <c r="S254">
        <v>1.5349999999999999</v>
      </c>
      <c r="T254" t="s">
        <v>59</v>
      </c>
      <c r="U254" s="1">
        <v>45464.812511574077</v>
      </c>
    </row>
    <row r="255" spans="1:21" x14ac:dyDescent="0.25">
      <c r="A255">
        <v>277</v>
      </c>
      <c r="B255" t="s">
        <v>34</v>
      </c>
      <c r="C255" t="s">
        <v>37</v>
      </c>
      <c r="D255" t="s">
        <v>36</v>
      </c>
      <c r="E255">
        <v>7167</v>
      </c>
      <c r="F255" t="s">
        <v>10</v>
      </c>
      <c r="G255">
        <v>570147480</v>
      </c>
      <c r="H255">
        <v>844690448</v>
      </c>
      <c r="I255">
        <v>0.90800000000000003</v>
      </c>
      <c r="K255">
        <v>5.1180000000000003</v>
      </c>
      <c r="L255">
        <v>3.57</v>
      </c>
      <c r="M255">
        <v>7.9000000000000001E-2</v>
      </c>
      <c r="N255">
        <v>13.704000000000001</v>
      </c>
      <c r="O255">
        <v>1.0529999999999999</v>
      </c>
      <c r="P255">
        <v>3.8650000000000002</v>
      </c>
      <c r="Q255">
        <v>205.16900000000001</v>
      </c>
      <c r="R255">
        <v>0.93400000000000005</v>
      </c>
      <c r="S255">
        <v>1.627</v>
      </c>
      <c r="T255" t="s">
        <v>59</v>
      </c>
      <c r="U255" s="1">
        <v>45464.822928240741</v>
      </c>
    </row>
    <row r="256" spans="1:21" x14ac:dyDescent="0.25">
      <c r="A256">
        <v>278</v>
      </c>
      <c r="B256" t="s">
        <v>34</v>
      </c>
      <c r="C256" t="s">
        <v>37</v>
      </c>
      <c r="D256" t="s">
        <v>36</v>
      </c>
      <c r="E256">
        <v>7167</v>
      </c>
      <c r="F256" t="s">
        <v>10</v>
      </c>
      <c r="G256">
        <v>583444064</v>
      </c>
      <c r="H256">
        <v>625156368</v>
      </c>
      <c r="I256">
        <v>0.98699999999999999</v>
      </c>
      <c r="K256">
        <v>2.7839999999999998</v>
      </c>
      <c r="L256">
        <v>11.768000000000001</v>
      </c>
      <c r="M256">
        <v>0.19800000000000001</v>
      </c>
      <c r="N256">
        <v>211.221</v>
      </c>
      <c r="O256">
        <v>1.077</v>
      </c>
      <c r="P256">
        <v>1.492</v>
      </c>
      <c r="Q256">
        <v>202.67099999999999</v>
      </c>
      <c r="R256">
        <v>1.06</v>
      </c>
      <c r="S256">
        <v>1.675</v>
      </c>
      <c r="T256" t="s">
        <v>59</v>
      </c>
      <c r="U256" s="1">
        <v>45464.833344907405</v>
      </c>
    </row>
    <row r="257" spans="1:21" x14ac:dyDescent="0.25">
      <c r="A257">
        <v>279</v>
      </c>
      <c r="B257" t="s">
        <v>34</v>
      </c>
      <c r="C257" t="s">
        <v>41</v>
      </c>
      <c r="D257" t="s">
        <v>36</v>
      </c>
      <c r="E257">
        <v>36738</v>
      </c>
      <c r="F257" t="s">
        <v>14</v>
      </c>
      <c r="G257">
        <v>580443488</v>
      </c>
      <c r="H257">
        <v>916984544</v>
      </c>
      <c r="I257">
        <v>1.415</v>
      </c>
      <c r="K257">
        <v>9.6029999999999998</v>
      </c>
      <c r="L257">
        <v>3.282</v>
      </c>
      <c r="M257">
        <v>4.7E-2</v>
      </c>
      <c r="N257">
        <v>25.164999999999999</v>
      </c>
      <c r="O257">
        <v>1.276</v>
      </c>
      <c r="P257">
        <v>9.8859999999999992</v>
      </c>
      <c r="Q257">
        <v>209.17599999999999</v>
      </c>
      <c r="R257">
        <v>1.3149999999999999</v>
      </c>
      <c r="S257">
        <v>1.9139999999999999</v>
      </c>
      <c r="T257" t="s">
        <v>59</v>
      </c>
      <c r="U257" s="1">
        <v>45464.843761574077</v>
      </c>
    </row>
    <row r="258" spans="1:21" x14ac:dyDescent="0.25">
      <c r="A258">
        <v>280</v>
      </c>
      <c r="B258" t="s">
        <v>34</v>
      </c>
      <c r="C258" t="s">
        <v>37</v>
      </c>
      <c r="D258" t="s">
        <v>36</v>
      </c>
      <c r="E258">
        <v>7167</v>
      </c>
      <c r="F258" t="s">
        <v>10</v>
      </c>
      <c r="G258">
        <v>559367248</v>
      </c>
      <c r="H258">
        <v>845920632</v>
      </c>
      <c r="I258">
        <v>1.246</v>
      </c>
      <c r="K258">
        <v>4.3230000000000004</v>
      </c>
      <c r="L258">
        <v>5.5890000000000004</v>
      </c>
      <c r="M258">
        <v>0.34399999999999997</v>
      </c>
      <c r="N258">
        <v>203.90700000000001</v>
      </c>
      <c r="O258">
        <v>1.1679999999999999</v>
      </c>
      <c r="P258">
        <v>2.0579999999999998</v>
      </c>
      <c r="Q258">
        <v>202.72200000000001</v>
      </c>
      <c r="R258">
        <v>0.92100000000000004</v>
      </c>
      <c r="S258">
        <v>1.5469999999999999</v>
      </c>
      <c r="T258" t="s">
        <v>59</v>
      </c>
      <c r="U258" s="1">
        <v>45464.854178240741</v>
      </c>
    </row>
    <row r="259" spans="1:21" x14ac:dyDescent="0.25">
      <c r="A259">
        <v>281</v>
      </c>
      <c r="B259" t="s">
        <v>34</v>
      </c>
      <c r="C259" t="s">
        <v>37</v>
      </c>
      <c r="D259" t="s">
        <v>36</v>
      </c>
      <c r="E259">
        <v>7167</v>
      </c>
      <c r="F259" t="s">
        <v>10</v>
      </c>
      <c r="G259">
        <v>457295008</v>
      </c>
      <c r="H259">
        <v>808230888</v>
      </c>
      <c r="I259">
        <v>1.363</v>
      </c>
      <c r="K259">
        <v>0.70799999999999996</v>
      </c>
      <c r="L259">
        <v>0.76100000000000001</v>
      </c>
      <c r="M259">
        <v>0.36299999999999999</v>
      </c>
      <c r="N259">
        <v>7.9770000000000003</v>
      </c>
      <c r="O259">
        <v>1.046</v>
      </c>
      <c r="P259">
        <v>1.6220000000000001</v>
      </c>
      <c r="Q259">
        <v>5.5949999999999998</v>
      </c>
      <c r="R259">
        <v>0.94</v>
      </c>
      <c r="S259">
        <v>1.5269999999999999</v>
      </c>
      <c r="T259" t="s">
        <v>59</v>
      </c>
      <c r="U259" s="1">
        <v>45464.864594907405</v>
      </c>
    </row>
    <row r="260" spans="1:21" x14ac:dyDescent="0.25">
      <c r="A260">
        <v>282</v>
      </c>
      <c r="B260" t="s">
        <v>34</v>
      </c>
      <c r="C260" t="s">
        <v>37</v>
      </c>
      <c r="D260" t="s">
        <v>36</v>
      </c>
      <c r="E260">
        <v>7167</v>
      </c>
      <c r="F260" t="s">
        <v>10</v>
      </c>
      <c r="G260">
        <v>575642624</v>
      </c>
      <c r="H260">
        <v>767901552</v>
      </c>
      <c r="I260">
        <v>1.2330000000000001</v>
      </c>
      <c r="K260">
        <v>0.53100000000000003</v>
      </c>
      <c r="L260">
        <v>7.5650000000000004</v>
      </c>
      <c r="M260">
        <v>1.0389999999999999</v>
      </c>
      <c r="N260">
        <v>37.621000000000002</v>
      </c>
      <c r="O260">
        <v>1.462</v>
      </c>
      <c r="P260">
        <v>13.901</v>
      </c>
      <c r="Q260">
        <v>13.039</v>
      </c>
      <c r="R260">
        <v>0.998</v>
      </c>
      <c r="S260">
        <v>1.5720000000000001</v>
      </c>
      <c r="T260" t="s">
        <v>59</v>
      </c>
      <c r="U260" s="1">
        <v>45464.885428240741</v>
      </c>
    </row>
    <row r="261" spans="1:21" x14ac:dyDescent="0.25">
      <c r="A261">
        <v>283</v>
      </c>
      <c r="B261" t="s">
        <v>34</v>
      </c>
      <c r="C261" t="s">
        <v>41</v>
      </c>
      <c r="D261" t="s">
        <v>36</v>
      </c>
      <c r="E261">
        <v>36738</v>
      </c>
      <c r="F261" t="s">
        <v>14</v>
      </c>
      <c r="G261">
        <v>545961848</v>
      </c>
      <c r="H261">
        <v>914112280</v>
      </c>
      <c r="I261">
        <v>1.542</v>
      </c>
      <c r="K261">
        <v>0.48399999999999999</v>
      </c>
      <c r="L261">
        <v>18.687000000000001</v>
      </c>
      <c r="M261">
        <v>0.74199999999999999</v>
      </c>
      <c r="N261">
        <v>267.43900000000002</v>
      </c>
      <c r="O261">
        <v>3.2330000000000001</v>
      </c>
      <c r="P261">
        <v>24.428999999999998</v>
      </c>
      <c r="Q261">
        <v>15.47</v>
      </c>
      <c r="R261">
        <v>1.288</v>
      </c>
      <c r="S261">
        <v>1.8120000000000001</v>
      </c>
      <c r="T261" t="s">
        <v>59</v>
      </c>
      <c r="U261" s="1">
        <v>45464.895844907405</v>
      </c>
    </row>
    <row r="262" spans="1:21" x14ac:dyDescent="0.25">
      <c r="A262">
        <v>284</v>
      </c>
      <c r="B262" t="s">
        <v>34</v>
      </c>
      <c r="C262" t="s">
        <v>37</v>
      </c>
      <c r="D262" t="s">
        <v>36</v>
      </c>
      <c r="E262">
        <v>7167</v>
      </c>
      <c r="F262" t="s">
        <v>10</v>
      </c>
      <c r="G262">
        <v>574744928</v>
      </c>
      <c r="H262">
        <v>642558528</v>
      </c>
      <c r="I262">
        <v>1.5269999999999999</v>
      </c>
      <c r="K262">
        <v>4.915</v>
      </c>
      <c r="L262">
        <v>60.173999999999999</v>
      </c>
      <c r="M262">
        <v>1.119</v>
      </c>
      <c r="N262">
        <v>520.72699999999998</v>
      </c>
      <c r="O262">
        <v>2.91</v>
      </c>
      <c r="P262">
        <v>201.822</v>
      </c>
      <c r="Q262">
        <v>202.61799999999999</v>
      </c>
      <c r="R262">
        <v>0.95</v>
      </c>
      <c r="S262">
        <v>1.5369999999999999</v>
      </c>
      <c r="T262" t="s">
        <v>59</v>
      </c>
      <c r="U262" s="1">
        <v>45464.906261574077</v>
      </c>
    </row>
    <row r="263" spans="1:21" x14ac:dyDescent="0.25">
      <c r="A263">
        <v>285</v>
      </c>
      <c r="B263" t="s">
        <v>34</v>
      </c>
      <c r="C263" t="s">
        <v>37</v>
      </c>
      <c r="D263" t="s">
        <v>36</v>
      </c>
      <c r="E263">
        <v>7167</v>
      </c>
      <c r="F263" t="s">
        <v>10</v>
      </c>
      <c r="G263">
        <v>555567800</v>
      </c>
      <c r="H263">
        <v>597142968</v>
      </c>
      <c r="I263">
        <v>1.0429999999999999</v>
      </c>
      <c r="K263">
        <v>2.7269999999999999</v>
      </c>
      <c r="L263">
        <v>70.006</v>
      </c>
      <c r="M263">
        <v>0.19500000000000001</v>
      </c>
      <c r="N263">
        <v>459.96300000000002</v>
      </c>
      <c r="O263">
        <v>1.589</v>
      </c>
      <c r="P263">
        <v>128.315</v>
      </c>
      <c r="Q263">
        <v>202.536</v>
      </c>
      <c r="R263">
        <v>1.1080000000000001</v>
      </c>
      <c r="S263">
        <v>1.5660000000000001</v>
      </c>
      <c r="T263" t="s">
        <v>59</v>
      </c>
      <c r="U263" s="1">
        <v>45464.916678240741</v>
      </c>
    </row>
    <row r="264" spans="1:21" x14ac:dyDescent="0.25">
      <c r="A264">
        <v>286</v>
      </c>
      <c r="B264" t="s">
        <v>34</v>
      </c>
      <c r="C264" t="s">
        <v>41</v>
      </c>
      <c r="D264" t="s">
        <v>36</v>
      </c>
      <c r="E264">
        <v>36738</v>
      </c>
      <c r="F264" t="s">
        <v>14</v>
      </c>
      <c r="G264">
        <v>554956104</v>
      </c>
      <c r="H264">
        <v>659904560</v>
      </c>
      <c r="I264">
        <v>1.35</v>
      </c>
      <c r="K264">
        <v>2.6070000000000002</v>
      </c>
      <c r="L264">
        <v>4.5030000000000001</v>
      </c>
      <c r="M264">
        <v>0.74299999999999999</v>
      </c>
      <c r="N264">
        <v>49.012999999999998</v>
      </c>
      <c r="O264">
        <v>1.9530000000000001</v>
      </c>
      <c r="P264">
        <v>37.194000000000003</v>
      </c>
      <c r="Q264">
        <v>210.21</v>
      </c>
      <c r="R264">
        <v>1.2210000000000001</v>
      </c>
      <c r="S264">
        <v>1.7050000000000001</v>
      </c>
      <c r="T264" t="s">
        <v>59</v>
      </c>
      <c r="U264" s="1">
        <v>45464.927094907405</v>
      </c>
    </row>
    <row r="265" spans="1:21" x14ac:dyDescent="0.25">
      <c r="A265">
        <v>287</v>
      </c>
      <c r="B265" t="s">
        <v>34</v>
      </c>
      <c r="C265" t="s">
        <v>37</v>
      </c>
      <c r="D265" t="s">
        <v>36</v>
      </c>
      <c r="E265">
        <v>7167</v>
      </c>
      <c r="F265" t="s">
        <v>10</v>
      </c>
      <c r="G265">
        <v>577967888</v>
      </c>
      <c r="H265">
        <v>613152304</v>
      </c>
      <c r="I265">
        <v>0.95099999999999996</v>
      </c>
      <c r="K265">
        <v>2.665</v>
      </c>
      <c r="L265">
        <v>0.71299999999999997</v>
      </c>
      <c r="M265">
        <v>7.9000000000000001E-2</v>
      </c>
      <c r="N265">
        <v>7.6050000000000004</v>
      </c>
      <c r="O265">
        <v>0.995</v>
      </c>
      <c r="P265">
        <v>1.62</v>
      </c>
      <c r="Q265">
        <v>214.36600000000001</v>
      </c>
      <c r="R265">
        <v>0.97199999999999998</v>
      </c>
      <c r="S265">
        <v>1.514</v>
      </c>
      <c r="T265" t="s">
        <v>59</v>
      </c>
      <c r="U265" s="1">
        <v>45464.937511574077</v>
      </c>
    </row>
    <row r="266" spans="1:21" x14ac:dyDescent="0.25">
      <c r="A266">
        <v>288</v>
      </c>
      <c r="B266" t="s">
        <v>34</v>
      </c>
      <c r="C266" t="s">
        <v>37</v>
      </c>
      <c r="D266" t="s">
        <v>36</v>
      </c>
      <c r="E266">
        <v>7167</v>
      </c>
      <c r="F266" t="s">
        <v>10</v>
      </c>
      <c r="G266">
        <v>576058648</v>
      </c>
      <c r="H266">
        <v>808153312</v>
      </c>
      <c r="I266">
        <v>3.2730000000000001</v>
      </c>
      <c r="K266">
        <v>2.8250000000000002</v>
      </c>
      <c r="L266">
        <v>2.4660000000000002</v>
      </c>
      <c r="M266">
        <v>1.7689999999999999</v>
      </c>
      <c r="N266">
        <v>16.204999999999998</v>
      </c>
      <c r="O266">
        <v>0.89800000000000002</v>
      </c>
      <c r="P266">
        <v>2.4769999999999999</v>
      </c>
      <c r="Q266">
        <v>203.477</v>
      </c>
      <c r="R266">
        <v>0.98099999999999998</v>
      </c>
      <c r="S266">
        <v>1.573</v>
      </c>
      <c r="T266" t="s">
        <v>59</v>
      </c>
      <c r="U266" s="1">
        <v>45464.947928240741</v>
      </c>
    </row>
    <row r="267" spans="1:21" x14ac:dyDescent="0.25">
      <c r="A267">
        <v>290</v>
      </c>
      <c r="B267" t="s">
        <v>34</v>
      </c>
      <c r="C267" t="s">
        <v>37</v>
      </c>
      <c r="D267" t="s">
        <v>36</v>
      </c>
      <c r="E267">
        <v>7167</v>
      </c>
      <c r="F267" t="s">
        <v>10</v>
      </c>
      <c r="G267">
        <v>576687376</v>
      </c>
      <c r="H267">
        <v>853355952</v>
      </c>
      <c r="I267">
        <v>1.393</v>
      </c>
      <c r="K267">
        <v>2.536</v>
      </c>
      <c r="L267">
        <v>7.7859999999999996</v>
      </c>
      <c r="M267">
        <v>0.627</v>
      </c>
      <c r="N267">
        <v>207.73400000000001</v>
      </c>
      <c r="O267">
        <v>1.1839999999999999</v>
      </c>
      <c r="P267">
        <v>5.3070000000000004</v>
      </c>
      <c r="Q267">
        <v>207.09</v>
      </c>
      <c r="R267">
        <v>0.99099999999999999</v>
      </c>
      <c r="S267">
        <v>1.59</v>
      </c>
      <c r="T267" t="s">
        <v>59</v>
      </c>
      <c r="U267" s="1">
        <v>45464.968761574077</v>
      </c>
    </row>
    <row r="268" spans="1:21" x14ac:dyDescent="0.25">
      <c r="A268">
        <v>291</v>
      </c>
      <c r="B268" t="s">
        <v>34</v>
      </c>
      <c r="C268" t="s">
        <v>37</v>
      </c>
      <c r="D268" t="s">
        <v>36</v>
      </c>
      <c r="E268">
        <v>7415</v>
      </c>
      <c r="F268" t="s">
        <v>8</v>
      </c>
      <c r="G268">
        <v>584464896</v>
      </c>
      <c r="H268">
        <v>631987472</v>
      </c>
      <c r="I268">
        <v>1.456</v>
      </c>
      <c r="J268">
        <v>0</v>
      </c>
      <c r="K268">
        <v>0.42399999999999999</v>
      </c>
      <c r="L268">
        <v>51.795000000000002</v>
      </c>
      <c r="M268">
        <v>0.29499999999999998</v>
      </c>
      <c r="N268">
        <v>398.88499999999999</v>
      </c>
      <c r="O268">
        <v>1.6639999999999999</v>
      </c>
      <c r="P268">
        <v>72.813000000000002</v>
      </c>
      <c r="Q268">
        <v>15.129</v>
      </c>
      <c r="R268">
        <v>1.179</v>
      </c>
      <c r="S268">
        <v>1.661</v>
      </c>
      <c r="T268" t="s">
        <v>59</v>
      </c>
      <c r="U268" s="1">
        <v>45464.979178240741</v>
      </c>
    </row>
    <row r="269" spans="1:21" x14ac:dyDescent="0.25">
      <c r="A269">
        <v>292</v>
      </c>
      <c r="B269" t="s">
        <v>34</v>
      </c>
      <c r="C269" t="s">
        <v>37</v>
      </c>
      <c r="D269" t="s">
        <v>36</v>
      </c>
      <c r="E269">
        <v>7167</v>
      </c>
      <c r="F269" t="s">
        <v>10</v>
      </c>
      <c r="G269">
        <v>572208968</v>
      </c>
      <c r="H269">
        <v>913931032</v>
      </c>
      <c r="I269">
        <v>3.3559999999999999</v>
      </c>
      <c r="K269">
        <v>4.8440000000000003</v>
      </c>
      <c r="L269">
        <v>5.8760000000000003</v>
      </c>
      <c r="M269">
        <v>2.4740000000000002</v>
      </c>
      <c r="N269">
        <v>33.636000000000003</v>
      </c>
      <c r="O269">
        <v>4.0149999999999997</v>
      </c>
      <c r="P269">
        <v>13.026</v>
      </c>
      <c r="Q269">
        <v>203.05500000000001</v>
      </c>
      <c r="R269">
        <v>0.97</v>
      </c>
      <c r="S269">
        <v>1.593</v>
      </c>
      <c r="T269" t="s">
        <v>59</v>
      </c>
      <c r="U269" s="1">
        <v>45464.989594907405</v>
      </c>
    </row>
    <row r="270" spans="1:21" x14ac:dyDescent="0.25">
      <c r="A270">
        <v>293</v>
      </c>
      <c r="B270" t="s">
        <v>34</v>
      </c>
      <c r="C270" t="s">
        <v>37</v>
      </c>
      <c r="D270" t="s">
        <v>36</v>
      </c>
      <c r="E270">
        <v>7167</v>
      </c>
      <c r="F270" t="s">
        <v>10</v>
      </c>
      <c r="G270">
        <v>575805920</v>
      </c>
      <c r="H270">
        <v>819374344</v>
      </c>
      <c r="I270">
        <v>0.99099999999999999</v>
      </c>
      <c r="K270">
        <v>0.51400000000000001</v>
      </c>
      <c r="L270">
        <v>2.4180000000000001</v>
      </c>
      <c r="M270">
        <v>0.17599999999999999</v>
      </c>
      <c r="N270">
        <v>17.859000000000002</v>
      </c>
      <c r="O270">
        <v>1.0680000000000001</v>
      </c>
      <c r="P270">
        <v>2.7839999999999998</v>
      </c>
      <c r="Q270">
        <v>16.079000000000001</v>
      </c>
      <c r="R270">
        <v>0.95</v>
      </c>
      <c r="S270">
        <v>1.478</v>
      </c>
      <c r="T270" t="s">
        <v>59</v>
      </c>
      <c r="U270" s="1">
        <v>45465.000011574077</v>
      </c>
    </row>
    <row r="271" spans="1:21" x14ac:dyDescent="0.25">
      <c r="A271">
        <v>294</v>
      </c>
      <c r="B271" t="s">
        <v>34</v>
      </c>
      <c r="C271" t="s">
        <v>37</v>
      </c>
      <c r="D271" t="s">
        <v>36</v>
      </c>
      <c r="E271">
        <v>7167</v>
      </c>
      <c r="F271" t="s">
        <v>10</v>
      </c>
      <c r="G271">
        <v>572033120</v>
      </c>
      <c r="H271">
        <v>470982152</v>
      </c>
      <c r="I271">
        <v>1.423</v>
      </c>
      <c r="K271">
        <v>5.2539999999999996</v>
      </c>
      <c r="L271">
        <v>11.753</v>
      </c>
      <c r="M271">
        <v>0.61199999999999999</v>
      </c>
      <c r="N271">
        <v>309.54700000000003</v>
      </c>
      <c r="O271">
        <v>1.087</v>
      </c>
      <c r="P271">
        <v>35.843000000000004</v>
      </c>
      <c r="Q271">
        <v>211.929</v>
      </c>
      <c r="R271">
        <v>0.97399999999999998</v>
      </c>
      <c r="S271">
        <v>1.593</v>
      </c>
      <c r="T271" t="s">
        <v>59</v>
      </c>
      <c r="U271" s="1">
        <v>45465.010428240741</v>
      </c>
    </row>
    <row r="272" spans="1:21" x14ac:dyDescent="0.25">
      <c r="A272">
        <v>295</v>
      </c>
      <c r="B272" t="s">
        <v>34</v>
      </c>
      <c r="C272" t="s">
        <v>37</v>
      </c>
      <c r="D272" t="s">
        <v>36</v>
      </c>
      <c r="E272">
        <v>7167</v>
      </c>
      <c r="F272" t="s">
        <v>10</v>
      </c>
      <c r="G272">
        <v>565992848</v>
      </c>
      <c r="H272">
        <v>900718456</v>
      </c>
      <c r="I272">
        <v>1.212</v>
      </c>
      <c r="K272">
        <v>2.5939999999999999</v>
      </c>
      <c r="L272">
        <v>2.9849999999999999</v>
      </c>
      <c r="M272">
        <v>0.6</v>
      </c>
      <c r="N272">
        <v>18.081</v>
      </c>
      <c r="O272">
        <v>2.3319999999999999</v>
      </c>
      <c r="P272">
        <v>8.7140000000000004</v>
      </c>
      <c r="Q272">
        <v>209.59399999999999</v>
      </c>
      <c r="R272">
        <v>0.95699999999999996</v>
      </c>
      <c r="S272">
        <v>1.4219999999999999</v>
      </c>
      <c r="T272" t="s">
        <v>59</v>
      </c>
      <c r="U272" s="1">
        <v>45465.020844907405</v>
      </c>
    </row>
    <row r="273" spans="1:21" x14ac:dyDescent="0.25">
      <c r="A273">
        <v>296</v>
      </c>
      <c r="B273" t="s">
        <v>34</v>
      </c>
      <c r="C273" t="s">
        <v>37</v>
      </c>
      <c r="D273" t="s">
        <v>36</v>
      </c>
      <c r="E273">
        <v>7415</v>
      </c>
      <c r="F273" t="s">
        <v>8</v>
      </c>
      <c r="G273">
        <v>576936160</v>
      </c>
      <c r="H273">
        <v>588625480</v>
      </c>
      <c r="I273">
        <v>1.363</v>
      </c>
      <c r="J273">
        <v>0</v>
      </c>
      <c r="K273">
        <v>0.443</v>
      </c>
      <c r="L273">
        <v>4.45</v>
      </c>
      <c r="M273">
        <v>0.16900000000000001</v>
      </c>
      <c r="N273">
        <v>210.626</v>
      </c>
      <c r="O273">
        <v>1.2390000000000001</v>
      </c>
      <c r="P273">
        <v>2.004</v>
      </c>
      <c r="Q273">
        <v>13.741</v>
      </c>
      <c r="R273">
        <v>1.194</v>
      </c>
      <c r="S273">
        <v>1.716</v>
      </c>
      <c r="T273" t="s">
        <v>59</v>
      </c>
      <c r="U273" s="1">
        <v>45465.031261574077</v>
      </c>
    </row>
    <row r="274" spans="1:21" x14ac:dyDescent="0.25">
      <c r="A274">
        <v>297</v>
      </c>
      <c r="B274" t="s">
        <v>34</v>
      </c>
      <c r="C274" t="s">
        <v>37</v>
      </c>
      <c r="D274" t="s">
        <v>36</v>
      </c>
      <c r="E274">
        <v>7167</v>
      </c>
      <c r="F274" t="s">
        <v>10</v>
      </c>
      <c r="G274">
        <v>575724280</v>
      </c>
      <c r="H274">
        <v>457351608</v>
      </c>
      <c r="I274">
        <v>1.1759999999999999</v>
      </c>
      <c r="K274">
        <v>1.0489999999999999</v>
      </c>
      <c r="L274">
        <v>78.313999999999993</v>
      </c>
      <c r="M274">
        <v>0.314</v>
      </c>
      <c r="N274">
        <v>963.74400000000003</v>
      </c>
      <c r="O274">
        <v>2.8570000000000002</v>
      </c>
      <c r="P274">
        <v>301.21800000000002</v>
      </c>
      <c r="Q274">
        <v>19.312000000000001</v>
      </c>
      <c r="R274">
        <v>0.995</v>
      </c>
      <c r="S274">
        <v>1.5009999999999999</v>
      </c>
      <c r="T274" t="s">
        <v>59</v>
      </c>
      <c r="U274" s="1">
        <v>45465.041678240741</v>
      </c>
    </row>
    <row r="275" spans="1:21" x14ac:dyDescent="0.25">
      <c r="A275">
        <v>298</v>
      </c>
      <c r="B275" t="s">
        <v>34</v>
      </c>
      <c r="C275" t="s">
        <v>37</v>
      </c>
      <c r="D275" t="s">
        <v>36</v>
      </c>
      <c r="E275">
        <v>7167</v>
      </c>
      <c r="F275" t="s">
        <v>10</v>
      </c>
      <c r="G275">
        <v>579691536</v>
      </c>
      <c r="H275">
        <v>612519432</v>
      </c>
      <c r="I275">
        <v>1.258</v>
      </c>
      <c r="K275">
        <v>0.5</v>
      </c>
      <c r="L275">
        <v>12.077</v>
      </c>
      <c r="M275">
        <v>0.29299999999999998</v>
      </c>
      <c r="N275">
        <v>211.19900000000001</v>
      </c>
      <c r="O275">
        <v>0.95099999999999996</v>
      </c>
      <c r="P275">
        <v>2.081</v>
      </c>
      <c r="Q275">
        <v>13.643000000000001</v>
      </c>
      <c r="R275">
        <v>1.0860000000000001</v>
      </c>
      <c r="S275">
        <v>1.6739999999999999</v>
      </c>
      <c r="T275" t="s">
        <v>59</v>
      </c>
      <c r="U275" s="1">
        <v>45465.052094907405</v>
      </c>
    </row>
    <row r="276" spans="1:21" x14ac:dyDescent="0.25">
      <c r="A276">
        <v>299</v>
      </c>
      <c r="B276" t="s">
        <v>34</v>
      </c>
      <c r="C276" t="s">
        <v>37</v>
      </c>
      <c r="D276" t="s">
        <v>36</v>
      </c>
      <c r="E276">
        <v>7167</v>
      </c>
      <c r="F276" t="s">
        <v>10</v>
      </c>
      <c r="G276">
        <v>564630776</v>
      </c>
      <c r="H276">
        <v>584682176</v>
      </c>
      <c r="I276">
        <v>2.7189999999999999</v>
      </c>
      <c r="K276">
        <v>2.7280000000000002</v>
      </c>
      <c r="L276">
        <v>1.395</v>
      </c>
      <c r="M276">
        <v>2.2280000000000002</v>
      </c>
      <c r="N276">
        <v>11.907999999999999</v>
      </c>
      <c r="O276">
        <v>1.1000000000000001</v>
      </c>
      <c r="P276">
        <v>2.44</v>
      </c>
      <c r="Q276">
        <v>202.596</v>
      </c>
      <c r="R276">
        <v>0.95</v>
      </c>
      <c r="S276">
        <v>1.5409999999999999</v>
      </c>
      <c r="T276" t="s">
        <v>59</v>
      </c>
      <c r="U276" s="1">
        <v>45465.062511574077</v>
      </c>
    </row>
    <row r="277" spans="1:21" x14ac:dyDescent="0.25">
      <c r="A277">
        <v>300</v>
      </c>
      <c r="B277" t="s">
        <v>34</v>
      </c>
      <c r="C277" t="s">
        <v>41</v>
      </c>
      <c r="D277" t="s">
        <v>36</v>
      </c>
      <c r="E277">
        <v>36738</v>
      </c>
      <c r="F277" t="s">
        <v>14</v>
      </c>
      <c r="G277">
        <v>580306240</v>
      </c>
      <c r="H277">
        <v>601915480</v>
      </c>
      <c r="I277">
        <v>1.41</v>
      </c>
      <c r="K277">
        <v>3.3610000000000002</v>
      </c>
      <c r="L277">
        <v>26.67</v>
      </c>
      <c r="M277">
        <v>0.14799999999999999</v>
      </c>
      <c r="N277">
        <v>352.85899999999998</v>
      </c>
      <c r="O277">
        <v>2.3239999999999998</v>
      </c>
      <c r="P277">
        <v>36.04</v>
      </c>
      <c r="Q277">
        <v>214.05</v>
      </c>
      <c r="R277">
        <v>1.3</v>
      </c>
      <c r="S277">
        <v>1.8859999999999999</v>
      </c>
      <c r="T277" t="s">
        <v>59</v>
      </c>
      <c r="U277" s="1">
        <v>45465.072928240741</v>
      </c>
    </row>
    <row r="278" spans="1:21" x14ac:dyDescent="0.25">
      <c r="A278">
        <v>301</v>
      </c>
      <c r="B278" t="s">
        <v>34</v>
      </c>
      <c r="C278" t="s">
        <v>37</v>
      </c>
      <c r="D278" t="s">
        <v>36</v>
      </c>
      <c r="E278">
        <v>7167</v>
      </c>
      <c r="F278" t="s">
        <v>10</v>
      </c>
      <c r="G278">
        <v>564779616</v>
      </c>
      <c r="H278">
        <v>622296792</v>
      </c>
      <c r="I278">
        <v>0.94299999999999995</v>
      </c>
      <c r="K278">
        <v>2.5529999999999999</v>
      </c>
      <c r="L278">
        <v>41.841999999999999</v>
      </c>
      <c r="M278">
        <v>0.3</v>
      </c>
      <c r="N278">
        <v>348.05500000000001</v>
      </c>
      <c r="O278">
        <v>2.5049999999999999</v>
      </c>
      <c r="P278">
        <v>74.683000000000007</v>
      </c>
      <c r="Q278">
        <v>205.67599999999999</v>
      </c>
      <c r="R278">
        <v>0.92800000000000005</v>
      </c>
      <c r="S278">
        <v>1.5569999999999999</v>
      </c>
      <c r="T278" t="s">
        <v>59</v>
      </c>
      <c r="U278" s="1">
        <v>45465.083344907405</v>
      </c>
    </row>
    <row r="279" spans="1:21" x14ac:dyDescent="0.25">
      <c r="A279">
        <v>302</v>
      </c>
      <c r="B279" t="s">
        <v>34</v>
      </c>
      <c r="C279" t="s">
        <v>37</v>
      </c>
      <c r="D279" t="s">
        <v>36</v>
      </c>
      <c r="E279">
        <v>7167</v>
      </c>
      <c r="F279" t="s">
        <v>10</v>
      </c>
      <c r="G279">
        <v>570140240</v>
      </c>
      <c r="H279">
        <v>613615832</v>
      </c>
      <c r="I279">
        <v>1.0820000000000001</v>
      </c>
      <c r="K279">
        <v>0.49099999999999999</v>
      </c>
      <c r="L279">
        <v>1.3129999999999999</v>
      </c>
      <c r="M279">
        <v>0.30599999999999999</v>
      </c>
      <c r="N279">
        <v>18.443999999999999</v>
      </c>
      <c r="O279">
        <v>3.6579999999999999</v>
      </c>
      <c r="P279">
        <v>11.946999999999999</v>
      </c>
      <c r="Q279">
        <v>13.686999999999999</v>
      </c>
      <c r="R279">
        <v>1.0109999999999999</v>
      </c>
      <c r="S279">
        <v>1.4870000000000001</v>
      </c>
      <c r="T279" t="s">
        <v>59</v>
      </c>
      <c r="U279" s="1">
        <v>45465.093761574077</v>
      </c>
    </row>
    <row r="280" spans="1:21" x14ac:dyDescent="0.25">
      <c r="A280">
        <v>303</v>
      </c>
      <c r="B280" t="s">
        <v>34</v>
      </c>
      <c r="C280" t="s">
        <v>37</v>
      </c>
      <c r="D280" t="s">
        <v>36</v>
      </c>
      <c r="E280">
        <v>7167</v>
      </c>
      <c r="F280" t="s">
        <v>10</v>
      </c>
      <c r="G280">
        <v>572965472</v>
      </c>
      <c r="H280">
        <v>915323936</v>
      </c>
      <c r="I280">
        <v>0.93700000000000006</v>
      </c>
      <c r="K280">
        <v>0.50700000000000001</v>
      </c>
      <c r="L280">
        <v>1.6319999999999999</v>
      </c>
      <c r="M280">
        <v>9.4E-2</v>
      </c>
      <c r="N280">
        <v>10.006</v>
      </c>
      <c r="O280">
        <v>1.2090000000000001</v>
      </c>
      <c r="P280">
        <v>3.1949999999999998</v>
      </c>
      <c r="Q280">
        <v>15.356999999999999</v>
      </c>
      <c r="R280">
        <v>1.0329999999999999</v>
      </c>
      <c r="S280">
        <v>1.548</v>
      </c>
      <c r="T280" t="s">
        <v>59</v>
      </c>
      <c r="U280" s="1">
        <v>45465.104178240741</v>
      </c>
    </row>
    <row r="281" spans="1:21" x14ac:dyDescent="0.25">
      <c r="A281">
        <v>304</v>
      </c>
      <c r="B281" t="s">
        <v>34</v>
      </c>
      <c r="C281" t="s">
        <v>37</v>
      </c>
      <c r="D281" t="s">
        <v>36</v>
      </c>
      <c r="E281">
        <v>7167</v>
      </c>
      <c r="F281" t="s">
        <v>10</v>
      </c>
      <c r="G281">
        <v>559996176</v>
      </c>
      <c r="H281">
        <v>913698304</v>
      </c>
      <c r="I281">
        <v>1.357</v>
      </c>
      <c r="K281">
        <v>4.7229999999999999</v>
      </c>
      <c r="L281">
        <v>3.8919999999999999</v>
      </c>
      <c r="M281">
        <v>0.16600000000000001</v>
      </c>
      <c r="N281">
        <v>23.007999999999999</v>
      </c>
      <c r="O281">
        <v>1.7889999999999999</v>
      </c>
      <c r="P281">
        <v>9.7539999999999996</v>
      </c>
      <c r="Q281">
        <v>221.89400000000001</v>
      </c>
      <c r="R281">
        <v>1.014</v>
      </c>
      <c r="S281">
        <v>1.77</v>
      </c>
      <c r="T281" t="s">
        <v>59</v>
      </c>
      <c r="U281" s="1">
        <v>45465.114594907405</v>
      </c>
    </row>
    <row r="282" spans="1:21" x14ac:dyDescent="0.25">
      <c r="A282">
        <v>305</v>
      </c>
      <c r="B282" t="s">
        <v>34</v>
      </c>
      <c r="C282" t="s">
        <v>37</v>
      </c>
      <c r="D282" t="s">
        <v>36</v>
      </c>
      <c r="E282">
        <v>7167</v>
      </c>
      <c r="F282" t="s">
        <v>10</v>
      </c>
      <c r="G282">
        <v>623757424</v>
      </c>
      <c r="H282">
        <v>830814432</v>
      </c>
      <c r="I282">
        <v>1.395</v>
      </c>
      <c r="K282">
        <v>5.9829999999999997</v>
      </c>
      <c r="L282">
        <v>1.1919999999999999</v>
      </c>
      <c r="M282">
        <v>0.124</v>
      </c>
      <c r="N282">
        <v>6.4740000000000002</v>
      </c>
      <c r="O282">
        <v>0.98</v>
      </c>
      <c r="P282">
        <v>2.1179999999999999</v>
      </c>
      <c r="Q282">
        <v>221.60300000000001</v>
      </c>
      <c r="R282">
        <v>0.89900000000000002</v>
      </c>
      <c r="S282">
        <v>1.536</v>
      </c>
      <c r="T282" t="s">
        <v>59</v>
      </c>
      <c r="U282" s="1">
        <v>45465.125011574077</v>
      </c>
    </row>
    <row r="283" spans="1:21" x14ac:dyDescent="0.25">
      <c r="A283">
        <v>306</v>
      </c>
      <c r="B283" t="s">
        <v>34</v>
      </c>
      <c r="C283" t="s">
        <v>37</v>
      </c>
      <c r="D283" t="s">
        <v>36</v>
      </c>
      <c r="E283">
        <v>7167</v>
      </c>
      <c r="F283" t="s">
        <v>10</v>
      </c>
      <c r="G283">
        <v>612008488</v>
      </c>
      <c r="H283">
        <v>847807936</v>
      </c>
      <c r="I283">
        <v>1.4</v>
      </c>
      <c r="K283">
        <v>2.5859999999999999</v>
      </c>
      <c r="L283">
        <v>1.9570000000000001</v>
      </c>
      <c r="M283">
        <v>0.13200000000000001</v>
      </c>
      <c r="N283">
        <v>16.893999999999998</v>
      </c>
      <c r="O283">
        <v>0.89600000000000002</v>
      </c>
      <c r="P283">
        <v>2.3879999999999999</v>
      </c>
      <c r="Q283">
        <v>213.53399999999999</v>
      </c>
      <c r="R283">
        <v>1.0269999999999999</v>
      </c>
      <c r="S283">
        <v>1.5169999999999999</v>
      </c>
      <c r="T283" t="s">
        <v>59</v>
      </c>
      <c r="U283" s="1">
        <v>45465.135428240741</v>
      </c>
    </row>
    <row r="284" spans="1:21" x14ac:dyDescent="0.25">
      <c r="A284">
        <v>307</v>
      </c>
      <c r="B284" t="s">
        <v>34</v>
      </c>
      <c r="C284" t="s">
        <v>37</v>
      </c>
      <c r="D284" t="s">
        <v>36</v>
      </c>
      <c r="E284">
        <v>7415</v>
      </c>
      <c r="F284" t="s">
        <v>8</v>
      </c>
      <c r="G284">
        <v>613384248</v>
      </c>
      <c r="H284">
        <v>906983104</v>
      </c>
      <c r="I284">
        <v>1.3879999999999999</v>
      </c>
      <c r="J284">
        <v>0</v>
      </c>
      <c r="K284">
        <v>4.4530000000000003</v>
      </c>
      <c r="L284">
        <v>31.486999999999998</v>
      </c>
      <c r="M284">
        <v>0.254</v>
      </c>
      <c r="N284">
        <v>561.18799999999999</v>
      </c>
      <c r="O284">
        <v>2.0499999999999998</v>
      </c>
      <c r="P284">
        <v>93.483999999999995</v>
      </c>
      <c r="Q284">
        <v>206.03</v>
      </c>
      <c r="R284">
        <v>1.107</v>
      </c>
      <c r="S284">
        <v>1.611</v>
      </c>
      <c r="T284" t="s">
        <v>59</v>
      </c>
      <c r="U284" s="1">
        <v>45465.145844907405</v>
      </c>
    </row>
    <row r="285" spans="1:21" x14ac:dyDescent="0.25">
      <c r="A285">
        <v>308</v>
      </c>
      <c r="B285" t="s">
        <v>34</v>
      </c>
      <c r="C285" t="s">
        <v>37</v>
      </c>
      <c r="D285" t="s">
        <v>36</v>
      </c>
      <c r="E285">
        <v>7167</v>
      </c>
      <c r="F285" t="s">
        <v>10</v>
      </c>
      <c r="G285">
        <v>614662904</v>
      </c>
      <c r="H285">
        <v>659707528</v>
      </c>
      <c r="I285">
        <v>0.97099999999999997</v>
      </c>
      <c r="K285">
        <v>0.38700000000000001</v>
      </c>
      <c r="L285">
        <v>81.177999999999997</v>
      </c>
      <c r="M285">
        <v>9.9000000000000005E-2</v>
      </c>
      <c r="N285">
        <v>1128.377</v>
      </c>
      <c r="O285">
        <v>3.8660000000000001</v>
      </c>
      <c r="P285">
        <v>415.45699999999999</v>
      </c>
      <c r="Q285">
        <v>16.167999999999999</v>
      </c>
      <c r="R285">
        <v>0.91700000000000004</v>
      </c>
      <c r="S285">
        <v>1.5069999999999999</v>
      </c>
      <c r="T285" t="s">
        <v>59</v>
      </c>
      <c r="U285" s="1">
        <v>45465.156261574077</v>
      </c>
    </row>
    <row r="286" spans="1:21" x14ac:dyDescent="0.25">
      <c r="A286">
        <v>309</v>
      </c>
      <c r="B286" t="s">
        <v>34</v>
      </c>
      <c r="C286" t="s">
        <v>37</v>
      </c>
      <c r="D286" t="s">
        <v>36</v>
      </c>
      <c r="E286">
        <v>7167</v>
      </c>
      <c r="F286" t="s">
        <v>10</v>
      </c>
      <c r="G286">
        <v>613066728</v>
      </c>
      <c r="H286">
        <v>467743424</v>
      </c>
      <c r="I286">
        <v>1.0309999999999999</v>
      </c>
      <c r="K286">
        <v>2.5339999999999998</v>
      </c>
      <c r="L286">
        <v>1.478</v>
      </c>
      <c r="M286">
        <v>0.40200000000000002</v>
      </c>
      <c r="N286">
        <v>19.146000000000001</v>
      </c>
      <c r="O286">
        <v>1.3220000000000001</v>
      </c>
      <c r="P286">
        <v>8.8689999999999998</v>
      </c>
      <c r="Q286">
        <v>203.916</v>
      </c>
      <c r="R286">
        <v>1.1240000000000001</v>
      </c>
      <c r="S286">
        <v>1.7470000000000001</v>
      </c>
      <c r="T286" t="s">
        <v>59</v>
      </c>
      <c r="U286" s="1">
        <v>45465.166678240741</v>
      </c>
    </row>
    <row r="287" spans="1:21" x14ac:dyDescent="0.25">
      <c r="A287">
        <v>310</v>
      </c>
      <c r="B287" t="s">
        <v>34</v>
      </c>
      <c r="C287" t="s">
        <v>37</v>
      </c>
      <c r="D287" t="s">
        <v>36</v>
      </c>
      <c r="E287">
        <v>7167</v>
      </c>
      <c r="F287" t="s">
        <v>10</v>
      </c>
      <c r="G287">
        <v>628763424</v>
      </c>
      <c r="H287">
        <v>909264896</v>
      </c>
      <c r="I287">
        <v>1.121</v>
      </c>
      <c r="K287">
        <v>3.6880000000000002</v>
      </c>
      <c r="L287">
        <v>1.038</v>
      </c>
      <c r="M287">
        <v>0.29099999999999998</v>
      </c>
      <c r="N287">
        <v>11.432</v>
      </c>
      <c r="O287">
        <v>1.2210000000000001</v>
      </c>
      <c r="P287">
        <v>2.6850000000000001</v>
      </c>
      <c r="Q287">
        <v>206.98</v>
      </c>
      <c r="R287">
        <v>0.94699999999999995</v>
      </c>
      <c r="S287">
        <v>1.504</v>
      </c>
      <c r="T287" t="s">
        <v>59</v>
      </c>
      <c r="U287" s="1">
        <v>45465.177094907405</v>
      </c>
    </row>
    <row r="288" spans="1:21" x14ac:dyDescent="0.25">
      <c r="A288">
        <v>311</v>
      </c>
      <c r="B288" t="s">
        <v>34</v>
      </c>
      <c r="C288" t="s">
        <v>37</v>
      </c>
      <c r="D288" t="s">
        <v>36</v>
      </c>
      <c r="E288">
        <v>7167</v>
      </c>
      <c r="F288" t="s">
        <v>10</v>
      </c>
      <c r="G288">
        <v>616559360</v>
      </c>
      <c r="H288">
        <v>916100240</v>
      </c>
      <c r="I288">
        <v>1.1879999999999999</v>
      </c>
      <c r="K288">
        <v>0.68100000000000005</v>
      </c>
      <c r="L288">
        <v>0.66300000000000003</v>
      </c>
      <c r="M288">
        <v>0.313</v>
      </c>
      <c r="N288">
        <v>12.875999999999999</v>
      </c>
      <c r="O288">
        <v>1.0549999999999999</v>
      </c>
      <c r="P288">
        <v>1.6879999999999999</v>
      </c>
      <c r="Q288">
        <v>15.195</v>
      </c>
      <c r="R288">
        <v>0.97699999999999998</v>
      </c>
      <c r="S288">
        <v>1.627</v>
      </c>
      <c r="T288" t="s">
        <v>59</v>
      </c>
      <c r="U288" s="1">
        <v>45465.187511574077</v>
      </c>
    </row>
    <row r="289" spans="1:21" x14ac:dyDescent="0.25">
      <c r="A289">
        <v>312</v>
      </c>
      <c r="B289" t="s">
        <v>34</v>
      </c>
      <c r="C289" t="s">
        <v>37</v>
      </c>
      <c r="D289" t="s">
        <v>36</v>
      </c>
      <c r="E289">
        <v>7167</v>
      </c>
      <c r="F289" t="s">
        <v>10</v>
      </c>
      <c r="G289">
        <v>619893280</v>
      </c>
      <c r="H289">
        <v>774874208</v>
      </c>
      <c r="I289">
        <v>1.41</v>
      </c>
      <c r="K289">
        <v>0.64100000000000001</v>
      </c>
      <c r="L289">
        <v>6.13</v>
      </c>
      <c r="M289">
        <v>0.11600000000000001</v>
      </c>
      <c r="N289">
        <v>207.279</v>
      </c>
      <c r="O289">
        <v>0.96499999999999997</v>
      </c>
      <c r="P289">
        <v>4.24</v>
      </c>
      <c r="Q289">
        <v>35.24</v>
      </c>
      <c r="R289">
        <v>0.93400000000000005</v>
      </c>
      <c r="S289">
        <v>1.526</v>
      </c>
      <c r="T289" t="s">
        <v>59</v>
      </c>
      <c r="U289" s="1">
        <v>45465.197916666664</v>
      </c>
    </row>
    <row r="290" spans="1:21" x14ac:dyDescent="0.25">
      <c r="A290">
        <v>313</v>
      </c>
      <c r="B290" t="s">
        <v>34</v>
      </c>
      <c r="C290" t="s">
        <v>41</v>
      </c>
      <c r="D290" t="s">
        <v>36</v>
      </c>
      <c r="E290">
        <v>36738</v>
      </c>
      <c r="F290" t="s">
        <v>14</v>
      </c>
      <c r="G290">
        <v>618816624</v>
      </c>
      <c r="H290">
        <v>646868400</v>
      </c>
      <c r="I290">
        <v>1.4330000000000001</v>
      </c>
      <c r="K290">
        <v>0.53400000000000003</v>
      </c>
      <c r="L290">
        <v>21.202000000000002</v>
      </c>
      <c r="M290">
        <v>0.13300000000000001</v>
      </c>
      <c r="N290">
        <v>157.79</v>
      </c>
      <c r="O290">
        <v>1.6359999999999999</v>
      </c>
      <c r="P290">
        <v>29.489000000000001</v>
      </c>
      <c r="Q290">
        <v>30.722999999999999</v>
      </c>
      <c r="R290">
        <v>1.1870000000000001</v>
      </c>
      <c r="S290">
        <v>1.675</v>
      </c>
      <c r="T290" t="s">
        <v>59</v>
      </c>
      <c r="U290" s="1">
        <v>45465.208333333336</v>
      </c>
    </row>
    <row r="291" spans="1:21" x14ac:dyDescent="0.25">
      <c r="A291">
        <v>314</v>
      </c>
      <c r="B291" t="s">
        <v>34</v>
      </c>
      <c r="C291" t="s">
        <v>37</v>
      </c>
      <c r="D291" t="s">
        <v>36</v>
      </c>
      <c r="E291">
        <v>7167</v>
      </c>
      <c r="F291" t="s">
        <v>10</v>
      </c>
      <c r="G291">
        <v>626745192</v>
      </c>
      <c r="H291">
        <v>814140808</v>
      </c>
      <c r="I291">
        <v>0.97099999999999997</v>
      </c>
      <c r="K291">
        <v>4.0730000000000004</v>
      </c>
      <c r="L291">
        <v>2.1520000000000001</v>
      </c>
      <c r="M291">
        <v>0.22600000000000001</v>
      </c>
      <c r="N291">
        <v>37.572000000000003</v>
      </c>
      <c r="O291">
        <v>1.196</v>
      </c>
      <c r="P291">
        <v>6.8490000000000002</v>
      </c>
      <c r="Q291">
        <v>218.29499999999999</v>
      </c>
      <c r="R291">
        <v>1.024</v>
      </c>
      <c r="S291">
        <v>1.554</v>
      </c>
      <c r="T291" t="s">
        <v>59</v>
      </c>
      <c r="U291" s="1">
        <v>45465.21875</v>
      </c>
    </row>
    <row r="292" spans="1:21" x14ac:dyDescent="0.25">
      <c r="A292">
        <v>315</v>
      </c>
      <c r="B292" t="s">
        <v>34</v>
      </c>
      <c r="C292" t="s">
        <v>41</v>
      </c>
      <c r="D292" t="s">
        <v>36</v>
      </c>
      <c r="E292">
        <v>36738</v>
      </c>
      <c r="F292" t="s">
        <v>14</v>
      </c>
      <c r="G292">
        <v>612276208</v>
      </c>
      <c r="H292">
        <v>864530192</v>
      </c>
      <c r="I292">
        <v>1.5780000000000001</v>
      </c>
      <c r="K292">
        <v>0.875</v>
      </c>
      <c r="L292">
        <v>1.2350000000000001</v>
      </c>
      <c r="M292">
        <v>0.35799999999999998</v>
      </c>
      <c r="N292">
        <v>12.262</v>
      </c>
      <c r="O292">
        <v>1.198</v>
      </c>
      <c r="P292">
        <v>1.6240000000000001</v>
      </c>
      <c r="Q292">
        <v>18.390999999999998</v>
      </c>
      <c r="R292">
        <v>1.2030000000000001</v>
      </c>
      <c r="S292">
        <v>1.71</v>
      </c>
      <c r="T292" t="s">
        <v>59</v>
      </c>
      <c r="U292" s="1">
        <v>45465.229166666664</v>
      </c>
    </row>
    <row r="293" spans="1:21" x14ac:dyDescent="0.25">
      <c r="A293">
        <v>316</v>
      </c>
      <c r="B293" t="s">
        <v>34</v>
      </c>
      <c r="C293" t="s">
        <v>41</v>
      </c>
      <c r="D293" t="s">
        <v>36</v>
      </c>
      <c r="E293">
        <v>36738</v>
      </c>
      <c r="F293" t="s">
        <v>14</v>
      </c>
      <c r="G293">
        <v>614566104</v>
      </c>
      <c r="H293">
        <v>937171528</v>
      </c>
      <c r="I293">
        <v>1.407</v>
      </c>
      <c r="K293">
        <v>0.32100000000000001</v>
      </c>
      <c r="L293">
        <v>28.46</v>
      </c>
      <c r="M293">
        <v>7.2999999999999995E-2</v>
      </c>
      <c r="N293">
        <v>184.94399999999999</v>
      </c>
      <c r="O293">
        <v>2.9249999999999998</v>
      </c>
      <c r="P293">
        <v>93.23</v>
      </c>
      <c r="Q293">
        <v>5.1520000000000001</v>
      </c>
      <c r="R293">
        <v>1.1839999999999999</v>
      </c>
      <c r="S293">
        <v>1.6970000000000001</v>
      </c>
      <c r="T293" t="s">
        <v>59</v>
      </c>
      <c r="U293" s="1">
        <v>45465.239583333336</v>
      </c>
    </row>
    <row r="294" spans="1:21" x14ac:dyDescent="0.25">
      <c r="A294">
        <v>317</v>
      </c>
      <c r="B294" t="s">
        <v>34</v>
      </c>
      <c r="C294" t="s">
        <v>37</v>
      </c>
      <c r="D294" t="s">
        <v>36</v>
      </c>
      <c r="E294">
        <v>7167</v>
      </c>
      <c r="F294" t="s">
        <v>10</v>
      </c>
      <c r="G294">
        <v>627684104</v>
      </c>
      <c r="H294">
        <v>860254368</v>
      </c>
      <c r="I294">
        <v>1.581</v>
      </c>
      <c r="K294">
        <v>2.2000000000000002</v>
      </c>
      <c r="L294">
        <v>4.3410000000000002</v>
      </c>
      <c r="M294">
        <v>0.26</v>
      </c>
      <c r="N294">
        <v>23.064</v>
      </c>
      <c r="O294">
        <v>1.226</v>
      </c>
      <c r="P294">
        <v>8.4749999999999996</v>
      </c>
      <c r="Q294">
        <v>203.18899999999999</v>
      </c>
      <c r="R294">
        <v>0.89200000000000002</v>
      </c>
      <c r="S294">
        <v>1.444</v>
      </c>
      <c r="T294" t="s">
        <v>59</v>
      </c>
      <c r="U294" s="1">
        <v>45465.25</v>
      </c>
    </row>
    <row r="295" spans="1:21" x14ac:dyDescent="0.25">
      <c r="A295">
        <v>318</v>
      </c>
      <c r="B295" t="s">
        <v>34</v>
      </c>
      <c r="C295" t="s">
        <v>37</v>
      </c>
      <c r="D295" t="s">
        <v>36</v>
      </c>
      <c r="E295">
        <v>7167</v>
      </c>
      <c r="F295" t="s">
        <v>10</v>
      </c>
      <c r="G295">
        <v>619430560</v>
      </c>
      <c r="H295">
        <v>839910920</v>
      </c>
      <c r="I295">
        <v>1.7749999999999999</v>
      </c>
      <c r="K295">
        <v>5.9729999999999999</v>
      </c>
      <c r="L295">
        <v>3.2029999999999998</v>
      </c>
      <c r="M295">
        <v>0.21199999999999999</v>
      </c>
      <c r="N295">
        <v>23.096</v>
      </c>
      <c r="O295">
        <v>3.9969999999999999</v>
      </c>
      <c r="P295">
        <v>10.081</v>
      </c>
      <c r="Q295">
        <v>225.28899999999999</v>
      </c>
      <c r="R295">
        <v>0.91300000000000003</v>
      </c>
      <c r="S295">
        <v>1.6439999999999999</v>
      </c>
      <c r="T295" t="s">
        <v>59</v>
      </c>
      <c r="U295" s="1">
        <v>45465.260416666664</v>
      </c>
    </row>
    <row r="296" spans="1:21" x14ac:dyDescent="0.25">
      <c r="A296">
        <v>319</v>
      </c>
      <c r="B296" t="s">
        <v>34</v>
      </c>
      <c r="C296" t="s">
        <v>37</v>
      </c>
      <c r="D296" t="s">
        <v>36</v>
      </c>
      <c r="E296">
        <v>7167</v>
      </c>
      <c r="F296" t="s">
        <v>10</v>
      </c>
      <c r="G296">
        <v>623310952</v>
      </c>
      <c r="H296">
        <v>843284536</v>
      </c>
      <c r="I296">
        <v>1.351</v>
      </c>
      <c r="K296">
        <v>2.2839999999999998</v>
      </c>
      <c r="L296">
        <v>11.108000000000001</v>
      </c>
      <c r="M296">
        <v>0.35299999999999998</v>
      </c>
      <c r="N296">
        <v>113.68600000000001</v>
      </c>
      <c r="O296">
        <v>1.728</v>
      </c>
      <c r="P296">
        <v>13.909000000000001</v>
      </c>
      <c r="Q296">
        <v>215.666</v>
      </c>
      <c r="R296">
        <v>0.95799999999999996</v>
      </c>
      <c r="S296">
        <v>1.528</v>
      </c>
      <c r="T296" t="s">
        <v>59</v>
      </c>
      <c r="U296" s="1">
        <v>45465.270833333336</v>
      </c>
    </row>
    <row r="297" spans="1:21" x14ac:dyDescent="0.25">
      <c r="A297">
        <v>320</v>
      </c>
      <c r="B297" t="s">
        <v>34</v>
      </c>
      <c r="C297" t="s">
        <v>37</v>
      </c>
      <c r="D297" t="s">
        <v>36</v>
      </c>
      <c r="E297">
        <v>7167</v>
      </c>
      <c r="F297" t="s">
        <v>10</v>
      </c>
      <c r="G297">
        <v>624859720</v>
      </c>
      <c r="H297">
        <v>789770136</v>
      </c>
      <c r="I297">
        <v>1.4259999999999999</v>
      </c>
      <c r="K297">
        <v>0.72899999999999998</v>
      </c>
      <c r="L297">
        <v>6.016</v>
      </c>
      <c r="M297">
        <v>8.2000000000000003E-2</v>
      </c>
      <c r="N297">
        <v>205.60400000000001</v>
      </c>
      <c r="O297">
        <v>1.022</v>
      </c>
      <c r="P297">
        <v>1.7749999999999999</v>
      </c>
      <c r="Q297">
        <v>37.552999999999997</v>
      </c>
      <c r="R297">
        <v>1.0289999999999999</v>
      </c>
      <c r="S297">
        <v>1.6259999999999999</v>
      </c>
      <c r="T297" t="s">
        <v>59</v>
      </c>
      <c r="U297" s="1">
        <v>45465.28125</v>
      </c>
    </row>
    <row r="298" spans="1:21" x14ac:dyDescent="0.25">
      <c r="A298">
        <v>321</v>
      </c>
      <c r="B298" t="s">
        <v>34</v>
      </c>
      <c r="C298" t="s">
        <v>37</v>
      </c>
      <c r="D298" t="s">
        <v>36</v>
      </c>
      <c r="E298">
        <v>7415</v>
      </c>
      <c r="F298" t="s">
        <v>8</v>
      </c>
      <c r="G298">
        <v>613616272</v>
      </c>
      <c r="H298">
        <v>869970752</v>
      </c>
      <c r="I298">
        <v>1.456</v>
      </c>
      <c r="J298">
        <v>0</v>
      </c>
      <c r="K298">
        <v>0.42699999999999999</v>
      </c>
      <c r="L298">
        <v>0.86</v>
      </c>
      <c r="M298">
        <v>0.33300000000000002</v>
      </c>
      <c r="N298">
        <v>30.231999999999999</v>
      </c>
      <c r="O298">
        <v>1.431</v>
      </c>
      <c r="P298">
        <v>2.1179999999999999</v>
      </c>
      <c r="Q298">
        <v>15.273</v>
      </c>
      <c r="R298">
        <v>1.2070000000000001</v>
      </c>
      <c r="S298">
        <v>1.726</v>
      </c>
      <c r="T298" t="s">
        <v>59</v>
      </c>
      <c r="U298" s="1">
        <v>45465.291666666664</v>
      </c>
    </row>
    <row r="299" spans="1:21" x14ac:dyDescent="0.25">
      <c r="A299">
        <v>322</v>
      </c>
      <c r="B299" t="s">
        <v>34</v>
      </c>
      <c r="C299" t="s">
        <v>37</v>
      </c>
      <c r="D299" t="s">
        <v>36</v>
      </c>
      <c r="E299">
        <v>7167</v>
      </c>
      <c r="F299" t="s">
        <v>10</v>
      </c>
      <c r="G299">
        <v>614198848</v>
      </c>
      <c r="H299">
        <v>833648552</v>
      </c>
      <c r="I299">
        <v>1.3819999999999999</v>
      </c>
      <c r="K299">
        <v>5.032</v>
      </c>
      <c r="L299">
        <v>4.67</v>
      </c>
      <c r="M299">
        <v>0.182</v>
      </c>
      <c r="N299">
        <v>62.877000000000002</v>
      </c>
      <c r="O299">
        <v>3.8279999999999998</v>
      </c>
      <c r="P299">
        <v>43.070999999999998</v>
      </c>
      <c r="Q299">
        <v>224.459</v>
      </c>
      <c r="R299">
        <v>0.95499999999999996</v>
      </c>
      <c r="S299">
        <v>1.623</v>
      </c>
      <c r="T299" t="s">
        <v>59</v>
      </c>
      <c r="U299" s="1">
        <v>45465.302083333336</v>
      </c>
    </row>
    <row r="300" spans="1:21" x14ac:dyDescent="0.25">
      <c r="A300">
        <v>323</v>
      </c>
      <c r="B300" t="s">
        <v>34</v>
      </c>
      <c r="C300" t="s">
        <v>37</v>
      </c>
      <c r="D300" t="s">
        <v>36</v>
      </c>
      <c r="E300">
        <v>7167</v>
      </c>
      <c r="F300" t="s">
        <v>10</v>
      </c>
      <c r="G300">
        <v>623388248</v>
      </c>
      <c r="H300">
        <v>613415088</v>
      </c>
      <c r="I300">
        <v>1.083</v>
      </c>
      <c r="K300">
        <v>2.141</v>
      </c>
      <c r="L300">
        <v>1.5940000000000001</v>
      </c>
      <c r="M300">
        <v>0.20100000000000001</v>
      </c>
      <c r="N300">
        <v>37.762999999999998</v>
      </c>
      <c r="O300">
        <v>0.92300000000000004</v>
      </c>
      <c r="P300">
        <v>1.413</v>
      </c>
      <c r="Q300">
        <v>202.726</v>
      </c>
      <c r="R300">
        <v>1.004</v>
      </c>
      <c r="S300">
        <v>1.468</v>
      </c>
      <c r="T300" t="s">
        <v>59</v>
      </c>
      <c r="U300" s="1">
        <v>45465.312511574077</v>
      </c>
    </row>
    <row r="301" spans="1:21" x14ac:dyDescent="0.25">
      <c r="A301">
        <v>324</v>
      </c>
      <c r="B301" t="s">
        <v>34</v>
      </c>
      <c r="C301" t="s">
        <v>37</v>
      </c>
      <c r="D301" t="s">
        <v>36</v>
      </c>
      <c r="E301">
        <v>7415</v>
      </c>
      <c r="F301" t="s">
        <v>8</v>
      </c>
      <c r="G301">
        <v>614365936</v>
      </c>
      <c r="H301">
        <v>662325280</v>
      </c>
      <c r="I301">
        <v>1.4530000000000001</v>
      </c>
      <c r="J301">
        <v>0</v>
      </c>
      <c r="K301">
        <v>4.3319999999999999</v>
      </c>
      <c r="L301">
        <v>62.692</v>
      </c>
      <c r="M301">
        <v>0.13200000000000001</v>
      </c>
      <c r="N301">
        <v>434.85500000000002</v>
      </c>
      <c r="O301">
        <v>2.972</v>
      </c>
      <c r="P301">
        <v>163.79400000000001</v>
      </c>
      <c r="Q301">
        <v>244.881</v>
      </c>
      <c r="R301">
        <v>1.274</v>
      </c>
      <c r="S301">
        <v>1.841</v>
      </c>
      <c r="T301" t="s">
        <v>59</v>
      </c>
      <c r="U301" s="1">
        <v>45465.322928240741</v>
      </c>
    </row>
    <row r="302" spans="1:21" x14ac:dyDescent="0.25">
      <c r="A302">
        <v>325</v>
      </c>
      <c r="B302" t="s">
        <v>34</v>
      </c>
      <c r="C302" t="s">
        <v>37</v>
      </c>
      <c r="D302" t="s">
        <v>36</v>
      </c>
      <c r="E302">
        <v>7167</v>
      </c>
      <c r="F302" t="s">
        <v>10</v>
      </c>
      <c r="G302">
        <v>584131960</v>
      </c>
      <c r="H302">
        <v>791066408</v>
      </c>
      <c r="I302">
        <v>1.0940000000000001</v>
      </c>
      <c r="K302">
        <v>2.6150000000000002</v>
      </c>
      <c r="L302">
        <v>10.327999999999999</v>
      </c>
      <c r="M302">
        <v>0.32</v>
      </c>
      <c r="N302">
        <v>222.96700000000001</v>
      </c>
      <c r="O302">
        <v>1.637</v>
      </c>
      <c r="P302">
        <v>6.4450000000000003</v>
      </c>
      <c r="Q302">
        <v>237.56200000000001</v>
      </c>
      <c r="R302">
        <v>1.002</v>
      </c>
      <c r="S302">
        <v>1.532</v>
      </c>
      <c r="T302" t="s">
        <v>59</v>
      </c>
      <c r="U302" s="1">
        <v>45465.333344907405</v>
      </c>
    </row>
    <row r="303" spans="1:21" x14ac:dyDescent="0.25">
      <c r="A303">
        <v>326</v>
      </c>
      <c r="B303" t="s">
        <v>34</v>
      </c>
      <c r="C303" t="s">
        <v>41</v>
      </c>
      <c r="D303" t="s">
        <v>36</v>
      </c>
      <c r="E303">
        <v>36738</v>
      </c>
      <c r="F303" t="s">
        <v>14</v>
      </c>
      <c r="G303">
        <v>600230896</v>
      </c>
      <c r="H303">
        <v>488315224</v>
      </c>
      <c r="I303">
        <v>1.498</v>
      </c>
      <c r="K303">
        <v>0.38900000000000001</v>
      </c>
      <c r="L303">
        <v>20.997</v>
      </c>
      <c r="M303">
        <v>0.246</v>
      </c>
      <c r="N303">
        <v>216.22</v>
      </c>
      <c r="O303">
        <v>1.3620000000000001</v>
      </c>
      <c r="P303">
        <v>1.9690000000000001</v>
      </c>
      <c r="Q303">
        <v>7.6150000000000002</v>
      </c>
      <c r="R303">
        <v>1.2150000000000001</v>
      </c>
      <c r="S303">
        <v>1.7010000000000001</v>
      </c>
      <c r="T303" t="s">
        <v>59</v>
      </c>
      <c r="U303" s="1">
        <v>45465.343761574077</v>
      </c>
    </row>
    <row r="304" spans="1:21" x14ac:dyDescent="0.25">
      <c r="A304">
        <v>327</v>
      </c>
      <c r="B304" t="s">
        <v>34</v>
      </c>
      <c r="C304" t="s">
        <v>37</v>
      </c>
      <c r="D304" t="s">
        <v>36</v>
      </c>
      <c r="E304">
        <v>7167</v>
      </c>
      <c r="F304" t="s">
        <v>10</v>
      </c>
      <c r="G304">
        <v>592678040</v>
      </c>
      <c r="H304">
        <v>749724336</v>
      </c>
      <c r="I304">
        <v>1.452</v>
      </c>
      <c r="K304">
        <v>0.48399999999999999</v>
      </c>
      <c r="L304">
        <v>53.31</v>
      </c>
      <c r="M304">
        <v>0.23400000000000001</v>
      </c>
      <c r="N304">
        <v>965.01300000000003</v>
      </c>
      <c r="O304">
        <v>5.8479999999999999</v>
      </c>
      <c r="P304">
        <v>179.17099999999999</v>
      </c>
      <c r="Q304">
        <v>14.667999999999999</v>
      </c>
      <c r="R304">
        <v>1.028</v>
      </c>
      <c r="S304">
        <v>1.5169999999999999</v>
      </c>
      <c r="T304" t="s">
        <v>59</v>
      </c>
      <c r="U304" s="1">
        <v>45465.354178240741</v>
      </c>
    </row>
    <row r="305" spans="1:21" x14ac:dyDescent="0.25">
      <c r="A305">
        <v>328</v>
      </c>
      <c r="B305" t="s">
        <v>34</v>
      </c>
      <c r="C305" t="s">
        <v>37</v>
      </c>
      <c r="D305" t="s">
        <v>36</v>
      </c>
      <c r="E305">
        <v>7415</v>
      </c>
      <c r="F305" t="s">
        <v>8</v>
      </c>
      <c r="G305">
        <v>621832672</v>
      </c>
      <c r="H305">
        <v>886980384</v>
      </c>
      <c r="I305">
        <v>1.5089999999999999</v>
      </c>
      <c r="J305">
        <v>0</v>
      </c>
      <c r="K305">
        <v>0.33200000000000002</v>
      </c>
      <c r="L305">
        <v>16.574000000000002</v>
      </c>
      <c r="M305">
        <v>0.124</v>
      </c>
      <c r="N305">
        <v>131.02099999999999</v>
      </c>
      <c r="O305">
        <v>2.613</v>
      </c>
      <c r="P305">
        <v>43.933999999999997</v>
      </c>
      <c r="Q305">
        <v>2.9620000000000002</v>
      </c>
      <c r="R305">
        <v>1.1850000000000001</v>
      </c>
      <c r="S305">
        <v>1.631</v>
      </c>
      <c r="T305" t="s">
        <v>59</v>
      </c>
      <c r="U305" s="1">
        <v>45465.364594907405</v>
      </c>
    </row>
    <row r="306" spans="1:21" x14ac:dyDescent="0.25">
      <c r="A306">
        <v>329</v>
      </c>
      <c r="B306" t="s">
        <v>34</v>
      </c>
      <c r="C306" t="s">
        <v>41</v>
      </c>
      <c r="D306" t="s">
        <v>36</v>
      </c>
      <c r="E306">
        <v>36738</v>
      </c>
      <c r="F306" t="s">
        <v>14</v>
      </c>
      <c r="G306">
        <v>612760264</v>
      </c>
      <c r="H306">
        <v>859991600</v>
      </c>
      <c r="I306">
        <v>1.4179999999999999</v>
      </c>
      <c r="K306">
        <v>0.33300000000000002</v>
      </c>
      <c r="L306">
        <v>1.1479999999999999</v>
      </c>
      <c r="M306">
        <v>5.7000000000000002E-2</v>
      </c>
      <c r="N306">
        <v>10.666</v>
      </c>
      <c r="O306">
        <v>1.1499999999999999</v>
      </c>
      <c r="P306">
        <v>2.133</v>
      </c>
      <c r="Q306">
        <v>2.847</v>
      </c>
      <c r="R306">
        <v>1.2090000000000001</v>
      </c>
      <c r="S306">
        <v>1.696</v>
      </c>
      <c r="T306" t="s">
        <v>59</v>
      </c>
      <c r="U306" s="1">
        <v>45465.375011574077</v>
      </c>
    </row>
    <row r="307" spans="1:21" x14ac:dyDescent="0.25">
      <c r="A307">
        <v>330</v>
      </c>
      <c r="B307" t="s">
        <v>34</v>
      </c>
      <c r="C307" t="s">
        <v>37</v>
      </c>
      <c r="D307" t="s">
        <v>36</v>
      </c>
      <c r="E307">
        <v>7167</v>
      </c>
      <c r="F307" t="s">
        <v>10</v>
      </c>
      <c r="G307">
        <v>612106816</v>
      </c>
      <c r="H307">
        <v>868226296</v>
      </c>
      <c r="I307">
        <v>1.0529999999999999</v>
      </c>
      <c r="K307">
        <v>2.6469999999999998</v>
      </c>
      <c r="L307">
        <v>6.7</v>
      </c>
      <c r="M307">
        <v>0.182</v>
      </c>
      <c r="N307">
        <v>215.959</v>
      </c>
      <c r="O307">
        <v>1.419</v>
      </c>
      <c r="P307">
        <v>6.0110000000000001</v>
      </c>
      <c r="Q307">
        <v>212.86199999999999</v>
      </c>
      <c r="R307">
        <v>1.002</v>
      </c>
      <c r="S307">
        <v>1.5249999999999999</v>
      </c>
      <c r="T307" t="s">
        <v>59</v>
      </c>
      <c r="U307" s="1">
        <v>45465.385428240741</v>
      </c>
    </row>
    <row r="308" spans="1:21" x14ac:dyDescent="0.25">
      <c r="A308">
        <v>331</v>
      </c>
      <c r="B308" t="s">
        <v>34</v>
      </c>
      <c r="C308" t="s">
        <v>37</v>
      </c>
      <c r="D308" t="s">
        <v>36</v>
      </c>
      <c r="E308">
        <v>7167</v>
      </c>
      <c r="F308" t="s">
        <v>10</v>
      </c>
      <c r="G308">
        <v>613271528</v>
      </c>
      <c r="H308">
        <v>711223400</v>
      </c>
      <c r="I308">
        <v>0.97399999999999998</v>
      </c>
      <c r="K308">
        <v>0.49</v>
      </c>
      <c r="L308">
        <v>52.621000000000002</v>
      </c>
      <c r="M308">
        <v>0.20200000000000001</v>
      </c>
      <c r="N308">
        <v>479.40699999999998</v>
      </c>
      <c r="O308">
        <v>4.8070000000000004</v>
      </c>
      <c r="P308">
        <v>162.803</v>
      </c>
      <c r="Q308">
        <v>16.228000000000002</v>
      </c>
      <c r="R308">
        <v>1.034</v>
      </c>
      <c r="S308">
        <v>1.5509999999999999</v>
      </c>
      <c r="T308" t="s">
        <v>59</v>
      </c>
      <c r="U308" s="1">
        <v>45465.395844907405</v>
      </c>
    </row>
    <row r="309" spans="1:21" x14ac:dyDescent="0.25">
      <c r="A309">
        <v>332</v>
      </c>
      <c r="B309" t="s">
        <v>34</v>
      </c>
      <c r="C309" t="s">
        <v>37</v>
      </c>
      <c r="D309" t="s">
        <v>36</v>
      </c>
      <c r="E309">
        <v>7167</v>
      </c>
      <c r="F309" t="s">
        <v>10</v>
      </c>
      <c r="G309">
        <v>629276176</v>
      </c>
      <c r="H309">
        <v>857513176</v>
      </c>
      <c r="I309">
        <v>1.115</v>
      </c>
      <c r="K309">
        <v>0.63200000000000001</v>
      </c>
      <c r="L309">
        <v>1.175</v>
      </c>
      <c r="M309">
        <v>0.157</v>
      </c>
      <c r="N309">
        <v>11.616</v>
      </c>
      <c r="O309">
        <v>1.085</v>
      </c>
      <c r="P309">
        <v>2.141</v>
      </c>
      <c r="Q309">
        <v>15.87</v>
      </c>
      <c r="R309">
        <v>1.0129999999999999</v>
      </c>
      <c r="S309">
        <v>2.2970000000000002</v>
      </c>
      <c r="T309" t="s">
        <v>59</v>
      </c>
      <c r="U309" s="1">
        <v>45465.406261574077</v>
      </c>
    </row>
    <row r="310" spans="1:21" x14ac:dyDescent="0.25">
      <c r="A310">
        <v>333</v>
      </c>
      <c r="B310" t="s">
        <v>34</v>
      </c>
      <c r="C310" t="s">
        <v>37</v>
      </c>
      <c r="D310" t="s">
        <v>36</v>
      </c>
      <c r="E310">
        <v>7167</v>
      </c>
      <c r="F310" t="s">
        <v>10</v>
      </c>
      <c r="G310">
        <v>614947736</v>
      </c>
      <c r="H310">
        <v>613148696</v>
      </c>
      <c r="I310">
        <v>1.2250000000000001</v>
      </c>
      <c r="K310">
        <v>2.4329999999999998</v>
      </c>
      <c r="L310">
        <v>0.8</v>
      </c>
      <c r="M310">
        <v>0.27700000000000002</v>
      </c>
      <c r="N310">
        <v>14.645</v>
      </c>
      <c r="O310">
        <v>0.96699999999999997</v>
      </c>
      <c r="P310">
        <v>1.4359999999999999</v>
      </c>
      <c r="Q310">
        <v>213.26599999999999</v>
      </c>
      <c r="R310">
        <v>0.97399999999999998</v>
      </c>
      <c r="S310">
        <v>1.5580000000000001</v>
      </c>
      <c r="T310" t="s">
        <v>59</v>
      </c>
      <c r="U310" s="1">
        <v>45465.416678240741</v>
      </c>
    </row>
    <row r="311" spans="1:21" x14ac:dyDescent="0.25">
      <c r="A311">
        <v>334</v>
      </c>
      <c r="B311" t="s">
        <v>34</v>
      </c>
      <c r="C311" t="s">
        <v>37</v>
      </c>
      <c r="D311" t="s">
        <v>36</v>
      </c>
      <c r="E311">
        <v>7167</v>
      </c>
      <c r="F311" t="s">
        <v>10</v>
      </c>
      <c r="G311">
        <v>626155272</v>
      </c>
      <c r="H311">
        <v>697448656</v>
      </c>
      <c r="I311">
        <v>1.0960000000000001</v>
      </c>
      <c r="K311">
        <v>3.9489999999999998</v>
      </c>
      <c r="L311">
        <v>3.7189999999999999</v>
      </c>
      <c r="M311">
        <v>0.32300000000000001</v>
      </c>
      <c r="N311">
        <v>226.346</v>
      </c>
      <c r="O311">
        <v>1.08</v>
      </c>
      <c r="P311">
        <v>10.443</v>
      </c>
      <c r="Q311">
        <v>209.398</v>
      </c>
      <c r="R311">
        <v>1.002</v>
      </c>
      <c r="S311">
        <v>1.5840000000000001</v>
      </c>
      <c r="T311" t="s">
        <v>59</v>
      </c>
      <c r="U311" s="1">
        <v>45465.427094907405</v>
      </c>
    </row>
    <row r="312" spans="1:21" x14ac:dyDescent="0.25">
      <c r="A312">
        <v>335</v>
      </c>
      <c r="B312" t="s">
        <v>34</v>
      </c>
      <c r="C312" t="s">
        <v>37</v>
      </c>
      <c r="D312" t="s">
        <v>36</v>
      </c>
      <c r="E312">
        <v>7167</v>
      </c>
      <c r="F312" t="s">
        <v>10</v>
      </c>
      <c r="G312">
        <v>610534384</v>
      </c>
      <c r="H312">
        <v>847167160</v>
      </c>
      <c r="I312">
        <v>1.272</v>
      </c>
      <c r="K312">
        <v>3.0089999999999999</v>
      </c>
      <c r="L312">
        <v>2.7050000000000001</v>
      </c>
      <c r="M312">
        <v>0.34100000000000003</v>
      </c>
      <c r="N312">
        <v>21.803000000000001</v>
      </c>
      <c r="O312">
        <v>1.218</v>
      </c>
      <c r="P312">
        <v>2.7490000000000001</v>
      </c>
      <c r="Q312">
        <v>202.24</v>
      </c>
      <c r="R312">
        <v>1.0409999999999999</v>
      </c>
      <c r="S312">
        <v>1.571</v>
      </c>
      <c r="T312" t="s">
        <v>59</v>
      </c>
      <c r="U312" s="1">
        <v>45465.437511574077</v>
      </c>
    </row>
    <row r="313" spans="1:21" x14ac:dyDescent="0.25">
      <c r="A313">
        <v>336</v>
      </c>
      <c r="B313" t="s">
        <v>34</v>
      </c>
      <c r="C313" t="s">
        <v>37</v>
      </c>
      <c r="D313" t="s">
        <v>36</v>
      </c>
      <c r="E313">
        <v>7167</v>
      </c>
      <c r="F313" t="s">
        <v>10</v>
      </c>
      <c r="G313">
        <v>616175408</v>
      </c>
      <c r="H313">
        <v>682157600</v>
      </c>
      <c r="I313">
        <v>0.95499999999999996</v>
      </c>
      <c r="K313">
        <v>6.7720000000000002</v>
      </c>
      <c r="L313">
        <v>45.976999999999997</v>
      </c>
      <c r="M313">
        <v>0.04</v>
      </c>
      <c r="N313">
        <v>366.10899999999998</v>
      </c>
      <c r="O313">
        <v>1.33</v>
      </c>
      <c r="P313">
        <v>102.15900000000001</v>
      </c>
      <c r="Q313">
        <v>204.62299999999999</v>
      </c>
      <c r="R313">
        <v>0.99399999999999999</v>
      </c>
      <c r="S313">
        <v>1.5640000000000001</v>
      </c>
      <c r="T313" t="s">
        <v>59</v>
      </c>
      <c r="U313" s="1">
        <v>45465.447928240741</v>
      </c>
    </row>
    <row r="314" spans="1:21" x14ac:dyDescent="0.25">
      <c r="A314">
        <v>337</v>
      </c>
      <c r="B314" t="s">
        <v>34</v>
      </c>
      <c r="C314" t="s">
        <v>37</v>
      </c>
      <c r="D314" t="s">
        <v>36</v>
      </c>
      <c r="E314">
        <v>7167</v>
      </c>
      <c r="F314" t="s">
        <v>10</v>
      </c>
      <c r="G314">
        <v>613253528</v>
      </c>
      <c r="H314">
        <v>895801200</v>
      </c>
      <c r="I314">
        <v>0.94399999999999995</v>
      </c>
      <c r="K314">
        <v>8.0370000000000008</v>
      </c>
      <c r="L314">
        <v>13.621</v>
      </c>
      <c r="M314">
        <v>0.104</v>
      </c>
      <c r="N314">
        <v>58.185000000000002</v>
      </c>
      <c r="O314">
        <v>1.6970000000000001</v>
      </c>
      <c r="P314">
        <v>15.346</v>
      </c>
      <c r="Q314">
        <v>209.45</v>
      </c>
      <c r="R314">
        <v>0.86</v>
      </c>
      <c r="S314">
        <v>2.1930000000000001</v>
      </c>
      <c r="T314" t="s">
        <v>59</v>
      </c>
      <c r="U314" s="1">
        <v>45465.458344907405</v>
      </c>
    </row>
    <row r="315" spans="1:21" x14ac:dyDescent="0.25">
      <c r="A315">
        <v>338</v>
      </c>
      <c r="B315" t="s">
        <v>34</v>
      </c>
      <c r="C315" t="s">
        <v>37</v>
      </c>
      <c r="D315" t="s">
        <v>36</v>
      </c>
      <c r="E315">
        <v>7167</v>
      </c>
      <c r="F315" t="s">
        <v>10</v>
      </c>
      <c r="G315">
        <v>599798144</v>
      </c>
      <c r="H315">
        <v>916481648</v>
      </c>
      <c r="I315">
        <v>0.97099999999999997</v>
      </c>
      <c r="K315">
        <v>0.45600000000000002</v>
      </c>
      <c r="L315">
        <v>1.0489999999999999</v>
      </c>
      <c r="M315">
        <v>0.20699999999999999</v>
      </c>
      <c r="N315">
        <v>11.722</v>
      </c>
      <c r="O315">
        <v>1.151</v>
      </c>
      <c r="P315">
        <v>2.1619999999999999</v>
      </c>
      <c r="Q315">
        <v>12.840999999999999</v>
      </c>
      <c r="R315">
        <v>1.018</v>
      </c>
      <c r="S315">
        <v>1.571</v>
      </c>
      <c r="T315" t="s">
        <v>59</v>
      </c>
      <c r="U315" s="1">
        <v>45465.468761574077</v>
      </c>
    </row>
    <row r="316" spans="1:21" x14ac:dyDescent="0.25">
      <c r="A316">
        <v>339</v>
      </c>
      <c r="B316" t="s">
        <v>34</v>
      </c>
      <c r="C316" t="s">
        <v>37</v>
      </c>
      <c r="D316" t="s">
        <v>36</v>
      </c>
      <c r="E316">
        <v>7167</v>
      </c>
      <c r="F316" t="s">
        <v>10</v>
      </c>
      <c r="G316">
        <v>598306920</v>
      </c>
      <c r="H316">
        <v>899211584</v>
      </c>
      <c r="I316">
        <v>1.0940000000000001</v>
      </c>
      <c r="K316">
        <v>3.7869999999999999</v>
      </c>
      <c r="L316">
        <v>2.0219999999999998</v>
      </c>
      <c r="M316">
        <v>0.13700000000000001</v>
      </c>
      <c r="N316">
        <v>13.702</v>
      </c>
      <c r="O316">
        <v>1.1080000000000001</v>
      </c>
      <c r="P316">
        <v>2.8610000000000002</v>
      </c>
      <c r="Q316">
        <v>208.89</v>
      </c>
      <c r="R316">
        <v>1.028</v>
      </c>
      <c r="S316">
        <v>1.58</v>
      </c>
      <c r="T316" t="s">
        <v>59</v>
      </c>
      <c r="U316" s="1">
        <v>45465.479178240741</v>
      </c>
    </row>
    <row r="317" spans="1:21" x14ac:dyDescent="0.25">
      <c r="A317">
        <v>340</v>
      </c>
      <c r="B317" t="s">
        <v>34</v>
      </c>
      <c r="C317" t="s">
        <v>37</v>
      </c>
      <c r="D317" t="s">
        <v>36</v>
      </c>
      <c r="E317">
        <v>7167</v>
      </c>
      <c r="F317" t="s">
        <v>10</v>
      </c>
      <c r="G317">
        <v>565038304</v>
      </c>
      <c r="H317">
        <v>909359448</v>
      </c>
      <c r="I317">
        <v>0.95699999999999996</v>
      </c>
      <c r="K317">
        <v>5.1459999999999999</v>
      </c>
      <c r="L317">
        <v>2.2280000000000002</v>
      </c>
      <c r="M317">
        <v>8.7999999999999995E-2</v>
      </c>
      <c r="N317">
        <v>14.821</v>
      </c>
      <c r="O317">
        <v>1.3180000000000001</v>
      </c>
      <c r="P317">
        <v>4.5270000000000001</v>
      </c>
      <c r="Q317">
        <v>209.47200000000001</v>
      </c>
      <c r="R317">
        <v>0.95299999999999996</v>
      </c>
      <c r="S317">
        <v>1.62</v>
      </c>
      <c r="T317" t="s">
        <v>59</v>
      </c>
      <c r="U317" s="1">
        <v>45465.489594907405</v>
      </c>
    </row>
    <row r="318" spans="1:21" x14ac:dyDescent="0.25">
      <c r="A318">
        <v>341</v>
      </c>
      <c r="B318" t="s">
        <v>34</v>
      </c>
      <c r="C318" t="s">
        <v>37</v>
      </c>
      <c r="D318" t="s">
        <v>36</v>
      </c>
      <c r="E318">
        <v>7415</v>
      </c>
      <c r="F318" t="s">
        <v>8</v>
      </c>
      <c r="G318">
        <v>609348520</v>
      </c>
      <c r="H318">
        <v>587436216</v>
      </c>
      <c r="I318">
        <v>1.4339999999999999</v>
      </c>
      <c r="J318">
        <v>0</v>
      </c>
      <c r="K318">
        <v>2.3580000000000001</v>
      </c>
      <c r="L318">
        <v>86.787000000000006</v>
      </c>
      <c r="M318">
        <v>0.35299999999999998</v>
      </c>
      <c r="N318">
        <v>2908.2069999999999</v>
      </c>
      <c r="O318">
        <v>2.48</v>
      </c>
      <c r="P318">
        <v>510.25400000000002</v>
      </c>
      <c r="Q318">
        <v>223.28100000000001</v>
      </c>
      <c r="R318">
        <v>1.1619999999999999</v>
      </c>
      <c r="S318">
        <v>1.7509999999999999</v>
      </c>
      <c r="T318" t="s">
        <v>59</v>
      </c>
      <c r="U318" s="1">
        <v>45465.500011574077</v>
      </c>
    </row>
    <row r="319" spans="1:21" x14ac:dyDescent="0.25">
      <c r="A319">
        <v>342</v>
      </c>
      <c r="B319" t="s">
        <v>34</v>
      </c>
      <c r="C319" t="s">
        <v>37</v>
      </c>
      <c r="D319" t="s">
        <v>36</v>
      </c>
      <c r="E319">
        <v>7167</v>
      </c>
      <c r="F319" t="s">
        <v>10</v>
      </c>
      <c r="G319">
        <v>614580848</v>
      </c>
      <c r="H319">
        <v>867736656</v>
      </c>
      <c r="I319">
        <v>1.3779999999999999</v>
      </c>
      <c r="K319">
        <v>0.79100000000000004</v>
      </c>
      <c r="L319">
        <v>0.74399999999999999</v>
      </c>
      <c r="M319">
        <v>0.36899999999999999</v>
      </c>
      <c r="N319">
        <v>11.326000000000001</v>
      </c>
      <c r="O319">
        <v>1.08</v>
      </c>
      <c r="P319">
        <v>1.774</v>
      </c>
      <c r="Q319">
        <v>41.601999999999997</v>
      </c>
      <c r="R319">
        <v>1.0109999999999999</v>
      </c>
      <c r="S319">
        <v>1.5780000000000001</v>
      </c>
      <c r="T319" t="s">
        <v>59</v>
      </c>
      <c r="U319" s="1">
        <v>45465.510428240741</v>
      </c>
    </row>
    <row r="320" spans="1:21" x14ac:dyDescent="0.25">
      <c r="A320">
        <v>343</v>
      </c>
      <c r="B320" t="s">
        <v>34</v>
      </c>
      <c r="C320" t="s">
        <v>41</v>
      </c>
      <c r="D320" t="s">
        <v>36</v>
      </c>
      <c r="E320">
        <v>36738</v>
      </c>
      <c r="F320" t="s">
        <v>14</v>
      </c>
      <c r="G320">
        <v>614068088</v>
      </c>
      <c r="H320">
        <v>882930824</v>
      </c>
      <c r="I320">
        <v>1.3620000000000001</v>
      </c>
      <c r="K320">
        <v>5.3970000000000002</v>
      </c>
      <c r="L320">
        <v>48.018000000000001</v>
      </c>
      <c r="M320">
        <v>0.20899999999999999</v>
      </c>
      <c r="N320">
        <v>281.73700000000002</v>
      </c>
      <c r="O320">
        <v>2.403</v>
      </c>
      <c r="P320">
        <v>141.82300000000001</v>
      </c>
      <c r="Q320">
        <v>218.69399999999999</v>
      </c>
      <c r="R320">
        <v>1.2549999999999999</v>
      </c>
      <c r="S320">
        <v>1.9410000000000001</v>
      </c>
      <c r="T320" t="s">
        <v>59</v>
      </c>
      <c r="U320" s="1">
        <v>45465.520844907405</v>
      </c>
    </row>
    <row r="321" spans="1:21" x14ac:dyDescent="0.25">
      <c r="A321">
        <v>344</v>
      </c>
      <c r="B321" t="s">
        <v>34</v>
      </c>
      <c r="C321" t="s">
        <v>37</v>
      </c>
      <c r="D321" t="s">
        <v>36</v>
      </c>
      <c r="E321">
        <v>7167</v>
      </c>
      <c r="F321" t="s">
        <v>10</v>
      </c>
      <c r="G321">
        <v>627584480</v>
      </c>
      <c r="H321">
        <v>863087776</v>
      </c>
      <c r="I321">
        <v>1.0529999999999999</v>
      </c>
      <c r="K321">
        <v>2.645</v>
      </c>
      <c r="L321">
        <v>2.7519999999999998</v>
      </c>
      <c r="M321">
        <v>0.25800000000000001</v>
      </c>
      <c r="N321">
        <v>21.550999999999998</v>
      </c>
      <c r="O321">
        <v>2.0830000000000002</v>
      </c>
      <c r="P321">
        <v>8.1010000000000009</v>
      </c>
      <c r="Q321">
        <v>203.52500000000001</v>
      </c>
      <c r="R321">
        <v>0.97599999999999998</v>
      </c>
      <c r="S321">
        <v>1.6240000000000001</v>
      </c>
      <c r="T321" t="s">
        <v>59</v>
      </c>
      <c r="U321" s="1">
        <v>45465.531261574077</v>
      </c>
    </row>
    <row r="322" spans="1:21" x14ac:dyDescent="0.25">
      <c r="A322">
        <v>345</v>
      </c>
      <c r="B322" t="s">
        <v>34</v>
      </c>
      <c r="C322" t="s">
        <v>37</v>
      </c>
      <c r="D322" t="s">
        <v>36</v>
      </c>
      <c r="E322">
        <v>7167</v>
      </c>
      <c r="F322" t="s">
        <v>10</v>
      </c>
      <c r="G322">
        <v>619876656</v>
      </c>
      <c r="H322">
        <v>848689096</v>
      </c>
      <c r="I322">
        <v>1.446</v>
      </c>
      <c r="K322">
        <v>0.34499999999999997</v>
      </c>
      <c r="L322">
        <v>0.64</v>
      </c>
      <c r="M322">
        <v>0.188</v>
      </c>
      <c r="N322">
        <v>11.262</v>
      </c>
      <c r="O322">
        <v>0.97499999999999998</v>
      </c>
      <c r="P322">
        <v>1.5029999999999999</v>
      </c>
      <c r="Q322">
        <v>4.3129999999999997</v>
      </c>
      <c r="R322">
        <v>1.0049999999999999</v>
      </c>
      <c r="S322">
        <v>1.48</v>
      </c>
      <c r="T322" t="s">
        <v>59</v>
      </c>
      <c r="U322" s="1">
        <v>45465.541678240741</v>
      </c>
    </row>
    <row r="323" spans="1:21" x14ac:dyDescent="0.25">
      <c r="A323">
        <v>346</v>
      </c>
      <c r="B323" t="s">
        <v>34</v>
      </c>
      <c r="C323" t="s">
        <v>37</v>
      </c>
      <c r="D323" t="s">
        <v>36</v>
      </c>
      <c r="E323">
        <v>7167</v>
      </c>
      <c r="F323" t="s">
        <v>10</v>
      </c>
      <c r="G323">
        <v>624730104</v>
      </c>
      <c r="H323">
        <v>794454896</v>
      </c>
      <c r="I323">
        <v>1.4359999999999999</v>
      </c>
      <c r="K323">
        <v>4.1559999999999997</v>
      </c>
      <c r="L323">
        <v>3.0219999999999998</v>
      </c>
      <c r="M323">
        <v>0.218</v>
      </c>
      <c r="N323">
        <v>23.084</v>
      </c>
      <c r="O323">
        <v>0.99299999999999999</v>
      </c>
      <c r="P323">
        <v>3.7759999999999998</v>
      </c>
      <c r="Q323">
        <v>207.363</v>
      </c>
      <c r="R323">
        <v>0.95099999999999996</v>
      </c>
      <c r="S323">
        <v>1.5189999999999999</v>
      </c>
      <c r="T323" t="s">
        <v>59</v>
      </c>
      <c r="U323" s="1">
        <v>45465.552094907405</v>
      </c>
    </row>
    <row r="324" spans="1:21" x14ac:dyDescent="0.25">
      <c r="A324">
        <v>347</v>
      </c>
      <c r="B324" t="s">
        <v>34</v>
      </c>
      <c r="C324" t="s">
        <v>37</v>
      </c>
      <c r="D324" t="s">
        <v>36</v>
      </c>
      <c r="E324">
        <v>7167</v>
      </c>
      <c r="F324" t="s">
        <v>10</v>
      </c>
      <c r="G324">
        <v>614949152</v>
      </c>
      <c r="H324">
        <v>907405936</v>
      </c>
      <c r="I324">
        <v>1.361</v>
      </c>
      <c r="K324">
        <v>1.94</v>
      </c>
      <c r="L324">
        <v>12.345000000000001</v>
      </c>
      <c r="M324">
        <v>0.29299999999999998</v>
      </c>
      <c r="N324">
        <v>131.04300000000001</v>
      </c>
      <c r="O324">
        <v>3.8639999999999999</v>
      </c>
      <c r="P324">
        <v>61.023000000000003</v>
      </c>
      <c r="Q324">
        <v>20.297999999999998</v>
      </c>
      <c r="R324">
        <v>1.0329999999999999</v>
      </c>
      <c r="S324">
        <v>2.423</v>
      </c>
      <c r="T324" t="s">
        <v>59</v>
      </c>
      <c r="U324" s="1">
        <v>45465.562511574077</v>
      </c>
    </row>
    <row r="325" spans="1:21" x14ac:dyDescent="0.25">
      <c r="A325">
        <v>348</v>
      </c>
      <c r="B325" t="s">
        <v>34</v>
      </c>
      <c r="C325" t="s">
        <v>37</v>
      </c>
      <c r="D325" t="s">
        <v>36</v>
      </c>
      <c r="E325">
        <v>7167</v>
      </c>
      <c r="F325" t="s">
        <v>10</v>
      </c>
      <c r="G325">
        <v>600561672</v>
      </c>
      <c r="H325">
        <v>903322800</v>
      </c>
      <c r="I325">
        <v>1.073</v>
      </c>
      <c r="K325">
        <v>2.5289999999999999</v>
      </c>
      <c r="L325">
        <v>2.0009999999999999</v>
      </c>
      <c r="M325">
        <v>0.10199999999999999</v>
      </c>
      <c r="N325">
        <v>16.204000000000001</v>
      </c>
      <c r="O325">
        <v>1.3779999999999999</v>
      </c>
      <c r="P325">
        <v>3.6269999999999998</v>
      </c>
      <c r="Q325">
        <v>202.714</v>
      </c>
      <c r="R325">
        <v>0.98099999999999998</v>
      </c>
      <c r="S325">
        <v>1.5569999999999999</v>
      </c>
      <c r="T325" t="s">
        <v>59</v>
      </c>
      <c r="U325" s="1">
        <v>45465.572928240741</v>
      </c>
    </row>
    <row r="326" spans="1:21" x14ac:dyDescent="0.25">
      <c r="A326">
        <v>349</v>
      </c>
      <c r="B326" t="s">
        <v>34</v>
      </c>
      <c r="C326" t="s">
        <v>41</v>
      </c>
      <c r="D326" t="s">
        <v>36</v>
      </c>
      <c r="E326">
        <v>36738</v>
      </c>
      <c r="F326" t="s">
        <v>14</v>
      </c>
      <c r="G326">
        <v>618730864</v>
      </c>
      <c r="H326">
        <v>924795728</v>
      </c>
      <c r="I326">
        <v>1.522</v>
      </c>
      <c r="K326">
        <v>3.2930000000000001</v>
      </c>
      <c r="L326">
        <v>2.19</v>
      </c>
      <c r="M326">
        <v>0.125</v>
      </c>
      <c r="N326">
        <v>30.631</v>
      </c>
      <c r="O326">
        <v>2.3380000000000001</v>
      </c>
      <c r="P326">
        <v>8.407</v>
      </c>
      <c r="Q326">
        <v>210.61799999999999</v>
      </c>
      <c r="R326">
        <v>1.1930000000000001</v>
      </c>
      <c r="S326">
        <v>1.78</v>
      </c>
      <c r="T326" t="s">
        <v>59</v>
      </c>
      <c r="U326" s="1">
        <v>45465.583344907405</v>
      </c>
    </row>
    <row r="327" spans="1:21" x14ac:dyDescent="0.25">
      <c r="A327">
        <v>350</v>
      </c>
      <c r="B327" t="s">
        <v>34</v>
      </c>
      <c r="C327" t="s">
        <v>41</v>
      </c>
      <c r="D327" t="s">
        <v>36</v>
      </c>
      <c r="E327">
        <v>36738</v>
      </c>
      <c r="F327" t="s">
        <v>14</v>
      </c>
      <c r="G327">
        <v>618472600</v>
      </c>
      <c r="H327">
        <v>642737624</v>
      </c>
      <c r="I327">
        <v>1.5409999999999999</v>
      </c>
      <c r="K327">
        <v>0.72199999999999998</v>
      </c>
      <c r="L327">
        <v>6.5510000000000002</v>
      </c>
      <c r="M327">
        <v>0.308</v>
      </c>
      <c r="N327">
        <v>80.94</v>
      </c>
      <c r="O327">
        <v>1.7549999999999999</v>
      </c>
      <c r="P327">
        <v>31.491</v>
      </c>
      <c r="Q327">
        <v>44.201999999999998</v>
      </c>
      <c r="R327">
        <v>1.242</v>
      </c>
      <c r="S327">
        <v>1.7909999999999999</v>
      </c>
      <c r="T327" t="s">
        <v>59</v>
      </c>
      <c r="U327" s="1">
        <v>45465.593761574077</v>
      </c>
    </row>
    <row r="328" spans="1:21" x14ac:dyDescent="0.25">
      <c r="A328">
        <v>351</v>
      </c>
      <c r="B328" t="s">
        <v>34</v>
      </c>
      <c r="C328" t="s">
        <v>41</v>
      </c>
      <c r="D328" t="s">
        <v>36</v>
      </c>
      <c r="E328">
        <v>36738</v>
      </c>
      <c r="F328" t="s">
        <v>14</v>
      </c>
      <c r="G328">
        <v>430076216</v>
      </c>
      <c r="H328">
        <v>652679008</v>
      </c>
      <c r="I328">
        <v>2.004</v>
      </c>
      <c r="K328">
        <v>14.805999999999999</v>
      </c>
      <c r="L328">
        <v>17.399000000000001</v>
      </c>
      <c r="M328">
        <v>1.2490000000000001</v>
      </c>
      <c r="N328">
        <v>312.63499999999999</v>
      </c>
      <c r="O328">
        <v>1.7310000000000001</v>
      </c>
      <c r="P328">
        <v>13.031000000000001</v>
      </c>
      <c r="Q328">
        <v>213.43299999999999</v>
      </c>
      <c r="R328">
        <v>1.268</v>
      </c>
      <c r="S328">
        <v>1.923</v>
      </c>
      <c r="T328" t="s">
        <v>59</v>
      </c>
      <c r="U328" s="1">
        <v>45465.604178240741</v>
      </c>
    </row>
    <row r="329" spans="1:21" x14ac:dyDescent="0.25">
      <c r="A329">
        <v>352</v>
      </c>
      <c r="B329" t="s">
        <v>34</v>
      </c>
      <c r="C329" t="s">
        <v>41</v>
      </c>
      <c r="D329" t="s">
        <v>36</v>
      </c>
      <c r="E329">
        <v>36738</v>
      </c>
      <c r="F329" t="s">
        <v>14</v>
      </c>
      <c r="G329">
        <v>612157896</v>
      </c>
      <c r="H329">
        <v>603824224</v>
      </c>
      <c r="I329">
        <v>1.3580000000000001</v>
      </c>
      <c r="K329">
        <v>3.5819999999999999</v>
      </c>
      <c r="L329">
        <v>4.92</v>
      </c>
      <c r="M329">
        <v>0.159</v>
      </c>
      <c r="N329">
        <v>53.137999999999998</v>
      </c>
      <c r="O329">
        <v>4.4530000000000003</v>
      </c>
      <c r="P329">
        <v>38.192999999999998</v>
      </c>
      <c r="Q329">
        <v>219.58</v>
      </c>
      <c r="R329">
        <v>1.2430000000000001</v>
      </c>
      <c r="S329">
        <v>1.833</v>
      </c>
      <c r="T329" t="s">
        <v>59</v>
      </c>
      <c r="U329" s="1">
        <v>45465.614594907405</v>
      </c>
    </row>
    <row r="330" spans="1:21" x14ac:dyDescent="0.25">
      <c r="A330">
        <v>353</v>
      </c>
      <c r="B330" t="s">
        <v>34</v>
      </c>
      <c r="C330" t="s">
        <v>37</v>
      </c>
      <c r="D330" t="s">
        <v>36</v>
      </c>
      <c r="E330">
        <v>7167</v>
      </c>
      <c r="F330" t="s">
        <v>10</v>
      </c>
      <c r="G330">
        <v>612920848</v>
      </c>
      <c r="H330">
        <v>857219392</v>
      </c>
      <c r="I330">
        <v>1.41</v>
      </c>
      <c r="K330">
        <v>4.4820000000000002</v>
      </c>
      <c r="L330">
        <v>5.6669999999999998</v>
      </c>
      <c r="M330">
        <v>0.23499999999999999</v>
      </c>
      <c r="N330">
        <v>50.825000000000003</v>
      </c>
      <c r="O330">
        <v>3.2149999999999999</v>
      </c>
      <c r="P330">
        <v>19.032</v>
      </c>
      <c r="Q330">
        <v>203.59</v>
      </c>
      <c r="R330">
        <v>1.04</v>
      </c>
      <c r="S330">
        <v>1.5289999999999999</v>
      </c>
      <c r="T330" t="s">
        <v>59</v>
      </c>
      <c r="U330" s="1">
        <v>45465.625011574077</v>
      </c>
    </row>
    <row r="331" spans="1:21" x14ac:dyDescent="0.25">
      <c r="A331">
        <v>354</v>
      </c>
      <c r="B331" t="s">
        <v>34</v>
      </c>
      <c r="C331" t="s">
        <v>37</v>
      </c>
      <c r="D331" t="s">
        <v>36</v>
      </c>
      <c r="E331">
        <v>7167</v>
      </c>
      <c r="F331" t="s">
        <v>10</v>
      </c>
      <c r="G331">
        <v>614258912</v>
      </c>
      <c r="H331">
        <v>707871440</v>
      </c>
      <c r="I331">
        <v>1.3660000000000001</v>
      </c>
      <c r="K331">
        <v>7.093</v>
      </c>
      <c r="L331">
        <v>25.161999999999999</v>
      </c>
      <c r="M331">
        <v>0.252</v>
      </c>
      <c r="N331">
        <v>606.36300000000006</v>
      </c>
      <c r="O331">
        <v>1.669</v>
      </c>
      <c r="P331">
        <v>28.568000000000001</v>
      </c>
      <c r="Q331">
        <v>202.74299999999999</v>
      </c>
      <c r="R331">
        <v>0.98799999999999999</v>
      </c>
      <c r="S331">
        <v>1.64</v>
      </c>
      <c r="T331" t="s">
        <v>59</v>
      </c>
      <c r="U331" s="1">
        <v>45465.635428240741</v>
      </c>
    </row>
    <row r="332" spans="1:21" x14ac:dyDescent="0.25">
      <c r="A332">
        <v>355</v>
      </c>
      <c r="B332" t="s">
        <v>34</v>
      </c>
      <c r="C332" t="s">
        <v>37</v>
      </c>
      <c r="D332" t="s">
        <v>36</v>
      </c>
      <c r="E332">
        <v>7167</v>
      </c>
      <c r="F332" t="s">
        <v>10</v>
      </c>
      <c r="G332">
        <v>611338056</v>
      </c>
      <c r="H332">
        <v>474074112</v>
      </c>
      <c r="I332">
        <v>1.01</v>
      </c>
      <c r="K332">
        <v>4.58</v>
      </c>
      <c r="L332">
        <v>44.932000000000002</v>
      </c>
      <c r="M332">
        <v>0.114</v>
      </c>
      <c r="N332">
        <v>520.94000000000005</v>
      </c>
      <c r="O332">
        <v>1.2529999999999999</v>
      </c>
      <c r="P332">
        <v>62.075000000000003</v>
      </c>
      <c r="Q332">
        <v>212.495</v>
      </c>
      <c r="R332">
        <v>0.99399999999999999</v>
      </c>
      <c r="S332">
        <v>1.5469999999999999</v>
      </c>
      <c r="T332" t="s">
        <v>59</v>
      </c>
      <c r="U332" s="1">
        <v>45465.645844907405</v>
      </c>
    </row>
    <row r="333" spans="1:21" x14ac:dyDescent="0.25">
      <c r="A333">
        <v>356</v>
      </c>
      <c r="B333" t="s">
        <v>34</v>
      </c>
      <c r="C333" t="s">
        <v>37</v>
      </c>
      <c r="D333" t="s">
        <v>36</v>
      </c>
      <c r="E333">
        <v>7167</v>
      </c>
      <c r="F333" t="s">
        <v>10</v>
      </c>
      <c r="G333">
        <v>608324560</v>
      </c>
      <c r="H333">
        <v>569099056</v>
      </c>
      <c r="I333">
        <v>0.97099999999999997</v>
      </c>
      <c r="K333">
        <v>0.32</v>
      </c>
      <c r="L333">
        <v>44.960999999999999</v>
      </c>
      <c r="M333">
        <v>0.11600000000000001</v>
      </c>
      <c r="N333">
        <v>436.928</v>
      </c>
      <c r="O333">
        <v>4.609</v>
      </c>
      <c r="P333">
        <v>132.75</v>
      </c>
      <c r="Q333">
        <v>4.0229999999999997</v>
      </c>
      <c r="R333">
        <v>0.96899999999999997</v>
      </c>
      <c r="S333">
        <v>1.48</v>
      </c>
      <c r="T333" t="s">
        <v>59</v>
      </c>
      <c r="U333" s="1">
        <v>45465.656261574077</v>
      </c>
    </row>
    <row r="334" spans="1:21" x14ac:dyDescent="0.25">
      <c r="A334">
        <v>357</v>
      </c>
      <c r="B334" t="s">
        <v>34</v>
      </c>
      <c r="C334" t="s">
        <v>41</v>
      </c>
      <c r="D334" t="s">
        <v>36</v>
      </c>
      <c r="E334">
        <v>36738</v>
      </c>
      <c r="F334" t="s">
        <v>14</v>
      </c>
      <c r="G334">
        <v>622843816</v>
      </c>
      <c r="H334">
        <v>831920792</v>
      </c>
      <c r="I334">
        <v>1.5589999999999999</v>
      </c>
      <c r="K334">
        <v>0.54700000000000004</v>
      </c>
      <c r="L334">
        <v>21.353999999999999</v>
      </c>
      <c r="M334">
        <v>0.111</v>
      </c>
      <c r="N334">
        <v>421.44</v>
      </c>
      <c r="O334">
        <v>1.474</v>
      </c>
      <c r="P334">
        <v>22.253</v>
      </c>
      <c r="Q334">
        <v>34.774999999999999</v>
      </c>
      <c r="R334">
        <v>1.1830000000000001</v>
      </c>
      <c r="S334">
        <v>1.7669999999999999</v>
      </c>
      <c r="T334" t="s">
        <v>59</v>
      </c>
      <c r="U334" s="1">
        <v>45465.666666666664</v>
      </c>
    </row>
    <row r="335" spans="1:21" x14ac:dyDescent="0.25">
      <c r="A335">
        <v>358</v>
      </c>
      <c r="B335" t="s">
        <v>34</v>
      </c>
      <c r="C335" t="s">
        <v>37</v>
      </c>
      <c r="D335" t="s">
        <v>36</v>
      </c>
      <c r="E335">
        <v>7415</v>
      </c>
      <c r="F335" t="s">
        <v>8</v>
      </c>
      <c r="G335">
        <v>617374584</v>
      </c>
      <c r="H335">
        <v>642349432</v>
      </c>
      <c r="I335">
        <v>1.607</v>
      </c>
      <c r="J335">
        <v>0</v>
      </c>
      <c r="K335">
        <v>1.0129999999999999</v>
      </c>
      <c r="L335">
        <v>19.850000000000001</v>
      </c>
      <c r="M335">
        <v>0.33300000000000002</v>
      </c>
      <c r="N335">
        <v>165.46199999999999</v>
      </c>
      <c r="O335">
        <v>1.3620000000000001</v>
      </c>
      <c r="P335">
        <v>14.728</v>
      </c>
      <c r="Q335">
        <v>29.134</v>
      </c>
      <c r="R335">
        <v>1.3740000000000001</v>
      </c>
      <c r="S335">
        <v>1.9870000000000001</v>
      </c>
      <c r="T335" t="s">
        <v>59</v>
      </c>
      <c r="U335" s="1">
        <v>45465.677083333336</v>
      </c>
    </row>
    <row r="336" spans="1:21" x14ac:dyDescent="0.25">
      <c r="A336">
        <v>359</v>
      </c>
      <c r="B336" t="s">
        <v>34</v>
      </c>
      <c r="C336" t="s">
        <v>37</v>
      </c>
      <c r="D336" t="s">
        <v>36</v>
      </c>
      <c r="E336">
        <v>7167</v>
      </c>
      <c r="F336" t="s">
        <v>10</v>
      </c>
      <c r="G336">
        <v>593898512</v>
      </c>
      <c r="H336">
        <v>808902040</v>
      </c>
      <c r="I336">
        <v>1.256</v>
      </c>
      <c r="K336">
        <v>3.2770000000000001</v>
      </c>
      <c r="L336">
        <v>8.8670000000000009</v>
      </c>
      <c r="M336">
        <v>0.19800000000000001</v>
      </c>
      <c r="N336">
        <v>260.99400000000003</v>
      </c>
      <c r="O336">
        <v>1.3779999999999999</v>
      </c>
      <c r="P336">
        <v>21.443999999999999</v>
      </c>
      <c r="Q336">
        <v>225.315</v>
      </c>
      <c r="R336">
        <v>0.996</v>
      </c>
      <c r="S336">
        <v>1.5669999999999999</v>
      </c>
      <c r="T336" t="s">
        <v>59</v>
      </c>
      <c r="U336" s="1">
        <v>45465.6875</v>
      </c>
    </row>
    <row r="337" spans="1:21" x14ac:dyDescent="0.25">
      <c r="A337">
        <v>360</v>
      </c>
      <c r="B337" t="s">
        <v>34</v>
      </c>
      <c r="C337" t="s">
        <v>41</v>
      </c>
      <c r="D337" t="s">
        <v>36</v>
      </c>
      <c r="E337">
        <v>36738</v>
      </c>
      <c r="F337" t="s">
        <v>14</v>
      </c>
      <c r="G337">
        <v>603673080</v>
      </c>
      <c r="H337">
        <v>601569656</v>
      </c>
      <c r="I337">
        <v>1.6519999999999999</v>
      </c>
      <c r="K337">
        <v>4.1609999999999996</v>
      </c>
      <c r="L337">
        <v>94.405000000000001</v>
      </c>
      <c r="M337">
        <v>0.22700000000000001</v>
      </c>
      <c r="N337">
        <v>2027.127</v>
      </c>
      <c r="O337">
        <v>2.4670000000000001</v>
      </c>
      <c r="P337">
        <v>1068.7380000000001</v>
      </c>
      <c r="Q337">
        <v>209.935</v>
      </c>
      <c r="R337">
        <v>1.194</v>
      </c>
      <c r="S337">
        <v>1.734</v>
      </c>
      <c r="T337" t="s">
        <v>59</v>
      </c>
      <c r="U337" s="1">
        <v>45465.697916666664</v>
      </c>
    </row>
    <row r="338" spans="1:21" x14ac:dyDescent="0.25">
      <c r="A338">
        <v>361</v>
      </c>
      <c r="B338" t="s">
        <v>34</v>
      </c>
      <c r="C338" t="s">
        <v>37</v>
      </c>
      <c r="D338" t="s">
        <v>36</v>
      </c>
      <c r="E338">
        <v>7415</v>
      </c>
      <c r="F338" t="s">
        <v>8</v>
      </c>
      <c r="G338">
        <v>549479288</v>
      </c>
      <c r="H338">
        <v>548292016</v>
      </c>
      <c r="I338">
        <v>1.7</v>
      </c>
      <c r="J338">
        <v>0</v>
      </c>
      <c r="K338">
        <v>2.08</v>
      </c>
      <c r="L338">
        <v>11.86</v>
      </c>
      <c r="M338">
        <v>0.191</v>
      </c>
      <c r="N338">
        <v>210.60599999999999</v>
      </c>
      <c r="O338">
        <v>1.466</v>
      </c>
      <c r="P338">
        <v>1.911</v>
      </c>
      <c r="Q338">
        <v>210.06700000000001</v>
      </c>
      <c r="R338">
        <v>1.1910000000000001</v>
      </c>
      <c r="S338">
        <v>1.7589999999999999</v>
      </c>
      <c r="T338" t="s">
        <v>59</v>
      </c>
      <c r="U338" s="1">
        <v>45465.708333333336</v>
      </c>
    </row>
    <row r="339" spans="1:21" x14ac:dyDescent="0.25">
      <c r="A339">
        <v>362</v>
      </c>
      <c r="B339" t="s">
        <v>34</v>
      </c>
      <c r="C339" t="s">
        <v>37</v>
      </c>
      <c r="D339" t="s">
        <v>36</v>
      </c>
      <c r="E339">
        <v>7167</v>
      </c>
      <c r="F339" t="s">
        <v>10</v>
      </c>
      <c r="G339">
        <v>623846792</v>
      </c>
      <c r="H339">
        <v>844205608</v>
      </c>
      <c r="I339">
        <v>1.099</v>
      </c>
      <c r="K339">
        <v>4.0170000000000003</v>
      </c>
      <c r="L339">
        <v>8.1240000000000006</v>
      </c>
      <c r="M339">
        <v>0.17699999999999999</v>
      </c>
      <c r="N339">
        <v>50.493000000000002</v>
      </c>
      <c r="O339">
        <v>2.9969999999999999</v>
      </c>
      <c r="P339">
        <v>24.155999999999999</v>
      </c>
      <c r="Q339">
        <v>203.97900000000001</v>
      </c>
      <c r="R339">
        <v>1.0720000000000001</v>
      </c>
      <c r="S339">
        <v>1.573</v>
      </c>
      <c r="T339" t="s">
        <v>59</v>
      </c>
      <c r="U339" s="1">
        <v>45465.71875</v>
      </c>
    </row>
    <row r="340" spans="1:21" x14ac:dyDescent="0.25">
      <c r="A340">
        <v>363</v>
      </c>
      <c r="B340" t="s">
        <v>34</v>
      </c>
      <c r="C340" t="s">
        <v>41</v>
      </c>
      <c r="D340" t="s">
        <v>36</v>
      </c>
      <c r="E340">
        <v>36738</v>
      </c>
      <c r="F340" t="s">
        <v>14</v>
      </c>
      <c r="G340">
        <v>563554504</v>
      </c>
      <c r="H340">
        <v>663076152</v>
      </c>
      <c r="I340">
        <v>1.46</v>
      </c>
      <c r="K340">
        <v>0.58399999999999996</v>
      </c>
      <c r="L340">
        <v>85.046000000000006</v>
      </c>
      <c r="M340">
        <v>0.12</v>
      </c>
      <c r="N340">
        <v>1274.394</v>
      </c>
      <c r="O340">
        <v>4.7670000000000003</v>
      </c>
      <c r="P340">
        <v>399.43099999999998</v>
      </c>
      <c r="Q340">
        <v>17.725000000000001</v>
      </c>
      <c r="R340">
        <v>1.139</v>
      </c>
      <c r="S340">
        <v>1.712</v>
      </c>
      <c r="T340" t="s">
        <v>59</v>
      </c>
      <c r="U340" s="1">
        <v>45465.729166666664</v>
      </c>
    </row>
    <row r="341" spans="1:21" x14ac:dyDescent="0.25">
      <c r="A341">
        <v>364</v>
      </c>
      <c r="B341" t="s">
        <v>34</v>
      </c>
      <c r="C341" t="s">
        <v>37</v>
      </c>
      <c r="D341" t="s">
        <v>36</v>
      </c>
      <c r="E341">
        <v>7167</v>
      </c>
      <c r="F341" t="s">
        <v>10</v>
      </c>
      <c r="G341">
        <v>608929992</v>
      </c>
      <c r="H341">
        <v>613382608</v>
      </c>
      <c r="I341">
        <v>1.236</v>
      </c>
      <c r="K341">
        <v>4.0650000000000004</v>
      </c>
      <c r="L341">
        <v>1.2410000000000001</v>
      </c>
      <c r="M341">
        <v>0.30599999999999999</v>
      </c>
      <c r="N341">
        <v>36.566000000000003</v>
      </c>
      <c r="O341">
        <v>0.94299999999999995</v>
      </c>
      <c r="P341">
        <v>1.425</v>
      </c>
      <c r="Q341">
        <v>203.92400000000001</v>
      </c>
      <c r="R341">
        <v>0.97</v>
      </c>
      <c r="S341">
        <v>1.5880000000000001</v>
      </c>
      <c r="T341" t="s">
        <v>59</v>
      </c>
      <c r="U341" s="1">
        <v>45465.739583333336</v>
      </c>
    </row>
    <row r="342" spans="1:21" x14ac:dyDescent="0.25">
      <c r="A342">
        <v>365</v>
      </c>
      <c r="B342" t="s">
        <v>34</v>
      </c>
      <c r="C342" t="s">
        <v>37</v>
      </c>
      <c r="D342" t="s">
        <v>36</v>
      </c>
      <c r="E342">
        <v>7167</v>
      </c>
      <c r="F342" t="s">
        <v>10</v>
      </c>
      <c r="G342">
        <v>622650616</v>
      </c>
      <c r="H342">
        <v>622764040</v>
      </c>
      <c r="I342">
        <v>1.1639999999999999</v>
      </c>
      <c r="K342">
        <v>2.1419999999999999</v>
      </c>
      <c r="L342">
        <v>12.372</v>
      </c>
      <c r="M342">
        <v>0.442</v>
      </c>
      <c r="N342">
        <v>211.565</v>
      </c>
      <c r="O342">
        <v>1.1040000000000001</v>
      </c>
      <c r="P342">
        <v>6.6779999999999999</v>
      </c>
      <c r="Q342">
        <v>202.203</v>
      </c>
      <c r="R342">
        <v>1.024</v>
      </c>
      <c r="S342">
        <v>1.516</v>
      </c>
      <c r="T342" t="s">
        <v>59</v>
      </c>
      <c r="U342" s="1">
        <v>45465.75</v>
      </c>
    </row>
    <row r="343" spans="1:21" x14ac:dyDescent="0.25">
      <c r="A343">
        <v>366</v>
      </c>
      <c r="B343" t="s">
        <v>34</v>
      </c>
      <c r="C343" t="s">
        <v>37</v>
      </c>
      <c r="D343" t="s">
        <v>36</v>
      </c>
      <c r="E343">
        <v>7167</v>
      </c>
      <c r="F343" t="s">
        <v>10</v>
      </c>
      <c r="G343">
        <v>611241480</v>
      </c>
      <c r="H343">
        <v>876684896</v>
      </c>
      <c r="I343">
        <v>1.2829999999999999</v>
      </c>
      <c r="K343">
        <v>2.7610000000000001</v>
      </c>
      <c r="L343">
        <v>4.0839999999999996</v>
      </c>
      <c r="M343">
        <v>0.28599999999999998</v>
      </c>
      <c r="N343">
        <v>67.334999999999994</v>
      </c>
      <c r="O343">
        <v>2.5590000000000002</v>
      </c>
      <c r="P343">
        <v>9.98</v>
      </c>
      <c r="Q343">
        <v>218.357</v>
      </c>
      <c r="R343">
        <v>1.028</v>
      </c>
      <c r="S343">
        <v>1.593</v>
      </c>
      <c r="T343" t="s">
        <v>59</v>
      </c>
      <c r="U343" s="1">
        <v>45465.760416666664</v>
      </c>
    </row>
    <row r="344" spans="1:21" x14ac:dyDescent="0.25">
      <c r="A344">
        <v>367</v>
      </c>
      <c r="B344" t="s">
        <v>34</v>
      </c>
      <c r="C344" t="s">
        <v>37</v>
      </c>
      <c r="D344" t="s">
        <v>36</v>
      </c>
      <c r="E344">
        <v>7167</v>
      </c>
      <c r="F344" t="s">
        <v>10</v>
      </c>
      <c r="G344">
        <v>612840872</v>
      </c>
      <c r="H344">
        <v>842448424</v>
      </c>
      <c r="I344">
        <v>0.99299999999999999</v>
      </c>
      <c r="K344">
        <v>7.8029999999999999</v>
      </c>
      <c r="L344">
        <v>2.5910000000000002</v>
      </c>
      <c r="M344">
        <v>0.123</v>
      </c>
      <c r="N344">
        <v>14.99</v>
      </c>
      <c r="O344">
        <v>1.278</v>
      </c>
      <c r="P344">
        <v>8.7910000000000004</v>
      </c>
      <c r="Q344">
        <v>211.648</v>
      </c>
      <c r="R344">
        <v>0.90300000000000002</v>
      </c>
      <c r="S344">
        <v>1.5</v>
      </c>
      <c r="T344" t="s">
        <v>59</v>
      </c>
      <c r="U344" s="1">
        <v>45465.770833333336</v>
      </c>
    </row>
    <row r="345" spans="1:21" x14ac:dyDescent="0.25">
      <c r="A345">
        <v>368</v>
      </c>
      <c r="B345" t="s">
        <v>34</v>
      </c>
      <c r="C345" t="s">
        <v>41</v>
      </c>
      <c r="D345" t="s">
        <v>36</v>
      </c>
      <c r="E345">
        <v>36738</v>
      </c>
      <c r="F345" t="s">
        <v>14</v>
      </c>
      <c r="G345">
        <v>610702888</v>
      </c>
      <c r="H345">
        <v>655107072</v>
      </c>
      <c r="I345">
        <v>1.4390000000000001</v>
      </c>
      <c r="K345">
        <v>3.5419999999999998</v>
      </c>
      <c r="L345">
        <v>67.406999999999996</v>
      </c>
      <c r="M345">
        <v>0.161</v>
      </c>
      <c r="N345">
        <v>1230.731</v>
      </c>
      <c r="O345">
        <v>1.4019999999999999</v>
      </c>
      <c r="P345">
        <v>227.75200000000001</v>
      </c>
      <c r="Q345">
        <v>206.00399999999999</v>
      </c>
      <c r="R345">
        <v>1.2849999999999999</v>
      </c>
      <c r="S345">
        <v>1.7589999999999999</v>
      </c>
      <c r="T345" t="s">
        <v>59</v>
      </c>
      <c r="U345" s="1">
        <v>45465.78125</v>
      </c>
    </row>
    <row r="346" spans="1:21" x14ac:dyDescent="0.25">
      <c r="A346">
        <v>369</v>
      </c>
      <c r="B346" t="s">
        <v>34</v>
      </c>
      <c r="C346" t="s">
        <v>37</v>
      </c>
      <c r="D346" t="s">
        <v>36</v>
      </c>
      <c r="E346">
        <v>7167</v>
      </c>
      <c r="F346" t="s">
        <v>10</v>
      </c>
      <c r="G346">
        <v>616283040</v>
      </c>
      <c r="H346">
        <v>610942736</v>
      </c>
      <c r="I346">
        <v>1.0529999999999999</v>
      </c>
      <c r="K346">
        <v>0.46800000000000003</v>
      </c>
      <c r="L346">
        <v>53.628</v>
      </c>
      <c r="M346">
        <v>7.1999999999999995E-2</v>
      </c>
      <c r="N346">
        <v>623.572</v>
      </c>
      <c r="O346">
        <v>3.5209999999999999</v>
      </c>
      <c r="P346">
        <v>121.05</v>
      </c>
      <c r="Q346">
        <v>20.311</v>
      </c>
      <c r="R346">
        <v>1.04</v>
      </c>
      <c r="S346">
        <v>1.573</v>
      </c>
      <c r="T346" t="s">
        <v>59</v>
      </c>
      <c r="U346" s="1">
        <v>45465.791678240741</v>
      </c>
    </row>
    <row r="347" spans="1:21" x14ac:dyDescent="0.25">
      <c r="A347">
        <v>370</v>
      </c>
      <c r="B347" t="s">
        <v>34</v>
      </c>
      <c r="C347" t="s">
        <v>37</v>
      </c>
      <c r="D347" t="s">
        <v>36</v>
      </c>
      <c r="E347">
        <v>7167</v>
      </c>
      <c r="F347" t="s">
        <v>10</v>
      </c>
      <c r="G347">
        <v>626443528</v>
      </c>
      <c r="H347">
        <v>698506384</v>
      </c>
      <c r="I347">
        <v>1.413</v>
      </c>
      <c r="K347">
        <v>4.218</v>
      </c>
      <c r="L347">
        <v>3.8279999999999998</v>
      </c>
      <c r="M347">
        <v>0.13</v>
      </c>
      <c r="N347">
        <v>30.108000000000001</v>
      </c>
      <c r="O347">
        <v>2.0150000000000001</v>
      </c>
      <c r="P347">
        <v>13.305</v>
      </c>
      <c r="Q347">
        <v>203.27600000000001</v>
      </c>
      <c r="R347">
        <v>0.96899999999999997</v>
      </c>
      <c r="S347">
        <v>1.6220000000000001</v>
      </c>
      <c r="T347" t="s">
        <v>59</v>
      </c>
      <c r="U347" s="1">
        <v>45465.802083333336</v>
      </c>
    </row>
    <row r="348" spans="1:21" x14ac:dyDescent="0.25">
      <c r="A348">
        <v>371</v>
      </c>
      <c r="B348" t="s">
        <v>34</v>
      </c>
      <c r="C348" t="s">
        <v>37</v>
      </c>
      <c r="D348" t="s">
        <v>36</v>
      </c>
      <c r="E348">
        <v>7167</v>
      </c>
      <c r="F348" t="s">
        <v>10</v>
      </c>
      <c r="G348">
        <v>621747560</v>
      </c>
      <c r="H348">
        <v>766758968</v>
      </c>
      <c r="I348">
        <v>1.4279999999999999</v>
      </c>
      <c r="K348">
        <v>6.431</v>
      </c>
      <c r="L348">
        <v>5.556</v>
      </c>
      <c r="M348">
        <v>0.16200000000000001</v>
      </c>
      <c r="N348">
        <v>208.18199999999999</v>
      </c>
      <c r="O348">
        <v>1.0529999999999999</v>
      </c>
      <c r="P348">
        <v>2.496</v>
      </c>
      <c r="Q348">
        <v>203.27699999999999</v>
      </c>
      <c r="R348">
        <v>0.94699999999999995</v>
      </c>
      <c r="S348">
        <v>1.57</v>
      </c>
      <c r="T348" t="s">
        <v>59</v>
      </c>
      <c r="U348" s="1">
        <v>45465.812511574077</v>
      </c>
    </row>
    <row r="349" spans="1:21" x14ac:dyDescent="0.25">
      <c r="A349">
        <v>372</v>
      </c>
      <c r="B349" t="s">
        <v>34</v>
      </c>
      <c r="C349" t="s">
        <v>38</v>
      </c>
      <c r="D349" t="s">
        <v>36</v>
      </c>
      <c r="E349">
        <v>7131</v>
      </c>
      <c r="F349" t="s">
        <v>10</v>
      </c>
      <c r="G349">
        <v>622834112</v>
      </c>
      <c r="H349">
        <v>833177896</v>
      </c>
      <c r="I349">
        <v>1.0169999999999999</v>
      </c>
      <c r="K349">
        <v>7.6449999999999996</v>
      </c>
      <c r="L349">
        <v>6.6669999999999998</v>
      </c>
      <c r="M349">
        <v>0.13</v>
      </c>
      <c r="N349">
        <v>212.68799999999999</v>
      </c>
      <c r="O349">
        <v>1.3420000000000001</v>
      </c>
      <c r="P349">
        <v>2.5979999999999999</v>
      </c>
      <c r="Q349">
        <v>238.45699999999999</v>
      </c>
      <c r="R349">
        <v>0.84599999999999997</v>
      </c>
      <c r="S349">
        <v>1.3680000000000001</v>
      </c>
      <c r="T349" t="s">
        <v>59</v>
      </c>
      <c r="U349" s="1">
        <v>45465.822928240741</v>
      </c>
    </row>
    <row r="350" spans="1:21" x14ac:dyDescent="0.25">
      <c r="A350">
        <v>373</v>
      </c>
      <c r="B350" t="s">
        <v>34</v>
      </c>
      <c r="C350" t="s">
        <v>37</v>
      </c>
      <c r="D350" t="s">
        <v>36</v>
      </c>
      <c r="E350">
        <v>7167</v>
      </c>
      <c r="F350" t="s">
        <v>10</v>
      </c>
      <c r="G350">
        <v>620160352</v>
      </c>
      <c r="H350">
        <v>617543192</v>
      </c>
      <c r="I350">
        <v>1.431</v>
      </c>
      <c r="K350">
        <v>1.1739999999999999</v>
      </c>
      <c r="L350">
        <v>9.5500000000000007</v>
      </c>
      <c r="M350">
        <v>0.154</v>
      </c>
      <c r="N350">
        <v>310.82</v>
      </c>
      <c r="O350">
        <v>1.1339999999999999</v>
      </c>
      <c r="P350">
        <v>33.180999999999997</v>
      </c>
      <c r="Q350">
        <v>75.331999999999994</v>
      </c>
      <c r="R350">
        <v>1.0289999999999999</v>
      </c>
      <c r="S350">
        <v>1.599</v>
      </c>
      <c r="T350" t="s">
        <v>59</v>
      </c>
      <c r="U350" s="1">
        <v>45465.833344907405</v>
      </c>
    </row>
    <row r="351" spans="1:21" x14ac:dyDescent="0.25">
      <c r="A351">
        <v>374</v>
      </c>
      <c r="B351" t="s">
        <v>34</v>
      </c>
      <c r="C351" t="s">
        <v>37</v>
      </c>
      <c r="D351" t="s">
        <v>36</v>
      </c>
      <c r="E351">
        <v>7415</v>
      </c>
      <c r="F351" t="s">
        <v>8</v>
      </c>
      <c r="G351">
        <v>611761912</v>
      </c>
      <c r="H351">
        <v>839527760</v>
      </c>
      <c r="I351">
        <v>1.4890000000000001</v>
      </c>
      <c r="J351">
        <v>0</v>
      </c>
      <c r="K351">
        <v>0.80100000000000005</v>
      </c>
      <c r="L351">
        <v>6.49</v>
      </c>
      <c r="M351">
        <v>0.17399999999999999</v>
      </c>
      <c r="N351">
        <v>235.262</v>
      </c>
      <c r="O351">
        <v>1.752</v>
      </c>
      <c r="P351">
        <v>6.2220000000000004</v>
      </c>
      <c r="Q351">
        <v>19.419</v>
      </c>
      <c r="R351">
        <v>1.31</v>
      </c>
      <c r="S351">
        <v>1.9079999999999999</v>
      </c>
      <c r="T351" t="s">
        <v>59</v>
      </c>
      <c r="U351" s="1">
        <v>45465.843761574077</v>
      </c>
    </row>
    <row r="352" spans="1:21" x14ac:dyDescent="0.25">
      <c r="A352">
        <v>375</v>
      </c>
      <c r="B352" t="s">
        <v>34</v>
      </c>
      <c r="C352" t="s">
        <v>38</v>
      </c>
      <c r="D352" t="s">
        <v>36</v>
      </c>
      <c r="E352">
        <v>7131</v>
      </c>
      <c r="F352" t="s">
        <v>10</v>
      </c>
      <c r="G352">
        <v>613010520</v>
      </c>
      <c r="H352">
        <v>533725728</v>
      </c>
      <c r="I352">
        <v>0.95799999999999996</v>
      </c>
      <c r="K352">
        <v>2.3650000000000002</v>
      </c>
      <c r="L352">
        <v>17.658999999999999</v>
      </c>
      <c r="M352">
        <v>0.20699999999999999</v>
      </c>
      <c r="N352">
        <v>1151.0609999999999</v>
      </c>
      <c r="O352">
        <v>1.1850000000000001</v>
      </c>
      <c r="P352">
        <v>6.9790000000000001</v>
      </c>
      <c r="Q352">
        <v>208.26300000000001</v>
      </c>
      <c r="R352">
        <v>0.79400000000000004</v>
      </c>
      <c r="S352">
        <v>1.2689999999999999</v>
      </c>
      <c r="T352" t="s">
        <v>59</v>
      </c>
      <c r="U352" s="1">
        <v>45465.854178240741</v>
      </c>
    </row>
    <row r="353" spans="1:21" x14ac:dyDescent="0.25">
      <c r="A353">
        <v>376</v>
      </c>
      <c r="B353" t="s">
        <v>34</v>
      </c>
      <c r="C353" t="s">
        <v>38</v>
      </c>
      <c r="D353" t="s">
        <v>36</v>
      </c>
      <c r="E353">
        <v>7131</v>
      </c>
      <c r="F353" t="s">
        <v>10</v>
      </c>
      <c r="G353">
        <v>622440848</v>
      </c>
      <c r="H353">
        <v>861125336</v>
      </c>
      <c r="I353">
        <v>1.304</v>
      </c>
      <c r="K353">
        <v>2.3410000000000002</v>
      </c>
      <c r="L353">
        <v>8.1709999999999994</v>
      </c>
      <c r="M353">
        <v>0.16300000000000001</v>
      </c>
      <c r="N353">
        <v>61.853999999999999</v>
      </c>
      <c r="O353">
        <v>4.4580000000000002</v>
      </c>
      <c r="P353">
        <v>25.303000000000001</v>
      </c>
      <c r="Q353">
        <v>229.04400000000001</v>
      </c>
      <c r="R353">
        <v>0.73</v>
      </c>
      <c r="S353">
        <v>1.284</v>
      </c>
      <c r="T353" t="s">
        <v>59</v>
      </c>
      <c r="U353" s="1">
        <v>45465.864594907405</v>
      </c>
    </row>
    <row r="354" spans="1:21" x14ac:dyDescent="0.25">
      <c r="A354">
        <v>377</v>
      </c>
      <c r="B354" t="s">
        <v>34</v>
      </c>
      <c r="C354" t="s">
        <v>37</v>
      </c>
      <c r="D354" t="s">
        <v>36</v>
      </c>
      <c r="E354">
        <v>7167</v>
      </c>
      <c r="F354" t="s">
        <v>10</v>
      </c>
      <c r="G354">
        <v>616458136</v>
      </c>
      <c r="H354">
        <v>537742928</v>
      </c>
      <c r="I354">
        <v>1.4390000000000001</v>
      </c>
      <c r="K354">
        <v>5.202</v>
      </c>
      <c r="L354">
        <v>50.585000000000001</v>
      </c>
      <c r="M354">
        <v>0.154</v>
      </c>
      <c r="N354">
        <v>1136.7940000000001</v>
      </c>
      <c r="O354">
        <v>3.9239999999999999</v>
      </c>
      <c r="P354">
        <v>140.815</v>
      </c>
      <c r="Q354">
        <v>202.87100000000001</v>
      </c>
      <c r="R354">
        <v>1.109</v>
      </c>
      <c r="S354">
        <v>1.7569999999999999</v>
      </c>
      <c r="T354" t="s">
        <v>59</v>
      </c>
      <c r="U354" s="1">
        <v>45465.875011574077</v>
      </c>
    </row>
    <row r="355" spans="1:21" x14ac:dyDescent="0.25">
      <c r="A355">
        <v>378</v>
      </c>
      <c r="B355" t="s">
        <v>34</v>
      </c>
      <c r="C355" t="s">
        <v>38</v>
      </c>
      <c r="D355" t="s">
        <v>36</v>
      </c>
      <c r="E355">
        <v>7131</v>
      </c>
      <c r="F355" t="s">
        <v>10</v>
      </c>
      <c r="G355">
        <v>609923512</v>
      </c>
      <c r="H355">
        <v>870915032</v>
      </c>
      <c r="I355">
        <v>0.94399999999999995</v>
      </c>
      <c r="K355">
        <v>3.226</v>
      </c>
      <c r="L355">
        <v>2.7429999999999999</v>
      </c>
      <c r="M355">
        <v>0.33400000000000002</v>
      </c>
      <c r="N355">
        <v>14.988</v>
      </c>
      <c r="O355">
        <v>1.0569999999999999</v>
      </c>
      <c r="P355">
        <v>3.3239999999999998</v>
      </c>
      <c r="Q355">
        <v>202.36799999999999</v>
      </c>
      <c r="R355">
        <v>0.875</v>
      </c>
      <c r="S355">
        <v>1.546</v>
      </c>
      <c r="T355" t="s">
        <v>59</v>
      </c>
      <c r="U355" s="1">
        <v>45465.885428240741</v>
      </c>
    </row>
    <row r="356" spans="1:21" x14ac:dyDescent="0.25">
      <c r="A356">
        <v>379</v>
      </c>
      <c r="B356" t="s">
        <v>34</v>
      </c>
      <c r="C356" t="s">
        <v>38</v>
      </c>
      <c r="D356" t="s">
        <v>36</v>
      </c>
      <c r="E356">
        <v>7131</v>
      </c>
      <c r="F356" t="s">
        <v>10</v>
      </c>
      <c r="G356">
        <v>627832272</v>
      </c>
      <c r="H356">
        <v>584953200</v>
      </c>
      <c r="I356">
        <v>0.97499999999999998</v>
      </c>
      <c r="K356">
        <v>0.32500000000000001</v>
      </c>
      <c r="L356">
        <v>3.3980000000000001</v>
      </c>
      <c r="M356">
        <v>0.14799999999999999</v>
      </c>
      <c r="N356">
        <v>203.90799999999999</v>
      </c>
      <c r="O356">
        <v>0.87</v>
      </c>
      <c r="P356">
        <v>2.0550000000000002</v>
      </c>
      <c r="Q356">
        <v>2.5680000000000001</v>
      </c>
      <c r="R356">
        <v>0.94599999999999995</v>
      </c>
      <c r="S356">
        <v>1.4259999999999999</v>
      </c>
      <c r="T356" t="s">
        <v>59</v>
      </c>
      <c r="U356" s="1">
        <v>45465.895844907405</v>
      </c>
    </row>
    <row r="357" spans="1:21" x14ac:dyDescent="0.25">
      <c r="A357">
        <v>380</v>
      </c>
      <c r="B357" t="s">
        <v>34</v>
      </c>
      <c r="C357" t="s">
        <v>37</v>
      </c>
      <c r="D357" t="s">
        <v>36</v>
      </c>
      <c r="E357">
        <v>7167</v>
      </c>
      <c r="F357" t="s">
        <v>10</v>
      </c>
      <c r="G357">
        <v>608704904</v>
      </c>
      <c r="H357">
        <v>872546464</v>
      </c>
      <c r="I357">
        <v>1.48</v>
      </c>
      <c r="K357">
        <v>2.4830000000000001</v>
      </c>
      <c r="L357">
        <v>3.9</v>
      </c>
      <c r="M357">
        <v>0.55000000000000004</v>
      </c>
      <c r="N357">
        <v>55.420999999999999</v>
      </c>
      <c r="O357">
        <v>4.6219999999999999</v>
      </c>
      <c r="P357">
        <v>11.961</v>
      </c>
      <c r="Q357">
        <v>202.86699999999999</v>
      </c>
      <c r="R357">
        <v>1.0880000000000001</v>
      </c>
      <c r="S357">
        <v>1.627</v>
      </c>
      <c r="T357" t="s">
        <v>59</v>
      </c>
      <c r="U357" s="1">
        <v>45465.906261574077</v>
      </c>
    </row>
    <row r="358" spans="1:21" x14ac:dyDescent="0.25">
      <c r="A358">
        <v>381</v>
      </c>
      <c r="B358" t="s">
        <v>34</v>
      </c>
      <c r="C358" t="s">
        <v>37</v>
      </c>
      <c r="D358" t="s">
        <v>36</v>
      </c>
      <c r="E358">
        <v>7167</v>
      </c>
      <c r="F358" t="s">
        <v>10</v>
      </c>
      <c r="G358">
        <v>619887704</v>
      </c>
      <c r="H358">
        <v>899770240</v>
      </c>
      <c r="I358">
        <v>1.002</v>
      </c>
      <c r="K358">
        <v>0.91400000000000003</v>
      </c>
      <c r="L358">
        <v>2.0329999999999999</v>
      </c>
      <c r="M358">
        <v>0.16500000000000001</v>
      </c>
      <c r="N358">
        <v>13.678000000000001</v>
      </c>
      <c r="O358">
        <v>1.768</v>
      </c>
      <c r="P358">
        <v>7.0380000000000003</v>
      </c>
      <c r="Q358">
        <v>72.994</v>
      </c>
      <c r="R358">
        <v>1.0680000000000001</v>
      </c>
      <c r="S358">
        <v>1.6</v>
      </c>
      <c r="T358" t="s">
        <v>59</v>
      </c>
      <c r="U358" s="1">
        <v>45465.916678240741</v>
      </c>
    </row>
    <row r="359" spans="1:21" x14ac:dyDescent="0.25">
      <c r="A359">
        <v>382</v>
      </c>
      <c r="B359" t="s">
        <v>34</v>
      </c>
      <c r="C359" t="s">
        <v>38</v>
      </c>
      <c r="D359" t="s">
        <v>36</v>
      </c>
      <c r="E359">
        <v>7131</v>
      </c>
      <c r="F359" t="s">
        <v>10</v>
      </c>
      <c r="G359">
        <v>613699024</v>
      </c>
      <c r="H359">
        <v>613548696</v>
      </c>
      <c r="I359">
        <v>1.056</v>
      </c>
      <c r="K359">
        <v>0.53100000000000003</v>
      </c>
      <c r="L359">
        <v>5.3769999999999998</v>
      </c>
      <c r="M359">
        <v>0.28999999999999998</v>
      </c>
      <c r="N359">
        <v>210.65</v>
      </c>
      <c r="O359">
        <v>0.86699999999999999</v>
      </c>
      <c r="P359">
        <v>1.4219999999999999</v>
      </c>
      <c r="Q359">
        <v>34.787999999999997</v>
      </c>
      <c r="R359">
        <v>0.80800000000000005</v>
      </c>
      <c r="S359">
        <v>1.294</v>
      </c>
      <c r="T359" t="s">
        <v>59</v>
      </c>
      <c r="U359" s="1">
        <v>45465.927083333336</v>
      </c>
    </row>
    <row r="360" spans="1:21" x14ac:dyDescent="0.25">
      <c r="A360">
        <v>383</v>
      </c>
      <c r="B360" t="s">
        <v>34</v>
      </c>
      <c r="C360" t="s">
        <v>38</v>
      </c>
      <c r="D360" t="s">
        <v>36</v>
      </c>
      <c r="E360">
        <v>7131</v>
      </c>
      <c r="F360" t="s">
        <v>10</v>
      </c>
      <c r="G360">
        <v>612956896</v>
      </c>
      <c r="H360">
        <v>606092880</v>
      </c>
      <c r="I360">
        <v>0.95899999999999996</v>
      </c>
      <c r="K360">
        <v>0.42699999999999999</v>
      </c>
      <c r="L360">
        <v>68.19</v>
      </c>
      <c r="M360">
        <v>0.108</v>
      </c>
      <c r="N360">
        <v>654.68600000000004</v>
      </c>
      <c r="O360">
        <v>4.9109999999999996</v>
      </c>
      <c r="P360">
        <v>243.464</v>
      </c>
      <c r="Q360">
        <v>15.023999999999999</v>
      </c>
      <c r="R360">
        <v>0.95099999999999996</v>
      </c>
      <c r="S360">
        <v>1.37</v>
      </c>
      <c r="T360" t="s">
        <v>59</v>
      </c>
      <c r="U360" s="1">
        <v>45465.9375</v>
      </c>
    </row>
    <row r="361" spans="1:21" x14ac:dyDescent="0.25">
      <c r="A361">
        <v>384</v>
      </c>
      <c r="B361" t="s">
        <v>34</v>
      </c>
      <c r="C361" t="s">
        <v>38</v>
      </c>
      <c r="D361" t="s">
        <v>36</v>
      </c>
      <c r="E361">
        <v>7131</v>
      </c>
      <c r="F361" t="s">
        <v>10</v>
      </c>
      <c r="G361">
        <v>624993752</v>
      </c>
      <c r="H361">
        <v>855757952</v>
      </c>
      <c r="I361">
        <v>0.96799999999999997</v>
      </c>
      <c r="K361">
        <v>7.2009999999999996</v>
      </c>
      <c r="L361">
        <v>3.3610000000000002</v>
      </c>
      <c r="M361">
        <v>0.124</v>
      </c>
      <c r="N361">
        <v>22.45</v>
      </c>
      <c r="O361">
        <v>1.117</v>
      </c>
      <c r="P361">
        <v>3.6850000000000001</v>
      </c>
      <c r="Q361">
        <v>208.017</v>
      </c>
      <c r="R361">
        <v>0.74299999999999999</v>
      </c>
      <c r="S361">
        <v>3.319</v>
      </c>
      <c r="T361" t="s">
        <v>59</v>
      </c>
      <c r="U361" s="1">
        <v>45465.947916666664</v>
      </c>
    </row>
    <row r="362" spans="1:21" x14ac:dyDescent="0.25">
      <c r="A362">
        <v>385</v>
      </c>
      <c r="B362" t="s">
        <v>34</v>
      </c>
      <c r="C362" t="s">
        <v>38</v>
      </c>
      <c r="D362" t="s">
        <v>36</v>
      </c>
      <c r="E362">
        <v>7131</v>
      </c>
      <c r="F362" t="s">
        <v>10</v>
      </c>
      <c r="G362">
        <v>611398160</v>
      </c>
      <c r="H362">
        <v>834260336</v>
      </c>
      <c r="I362">
        <v>1.397</v>
      </c>
      <c r="K362">
        <v>0.86299999999999999</v>
      </c>
      <c r="L362">
        <v>46.529000000000003</v>
      </c>
      <c r="M362">
        <v>0.13300000000000001</v>
      </c>
      <c r="N362">
        <v>315.58800000000002</v>
      </c>
      <c r="O362">
        <v>3.6989999999999998</v>
      </c>
      <c r="P362">
        <v>161.50299999999999</v>
      </c>
      <c r="Q362">
        <v>41.976999999999997</v>
      </c>
      <c r="R362">
        <v>0.86799999999999999</v>
      </c>
      <c r="S362">
        <v>1.292</v>
      </c>
      <c r="T362" t="s">
        <v>59</v>
      </c>
      <c r="U362" s="1">
        <v>45465.958333333336</v>
      </c>
    </row>
    <row r="363" spans="1:21" x14ac:dyDescent="0.25">
      <c r="A363">
        <v>386</v>
      </c>
      <c r="B363" t="s">
        <v>34</v>
      </c>
      <c r="C363" t="s">
        <v>38</v>
      </c>
      <c r="D363" t="s">
        <v>36</v>
      </c>
      <c r="E363">
        <v>7131</v>
      </c>
      <c r="F363" t="s">
        <v>10</v>
      </c>
      <c r="G363">
        <v>611770400</v>
      </c>
      <c r="H363">
        <v>852384920</v>
      </c>
      <c r="I363">
        <v>0.92300000000000004</v>
      </c>
      <c r="K363">
        <v>0.39900000000000002</v>
      </c>
      <c r="L363">
        <v>0.72699999999999998</v>
      </c>
      <c r="M363">
        <v>0.06</v>
      </c>
      <c r="N363">
        <v>8.1020000000000003</v>
      </c>
      <c r="O363">
        <v>1.036</v>
      </c>
      <c r="P363">
        <v>1.647</v>
      </c>
      <c r="Q363">
        <v>14.157999999999999</v>
      </c>
      <c r="R363">
        <v>0.999</v>
      </c>
      <c r="S363">
        <v>1.381</v>
      </c>
      <c r="T363" t="s">
        <v>59</v>
      </c>
      <c r="U363" s="1">
        <v>45465.96875</v>
      </c>
    </row>
    <row r="364" spans="1:21" x14ac:dyDescent="0.25">
      <c r="A364">
        <v>387</v>
      </c>
      <c r="B364" t="s">
        <v>34</v>
      </c>
      <c r="C364" t="s">
        <v>38</v>
      </c>
      <c r="D364" t="s">
        <v>36</v>
      </c>
      <c r="E364">
        <v>7131</v>
      </c>
      <c r="F364" t="s">
        <v>10</v>
      </c>
      <c r="G364">
        <v>620663008</v>
      </c>
      <c r="H364">
        <v>908347008</v>
      </c>
      <c r="I364">
        <v>1.39</v>
      </c>
      <c r="K364">
        <v>0.623</v>
      </c>
      <c r="L364">
        <v>5.2249999999999996</v>
      </c>
      <c r="M364">
        <v>0.27500000000000002</v>
      </c>
      <c r="N364">
        <v>40.945</v>
      </c>
      <c r="O364">
        <v>2.9060000000000001</v>
      </c>
      <c r="P364">
        <v>12.605</v>
      </c>
      <c r="Q364">
        <v>24.335999999999999</v>
      </c>
      <c r="R364">
        <v>0.86799999999999999</v>
      </c>
      <c r="S364">
        <v>1.3160000000000001</v>
      </c>
      <c r="T364" t="s">
        <v>59</v>
      </c>
      <c r="U364" s="1">
        <v>45465.979166666664</v>
      </c>
    </row>
    <row r="365" spans="1:21" x14ac:dyDescent="0.25">
      <c r="A365">
        <v>388</v>
      </c>
      <c r="B365" t="s">
        <v>34</v>
      </c>
      <c r="C365" t="s">
        <v>38</v>
      </c>
      <c r="D365" t="s">
        <v>36</v>
      </c>
      <c r="E365">
        <v>7131</v>
      </c>
      <c r="F365" t="s">
        <v>10</v>
      </c>
      <c r="G365">
        <v>617554632</v>
      </c>
      <c r="H365">
        <v>844272520</v>
      </c>
      <c r="I365">
        <v>1.448</v>
      </c>
      <c r="K365">
        <v>4.0519999999999996</v>
      </c>
      <c r="L365">
        <v>1.4650000000000001</v>
      </c>
      <c r="M365">
        <v>0.115</v>
      </c>
      <c r="N365">
        <v>10.912000000000001</v>
      </c>
      <c r="O365">
        <v>0.88100000000000001</v>
      </c>
      <c r="P365">
        <v>2.395</v>
      </c>
      <c r="Q365">
        <v>203.25</v>
      </c>
      <c r="R365">
        <v>0.77200000000000002</v>
      </c>
      <c r="S365">
        <v>1.3560000000000001</v>
      </c>
      <c r="T365" t="s">
        <v>59</v>
      </c>
      <c r="U365" s="1">
        <v>45465.989594907405</v>
      </c>
    </row>
    <row r="366" spans="1:21" x14ac:dyDescent="0.25">
      <c r="A366">
        <v>389</v>
      </c>
      <c r="B366" t="s">
        <v>34</v>
      </c>
      <c r="C366" t="s">
        <v>37</v>
      </c>
      <c r="D366" t="s">
        <v>36</v>
      </c>
      <c r="E366">
        <v>7167</v>
      </c>
      <c r="F366" t="s">
        <v>10</v>
      </c>
      <c r="G366">
        <v>596651944</v>
      </c>
      <c r="H366">
        <v>636745960</v>
      </c>
      <c r="I366">
        <v>0.94499999999999995</v>
      </c>
      <c r="K366">
        <v>5.173</v>
      </c>
      <c r="L366">
        <v>13.612</v>
      </c>
      <c r="M366">
        <v>0.26900000000000002</v>
      </c>
      <c r="N366">
        <v>229.00200000000001</v>
      </c>
      <c r="O366">
        <v>1.1140000000000001</v>
      </c>
      <c r="P366">
        <v>8.6620000000000008</v>
      </c>
      <c r="Q366">
        <v>203.02199999999999</v>
      </c>
      <c r="R366">
        <v>1.0029999999999999</v>
      </c>
      <c r="S366">
        <v>1.698</v>
      </c>
      <c r="T366" t="s">
        <v>59</v>
      </c>
      <c r="U366" s="1">
        <v>45466</v>
      </c>
    </row>
    <row r="367" spans="1:21" x14ac:dyDescent="0.25">
      <c r="A367">
        <v>390</v>
      </c>
      <c r="B367" t="s">
        <v>34</v>
      </c>
      <c r="C367" t="s">
        <v>38</v>
      </c>
      <c r="D367" t="s">
        <v>36</v>
      </c>
      <c r="E367">
        <v>7131</v>
      </c>
      <c r="F367" t="s">
        <v>10</v>
      </c>
      <c r="G367">
        <v>612156608</v>
      </c>
      <c r="H367">
        <v>821306360</v>
      </c>
      <c r="I367">
        <v>1.103</v>
      </c>
      <c r="K367">
        <v>0.65800000000000003</v>
      </c>
      <c r="L367">
        <v>13.932</v>
      </c>
      <c r="M367">
        <v>0.48099999999999998</v>
      </c>
      <c r="N367">
        <v>85.555000000000007</v>
      </c>
      <c r="O367">
        <v>1.2310000000000001</v>
      </c>
      <c r="P367">
        <v>21.495000000000001</v>
      </c>
      <c r="Q367">
        <v>26.751000000000001</v>
      </c>
      <c r="R367">
        <v>0.78800000000000003</v>
      </c>
      <c r="S367">
        <v>1.2130000000000001</v>
      </c>
      <c r="T367" t="s">
        <v>59</v>
      </c>
      <c r="U367" s="1">
        <v>45466.010428240741</v>
      </c>
    </row>
    <row r="368" spans="1:21" x14ac:dyDescent="0.25">
      <c r="A368">
        <v>391</v>
      </c>
      <c r="B368" t="s">
        <v>34</v>
      </c>
      <c r="C368" t="s">
        <v>38</v>
      </c>
      <c r="D368" t="s">
        <v>36</v>
      </c>
      <c r="E368">
        <v>7131</v>
      </c>
      <c r="F368" t="s">
        <v>10</v>
      </c>
      <c r="G368">
        <v>613261128</v>
      </c>
      <c r="H368">
        <v>628895592</v>
      </c>
      <c r="I368">
        <v>0.99199999999999999</v>
      </c>
      <c r="K368">
        <v>0.71199999999999997</v>
      </c>
      <c r="L368">
        <v>79.39</v>
      </c>
      <c r="M368">
        <v>9.6000000000000002E-2</v>
      </c>
      <c r="N368">
        <v>432.41699999999997</v>
      </c>
      <c r="O368">
        <v>1.609</v>
      </c>
      <c r="P368">
        <v>157.404</v>
      </c>
      <c r="Q368">
        <v>25.734999999999999</v>
      </c>
      <c r="R368">
        <v>0.95199999999999996</v>
      </c>
      <c r="S368">
        <v>1.4279999999999999</v>
      </c>
      <c r="T368" t="s">
        <v>59</v>
      </c>
      <c r="U368" s="1">
        <v>45466.020844907405</v>
      </c>
    </row>
    <row r="369" spans="1:21" x14ac:dyDescent="0.25">
      <c r="A369">
        <v>392</v>
      </c>
      <c r="B369" t="s">
        <v>34</v>
      </c>
      <c r="C369" t="s">
        <v>38</v>
      </c>
      <c r="D369" t="s">
        <v>36</v>
      </c>
      <c r="E369">
        <v>7131</v>
      </c>
      <c r="F369" t="s">
        <v>10</v>
      </c>
      <c r="G369">
        <v>619487224</v>
      </c>
      <c r="H369">
        <v>918574400</v>
      </c>
      <c r="I369">
        <v>0.96299999999999997</v>
      </c>
      <c r="K369">
        <v>0.32500000000000001</v>
      </c>
      <c r="L369">
        <v>14.691000000000001</v>
      </c>
      <c r="M369">
        <v>0.108</v>
      </c>
      <c r="N369">
        <v>67.959999999999994</v>
      </c>
      <c r="O369">
        <v>1.492</v>
      </c>
      <c r="P369">
        <v>15.997999999999999</v>
      </c>
      <c r="Q369">
        <v>2.4119999999999999</v>
      </c>
      <c r="R369">
        <v>0.80500000000000005</v>
      </c>
      <c r="S369">
        <v>1.2290000000000001</v>
      </c>
      <c r="T369" t="s">
        <v>59</v>
      </c>
      <c r="U369" s="1">
        <v>45466.031261574077</v>
      </c>
    </row>
    <row r="370" spans="1:21" x14ac:dyDescent="0.25">
      <c r="A370">
        <v>393</v>
      </c>
      <c r="B370" t="s">
        <v>34</v>
      </c>
      <c r="C370" t="s">
        <v>38</v>
      </c>
      <c r="D370" t="s">
        <v>36</v>
      </c>
      <c r="E370">
        <v>7131</v>
      </c>
      <c r="F370" t="s">
        <v>10</v>
      </c>
      <c r="G370">
        <v>628020328</v>
      </c>
      <c r="H370">
        <v>469015424</v>
      </c>
      <c r="I370">
        <v>1.0940000000000001</v>
      </c>
      <c r="K370">
        <v>0.56599999999999995</v>
      </c>
      <c r="L370">
        <v>3.11</v>
      </c>
      <c r="M370">
        <v>0.309</v>
      </c>
      <c r="N370">
        <v>212.32499999999999</v>
      </c>
      <c r="O370">
        <v>1.387</v>
      </c>
      <c r="P370">
        <v>4.3220000000000001</v>
      </c>
      <c r="Q370">
        <v>35.140999999999998</v>
      </c>
      <c r="R370">
        <v>0.98699999999999999</v>
      </c>
      <c r="S370">
        <v>1.45</v>
      </c>
      <c r="T370" t="s">
        <v>59</v>
      </c>
      <c r="U370" s="1">
        <v>45466.041678240741</v>
      </c>
    </row>
    <row r="371" spans="1:21" x14ac:dyDescent="0.25">
      <c r="A371">
        <v>394</v>
      </c>
      <c r="B371" t="s">
        <v>34</v>
      </c>
      <c r="C371" t="s">
        <v>37</v>
      </c>
      <c r="D371" t="s">
        <v>36</v>
      </c>
      <c r="E371">
        <v>7167</v>
      </c>
      <c r="F371" t="s">
        <v>10</v>
      </c>
      <c r="G371">
        <v>615409696</v>
      </c>
      <c r="H371">
        <v>873969120</v>
      </c>
      <c r="I371">
        <v>1.391</v>
      </c>
      <c r="K371">
        <v>0.35199999999999998</v>
      </c>
      <c r="L371">
        <v>22.53</v>
      </c>
      <c r="M371">
        <v>0.127</v>
      </c>
      <c r="N371">
        <v>476.911</v>
      </c>
      <c r="O371">
        <v>1.0349999999999999</v>
      </c>
      <c r="P371">
        <v>16.065000000000001</v>
      </c>
      <c r="Q371">
        <v>3.278</v>
      </c>
      <c r="R371">
        <v>1.0429999999999999</v>
      </c>
      <c r="S371">
        <v>1.5129999999999999</v>
      </c>
      <c r="T371" t="s">
        <v>59</v>
      </c>
      <c r="U371" s="1">
        <v>45466.052094907405</v>
      </c>
    </row>
    <row r="372" spans="1:21" x14ac:dyDescent="0.25">
      <c r="A372">
        <v>395</v>
      </c>
      <c r="B372" t="s">
        <v>34</v>
      </c>
      <c r="C372" t="s">
        <v>37</v>
      </c>
      <c r="D372" t="s">
        <v>36</v>
      </c>
      <c r="E372">
        <v>7167</v>
      </c>
      <c r="F372" t="s">
        <v>10</v>
      </c>
      <c r="G372">
        <v>612311872</v>
      </c>
      <c r="H372">
        <v>874948344</v>
      </c>
      <c r="I372">
        <v>0.96099999999999997</v>
      </c>
      <c r="K372">
        <v>0.45900000000000002</v>
      </c>
      <c r="L372">
        <v>2.488</v>
      </c>
      <c r="M372">
        <v>5.0999999999999997E-2</v>
      </c>
      <c r="N372">
        <v>12.471</v>
      </c>
      <c r="O372">
        <v>1.9159999999999999</v>
      </c>
      <c r="P372">
        <v>9.3019999999999996</v>
      </c>
      <c r="Q372">
        <v>16.975000000000001</v>
      </c>
      <c r="R372">
        <v>0.97199999999999998</v>
      </c>
      <c r="S372">
        <v>1.538</v>
      </c>
      <c r="T372" t="s">
        <v>59</v>
      </c>
      <c r="U372" s="1">
        <v>45466.062511574077</v>
      </c>
    </row>
    <row r="373" spans="1:21" x14ac:dyDescent="0.25">
      <c r="A373">
        <v>396</v>
      </c>
      <c r="B373" t="s">
        <v>34</v>
      </c>
      <c r="C373" t="s">
        <v>38</v>
      </c>
      <c r="D373" t="s">
        <v>36</v>
      </c>
      <c r="E373">
        <v>7131</v>
      </c>
      <c r="F373" t="s">
        <v>10</v>
      </c>
      <c r="G373">
        <v>623057360</v>
      </c>
      <c r="H373">
        <v>841243384</v>
      </c>
      <c r="I373">
        <v>1.008</v>
      </c>
      <c r="K373">
        <v>2.5990000000000002</v>
      </c>
      <c r="L373">
        <v>2.9089999999999998</v>
      </c>
      <c r="M373">
        <v>0.191</v>
      </c>
      <c r="N373">
        <v>15.792999999999999</v>
      </c>
      <c r="O373">
        <v>1.4870000000000001</v>
      </c>
      <c r="P373">
        <v>4.7709999999999999</v>
      </c>
      <c r="Q373">
        <v>202.54900000000001</v>
      </c>
      <c r="R373">
        <v>0.74</v>
      </c>
      <c r="S373">
        <v>1.212</v>
      </c>
      <c r="T373" t="s">
        <v>59</v>
      </c>
      <c r="U373" s="1">
        <v>45466.072928240741</v>
      </c>
    </row>
    <row r="374" spans="1:21" x14ac:dyDescent="0.25">
      <c r="A374">
        <v>397</v>
      </c>
      <c r="B374" t="s">
        <v>34</v>
      </c>
      <c r="C374" t="s">
        <v>38</v>
      </c>
      <c r="D374" t="s">
        <v>36</v>
      </c>
      <c r="E374">
        <v>7131</v>
      </c>
      <c r="F374" t="s">
        <v>10</v>
      </c>
      <c r="G374">
        <v>610404992</v>
      </c>
      <c r="H374">
        <v>877838400</v>
      </c>
      <c r="I374">
        <v>1.097</v>
      </c>
      <c r="K374">
        <v>9.17</v>
      </c>
      <c r="L374">
        <v>3.94</v>
      </c>
      <c r="M374">
        <v>0.248</v>
      </c>
      <c r="N374">
        <v>22.672999999999998</v>
      </c>
      <c r="O374">
        <v>1.1359999999999999</v>
      </c>
      <c r="P374">
        <v>4.1100000000000003</v>
      </c>
      <c r="Q374">
        <v>206.898</v>
      </c>
      <c r="R374">
        <v>0.80500000000000005</v>
      </c>
      <c r="S374">
        <v>1.4470000000000001</v>
      </c>
      <c r="T374" t="s">
        <v>59</v>
      </c>
      <c r="U374" s="1">
        <v>45466.083344907405</v>
      </c>
    </row>
    <row r="375" spans="1:21" x14ac:dyDescent="0.25">
      <c r="A375">
        <v>398</v>
      </c>
      <c r="B375" t="s">
        <v>34</v>
      </c>
      <c r="C375" t="s">
        <v>37</v>
      </c>
      <c r="D375" t="s">
        <v>36</v>
      </c>
      <c r="E375">
        <v>7167</v>
      </c>
      <c r="F375" t="s">
        <v>10</v>
      </c>
      <c r="G375">
        <v>613026248</v>
      </c>
      <c r="H375">
        <v>872777376</v>
      </c>
      <c r="I375">
        <v>1.087</v>
      </c>
      <c r="K375">
        <v>4.532</v>
      </c>
      <c r="L375">
        <v>1.038</v>
      </c>
      <c r="M375">
        <v>0.33500000000000002</v>
      </c>
      <c r="N375">
        <v>13.036</v>
      </c>
      <c r="O375">
        <v>1.0149999999999999</v>
      </c>
      <c r="P375">
        <v>1.841</v>
      </c>
      <c r="Q375">
        <v>214.53700000000001</v>
      </c>
      <c r="R375">
        <v>0.997</v>
      </c>
      <c r="S375">
        <v>1.5149999999999999</v>
      </c>
      <c r="T375" t="s">
        <v>59</v>
      </c>
      <c r="U375" s="1">
        <v>45466.093761574077</v>
      </c>
    </row>
    <row r="376" spans="1:21" x14ac:dyDescent="0.25">
      <c r="A376">
        <v>399</v>
      </c>
      <c r="B376" t="s">
        <v>34</v>
      </c>
      <c r="C376" t="s">
        <v>38</v>
      </c>
      <c r="D376" t="s">
        <v>36</v>
      </c>
      <c r="E376">
        <v>7131</v>
      </c>
      <c r="F376" t="s">
        <v>10</v>
      </c>
      <c r="G376">
        <v>620847816</v>
      </c>
      <c r="H376">
        <v>800664112</v>
      </c>
      <c r="I376">
        <v>0.97499999999999998</v>
      </c>
      <c r="K376">
        <v>0.60499999999999998</v>
      </c>
      <c r="L376">
        <v>5.5739999999999998</v>
      </c>
      <c r="M376">
        <v>0.221</v>
      </c>
      <c r="N376">
        <v>49.899000000000001</v>
      </c>
      <c r="O376">
        <v>3.9319999999999999</v>
      </c>
      <c r="P376">
        <v>33.375</v>
      </c>
      <c r="Q376">
        <v>34.231999999999999</v>
      </c>
      <c r="R376">
        <v>0.74299999999999999</v>
      </c>
      <c r="S376">
        <v>1.169</v>
      </c>
      <c r="T376" t="s">
        <v>59</v>
      </c>
      <c r="U376" s="1">
        <v>45466.104178240741</v>
      </c>
    </row>
    <row r="377" spans="1:21" x14ac:dyDescent="0.25">
      <c r="A377">
        <v>400</v>
      </c>
      <c r="B377" t="s">
        <v>34</v>
      </c>
      <c r="C377" t="s">
        <v>38</v>
      </c>
      <c r="D377" t="s">
        <v>36</v>
      </c>
      <c r="E377">
        <v>7131</v>
      </c>
      <c r="F377" t="s">
        <v>10</v>
      </c>
      <c r="G377">
        <v>613288224</v>
      </c>
      <c r="H377">
        <v>855056896</v>
      </c>
      <c r="I377">
        <v>1.284</v>
      </c>
      <c r="K377">
        <v>4.4450000000000003</v>
      </c>
      <c r="L377">
        <v>4.4790000000000001</v>
      </c>
      <c r="M377">
        <v>0.158</v>
      </c>
      <c r="N377">
        <v>204.52699999999999</v>
      </c>
      <c r="O377">
        <v>1.0189999999999999</v>
      </c>
      <c r="P377">
        <v>2.2360000000000002</v>
      </c>
      <c r="Q377">
        <v>212.58199999999999</v>
      </c>
      <c r="R377">
        <v>0.748</v>
      </c>
      <c r="S377">
        <v>1.2789999999999999</v>
      </c>
      <c r="T377" t="s">
        <v>59</v>
      </c>
      <c r="U377" s="1">
        <v>45466.114594907405</v>
      </c>
    </row>
    <row r="378" spans="1:21" x14ac:dyDescent="0.25">
      <c r="A378">
        <v>401</v>
      </c>
      <c r="B378" t="s">
        <v>34</v>
      </c>
      <c r="C378" t="s">
        <v>38</v>
      </c>
      <c r="D378" t="s">
        <v>36</v>
      </c>
      <c r="E378">
        <v>7131</v>
      </c>
      <c r="F378" t="s">
        <v>10</v>
      </c>
      <c r="G378">
        <v>612516552</v>
      </c>
      <c r="H378">
        <v>922869752</v>
      </c>
      <c r="I378">
        <v>0.96299999999999997</v>
      </c>
      <c r="K378">
        <v>0.39200000000000002</v>
      </c>
      <c r="L378">
        <v>11.054</v>
      </c>
      <c r="M378">
        <v>9.8000000000000004E-2</v>
      </c>
      <c r="N378">
        <v>58.395000000000003</v>
      </c>
      <c r="O378">
        <v>3.254</v>
      </c>
      <c r="P378">
        <v>15.662000000000001</v>
      </c>
      <c r="Q378">
        <v>13.535</v>
      </c>
      <c r="R378">
        <v>0.96</v>
      </c>
      <c r="S378">
        <v>1.3740000000000001</v>
      </c>
      <c r="T378" t="s">
        <v>59</v>
      </c>
      <c r="U378" s="1">
        <v>45466.125011574077</v>
      </c>
    </row>
    <row r="379" spans="1:21" x14ac:dyDescent="0.25">
      <c r="A379">
        <v>402</v>
      </c>
      <c r="B379" t="s">
        <v>34</v>
      </c>
      <c r="C379" t="s">
        <v>38</v>
      </c>
      <c r="D379" t="s">
        <v>36</v>
      </c>
      <c r="E379">
        <v>7131</v>
      </c>
      <c r="F379" t="s">
        <v>10</v>
      </c>
      <c r="G379">
        <v>621859048</v>
      </c>
      <c r="H379">
        <v>788716712</v>
      </c>
      <c r="I379">
        <v>0.97499999999999998</v>
      </c>
      <c r="K379">
        <v>4.0540000000000003</v>
      </c>
      <c r="L379">
        <v>6.29</v>
      </c>
      <c r="M379">
        <v>8.6999999999999994E-2</v>
      </c>
      <c r="N379">
        <v>28.190999999999999</v>
      </c>
      <c r="O379">
        <v>1.0269999999999999</v>
      </c>
      <c r="P379">
        <v>4.0629999999999997</v>
      </c>
      <c r="Q379">
        <v>202.97900000000001</v>
      </c>
      <c r="R379">
        <v>0.79500000000000004</v>
      </c>
      <c r="S379">
        <v>1.1990000000000001</v>
      </c>
      <c r="T379" t="s">
        <v>59</v>
      </c>
      <c r="U379" s="1">
        <v>45466.135428240741</v>
      </c>
    </row>
    <row r="380" spans="1:21" x14ac:dyDescent="0.25">
      <c r="A380">
        <v>403</v>
      </c>
      <c r="B380" t="s">
        <v>34</v>
      </c>
      <c r="C380" t="s">
        <v>38</v>
      </c>
      <c r="D380" t="s">
        <v>36</v>
      </c>
      <c r="E380">
        <v>7131</v>
      </c>
      <c r="F380" t="s">
        <v>10</v>
      </c>
      <c r="G380">
        <v>612118856</v>
      </c>
      <c r="H380">
        <v>835977816</v>
      </c>
      <c r="I380">
        <v>1.2490000000000001</v>
      </c>
      <c r="K380">
        <v>3.6190000000000002</v>
      </c>
      <c r="L380">
        <v>2.9809999999999999</v>
      </c>
      <c r="M380">
        <v>0.30399999999999999</v>
      </c>
      <c r="N380">
        <v>34.979999999999997</v>
      </c>
      <c r="O380">
        <v>5.1029999999999998</v>
      </c>
      <c r="P380">
        <v>12.026</v>
      </c>
      <c r="Q380">
        <v>208.083</v>
      </c>
      <c r="R380">
        <v>0.94399999999999995</v>
      </c>
      <c r="S380">
        <v>1.4390000000000001</v>
      </c>
      <c r="T380" t="s">
        <v>59</v>
      </c>
      <c r="U380" s="1">
        <v>45466.145844907405</v>
      </c>
    </row>
    <row r="381" spans="1:21" x14ac:dyDescent="0.25">
      <c r="A381">
        <v>404</v>
      </c>
      <c r="B381" t="s">
        <v>34</v>
      </c>
      <c r="C381" t="s">
        <v>38</v>
      </c>
      <c r="D381" t="s">
        <v>36</v>
      </c>
      <c r="E381">
        <v>7131</v>
      </c>
      <c r="F381" t="s">
        <v>10</v>
      </c>
      <c r="G381">
        <v>613292224</v>
      </c>
      <c r="H381">
        <v>874641272</v>
      </c>
      <c r="I381">
        <v>1.0940000000000001</v>
      </c>
      <c r="K381">
        <v>0.33</v>
      </c>
      <c r="L381">
        <v>5.3650000000000002</v>
      </c>
      <c r="M381">
        <v>0.24199999999999999</v>
      </c>
      <c r="N381">
        <v>64.131</v>
      </c>
      <c r="O381">
        <v>2.09</v>
      </c>
      <c r="P381">
        <v>49.031999999999996</v>
      </c>
      <c r="Q381">
        <v>5.4050000000000002</v>
      </c>
      <c r="R381">
        <v>0.94099999999999995</v>
      </c>
      <c r="S381">
        <v>1.2989999999999999</v>
      </c>
      <c r="T381" t="s">
        <v>59</v>
      </c>
      <c r="U381" s="1">
        <v>45466.156261574077</v>
      </c>
    </row>
    <row r="382" spans="1:21" x14ac:dyDescent="0.25">
      <c r="A382">
        <v>405</v>
      </c>
      <c r="B382" t="s">
        <v>34</v>
      </c>
      <c r="C382" t="s">
        <v>41</v>
      </c>
      <c r="D382" t="s">
        <v>36</v>
      </c>
      <c r="E382">
        <v>36738</v>
      </c>
      <c r="F382" t="s">
        <v>14</v>
      </c>
      <c r="G382">
        <v>621054920</v>
      </c>
      <c r="H382">
        <v>898759200</v>
      </c>
      <c r="I382">
        <v>1.494</v>
      </c>
      <c r="K382">
        <v>2.8130000000000002</v>
      </c>
      <c r="L382">
        <v>2.173</v>
      </c>
      <c r="M382">
        <v>0.161</v>
      </c>
      <c r="N382">
        <v>37.566000000000003</v>
      </c>
      <c r="O382">
        <v>1.363</v>
      </c>
      <c r="P382">
        <v>10.487</v>
      </c>
      <c r="Q382">
        <v>208.57900000000001</v>
      </c>
      <c r="R382">
        <v>1.266</v>
      </c>
      <c r="S382">
        <v>1.7410000000000001</v>
      </c>
      <c r="T382" t="s">
        <v>59</v>
      </c>
      <c r="U382" s="1">
        <v>45466.166678240741</v>
      </c>
    </row>
    <row r="383" spans="1:21" x14ac:dyDescent="0.25">
      <c r="A383">
        <v>406</v>
      </c>
      <c r="B383" t="s">
        <v>34</v>
      </c>
      <c r="C383" t="s">
        <v>38</v>
      </c>
      <c r="D383" t="s">
        <v>36</v>
      </c>
      <c r="E383">
        <v>7131</v>
      </c>
      <c r="F383" t="s">
        <v>10</v>
      </c>
      <c r="G383">
        <v>613615752</v>
      </c>
      <c r="H383">
        <v>710767464</v>
      </c>
      <c r="I383">
        <v>0.98199999999999998</v>
      </c>
      <c r="K383">
        <v>2.3889999999999998</v>
      </c>
      <c r="L383">
        <v>19.079999999999998</v>
      </c>
      <c r="M383">
        <v>0.13600000000000001</v>
      </c>
      <c r="N383">
        <v>136.37899999999999</v>
      </c>
      <c r="O383">
        <v>4.1989999999999998</v>
      </c>
      <c r="P383">
        <v>65.278999999999996</v>
      </c>
      <c r="Q383">
        <v>213.65700000000001</v>
      </c>
      <c r="R383">
        <v>0.81</v>
      </c>
      <c r="S383">
        <v>1.3140000000000001</v>
      </c>
      <c r="T383" t="s">
        <v>59</v>
      </c>
      <c r="U383" s="1">
        <v>45466.177094907405</v>
      </c>
    </row>
    <row r="384" spans="1:21" x14ac:dyDescent="0.25">
      <c r="A384">
        <v>407</v>
      </c>
      <c r="B384" t="s">
        <v>34</v>
      </c>
      <c r="C384" t="s">
        <v>38</v>
      </c>
      <c r="D384" t="s">
        <v>36</v>
      </c>
      <c r="E384">
        <v>7131</v>
      </c>
      <c r="F384" t="s">
        <v>10</v>
      </c>
      <c r="G384">
        <v>613201720</v>
      </c>
      <c r="H384">
        <v>906742984</v>
      </c>
      <c r="I384">
        <v>1.0429999999999999</v>
      </c>
      <c r="K384">
        <v>2.4119999999999999</v>
      </c>
      <c r="L384">
        <v>11.164999999999999</v>
      </c>
      <c r="M384">
        <v>0.19700000000000001</v>
      </c>
      <c r="N384">
        <v>198.35</v>
      </c>
      <c r="O384">
        <v>1.804</v>
      </c>
      <c r="P384">
        <v>24.048999999999999</v>
      </c>
      <c r="Q384">
        <v>210.666</v>
      </c>
      <c r="R384">
        <v>0.86099999999999999</v>
      </c>
      <c r="S384">
        <v>1.5189999999999999</v>
      </c>
      <c r="T384" t="s">
        <v>59</v>
      </c>
      <c r="U384" s="1">
        <v>45466.187511574077</v>
      </c>
    </row>
    <row r="385" spans="1:21" x14ac:dyDescent="0.25">
      <c r="A385">
        <v>408</v>
      </c>
      <c r="B385" t="s">
        <v>34</v>
      </c>
      <c r="C385" t="s">
        <v>38</v>
      </c>
      <c r="D385" t="s">
        <v>36</v>
      </c>
      <c r="E385">
        <v>7131</v>
      </c>
      <c r="F385" t="s">
        <v>10</v>
      </c>
      <c r="G385">
        <v>619434376</v>
      </c>
      <c r="H385">
        <v>830694216</v>
      </c>
      <c r="I385">
        <v>0.96199999999999997</v>
      </c>
      <c r="K385">
        <v>0.45600000000000002</v>
      </c>
      <c r="L385">
        <v>0.86299999999999999</v>
      </c>
      <c r="M385">
        <v>5.8999999999999997E-2</v>
      </c>
      <c r="N385">
        <v>8.8670000000000009</v>
      </c>
      <c r="O385">
        <v>0.88200000000000001</v>
      </c>
      <c r="P385">
        <v>1.583</v>
      </c>
      <c r="Q385">
        <v>20.088000000000001</v>
      </c>
      <c r="R385">
        <v>0.76300000000000001</v>
      </c>
      <c r="S385">
        <v>1.23</v>
      </c>
      <c r="T385" t="s">
        <v>59</v>
      </c>
      <c r="U385" s="1">
        <v>45466.197928240741</v>
      </c>
    </row>
    <row r="386" spans="1:21" x14ac:dyDescent="0.25">
      <c r="A386">
        <v>409</v>
      </c>
      <c r="B386" t="s">
        <v>34</v>
      </c>
      <c r="C386" t="s">
        <v>38</v>
      </c>
      <c r="D386" t="s">
        <v>36</v>
      </c>
      <c r="E386">
        <v>7131</v>
      </c>
      <c r="F386" t="s">
        <v>10</v>
      </c>
      <c r="G386">
        <v>619024976</v>
      </c>
      <c r="H386">
        <v>741853976</v>
      </c>
      <c r="I386">
        <v>0.95299999999999996</v>
      </c>
      <c r="K386">
        <v>0.89</v>
      </c>
      <c r="L386">
        <v>19.736000000000001</v>
      </c>
      <c r="M386">
        <v>6.0999999999999999E-2</v>
      </c>
      <c r="N386">
        <v>186.929</v>
      </c>
      <c r="O386">
        <v>1.2050000000000001</v>
      </c>
      <c r="P386">
        <v>13.680999999999999</v>
      </c>
      <c r="Q386">
        <v>50.856999999999999</v>
      </c>
      <c r="R386">
        <v>0.91800000000000004</v>
      </c>
      <c r="S386">
        <v>1.4079999999999999</v>
      </c>
      <c r="T386" t="s">
        <v>59</v>
      </c>
      <c r="U386" s="1">
        <v>45466.208344907405</v>
      </c>
    </row>
    <row r="387" spans="1:21" x14ac:dyDescent="0.25">
      <c r="A387">
        <v>410</v>
      </c>
      <c r="B387" t="s">
        <v>34</v>
      </c>
      <c r="C387" t="s">
        <v>38</v>
      </c>
      <c r="D387" t="s">
        <v>36</v>
      </c>
      <c r="E387">
        <v>7131</v>
      </c>
      <c r="F387" t="s">
        <v>10</v>
      </c>
      <c r="G387">
        <v>612761632</v>
      </c>
      <c r="H387">
        <v>488563736</v>
      </c>
      <c r="I387">
        <v>0.91600000000000004</v>
      </c>
      <c r="K387">
        <v>0.38600000000000001</v>
      </c>
      <c r="L387">
        <v>85.992000000000004</v>
      </c>
      <c r="M387">
        <v>0.126</v>
      </c>
      <c r="N387">
        <v>3329.0479999999998</v>
      </c>
      <c r="O387">
        <v>4.1609999999999996</v>
      </c>
      <c r="P387">
        <v>1613.558</v>
      </c>
      <c r="Q387">
        <v>15.641</v>
      </c>
      <c r="R387">
        <v>0.74399999999999999</v>
      </c>
      <c r="S387">
        <v>1.2</v>
      </c>
      <c r="T387" t="s">
        <v>59</v>
      </c>
      <c r="U387" s="1">
        <v>45466.218761574077</v>
      </c>
    </row>
    <row r="388" spans="1:21" x14ac:dyDescent="0.25">
      <c r="A388">
        <v>411</v>
      </c>
      <c r="B388" t="s">
        <v>34</v>
      </c>
      <c r="C388" t="s">
        <v>38</v>
      </c>
      <c r="D388" t="s">
        <v>36</v>
      </c>
      <c r="E388">
        <v>7131</v>
      </c>
      <c r="F388" t="s">
        <v>10</v>
      </c>
      <c r="G388">
        <v>614169168</v>
      </c>
      <c r="H388">
        <v>830119168</v>
      </c>
      <c r="I388">
        <v>0.95699999999999996</v>
      </c>
      <c r="K388">
        <v>4.4859999999999998</v>
      </c>
      <c r="L388">
        <v>2.0550000000000002</v>
      </c>
      <c r="M388">
        <v>0.249</v>
      </c>
      <c r="N388">
        <v>20.010999999999999</v>
      </c>
      <c r="O388">
        <v>1.0189999999999999</v>
      </c>
      <c r="P388">
        <v>2.6309999999999998</v>
      </c>
      <c r="Q388">
        <v>202.98500000000001</v>
      </c>
      <c r="R388">
        <v>0.91300000000000003</v>
      </c>
      <c r="S388">
        <v>1.4770000000000001</v>
      </c>
      <c r="T388" t="s">
        <v>59</v>
      </c>
      <c r="U388" s="1">
        <v>45466.229178240741</v>
      </c>
    </row>
    <row r="389" spans="1:21" x14ac:dyDescent="0.25">
      <c r="A389">
        <v>412</v>
      </c>
      <c r="B389" t="s">
        <v>34</v>
      </c>
      <c r="C389" t="s">
        <v>38</v>
      </c>
      <c r="D389" t="s">
        <v>36</v>
      </c>
      <c r="E389">
        <v>7131</v>
      </c>
      <c r="F389" t="s">
        <v>10</v>
      </c>
      <c r="G389">
        <v>620649424</v>
      </c>
      <c r="H389">
        <v>875920032</v>
      </c>
      <c r="I389">
        <v>1.0860000000000001</v>
      </c>
      <c r="K389">
        <v>4.2990000000000004</v>
      </c>
      <c r="L389">
        <v>1.726</v>
      </c>
      <c r="M389">
        <v>0.114</v>
      </c>
      <c r="N389">
        <v>12.054</v>
      </c>
      <c r="O389">
        <v>0.89100000000000001</v>
      </c>
      <c r="P389">
        <v>1.825</v>
      </c>
      <c r="Q389">
        <v>202.42400000000001</v>
      </c>
      <c r="R389">
        <v>0.72699999999999998</v>
      </c>
      <c r="S389">
        <v>1.2330000000000001</v>
      </c>
      <c r="T389" t="s">
        <v>59</v>
      </c>
      <c r="U389" s="1">
        <v>45466.239594907405</v>
      </c>
    </row>
    <row r="390" spans="1:21" x14ac:dyDescent="0.25">
      <c r="A390">
        <v>413</v>
      </c>
      <c r="B390" t="s">
        <v>34</v>
      </c>
      <c r="C390" t="s">
        <v>38</v>
      </c>
      <c r="D390" t="s">
        <v>36</v>
      </c>
      <c r="E390">
        <v>7131</v>
      </c>
      <c r="F390" t="s">
        <v>10</v>
      </c>
      <c r="G390">
        <v>613418400</v>
      </c>
      <c r="H390">
        <v>819615208</v>
      </c>
      <c r="I390">
        <v>0.95299999999999996</v>
      </c>
      <c r="K390">
        <v>0.375</v>
      </c>
      <c r="L390">
        <v>2</v>
      </c>
      <c r="M390">
        <v>0.16</v>
      </c>
      <c r="N390">
        <v>15.356</v>
      </c>
      <c r="O390">
        <v>0.877</v>
      </c>
      <c r="P390">
        <v>2.8260000000000001</v>
      </c>
      <c r="Q390">
        <v>13.795</v>
      </c>
      <c r="R390">
        <v>0.90600000000000003</v>
      </c>
      <c r="S390">
        <v>1.361</v>
      </c>
      <c r="T390" t="s">
        <v>59</v>
      </c>
      <c r="U390" s="1">
        <v>45466.250011574077</v>
      </c>
    </row>
    <row r="391" spans="1:21" x14ac:dyDescent="0.25">
      <c r="A391">
        <v>414</v>
      </c>
      <c r="B391" t="s">
        <v>34</v>
      </c>
      <c r="C391" t="s">
        <v>37</v>
      </c>
      <c r="D391" t="s">
        <v>36</v>
      </c>
      <c r="E391">
        <v>7167</v>
      </c>
      <c r="F391" t="s">
        <v>10</v>
      </c>
      <c r="G391">
        <v>612696728</v>
      </c>
      <c r="H391">
        <v>469333928</v>
      </c>
      <c r="I391">
        <v>1.3859999999999999</v>
      </c>
      <c r="K391">
        <v>8.8409999999999993</v>
      </c>
      <c r="L391">
        <v>79.05</v>
      </c>
      <c r="M391">
        <v>0.16500000000000001</v>
      </c>
      <c r="N391">
        <v>810.50199999999995</v>
      </c>
      <c r="O391">
        <v>4.28</v>
      </c>
      <c r="P391">
        <v>392.92899999999997</v>
      </c>
      <c r="Q391">
        <v>208.75800000000001</v>
      </c>
      <c r="R391">
        <v>0.93799999999999994</v>
      </c>
      <c r="S391">
        <v>1.615</v>
      </c>
      <c r="T391" t="s">
        <v>59</v>
      </c>
      <c r="U391" s="1">
        <v>45466.260428240741</v>
      </c>
    </row>
    <row r="392" spans="1:21" x14ac:dyDescent="0.25">
      <c r="A392">
        <v>415</v>
      </c>
      <c r="B392" t="s">
        <v>34</v>
      </c>
      <c r="C392" t="s">
        <v>38</v>
      </c>
      <c r="D392" t="s">
        <v>36</v>
      </c>
      <c r="E392">
        <v>7131</v>
      </c>
      <c r="F392" t="s">
        <v>10</v>
      </c>
      <c r="G392">
        <v>622171696</v>
      </c>
      <c r="H392">
        <v>754523024</v>
      </c>
      <c r="I392">
        <v>1.3839999999999999</v>
      </c>
      <c r="K392">
        <v>3.2069999999999999</v>
      </c>
      <c r="L392">
        <v>21.957999999999998</v>
      </c>
      <c r="M392">
        <v>0.25</v>
      </c>
      <c r="N392">
        <v>218.99600000000001</v>
      </c>
      <c r="O392">
        <v>2.1459999999999999</v>
      </c>
      <c r="P392">
        <v>50.188000000000002</v>
      </c>
      <c r="Q392">
        <v>224.17500000000001</v>
      </c>
      <c r="R392">
        <v>0.95399999999999996</v>
      </c>
      <c r="S392">
        <v>1.413</v>
      </c>
      <c r="T392" t="s">
        <v>59</v>
      </c>
      <c r="U392" s="1">
        <v>45466.270844907405</v>
      </c>
    </row>
    <row r="393" spans="1:21" x14ac:dyDescent="0.25">
      <c r="A393">
        <v>416</v>
      </c>
      <c r="B393" t="s">
        <v>34</v>
      </c>
      <c r="C393" t="s">
        <v>38</v>
      </c>
      <c r="D393" t="s">
        <v>36</v>
      </c>
      <c r="E393">
        <v>7131</v>
      </c>
      <c r="F393" t="s">
        <v>10</v>
      </c>
      <c r="G393">
        <v>627394016</v>
      </c>
      <c r="H393">
        <v>902544792</v>
      </c>
      <c r="I393">
        <v>1.383</v>
      </c>
      <c r="K393">
        <v>2.3220000000000001</v>
      </c>
      <c r="L393">
        <v>4.6989999999999998</v>
      </c>
      <c r="M393">
        <v>9.8000000000000004E-2</v>
      </c>
      <c r="N393">
        <v>211.17699999999999</v>
      </c>
      <c r="O393">
        <v>1.1859999999999999</v>
      </c>
      <c r="P393">
        <v>2.7280000000000002</v>
      </c>
      <c r="Q393">
        <v>202.54400000000001</v>
      </c>
      <c r="R393">
        <v>0.747</v>
      </c>
      <c r="S393">
        <v>1.2609999999999999</v>
      </c>
      <c r="T393" t="s">
        <v>59</v>
      </c>
      <c r="U393" s="1">
        <v>45466.281261574077</v>
      </c>
    </row>
    <row r="394" spans="1:21" x14ac:dyDescent="0.25">
      <c r="A394">
        <v>417</v>
      </c>
      <c r="B394" t="s">
        <v>34</v>
      </c>
      <c r="C394" t="s">
        <v>38</v>
      </c>
      <c r="D394" t="s">
        <v>36</v>
      </c>
      <c r="E394">
        <v>7131</v>
      </c>
      <c r="F394" t="s">
        <v>10</v>
      </c>
      <c r="G394">
        <v>613128264</v>
      </c>
      <c r="H394">
        <v>598234672</v>
      </c>
      <c r="I394">
        <v>0.96399999999999997</v>
      </c>
      <c r="K394">
        <v>0.40400000000000003</v>
      </c>
      <c r="L394">
        <v>15.26</v>
      </c>
      <c r="M394">
        <v>7.9000000000000001E-2</v>
      </c>
      <c r="N394">
        <v>244.00200000000001</v>
      </c>
      <c r="O394">
        <v>1.1419999999999999</v>
      </c>
      <c r="P394">
        <v>10.018000000000001</v>
      </c>
      <c r="Q394">
        <v>14.884</v>
      </c>
      <c r="R394">
        <v>0.89700000000000002</v>
      </c>
      <c r="S394">
        <v>1.3839999999999999</v>
      </c>
      <c r="T394" t="s">
        <v>59</v>
      </c>
      <c r="U394" s="1">
        <v>45466.291678240741</v>
      </c>
    </row>
    <row r="395" spans="1:21" x14ac:dyDescent="0.25">
      <c r="A395">
        <v>418</v>
      </c>
      <c r="B395" t="s">
        <v>34</v>
      </c>
      <c r="C395" t="s">
        <v>37</v>
      </c>
      <c r="D395" t="s">
        <v>36</v>
      </c>
      <c r="E395">
        <v>7167</v>
      </c>
      <c r="F395" t="s">
        <v>10</v>
      </c>
      <c r="G395">
        <v>613740888</v>
      </c>
      <c r="H395">
        <v>860509744</v>
      </c>
      <c r="I395">
        <v>0.95199999999999996</v>
      </c>
      <c r="K395">
        <v>2.5099999999999998</v>
      </c>
      <c r="L395">
        <v>12.693</v>
      </c>
      <c r="M395">
        <v>2.8000000000000001E-2</v>
      </c>
      <c r="N395">
        <v>307.351</v>
      </c>
      <c r="O395">
        <v>1.1850000000000001</v>
      </c>
      <c r="P395">
        <v>19.655000000000001</v>
      </c>
      <c r="Q395">
        <v>213.60499999999999</v>
      </c>
      <c r="R395">
        <v>0.97799999999999998</v>
      </c>
      <c r="S395">
        <v>1.472</v>
      </c>
      <c r="T395" t="s">
        <v>59</v>
      </c>
      <c r="U395" s="1">
        <v>45466.302094907405</v>
      </c>
    </row>
    <row r="396" spans="1:21" x14ac:dyDescent="0.25">
      <c r="A396">
        <v>419</v>
      </c>
      <c r="B396" t="s">
        <v>34</v>
      </c>
      <c r="C396" t="s">
        <v>38</v>
      </c>
      <c r="D396" t="s">
        <v>36</v>
      </c>
      <c r="E396">
        <v>7131</v>
      </c>
      <c r="F396" t="s">
        <v>10</v>
      </c>
      <c r="G396">
        <v>613763552</v>
      </c>
      <c r="H396">
        <v>840662512</v>
      </c>
      <c r="I396">
        <v>0.97399999999999998</v>
      </c>
      <c r="K396">
        <v>0.34499999999999997</v>
      </c>
      <c r="L396">
        <v>2.5110000000000001</v>
      </c>
      <c r="M396">
        <v>0.22600000000000001</v>
      </c>
      <c r="N396">
        <v>21.077000000000002</v>
      </c>
      <c r="O396">
        <v>1.619</v>
      </c>
      <c r="P396">
        <v>7.7430000000000003</v>
      </c>
      <c r="Q396">
        <v>13.839</v>
      </c>
      <c r="R396">
        <v>0.77300000000000002</v>
      </c>
      <c r="S396">
        <v>1.1339999999999999</v>
      </c>
      <c r="T396" t="s">
        <v>59</v>
      </c>
      <c r="U396" s="1">
        <v>45466.312511574077</v>
      </c>
    </row>
    <row r="397" spans="1:21" x14ac:dyDescent="0.25">
      <c r="A397">
        <v>420</v>
      </c>
      <c r="B397" t="s">
        <v>34</v>
      </c>
      <c r="C397" t="s">
        <v>37</v>
      </c>
      <c r="D397" t="s">
        <v>36</v>
      </c>
      <c r="E397">
        <v>7167</v>
      </c>
      <c r="F397" t="s">
        <v>10</v>
      </c>
      <c r="G397">
        <v>621195656</v>
      </c>
      <c r="H397">
        <v>613009400</v>
      </c>
      <c r="I397">
        <v>0.95699999999999996</v>
      </c>
      <c r="K397">
        <v>10.398999999999999</v>
      </c>
      <c r="L397">
        <v>0.81299999999999994</v>
      </c>
      <c r="M397">
        <v>5.8000000000000003E-2</v>
      </c>
      <c r="N397">
        <v>31.526</v>
      </c>
      <c r="O397">
        <v>0.90400000000000003</v>
      </c>
      <c r="P397">
        <v>1.286</v>
      </c>
      <c r="Q397">
        <v>213.26900000000001</v>
      </c>
      <c r="R397">
        <v>1.0169999999999999</v>
      </c>
      <c r="S397">
        <v>8.0950000000000006</v>
      </c>
      <c r="T397" t="s">
        <v>59</v>
      </c>
      <c r="U397" s="1">
        <v>45466.322928240741</v>
      </c>
    </row>
    <row r="398" spans="1:21" x14ac:dyDescent="0.25">
      <c r="A398">
        <v>421</v>
      </c>
      <c r="B398" t="s">
        <v>34</v>
      </c>
      <c r="C398" t="s">
        <v>38</v>
      </c>
      <c r="D398" t="s">
        <v>36</v>
      </c>
      <c r="E398">
        <v>7131</v>
      </c>
      <c r="F398" t="s">
        <v>10</v>
      </c>
      <c r="G398">
        <v>601279520</v>
      </c>
      <c r="H398">
        <v>893553360</v>
      </c>
      <c r="I398">
        <v>1.335</v>
      </c>
      <c r="K398">
        <v>4.2450000000000001</v>
      </c>
      <c r="L398">
        <v>2.464</v>
      </c>
      <c r="M398">
        <v>0.161</v>
      </c>
      <c r="N398">
        <v>14.250999999999999</v>
      </c>
      <c r="O398">
        <v>1.143</v>
      </c>
      <c r="P398">
        <v>6.149</v>
      </c>
      <c r="Q398">
        <v>202.76400000000001</v>
      </c>
      <c r="R398">
        <v>0.82799999999999996</v>
      </c>
      <c r="S398">
        <v>1.361</v>
      </c>
      <c r="T398" t="s">
        <v>59</v>
      </c>
      <c r="U398" s="1">
        <v>45466.333333333336</v>
      </c>
    </row>
    <row r="399" spans="1:21" x14ac:dyDescent="0.25">
      <c r="A399">
        <v>422</v>
      </c>
      <c r="B399" t="s">
        <v>34</v>
      </c>
      <c r="C399" t="s">
        <v>38</v>
      </c>
      <c r="D399" t="s">
        <v>36</v>
      </c>
      <c r="E399">
        <v>7131</v>
      </c>
      <c r="F399" t="s">
        <v>10</v>
      </c>
      <c r="G399">
        <v>624056776</v>
      </c>
      <c r="H399">
        <v>490163688</v>
      </c>
      <c r="I399">
        <v>1.095</v>
      </c>
      <c r="K399">
        <v>0.61599999999999999</v>
      </c>
      <c r="L399">
        <v>62.548999999999999</v>
      </c>
      <c r="M399">
        <v>0.30399999999999999</v>
      </c>
      <c r="N399">
        <v>565.42399999999998</v>
      </c>
      <c r="O399">
        <v>1.4610000000000001</v>
      </c>
      <c r="P399">
        <v>128.94399999999999</v>
      </c>
      <c r="Q399">
        <v>34.994</v>
      </c>
      <c r="R399">
        <v>0.83399999999999996</v>
      </c>
      <c r="S399">
        <v>1.3069999999999999</v>
      </c>
      <c r="T399" t="s">
        <v>59</v>
      </c>
      <c r="U399" s="1">
        <v>45466.34375</v>
      </c>
    </row>
    <row r="400" spans="1:21" x14ac:dyDescent="0.25">
      <c r="A400">
        <v>423</v>
      </c>
      <c r="B400" t="s">
        <v>34</v>
      </c>
      <c r="C400" t="s">
        <v>37</v>
      </c>
      <c r="D400" t="s">
        <v>36</v>
      </c>
      <c r="E400">
        <v>7167</v>
      </c>
      <c r="F400" t="s">
        <v>10</v>
      </c>
      <c r="G400">
        <v>611533440</v>
      </c>
      <c r="H400">
        <v>743672792</v>
      </c>
      <c r="I400">
        <v>1.415</v>
      </c>
      <c r="K400">
        <v>3.4809999999999999</v>
      </c>
      <c r="L400">
        <v>0.80800000000000005</v>
      </c>
      <c r="M400">
        <v>6.6000000000000003E-2</v>
      </c>
      <c r="N400">
        <v>9.9049999999999994</v>
      </c>
      <c r="O400">
        <v>1.0740000000000001</v>
      </c>
      <c r="P400">
        <v>1.661</v>
      </c>
      <c r="Q400">
        <v>202.559</v>
      </c>
      <c r="R400">
        <v>0.96199999999999997</v>
      </c>
      <c r="S400">
        <v>1.5369999999999999</v>
      </c>
      <c r="T400" t="s">
        <v>59</v>
      </c>
      <c r="U400" s="1">
        <v>45466.354166666664</v>
      </c>
    </row>
    <row r="401" spans="1:21" x14ac:dyDescent="0.25">
      <c r="A401">
        <v>424</v>
      </c>
      <c r="B401" t="s">
        <v>34</v>
      </c>
      <c r="C401" t="s">
        <v>37</v>
      </c>
      <c r="D401" t="s">
        <v>36</v>
      </c>
      <c r="E401">
        <v>7167</v>
      </c>
      <c r="F401" t="s">
        <v>10</v>
      </c>
      <c r="G401">
        <v>616101896</v>
      </c>
      <c r="H401">
        <v>708390096</v>
      </c>
      <c r="I401">
        <v>1.3540000000000001</v>
      </c>
      <c r="K401">
        <v>0.58599999999999997</v>
      </c>
      <c r="L401">
        <v>3.4169999999999998</v>
      </c>
      <c r="M401">
        <v>0.19900000000000001</v>
      </c>
      <c r="N401">
        <v>265.74900000000002</v>
      </c>
      <c r="O401">
        <v>4.9210000000000003</v>
      </c>
      <c r="P401">
        <v>20.385000000000002</v>
      </c>
      <c r="Q401">
        <v>32.656999999999996</v>
      </c>
      <c r="R401">
        <v>1.02</v>
      </c>
      <c r="S401">
        <v>1.607</v>
      </c>
      <c r="T401" t="s">
        <v>59</v>
      </c>
      <c r="U401" s="1">
        <v>45466.364583333336</v>
      </c>
    </row>
    <row r="402" spans="1:21" x14ac:dyDescent="0.25">
      <c r="A402">
        <v>425</v>
      </c>
      <c r="B402" t="s">
        <v>34</v>
      </c>
      <c r="C402" t="s">
        <v>38</v>
      </c>
      <c r="D402" t="s">
        <v>36</v>
      </c>
      <c r="E402">
        <v>7131</v>
      </c>
      <c r="F402" t="s">
        <v>10</v>
      </c>
      <c r="G402">
        <v>613640288</v>
      </c>
      <c r="H402">
        <v>851915856</v>
      </c>
      <c r="I402">
        <v>0.96099999999999997</v>
      </c>
      <c r="K402">
        <v>0.76500000000000001</v>
      </c>
      <c r="L402">
        <v>1.9590000000000001</v>
      </c>
      <c r="M402">
        <v>6.8000000000000005E-2</v>
      </c>
      <c r="N402">
        <v>25.067</v>
      </c>
      <c r="O402">
        <v>3.2280000000000002</v>
      </c>
      <c r="P402">
        <v>10.936999999999999</v>
      </c>
      <c r="Q402">
        <v>52.619</v>
      </c>
      <c r="R402">
        <v>0.878</v>
      </c>
      <c r="S402">
        <v>1.403</v>
      </c>
      <c r="T402" t="s">
        <v>59</v>
      </c>
      <c r="U402" s="1">
        <v>45466.375</v>
      </c>
    </row>
    <row r="403" spans="1:21" x14ac:dyDescent="0.25">
      <c r="A403">
        <v>426</v>
      </c>
      <c r="B403" t="s">
        <v>34</v>
      </c>
      <c r="C403" t="s">
        <v>38</v>
      </c>
      <c r="D403" t="s">
        <v>36</v>
      </c>
      <c r="E403">
        <v>7131</v>
      </c>
      <c r="F403" t="s">
        <v>10</v>
      </c>
      <c r="G403">
        <v>602219056</v>
      </c>
      <c r="H403">
        <v>853545872</v>
      </c>
      <c r="I403">
        <v>0.95799999999999996</v>
      </c>
      <c r="K403">
        <v>0.66200000000000003</v>
      </c>
      <c r="L403">
        <v>24.068000000000001</v>
      </c>
      <c r="M403">
        <v>9.2999999999999999E-2</v>
      </c>
      <c r="N403">
        <v>162.72399999999999</v>
      </c>
      <c r="O403">
        <v>2.4889999999999999</v>
      </c>
      <c r="P403">
        <v>90.183000000000007</v>
      </c>
      <c r="Q403">
        <v>24.713000000000001</v>
      </c>
      <c r="R403">
        <v>0.79500000000000004</v>
      </c>
      <c r="S403">
        <v>1.238</v>
      </c>
      <c r="T403" t="s">
        <v>59</v>
      </c>
      <c r="U403" s="1">
        <v>45466.385416666664</v>
      </c>
    </row>
    <row r="404" spans="1:21" x14ac:dyDescent="0.25">
      <c r="A404">
        <v>427</v>
      </c>
      <c r="B404" t="s">
        <v>34</v>
      </c>
      <c r="C404" t="s">
        <v>37</v>
      </c>
      <c r="D404" t="s">
        <v>36</v>
      </c>
      <c r="E404">
        <v>7167</v>
      </c>
      <c r="F404" t="s">
        <v>10</v>
      </c>
      <c r="G404">
        <v>615064416</v>
      </c>
      <c r="H404">
        <v>643997632</v>
      </c>
      <c r="I404">
        <v>0.98499999999999999</v>
      </c>
      <c r="K404">
        <v>9.5039999999999996</v>
      </c>
      <c r="L404">
        <v>21.440999999999999</v>
      </c>
      <c r="M404">
        <v>0.17699999999999999</v>
      </c>
      <c r="N404">
        <v>167.476</v>
      </c>
      <c r="O404">
        <v>1.2430000000000001</v>
      </c>
      <c r="P404">
        <v>13.048999999999999</v>
      </c>
      <c r="Q404">
        <v>230.054</v>
      </c>
      <c r="R404">
        <v>0.93600000000000005</v>
      </c>
      <c r="S404">
        <v>7.03</v>
      </c>
      <c r="T404" t="s">
        <v>59</v>
      </c>
      <c r="U404" s="1">
        <v>45466.395833333336</v>
      </c>
    </row>
    <row r="405" spans="1:21" x14ac:dyDescent="0.25">
      <c r="A405">
        <v>428</v>
      </c>
      <c r="B405" t="s">
        <v>34</v>
      </c>
      <c r="C405" t="s">
        <v>37</v>
      </c>
      <c r="D405" t="s">
        <v>36</v>
      </c>
      <c r="E405">
        <v>7167</v>
      </c>
      <c r="F405" t="s">
        <v>10</v>
      </c>
      <c r="G405">
        <v>616820736</v>
      </c>
      <c r="H405">
        <v>609643120</v>
      </c>
      <c r="I405">
        <v>1.2150000000000001</v>
      </c>
      <c r="K405">
        <v>0.33200000000000002</v>
      </c>
      <c r="L405">
        <v>0.217</v>
      </c>
      <c r="M405">
        <v>0.11799999999999999</v>
      </c>
      <c r="N405">
        <v>11.116</v>
      </c>
      <c r="O405">
        <v>1.105</v>
      </c>
      <c r="P405">
        <v>1.349</v>
      </c>
      <c r="Q405">
        <v>3.49</v>
      </c>
      <c r="R405">
        <v>0.94399999999999995</v>
      </c>
      <c r="S405">
        <v>1.4510000000000001</v>
      </c>
      <c r="T405" t="s">
        <v>59</v>
      </c>
      <c r="U405" s="1">
        <v>45466.40625</v>
      </c>
    </row>
    <row r="406" spans="1:21" x14ac:dyDescent="0.25">
      <c r="A406">
        <v>429</v>
      </c>
      <c r="B406" t="s">
        <v>34</v>
      </c>
      <c r="C406" t="s">
        <v>37</v>
      </c>
      <c r="D406" t="s">
        <v>36</v>
      </c>
      <c r="E406">
        <v>7167</v>
      </c>
      <c r="F406" t="s">
        <v>10</v>
      </c>
      <c r="G406">
        <v>613507928</v>
      </c>
      <c r="H406">
        <v>808748272</v>
      </c>
      <c r="I406">
        <v>0.996</v>
      </c>
      <c r="K406">
        <v>6.6539999999999999</v>
      </c>
      <c r="L406">
        <v>5.88</v>
      </c>
      <c r="M406">
        <v>0.16400000000000001</v>
      </c>
      <c r="N406">
        <v>107.116</v>
      </c>
      <c r="O406">
        <v>1.492</v>
      </c>
      <c r="P406">
        <v>11.416</v>
      </c>
      <c r="Q406">
        <v>207.79300000000001</v>
      </c>
      <c r="R406">
        <v>0.95599999999999996</v>
      </c>
      <c r="S406">
        <v>1.538</v>
      </c>
      <c r="T406" t="s">
        <v>59</v>
      </c>
      <c r="U406" s="1">
        <v>45466.416666666664</v>
      </c>
    </row>
    <row r="407" spans="1:21" x14ac:dyDescent="0.25">
      <c r="A407">
        <v>430</v>
      </c>
      <c r="B407" t="s">
        <v>34</v>
      </c>
      <c r="C407" t="s">
        <v>38</v>
      </c>
      <c r="D407" t="s">
        <v>36</v>
      </c>
      <c r="E407">
        <v>7131</v>
      </c>
      <c r="F407" t="s">
        <v>10</v>
      </c>
      <c r="G407">
        <v>615052832</v>
      </c>
      <c r="H407">
        <v>885637376</v>
      </c>
      <c r="I407">
        <v>0.96399999999999997</v>
      </c>
      <c r="K407">
        <v>0.40200000000000002</v>
      </c>
      <c r="L407">
        <v>3.5830000000000002</v>
      </c>
      <c r="M407">
        <v>0.186</v>
      </c>
      <c r="N407">
        <v>35.191000000000003</v>
      </c>
      <c r="O407">
        <v>3.1989999999999998</v>
      </c>
      <c r="P407">
        <v>16.478999999999999</v>
      </c>
      <c r="Q407">
        <v>10.638</v>
      </c>
      <c r="R407">
        <v>1.008</v>
      </c>
      <c r="S407">
        <v>1.506</v>
      </c>
      <c r="T407" t="s">
        <v>59</v>
      </c>
      <c r="U407" s="1">
        <v>45466.427083333336</v>
      </c>
    </row>
    <row r="408" spans="1:21" x14ac:dyDescent="0.25">
      <c r="A408">
        <v>431</v>
      </c>
      <c r="B408" t="s">
        <v>34</v>
      </c>
      <c r="C408" t="s">
        <v>38</v>
      </c>
      <c r="D408" t="s">
        <v>36</v>
      </c>
      <c r="E408">
        <v>7131</v>
      </c>
      <c r="F408" t="s">
        <v>10</v>
      </c>
      <c r="G408">
        <v>626017696</v>
      </c>
      <c r="H408">
        <v>838573656</v>
      </c>
      <c r="I408">
        <v>0.98099999999999998</v>
      </c>
      <c r="K408">
        <v>0.71799999999999997</v>
      </c>
      <c r="L408">
        <v>5.5289999999999999</v>
      </c>
      <c r="M408">
        <v>0.1</v>
      </c>
      <c r="N408">
        <v>62.783999999999999</v>
      </c>
      <c r="O408">
        <v>4.0229999999999997</v>
      </c>
      <c r="P408">
        <v>31.562000000000001</v>
      </c>
      <c r="Q408">
        <v>33.707999999999998</v>
      </c>
      <c r="R408">
        <v>0.86</v>
      </c>
      <c r="S408">
        <v>1.409</v>
      </c>
      <c r="T408" t="s">
        <v>59</v>
      </c>
      <c r="U408" s="1">
        <v>45466.4375</v>
      </c>
    </row>
    <row r="409" spans="1:21" x14ac:dyDescent="0.25">
      <c r="A409">
        <v>432</v>
      </c>
      <c r="B409" t="s">
        <v>34</v>
      </c>
      <c r="C409" t="s">
        <v>38</v>
      </c>
      <c r="D409" t="s">
        <v>36</v>
      </c>
      <c r="E409">
        <v>7131</v>
      </c>
      <c r="F409" t="s">
        <v>10</v>
      </c>
      <c r="G409">
        <v>622819456</v>
      </c>
      <c r="H409">
        <v>865775248</v>
      </c>
      <c r="I409">
        <v>1.0980000000000001</v>
      </c>
      <c r="K409">
        <v>2.976</v>
      </c>
      <c r="L409">
        <v>2.38</v>
      </c>
      <c r="M409">
        <v>0.27</v>
      </c>
      <c r="N409">
        <v>203.096</v>
      </c>
      <c r="O409">
        <v>1.046</v>
      </c>
      <c r="P409">
        <v>2.0630000000000002</v>
      </c>
      <c r="Q409">
        <v>202.78700000000001</v>
      </c>
      <c r="R409">
        <v>0.93799999999999994</v>
      </c>
      <c r="S409">
        <v>1.4930000000000001</v>
      </c>
      <c r="T409" t="s">
        <v>59</v>
      </c>
      <c r="U409" s="1">
        <v>45466.447916666664</v>
      </c>
    </row>
    <row r="410" spans="1:21" x14ac:dyDescent="0.25">
      <c r="A410">
        <v>433</v>
      </c>
      <c r="B410" t="s">
        <v>34</v>
      </c>
      <c r="C410" t="s">
        <v>38</v>
      </c>
      <c r="D410" t="s">
        <v>36</v>
      </c>
      <c r="E410">
        <v>7131</v>
      </c>
      <c r="F410" t="s">
        <v>10</v>
      </c>
      <c r="G410">
        <v>622310744</v>
      </c>
      <c r="H410">
        <v>823394520</v>
      </c>
      <c r="I410">
        <v>0.96399999999999997</v>
      </c>
      <c r="K410">
        <v>2.3079999999999998</v>
      </c>
      <c r="L410">
        <v>5.3579999999999997</v>
      </c>
      <c r="M410">
        <v>5.8000000000000003E-2</v>
      </c>
      <c r="N410">
        <v>57.106999999999999</v>
      </c>
      <c r="O410">
        <v>4.6260000000000003</v>
      </c>
      <c r="P410">
        <v>19.728000000000002</v>
      </c>
      <c r="Q410">
        <v>202.52799999999999</v>
      </c>
      <c r="R410">
        <v>0.91800000000000004</v>
      </c>
      <c r="S410">
        <v>1.4350000000000001</v>
      </c>
      <c r="T410" t="s">
        <v>59</v>
      </c>
      <c r="U410" s="1">
        <v>45466.458333333336</v>
      </c>
    </row>
    <row r="411" spans="1:21" x14ac:dyDescent="0.25">
      <c r="A411">
        <v>434</v>
      </c>
      <c r="B411" t="s">
        <v>34</v>
      </c>
      <c r="C411" t="s">
        <v>37</v>
      </c>
      <c r="D411" t="s">
        <v>36</v>
      </c>
      <c r="E411">
        <v>7167</v>
      </c>
      <c r="F411" t="s">
        <v>10</v>
      </c>
      <c r="G411">
        <v>625335616</v>
      </c>
      <c r="H411">
        <v>893263032</v>
      </c>
      <c r="I411">
        <v>1.08</v>
      </c>
      <c r="K411">
        <v>0.48799999999999999</v>
      </c>
      <c r="L411">
        <v>6.2149999999999999</v>
      </c>
      <c r="M411">
        <v>0.27800000000000002</v>
      </c>
      <c r="N411">
        <v>37.762999999999998</v>
      </c>
      <c r="O411">
        <v>3.8660000000000001</v>
      </c>
      <c r="P411">
        <v>20.41</v>
      </c>
      <c r="Q411">
        <v>17.405000000000001</v>
      </c>
      <c r="R411">
        <v>1.0009999999999999</v>
      </c>
      <c r="S411">
        <v>1.554</v>
      </c>
      <c r="T411" t="s">
        <v>59</v>
      </c>
      <c r="U411" s="1">
        <v>45466.468761574077</v>
      </c>
    </row>
    <row r="412" spans="1:21" x14ac:dyDescent="0.25">
      <c r="A412">
        <v>435</v>
      </c>
      <c r="B412" t="s">
        <v>34</v>
      </c>
      <c r="C412" t="s">
        <v>38</v>
      </c>
      <c r="D412" t="s">
        <v>36</v>
      </c>
      <c r="E412">
        <v>7131</v>
      </c>
      <c r="F412" t="s">
        <v>10</v>
      </c>
      <c r="G412">
        <v>613391624</v>
      </c>
      <c r="H412">
        <v>833686880</v>
      </c>
      <c r="I412">
        <v>1.1830000000000001</v>
      </c>
      <c r="K412">
        <v>0.95899999999999996</v>
      </c>
      <c r="L412">
        <v>1.6</v>
      </c>
      <c r="M412">
        <v>0.159</v>
      </c>
      <c r="N412">
        <v>13.065</v>
      </c>
      <c r="O412">
        <v>0.86399999999999999</v>
      </c>
      <c r="P412">
        <v>1.679</v>
      </c>
      <c r="Q412">
        <v>34.811</v>
      </c>
      <c r="R412">
        <v>0.81</v>
      </c>
      <c r="S412">
        <v>1.212</v>
      </c>
      <c r="T412" t="s">
        <v>59</v>
      </c>
      <c r="U412" s="1">
        <v>45466.479178240741</v>
      </c>
    </row>
    <row r="413" spans="1:21" x14ac:dyDescent="0.25">
      <c r="A413">
        <v>436</v>
      </c>
      <c r="B413" t="s">
        <v>34</v>
      </c>
      <c r="C413" t="s">
        <v>38</v>
      </c>
      <c r="D413" t="s">
        <v>36</v>
      </c>
      <c r="E413">
        <v>7131</v>
      </c>
      <c r="F413" t="s">
        <v>10</v>
      </c>
      <c r="G413">
        <v>623442912</v>
      </c>
      <c r="H413">
        <v>905307608</v>
      </c>
      <c r="I413">
        <v>0.96099999999999997</v>
      </c>
      <c r="K413">
        <v>2.3719999999999999</v>
      </c>
      <c r="L413">
        <v>2.7080000000000002</v>
      </c>
      <c r="M413">
        <v>0.21099999999999999</v>
      </c>
      <c r="N413">
        <v>17.835000000000001</v>
      </c>
      <c r="O413">
        <v>3.0379999999999998</v>
      </c>
      <c r="P413">
        <v>7.1909999999999998</v>
      </c>
      <c r="Q413">
        <v>202.65799999999999</v>
      </c>
      <c r="R413">
        <v>0.76</v>
      </c>
      <c r="S413">
        <v>1.21</v>
      </c>
      <c r="T413" t="s">
        <v>59</v>
      </c>
      <c r="U413" s="1">
        <v>45466.489594907405</v>
      </c>
    </row>
    <row r="414" spans="1:21" x14ac:dyDescent="0.25">
      <c r="A414">
        <v>437</v>
      </c>
      <c r="B414" t="s">
        <v>34</v>
      </c>
      <c r="C414" t="s">
        <v>41</v>
      </c>
      <c r="D414" t="s">
        <v>36</v>
      </c>
      <c r="E414">
        <v>36738</v>
      </c>
      <c r="F414" t="s">
        <v>14</v>
      </c>
      <c r="G414">
        <v>618324456</v>
      </c>
      <c r="H414">
        <v>633945136</v>
      </c>
      <c r="I414">
        <v>1.5149999999999999</v>
      </c>
      <c r="K414">
        <v>4.93</v>
      </c>
      <c r="L414">
        <v>8.0500000000000007</v>
      </c>
      <c r="M414">
        <v>0.14299999999999999</v>
      </c>
      <c r="N414">
        <v>61.776000000000003</v>
      </c>
      <c r="O414">
        <v>1.63</v>
      </c>
      <c r="P414">
        <v>41.625</v>
      </c>
      <c r="Q414">
        <v>221.03399999999999</v>
      </c>
      <c r="R414">
        <v>1.3779999999999999</v>
      </c>
      <c r="S414">
        <v>1.911</v>
      </c>
      <c r="T414" t="s">
        <v>59</v>
      </c>
      <c r="U414" s="1">
        <v>45466.500011574077</v>
      </c>
    </row>
    <row r="415" spans="1:21" x14ac:dyDescent="0.25">
      <c r="A415">
        <v>438</v>
      </c>
      <c r="B415" t="s">
        <v>34</v>
      </c>
      <c r="C415" t="s">
        <v>38</v>
      </c>
      <c r="D415" t="s">
        <v>36</v>
      </c>
      <c r="E415">
        <v>7131</v>
      </c>
      <c r="F415" t="s">
        <v>10</v>
      </c>
      <c r="G415">
        <v>625372288</v>
      </c>
      <c r="H415">
        <v>837508872</v>
      </c>
      <c r="I415">
        <v>0.97199999999999998</v>
      </c>
      <c r="K415">
        <v>1.8029999999999999</v>
      </c>
      <c r="L415">
        <v>4.7930000000000001</v>
      </c>
      <c r="M415">
        <v>0.14799999999999999</v>
      </c>
      <c r="N415">
        <v>45.265999999999998</v>
      </c>
      <c r="O415">
        <v>3.0179999999999998</v>
      </c>
      <c r="P415">
        <v>11.288</v>
      </c>
      <c r="Q415">
        <v>128.42400000000001</v>
      </c>
      <c r="R415">
        <v>0.96499999999999997</v>
      </c>
      <c r="S415">
        <v>1.4710000000000001</v>
      </c>
      <c r="T415" t="s">
        <v>59</v>
      </c>
      <c r="U415" s="1">
        <v>45466.510428240741</v>
      </c>
    </row>
    <row r="416" spans="1:21" x14ac:dyDescent="0.25">
      <c r="A416">
        <v>439</v>
      </c>
      <c r="B416" t="s">
        <v>34</v>
      </c>
      <c r="C416" t="s">
        <v>38</v>
      </c>
      <c r="D416" t="s">
        <v>36</v>
      </c>
      <c r="E416">
        <v>7131</v>
      </c>
      <c r="F416" t="s">
        <v>10</v>
      </c>
      <c r="G416">
        <v>593983624</v>
      </c>
      <c r="H416">
        <v>847769608</v>
      </c>
      <c r="I416">
        <v>1.323</v>
      </c>
      <c r="K416">
        <v>2.641</v>
      </c>
      <c r="L416">
        <v>35.448999999999998</v>
      </c>
      <c r="M416">
        <v>1.377</v>
      </c>
      <c r="N416">
        <v>221.267</v>
      </c>
      <c r="O416">
        <v>2.331</v>
      </c>
      <c r="P416">
        <v>118.03100000000001</v>
      </c>
      <c r="Q416">
        <v>203.14</v>
      </c>
      <c r="R416">
        <v>0.76500000000000001</v>
      </c>
      <c r="S416">
        <v>1.1950000000000001</v>
      </c>
      <c r="T416" t="s">
        <v>59</v>
      </c>
      <c r="U416" s="1">
        <v>45466.520844907405</v>
      </c>
    </row>
    <row r="417" spans="1:21" x14ac:dyDescent="0.25">
      <c r="A417">
        <v>440</v>
      </c>
      <c r="B417" t="s">
        <v>34</v>
      </c>
      <c r="C417" t="s">
        <v>37</v>
      </c>
      <c r="D417" t="s">
        <v>36</v>
      </c>
      <c r="E417">
        <v>7415</v>
      </c>
      <c r="F417" t="s">
        <v>8</v>
      </c>
      <c r="G417">
        <v>601606848</v>
      </c>
      <c r="H417">
        <v>876309728</v>
      </c>
      <c r="I417">
        <v>1.468</v>
      </c>
      <c r="J417">
        <v>0</v>
      </c>
      <c r="K417">
        <v>0.36499999999999999</v>
      </c>
      <c r="L417">
        <v>4.4169999999999998</v>
      </c>
      <c r="M417">
        <v>0.22800000000000001</v>
      </c>
      <c r="N417">
        <v>218.24600000000001</v>
      </c>
      <c r="O417">
        <v>1.3979999999999999</v>
      </c>
      <c r="P417">
        <v>2.6949999999999998</v>
      </c>
      <c r="Q417">
        <v>8.08</v>
      </c>
      <c r="R417">
        <v>1.302</v>
      </c>
      <c r="S417">
        <v>1.7789999999999999</v>
      </c>
      <c r="T417" t="s">
        <v>59</v>
      </c>
      <c r="U417" s="1">
        <v>45466.531261574077</v>
      </c>
    </row>
    <row r="418" spans="1:21" x14ac:dyDescent="0.25">
      <c r="A418">
        <v>441</v>
      </c>
      <c r="B418" t="s">
        <v>34</v>
      </c>
      <c r="C418" t="s">
        <v>37</v>
      </c>
      <c r="D418" t="s">
        <v>36</v>
      </c>
      <c r="E418">
        <v>7167</v>
      </c>
      <c r="F418" t="s">
        <v>10</v>
      </c>
      <c r="G418">
        <v>623762784</v>
      </c>
      <c r="H418">
        <v>863750144</v>
      </c>
      <c r="I418">
        <v>1.234</v>
      </c>
      <c r="K418">
        <v>3.6160000000000001</v>
      </c>
      <c r="L418">
        <v>1.379</v>
      </c>
      <c r="M418">
        <v>0.22700000000000001</v>
      </c>
      <c r="N418">
        <v>13.2</v>
      </c>
      <c r="O418">
        <v>1.921</v>
      </c>
      <c r="P418">
        <v>5.5839999999999996</v>
      </c>
      <c r="Q418">
        <v>208.227</v>
      </c>
      <c r="R418">
        <v>1.0129999999999999</v>
      </c>
      <c r="S418">
        <v>1.6020000000000001</v>
      </c>
      <c r="T418" t="s">
        <v>59</v>
      </c>
      <c r="U418" s="1">
        <v>45466.541678240741</v>
      </c>
    </row>
    <row r="419" spans="1:21" x14ac:dyDescent="0.25">
      <c r="A419">
        <v>442</v>
      </c>
      <c r="B419" t="s">
        <v>34</v>
      </c>
      <c r="C419" t="s">
        <v>38</v>
      </c>
      <c r="D419" t="s">
        <v>36</v>
      </c>
      <c r="E419">
        <v>7131</v>
      </c>
      <c r="F419" t="s">
        <v>10</v>
      </c>
      <c r="G419">
        <v>611769632</v>
      </c>
      <c r="H419">
        <v>561146024</v>
      </c>
      <c r="I419">
        <v>0.94399999999999995</v>
      </c>
      <c r="K419">
        <v>6.524</v>
      </c>
      <c r="L419">
        <v>11.156000000000001</v>
      </c>
      <c r="M419">
        <v>0.23100000000000001</v>
      </c>
      <c r="N419">
        <v>130.60499999999999</v>
      </c>
      <c r="O419">
        <v>3.9140000000000001</v>
      </c>
      <c r="P419">
        <v>38.094999999999999</v>
      </c>
      <c r="Q419">
        <v>210.667</v>
      </c>
      <c r="R419">
        <v>0.82899999999999996</v>
      </c>
      <c r="S419">
        <v>1.3580000000000001</v>
      </c>
      <c r="T419" t="s">
        <v>59</v>
      </c>
      <c r="U419" s="1">
        <v>45466.552094907405</v>
      </c>
    </row>
    <row r="420" spans="1:21" x14ac:dyDescent="0.25">
      <c r="A420">
        <v>443</v>
      </c>
      <c r="B420" t="s">
        <v>34</v>
      </c>
      <c r="C420" t="s">
        <v>38</v>
      </c>
      <c r="D420" t="s">
        <v>36</v>
      </c>
      <c r="E420">
        <v>7131</v>
      </c>
      <c r="F420" t="s">
        <v>10</v>
      </c>
      <c r="G420">
        <v>619158168</v>
      </c>
      <c r="H420">
        <v>732582392</v>
      </c>
      <c r="I420">
        <v>1.359</v>
      </c>
      <c r="K420">
        <v>0.58499999999999996</v>
      </c>
      <c r="L420">
        <v>5.2009999999999996</v>
      </c>
      <c r="M420">
        <v>0.876</v>
      </c>
      <c r="N420">
        <v>266.94299999999998</v>
      </c>
      <c r="O420">
        <v>4.6050000000000004</v>
      </c>
      <c r="P420">
        <v>21.018000000000001</v>
      </c>
      <c r="Q420">
        <v>31.95</v>
      </c>
      <c r="R420">
        <v>1.02</v>
      </c>
      <c r="S420">
        <v>1.571</v>
      </c>
      <c r="T420" t="s">
        <v>59</v>
      </c>
      <c r="U420" s="1">
        <v>45466.562511574077</v>
      </c>
    </row>
    <row r="421" spans="1:21" x14ac:dyDescent="0.25">
      <c r="A421">
        <v>444</v>
      </c>
      <c r="B421" t="s">
        <v>34</v>
      </c>
      <c r="C421" t="s">
        <v>38</v>
      </c>
      <c r="D421" t="s">
        <v>36</v>
      </c>
      <c r="E421">
        <v>7131</v>
      </c>
      <c r="F421" t="s">
        <v>10</v>
      </c>
      <c r="G421">
        <v>611852968</v>
      </c>
      <c r="H421">
        <v>790914384</v>
      </c>
      <c r="I421">
        <v>0.99</v>
      </c>
      <c r="K421">
        <v>0.438</v>
      </c>
      <c r="L421">
        <v>6.0119999999999996</v>
      </c>
      <c r="M421">
        <v>0.23</v>
      </c>
      <c r="N421">
        <v>91.042000000000002</v>
      </c>
      <c r="O421">
        <v>3.1859999999999999</v>
      </c>
      <c r="P421">
        <v>17.129000000000001</v>
      </c>
      <c r="Q421">
        <v>7.5789999999999997</v>
      </c>
      <c r="R421">
        <v>0.96199999999999997</v>
      </c>
      <c r="S421">
        <v>1.492</v>
      </c>
      <c r="T421" t="s">
        <v>59</v>
      </c>
      <c r="U421" s="1">
        <v>45466.572928240741</v>
      </c>
    </row>
    <row r="422" spans="1:21" x14ac:dyDescent="0.25">
      <c r="A422">
        <v>445</v>
      </c>
      <c r="B422" t="s">
        <v>34</v>
      </c>
      <c r="C422" t="s">
        <v>38</v>
      </c>
      <c r="D422" t="s">
        <v>36</v>
      </c>
      <c r="E422">
        <v>7131</v>
      </c>
      <c r="F422" t="s">
        <v>10</v>
      </c>
      <c r="G422">
        <v>625520320</v>
      </c>
      <c r="H422">
        <v>618398080</v>
      </c>
      <c r="I422">
        <v>0.98099999999999998</v>
      </c>
      <c r="K422">
        <v>0.55000000000000004</v>
      </c>
      <c r="L422">
        <v>12.170999999999999</v>
      </c>
      <c r="M422">
        <v>0.253</v>
      </c>
      <c r="N422">
        <v>104.02</v>
      </c>
      <c r="O422">
        <v>1.397</v>
      </c>
      <c r="P422">
        <v>7.86</v>
      </c>
      <c r="Q422">
        <v>22.882999999999999</v>
      </c>
      <c r="R422">
        <v>0.97199999999999998</v>
      </c>
      <c r="S422">
        <v>1.468</v>
      </c>
      <c r="T422" t="s">
        <v>59</v>
      </c>
      <c r="U422" s="1">
        <v>45466.583344907405</v>
      </c>
    </row>
    <row r="423" spans="1:21" x14ac:dyDescent="0.25">
      <c r="A423">
        <v>446</v>
      </c>
      <c r="B423" t="s">
        <v>34</v>
      </c>
      <c r="C423" t="s">
        <v>38</v>
      </c>
      <c r="D423" t="s">
        <v>36</v>
      </c>
      <c r="E423">
        <v>7131</v>
      </c>
      <c r="F423" t="s">
        <v>10</v>
      </c>
      <c r="G423">
        <v>609189632</v>
      </c>
      <c r="H423">
        <v>900829392</v>
      </c>
      <c r="I423">
        <v>0.96399999999999997</v>
      </c>
      <c r="K423">
        <v>3.96</v>
      </c>
      <c r="L423">
        <v>1.9890000000000001</v>
      </c>
      <c r="M423">
        <v>7.0000000000000007E-2</v>
      </c>
      <c r="N423">
        <v>18.681999999999999</v>
      </c>
      <c r="O423">
        <v>1.327</v>
      </c>
      <c r="P423">
        <v>4.25</v>
      </c>
      <c r="Q423">
        <v>203.392</v>
      </c>
      <c r="R423">
        <v>0.83099999999999996</v>
      </c>
      <c r="S423">
        <v>1.363</v>
      </c>
      <c r="T423" t="s">
        <v>59</v>
      </c>
      <c r="U423" s="1">
        <v>45466.593761574077</v>
      </c>
    </row>
    <row r="424" spans="1:21" x14ac:dyDescent="0.25">
      <c r="A424">
        <v>447</v>
      </c>
      <c r="B424" t="s">
        <v>34</v>
      </c>
      <c r="C424" t="s">
        <v>38</v>
      </c>
      <c r="D424" t="s">
        <v>36</v>
      </c>
      <c r="E424">
        <v>7131</v>
      </c>
      <c r="F424" t="s">
        <v>10</v>
      </c>
      <c r="G424">
        <v>611674024</v>
      </c>
      <c r="H424">
        <v>902413320</v>
      </c>
      <c r="I424">
        <v>0.96</v>
      </c>
      <c r="K424">
        <v>0.46899999999999997</v>
      </c>
      <c r="L424">
        <v>6.8040000000000003</v>
      </c>
      <c r="M424">
        <v>9.1999999999999998E-2</v>
      </c>
      <c r="N424">
        <v>49.024999999999999</v>
      </c>
      <c r="O424">
        <v>1.7869999999999999</v>
      </c>
      <c r="P424">
        <v>14.958</v>
      </c>
      <c r="Q424">
        <v>15.656000000000001</v>
      </c>
      <c r="R424">
        <v>0.94199999999999995</v>
      </c>
      <c r="S424">
        <v>1.427</v>
      </c>
      <c r="T424" t="s">
        <v>59</v>
      </c>
      <c r="U424" s="1">
        <v>45466.604178240741</v>
      </c>
    </row>
    <row r="425" spans="1:21" x14ac:dyDescent="0.25">
      <c r="A425">
        <v>448</v>
      </c>
      <c r="B425" t="s">
        <v>34</v>
      </c>
      <c r="C425" t="s">
        <v>38</v>
      </c>
      <c r="D425" t="s">
        <v>36</v>
      </c>
      <c r="E425">
        <v>7131</v>
      </c>
      <c r="F425" t="s">
        <v>10</v>
      </c>
      <c r="G425">
        <v>611889736</v>
      </c>
      <c r="H425">
        <v>844853440</v>
      </c>
      <c r="I425">
        <v>0.96799999999999997</v>
      </c>
      <c r="K425">
        <v>4.4560000000000004</v>
      </c>
      <c r="L425">
        <v>1.518</v>
      </c>
      <c r="M425">
        <v>0.19</v>
      </c>
      <c r="N425">
        <v>11.648999999999999</v>
      </c>
      <c r="O425">
        <v>1.016</v>
      </c>
      <c r="P425">
        <v>5.1449999999999996</v>
      </c>
      <c r="Q425">
        <v>202.48400000000001</v>
      </c>
      <c r="R425">
        <v>0.82199999999999995</v>
      </c>
      <c r="S425">
        <v>1.34</v>
      </c>
      <c r="T425" t="s">
        <v>59</v>
      </c>
      <c r="U425" s="1">
        <v>45466.614594907405</v>
      </c>
    </row>
    <row r="426" spans="1:21" x14ac:dyDescent="0.25">
      <c r="A426">
        <v>449</v>
      </c>
      <c r="B426" t="s">
        <v>34</v>
      </c>
      <c r="C426" t="s">
        <v>38</v>
      </c>
      <c r="D426" t="s">
        <v>36</v>
      </c>
      <c r="E426">
        <v>7131</v>
      </c>
      <c r="F426" t="s">
        <v>10</v>
      </c>
      <c r="G426">
        <v>613471984</v>
      </c>
      <c r="H426">
        <v>826054136</v>
      </c>
      <c r="I426">
        <v>1.0129999999999999</v>
      </c>
      <c r="K426">
        <v>0.39400000000000002</v>
      </c>
      <c r="L426">
        <v>1.3580000000000001</v>
      </c>
      <c r="M426">
        <v>0.18099999999999999</v>
      </c>
      <c r="N426">
        <v>12.802</v>
      </c>
      <c r="O426">
        <v>1.0269999999999999</v>
      </c>
      <c r="P426">
        <v>8.0730000000000004</v>
      </c>
      <c r="Q426">
        <v>13.617000000000001</v>
      </c>
      <c r="R426">
        <v>0.80500000000000005</v>
      </c>
      <c r="S426">
        <v>1.3460000000000001</v>
      </c>
      <c r="T426" t="s">
        <v>59</v>
      </c>
      <c r="U426" s="1">
        <v>45466.625011574077</v>
      </c>
    </row>
    <row r="427" spans="1:21" x14ac:dyDescent="0.25">
      <c r="A427">
        <v>450</v>
      </c>
      <c r="B427" t="s">
        <v>34</v>
      </c>
      <c r="C427" t="s">
        <v>38</v>
      </c>
      <c r="D427" t="s">
        <v>36</v>
      </c>
      <c r="E427">
        <v>7131</v>
      </c>
      <c r="F427" t="s">
        <v>10</v>
      </c>
      <c r="G427">
        <v>606345992</v>
      </c>
      <c r="H427">
        <v>894583744</v>
      </c>
      <c r="I427">
        <v>0.96299999999999997</v>
      </c>
      <c r="K427">
        <v>2.5609999999999999</v>
      </c>
      <c r="L427">
        <v>1.2490000000000001</v>
      </c>
      <c r="M427">
        <v>8.7999999999999995E-2</v>
      </c>
      <c r="N427">
        <v>12.936</v>
      </c>
      <c r="O427">
        <v>1.5960000000000001</v>
      </c>
      <c r="P427">
        <v>3.496</v>
      </c>
      <c r="Q427">
        <v>203.48599999999999</v>
      </c>
      <c r="R427">
        <v>0.97199999999999998</v>
      </c>
      <c r="S427">
        <v>1.528</v>
      </c>
      <c r="T427" t="s">
        <v>59</v>
      </c>
      <c r="U427" s="1">
        <v>45466.635428240741</v>
      </c>
    </row>
    <row r="428" spans="1:21" x14ac:dyDescent="0.25">
      <c r="A428">
        <v>451</v>
      </c>
      <c r="B428" t="s">
        <v>34</v>
      </c>
      <c r="C428" t="s">
        <v>38</v>
      </c>
      <c r="D428" t="s">
        <v>36</v>
      </c>
      <c r="E428">
        <v>7131</v>
      </c>
      <c r="F428" t="s">
        <v>10</v>
      </c>
      <c r="G428">
        <v>612202104</v>
      </c>
      <c r="H428">
        <v>903711256</v>
      </c>
      <c r="I428">
        <v>0.93799999999999994</v>
      </c>
      <c r="K428">
        <v>5.4509999999999996</v>
      </c>
      <c r="L428">
        <v>1.573</v>
      </c>
      <c r="M428">
        <v>0.14399999999999999</v>
      </c>
      <c r="N428">
        <v>13.135999999999999</v>
      </c>
      <c r="O428">
        <v>1.149</v>
      </c>
      <c r="P428">
        <v>3.1379999999999999</v>
      </c>
      <c r="Q428">
        <v>203.791</v>
      </c>
      <c r="R428">
        <v>0.92900000000000005</v>
      </c>
      <c r="S428">
        <v>1.5129999999999999</v>
      </c>
      <c r="T428" t="s">
        <v>59</v>
      </c>
      <c r="U428" s="1">
        <v>45466.645844907405</v>
      </c>
    </row>
    <row r="429" spans="1:21" x14ac:dyDescent="0.25">
      <c r="A429">
        <v>452</v>
      </c>
      <c r="B429" t="s">
        <v>34</v>
      </c>
      <c r="C429" t="s">
        <v>38</v>
      </c>
      <c r="D429" t="s">
        <v>36</v>
      </c>
      <c r="E429">
        <v>7131</v>
      </c>
      <c r="F429" t="s">
        <v>10</v>
      </c>
      <c r="G429">
        <v>611840848</v>
      </c>
      <c r="H429">
        <v>887739440</v>
      </c>
      <c r="I429">
        <v>1.6339999999999999</v>
      </c>
      <c r="K429">
        <v>2.1819999999999999</v>
      </c>
      <c r="L429">
        <v>9.4359999999999999</v>
      </c>
      <c r="M429">
        <v>9.6000000000000002E-2</v>
      </c>
      <c r="N429">
        <v>247.90100000000001</v>
      </c>
      <c r="O429">
        <v>1.7529999999999999</v>
      </c>
      <c r="P429">
        <v>13.018000000000001</v>
      </c>
      <c r="Q429">
        <v>202.941</v>
      </c>
      <c r="R429">
        <v>1.002</v>
      </c>
      <c r="S429">
        <v>1.427</v>
      </c>
      <c r="T429" t="s">
        <v>59</v>
      </c>
      <c r="U429" s="1">
        <v>45466.656261574077</v>
      </c>
    </row>
    <row r="430" spans="1:21" x14ac:dyDescent="0.25">
      <c r="A430">
        <v>453</v>
      </c>
      <c r="B430" t="s">
        <v>34</v>
      </c>
      <c r="C430" t="s">
        <v>38</v>
      </c>
      <c r="D430" t="s">
        <v>36</v>
      </c>
      <c r="E430">
        <v>7131</v>
      </c>
      <c r="F430" t="s">
        <v>10</v>
      </c>
      <c r="G430">
        <v>607850936</v>
      </c>
      <c r="H430">
        <v>573107672</v>
      </c>
      <c r="I430">
        <v>1.0049999999999999</v>
      </c>
      <c r="K430">
        <v>0.47299999999999998</v>
      </c>
      <c r="L430">
        <v>25.878</v>
      </c>
      <c r="M430">
        <v>0.189</v>
      </c>
      <c r="N430">
        <v>284.43299999999999</v>
      </c>
      <c r="O430">
        <v>1.159</v>
      </c>
      <c r="P430">
        <v>21.463000000000001</v>
      </c>
      <c r="Q430">
        <v>15.186</v>
      </c>
      <c r="R430">
        <v>0.96799999999999997</v>
      </c>
      <c r="S430">
        <v>1.4510000000000001</v>
      </c>
      <c r="T430" t="s">
        <v>59</v>
      </c>
      <c r="U430" s="1">
        <v>45466.666678240741</v>
      </c>
    </row>
    <row r="431" spans="1:21" x14ac:dyDescent="0.25">
      <c r="A431">
        <v>454</v>
      </c>
      <c r="B431" t="s">
        <v>34</v>
      </c>
      <c r="C431" t="s">
        <v>37</v>
      </c>
      <c r="D431" t="s">
        <v>36</v>
      </c>
      <c r="E431">
        <v>7167</v>
      </c>
      <c r="F431" t="s">
        <v>10</v>
      </c>
      <c r="G431">
        <v>607899016</v>
      </c>
      <c r="H431">
        <v>892829280</v>
      </c>
      <c r="I431">
        <v>0.96499999999999997</v>
      </c>
      <c r="K431">
        <v>7.5369999999999999</v>
      </c>
      <c r="L431">
        <v>6.0519999999999996</v>
      </c>
      <c r="M431">
        <v>0.215</v>
      </c>
      <c r="N431">
        <v>45.354999999999997</v>
      </c>
      <c r="O431">
        <v>1.2529999999999999</v>
      </c>
      <c r="P431">
        <v>7.4729999999999999</v>
      </c>
      <c r="Q431">
        <v>211.911</v>
      </c>
      <c r="R431">
        <v>0.98799999999999999</v>
      </c>
      <c r="S431">
        <v>1.69</v>
      </c>
      <c r="T431" t="s">
        <v>59</v>
      </c>
      <c r="U431" s="1">
        <v>45466.677094907405</v>
      </c>
    </row>
    <row r="432" spans="1:21" x14ac:dyDescent="0.25">
      <c r="A432">
        <v>455</v>
      </c>
      <c r="B432" t="s">
        <v>34</v>
      </c>
      <c r="C432" t="s">
        <v>38</v>
      </c>
      <c r="D432" t="s">
        <v>36</v>
      </c>
      <c r="E432">
        <v>7131</v>
      </c>
      <c r="F432" t="s">
        <v>10</v>
      </c>
      <c r="G432">
        <v>619825496</v>
      </c>
      <c r="H432">
        <v>857811536</v>
      </c>
      <c r="I432">
        <v>0.997</v>
      </c>
      <c r="K432">
        <v>0.59599999999999997</v>
      </c>
      <c r="L432">
        <v>6.8369999999999997</v>
      </c>
      <c r="M432">
        <v>0.16700000000000001</v>
      </c>
      <c r="N432">
        <v>49.631999999999998</v>
      </c>
      <c r="O432">
        <v>1.1000000000000001</v>
      </c>
      <c r="P432">
        <v>6.7859999999999996</v>
      </c>
      <c r="Q432">
        <v>31.108000000000001</v>
      </c>
      <c r="R432">
        <v>0.95799999999999996</v>
      </c>
      <c r="S432">
        <v>1.4930000000000001</v>
      </c>
      <c r="T432" t="s">
        <v>59</v>
      </c>
      <c r="U432" s="1">
        <v>45466.687511574077</v>
      </c>
    </row>
    <row r="433" spans="1:21" x14ac:dyDescent="0.25">
      <c r="A433">
        <v>456</v>
      </c>
      <c r="B433" t="s">
        <v>34</v>
      </c>
      <c r="C433" t="s">
        <v>38</v>
      </c>
      <c r="D433" t="s">
        <v>36</v>
      </c>
      <c r="E433">
        <v>7131</v>
      </c>
      <c r="F433" t="s">
        <v>10</v>
      </c>
      <c r="G433">
        <v>616983256</v>
      </c>
      <c r="H433">
        <v>665868504</v>
      </c>
      <c r="I433">
        <v>0.97699999999999998</v>
      </c>
      <c r="K433">
        <v>1.833</v>
      </c>
      <c r="L433">
        <v>1.956</v>
      </c>
      <c r="M433">
        <v>0.159</v>
      </c>
      <c r="N433">
        <v>23.841000000000001</v>
      </c>
      <c r="O433">
        <v>0.85899999999999999</v>
      </c>
      <c r="P433">
        <v>2.2879999999999998</v>
      </c>
      <c r="Q433">
        <v>43.670999999999999</v>
      </c>
      <c r="R433">
        <v>0.82399999999999995</v>
      </c>
      <c r="S433">
        <v>1.6180000000000001</v>
      </c>
      <c r="T433" t="s">
        <v>59</v>
      </c>
      <c r="U433" s="1">
        <v>45466.697928240741</v>
      </c>
    </row>
    <row r="434" spans="1:21" x14ac:dyDescent="0.25">
      <c r="A434">
        <v>457</v>
      </c>
      <c r="B434" t="s">
        <v>34</v>
      </c>
      <c r="C434" t="s">
        <v>38</v>
      </c>
      <c r="D434" t="s">
        <v>36</v>
      </c>
      <c r="E434">
        <v>7131</v>
      </c>
      <c r="F434" t="s">
        <v>10</v>
      </c>
      <c r="G434">
        <v>609114192</v>
      </c>
      <c r="H434">
        <v>612862768</v>
      </c>
      <c r="I434">
        <v>1.202</v>
      </c>
      <c r="K434">
        <v>9.8610000000000007</v>
      </c>
      <c r="L434">
        <v>1.175</v>
      </c>
      <c r="M434">
        <v>0.35699999999999998</v>
      </c>
      <c r="N434">
        <v>25.646999999999998</v>
      </c>
      <c r="O434">
        <v>0.85199999999999998</v>
      </c>
      <c r="P434">
        <v>1.2529999999999999</v>
      </c>
      <c r="Q434">
        <v>209.81899999999999</v>
      </c>
      <c r="R434">
        <v>0.81200000000000006</v>
      </c>
      <c r="S434">
        <v>1.3169999999999999</v>
      </c>
      <c r="T434" t="s">
        <v>59</v>
      </c>
      <c r="U434" s="1">
        <v>45466.708344907405</v>
      </c>
    </row>
    <row r="435" spans="1:21" x14ac:dyDescent="0.25">
      <c r="A435">
        <v>458</v>
      </c>
      <c r="B435" t="s">
        <v>34</v>
      </c>
      <c r="C435" t="s">
        <v>38</v>
      </c>
      <c r="D435" t="s">
        <v>36</v>
      </c>
      <c r="E435">
        <v>7131</v>
      </c>
      <c r="F435" t="s">
        <v>10</v>
      </c>
      <c r="G435">
        <v>606780592</v>
      </c>
      <c r="H435">
        <v>614433496</v>
      </c>
      <c r="I435">
        <v>1.383</v>
      </c>
      <c r="K435">
        <v>0.96399999999999997</v>
      </c>
      <c r="L435">
        <v>67.146000000000001</v>
      </c>
      <c r="M435">
        <v>0.16200000000000001</v>
      </c>
      <c r="N435">
        <v>725.48099999999999</v>
      </c>
      <c r="O435">
        <v>3.9870000000000001</v>
      </c>
      <c r="P435">
        <v>283.14699999999999</v>
      </c>
      <c r="Q435">
        <v>39.496000000000002</v>
      </c>
      <c r="R435">
        <v>0.99</v>
      </c>
      <c r="S435">
        <v>1.488</v>
      </c>
      <c r="T435" t="s">
        <v>59</v>
      </c>
      <c r="U435" s="1">
        <v>45466.718761574077</v>
      </c>
    </row>
    <row r="436" spans="1:21" x14ac:dyDescent="0.25">
      <c r="A436">
        <v>459</v>
      </c>
      <c r="B436" t="s">
        <v>34</v>
      </c>
      <c r="C436" t="s">
        <v>37</v>
      </c>
      <c r="D436" t="s">
        <v>36</v>
      </c>
      <c r="E436">
        <v>7167</v>
      </c>
      <c r="F436" t="s">
        <v>10</v>
      </c>
      <c r="G436">
        <v>616111992</v>
      </c>
      <c r="H436">
        <v>846620400</v>
      </c>
      <c r="I436">
        <v>1.091</v>
      </c>
      <c r="K436">
        <v>5.859</v>
      </c>
      <c r="L436">
        <v>8.3610000000000007</v>
      </c>
      <c r="M436">
        <v>0.111</v>
      </c>
      <c r="N436">
        <v>93.01</v>
      </c>
      <c r="O436">
        <v>3.532</v>
      </c>
      <c r="P436">
        <v>49.070999999999998</v>
      </c>
      <c r="Q436">
        <v>230.60400000000001</v>
      </c>
      <c r="R436">
        <v>0.91100000000000003</v>
      </c>
      <c r="S436">
        <v>1.609</v>
      </c>
      <c r="T436" t="s">
        <v>59</v>
      </c>
      <c r="U436" s="1">
        <v>45466.729178240741</v>
      </c>
    </row>
    <row r="437" spans="1:21" x14ac:dyDescent="0.25">
      <c r="A437">
        <v>460</v>
      </c>
      <c r="B437" t="s">
        <v>34</v>
      </c>
      <c r="C437" t="s">
        <v>38</v>
      </c>
      <c r="D437" t="s">
        <v>36</v>
      </c>
      <c r="E437">
        <v>7131</v>
      </c>
      <c r="F437" t="s">
        <v>10</v>
      </c>
      <c r="G437">
        <v>611768160</v>
      </c>
      <c r="H437">
        <v>585572336</v>
      </c>
      <c r="I437">
        <v>0.95199999999999996</v>
      </c>
      <c r="K437">
        <v>0.95799999999999996</v>
      </c>
      <c r="L437">
        <v>48.14</v>
      </c>
      <c r="M437">
        <v>0.16600000000000001</v>
      </c>
      <c r="N437">
        <v>473.346</v>
      </c>
      <c r="O437">
        <v>0.76400000000000001</v>
      </c>
      <c r="P437">
        <v>134.923</v>
      </c>
      <c r="Q437">
        <v>21.605</v>
      </c>
      <c r="R437">
        <v>0.80700000000000005</v>
      </c>
      <c r="S437">
        <v>1.3089999999999999</v>
      </c>
      <c r="T437" t="s">
        <v>59</v>
      </c>
      <c r="U437" s="1">
        <v>45466.739594907405</v>
      </c>
    </row>
    <row r="438" spans="1:21" x14ac:dyDescent="0.25">
      <c r="A438">
        <v>461</v>
      </c>
      <c r="B438" t="s">
        <v>34</v>
      </c>
      <c r="C438" t="s">
        <v>37</v>
      </c>
      <c r="D438" t="s">
        <v>36</v>
      </c>
      <c r="E438">
        <v>7167</v>
      </c>
      <c r="F438" t="s">
        <v>10</v>
      </c>
      <c r="G438">
        <v>626648992</v>
      </c>
      <c r="H438">
        <v>631225416</v>
      </c>
      <c r="I438">
        <v>1.052</v>
      </c>
      <c r="K438">
        <v>1.7430000000000001</v>
      </c>
      <c r="L438">
        <v>52.085000000000001</v>
      </c>
      <c r="M438">
        <v>0.13900000000000001</v>
      </c>
      <c r="N438">
        <v>441.14800000000002</v>
      </c>
      <c r="O438">
        <v>3.4769999999999999</v>
      </c>
      <c r="P438">
        <v>113.123</v>
      </c>
      <c r="Q438">
        <v>92.012</v>
      </c>
      <c r="R438">
        <v>1.4690000000000001</v>
      </c>
      <c r="S438">
        <v>6.19</v>
      </c>
      <c r="T438" t="s">
        <v>59</v>
      </c>
      <c r="U438" s="1">
        <v>45466.750011574077</v>
      </c>
    </row>
    <row r="439" spans="1:21" x14ac:dyDescent="0.25">
      <c r="A439">
        <v>462</v>
      </c>
      <c r="B439" t="s">
        <v>34</v>
      </c>
      <c r="C439" t="s">
        <v>37</v>
      </c>
      <c r="D439" t="s">
        <v>36</v>
      </c>
      <c r="E439">
        <v>7167</v>
      </c>
      <c r="F439" t="s">
        <v>10</v>
      </c>
      <c r="G439">
        <v>626319592</v>
      </c>
      <c r="H439">
        <v>753217720</v>
      </c>
      <c r="I439">
        <v>1.056</v>
      </c>
      <c r="K439">
        <v>2.1909999999999998</v>
      </c>
      <c r="L439">
        <v>5.6189999999999998</v>
      </c>
      <c r="M439">
        <v>7.4999999999999997E-2</v>
      </c>
      <c r="N439">
        <v>139.143</v>
      </c>
      <c r="O439">
        <v>5.0170000000000003</v>
      </c>
      <c r="P439">
        <v>20.741</v>
      </c>
      <c r="Q439">
        <v>221.214</v>
      </c>
      <c r="R439">
        <v>1.006</v>
      </c>
      <c r="S439">
        <v>1.5580000000000001</v>
      </c>
      <c r="T439" t="s">
        <v>59</v>
      </c>
      <c r="U439" s="1">
        <v>45466.760428240741</v>
      </c>
    </row>
    <row r="440" spans="1:21" x14ac:dyDescent="0.25">
      <c r="A440">
        <v>463</v>
      </c>
      <c r="B440" t="s">
        <v>34</v>
      </c>
      <c r="C440" t="s">
        <v>37</v>
      </c>
      <c r="D440" t="s">
        <v>36</v>
      </c>
      <c r="E440">
        <v>7167</v>
      </c>
      <c r="F440" t="s">
        <v>10</v>
      </c>
      <c r="G440">
        <v>625618696</v>
      </c>
      <c r="H440">
        <v>622444480</v>
      </c>
      <c r="I440">
        <v>0.99</v>
      </c>
      <c r="K440">
        <v>5.9630000000000001</v>
      </c>
      <c r="L440">
        <v>76.546000000000006</v>
      </c>
      <c r="M440">
        <v>0.17499999999999999</v>
      </c>
      <c r="N440">
        <v>786.14099999999996</v>
      </c>
      <c r="O440">
        <v>1.1950000000000001</v>
      </c>
      <c r="P440">
        <v>253.97</v>
      </c>
      <c r="Q440">
        <v>204.63499999999999</v>
      </c>
      <c r="R440">
        <v>0.94</v>
      </c>
      <c r="S440">
        <v>1.9770000000000001</v>
      </c>
      <c r="T440" t="s">
        <v>59</v>
      </c>
      <c r="U440" s="1">
        <v>45466.770844907405</v>
      </c>
    </row>
    <row r="441" spans="1:21" x14ac:dyDescent="0.25">
      <c r="A441">
        <v>464</v>
      </c>
      <c r="B441" t="s">
        <v>34</v>
      </c>
      <c r="C441" t="s">
        <v>38</v>
      </c>
      <c r="D441" t="s">
        <v>36</v>
      </c>
      <c r="E441">
        <v>7131</v>
      </c>
      <c r="F441" t="s">
        <v>10</v>
      </c>
      <c r="G441">
        <v>613184216</v>
      </c>
      <c r="H441">
        <v>614529144</v>
      </c>
      <c r="I441">
        <v>1.044</v>
      </c>
      <c r="K441">
        <v>0.56599999999999995</v>
      </c>
      <c r="L441">
        <v>8.4600000000000009</v>
      </c>
      <c r="M441">
        <v>0.215</v>
      </c>
      <c r="N441">
        <v>223.04900000000001</v>
      </c>
      <c r="O441">
        <v>0.92800000000000005</v>
      </c>
      <c r="P441">
        <v>2.0859999999999999</v>
      </c>
      <c r="Q441">
        <v>18.298999999999999</v>
      </c>
      <c r="R441">
        <v>0.98299999999999998</v>
      </c>
      <c r="S441">
        <v>1.454</v>
      </c>
      <c r="T441" t="s">
        <v>59</v>
      </c>
      <c r="U441" s="1">
        <v>45466.781261574077</v>
      </c>
    </row>
    <row r="442" spans="1:21" x14ac:dyDescent="0.25">
      <c r="A442">
        <v>465</v>
      </c>
      <c r="B442" t="s">
        <v>34</v>
      </c>
      <c r="C442" t="s">
        <v>38</v>
      </c>
      <c r="D442" t="s">
        <v>36</v>
      </c>
      <c r="E442">
        <v>7131</v>
      </c>
      <c r="F442" t="s">
        <v>10</v>
      </c>
      <c r="G442">
        <v>596243728</v>
      </c>
      <c r="H442">
        <v>863687472</v>
      </c>
      <c r="I442">
        <v>0.99199999999999999</v>
      </c>
      <c r="K442">
        <v>2.8839999999999999</v>
      </c>
      <c r="L442">
        <v>8.0489999999999995</v>
      </c>
      <c r="M442">
        <v>0.14399999999999999</v>
      </c>
      <c r="N442">
        <v>64.879000000000005</v>
      </c>
      <c r="O442">
        <v>2.0459999999999998</v>
      </c>
      <c r="P442">
        <v>12.308999999999999</v>
      </c>
      <c r="Q442">
        <v>202.916</v>
      </c>
      <c r="R442">
        <v>0.95</v>
      </c>
      <c r="S442">
        <v>1.498</v>
      </c>
      <c r="T442" t="s">
        <v>59</v>
      </c>
      <c r="U442" s="1">
        <v>45466.791678240741</v>
      </c>
    </row>
    <row r="443" spans="1:21" x14ac:dyDescent="0.25">
      <c r="A443">
        <v>466</v>
      </c>
      <c r="B443" t="s">
        <v>34</v>
      </c>
      <c r="C443" t="s">
        <v>37</v>
      </c>
      <c r="D443" t="s">
        <v>36</v>
      </c>
      <c r="E443">
        <v>7167</v>
      </c>
      <c r="F443" t="s">
        <v>10</v>
      </c>
      <c r="G443">
        <v>622916320</v>
      </c>
      <c r="H443">
        <v>885754024</v>
      </c>
      <c r="I443">
        <v>1.4430000000000001</v>
      </c>
      <c r="K443">
        <v>2.8170000000000002</v>
      </c>
      <c r="L443">
        <v>6.1779999999999999</v>
      </c>
      <c r="M443">
        <v>0.13800000000000001</v>
      </c>
      <c r="N443">
        <v>52.113</v>
      </c>
      <c r="O443">
        <v>1.4750000000000001</v>
      </c>
      <c r="P443">
        <v>7.9790000000000001</v>
      </c>
      <c r="Q443">
        <v>202.83199999999999</v>
      </c>
      <c r="R443">
        <v>1.026</v>
      </c>
      <c r="S443">
        <v>1.583</v>
      </c>
      <c r="T443" t="s">
        <v>59</v>
      </c>
      <c r="U443" s="1">
        <v>45466.802094907405</v>
      </c>
    </row>
    <row r="444" spans="1:21" x14ac:dyDescent="0.25">
      <c r="A444">
        <v>467</v>
      </c>
      <c r="B444" t="s">
        <v>34</v>
      </c>
      <c r="C444" t="s">
        <v>37</v>
      </c>
      <c r="D444" t="s">
        <v>36</v>
      </c>
      <c r="E444">
        <v>7167</v>
      </c>
      <c r="F444" t="s">
        <v>10</v>
      </c>
      <c r="G444">
        <v>607912856</v>
      </c>
      <c r="H444">
        <v>827164368</v>
      </c>
      <c r="I444">
        <v>1.4159999999999999</v>
      </c>
      <c r="K444">
        <v>0.80900000000000005</v>
      </c>
      <c r="L444">
        <v>5.31</v>
      </c>
      <c r="M444">
        <v>0.19400000000000001</v>
      </c>
      <c r="N444">
        <v>44.984999999999999</v>
      </c>
      <c r="O444">
        <v>4.5529999999999999</v>
      </c>
      <c r="P444">
        <v>24.128</v>
      </c>
      <c r="Q444">
        <v>21.934000000000001</v>
      </c>
      <c r="R444">
        <v>1.0820000000000001</v>
      </c>
      <c r="S444">
        <v>1.6240000000000001</v>
      </c>
      <c r="T444" t="s">
        <v>59</v>
      </c>
      <c r="U444" s="1">
        <v>45466.812511574077</v>
      </c>
    </row>
    <row r="445" spans="1:21" x14ac:dyDescent="0.25">
      <c r="A445">
        <v>468</v>
      </c>
      <c r="B445" t="s">
        <v>34</v>
      </c>
      <c r="C445" t="s">
        <v>38</v>
      </c>
      <c r="D445" t="s">
        <v>36</v>
      </c>
      <c r="E445">
        <v>7131</v>
      </c>
      <c r="F445" t="s">
        <v>10</v>
      </c>
      <c r="G445">
        <v>618511440</v>
      </c>
      <c r="H445">
        <v>529183096</v>
      </c>
      <c r="I445">
        <v>0.98799999999999999</v>
      </c>
      <c r="K445">
        <v>0.47899999999999998</v>
      </c>
      <c r="L445">
        <v>51.588000000000001</v>
      </c>
      <c r="M445">
        <v>0.153</v>
      </c>
      <c r="N445">
        <v>404.71100000000001</v>
      </c>
      <c r="O445">
        <v>4.3250000000000002</v>
      </c>
      <c r="P445">
        <v>139.983</v>
      </c>
      <c r="Q445">
        <v>11.2</v>
      </c>
      <c r="R445">
        <v>0.83099999999999996</v>
      </c>
      <c r="S445">
        <v>1.2829999999999999</v>
      </c>
      <c r="T445" t="s">
        <v>59</v>
      </c>
      <c r="U445" s="1">
        <v>45466.822916666664</v>
      </c>
    </row>
    <row r="446" spans="1:21" x14ac:dyDescent="0.25">
      <c r="A446">
        <v>469</v>
      </c>
      <c r="B446" t="s">
        <v>34</v>
      </c>
      <c r="C446" t="s">
        <v>37</v>
      </c>
      <c r="D446" t="s">
        <v>36</v>
      </c>
      <c r="E446">
        <v>7167</v>
      </c>
      <c r="F446" t="s">
        <v>10</v>
      </c>
      <c r="G446">
        <v>621544856</v>
      </c>
      <c r="H446">
        <v>560296344</v>
      </c>
      <c r="I446">
        <v>1.393</v>
      </c>
      <c r="K446">
        <v>2.5619999999999998</v>
      </c>
      <c r="L446">
        <v>32.651000000000003</v>
      </c>
      <c r="M446">
        <v>0.17100000000000001</v>
      </c>
      <c r="N446">
        <v>266.08600000000001</v>
      </c>
      <c r="O446">
        <v>1.7010000000000001</v>
      </c>
      <c r="P446">
        <v>49.500999999999998</v>
      </c>
      <c r="Q446">
        <v>203.25200000000001</v>
      </c>
      <c r="R446">
        <v>1.0720000000000001</v>
      </c>
      <c r="S446">
        <v>1.8080000000000001</v>
      </c>
      <c r="T446" t="s">
        <v>59</v>
      </c>
      <c r="U446" s="1">
        <v>45466.833333333336</v>
      </c>
    </row>
    <row r="447" spans="1:21" x14ac:dyDescent="0.25">
      <c r="A447">
        <v>470</v>
      </c>
      <c r="B447" t="s">
        <v>34</v>
      </c>
      <c r="C447" t="s">
        <v>38</v>
      </c>
      <c r="D447" t="s">
        <v>36</v>
      </c>
      <c r="E447">
        <v>7131</v>
      </c>
      <c r="F447" t="s">
        <v>10</v>
      </c>
      <c r="G447">
        <v>617865816</v>
      </c>
      <c r="H447">
        <v>736004376</v>
      </c>
      <c r="I447">
        <v>1.1659999999999999</v>
      </c>
      <c r="K447">
        <v>2.1669999999999998</v>
      </c>
      <c r="L447">
        <v>12.151999999999999</v>
      </c>
      <c r="M447">
        <v>0.17199999999999999</v>
      </c>
      <c r="N447">
        <v>236.90199999999999</v>
      </c>
      <c r="O447">
        <v>2.0219999999999998</v>
      </c>
      <c r="P447">
        <v>10.51</v>
      </c>
      <c r="Q447">
        <v>205.226</v>
      </c>
      <c r="R447">
        <v>1</v>
      </c>
      <c r="S447">
        <v>1.3720000000000001</v>
      </c>
      <c r="T447" t="s">
        <v>59</v>
      </c>
      <c r="U447" s="1">
        <v>45466.84375</v>
      </c>
    </row>
    <row r="448" spans="1:21" x14ac:dyDescent="0.25">
      <c r="A448">
        <v>471</v>
      </c>
      <c r="B448" t="s">
        <v>34</v>
      </c>
      <c r="C448" t="s">
        <v>38</v>
      </c>
      <c r="D448" t="s">
        <v>36</v>
      </c>
      <c r="E448">
        <v>7131</v>
      </c>
      <c r="F448" t="s">
        <v>10</v>
      </c>
      <c r="G448">
        <v>627606000</v>
      </c>
      <c r="H448">
        <v>891082720</v>
      </c>
      <c r="I448">
        <v>1.5489999999999999</v>
      </c>
      <c r="K448">
        <v>7.4530000000000003</v>
      </c>
      <c r="L448">
        <v>27.527000000000001</v>
      </c>
      <c r="M448">
        <v>0.22600000000000001</v>
      </c>
      <c r="N448">
        <v>217.06100000000001</v>
      </c>
      <c r="O448">
        <v>4.383</v>
      </c>
      <c r="P448">
        <v>96.575999999999993</v>
      </c>
      <c r="Q448">
        <v>224.57499999999999</v>
      </c>
      <c r="R448">
        <v>0.88100000000000001</v>
      </c>
      <c r="S448">
        <v>1.484</v>
      </c>
      <c r="T448" t="s">
        <v>59</v>
      </c>
      <c r="U448" s="1">
        <v>45466.854166666664</v>
      </c>
    </row>
    <row r="449" spans="1:21" x14ac:dyDescent="0.25">
      <c r="A449">
        <v>472</v>
      </c>
      <c r="B449" t="s">
        <v>34</v>
      </c>
      <c r="C449" t="s">
        <v>38</v>
      </c>
      <c r="D449" t="s">
        <v>36</v>
      </c>
      <c r="E449">
        <v>7131</v>
      </c>
      <c r="F449" t="s">
        <v>10</v>
      </c>
      <c r="G449">
        <v>618405544</v>
      </c>
      <c r="H449">
        <v>823379864</v>
      </c>
      <c r="I449">
        <v>1.048</v>
      </c>
      <c r="K449">
        <v>2.7690000000000001</v>
      </c>
      <c r="L449">
        <v>10.795</v>
      </c>
      <c r="M449">
        <v>0.20300000000000001</v>
      </c>
      <c r="N449">
        <v>299.952</v>
      </c>
      <c r="O449">
        <v>0.79600000000000004</v>
      </c>
      <c r="P449">
        <v>15.914999999999999</v>
      </c>
      <c r="Q449">
        <v>203.56399999999999</v>
      </c>
      <c r="R449">
        <v>0.97299999999999998</v>
      </c>
      <c r="S449">
        <v>1.4950000000000001</v>
      </c>
      <c r="T449" t="s">
        <v>59</v>
      </c>
      <c r="U449" s="1">
        <v>45466.864583333336</v>
      </c>
    </row>
    <row r="450" spans="1:21" x14ac:dyDescent="0.25">
      <c r="A450">
        <v>473</v>
      </c>
      <c r="B450" t="s">
        <v>34</v>
      </c>
      <c r="C450" t="s">
        <v>37</v>
      </c>
      <c r="D450" t="s">
        <v>36</v>
      </c>
      <c r="E450">
        <v>7167</v>
      </c>
      <c r="F450" t="s">
        <v>10</v>
      </c>
      <c r="G450">
        <v>619141496</v>
      </c>
      <c r="H450">
        <v>581501712</v>
      </c>
      <c r="I450">
        <v>0.97599999999999998</v>
      </c>
      <c r="K450">
        <v>0.497</v>
      </c>
      <c r="L450">
        <v>67.02</v>
      </c>
      <c r="M450">
        <v>0.14299999999999999</v>
      </c>
      <c r="N450">
        <v>644.36400000000003</v>
      </c>
      <c r="O450">
        <v>2.1269999999999998</v>
      </c>
      <c r="P450">
        <v>286.23899999999998</v>
      </c>
      <c r="Q450">
        <v>22.699000000000002</v>
      </c>
      <c r="R450">
        <v>1.0429999999999999</v>
      </c>
      <c r="S450">
        <v>1.569</v>
      </c>
      <c r="T450" t="s">
        <v>59</v>
      </c>
      <c r="U450" s="1">
        <v>45466.875</v>
      </c>
    </row>
    <row r="451" spans="1:21" x14ac:dyDescent="0.25">
      <c r="A451">
        <v>474</v>
      </c>
      <c r="B451" t="s">
        <v>34</v>
      </c>
      <c r="C451" t="s">
        <v>38</v>
      </c>
      <c r="D451" t="s">
        <v>36</v>
      </c>
      <c r="E451">
        <v>7131</v>
      </c>
      <c r="F451" t="s">
        <v>10</v>
      </c>
      <c r="G451">
        <v>621067120</v>
      </c>
      <c r="H451">
        <v>762744248</v>
      </c>
      <c r="I451">
        <v>0.99199999999999999</v>
      </c>
      <c r="K451">
        <v>1.006</v>
      </c>
      <c r="L451">
        <v>2.4220000000000002</v>
      </c>
      <c r="M451">
        <v>0.121</v>
      </c>
      <c r="N451">
        <v>12.917999999999999</v>
      </c>
      <c r="O451">
        <v>1.165</v>
      </c>
      <c r="P451">
        <v>5.79</v>
      </c>
      <c r="Q451">
        <v>81.191999999999993</v>
      </c>
      <c r="R451">
        <v>0.78800000000000003</v>
      </c>
      <c r="S451">
        <v>1.2889999999999999</v>
      </c>
      <c r="T451" t="s">
        <v>59</v>
      </c>
      <c r="U451" s="1">
        <v>45466.885416666664</v>
      </c>
    </row>
    <row r="452" spans="1:21" x14ac:dyDescent="0.25">
      <c r="A452">
        <v>475</v>
      </c>
      <c r="B452" t="s">
        <v>34</v>
      </c>
      <c r="C452" t="s">
        <v>38</v>
      </c>
      <c r="D452" t="s">
        <v>36</v>
      </c>
      <c r="E452">
        <v>7131</v>
      </c>
      <c r="F452" t="s">
        <v>10</v>
      </c>
      <c r="G452">
        <v>612647248</v>
      </c>
      <c r="H452">
        <v>627029136</v>
      </c>
      <c r="I452">
        <v>0.92800000000000005</v>
      </c>
      <c r="K452">
        <v>0.88600000000000001</v>
      </c>
      <c r="L452">
        <v>7.2839999999999998</v>
      </c>
      <c r="M452">
        <v>0.03</v>
      </c>
      <c r="N452">
        <v>220.101</v>
      </c>
      <c r="O452">
        <v>1.1419999999999999</v>
      </c>
      <c r="P452">
        <v>3.5430000000000001</v>
      </c>
      <c r="Q452">
        <v>18.335999999999999</v>
      </c>
      <c r="R452">
        <v>0.95599999999999996</v>
      </c>
      <c r="S452">
        <v>1.6279999999999999</v>
      </c>
      <c r="T452" t="s">
        <v>59</v>
      </c>
      <c r="U452" s="1">
        <v>45466.895844907405</v>
      </c>
    </row>
    <row r="453" spans="1:21" x14ac:dyDescent="0.25">
      <c r="A453">
        <v>476</v>
      </c>
      <c r="B453" t="s">
        <v>34</v>
      </c>
      <c r="C453" t="s">
        <v>37</v>
      </c>
      <c r="D453" t="s">
        <v>36</v>
      </c>
      <c r="E453">
        <v>7415</v>
      </c>
      <c r="F453" t="s">
        <v>8</v>
      </c>
      <c r="G453">
        <v>613317640</v>
      </c>
      <c r="H453">
        <v>867952296</v>
      </c>
      <c r="I453">
        <v>1.395</v>
      </c>
      <c r="J453">
        <v>0</v>
      </c>
      <c r="K453">
        <v>3.7890000000000001</v>
      </c>
      <c r="L453">
        <v>11.903</v>
      </c>
      <c r="M453">
        <v>0.14299999999999999</v>
      </c>
      <c r="N453">
        <v>354.31599999999997</v>
      </c>
      <c r="O453">
        <v>1.353</v>
      </c>
      <c r="P453">
        <v>2.9049999999999998</v>
      </c>
      <c r="Q453">
        <v>211.33799999999999</v>
      </c>
      <c r="R453">
        <v>1.24</v>
      </c>
      <c r="S453">
        <v>1.9910000000000001</v>
      </c>
      <c r="T453" t="s">
        <v>59</v>
      </c>
      <c r="U453" s="1">
        <v>45466.906261574077</v>
      </c>
    </row>
    <row r="454" spans="1:21" x14ac:dyDescent="0.25">
      <c r="A454">
        <v>477</v>
      </c>
      <c r="B454" t="s">
        <v>34</v>
      </c>
      <c r="C454" t="s">
        <v>38</v>
      </c>
      <c r="D454" t="s">
        <v>36</v>
      </c>
      <c r="E454">
        <v>7131</v>
      </c>
      <c r="F454" t="s">
        <v>10</v>
      </c>
      <c r="G454">
        <v>612884848</v>
      </c>
      <c r="H454">
        <v>855016232</v>
      </c>
      <c r="I454">
        <v>0.96</v>
      </c>
      <c r="K454">
        <v>2.3969999999999998</v>
      </c>
      <c r="L454">
        <v>3.956</v>
      </c>
      <c r="M454">
        <v>6.2E-2</v>
      </c>
      <c r="N454">
        <v>25.783999999999999</v>
      </c>
      <c r="O454">
        <v>1.756</v>
      </c>
      <c r="P454">
        <v>15.148999999999999</v>
      </c>
      <c r="Q454">
        <v>208.869</v>
      </c>
      <c r="R454">
        <v>0.80900000000000005</v>
      </c>
      <c r="S454">
        <v>1.272</v>
      </c>
      <c r="T454" t="s">
        <v>59</v>
      </c>
      <c r="U454" s="1">
        <v>45466.916678240741</v>
      </c>
    </row>
    <row r="455" spans="1:21" x14ac:dyDescent="0.25">
      <c r="A455">
        <v>478</v>
      </c>
      <c r="B455" t="s">
        <v>34</v>
      </c>
      <c r="C455" t="s">
        <v>38</v>
      </c>
      <c r="D455" t="s">
        <v>36</v>
      </c>
      <c r="E455">
        <v>7131</v>
      </c>
      <c r="F455" t="s">
        <v>10</v>
      </c>
      <c r="G455">
        <v>621593000</v>
      </c>
      <c r="H455">
        <v>896248960</v>
      </c>
      <c r="I455">
        <v>0.95499999999999996</v>
      </c>
      <c r="K455">
        <v>0.56399999999999995</v>
      </c>
      <c r="L455">
        <v>11.754</v>
      </c>
      <c r="M455">
        <v>5.7000000000000002E-2</v>
      </c>
      <c r="N455">
        <v>276.39299999999997</v>
      </c>
      <c r="O455">
        <v>2.2570000000000001</v>
      </c>
      <c r="P455">
        <v>21.481000000000002</v>
      </c>
      <c r="Q455">
        <v>25.137</v>
      </c>
      <c r="R455">
        <v>0.73899999999999999</v>
      </c>
      <c r="S455">
        <v>1.2090000000000001</v>
      </c>
      <c r="T455" t="s">
        <v>59</v>
      </c>
      <c r="U455" s="1">
        <v>45466.927094907405</v>
      </c>
    </row>
    <row r="456" spans="1:21" x14ac:dyDescent="0.25">
      <c r="A456">
        <v>479</v>
      </c>
      <c r="B456" t="s">
        <v>34</v>
      </c>
      <c r="C456" t="s">
        <v>38</v>
      </c>
      <c r="D456" t="s">
        <v>36</v>
      </c>
      <c r="E456">
        <v>7131</v>
      </c>
      <c r="F456" t="s">
        <v>10</v>
      </c>
      <c r="G456">
        <v>612324664</v>
      </c>
      <c r="H456">
        <v>608141528</v>
      </c>
      <c r="I456">
        <v>0.91900000000000004</v>
      </c>
      <c r="K456">
        <v>5.681</v>
      </c>
      <c r="L456">
        <v>22.963000000000001</v>
      </c>
      <c r="M456">
        <v>7.2999999999999995E-2</v>
      </c>
      <c r="N456">
        <v>247.18</v>
      </c>
      <c r="O456">
        <v>0.92300000000000004</v>
      </c>
      <c r="P456">
        <v>12.324999999999999</v>
      </c>
      <c r="Q456">
        <v>220.74799999999999</v>
      </c>
      <c r="R456">
        <v>0.75</v>
      </c>
      <c r="S456">
        <v>1.421</v>
      </c>
      <c r="T456" t="s">
        <v>59</v>
      </c>
      <c r="U456" s="1">
        <v>45466.937511574077</v>
      </c>
    </row>
    <row r="457" spans="1:21" x14ac:dyDescent="0.25">
      <c r="A457">
        <v>480</v>
      </c>
      <c r="B457" t="s">
        <v>34</v>
      </c>
      <c r="C457" t="s">
        <v>38</v>
      </c>
      <c r="D457" t="s">
        <v>36</v>
      </c>
      <c r="E457">
        <v>7131</v>
      </c>
      <c r="F457" t="s">
        <v>10</v>
      </c>
      <c r="G457">
        <v>625566024</v>
      </c>
      <c r="H457">
        <v>613289016</v>
      </c>
      <c r="I457">
        <v>1.1100000000000001</v>
      </c>
      <c r="K457">
        <v>0.317</v>
      </c>
      <c r="L457">
        <v>0.87</v>
      </c>
      <c r="M457">
        <v>0.156</v>
      </c>
      <c r="N457">
        <v>19.34</v>
      </c>
      <c r="O457">
        <v>0.79500000000000004</v>
      </c>
      <c r="P457">
        <v>1.2170000000000001</v>
      </c>
      <c r="Q457">
        <v>2.8210000000000002</v>
      </c>
      <c r="R457">
        <v>0.81</v>
      </c>
      <c r="S457">
        <v>1.2529999999999999</v>
      </c>
      <c r="T457" t="s">
        <v>59</v>
      </c>
      <c r="U457" s="1">
        <v>45466.947928240741</v>
      </c>
    </row>
    <row r="458" spans="1:21" x14ac:dyDescent="0.25">
      <c r="A458">
        <v>481</v>
      </c>
      <c r="B458" t="s">
        <v>34</v>
      </c>
      <c r="C458" t="s">
        <v>38</v>
      </c>
      <c r="D458" t="s">
        <v>36</v>
      </c>
      <c r="E458">
        <v>7131</v>
      </c>
      <c r="F458" t="s">
        <v>10</v>
      </c>
      <c r="G458">
        <v>619167416</v>
      </c>
      <c r="H458">
        <v>894427768</v>
      </c>
      <c r="I458">
        <v>1.2390000000000001</v>
      </c>
      <c r="K458">
        <v>0.6</v>
      </c>
      <c r="L458">
        <v>4.6970000000000001</v>
      </c>
      <c r="M458">
        <v>0.42499999999999999</v>
      </c>
      <c r="N458">
        <v>33.433</v>
      </c>
      <c r="O458">
        <v>1.282</v>
      </c>
      <c r="P458">
        <v>7.7389999999999999</v>
      </c>
      <c r="Q458">
        <v>34.898000000000003</v>
      </c>
      <c r="R458">
        <v>0.78400000000000003</v>
      </c>
      <c r="S458">
        <v>1.349</v>
      </c>
      <c r="T458" t="s">
        <v>59</v>
      </c>
      <c r="U458" s="1">
        <v>45466.958344907405</v>
      </c>
    </row>
    <row r="459" spans="1:21" x14ac:dyDescent="0.25">
      <c r="A459">
        <v>482</v>
      </c>
      <c r="B459" t="s">
        <v>34</v>
      </c>
      <c r="C459" t="s">
        <v>38</v>
      </c>
      <c r="D459" t="s">
        <v>36</v>
      </c>
      <c r="E459">
        <v>7131</v>
      </c>
      <c r="F459" t="s">
        <v>10</v>
      </c>
      <c r="G459">
        <v>622727864</v>
      </c>
      <c r="H459">
        <v>691568720</v>
      </c>
      <c r="I459">
        <v>0.95599999999999996</v>
      </c>
      <c r="K459">
        <v>2.1179999999999999</v>
      </c>
      <c r="L459">
        <v>21.533000000000001</v>
      </c>
      <c r="M459">
        <v>8.3000000000000004E-2</v>
      </c>
      <c r="N459">
        <v>119.69</v>
      </c>
      <c r="O459">
        <v>1.2230000000000001</v>
      </c>
      <c r="P459">
        <v>23.341999999999999</v>
      </c>
      <c r="Q459">
        <v>203.13</v>
      </c>
      <c r="R459">
        <v>0.93200000000000005</v>
      </c>
      <c r="S459">
        <v>1.4259999999999999</v>
      </c>
      <c r="T459" t="s">
        <v>59</v>
      </c>
      <c r="U459" s="1">
        <v>45466.968761574077</v>
      </c>
    </row>
    <row r="460" spans="1:21" x14ac:dyDescent="0.25">
      <c r="A460">
        <v>483</v>
      </c>
      <c r="B460" t="s">
        <v>34</v>
      </c>
      <c r="C460" t="s">
        <v>37</v>
      </c>
      <c r="D460" t="s">
        <v>36</v>
      </c>
      <c r="E460">
        <v>7167</v>
      </c>
      <c r="F460" t="s">
        <v>10</v>
      </c>
      <c r="G460">
        <v>615541920</v>
      </c>
      <c r="H460">
        <v>703926784</v>
      </c>
      <c r="I460">
        <v>1.36</v>
      </c>
      <c r="K460">
        <v>4.9269999999999996</v>
      </c>
      <c r="L460">
        <v>54.935000000000002</v>
      </c>
      <c r="M460">
        <v>0.217</v>
      </c>
      <c r="N460">
        <v>690.15</v>
      </c>
      <c r="O460">
        <v>3.0630000000000002</v>
      </c>
      <c r="P460">
        <v>219.71100000000001</v>
      </c>
      <c r="Q460">
        <v>229.18299999999999</v>
      </c>
      <c r="R460">
        <v>0.93200000000000005</v>
      </c>
      <c r="S460">
        <v>1.8089999999999999</v>
      </c>
      <c r="T460" t="s">
        <v>59</v>
      </c>
      <c r="U460" s="1">
        <v>45466.979178240741</v>
      </c>
    </row>
    <row r="461" spans="1:21" x14ac:dyDescent="0.25">
      <c r="A461">
        <v>484</v>
      </c>
      <c r="B461" t="s">
        <v>34</v>
      </c>
      <c r="C461" t="s">
        <v>38</v>
      </c>
      <c r="D461" t="s">
        <v>36</v>
      </c>
      <c r="E461">
        <v>7131</v>
      </c>
      <c r="F461" t="s">
        <v>10</v>
      </c>
      <c r="G461">
        <v>623644080</v>
      </c>
      <c r="H461">
        <v>779895760</v>
      </c>
      <c r="I461">
        <v>1.1160000000000001</v>
      </c>
      <c r="K461">
        <v>6.0110000000000001</v>
      </c>
      <c r="L461">
        <v>5.7690000000000001</v>
      </c>
      <c r="M461">
        <v>0.28799999999999998</v>
      </c>
      <c r="N461">
        <v>265.65499999999997</v>
      </c>
      <c r="O461">
        <v>3.556</v>
      </c>
      <c r="P461">
        <v>20.846</v>
      </c>
      <c r="Q461">
        <v>203.245</v>
      </c>
      <c r="R461">
        <v>0.89400000000000002</v>
      </c>
      <c r="S461">
        <v>1.393</v>
      </c>
      <c r="T461" t="s">
        <v>59</v>
      </c>
      <c r="U461" s="1">
        <v>45466.989594907405</v>
      </c>
    </row>
    <row r="462" spans="1:21" x14ac:dyDescent="0.25">
      <c r="A462">
        <v>485</v>
      </c>
      <c r="B462" t="s">
        <v>34</v>
      </c>
      <c r="C462" t="s">
        <v>38</v>
      </c>
      <c r="D462" t="s">
        <v>36</v>
      </c>
      <c r="E462">
        <v>7131</v>
      </c>
      <c r="F462" t="s">
        <v>10</v>
      </c>
      <c r="G462">
        <v>618336136</v>
      </c>
      <c r="H462">
        <v>817648184</v>
      </c>
      <c r="I462">
        <v>0.96599999999999997</v>
      </c>
      <c r="K462">
        <v>0.67500000000000004</v>
      </c>
      <c r="L462">
        <v>0.80300000000000005</v>
      </c>
      <c r="M462">
        <v>0.14899999999999999</v>
      </c>
      <c r="N462">
        <v>9.5419999999999998</v>
      </c>
      <c r="O462">
        <v>1.208</v>
      </c>
      <c r="P462">
        <v>2.39</v>
      </c>
      <c r="Q462">
        <v>24.992999999999999</v>
      </c>
      <c r="R462">
        <v>0.80300000000000005</v>
      </c>
      <c r="S462">
        <v>1.2929999999999999</v>
      </c>
      <c r="T462" t="s">
        <v>59</v>
      </c>
      <c r="U462" s="1">
        <v>45467.000011574077</v>
      </c>
    </row>
    <row r="463" spans="1:21" x14ac:dyDescent="0.25">
      <c r="A463">
        <v>486</v>
      </c>
      <c r="B463" t="s">
        <v>34</v>
      </c>
      <c r="C463" t="s">
        <v>38</v>
      </c>
      <c r="D463" t="s">
        <v>36</v>
      </c>
      <c r="E463">
        <v>7131</v>
      </c>
      <c r="F463" t="s">
        <v>10</v>
      </c>
      <c r="G463">
        <v>620747424</v>
      </c>
      <c r="H463">
        <v>886952088</v>
      </c>
      <c r="I463">
        <v>1.444</v>
      </c>
      <c r="K463">
        <v>2.5750000000000002</v>
      </c>
      <c r="L463">
        <v>0.65400000000000003</v>
      </c>
      <c r="M463">
        <v>0.247</v>
      </c>
      <c r="N463">
        <v>10.705</v>
      </c>
      <c r="O463">
        <v>0.83799999999999997</v>
      </c>
      <c r="P463">
        <v>1.6379999999999999</v>
      </c>
      <c r="Q463">
        <v>224.036</v>
      </c>
      <c r="R463">
        <v>0.89700000000000002</v>
      </c>
      <c r="S463">
        <v>1.494</v>
      </c>
      <c r="T463" t="s">
        <v>59</v>
      </c>
      <c r="U463" s="1">
        <v>45467.010428240741</v>
      </c>
    </row>
    <row r="464" spans="1:21" x14ac:dyDescent="0.25">
      <c r="A464">
        <v>487</v>
      </c>
      <c r="B464" t="s">
        <v>34</v>
      </c>
      <c r="C464" t="s">
        <v>38</v>
      </c>
      <c r="D464" t="s">
        <v>36</v>
      </c>
      <c r="E464">
        <v>7131</v>
      </c>
      <c r="F464" t="s">
        <v>10</v>
      </c>
      <c r="G464">
        <v>618111824</v>
      </c>
      <c r="H464">
        <v>485027296</v>
      </c>
      <c r="I464">
        <v>1.2370000000000001</v>
      </c>
      <c r="K464">
        <v>0.996</v>
      </c>
      <c r="L464">
        <v>56.68</v>
      </c>
      <c r="M464">
        <v>0.498</v>
      </c>
      <c r="N464">
        <v>565.47799999999995</v>
      </c>
      <c r="O464">
        <v>1.0740000000000001</v>
      </c>
      <c r="P464">
        <v>134.69399999999999</v>
      </c>
      <c r="Q464">
        <v>28.329000000000001</v>
      </c>
      <c r="R464">
        <v>0.99199999999999999</v>
      </c>
      <c r="S464">
        <v>1.48</v>
      </c>
      <c r="T464" t="s">
        <v>59</v>
      </c>
      <c r="U464" s="1">
        <v>45467.020844907405</v>
      </c>
    </row>
    <row r="465" spans="1:21" x14ac:dyDescent="0.25">
      <c r="A465">
        <v>488</v>
      </c>
      <c r="B465" t="s">
        <v>34</v>
      </c>
      <c r="C465" t="s">
        <v>38</v>
      </c>
      <c r="D465" t="s">
        <v>36</v>
      </c>
      <c r="E465">
        <v>7131</v>
      </c>
      <c r="F465" t="s">
        <v>10</v>
      </c>
      <c r="G465">
        <v>618101640</v>
      </c>
      <c r="H465">
        <v>545612352</v>
      </c>
      <c r="I465">
        <v>1.256</v>
      </c>
      <c r="K465">
        <v>13.928000000000001</v>
      </c>
      <c r="L465">
        <v>36.911000000000001</v>
      </c>
      <c r="M465">
        <v>0.32300000000000001</v>
      </c>
      <c r="N465">
        <v>536.73199999999997</v>
      </c>
      <c r="O465">
        <v>1.9319999999999999</v>
      </c>
      <c r="P465">
        <v>47.54</v>
      </c>
      <c r="Q465">
        <v>206.99299999999999</v>
      </c>
      <c r="R465">
        <v>0.90500000000000003</v>
      </c>
      <c r="S465">
        <v>2.3180000000000001</v>
      </c>
      <c r="T465" t="s">
        <v>59</v>
      </c>
      <c r="U465" s="1">
        <v>45467.031261574077</v>
      </c>
    </row>
    <row r="466" spans="1:21" x14ac:dyDescent="0.25">
      <c r="A466">
        <v>489</v>
      </c>
      <c r="B466" t="s">
        <v>34</v>
      </c>
      <c r="C466" t="s">
        <v>38</v>
      </c>
      <c r="D466" t="s">
        <v>36</v>
      </c>
      <c r="E466">
        <v>7131</v>
      </c>
      <c r="F466" t="s">
        <v>10</v>
      </c>
      <c r="G466">
        <v>622715112</v>
      </c>
      <c r="H466">
        <v>613119464</v>
      </c>
      <c r="I466">
        <v>0.94199999999999995</v>
      </c>
      <c r="K466">
        <v>4.0229999999999997</v>
      </c>
      <c r="L466">
        <v>0.49399999999999999</v>
      </c>
      <c r="M466">
        <v>0.105</v>
      </c>
      <c r="N466">
        <v>11.938000000000001</v>
      </c>
      <c r="O466">
        <v>0.76600000000000001</v>
      </c>
      <c r="P466">
        <v>1.151</v>
      </c>
      <c r="Q466">
        <v>211.47900000000001</v>
      </c>
      <c r="R466">
        <v>0.77900000000000003</v>
      </c>
      <c r="S466">
        <v>1.2050000000000001</v>
      </c>
      <c r="T466" t="s">
        <v>59</v>
      </c>
      <c r="U466" s="1">
        <v>45467.041678240741</v>
      </c>
    </row>
    <row r="467" spans="1:21" x14ac:dyDescent="0.25">
      <c r="A467">
        <v>490</v>
      </c>
      <c r="B467" t="s">
        <v>34</v>
      </c>
      <c r="C467" t="s">
        <v>38</v>
      </c>
      <c r="D467" t="s">
        <v>36</v>
      </c>
      <c r="E467">
        <v>7131</v>
      </c>
      <c r="F467" t="s">
        <v>10</v>
      </c>
      <c r="G467">
        <v>613024784</v>
      </c>
      <c r="H467">
        <v>848993736</v>
      </c>
      <c r="I467">
        <v>1.0820000000000001</v>
      </c>
      <c r="K467">
        <v>3.8820000000000001</v>
      </c>
      <c r="L467">
        <v>1.2509999999999999</v>
      </c>
      <c r="M467">
        <v>0.374</v>
      </c>
      <c r="N467">
        <v>12.414</v>
      </c>
      <c r="O467">
        <v>1.1180000000000001</v>
      </c>
      <c r="P467">
        <v>5.3090000000000002</v>
      </c>
      <c r="Q467">
        <v>229.53700000000001</v>
      </c>
      <c r="R467">
        <v>0.86499999999999999</v>
      </c>
      <c r="S467">
        <v>1.29</v>
      </c>
      <c r="T467" t="s">
        <v>59</v>
      </c>
      <c r="U467" s="1">
        <v>45467.052094907405</v>
      </c>
    </row>
    <row r="468" spans="1:21" x14ac:dyDescent="0.25">
      <c r="A468">
        <v>491</v>
      </c>
      <c r="B468" t="s">
        <v>34</v>
      </c>
      <c r="C468" t="s">
        <v>38</v>
      </c>
      <c r="D468" t="s">
        <v>36</v>
      </c>
      <c r="E468">
        <v>7131</v>
      </c>
      <c r="F468" t="s">
        <v>10</v>
      </c>
      <c r="G468">
        <v>625715232</v>
      </c>
      <c r="H468">
        <v>799459744</v>
      </c>
      <c r="I468">
        <v>0.97399999999999998</v>
      </c>
      <c r="K468">
        <v>2.7290000000000001</v>
      </c>
      <c r="L468">
        <v>0.94</v>
      </c>
      <c r="M468">
        <v>0.14199999999999999</v>
      </c>
      <c r="N468">
        <v>11.836</v>
      </c>
      <c r="O468">
        <v>0.86</v>
      </c>
      <c r="P468">
        <v>1.671</v>
      </c>
      <c r="Q468">
        <v>203.16</v>
      </c>
      <c r="R468">
        <v>0.91400000000000003</v>
      </c>
      <c r="S468">
        <v>1.86</v>
      </c>
      <c r="T468" t="s">
        <v>59</v>
      </c>
      <c r="U468" s="1">
        <v>45467.062511574077</v>
      </c>
    </row>
    <row r="469" spans="1:21" x14ac:dyDescent="0.25">
      <c r="A469">
        <v>492</v>
      </c>
      <c r="B469" t="s">
        <v>34</v>
      </c>
      <c r="C469" t="s">
        <v>38</v>
      </c>
      <c r="D469" t="s">
        <v>36</v>
      </c>
      <c r="E469">
        <v>7131</v>
      </c>
      <c r="F469" t="s">
        <v>10</v>
      </c>
      <c r="G469">
        <v>626563464</v>
      </c>
      <c r="H469">
        <v>842029368</v>
      </c>
      <c r="I469">
        <v>0.96299999999999997</v>
      </c>
      <c r="K469">
        <v>0.40799999999999997</v>
      </c>
      <c r="L469">
        <v>7.3259999999999996</v>
      </c>
      <c r="M469">
        <v>0.104</v>
      </c>
      <c r="N469">
        <v>29.911000000000001</v>
      </c>
      <c r="O469">
        <v>1.2669999999999999</v>
      </c>
      <c r="P469">
        <v>5.173</v>
      </c>
      <c r="Q469">
        <v>14.923</v>
      </c>
      <c r="R469">
        <v>0.91300000000000003</v>
      </c>
      <c r="S469">
        <v>1.38</v>
      </c>
      <c r="T469" t="s">
        <v>59</v>
      </c>
      <c r="U469" s="1">
        <v>45467.072928240741</v>
      </c>
    </row>
    <row r="470" spans="1:21" x14ac:dyDescent="0.25">
      <c r="A470">
        <v>493</v>
      </c>
      <c r="B470" t="s">
        <v>34</v>
      </c>
      <c r="C470" t="s">
        <v>37</v>
      </c>
      <c r="D470" t="s">
        <v>36</v>
      </c>
      <c r="E470">
        <v>7167</v>
      </c>
      <c r="F470" t="s">
        <v>10</v>
      </c>
      <c r="G470">
        <v>613644024</v>
      </c>
      <c r="H470">
        <v>788603368</v>
      </c>
      <c r="I470">
        <v>0.94499999999999995</v>
      </c>
      <c r="K470">
        <v>0.51700000000000002</v>
      </c>
      <c r="L470">
        <v>1.819</v>
      </c>
      <c r="M470">
        <v>0.03</v>
      </c>
      <c r="N470">
        <v>9.9789999999999992</v>
      </c>
      <c r="O470">
        <v>1.095</v>
      </c>
      <c r="P470">
        <v>2.5139999999999998</v>
      </c>
      <c r="Q470">
        <v>18.768999999999998</v>
      </c>
      <c r="R470">
        <v>1.0669999999999999</v>
      </c>
      <c r="S470">
        <v>1.6910000000000001</v>
      </c>
      <c r="T470" t="s">
        <v>59</v>
      </c>
      <c r="U470" s="1">
        <v>45467.083344907405</v>
      </c>
    </row>
    <row r="471" spans="1:21" x14ac:dyDescent="0.25">
      <c r="A471">
        <v>494</v>
      </c>
      <c r="B471" t="s">
        <v>34</v>
      </c>
      <c r="C471" t="s">
        <v>38</v>
      </c>
      <c r="D471" t="s">
        <v>36</v>
      </c>
      <c r="E471">
        <v>7131</v>
      </c>
      <c r="F471" t="s">
        <v>10</v>
      </c>
      <c r="G471">
        <v>616686944</v>
      </c>
      <c r="H471">
        <v>669654880</v>
      </c>
      <c r="I471">
        <v>1.2110000000000001</v>
      </c>
      <c r="K471">
        <v>2.5910000000000002</v>
      </c>
      <c r="L471">
        <v>59.012</v>
      </c>
      <c r="M471">
        <v>0.35199999999999998</v>
      </c>
      <c r="N471">
        <v>351.3</v>
      </c>
      <c r="O471">
        <v>2.8839999999999999</v>
      </c>
      <c r="P471">
        <v>118.64</v>
      </c>
      <c r="Q471">
        <v>202.399</v>
      </c>
      <c r="R471">
        <v>0.75</v>
      </c>
      <c r="S471">
        <v>1.3320000000000001</v>
      </c>
      <c r="T471" t="s">
        <v>59</v>
      </c>
      <c r="U471" s="1">
        <v>45467.093761574077</v>
      </c>
    </row>
    <row r="472" spans="1:21" x14ac:dyDescent="0.25">
      <c r="A472">
        <v>495</v>
      </c>
      <c r="B472" t="s">
        <v>34</v>
      </c>
      <c r="C472" t="s">
        <v>38</v>
      </c>
      <c r="D472" t="s">
        <v>36</v>
      </c>
      <c r="E472">
        <v>7131</v>
      </c>
      <c r="F472" t="s">
        <v>10</v>
      </c>
      <c r="G472">
        <v>611890400</v>
      </c>
      <c r="H472">
        <v>707951544</v>
      </c>
      <c r="I472">
        <v>1.089</v>
      </c>
      <c r="K472">
        <v>6.9790000000000001</v>
      </c>
      <c r="L472">
        <v>24.547000000000001</v>
      </c>
      <c r="M472">
        <v>0.16</v>
      </c>
      <c r="N472">
        <v>230.90799999999999</v>
      </c>
      <c r="O472">
        <v>0.97599999999999998</v>
      </c>
      <c r="P472">
        <v>16.826000000000001</v>
      </c>
      <c r="Q472">
        <v>207.04300000000001</v>
      </c>
      <c r="R472">
        <v>0.999</v>
      </c>
      <c r="S472">
        <v>1.629</v>
      </c>
      <c r="T472" t="s">
        <v>59</v>
      </c>
      <c r="U472" s="1">
        <v>45467.104178240741</v>
      </c>
    </row>
    <row r="473" spans="1:21" x14ac:dyDescent="0.25">
      <c r="A473">
        <v>496</v>
      </c>
      <c r="B473" t="s">
        <v>34</v>
      </c>
      <c r="C473" t="s">
        <v>38</v>
      </c>
      <c r="D473" t="s">
        <v>36</v>
      </c>
      <c r="E473">
        <v>7131</v>
      </c>
      <c r="F473" t="s">
        <v>10</v>
      </c>
      <c r="G473">
        <v>615217144</v>
      </c>
      <c r="H473">
        <v>768055448</v>
      </c>
      <c r="I473">
        <v>1.129</v>
      </c>
      <c r="K473">
        <v>2.4929999999999999</v>
      </c>
      <c r="L473">
        <v>36.674999999999997</v>
      </c>
      <c r="M473">
        <v>0.113</v>
      </c>
      <c r="N473">
        <v>299.59500000000003</v>
      </c>
      <c r="O473">
        <v>3.07</v>
      </c>
      <c r="P473">
        <v>115.514</v>
      </c>
      <c r="Q473">
        <v>202.101</v>
      </c>
      <c r="R473">
        <v>0.76900000000000002</v>
      </c>
      <c r="S473">
        <v>1.282</v>
      </c>
      <c r="T473" t="s">
        <v>59</v>
      </c>
      <c r="U473" s="1">
        <v>45467.114594907405</v>
      </c>
    </row>
    <row r="474" spans="1:21" x14ac:dyDescent="0.25">
      <c r="A474">
        <v>497</v>
      </c>
      <c r="B474" t="s">
        <v>34</v>
      </c>
      <c r="C474" t="s">
        <v>38</v>
      </c>
      <c r="D474" t="s">
        <v>36</v>
      </c>
      <c r="E474">
        <v>7131</v>
      </c>
      <c r="F474" t="s">
        <v>10</v>
      </c>
      <c r="G474">
        <v>613544136</v>
      </c>
      <c r="H474">
        <v>871140000</v>
      </c>
      <c r="I474">
        <v>0.96</v>
      </c>
      <c r="K474">
        <v>0.47</v>
      </c>
      <c r="L474">
        <v>1.585</v>
      </c>
      <c r="M474">
        <v>6.2E-2</v>
      </c>
      <c r="N474">
        <v>15.196</v>
      </c>
      <c r="O474">
        <v>1.276</v>
      </c>
      <c r="P474">
        <v>5.6070000000000002</v>
      </c>
      <c r="Q474">
        <v>14.259</v>
      </c>
      <c r="R474">
        <v>0.77100000000000002</v>
      </c>
      <c r="S474">
        <v>1.284</v>
      </c>
      <c r="T474" t="s">
        <v>59</v>
      </c>
      <c r="U474" s="1">
        <v>45467.125011574077</v>
      </c>
    </row>
    <row r="475" spans="1:21" x14ac:dyDescent="0.25">
      <c r="A475">
        <v>498</v>
      </c>
      <c r="B475" t="s">
        <v>34</v>
      </c>
      <c r="C475" t="s">
        <v>38</v>
      </c>
      <c r="D475" t="s">
        <v>36</v>
      </c>
      <c r="E475">
        <v>7131</v>
      </c>
      <c r="F475" t="s">
        <v>10</v>
      </c>
      <c r="G475">
        <v>628153800</v>
      </c>
      <c r="H475">
        <v>668661624</v>
      </c>
      <c r="I475">
        <v>0.93899999999999995</v>
      </c>
      <c r="K475">
        <v>0.52200000000000002</v>
      </c>
      <c r="L475">
        <v>65.188999999999993</v>
      </c>
      <c r="M475">
        <v>0.06</v>
      </c>
      <c r="N475">
        <v>353.75099999999998</v>
      </c>
      <c r="O475">
        <v>1.95</v>
      </c>
      <c r="P475">
        <v>115.541</v>
      </c>
      <c r="Q475">
        <v>32.984000000000002</v>
      </c>
      <c r="R475">
        <v>0.92</v>
      </c>
      <c r="S475">
        <v>1.399</v>
      </c>
      <c r="T475" t="s">
        <v>59</v>
      </c>
      <c r="U475" s="1">
        <v>45467.135428240741</v>
      </c>
    </row>
    <row r="476" spans="1:21" x14ac:dyDescent="0.25">
      <c r="A476">
        <v>499</v>
      </c>
      <c r="B476" t="s">
        <v>34</v>
      </c>
      <c r="C476" t="s">
        <v>38</v>
      </c>
      <c r="D476" t="s">
        <v>36</v>
      </c>
      <c r="E476">
        <v>7131</v>
      </c>
      <c r="F476" t="s">
        <v>10</v>
      </c>
      <c r="G476">
        <v>618902296</v>
      </c>
      <c r="H476">
        <v>847690736</v>
      </c>
      <c r="I476">
        <v>1.073</v>
      </c>
      <c r="K476">
        <v>2.1230000000000002</v>
      </c>
      <c r="L476">
        <v>12.914</v>
      </c>
      <c r="M476">
        <v>0.17299999999999999</v>
      </c>
      <c r="N476">
        <v>168.49600000000001</v>
      </c>
      <c r="O476">
        <v>4.2830000000000004</v>
      </c>
      <c r="P476">
        <v>27.279</v>
      </c>
      <c r="Q476">
        <v>202.62</v>
      </c>
      <c r="R476">
        <v>0.79400000000000004</v>
      </c>
      <c r="S476">
        <v>1.3340000000000001</v>
      </c>
      <c r="T476" t="s">
        <v>59</v>
      </c>
      <c r="U476" s="1">
        <v>45467.145844907405</v>
      </c>
    </row>
    <row r="477" spans="1:21" x14ac:dyDescent="0.25">
      <c r="A477">
        <v>500</v>
      </c>
      <c r="B477" t="s">
        <v>34</v>
      </c>
      <c r="C477" t="s">
        <v>38</v>
      </c>
      <c r="D477" t="s">
        <v>36</v>
      </c>
      <c r="E477">
        <v>7131</v>
      </c>
      <c r="F477" t="s">
        <v>10</v>
      </c>
      <c r="G477">
        <v>614096456</v>
      </c>
      <c r="H477">
        <v>721373104</v>
      </c>
      <c r="I477">
        <v>1.0640000000000001</v>
      </c>
      <c r="K477">
        <v>2.4710000000000001</v>
      </c>
      <c r="L477">
        <v>5.3540000000000001</v>
      </c>
      <c r="M477">
        <v>0.27100000000000002</v>
      </c>
      <c r="N477">
        <v>63.670999999999999</v>
      </c>
      <c r="O477">
        <v>1.7</v>
      </c>
      <c r="P477">
        <v>35.768000000000001</v>
      </c>
      <c r="Q477">
        <v>202.97200000000001</v>
      </c>
      <c r="R477">
        <v>0.79500000000000004</v>
      </c>
      <c r="S477">
        <v>1.2649999999999999</v>
      </c>
      <c r="T477" t="s">
        <v>59</v>
      </c>
      <c r="U477" s="1">
        <v>45467.156261574077</v>
      </c>
    </row>
    <row r="478" spans="1:21" x14ac:dyDescent="0.25">
      <c r="A478">
        <v>501</v>
      </c>
      <c r="B478" t="s">
        <v>34</v>
      </c>
      <c r="C478" t="s">
        <v>38</v>
      </c>
      <c r="D478" t="s">
        <v>36</v>
      </c>
      <c r="E478">
        <v>7131</v>
      </c>
      <c r="F478" t="s">
        <v>10</v>
      </c>
      <c r="G478">
        <v>620796056</v>
      </c>
      <c r="H478">
        <v>653020560</v>
      </c>
      <c r="I478">
        <v>1.4330000000000001</v>
      </c>
      <c r="K478">
        <v>0.80600000000000005</v>
      </c>
      <c r="L478">
        <v>74.89</v>
      </c>
      <c r="M478">
        <v>0.184</v>
      </c>
      <c r="N478">
        <v>1432.598</v>
      </c>
      <c r="O478">
        <v>4.0949999999999998</v>
      </c>
      <c r="P478">
        <v>520.17999999999995</v>
      </c>
      <c r="Q478">
        <v>56.582999999999998</v>
      </c>
      <c r="R478">
        <v>0.77500000000000002</v>
      </c>
      <c r="S478">
        <v>1.268</v>
      </c>
      <c r="T478" t="s">
        <v>59</v>
      </c>
      <c r="U478" s="1">
        <v>45467.166678240741</v>
      </c>
    </row>
    <row r="479" spans="1:21" x14ac:dyDescent="0.25">
      <c r="A479">
        <v>502</v>
      </c>
      <c r="B479" t="s">
        <v>34</v>
      </c>
      <c r="C479" t="s">
        <v>38</v>
      </c>
      <c r="D479" t="s">
        <v>36</v>
      </c>
      <c r="E479">
        <v>7131</v>
      </c>
      <c r="F479" t="s">
        <v>10</v>
      </c>
      <c r="G479">
        <v>613423296</v>
      </c>
      <c r="H479">
        <v>835770992</v>
      </c>
      <c r="I479">
        <v>1.1020000000000001</v>
      </c>
      <c r="K479">
        <v>3.2210000000000001</v>
      </c>
      <c r="L479">
        <v>5.0369999999999999</v>
      </c>
      <c r="M479">
        <v>0.191</v>
      </c>
      <c r="N479">
        <v>34.719000000000001</v>
      </c>
      <c r="O479">
        <v>2.145</v>
      </c>
      <c r="P479">
        <v>14.654</v>
      </c>
      <c r="Q479">
        <v>202.89099999999999</v>
      </c>
      <c r="R479">
        <v>0.98899999999999999</v>
      </c>
      <c r="S479">
        <v>1.51</v>
      </c>
      <c r="T479" t="s">
        <v>59</v>
      </c>
      <c r="U479" s="1">
        <v>45467.177083333336</v>
      </c>
    </row>
    <row r="480" spans="1:21" x14ac:dyDescent="0.25">
      <c r="A480">
        <v>503</v>
      </c>
      <c r="B480" t="s">
        <v>34</v>
      </c>
      <c r="C480" t="s">
        <v>38</v>
      </c>
      <c r="D480" t="s">
        <v>36</v>
      </c>
      <c r="E480">
        <v>7131</v>
      </c>
      <c r="F480" t="s">
        <v>10</v>
      </c>
      <c r="G480">
        <v>614433944</v>
      </c>
      <c r="H480">
        <v>770269472</v>
      </c>
      <c r="I480">
        <v>0.98399999999999999</v>
      </c>
      <c r="K480">
        <v>0.47699999999999998</v>
      </c>
      <c r="L480">
        <v>4.0490000000000004</v>
      </c>
      <c r="M480">
        <v>0.20100000000000001</v>
      </c>
      <c r="N480">
        <v>27.542000000000002</v>
      </c>
      <c r="O480">
        <v>0.83699999999999997</v>
      </c>
      <c r="P480">
        <v>4.2699999999999996</v>
      </c>
      <c r="Q480">
        <v>15.250999999999999</v>
      </c>
      <c r="R480">
        <v>0.80800000000000005</v>
      </c>
      <c r="S480">
        <v>1.325</v>
      </c>
      <c r="T480" t="s">
        <v>59</v>
      </c>
      <c r="U480" s="1">
        <v>45467.1875</v>
      </c>
    </row>
    <row r="481" spans="1:21" x14ac:dyDescent="0.25">
      <c r="A481">
        <v>504</v>
      </c>
      <c r="B481" t="s">
        <v>34</v>
      </c>
      <c r="C481" t="s">
        <v>37</v>
      </c>
      <c r="D481" t="s">
        <v>36</v>
      </c>
      <c r="E481">
        <v>7167</v>
      </c>
      <c r="F481" t="s">
        <v>10</v>
      </c>
      <c r="G481">
        <v>621168736</v>
      </c>
      <c r="H481">
        <v>915681896</v>
      </c>
      <c r="I481">
        <v>1.1020000000000001</v>
      </c>
      <c r="K481">
        <v>2.8559999999999999</v>
      </c>
      <c r="L481">
        <v>4.33</v>
      </c>
      <c r="M481">
        <v>0.28899999999999998</v>
      </c>
      <c r="N481">
        <v>44.533999999999999</v>
      </c>
      <c r="O481">
        <v>2.5739999999999998</v>
      </c>
      <c r="P481">
        <v>19.344000000000001</v>
      </c>
      <c r="Q481">
        <v>202.917</v>
      </c>
      <c r="R481">
        <v>1.0049999999999999</v>
      </c>
      <c r="S481">
        <v>1.52</v>
      </c>
      <c r="T481" t="s">
        <v>59</v>
      </c>
      <c r="U481" s="1">
        <v>45467.197916666664</v>
      </c>
    </row>
    <row r="482" spans="1:21" x14ac:dyDescent="0.25">
      <c r="A482">
        <v>505</v>
      </c>
      <c r="B482" t="s">
        <v>34</v>
      </c>
      <c r="C482" t="s">
        <v>37</v>
      </c>
      <c r="D482" t="s">
        <v>36</v>
      </c>
      <c r="E482">
        <v>7167</v>
      </c>
      <c r="F482" t="s">
        <v>10</v>
      </c>
      <c r="G482">
        <v>627680296</v>
      </c>
      <c r="H482">
        <v>697788128</v>
      </c>
      <c r="I482">
        <v>0.97899999999999998</v>
      </c>
      <c r="K482">
        <v>2.3929999999999998</v>
      </c>
      <c r="L482">
        <v>5.5709999999999997</v>
      </c>
      <c r="M482">
        <v>0.224</v>
      </c>
      <c r="N482">
        <v>102.361</v>
      </c>
      <c r="O482">
        <v>4.7169999999999996</v>
      </c>
      <c r="P482">
        <v>33.786000000000001</v>
      </c>
      <c r="Q482">
        <v>202.83699999999999</v>
      </c>
      <c r="R482">
        <v>0.97499999999999998</v>
      </c>
      <c r="S482">
        <v>1.5840000000000001</v>
      </c>
      <c r="T482" t="s">
        <v>59</v>
      </c>
      <c r="U482" s="1">
        <v>45467.208333333336</v>
      </c>
    </row>
    <row r="483" spans="1:21" x14ac:dyDescent="0.25">
      <c r="A483">
        <v>506</v>
      </c>
      <c r="B483" t="s">
        <v>34</v>
      </c>
      <c r="C483" t="s">
        <v>38</v>
      </c>
      <c r="D483" t="s">
        <v>36</v>
      </c>
      <c r="E483">
        <v>7131</v>
      </c>
      <c r="F483" t="s">
        <v>10</v>
      </c>
      <c r="G483">
        <v>612969424</v>
      </c>
      <c r="H483">
        <v>545211584</v>
      </c>
      <c r="I483">
        <v>1.0780000000000001</v>
      </c>
      <c r="K483">
        <v>0.46100000000000002</v>
      </c>
      <c r="L483">
        <v>16.11</v>
      </c>
      <c r="M483">
        <v>0.13400000000000001</v>
      </c>
      <c r="N483">
        <v>136.73099999999999</v>
      </c>
      <c r="O483">
        <v>3.45</v>
      </c>
      <c r="P483">
        <v>73.207999999999998</v>
      </c>
      <c r="Q483">
        <v>14.821</v>
      </c>
      <c r="R483">
        <v>1.0009999999999999</v>
      </c>
      <c r="S483">
        <v>1.413</v>
      </c>
      <c r="T483" t="s">
        <v>59</v>
      </c>
      <c r="U483" s="1">
        <v>45467.21875</v>
      </c>
    </row>
    <row r="484" spans="1:21" x14ac:dyDescent="0.25">
      <c r="A484">
        <v>507</v>
      </c>
      <c r="B484" t="s">
        <v>34</v>
      </c>
      <c r="C484" t="s">
        <v>38</v>
      </c>
      <c r="D484" t="s">
        <v>36</v>
      </c>
      <c r="E484">
        <v>7131</v>
      </c>
      <c r="F484" t="s">
        <v>10</v>
      </c>
      <c r="G484">
        <v>613820576</v>
      </c>
      <c r="H484">
        <v>873658688</v>
      </c>
      <c r="I484">
        <v>1.3080000000000001</v>
      </c>
      <c r="K484">
        <v>0.53200000000000003</v>
      </c>
      <c r="L484">
        <v>13.766</v>
      </c>
      <c r="M484">
        <v>0.26500000000000001</v>
      </c>
      <c r="N484">
        <v>141.70400000000001</v>
      </c>
      <c r="O484">
        <v>4.1840000000000002</v>
      </c>
      <c r="P484">
        <v>58.01</v>
      </c>
      <c r="Q484">
        <v>17.324999999999999</v>
      </c>
      <c r="R484">
        <v>0.92700000000000005</v>
      </c>
      <c r="S484">
        <v>1.415</v>
      </c>
      <c r="T484" t="s">
        <v>59</v>
      </c>
      <c r="U484" s="1">
        <v>45467.229166666664</v>
      </c>
    </row>
    <row r="485" spans="1:21" x14ac:dyDescent="0.25">
      <c r="A485">
        <v>508</v>
      </c>
      <c r="B485" t="s">
        <v>34</v>
      </c>
      <c r="C485" t="s">
        <v>38</v>
      </c>
      <c r="D485" t="s">
        <v>36</v>
      </c>
      <c r="E485">
        <v>7131</v>
      </c>
      <c r="F485" t="s">
        <v>10</v>
      </c>
      <c r="G485">
        <v>618576584</v>
      </c>
      <c r="H485">
        <v>869405520</v>
      </c>
      <c r="I485">
        <v>1.0049999999999999</v>
      </c>
      <c r="K485">
        <v>2.9319999999999999</v>
      </c>
      <c r="L485">
        <v>23.271999999999998</v>
      </c>
      <c r="M485">
        <v>0.127</v>
      </c>
      <c r="N485">
        <v>167.20400000000001</v>
      </c>
      <c r="O485">
        <v>3.98</v>
      </c>
      <c r="P485">
        <v>89.352000000000004</v>
      </c>
      <c r="Q485">
        <v>219.71299999999999</v>
      </c>
      <c r="R485">
        <v>0.81599999999999995</v>
      </c>
      <c r="S485">
        <v>1.4690000000000001</v>
      </c>
      <c r="T485" t="s">
        <v>59</v>
      </c>
      <c r="U485" s="1">
        <v>45467.239583333336</v>
      </c>
    </row>
    <row r="486" spans="1:21" x14ac:dyDescent="0.25">
      <c r="A486">
        <v>509</v>
      </c>
      <c r="B486" t="s">
        <v>34</v>
      </c>
      <c r="C486" t="s">
        <v>38</v>
      </c>
      <c r="D486" t="s">
        <v>36</v>
      </c>
      <c r="E486">
        <v>7131</v>
      </c>
      <c r="F486" t="s">
        <v>10</v>
      </c>
      <c r="G486">
        <v>613481424</v>
      </c>
      <c r="H486">
        <v>631129784</v>
      </c>
      <c r="I486">
        <v>1.1020000000000001</v>
      </c>
      <c r="K486">
        <v>0.59399999999999997</v>
      </c>
      <c r="L486">
        <v>38.058999999999997</v>
      </c>
      <c r="M486">
        <v>0.23699999999999999</v>
      </c>
      <c r="N486">
        <v>265.14</v>
      </c>
      <c r="O486">
        <v>2.5710000000000002</v>
      </c>
      <c r="P486">
        <v>81.885999999999996</v>
      </c>
      <c r="Q486">
        <v>16.893999999999998</v>
      </c>
      <c r="R486">
        <v>0.82199999999999995</v>
      </c>
      <c r="S486">
        <v>1.268</v>
      </c>
      <c r="T486" t="s">
        <v>59</v>
      </c>
      <c r="U486" s="1">
        <v>45467.25</v>
      </c>
    </row>
    <row r="487" spans="1:21" x14ac:dyDescent="0.25">
      <c r="A487">
        <v>510</v>
      </c>
      <c r="B487" t="s">
        <v>34</v>
      </c>
      <c r="C487" t="s">
        <v>37</v>
      </c>
      <c r="D487" t="s">
        <v>36</v>
      </c>
      <c r="E487">
        <v>7167</v>
      </c>
      <c r="F487" t="s">
        <v>10</v>
      </c>
      <c r="G487">
        <v>611638272</v>
      </c>
      <c r="H487">
        <v>788927992</v>
      </c>
      <c r="I487">
        <v>0.99299999999999999</v>
      </c>
      <c r="K487">
        <v>2.5619999999999998</v>
      </c>
      <c r="L487">
        <v>4.3899999999999997</v>
      </c>
      <c r="M487">
        <v>0.17</v>
      </c>
      <c r="N487">
        <v>78.13</v>
      </c>
      <c r="O487">
        <v>4.8339999999999996</v>
      </c>
      <c r="P487">
        <v>47.627000000000002</v>
      </c>
      <c r="Q487">
        <v>215.38900000000001</v>
      </c>
      <c r="R487">
        <v>0.95499999999999996</v>
      </c>
      <c r="S487">
        <v>1.6659999999999999</v>
      </c>
      <c r="T487" t="s">
        <v>59</v>
      </c>
      <c r="U487" s="1">
        <v>45467.260428240741</v>
      </c>
    </row>
    <row r="488" spans="1:21" x14ac:dyDescent="0.25">
      <c r="A488">
        <v>511</v>
      </c>
      <c r="B488" t="s">
        <v>34</v>
      </c>
      <c r="C488" t="s">
        <v>38</v>
      </c>
      <c r="D488" t="s">
        <v>36</v>
      </c>
      <c r="E488">
        <v>7131</v>
      </c>
      <c r="F488" t="s">
        <v>10</v>
      </c>
      <c r="G488">
        <v>612836416</v>
      </c>
      <c r="H488">
        <v>855103248</v>
      </c>
      <c r="I488">
        <v>1.19</v>
      </c>
      <c r="K488">
        <v>0.439</v>
      </c>
      <c r="L488">
        <v>2.2170000000000001</v>
      </c>
      <c r="M488">
        <v>0.35399999999999998</v>
      </c>
      <c r="N488">
        <v>32.627000000000002</v>
      </c>
      <c r="O488">
        <v>2.1019999999999999</v>
      </c>
      <c r="P488">
        <v>17.959</v>
      </c>
      <c r="Q488">
        <v>17.872</v>
      </c>
      <c r="R488">
        <v>0.92600000000000005</v>
      </c>
      <c r="S488">
        <v>1.38</v>
      </c>
      <c r="T488" t="s">
        <v>59</v>
      </c>
      <c r="U488" s="1">
        <v>45467.270833333336</v>
      </c>
    </row>
    <row r="489" spans="1:21" x14ac:dyDescent="0.25">
      <c r="A489">
        <v>512</v>
      </c>
      <c r="B489" t="s">
        <v>34</v>
      </c>
      <c r="C489" t="s">
        <v>38</v>
      </c>
      <c r="D489" t="s">
        <v>36</v>
      </c>
      <c r="E489">
        <v>7131</v>
      </c>
      <c r="F489" t="s">
        <v>10</v>
      </c>
      <c r="G489">
        <v>614586048</v>
      </c>
      <c r="H489">
        <v>872879800</v>
      </c>
      <c r="I489">
        <v>0.96799999999999997</v>
      </c>
      <c r="K489">
        <v>0.36099999999999999</v>
      </c>
      <c r="L489">
        <v>2.58</v>
      </c>
      <c r="M489">
        <v>9.6000000000000002E-2</v>
      </c>
      <c r="N489">
        <v>32.341000000000001</v>
      </c>
      <c r="O489">
        <v>2.5720000000000001</v>
      </c>
      <c r="P489">
        <v>13.53</v>
      </c>
      <c r="Q489">
        <v>14.077999999999999</v>
      </c>
      <c r="R489">
        <v>0.96899999999999997</v>
      </c>
      <c r="S489">
        <v>1.444</v>
      </c>
      <c r="T489" t="s">
        <v>59</v>
      </c>
      <c r="U489" s="1">
        <v>45467.28125</v>
      </c>
    </row>
    <row r="490" spans="1:21" x14ac:dyDescent="0.25">
      <c r="A490">
        <v>513</v>
      </c>
      <c r="B490" t="s">
        <v>34</v>
      </c>
      <c r="C490" t="s">
        <v>37</v>
      </c>
      <c r="D490" t="s">
        <v>36</v>
      </c>
      <c r="E490">
        <v>7167</v>
      </c>
      <c r="F490" t="s">
        <v>10</v>
      </c>
      <c r="G490">
        <v>620399904</v>
      </c>
      <c r="H490">
        <v>571225800</v>
      </c>
      <c r="I490">
        <v>1.4119999999999999</v>
      </c>
      <c r="K490">
        <v>2.2959999999999998</v>
      </c>
      <c r="L490">
        <v>73.442999999999998</v>
      </c>
      <c r="M490">
        <v>7.0000000000000007E-2</v>
      </c>
      <c r="N490">
        <v>774.03899999999999</v>
      </c>
      <c r="O490">
        <v>1.4810000000000001</v>
      </c>
      <c r="P490">
        <v>344.67500000000001</v>
      </c>
      <c r="Q490">
        <v>202.53200000000001</v>
      </c>
      <c r="R490">
        <v>1.0109999999999999</v>
      </c>
      <c r="S490">
        <v>1.5429999999999999</v>
      </c>
      <c r="T490" t="s">
        <v>59</v>
      </c>
      <c r="U490" s="1">
        <v>45467.291666666664</v>
      </c>
    </row>
    <row r="491" spans="1:21" x14ac:dyDescent="0.25">
      <c r="A491">
        <v>514</v>
      </c>
      <c r="B491" t="s">
        <v>34</v>
      </c>
      <c r="C491" t="s">
        <v>37</v>
      </c>
      <c r="D491" t="s">
        <v>36</v>
      </c>
      <c r="E491">
        <v>7167</v>
      </c>
      <c r="F491" t="s">
        <v>10</v>
      </c>
      <c r="G491">
        <v>613714160</v>
      </c>
      <c r="H491">
        <v>626212272</v>
      </c>
      <c r="I491">
        <v>0.98699999999999999</v>
      </c>
      <c r="K491">
        <v>4.5060000000000002</v>
      </c>
      <c r="L491">
        <v>45.218000000000004</v>
      </c>
      <c r="M491">
        <v>0.155</v>
      </c>
      <c r="N491">
        <v>470.02300000000002</v>
      </c>
      <c r="O491">
        <v>1.0429999999999999</v>
      </c>
      <c r="P491">
        <v>145.018</v>
      </c>
      <c r="Q491">
        <v>203.07499999999999</v>
      </c>
      <c r="R491">
        <v>1.0469999999999999</v>
      </c>
      <c r="S491">
        <v>1.679</v>
      </c>
      <c r="T491" t="s">
        <v>59</v>
      </c>
      <c r="U491" s="1">
        <v>45467.302083333336</v>
      </c>
    </row>
    <row r="492" spans="1:21" x14ac:dyDescent="0.25">
      <c r="A492">
        <v>515</v>
      </c>
      <c r="B492" t="s">
        <v>34</v>
      </c>
      <c r="C492" t="s">
        <v>37</v>
      </c>
      <c r="D492" t="s">
        <v>36</v>
      </c>
      <c r="E492">
        <v>7167</v>
      </c>
      <c r="F492" t="s">
        <v>10</v>
      </c>
      <c r="G492">
        <v>617155984</v>
      </c>
      <c r="H492">
        <v>672167408</v>
      </c>
      <c r="I492">
        <v>1.0860000000000001</v>
      </c>
      <c r="K492">
        <v>6.0869999999999997</v>
      </c>
      <c r="L492">
        <v>20.745000000000001</v>
      </c>
      <c r="M492">
        <v>0.188</v>
      </c>
      <c r="N492">
        <v>176.661</v>
      </c>
      <c r="O492">
        <v>3.153</v>
      </c>
      <c r="P492">
        <v>59.024000000000001</v>
      </c>
      <c r="Q492">
        <v>233.898</v>
      </c>
      <c r="R492">
        <v>1.0269999999999999</v>
      </c>
      <c r="S492">
        <v>1.694</v>
      </c>
      <c r="T492" t="s">
        <v>59</v>
      </c>
      <c r="U492" s="1">
        <v>45467.3125</v>
      </c>
    </row>
    <row r="493" spans="1:21" x14ac:dyDescent="0.25">
      <c r="A493">
        <v>516</v>
      </c>
      <c r="B493" t="s">
        <v>34</v>
      </c>
      <c r="C493" t="s">
        <v>37</v>
      </c>
      <c r="D493" t="s">
        <v>36</v>
      </c>
      <c r="E493">
        <v>7167</v>
      </c>
      <c r="F493" t="s">
        <v>10</v>
      </c>
      <c r="G493">
        <v>620561480</v>
      </c>
      <c r="H493">
        <v>868426184</v>
      </c>
      <c r="I493">
        <v>1.075</v>
      </c>
      <c r="K493">
        <v>6.2350000000000003</v>
      </c>
      <c r="L493">
        <v>1.8109999999999999</v>
      </c>
      <c r="M493">
        <v>0.152</v>
      </c>
      <c r="N493">
        <v>21.01</v>
      </c>
      <c r="O493">
        <v>1.105</v>
      </c>
      <c r="P493">
        <v>2.6309999999999998</v>
      </c>
      <c r="Q493">
        <v>221.3</v>
      </c>
      <c r="R493">
        <v>0.98699999999999999</v>
      </c>
      <c r="S493">
        <v>1.629</v>
      </c>
      <c r="T493" t="s">
        <v>59</v>
      </c>
      <c r="U493" s="1">
        <v>45467.322916666664</v>
      </c>
    </row>
    <row r="494" spans="1:21" x14ac:dyDescent="0.25">
      <c r="A494">
        <v>517</v>
      </c>
      <c r="B494" t="s">
        <v>34</v>
      </c>
      <c r="C494" t="s">
        <v>38</v>
      </c>
      <c r="D494" t="s">
        <v>36</v>
      </c>
      <c r="E494">
        <v>7131</v>
      </c>
      <c r="F494" t="s">
        <v>10</v>
      </c>
      <c r="G494">
        <v>627095960</v>
      </c>
      <c r="H494">
        <v>757490104</v>
      </c>
      <c r="I494">
        <v>0.93600000000000005</v>
      </c>
      <c r="K494">
        <v>2.3159999999999998</v>
      </c>
      <c r="L494">
        <v>69.87</v>
      </c>
      <c r="M494">
        <v>6.8000000000000005E-2</v>
      </c>
      <c r="N494">
        <v>804.87699999999995</v>
      </c>
      <c r="O494">
        <v>1.169</v>
      </c>
      <c r="P494">
        <v>315.642</v>
      </c>
      <c r="Q494">
        <v>203.00399999999999</v>
      </c>
      <c r="R494">
        <v>0.879</v>
      </c>
      <c r="S494">
        <v>1.431</v>
      </c>
      <c r="T494" t="s">
        <v>59</v>
      </c>
      <c r="U494" s="1">
        <v>45467.333333333336</v>
      </c>
    </row>
    <row r="495" spans="1:21" x14ac:dyDescent="0.25">
      <c r="A495">
        <v>518</v>
      </c>
      <c r="B495" t="s">
        <v>34</v>
      </c>
      <c r="C495" t="s">
        <v>38</v>
      </c>
      <c r="D495" t="s">
        <v>36</v>
      </c>
      <c r="E495">
        <v>7131</v>
      </c>
      <c r="F495" t="s">
        <v>10</v>
      </c>
      <c r="G495">
        <v>624191648</v>
      </c>
      <c r="H495">
        <v>784943952</v>
      </c>
      <c r="I495">
        <v>0.93700000000000006</v>
      </c>
      <c r="K495">
        <v>2.8719999999999999</v>
      </c>
      <c r="L495">
        <v>5.2949999999999999</v>
      </c>
      <c r="M495">
        <v>8.3000000000000004E-2</v>
      </c>
      <c r="N495">
        <v>27.510999999999999</v>
      </c>
      <c r="O495">
        <v>2.0110000000000001</v>
      </c>
      <c r="P495">
        <v>8.5519999999999996</v>
      </c>
      <c r="Q495">
        <v>225.56800000000001</v>
      </c>
      <c r="R495">
        <v>0.86599999999999999</v>
      </c>
      <c r="S495">
        <v>1.431</v>
      </c>
      <c r="T495" t="s">
        <v>59</v>
      </c>
      <c r="U495" s="1">
        <v>45467.34375</v>
      </c>
    </row>
    <row r="496" spans="1:21" x14ac:dyDescent="0.25">
      <c r="A496">
        <v>519</v>
      </c>
      <c r="B496" t="s">
        <v>34</v>
      </c>
      <c r="C496" t="s">
        <v>38</v>
      </c>
      <c r="D496" t="s">
        <v>36</v>
      </c>
      <c r="E496">
        <v>7131</v>
      </c>
      <c r="F496" t="s">
        <v>10</v>
      </c>
      <c r="G496">
        <v>628351704</v>
      </c>
      <c r="H496">
        <v>850903960</v>
      </c>
      <c r="I496">
        <v>1.4970000000000001</v>
      </c>
      <c r="K496">
        <v>5.9569999999999999</v>
      </c>
      <c r="L496">
        <v>1.177</v>
      </c>
      <c r="M496">
        <v>0.21099999999999999</v>
      </c>
      <c r="N496">
        <v>7.5679999999999996</v>
      </c>
      <c r="O496">
        <v>0.91600000000000004</v>
      </c>
      <c r="P496">
        <v>2.4580000000000002</v>
      </c>
      <c r="Q496">
        <v>203.54499999999999</v>
      </c>
      <c r="R496">
        <v>0.86099999999999999</v>
      </c>
      <c r="S496">
        <v>1.45</v>
      </c>
      <c r="T496" t="s">
        <v>59</v>
      </c>
      <c r="U496" s="1">
        <v>45467.354178240741</v>
      </c>
    </row>
    <row r="497" spans="1:21" x14ac:dyDescent="0.25">
      <c r="A497">
        <v>520</v>
      </c>
      <c r="B497" t="s">
        <v>34</v>
      </c>
      <c r="C497" t="s">
        <v>38</v>
      </c>
      <c r="D497" t="s">
        <v>36</v>
      </c>
      <c r="E497">
        <v>7131</v>
      </c>
      <c r="F497" t="s">
        <v>10</v>
      </c>
      <c r="G497">
        <v>623990640</v>
      </c>
      <c r="H497">
        <v>742154272</v>
      </c>
      <c r="I497">
        <v>1.0449999999999999</v>
      </c>
      <c r="K497">
        <v>0.53600000000000003</v>
      </c>
      <c r="L497">
        <v>8.1590000000000007</v>
      </c>
      <c r="M497">
        <v>0.10100000000000001</v>
      </c>
      <c r="N497">
        <v>243.13800000000001</v>
      </c>
      <c r="O497">
        <v>1.1890000000000001</v>
      </c>
      <c r="P497">
        <v>10.685</v>
      </c>
      <c r="Q497">
        <v>29.248999999999999</v>
      </c>
      <c r="R497">
        <v>0.82499999999999996</v>
      </c>
      <c r="S497">
        <v>1.242</v>
      </c>
      <c r="T497" t="s">
        <v>59</v>
      </c>
      <c r="U497" s="1">
        <v>45467.364594907405</v>
      </c>
    </row>
    <row r="498" spans="1:21" x14ac:dyDescent="0.25">
      <c r="A498">
        <v>521</v>
      </c>
      <c r="B498" t="s">
        <v>34</v>
      </c>
      <c r="C498" t="s">
        <v>38</v>
      </c>
      <c r="D498" t="s">
        <v>36</v>
      </c>
      <c r="E498">
        <v>7131</v>
      </c>
      <c r="F498" t="s">
        <v>10</v>
      </c>
      <c r="G498">
        <v>613207888</v>
      </c>
      <c r="H498">
        <v>792767408</v>
      </c>
      <c r="I498">
        <v>0.96399999999999997</v>
      </c>
      <c r="K498">
        <v>2.452</v>
      </c>
      <c r="L498">
        <v>9.2759999999999998</v>
      </c>
      <c r="M498">
        <v>0.127</v>
      </c>
      <c r="N498">
        <v>293.94499999999999</v>
      </c>
      <c r="O498">
        <v>1.329</v>
      </c>
      <c r="P498">
        <v>28.099</v>
      </c>
      <c r="Q498">
        <v>202.83799999999999</v>
      </c>
      <c r="R498">
        <v>0.92700000000000005</v>
      </c>
      <c r="S498">
        <v>1.389</v>
      </c>
      <c r="T498" t="s">
        <v>59</v>
      </c>
      <c r="U498" s="1">
        <v>45467.375011574077</v>
      </c>
    </row>
    <row r="499" spans="1:21" x14ac:dyDescent="0.25">
      <c r="A499">
        <v>522</v>
      </c>
      <c r="B499" t="s">
        <v>34</v>
      </c>
      <c r="C499" t="s">
        <v>38</v>
      </c>
      <c r="D499" t="s">
        <v>36</v>
      </c>
      <c r="E499">
        <v>7131</v>
      </c>
      <c r="F499" t="s">
        <v>10</v>
      </c>
      <c r="G499">
        <v>629214432</v>
      </c>
      <c r="H499">
        <v>745058160</v>
      </c>
      <c r="I499">
        <v>1.095</v>
      </c>
      <c r="K499">
        <v>0.95599999999999996</v>
      </c>
      <c r="L499">
        <v>5.1710000000000003</v>
      </c>
      <c r="M499">
        <v>0.23699999999999999</v>
      </c>
      <c r="N499">
        <v>50.366999999999997</v>
      </c>
      <c r="O499">
        <v>4.9880000000000004</v>
      </c>
      <c r="P499">
        <v>22.859000000000002</v>
      </c>
      <c r="Q499">
        <v>37.628999999999998</v>
      </c>
      <c r="R499">
        <v>0.871</v>
      </c>
      <c r="S499">
        <v>4.0890000000000004</v>
      </c>
      <c r="T499" t="s">
        <v>59</v>
      </c>
      <c r="U499" s="1">
        <v>45467.385428240741</v>
      </c>
    </row>
    <row r="500" spans="1:21" x14ac:dyDescent="0.25">
      <c r="A500">
        <v>523</v>
      </c>
      <c r="B500" t="s">
        <v>34</v>
      </c>
      <c r="C500" t="s">
        <v>38</v>
      </c>
      <c r="D500" t="s">
        <v>36</v>
      </c>
      <c r="E500">
        <v>7131</v>
      </c>
      <c r="F500" t="s">
        <v>10</v>
      </c>
      <c r="G500">
        <v>619767912</v>
      </c>
      <c r="H500">
        <v>797712328</v>
      </c>
      <c r="I500">
        <v>1.05</v>
      </c>
      <c r="K500">
        <v>5.907</v>
      </c>
      <c r="L500">
        <v>0.92100000000000004</v>
      </c>
      <c r="M500">
        <v>0.20599999999999999</v>
      </c>
      <c r="N500">
        <v>12.391</v>
      </c>
      <c r="O500">
        <v>0.95599999999999996</v>
      </c>
      <c r="P500">
        <v>1.712</v>
      </c>
      <c r="Q500">
        <v>208.00299999999999</v>
      </c>
      <c r="R500">
        <v>0.89700000000000002</v>
      </c>
      <c r="S500">
        <v>1.524</v>
      </c>
      <c r="T500" t="s">
        <v>59</v>
      </c>
      <c r="U500" s="1">
        <v>45467.395844907405</v>
      </c>
    </row>
    <row r="501" spans="1:21" x14ac:dyDescent="0.25">
      <c r="A501">
        <v>524</v>
      </c>
      <c r="B501" t="s">
        <v>34</v>
      </c>
      <c r="C501" t="s">
        <v>38</v>
      </c>
      <c r="D501" t="s">
        <v>36</v>
      </c>
      <c r="E501">
        <v>7131</v>
      </c>
      <c r="F501" t="s">
        <v>10</v>
      </c>
      <c r="G501">
        <v>614035632</v>
      </c>
      <c r="H501">
        <v>681136592</v>
      </c>
      <c r="I501">
        <v>0.98</v>
      </c>
      <c r="K501">
        <v>4.4669999999999996</v>
      </c>
      <c r="L501">
        <v>28.411000000000001</v>
      </c>
      <c r="M501">
        <v>0.14099999999999999</v>
      </c>
      <c r="N501">
        <v>189.32599999999999</v>
      </c>
      <c r="O501">
        <v>0.98799999999999999</v>
      </c>
      <c r="P501">
        <v>22.975000000000001</v>
      </c>
      <c r="Q501">
        <v>203.97200000000001</v>
      </c>
      <c r="R501">
        <v>0.90900000000000003</v>
      </c>
      <c r="S501">
        <v>1.355</v>
      </c>
      <c r="T501" t="s">
        <v>59</v>
      </c>
      <c r="U501" s="1">
        <v>45467.406261574077</v>
      </c>
    </row>
    <row r="502" spans="1:21" x14ac:dyDescent="0.25">
      <c r="A502">
        <v>525</v>
      </c>
      <c r="B502" t="s">
        <v>34</v>
      </c>
      <c r="C502" t="s">
        <v>38</v>
      </c>
      <c r="D502" t="s">
        <v>36</v>
      </c>
      <c r="E502">
        <v>7131</v>
      </c>
      <c r="F502" t="s">
        <v>10</v>
      </c>
      <c r="G502">
        <v>624901704</v>
      </c>
      <c r="H502">
        <v>610072040</v>
      </c>
      <c r="I502">
        <v>0.998</v>
      </c>
      <c r="K502">
        <v>0.76500000000000001</v>
      </c>
      <c r="L502">
        <v>0.755</v>
      </c>
      <c r="M502">
        <v>0.155</v>
      </c>
      <c r="N502">
        <v>17.216999999999999</v>
      </c>
      <c r="O502">
        <v>4.1710000000000003</v>
      </c>
      <c r="P502">
        <v>10.611000000000001</v>
      </c>
      <c r="Q502">
        <v>48.881</v>
      </c>
      <c r="R502">
        <v>0.79400000000000004</v>
      </c>
      <c r="S502">
        <v>1.3360000000000001</v>
      </c>
      <c r="T502" t="s">
        <v>59</v>
      </c>
      <c r="U502" s="1">
        <v>45467.416678240741</v>
      </c>
    </row>
    <row r="503" spans="1:21" x14ac:dyDescent="0.25">
      <c r="A503">
        <v>526</v>
      </c>
      <c r="B503" t="s">
        <v>34</v>
      </c>
      <c r="C503" t="s">
        <v>38</v>
      </c>
      <c r="D503" t="s">
        <v>36</v>
      </c>
      <c r="E503">
        <v>7131</v>
      </c>
      <c r="F503" t="s">
        <v>10</v>
      </c>
      <c r="G503">
        <v>623004216</v>
      </c>
      <c r="H503">
        <v>722871000</v>
      </c>
      <c r="I503">
        <v>0.92800000000000005</v>
      </c>
      <c r="K503">
        <v>2.6160000000000001</v>
      </c>
      <c r="L503">
        <v>1.8089999999999999</v>
      </c>
      <c r="M503">
        <v>8.8999999999999996E-2</v>
      </c>
      <c r="N503">
        <v>13.452999999999999</v>
      </c>
      <c r="O503">
        <v>1.1970000000000001</v>
      </c>
      <c r="P503">
        <v>10.260999999999999</v>
      </c>
      <c r="Q503">
        <v>203.953</v>
      </c>
      <c r="R503">
        <v>0.76600000000000001</v>
      </c>
      <c r="S503">
        <v>1.365</v>
      </c>
      <c r="T503" t="s">
        <v>59</v>
      </c>
      <c r="U503" s="1">
        <v>45467.427094907405</v>
      </c>
    </row>
    <row r="504" spans="1:21" x14ac:dyDescent="0.25">
      <c r="A504">
        <v>527</v>
      </c>
      <c r="B504" t="s">
        <v>34</v>
      </c>
      <c r="C504" t="s">
        <v>38</v>
      </c>
      <c r="D504" t="s">
        <v>36</v>
      </c>
      <c r="E504">
        <v>7131</v>
      </c>
      <c r="F504" t="s">
        <v>10</v>
      </c>
      <c r="G504">
        <v>612791000</v>
      </c>
      <c r="H504">
        <v>620180888</v>
      </c>
      <c r="I504">
        <v>0.98499999999999999</v>
      </c>
      <c r="K504">
        <v>6.3369999999999997</v>
      </c>
      <c r="L504">
        <v>1.3440000000000001</v>
      </c>
      <c r="M504">
        <v>0.12</v>
      </c>
      <c r="N504">
        <v>14.342000000000001</v>
      </c>
      <c r="O504">
        <v>1.903</v>
      </c>
      <c r="P504">
        <v>10.826000000000001</v>
      </c>
      <c r="Q504">
        <v>203.31800000000001</v>
      </c>
      <c r="R504">
        <v>0.94299999999999995</v>
      </c>
      <c r="S504">
        <v>1.4510000000000001</v>
      </c>
      <c r="T504" t="s">
        <v>59</v>
      </c>
      <c r="U504" s="1">
        <v>45467.437511574077</v>
      </c>
    </row>
    <row r="505" spans="1:21" x14ac:dyDescent="0.25">
      <c r="A505">
        <v>528</v>
      </c>
      <c r="B505" t="s">
        <v>34</v>
      </c>
      <c r="C505" t="s">
        <v>38</v>
      </c>
      <c r="D505" t="s">
        <v>36</v>
      </c>
      <c r="E505">
        <v>7131</v>
      </c>
      <c r="F505" t="s">
        <v>10</v>
      </c>
      <c r="G505">
        <v>615980888</v>
      </c>
      <c r="H505">
        <v>851954744</v>
      </c>
      <c r="I505">
        <v>1.0609999999999999</v>
      </c>
      <c r="K505">
        <v>0.58699999999999997</v>
      </c>
      <c r="L505">
        <v>3.7160000000000002</v>
      </c>
      <c r="M505">
        <v>0.126</v>
      </c>
      <c r="N505">
        <v>14.118</v>
      </c>
      <c r="O505">
        <v>0.92600000000000005</v>
      </c>
      <c r="P505">
        <v>3.407</v>
      </c>
      <c r="Q505">
        <v>15.597</v>
      </c>
      <c r="R505">
        <v>1.024</v>
      </c>
      <c r="S505">
        <v>1.4350000000000001</v>
      </c>
      <c r="T505" t="s">
        <v>59</v>
      </c>
      <c r="U505" s="1">
        <v>45467.447928240741</v>
      </c>
    </row>
    <row r="506" spans="1:21" x14ac:dyDescent="0.25">
      <c r="A506">
        <v>529</v>
      </c>
      <c r="B506" t="s">
        <v>34</v>
      </c>
      <c r="C506" t="s">
        <v>38</v>
      </c>
      <c r="D506" t="s">
        <v>36</v>
      </c>
      <c r="E506">
        <v>7131</v>
      </c>
      <c r="F506" t="s">
        <v>10</v>
      </c>
      <c r="G506">
        <v>619180984</v>
      </c>
      <c r="H506">
        <v>831139248</v>
      </c>
      <c r="I506">
        <v>0.98199999999999998</v>
      </c>
      <c r="K506">
        <v>4.5759999999999996</v>
      </c>
      <c r="L506">
        <v>1.0900000000000001</v>
      </c>
      <c r="M506">
        <v>0.14199999999999999</v>
      </c>
      <c r="N506">
        <v>14.689</v>
      </c>
      <c r="O506">
        <v>1.01</v>
      </c>
      <c r="P506">
        <v>2.145</v>
      </c>
      <c r="Q506">
        <v>203.18299999999999</v>
      </c>
      <c r="R506">
        <v>0.77100000000000002</v>
      </c>
      <c r="S506">
        <v>1.29</v>
      </c>
      <c r="T506" t="s">
        <v>59</v>
      </c>
      <c r="U506" s="1">
        <v>45467.458344907405</v>
      </c>
    </row>
    <row r="507" spans="1:21" x14ac:dyDescent="0.25">
      <c r="A507">
        <v>530</v>
      </c>
      <c r="B507" t="s">
        <v>34</v>
      </c>
      <c r="C507" t="s">
        <v>38</v>
      </c>
      <c r="D507" t="s">
        <v>36</v>
      </c>
      <c r="E507">
        <v>7131</v>
      </c>
      <c r="F507" t="s">
        <v>10</v>
      </c>
      <c r="G507">
        <v>621613152</v>
      </c>
      <c r="H507">
        <v>649193448</v>
      </c>
      <c r="I507">
        <v>1.0580000000000001</v>
      </c>
      <c r="K507">
        <v>0.73799999999999999</v>
      </c>
      <c r="L507">
        <v>0.88200000000000001</v>
      </c>
      <c r="M507">
        <v>0.127</v>
      </c>
      <c r="N507">
        <v>13.144</v>
      </c>
      <c r="O507">
        <v>0.82399999999999995</v>
      </c>
      <c r="P507">
        <v>1.196</v>
      </c>
      <c r="Q507">
        <v>33.811999999999998</v>
      </c>
      <c r="R507">
        <v>0.94499999999999995</v>
      </c>
      <c r="S507">
        <v>1.548</v>
      </c>
      <c r="T507" t="s">
        <v>59</v>
      </c>
      <c r="U507" s="1">
        <v>45467.468761574077</v>
      </c>
    </row>
    <row r="508" spans="1:21" x14ac:dyDescent="0.25">
      <c r="A508">
        <v>531</v>
      </c>
      <c r="B508" t="s">
        <v>34</v>
      </c>
      <c r="C508" t="s">
        <v>38</v>
      </c>
      <c r="D508" t="s">
        <v>36</v>
      </c>
      <c r="E508">
        <v>7131</v>
      </c>
      <c r="F508" t="s">
        <v>10</v>
      </c>
      <c r="G508">
        <v>624795976</v>
      </c>
      <c r="H508">
        <v>917126328</v>
      </c>
      <c r="I508">
        <v>0.98599999999999999</v>
      </c>
      <c r="K508">
        <v>0.71799999999999997</v>
      </c>
      <c r="L508">
        <v>6.7889999999999997</v>
      </c>
      <c r="M508">
        <v>0.16400000000000001</v>
      </c>
      <c r="N508">
        <v>64.643000000000001</v>
      </c>
      <c r="O508">
        <v>1.105</v>
      </c>
      <c r="P508">
        <v>17.585000000000001</v>
      </c>
      <c r="Q508">
        <v>19.169</v>
      </c>
      <c r="R508">
        <v>0.99199999999999999</v>
      </c>
      <c r="S508">
        <v>1.915</v>
      </c>
      <c r="T508" t="s">
        <v>59</v>
      </c>
      <c r="U508" s="1">
        <v>45467.479178240741</v>
      </c>
    </row>
    <row r="509" spans="1:21" x14ac:dyDescent="0.25">
      <c r="A509">
        <v>532</v>
      </c>
      <c r="B509" t="s">
        <v>34</v>
      </c>
      <c r="C509" t="s">
        <v>37</v>
      </c>
      <c r="D509" t="s">
        <v>36</v>
      </c>
      <c r="E509">
        <v>7167</v>
      </c>
      <c r="F509" t="s">
        <v>10</v>
      </c>
      <c r="G509">
        <v>628765760</v>
      </c>
      <c r="H509">
        <v>636407776</v>
      </c>
      <c r="I509">
        <v>1.1020000000000001</v>
      </c>
      <c r="K509">
        <v>1.8779999999999999</v>
      </c>
      <c r="L509">
        <v>9.9179999999999993</v>
      </c>
      <c r="M509">
        <v>0.216</v>
      </c>
      <c r="N509">
        <v>58.328000000000003</v>
      </c>
      <c r="O509">
        <v>0.98299999999999998</v>
      </c>
      <c r="P509">
        <v>8.5839999999999996</v>
      </c>
      <c r="Q509">
        <v>203.935</v>
      </c>
      <c r="R509">
        <v>1.0449999999999999</v>
      </c>
      <c r="S509">
        <v>1.506</v>
      </c>
      <c r="T509" t="s">
        <v>59</v>
      </c>
      <c r="U509" s="1">
        <v>45467.489594907405</v>
      </c>
    </row>
    <row r="510" spans="1:21" x14ac:dyDescent="0.25">
      <c r="A510">
        <v>533</v>
      </c>
      <c r="B510" t="s">
        <v>34</v>
      </c>
      <c r="C510" t="s">
        <v>38</v>
      </c>
      <c r="D510" t="s">
        <v>36</v>
      </c>
      <c r="E510">
        <v>7131</v>
      </c>
      <c r="F510" t="s">
        <v>10</v>
      </c>
      <c r="G510">
        <v>619201528</v>
      </c>
      <c r="H510">
        <v>852789352</v>
      </c>
      <c r="I510">
        <v>0.97799999999999998</v>
      </c>
      <c r="K510">
        <v>2.1509999999999998</v>
      </c>
      <c r="L510">
        <v>3.14</v>
      </c>
      <c r="M510">
        <v>0.15</v>
      </c>
      <c r="N510">
        <v>30.198</v>
      </c>
      <c r="O510">
        <v>1.091</v>
      </c>
      <c r="P510">
        <v>3.7370000000000001</v>
      </c>
      <c r="Q510">
        <v>202.82499999999999</v>
      </c>
      <c r="R510">
        <v>0.82</v>
      </c>
      <c r="S510">
        <v>1.232</v>
      </c>
      <c r="T510" t="s">
        <v>59</v>
      </c>
      <c r="U510" s="1">
        <v>45467.500011574077</v>
      </c>
    </row>
    <row r="511" spans="1:21" x14ac:dyDescent="0.25">
      <c r="A511">
        <v>534</v>
      </c>
      <c r="B511" t="s">
        <v>34</v>
      </c>
      <c r="C511" t="s">
        <v>38</v>
      </c>
      <c r="D511" t="s">
        <v>36</v>
      </c>
      <c r="E511">
        <v>7131</v>
      </c>
      <c r="F511" t="s">
        <v>10</v>
      </c>
      <c r="G511">
        <v>616556600</v>
      </c>
      <c r="H511">
        <v>862633664</v>
      </c>
      <c r="I511">
        <v>1.431</v>
      </c>
      <c r="K511">
        <v>1.464</v>
      </c>
      <c r="L511">
        <v>5.6459999999999999</v>
      </c>
      <c r="M511">
        <v>0.32400000000000001</v>
      </c>
      <c r="N511">
        <v>47.100999999999999</v>
      </c>
      <c r="O511">
        <v>1.3620000000000001</v>
      </c>
      <c r="P511">
        <v>8.8840000000000003</v>
      </c>
      <c r="Q511">
        <v>18.498999999999999</v>
      </c>
      <c r="R511">
        <v>0.78700000000000003</v>
      </c>
      <c r="S511">
        <v>1.633</v>
      </c>
      <c r="T511" t="s">
        <v>59</v>
      </c>
      <c r="U511" s="1">
        <v>45467.510428240741</v>
      </c>
    </row>
    <row r="512" spans="1:21" x14ac:dyDescent="0.25">
      <c r="A512">
        <v>535</v>
      </c>
      <c r="B512" t="s">
        <v>34</v>
      </c>
      <c r="C512" t="s">
        <v>37</v>
      </c>
      <c r="D512" t="s">
        <v>36</v>
      </c>
      <c r="E512">
        <v>7167</v>
      </c>
      <c r="F512" t="s">
        <v>10</v>
      </c>
      <c r="G512">
        <v>625899600</v>
      </c>
      <c r="H512">
        <v>826270544</v>
      </c>
      <c r="I512">
        <v>1.397</v>
      </c>
      <c r="K512">
        <v>2.2770000000000001</v>
      </c>
      <c r="L512">
        <v>56.932000000000002</v>
      </c>
      <c r="M512">
        <v>0.122</v>
      </c>
      <c r="N512">
        <v>484.97699999999998</v>
      </c>
      <c r="O512">
        <v>4.492</v>
      </c>
      <c r="P512">
        <v>191.297</v>
      </c>
      <c r="Q512">
        <v>204.39099999999999</v>
      </c>
      <c r="R512">
        <v>1.0069999999999999</v>
      </c>
      <c r="S512">
        <v>1.5880000000000001</v>
      </c>
      <c r="T512" t="s">
        <v>59</v>
      </c>
      <c r="U512" s="1">
        <v>45467.520844907405</v>
      </c>
    </row>
    <row r="513" spans="1:21" x14ac:dyDescent="0.25">
      <c r="A513">
        <v>536</v>
      </c>
      <c r="B513" t="s">
        <v>34</v>
      </c>
      <c r="C513" t="s">
        <v>37</v>
      </c>
      <c r="D513" t="s">
        <v>36</v>
      </c>
      <c r="E513">
        <v>7167</v>
      </c>
      <c r="F513" t="s">
        <v>10</v>
      </c>
      <c r="G513">
        <v>612956704</v>
      </c>
      <c r="H513">
        <v>693117192</v>
      </c>
      <c r="I513">
        <v>0.95199999999999996</v>
      </c>
      <c r="K513">
        <v>6.6639999999999997</v>
      </c>
      <c r="L513">
        <v>5.8940000000000001</v>
      </c>
      <c r="M513">
        <v>3.6999999999999998E-2</v>
      </c>
      <c r="N513">
        <v>236.536</v>
      </c>
      <c r="O513">
        <v>1.476</v>
      </c>
      <c r="P513">
        <v>10.833</v>
      </c>
      <c r="Q513">
        <v>207.55199999999999</v>
      </c>
      <c r="R513">
        <v>1.04</v>
      </c>
      <c r="S513">
        <v>1.5880000000000001</v>
      </c>
      <c r="T513" t="s">
        <v>59</v>
      </c>
      <c r="U513" s="1">
        <v>45467.531261574077</v>
      </c>
    </row>
    <row r="514" spans="1:21" x14ac:dyDescent="0.25">
      <c r="A514">
        <v>537</v>
      </c>
      <c r="B514" t="s">
        <v>34</v>
      </c>
      <c r="C514" t="s">
        <v>38</v>
      </c>
      <c r="D514" t="s">
        <v>36</v>
      </c>
      <c r="E514">
        <v>7131</v>
      </c>
      <c r="F514" t="s">
        <v>10</v>
      </c>
      <c r="G514">
        <v>620597544</v>
      </c>
      <c r="H514">
        <v>597128200</v>
      </c>
      <c r="I514">
        <v>0.96899999999999997</v>
      </c>
      <c r="K514">
        <v>2.46</v>
      </c>
      <c r="L514">
        <v>79.040000000000006</v>
      </c>
      <c r="M514">
        <v>3.2000000000000001E-2</v>
      </c>
      <c r="N514">
        <v>453.608</v>
      </c>
      <c r="O514">
        <v>1.2649999999999999</v>
      </c>
      <c r="P514">
        <v>178.13300000000001</v>
      </c>
      <c r="Q514">
        <v>202.738</v>
      </c>
      <c r="R514">
        <v>0.81699999999999995</v>
      </c>
      <c r="S514">
        <v>1.3180000000000001</v>
      </c>
      <c r="T514" t="s">
        <v>59</v>
      </c>
      <c r="U514" s="1">
        <v>45467.541678240741</v>
      </c>
    </row>
    <row r="515" spans="1:21" x14ac:dyDescent="0.25">
      <c r="A515">
        <v>538</v>
      </c>
      <c r="B515" t="s">
        <v>34</v>
      </c>
      <c r="C515" t="s">
        <v>38</v>
      </c>
      <c r="D515" t="s">
        <v>36</v>
      </c>
      <c r="E515">
        <v>7131</v>
      </c>
      <c r="F515" t="s">
        <v>10</v>
      </c>
      <c r="G515">
        <v>612193440</v>
      </c>
      <c r="H515">
        <v>843565632</v>
      </c>
      <c r="I515">
        <v>1.107</v>
      </c>
      <c r="K515">
        <v>3.3250000000000002</v>
      </c>
      <c r="L515">
        <v>3.4929999999999999</v>
      </c>
      <c r="M515">
        <v>0.32700000000000001</v>
      </c>
      <c r="N515">
        <v>22.309000000000001</v>
      </c>
      <c r="O515">
        <v>3.4169999999999998</v>
      </c>
      <c r="P515">
        <v>10.417999999999999</v>
      </c>
      <c r="Q515">
        <v>203.05500000000001</v>
      </c>
      <c r="R515">
        <v>0.745</v>
      </c>
      <c r="S515">
        <v>1.298</v>
      </c>
      <c r="T515" t="s">
        <v>59</v>
      </c>
      <c r="U515" s="1">
        <v>45467.552094907405</v>
      </c>
    </row>
    <row r="516" spans="1:21" x14ac:dyDescent="0.25">
      <c r="A516">
        <v>539</v>
      </c>
      <c r="B516" t="s">
        <v>34</v>
      </c>
      <c r="C516" t="s">
        <v>38</v>
      </c>
      <c r="D516" t="s">
        <v>36</v>
      </c>
      <c r="E516">
        <v>7131</v>
      </c>
      <c r="F516" t="s">
        <v>10</v>
      </c>
      <c r="G516">
        <v>613683736</v>
      </c>
      <c r="H516">
        <v>838749128</v>
      </c>
      <c r="I516">
        <v>0.96899999999999997</v>
      </c>
      <c r="K516">
        <v>0.40600000000000003</v>
      </c>
      <c r="L516">
        <v>6.3019999999999996</v>
      </c>
      <c r="M516">
        <v>0.10299999999999999</v>
      </c>
      <c r="N516">
        <v>50.99</v>
      </c>
      <c r="O516">
        <v>2.698</v>
      </c>
      <c r="P516">
        <v>11.973000000000001</v>
      </c>
      <c r="Q516">
        <v>14.397</v>
      </c>
      <c r="R516">
        <v>0.79500000000000004</v>
      </c>
      <c r="S516">
        <v>1.2070000000000001</v>
      </c>
      <c r="T516" t="s">
        <v>59</v>
      </c>
      <c r="U516" s="1">
        <v>45467.562511574077</v>
      </c>
    </row>
    <row r="517" spans="1:21" x14ac:dyDescent="0.25">
      <c r="A517">
        <v>540</v>
      </c>
      <c r="B517" t="s">
        <v>34</v>
      </c>
      <c r="C517" t="s">
        <v>38</v>
      </c>
      <c r="D517" t="s">
        <v>36</v>
      </c>
      <c r="E517">
        <v>7131</v>
      </c>
      <c r="F517" t="s">
        <v>10</v>
      </c>
      <c r="G517">
        <v>619897784</v>
      </c>
      <c r="H517">
        <v>825966048</v>
      </c>
      <c r="I517">
        <v>0.98599999999999999</v>
      </c>
      <c r="K517">
        <v>5.9539999999999997</v>
      </c>
      <c r="L517">
        <v>2.0910000000000002</v>
      </c>
      <c r="M517">
        <v>0.184</v>
      </c>
      <c r="N517">
        <v>26.353999999999999</v>
      </c>
      <c r="O517">
        <v>1.7889999999999999</v>
      </c>
      <c r="P517">
        <v>9.4990000000000006</v>
      </c>
      <c r="Q517">
        <v>203</v>
      </c>
      <c r="R517">
        <v>0.85899999999999999</v>
      </c>
      <c r="S517">
        <v>1.4370000000000001</v>
      </c>
      <c r="T517" t="s">
        <v>59</v>
      </c>
      <c r="U517" s="1">
        <v>45467.572928240741</v>
      </c>
    </row>
    <row r="518" spans="1:21" x14ac:dyDescent="0.25">
      <c r="A518">
        <v>541</v>
      </c>
      <c r="B518" t="s">
        <v>34</v>
      </c>
      <c r="C518" t="s">
        <v>38</v>
      </c>
      <c r="D518" t="s">
        <v>36</v>
      </c>
      <c r="E518">
        <v>7131</v>
      </c>
      <c r="F518" t="s">
        <v>10</v>
      </c>
      <c r="G518">
        <v>614372816</v>
      </c>
      <c r="H518">
        <v>606741016</v>
      </c>
      <c r="I518">
        <v>1.413</v>
      </c>
      <c r="K518">
        <v>0.623</v>
      </c>
      <c r="L518">
        <v>20.786999999999999</v>
      </c>
      <c r="M518">
        <v>0.12</v>
      </c>
      <c r="N518">
        <v>340.30799999999999</v>
      </c>
      <c r="O518">
        <v>2.7210000000000001</v>
      </c>
      <c r="P518">
        <v>40.052999999999997</v>
      </c>
      <c r="Q518">
        <v>16.628</v>
      </c>
      <c r="R518">
        <v>1.0289999999999999</v>
      </c>
      <c r="S518">
        <v>1.456</v>
      </c>
      <c r="T518" t="s">
        <v>59</v>
      </c>
      <c r="U518" s="1">
        <v>45467.583344907405</v>
      </c>
    </row>
    <row r="519" spans="1:21" x14ac:dyDescent="0.25">
      <c r="A519">
        <v>542</v>
      </c>
      <c r="B519" t="s">
        <v>34</v>
      </c>
      <c r="C519" t="s">
        <v>38</v>
      </c>
      <c r="D519" t="s">
        <v>36</v>
      </c>
      <c r="E519">
        <v>7131</v>
      </c>
      <c r="F519" t="s">
        <v>10</v>
      </c>
      <c r="G519">
        <v>611256288</v>
      </c>
      <c r="H519">
        <v>715514696</v>
      </c>
      <c r="I519">
        <v>1.2589999999999999</v>
      </c>
      <c r="K519">
        <v>4.1529999999999996</v>
      </c>
      <c r="L519">
        <v>5.3819999999999997</v>
      </c>
      <c r="M519">
        <v>0.40100000000000002</v>
      </c>
      <c r="N519">
        <v>219.50899999999999</v>
      </c>
      <c r="O519">
        <v>1.1679999999999999</v>
      </c>
      <c r="P519">
        <v>5.4320000000000004</v>
      </c>
      <c r="Q519">
        <v>217.63300000000001</v>
      </c>
      <c r="R519">
        <v>0.73399999999999999</v>
      </c>
      <c r="S519">
        <v>1.2809999999999999</v>
      </c>
      <c r="T519" t="s">
        <v>59</v>
      </c>
      <c r="U519" s="1">
        <v>45467.593761574077</v>
      </c>
    </row>
    <row r="520" spans="1:21" x14ac:dyDescent="0.25">
      <c r="A520">
        <v>543</v>
      </c>
      <c r="B520" t="s">
        <v>34</v>
      </c>
      <c r="C520" t="s">
        <v>37</v>
      </c>
      <c r="D520" t="s">
        <v>36</v>
      </c>
      <c r="E520">
        <v>7167</v>
      </c>
      <c r="F520" t="s">
        <v>10</v>
      </c>
      <c r="G520">
        <v>613885904</v>
      </c>
      <c r="H520">
        <v>897730256</v>
      </c>
      <c r="I520">
        <v>1.3740000000000001</v>
      </c>
      <c r="K520">
        <v>2.6019999999999999</v>
      </c>
      <c r="L520">
        <v>2.79</v>
      </c>
      <c r="M520">
        <v>2.9000000000000001E-2</v>
      </c>
      <c r="N520">
        <v>12.29</v>
      </c>
      <c r="O520">
        <v>1.0069999999999999</v>
      </c>
      <c r="P520">
        <v>4.5990000000000002</v>
      </c>
      <c r="Q520">
        <v>208.18100000000001</v>
      </c>
      <c r="R520">
        <v>1.0720000000000001</v>
      </c>
      <c r="S520">
        <v>1.54</v>
      </c>
      <c r="T520" t="s">
        <v>59</v>
      </c>
      <c r="U520" s="1">
        <v>45467.604178240741</v>
      </c>
    </row>
    <row r="521" spans="1:21" x14ac:dyDescent="0.25">
      <c r="A521">
        <v>544</v>
      </c>
      <c r="B521" t="s">
        <v>34</v>
      </c>
      <c r="C521" t="s">
        <v>38</v>
      </c>
      <c r="D521" t="s">
        <v>36</v>
      </c>
      <c r="E521">
        <v>7131</v>
      </c>
      <c r="F521" t="s">
        <v>10</v>
      </c>
      <c r="G521">
        <v>617472560</v>
      </c>
      <c r="H521">
        <v>899040312</v>
      </c>
      <c r="I521">
        <v>0.93</v>
      </c>
      <c r="K521">
        <v>5.6070000000000002</v>
      </c>
      <c r="L521">
        <v>4.9180000000000001</v>
      </c>
      <c r="M521">
        <v>0.127</v>
      </c>
      <c r="N521">
        <v>42.392000000000003</v>
      </c>
      <c r="O521">
        <v>2.415</v>
      </c>
      <c r="P521">
        <v>8.7720000000000002</v>
      </c>
      <c r="Q521">
        <v>219.858</v>
      </c>
      <c r="R521">
        <v>0.91700000000000004</v>
      </c>
      <c r="S521">
        <v>1.583</v>
      </c>
      <c r="T521" t="s">
        <v>59</v>
      </c>
      <c r="U521" s="1">
        <v>45467.614594907405</v>
      </c>
    </row>
    <row r="522" spans="1:21" x14ac:dyDescent="0.25">
      <c r="A522">
        <v>545</v>
      </c>
      <c r="B522" t="s">
        <v>34</v>
      </c>
      <c r="C522" t="s">
        <v>38</v>
      </c>
      <c r="D522" t="s">
        <v>36</v>
      </c>
      <c r="E522">
        <v>7131</v>
      </c>
      <c r="F522" t="s">
        <v>10</v>
      </c>
      <c r="G522">
        <v>619076888</v>
      </c>
      <c r="H522">
        <v>640665416</v>
      </c>
      <c r="I522">
        <v>0.97699999999999998</v>
      </c>
      <c r="K522">
        <v>0.61799999999999999</v>
      </c>
      <c r="L522">
        <v>12.023</v>
      </c>
      <c r="M522">
        <v>0.23300000000000001</v>
      </c>
      <c r="N522">
        <v>66.180999999999997</v>
      </c>
      <c r="O522">
        <v>3.1539999999999999</v>
      </c>
      <c r="P522">
        <v>31.855</v>
      </c>
      <c r="Q522">
        <v>27.084</v>
      </c>
      <c r="R522">
        <v>0.96899999999999997</v>
      </c>
      <c r="S522">
        <v>1.4590000000000001</v>
      </c>
      <c r="T522" t="s">
        <v>59</v>
      </c>
      <c r="U522" s="1">
        <v>45467.625011574077</v>
      </c>
    </row>
    <row r="523" spans="1:21" x14ac:dyDescent="0.25">
      <c r="A523">
        <v>546</v>
      </c>
      <c r="B523" t="s">
        <v>34</v>
      </c>
      <c r="C523" t="s">
        <v>38</v>
      </c>
      <c r="D523" t="s">
        <v>36</v>
      </c>
      <c r="E523">
        <v>7131</v>
      </c>
      <c r="F523" t="s">
        <v>10</v>
      </c>
      <c r="G523">
        <v>620116952</v>
      </c>
      <c r="H523">
        <v>613015728</v>
      </c>
      <c r="I523">
        <v>1.381</v>
      </c>
      <c r="K523">
        <v>2.3620000000000001</v>
      </c>
      <c r="L523">
        <v>0.78300000000000003</v>
      </c>
      <c r="M523">
        <v>0.06</v>
      </c>
      <c r="N523">
        <v>12.228</v>
      </c>
      <c r="O523">
        <v>0.80300000000000005</v>
      </c>
      <c r="P523">
        <v>1.23</v>
      </c>
      <c r="Q523">
        <v>215.00299999999999</v>
      </c>
      <c r="R523">
        <v>0.94</v>
      </c>
      <c r="S523">
        <v>1.42</v>
      </c>
      <c r="T523" t="s">
        <v>59</v>
      </c>
      <c r="U523" s="1">
        <v>45467.635428240741</v>
      </c>
    </row>
    <row r="524" spans="1:21" x14ac:dyDescent="0.25">
      <c r="A524">
        <v>547</v>
      </c>
      <c r="B524" t="s">
        <v>34</v>
      </c>
      <c r="C524" t="s">
        <v>38</v>
      </c>
      <c r="D524" t="s">
        <v>36</v>
      </c>
      <c r="E524">
        <v>7131</v>
      </c>
      <c r="F524" t="s">
        <v>10</v>
      </c>
      <c r="G524">
        <v>612394952</v>
      </c>
      <c r="H524">
        <v>662301544</v>
      </c>
      <c r="I524">
        <v>1.119</v>
      </c>
      <c r="K524">
        <v>0.93799999999999994</v>
      </c>
      <c r="L524">
        <v>0.39300000000000002</v>
      </c>
      <c r="M524">
        <v>0.28799999999999998</v>
      </c>
      <c r="N524">
        <v>12.959</v>
      </c>
      <c r="O524">
        <v>0.82499999999999996</v>
      </c>
      <c r="P524">
        <v>1.21</v>
      </c>
      <c r="Q524">
        <v>39.976999999999997</v>
      </c>
      <c r="R524">
        <v>0.88300000000000001</v>
      </c>
      <c r="S524">
        <v>1.415</v>
      </c>
      <c r="T524" t="s">
        <v>59</v>
      </c>
      <c r="U524" s="1">
        <v>45467.645844907405</v>
      </c>
    </row>
    <row r="525" spans="1:21" x14ac:dyDescent="0.25">
      <c r="A525">
        <v>548</v>
      </c>
      <c r="B525" t="s">
        <v>34</v>
      </c>
      <c r="C525" t="s">
        <v>38</v>
      </c>
      <c r="D525" t="s">
        <v>36</v>
      </c>
      <c r="E525">
        <v>7131</v>
      </c>
      <c r="F525" t="s">
        <v>10</v>
      </c>
      <c r="G525">
        <v>606697176</v>
      </c>
      <c r="H525">
        <v>707395184</v>
      </c>
      <c r="I525">
        <v>1.1499999999999999</v>
      </c>
      <c r="K525">
        <v>1.3109999999999999</v>
      </c>
      <c r="L525">
        <v>11.259</v>
      </c>
      <c r="M525">
        <v>0.224</v>
      </c>
      <c r="N525">
        <v>135.46600000000001</v>
      </c>
      <c r="O525">
        <v>1.1160000000000001</v>
      </c>
      <c r="P525">
        <v>42.637999999999998</v>
      </c>
      <c r="Q525">
        <v>20.234999999999999</v>
      </c>
      <c r="R525">
        <v>0.92800000000000005</v>
      </c>
      <c r="S525">
        <v>1.649</v>
      </c>
      <c r="T525" t="s">
        <v>59</v>
      </c>
      <c r="U525" s="1">
        <v>45467.656261574077</v>
      </c>
    </row>
    <row r="526" spans="1:21" x14ac:dyDescent="0.25">
      <c r="A526">
        <v>549</v>
      </c>
      <c r="B526" t="s">
        <v>34</v>
      </c>
      <c r="C526" t="s">
        <v>37</v>
      </c>
      <c r="D526" t="s">
        <v>36</v>
      </c>
      <c r="E526">
        <v>7167</v>
      </c>
      <c r="F526" t="s">
        <v>10</v>
      </c>
      <c r="G526">
        <v>608948808</v>
      </c>
      <c r="H526">
        <v>889717808</v>
      </c>
      <c r="I526">
        <v>1.391</v>
      </c>
      <c r="K526">
        <v>4.0309999999999997</v>
      </c>
      <c r="L526">
        <v>10.319000000000001</v>
      </c>
      <c r="M526">
        <v>0.20799999999999999</v>
      </c>
      <c r="N526">
        <v>61.354999999999997</v>
      </c>
      <c r="O526">
        <v>4.8209999999999997</v>
      </c>
      <c r="P526">
        <v>30.527999999999999</v>
      </c>
      <c r="Q526">
        <v>205.38200000000001</v>
      </c>
      <c r="R526">
        <v>1.0169999999999999</v>
      </c>
      <c r="S526">
        <v>2.1419999999999999</v>
      </c>
      <c r="T526" t="s">
        <v>59</v>
      </c>
      <c r="U526" s="1">
        <v>45467.666678240741</v>
      </c>
    </row>
    <row r="527" spans="1:21" x14ac:dyDescent="0.25">
      <c r="A527">
        <v>550</v>
      </c>
      <c r="B527" t="s">
        <v>34</v>
      </c>
      <c r="C527" t="s">
        <v>37</v>
      </c>
      <c r="D527" t="s">
        <v>36</v>
      </c>
      <c r="E527">
        <v>7167</v>
      </c>
      <c r="F527" t="s">
        <v>10</v>
      </c>
      <c r="G527">
        <v>613262976</v>
      </c>
      <c r="H527">
        <v>585393368</v>
      </c>
      <c r="I527">
        <v>1.06</v>
      </c>
      <c r="K527">
        <v>9.1359999999999992</v>
      </c>
      <c r="L527">
        <v>75.573999999999998</v>
      </c>
      <c r="M527">
        <v>8.6999999999999994E-2</v>
      </c>
      <c r="N527">
        <v>1151.0640000000001</v>
      </c>
      <c r="O527">
        <v>5.8150000000000004</v>
      </c>
      <c r="P527">
        <v>368.32900000000001</v>
      </c>
      <c r="Q527">
        <v>204.29599999999999</v>
      </c>
      <c r="R527">
        <v>1.052</v>
      </c>
      <c r="S527">
        <v>1.5369999999999999</v>
      </c>
      <c r="T527" t="s">
        <v>59</v>
      </c>
      <c r="U527" s="1">
        <v>45467.677094907405</v>
      </c>
    </row>
    <row r="528" spans="1:21" x14ac:dyDescent="0.25">
      <c r="A528">
        <v>551</v>
      </c>
      <c r="B528" t="s">
        <v>34</v>
      </c>
      <c r="C528" t="s">
        <v>38</v>
      </c>
      <c r="D528" t="s">
        <v>36</v>
      </c>
      <c r="E528">
        <v>7131</v>
      </c>
      <c r="F528" t="s">
        <v>10</v>
      </c>
      <c r="G528">
        <v>609150880</v>
      </c>
      <c r="H528">
        <v>736644688</v>
      </c>
      <c r="I528">
        <v>0.91800000000000004</v>
      </c>
      <c r="K528">
        <v>0.45900000000000002</v>
      </c>
      <c r="L528">
        <v>7.1440000000000001</v>
      </c>
      <c r="M528">
        <v>0.13800000000000001</v>
      </c>
      <c r="N528">
        <v>225.755</v>
      </c>
      <c r="O528">
        <v>1.587</v>
      </c>
      <c r="P528">
        <v>10.712</v>
      </c>
      <c r="Q528">
        <v>17.138000000000002</v>
      </c>
      <c r="R528">
        <v>0.751</v>
      </c>
      <c r="S528">
        <v>1.3640000000000001</v>
      </c>
      <c r="T528" t="s">
        <v>59</v>
      </c>
      <c r="U528" s="1">
        <v>45467.687511574077</v>
      </c>
    </row>
    <row r="529" spans="1:21" x14ac:dyDescent="0.25">
      <c r="A529">
        <v>552</v>
      </c>
      <c r="B529" t="s">
        <v>34</v>
      </c>
      <c r="C529" t="s">
        <v>38</v>
      </c>
      <c r="D529" t="s">
        <v>36</v>
      </c>
      <c r="E529">
        <v>7131</v>
      </c>
      <c r="F529" t="s">
        <v>10</v>
      </c>
      <c r="G529">
        <v>620238512</v>
      </c>
      <c r="H529">
        <v>649188248</v>
      </c>
      <c r="I529">
        <v>0.95799999999999996</v>
      </c>
      <c r="K529">
        <v>4.1440000000000001</v>
      </c>
      <c r="L529">
        <v>39.673000000000002</v>
      </c>
      <c r="M529">
        <v>9.0999999999999998E-2</v>
      </c>
      <c r="N529">
        <v>354.48399999999998</v>
      </c>
      <c r="O529">
        <v>1.6619999999999999</v>
      </c>
      <c r="P529">
        <v>82.644999999999996</v>
      </c>
      <c r="Q529">
        <v>231.62700000000001</v>
      </c>
      <c r="R529">
        <v>0.95899999999999996</v>
      </c>
      <c r="S529">
        <v>1.46</v>
      </c>
      <c r="T529" t="s">
        <v>59</v>
      </c>
      <c r="U529" s="1">
        <v>45467.697928240741</v>
      </c>
    </row>
    <row r="530" spans="1:21" x14ac:dyDescent="0.25">
      <c r="A530">
        <v>553</v>
      </c>
      <c r="B530" t="s">
        <v>34</v>
      </c>
      <c r="C530" t="s">
        <v>38</v>
      </c>
      <c r="D530" t="s">
        <v>36</v>
      </c>
      <c r="E530">
        <v>7131</v>
      </c>
      <c r="F530" t="s">
        <v>10</v>
      </c>
      <c r="G530">
        <v>625867672</v>
      </c>
      <c r="H530">
        <v>883756912</v>
      </c>
      <c r="I530">
        <v>1.004</v>
      </c>
      <c r="K530">
        <v>2.44</v>
      </c>
      <c r="L530">
        <v>0.99</v>
      </c>
      <c r="M530">
        <v>0.17199999999999999</v>
      </c>
      <c r="N530">
        <v>12.94</v>
      </c>
      <c r="O530">
        <v>1.0069999999999999</v>
      </c>
      <c r="P530">
        <v>2.4060000000000001</v>
      </c>
      <c r="Q530">
        <v>203.017</v>
      </c>
      <c r="R530">
        <v>0.83899999999999997</v>
      </c>
      <c r="S530">
        <v>1.294</v>
      </c>
      <c r="T530" t="s">
        <v>59</v>
      </c>
      <c r="U530" s="1">
        <v>45467.708344907405</v>
      </c>
    </row>
    <row r="531" spans="1:21" x14ac:dyDescent="0.25">
      <c r="A531">
        <v>554</v>
      </c>
      <c r="B531" t="s">
        <v>34</v>
      </c>
      <c r="C531" t="s">
        <v>38</v>
      </c>
      <c r="D531" t="s">
        <v>36</v>
      </c>
      <c r="E531">
        <v>7131</v>
      </c>
      <c r="F531" t="s">
        <v>10</v>
      </c>
      <c r="G531">
        <v>621941544</v>
      </c>
      <c r="H531">
        <v>905138848</v>
      </c>
      <c r="I531">
        <v>1</v>
      </c>
      <c r="K531">
        <v>0.752</v>
      </c>
      <c r="L531">
        <v>0.85399999999999998</v>
      </c>
      <c r="M531">
        <v>0.16700000000000001</v>
      </c>
      <c r="N531">
        <v>8.7319999999999993</v>
      </c>
      <c r="O531">
        <v>1.258</v>
      </c>
      <c r="P531">
        <v>2.1970000000000001</v>
      </c>
      <c r="Q531">
        <v>21.155000000000001</v>
      </c>
      <c r="R531">
        <v>0.76600000000000001</v>
      </c>
      <c r="S531">
        <v>1.248</v>
      </c>
      <c r="T531" t="s">
        <v>59</v>
      </c>
      <c r="U531" s="1">
        <v>45467.718761574077</v>
      </c>
    </row>
    <row r="532" spans="1:21" x14ac:dyDescent="0.25">
      <c r="A532">
        <v>555</v>
      </c>
      <c r="B532" t="s">
        <v>34</v>
      </c>
      <c r="C532" t="s">
        <v>38</v>
      </c>
      <c r="D532" t="s">
        <v>36</v>
      </c>
      <c r="E532">
        <v>7131</v>
      </c>
      <c r="F532" t="s">
        <v>10</v>
      </c>
      <c r="G532">
        <v>623648752</v>
      </c>
      <c r="H532">
        <v>841652920</v>
      </c>
      <c r="I532">
        <v>1.369</v>
      </c>
      <c r="K532">
        <v>2.2410000000000001</v>
      </c>
      <c r="L532">
        <v>1.879</v>
      </c>
      <c r="M532">
        <v>5.1999999999999998E-2</v>
      </c>
      <c r="N532">
        <v>9.5660000000000007</v>
      </c>
      <c r="O532">
        <v>0.82299999999999995</v>
      </c>
      <c r="P532">
        <v>2.5649999999999999</v>
      </c>
      <c r="Q532">
        <v>202.905</v>
      </c>
      <c r="R532">
        <v>0.79900000000000004</v>
      </c>
      <c r="S532">
        <v>1.351</v>
      </c>
      <c r="T532" t="s">
        <v>59</v>
      </c>
      <c r="U532" s="1">
        <v>45467.729178240741</v>
      </c>
    </row>
    <row r="533" spans="1:21" x14ac:dyDescent="0.25">
      <c r="A533">
        <v>556</v>
      </c>
      <c r="B533" t="s">
        <v>34</v>
      </c>
      <c r="C533" t="s">
        <v>38</v>
      </c>
      <c r="D533" t="s">
        <v>36</v>
      </c>
      <c r="E533">
        <v>7131</v>
      </c>
      <c r="F533" t="s">
        <v>10</v>
      </c>
      <c r="G533">
        <v>612584216</v>
      </c>
      <c r="H533">
        <v>615957312</v>
      </c>
      <c r="I533">
        <v>0.96599999999999997</v>
      </c>
      <c r="K533">
        <v>2.4409999999999998</v>
      </c>
      <c r="L533">
        <v>44.301000000000002</v>
      </c>
      <c r="M533">
        <v>0.04</v>
      </c>
      <c r="N533">
        <v>280.39800000000002</v>
      </c>
      <c r="O533">
        <v>1.5409999999999999</v>
      </c>
      <c r="P533">
        <v>94.965999999999994</v>
      </c>
      <c r="Q533">
        <v>212.952</v>
      </c>
      <c r="R533">
        <v>0.97</v>
      </c>
      <c r="S533">
        <v>1.405</v>
      </c>
      <c r="T533" t="s">
        <v>59</v>
      </c>
      <c r="U533" s="1">
        <v>45467.791678240741</v>
      </c>
    </row>
    <row r="534" spans="1:21" x14ac:dyDescent="0.25">
      <c r="A534">
        <v>557</v>
      </c>
      <c r="B534" t="s">
        <v>34</v>
      </c>
      <c r="C534" t="s">
        <v>37</v>
      </c>
      <c r="D534" t="s">
        <v>36</v>
      </c>
      <c r="E534">
        <v>7167</v>
      </c>
      <c r="F534" t="s">
        <v>10</v>
      </c>
      <c r="G534">
        <v>609443008</v>
      </c>
      <c r="H534">
        <v>672080824</v>
      </c>
      <c r="I534">
        <v>0.96</v>
      </c>
      <c r="K534">
        <v>2.4420000000000002</v>
      </c>
      <c r="L534">
        <v>4.6070000000000002</v>
      </c>
      <c r="M534">
        <v>5.6000000000000001E-2</v>
      </c>
      <c r="N534">
        <v>215.44800000000001</v>
      </c>
      <c r="O534">
        <v>1.2909999999999999</v>
      </c>
      <c r="P534">
        <v>4.915</v>
      </c>
      <c r="Q534">
        <v>202.75800000000001</v>
      </c>
      <c r="R534">
        <v>1.044</v>
      </c>
      <c r="S534">
        <v>1.552</v>
      </c>
      <c r="T534" t="s">
        <v>59</v>
      </c>
      <c r="U534" s="1">
        <v>45467.802094907405</v>
      </c>
    </row>
    <row r="535" spans="1:21" x14ac:dyDescent="0.25">
      <c r="A535">
        <v>558</v>
      </c>
      <c r="B535" t="s">
        <v>34</v>
      </c>
      <c r="C535" t="s">
        <v>38</v>
      </c>
      <c r="D535" t="s">
        <v>36</v>
      </c>
      <c r="E535">
        <v>7131</v>
      </c>
      <c r="F535" t="s">
        <v>10</v>
      </c>
      <c r="G535">
        <v>614788976</v>
      </c>
      <c r="H535">
        <v>887531152</v>
      </c>
      <c r="I535">
        <v>0.97699999999999998</v>
      </c>
      <c r="K535">
        <v>0.34</v>
      </c>
      <c r="L535">
        <v>2.7730000000000001</v>
      </c>
      <c r="M535">
        <v>2.5000000000000001E-2</v>
      </c>
      <c r="N535">
        <v>29.844999999999999</v>
      </c>
      <c r="O535">
        <v>1.4550000000000001</v>
      </c>
      <c r="P535">
        <v>7.5979999999999999</v>
      </c>
      <c r="Q535">
        <v>14.09</v>
      </c>
      <c r="R535">
        <v>0.94699999999999995</v>
      </c>
      <c r="S535">
        <v>1.367</v>
      </c>
      <c r="T535" t="s">
        <v>59</v>
      </c>
      <c r="U535" s="1">
        <v>45467.812511574077</v>
      </c>
    </row>
    <row r="536" spans="1:21" x14ac:dyDescent="0.25">
      <c r="A536">
        <v>559</v>
      </c>
      <c r="B536" t="s">
        <v>34</v>
      </c>
      <c r="C536" t="s">
        <v>38</v>
      </c>
      <c r="D536" t="s">
        <v>36</v>
      </c>
      <c r="E536">
        <v>7131</v>
      </c>
      <c r="F536" t="s">
        <v>10</v>
      </c>
      <c r="G536">
        <v>622566952</v>
      </c>
      <c r="H536">
        <v>887834552</v>
      </c>
      <c r="I536">
        <v>0.98099999999999998</v>
      </c>
      <c r="K536">
        <v>0.83599999999999997</v>
      </c>
      <c r="L536">
        <v>1.762</v>
      </c>
      <c r="M536">
        <v>4.9000000000000002E-2</v>
      </c>
      <c r="N536">
        <v>13.365</v>
      </c>
      <c r="O536">
        <v>0.873</v>
      </c>
      <c r="P536">
        <v>8.1020000000000003</v>
      </c>
      <c r="Q536">
        <v>42.250999999999998</v>
      </c>
      <c r="R536">
        <v>0.99399999999999999</v>
      </c>
      <c r="S536">
        <v>1.502</v>
      </c>
      <c r="T536" t="s">
        <v>59</v>
      </c>
      <c r="U536" s="1">
        <v>45467.822928240741</v>
      </c>
    </row>
    <row r="537" spans="1:21" x14ac:dyDescent="0.25">
      <c r="A537">
        <v>560</v>
      </c>
      <c r="B537" t="s">
        <v>34</v>
      </c>
      <c r="C537" t="s">
        <v>38</v>
      </c>
      <c r="D537" t="s">
        <v>36</v>
      </c>
      <c r="E537">
        <v>7131</v>
      </c>
      <c r="F537" t="s">
        <v>10</v>
      </c>
      <c r="G537">
        <v>614946440</v>
      </c>
      <c r="H537">
        <v>557841376</v>
      </c>
      <c r="I537">
        <v>0.97299999999999998</v>
      </c>
      <c r="K537">
        <v>0.46400000000000002</v>
      </c>
      <c r="L537">
        <v>59.585999999999999</v>
      </c>
      <c r="M537">
        <v>7.3999999999999996E-2</v>
      </c>
      <c r="N537">
        <v>1399.1679999999999</v>
      </c>
      <c r="O537">
        <v>1.169</v>
      </c>
      <c r="P537">
        <v>277.01100000000002</v>
      </c>
      <c r="Q537">
        <v>8.1020000000000003</v>
      </c>
      <c r="R537">
        <v>1.036</v>
      </c>
      <c r="S537">
        <v>1.4950000000000001</v>
      </c>
      <c r="T537" t="s">
        <v>59</v>
      </c>
      <c r="U537" s="1">
        <v>45467.833344907405</v>
      </c>
    </row>
    <row r="538" spans="1:21" x14ac:dyDescent="0.25">
      <c r="A538">
        <v>561</v>
      </c>
      <c r="B538" t="s">
        <v>34</v>
      </c>
      <c r="C538" t="s">
        <v>38</v>
      </c>
      <c r="D538" t="s">
        <v>36</v>
      </c>
      <c r="E538">
        <v>7131</v>
      </c>
      <c r="F538" t="s">
        <v>10</v>
      </c>
      <c r="G538">
        <v>612439168</v>
      </c>
      <c r="H538">
        <v>798669088</v>
      </c>
      <c r="I538">
        <v>1.02</v>
      </c>
      <c r="K538">
        <v>0.39800000000000002</v>
      </c>
      <c r="L538">
        <v>27.536999999999999</v>
      </c>
      <c r="M538">
        <v>0.16400000000000001</v>
      </c>
      <c r="N538">
        <v>412.85399999999998</v>
      </c>
      <c r="O538">
        <v>2.04</v>
      </c>
      <c r="P538">
        <v>32.287999999999997</v>
      </c>
      <c r="Q538">
        <v>20.196000000000002</v>
      </c>
      <c r="R538">
        <v>0.97399999999999998</v>
      </c>
      <c r="S538">
        <v>1.4239999999999999</v>
      </c>
      <c r="T538" t="s">
        <v>59</v>
      </c>
      <c r="U538" s="1">
        <v>45467.843761574077</v>
      </c>
    </row>
    <row r="539" spans="1:21" x14ac:dyDescent="0.25">
      <c r="A539">
        <v>562</v>
      </c>
      <c r="B539" t="s">
        <v>34</v>
      </c>
      <c r="C539" t="s">
        <v>38</v>
      </c>
      <c r="D539" t="s">
        <v>36</v>
      </c>
      <c r="E539">
        <v>7131</v>
      </c>
      <c r="F539" t="s">
        <v>10</v>
      </c>
      <c r="G539">
        <v>621962848</v>
      </c>
      <c r="H539">
        <v>627917992</v>
      </c>
      <c r="I539">
        <v>0.97099999999999997</v>
      </c>
      <c r="K539">
        <v>2.3170000000000002</v>
      </c>
      <c r="L539">
        <v>72.218999999999994</v>
      </c>
      <c r="M539">
        <v>4.7E-2</v>
      </c>
      <c r="N539">
        <v>468.75299999999999</v>
      </c>
      <c r="O539">
        <v>1.448</v>
      </c>
      <c r="P539">
        <v>148.21700000000001</v>
      </c>
      <c r="Q539">
        <v>202.417</v>
      </c>
      <c r="R539">
        <v>0.71099999999999997</v>
      </c>
      <c r="S539">
        <v>1.3009999999999999</v>
      </c>
      <c r="T539" t="s">
        <v>59</v>
      </c>
      <c r="U539" s="1">
        <v>45467.854178240741</v>
      </c>
    </row>
    <row r="540" spans="1:21" x14ac:dyDescent="0.25">
      <c r="A540">
        <v>563</v>
      </c>
      <c r="B540" t="s">
        <v>34</v>
      </c>
      <c r="C540" t="s">
        <v>38</v>
      </c>
      <c r="D540" t="s">
        <v>36</v>
      </c>
      <c r="E540">
        <v>7131</v>
      </c>
      <c r="F540" t="s">
        <v>10</v>
      </c>
      <c r="G540">
        <v>601816976</v>
      </c>
      <c r="H540">
        <v>478426320</v>
      </c>
      <c r="I540">
        <v>0.94799999999999995</v>
      </c>
      <c r="K540">
        <v>0.42099999999999999</v>
      </c>
      <c r="L540">
        <v>4.6280000000000001</v>
      </c>
      <c r="M540">
        <v>4.2000000000000003E-2</v>
      </c>
      <c r="N540">
        <v>68.956999999999994</v>
      </c>
      <c r="O540">
        <v>2.7269999999999999</v>
      </c>
      <c r="P540">
        <v>31.135999999999999</v>
      </c>
      <c r="Q540">
        <v>3.105</v>
      </c>
      <c r="R540">
        <v>0.92500000000000004</v>
      </c>
      <c r="S540">
        <v>1.415</v>
      </c>
      <c r="T540" t="s">
        <v>59</v>
      </c>
      <c r="U540" s="1">
        <v>45467.864594907405</v>
      </c>
    </row>
    <row r="541" spans="1:21" x14ac:dyDescent="0.25">
      <c r="A541">
        <v>564</v>
      </c>
      <c r="B541" t="s">
        <v>34</v>
      </c>
      <c r="C541" t="s">
        <v>38</v>
      </c>
      <c r="D541" t="s">
        <v>36</v>
      </c>
      <c r="E541">
        <v>7131</v>
      </c>
      <c r="F541" t="s">
        <v>10</v>
      </c>
      <c r="G541">
        <v>617797664</v>
      </c>
      <c r="H541">
        <v>897867376</v>
      </c>
      <c r="I541">
        <v>1.0669999999999999</v>
      </c>
      <c r="K541">
        <v>0.83099999999999996</v>
      </c>
      <c r="L541">
        <v>4.6449999999999996</v>
      </c>
      <c r="M541">
        <v>0.45</v>
      </c>
      <c r="N541">
        <v>218.328</v>
      </c>
      <c r="O541">
        <v>1.395</v>
      </c>
      <c r="P541">
        <v>8.3970000000000002</v>
      </c>
      <c r="Q541">
        <v>16.07</v>
      </c>
      <c r="R541">
        <v>1.4710000000000001</v>
      </c>
      <c r="S541">
        <v>5.8970000000000002</v>
      </c>
      <c r="T541" t="s">
        <v>59</v>
      </c>
      <c r="U541" s="1">
        <v>45467.875011574077</v>
      </c>
    </row>
    <row r="542" spans="1:21" x14ac:dyDescent="0.25">
      <c r="A542">
        <v>565</v>
      </c>
      <c r="B542" t="s">
        <v>34</v>
      </c>
      <c r="C542" t="s">
        <v>38</v>
      </c>
      <c r="D542" t="s">
        <v>36</v>
      </c>
      <c r="E542">
        <v>7131</v>
      </c>
      <c r="F542" t="s">
        <v>10</v>
      </c>
      <c r="G542">
        <v>625670368</v>
      </c>
      <c r="H542">
        <v>859754144</v>
      </c>
      <c r="I542">
        <v>0.97899999999999998</v>
      </c>
      <c r="K542">
        <v>3.9380000000000002</v>
      </c>
      <c r="L542">
        <v>3.524</v>
      </c>
      <c r="M542">
        <v>0.376</v>
      </c>
      <c r="N542">
        <v>32.287999999999997</v>
      </c>
      <c r="O542">
        <v>1.073</v>
      </c>
      <c r="P542">
        <v>3.92</v>
      </c>
      <c r="Q542">
        <v>212.75</v>
      </c>
      <c r="R542">
        <v>0.92500000000000004</v>
      </c>
      <c r="S542">
        <v>1.4239999999999999</v>
      </c>
      <c r="T542" t="s">
        <v>59</v>
      </c>
      <c r="U542" s="1">
        <v>45467.885428240741</v>
      </c>
    </row>
    <row r="543" spans="1:21" x14ac:dyDescent="0.25">
      <c r="A543">
        <v>566</v>
      </c>
      <c r="B543" t="s">
        <v>34</v>
      </c>
      <c r="C543" t="s">
        <v>38</v>
      </c>
      <c r="D543" t="s">
        <v>36</v>
      </c>
      <c r="E543">
        <v>7131</v>
      </c>
      <c r="F543" t="s">
        <v>10</v>
      </c>
      <c r="G543">
        <v>626107496</v>
      </c>
      <c r="H543">
        <v>613230328</v>
      </c>
      <c r="I543">
        <v>0.97299999999999998</v>
      </c>
      <c r="K543">
        <v>0.35</v>
      </c>
      <c r="L543">
        <v>17.692</v>
      </c>
      <c r="M543">
        <v>3.7999999999999999E-2</v>
      </c>
      <c r="N543">
        <v>416.88499999999999</v>
      </c>
      <c r="O543">
        <v>0.88500000000000001</v>
      </c>
      <c r="P543">
        <v>1.5149999999999999</v>
      </c>
      <c r="Q543">
        <v>14.759</v>
      </c>
      <c r="R543">
        <v>0.94699999999999995</v>
      </c>
      <c r="S543">
        <v>1.369</v>
      </c>
      <c r="T543" t="s">
        <v>59</v>
      </c>
      <c r="U543" s="1">
        <v>45467.895844907405</v>
      </c>
    </row>
    <row r="544" spans="1:21" x14ac:dyDescent="0.25">
      <c r="A544">
        <v>567</v>
      </c>
      <c r="B544" t="s">
        <v>34</v>
      </c>
      <c r="C544" t="s">
        <v>38</v>
      </c>
      <c r="D544" t="s">
        <v>36</v>
      </c>
      <c r="E544">
        <v>7131</v>
      </c>
      <c r="F544" t="s">
        <v>10</v>
      </c>
      <c r="G544">
        <v>619671832</v>
      </c>
      <c r="H544">
        <v>913117320</v>
      </c>
      <c r="I544">
        <v>0.97299999999999998</v>
      </c>
      <c r="K544">
        <v>0.66100000000000003</v>
      </c>
      <c r="L544">
        <v>2.7610000000000001</v>
      </c>
      <c r="M544">
        <v>0.17499999999999999</v>
      </c>
      <c r="N544">
        <v>29.545999999999999</v>
      </c>
      <c r="O544">
        <v>1.0109999999999999</v>
      </c>
      <c r="P544">
        <v>8.9019999999999992</v>
      </c>
      <c r="Q544">
        <v>49.42</v>
      </c>
      <c r="R544">
        <v>0.79500000000000004</v>
      </c>
      <c r="S544">
        <v>1.246</v>
      </c>
      <c r="T544" t="s">
        <v>59</v>
      </c>
      <c r="U544" s="1">
        <v>45467.906261574077</v>
      </c>
    </row>
    <row r="545" spans="1:21" x14ac:dyDescent="0.25">
      <c r="A545">
        <v>568</v>
      </c>
      <c r="B545" t="s">
        <v>34</v>
      </c>
      <c r="C545" t="s">
        <v>38</v>
      </c>
      <c r="D545" t="s">
        <v>36</v>
      </c>
      <c r="E545">
        <v>7131</v>
      </c>
      <c r="F545" t="s">
        <v>10</v>
      </c>
      <c r="G545">
        <v>613527240</v>
      </c>
      <c r="H545">
        <v>709398208</v>
      </c>
      <c r="I545">
        <v>0.94299999999999995</v>
      </c>
      <c r="K545">
        <v>5.2750000000000004</v>
      </c>
      <c r="L545">
        <v>25.954000000000001</v>
      </c>
      <c r="M545">
        <v>0.112</v>
      </c>
      <c r="N545">
        <v>550.85400000000004</v>
      </c>
      <c r="O545">
        <v>1.6</v>
      </c>
      <c r="P545">
        <v>24.725999999999999</v>
      </c>
      <c r="Q545">
        <v>204.928</v>
      </c>
      <c r="R545">
        <v>0.94899999999999995</v>
      </c>
      <c r="S545">
        <v>1.5189999999999999</v>
      </c>
      <c r="T545" t="s">
        <v>59</v>
      </c>
      <c r="U545" s="1">
        <v>45467.916678240741</v>
      </c>
    </row>
    <row r="546" spans="1:21" x14ac:dyDescent="0.25">
      <c r="A546">
        <v>570</v>
      </c>
      <c r="B546" t="s">
        <v>34</v>
      </c>
      <c r="C546" t="s">
        <v>38</v>
      </c>
      <c r="D546" t="s">
        <v>36</v>
      </c>
      <c r="E546">
        <v>7131</v>
      </c>
      <c r="F546" t="s">
        <v>10</v>
      </c>
      <c r="G546">
        <v>612899648</v>
      </c>
      <c r="H546">
        <v>469490248</v>
      </c>
      <c r="I546">
        <v>1.421</v>
      </c>
      <c r="K546">
        <v>2.8359999999999999</v>
      </c>
      <c r="L546">
        <v>2.484</v>
      </c>
      <c r="M546">
        <v>0.27900000000000003</v>
      </c>
      <c r="N546">
        <v>206.453</v>
      </c>
      <c r="O546">
        <v>0.95199999999999996</v>
      </c>
      <c r="P546">
        <v>1.337</v>
      </c>
      <c r="Q546">
        <v>211.52500000000001</v>
      </c>
      <c r="R546">
        <v>0.79400000000000004</v>
      </c>
      <c r="S546">
        <v>1.4550000000000001</v>
      </c>
      <c r="T546" t="s">
        <v>59</v>
      </c>
      <c r="U546" s="1">
        <v>45467.947928240741</v>
      </c>
    </row>
    <row r="547" spans="1:21" x14ac:dyDescent="0.25">
      <c r="A547">
        <v>571</v>
      </c>
      <c r="B547" t="s">
        <v>34</v>
      </c>
      <c r="C547" t="s">
        <v>38</v>
      </c>
      <c r="D547" t="s">
        <v>36</v>
      </c>
      <c r="E547">
        <v>7131</v>
      </c>
      <c r="F547" t="s">
        <v>10</v>
      </c>
      <c r="G547">
        <v>623148088</v>
      </c>
      <c r="H547">
        <v>895150992</v>
      </c>
      <c r="I547">
        <v>0.98199999999999998</v>
      </c>
      <c r="K547">
        <v>2.371</v>
      </c>
      <c r="L547">
        <v>4.4779999999999998</v>
      </c>
      <c r="M547">
        <v>0.25900000000000001</v>
      </c>
      <c r="N547">
        <v>42.301000000000002</v>
      </c>
      <c r="O547">
        <v>1.3169999999999999</v>
      </c>
      <c r="P547">
        <v>7.6559999999999997</v>
      </c>
      <c r="Q547">
        <v>202.80099999999999</v>
      </c>
      <c r="R547">
        <v>0.78400000000000003</v>
      </c>
      <c r="S547">
        <v>1.3169999999999999</v>
      </c>
      <c r="T547" t="s">
        <v>59</v>
      </c>
      <c r="U547" s="1">
        <v>45467.958344907405</v>
      </c>
    </row>
    <row r="548" spans="1:21" x14ac:dyDescent="0.25">
      <c r="A548">
        <v>572</v>
      </c>
      <c r="B548" t="s">
        <v>34</v>
      </c>
      <c r="C548" t="s">
        <v>38</v>
      </c>
      <c r="D548" t="s">
        <v>36</v>
      </c>
      <c r="E548">
        <v>7131</v>
      </c>
      <c r="F548" t="s">
        <v>10</v>
      </c>
      <c r="G548">
        <v>622376648</v>
      </c>
      <c r="H548">
        <v>900118096</v>
      </c>
      <c r="I548">
        <v>0.98</v>
      </c>
      <c r="K548">
        <v>0.61</v>
      </c>
      <c r="L548">
        <v>12.02</v>
      </c>
      <c r="M548">
        <v>3.7999999999999999E-2</v>
      </c>
      <c r="N548">
        <v>49.646999999999998</v>
      </c>
      <c r="O548">
        <v>2.0070000000000001</v>
      </c>
      <c r="P548">
        <v>10.715</v>
      </c>
      <c r="Q548">
        <v>25.291</v>
      </c>
      <c r="R548">
        <v>0.78</v>
      </c>
      <c r="S548">
        <v>1.175</v>
      </c>
      <c r="T548" t="s">
        <v>59</v>
      </c>
      <c r="U548" s="1">
        <v>45467.968761574077</v>
      </c>
    </row>
    <row r="549" spans="1:21" x14ac:dyDescent="0.25">
      <c r="A549">
        <v>573</v>
      </c>
      <c r="B549" t="s">
        <v>34</v>
      </c>
      <c r="C549" t="s">
        <v>38</v>
      </c>
      <c r="D549" t="s">
        <v>36</v>
      </c>
      <c r="E549">
        <v>7131</v>
      </c>
      <c r="F549" t="s">
        <v>10</v>
      </c>
      <c r="G549">
        <v>628467176</v>
      </c>
      <c r="H549">
        <v>702833216</v>
      </c>
      <c r="I549">
        <v>0.96499999999999997</v>
      </c>
      <c r="K549">
        <v>2.3410000000000002</v>
      </c>
      <c r="L549">
        <v>71.28</v>
      </c>
      <c r="M549">
        <v>0.11799999999999999</v>
      </c>
      <c r="N549">
        <v>1018.255</v>
      </c>
      <c r="O549">
        <v>6.5670000000000002</v>
      </c>
      <c r="P549">
        <v>342.92</v>
      </c>
      <c r="Q549">
        <v>201.93100000000001</v>
      </c>
      <c r="R549">
        <v>0.72599999999999998</v>
      </c>
      <c r="S549">
        <v>1.2170000000000001</v>
      </c>
      <c r="T549" t="s">
        <v>59</v>
      </c>
      <c r="U549" s="1">
        <v>45467.979178240741</v>
      </c>
    </row>
    <row r="550" spans="1:21" x14ac:dyDescent="0.25">
      <c r="A550">
        <v>574</v>
      </c>
      <c r="B550" t="s">
        <v>34</v>
      </c>
      <c r="C550" t="s">
        <v>38</v>
      </c>
      <c r="D550" t="s">
        <v>36</v>
      </c>
      <c r="E550">
        <v>7131</v>
      </c>
      <c r="F550" t="s">
        <v>10</v>
      </c>
      <c r="G550">
        <v>614230624</v>
      </c>
      <c r="H550">
        <v>705917536</v>
      </c>
      <c r="I550">
        <v>0.95</v>
      </c>
      <c r="K550">
        <v>0.39500000000000002</v>
      </c>
      <c r="L550">
        <v>4.5720000000000001</v>
      </c>
      <c r="M550">
        <v>6.0999999999999999E-2</v>
      </c>
      <c r="N550">
        <v>237.63200000000001</v>
      </c>
      <c r="O550">
        <v>2.04</v>
      </c>
      <c r="P550">
        <v>10.782999999999999</v>
      </c>
      <c r="Q550">
        <v>14.382</v>
      </c>
      <c r="R550">
        <v>0.77300000000000002</v>
      </c>
      <c r="S550">
        <v>1.208</v>
      </c>
      <c r="T550" t="s">
        <v>59</v>
      </c>
      <c r="U550" s="1">
        <v>45467.989594907405</v>
      </c>
    </row>
    <row r="551" spans="1:21" x14ac:dyDescent="0.25">
      <c r="A551">
        <v>575</v>
      </c>
      <c r="B551" t="s">
        <v>34</v>
      </c>
      <c r="C551" t="s">
        <v>37</v>
      </c>
      <c r="D551" t="s">
        <v>36</v>
      </c>
      <c r="E551">
        <v>7167</v>
      </c>
      <c r="F551" t="s">
        <v>10</v>
      </c>
      <c r="G551">
        <v>625548840</v>
      </c>
      <c r="H551">
        <v>919574272</v>
      </c>
      <c r="I551">
        <v>1.238</v>
      </c>
      <c r="K551">
        <v>2.1829999999999998</v>
      </c>
      <c r="L551">
        <v>5.94</v>
      </c>
      <c r="M551">
        <v>0.46800000000000003</v>
      </c>
      <c r="N551">
        <v>56.048000000000002</v>
      </c>
      <c r="O551">
        <v>2.44</v>
      </c>
      <c r="P551">
        <v>11.544</v>
      </c>
      <c r="Q551">
        <v>209.08799999999999</v>
      </c>
      <c r="R551">
        <v>1.04</v>
      </c>
      <c r="S551">
        <v>1.5329999999999999</v>
      </c>
      <c r="T551" t="s">
        <v>59</v>
      </c>
      <c r="U551" s="1">
        <v>45468</v>
      </c>
    </row>
    <row r="552" spans="1:21" x14ac:dyDescent="0.25">
      <c r="A552">
        <v>576</v>
      </c>
      <c r="B552" t="s">
        <v>34</v>
      </c>
      <c r="C552" t="s">
        <v>41</v>
      </c>
      <c r="D552" t="s">
        <v>36</v>
      </c>
      <c r="E552">
        <v>36738</v>
      </c>
      <c r="F552" t="s">
        <v>14</v>
      </c>
      <c r="G552">
        <v>622510288</v>
      </c>
      <c r="H552">
        <v>632683392</v>
      </c>
      <c r="I552">
        <v>1.546</v>
      </c>
      <c r="K552">
        <v>0.91800000000000004</v>
      </c>
      <c r="L552">
        <v>33.305999999999997</v>
      </c>
      <c r="M552">
        <v>9.7000000000000003E-2</v>
      </c>
      <c r="N552">
        <v>1080.9760000000001</v>
      </c>
      <c r="O552">
        <v>1.6950000000000001</v>
      </c>
      <c r="P552">
        <v>26.826000000000001</v>
      </c>
      <c r="Q552">
        <v>33.527999999999999</v>
      </c>
      <c r="R552">
        <v>1.278</v>
      </c>
      <c r="S552">
        <v>1.893</v>
      </c>
      <c r="T552" t="s">
        <v>59</v>
      </c>
      <c r="U552" s="1">
        <v>45468.010416666664</v>
      </c>
    </row>
    <row r="553" spans="1:21" x14ac:dyDescent="0.25">
      <c r="A553">
        <v>577</v>
      </c>
      <c r="B553" t="s">
        <v>34</v>
      </c>
      <c r="C553" t="s">
        <v>38</v>
      </c>
      <c r="D553" t="s">
        <v>36</v>
      </c>
      <c r="E553">
        <v>7131</v>
      </c>
      <c r="F553" t="s">
        <v>10</v>
      </c>
      <c r="G553">
        <v>619693608</v>
      </c>
      <c r="H553">
        <v>926578520</v>
      </c>
      <c r="I553">
        <v>1.1240000000000001</v>
      </c>
      <c r="K553">
        <v>0.49299999999999999</v>
      </c>
      <c r="L553">
        <v>5.1719999999999997</v>
      </c>
      <c r="M553">
        <v>0.28000000000000003</v>
      </c>
      <c r="N553">
        <v>43.475999999999999</v>
      </c>
      <c r="O553">
        <v>1.331</v>
      </c>
      <c r="P553">
        <v>19.988</v>
      </c>
      <c r="Q553">
        <v>20.957999999999998</v>
      </c>
      <c r="R553">
        <v>0.79700000000000004</v>
      </c>
      <c r="S553">
        <v>1.208</v>
      </c>
      <c r="T553" t="s">
        <v>59</v>
      </c>
      <c r="U553" s="1">
        <v>45468.020833333336</v>
      </c>
    </row>
    <row r="554" spans="1:21" x14ac:dyDescent="0.25">
      <c r="A554">
        <v>578</v>
      </c>
      <c r="B554" t="s">
        <v>34</v>
      </c>
      <c r="C554" t="s">
        <v>38</v>
      </c>
      <c r="D554" t="s">
        <v>36</v>
      </c>
      <c r="E554">
        <v>7131</v>
      </c>
      <c r="F554" t="s">
        <v>10</v>
      </c>
      <c r="G554">
        <v>609215104</v>
      </c>
      <c r="H554">
        <v>700489800</v>
      </c>
      <c r="I554">
        <v>1.339</v>
      </c>
      <c r="K554">
        <v>2.077</v>
      </c>
      <c r="L554">
        <v>27.523</v>
      </c>
      <c r="M554">
        <v>0.19</v>
      </c>
      <c r="N554">
        <v>246.45599999999999</v>
      </c>
      <c r="O554">
        <v>0.8</v>
      </c>
      <c r="P554">
        <v>24.63</v>
      </c>
      <c r="Q554">
        <v>13.243</v>
      </c>
      <c r="R554">
        <v>0.72699999999999998</v>
      </c>
      <c r="S554">
        <v>2.254</v>
      </c>
      <c r="T554" t="s">
        <v>59</v>
      </c>
      <c r="U554" s="1">
        <v>45468.03125</v>
      </c>
    </row>
    <row r="555" spans="1:21" x14ac:dyDescent="0.25">
      <c r="A555">
        <v>579</v>
      </c>
      <c r="B555" t="s">
        <v>34</v>
      </c>
      <c r="C555" t="s">
        <v>38</v>
      </c>
      <c r="D555" t="s">
        <v>36</v>
      </c>
      <c r="E555">
        <v>7131</v>
      </c>
      <c r="F555" t="s">
        <v>10</v>
      </c>
      <c r="G555">
        <v>625504600</v>
      </c>
      <c r="H555">
        <v>908914136</v>
      </c>
      <c r="I555">
        <v>1.46</v>
      </c>
      <c r="K555">
        <v>2.1560000000000001</v>
      </c>
      <c r="L555">
        <v>1.103</v>
      </c>
      <c r="M555">
        <v>0.125</v>
      </c>
      <c r="N555">
        <v>11.792</v>
      </c>
      <c r="O555">
        <v>1.0509999999999999</v>
      </c>
      <c r="P555">
        <v>2.649</v>
      </c>
      <c r="Q555">
        <v>218.803</v>
      </c>
      <c r="R555">
        <v>0.84</v>
      </c>
      <c r="S555">
        <v>1.3129999999999999</v>
      </c>
      <c r="T555" t="s">
        <v>59</v>
      </c>
      <c r="U555" s="1">
        <v>45468.041666666664</v>
      </c>
    </row>
    <row r="556" spans="1:21" x14ac:dyDescent="0.25">
      <c r="A556">
        <v>580</v>
      </c>
      <c r="B556" t="s">
        <v>34</v>
      </c>
      <c r="C556" t="s">
        <v>37</v>
      </c>
      <c r="D556" t="s">
        <v>36</v>
      </c>
      <c r="E556">
        <v>7167</v>
      </c>
      <c r="F556" t="s">
        <v>10</v>
      </c>
      <c r="G556">
        <v>613943656</v>
      </c>
      <c r="H556">
        <v>869092888</v>
      </c>
      <c r="I556">
        <v>0.95099999999999996</v>
      </c>
      <c r="K556">
        <v>6.6109999999999998</v>
      </c>
      <c r="L556">
        <v>16.044</v>
      </c>
      <c r="M556">
        <v>0.122</v>
      </c>
      <c r="N556">
        <v>166.59399999999999</v>
      </c>
      <c r="O556">
        <v>5.48</v>
      </c>
      <c r="P556">
        <v>78.753</v>
      </c>
      <c r="Q556">
        <v>213.55699999999999</v>
      </c>
      <c r="R556">
        <v>0.86799999999999999</v>
      </c>
      <c r="S556">
        <v>1.399</v>
      </c>
      <c r="T556" t="s">
        <v>59</v>
      </c>
      <c r="U556" s="1">
        <v>45468.052083333336</v>
      </c>
    </row>
    <row r="557" spans="1:21" x14ac:dyDescent="0.25">
      <c r="A557">
        <v>581</v>
      </c>
      <c r="B557" t="s">
        <v>34</v>
      </c>
      <c r="C557" t="s">
        <v>38</v>
      </c>
      <c r="D557" t="s">
        <v>36</v>
      </c>
      <c r="E557">
        <v>7131</v>
      </c>
      <c r="F557" t="s">
        <v>10</v>
      </c>
      <c r="G557">
        <v>627769376</v>
      </c>
      <c r="H557">
        <v>869913248</v>
      </c>
      <c r="I557">
        <v>0.96099999999999997</v>
      </c>
      <c r="K557">
        <v>0.27700000000000002</v>
      </c>
      <c r="L557">
        <v>1.4710000000000001</v>
      </c>
      <c r="M557">
        <v>0.153</v>
      </c>
      <c r="N557">
        <v>17.306999999999999</v>
      </c>
      <c r="O557">
        <v>2.391</v>
      </c>
      <c r="P557">
        <v>7.335</v>
      </c>
      <c r="Q557">
        <v>5.4980000000000002</v>
      </c>
      <c r="R557">
        <v>0.747</v>
      </c>
      <c r="S557">
        <v>1.1419999999999999</v>
      </c>
      <c r="T557" t="s">
        <v>59</v>
      </c>
      <c r="U557" s="1">
        <v>45468.0625</v>
      </c>
    </row>
    <row r="558" spans="1:21" x14ac:dyDescent="0.25">
      <c r="A558">
        <v>582</v>
      </c>
      <c r="B558" t="s">
        <v>34</v>
      </c>
      <c r="C558" t="s">
        <v>38</v>
      </c>
      <c r="D558" t="s">
        <v>36</v>
      </c>
      <c r="E558">
        <v>7131</v>
      </c>
      <c r="F558" t="s">
        <v>10</v>
      </c>
      <c r="G558">
        <v>613313552</v>
      </c>
      <c r="H558">
        <v>913693136</v>
      </c>
      <c r="I558">
        <v>0.97699999999999998</v>
      </c>
      <c r="K558">
        <v>5.7309999999999999</v>
      </c>
      <c r="L558">
        <v>15.842000000000001</v>
      </c>
      <c r="M558">
        <v>4.4999999999999998E-2</v>
      </c>
      <c r="N558">
        <v>171.232</v>
      </c>
      <c r="O558">
        <v>3.319</v>
      </c>
      <c r="P558">
        <v>75.626000000000005</v>
      </c>
      <c r="Q558">
        <v>204.477</v>
      </c>
      <c r="R558">
        <v>0.88200000000000001</v>
      </c>
      <c r="S558">
        <v>1.3660000000000001</v>
      </c>
      <c r="T558" t="s">
        <v>59</v>
      </c>
      <c r="U558" s="1">
        <v>45468.072916666664</v>
      </c>
    </row>
    <row r="559" spans="1:21" x14ac:dyDescent="0.25">
      <c r="A559">
        <v>583</v>
      </c>
      <c r="B559" t="s">
        <v>34</v>
      </c>
      <c r="C559" t="s">
        <v>38</v>
      </c>
      <c r="D559" t="s">
        <v>36</v>
      </c>
      <c r="E559">
        <v>7131</v>
      </c>
      <c r="F559" t="s">
        <v>10</v>
      </c>
      <c r="G559">
        <v>613810496</v>
      </c>
      <c r="H559">
        <v>663499080</v>
      </c>
      <c r="I559">
        <v>0.98599999999999999</v>
      </c>
      <c r="K559">
        <v>0.49099999999999999</v>
      </c>
      <c r="L559">
        <v>66.638000000000005</v>
      </c>
      <c r="M559">
        <v>4.9000000000000002E-2</v>
      </c>
      <c r="N559">
        <v>685.46500000000003</v>
      </c>
      <c r="O559">
        <v>6.0190000000000001</v>
      </c>
      <c r="P559">
        <v>239.71100000000001</v>
      </c>
      <c r="Q559">
        <v>13.885999999999999</v>
      </c>
      <c r="R559">
        <v>0.92800000000000005</v>
      </c>
      <c r="S559">
        <v>1.409</v>
      </c>
      <c r="T559" t="s">
        <v>59</v>
      </c>
      <c r="U559" s="1">
        <v>45468.083333333336</v>
      </c>
    </row>
    <row r="560" spans="1:21" x14ac:dyDescent="0.25">
      <c r="A560">
        <v>584</v>
      </c>
      <c r="B560" t="s">
        <v>34</v>
      </c>
      <c r="C560" t="s">
        <v>38</v>
      </c>
      <c r="D560" t="s">
        <v>36</v>
      </c>
      <c r="E560">
        <v>7131</v>
      </c>
      <c r="F560" t="s">
        <v>10</v>
      </c>
      <c r="G560">
        <v>625448416</v>
      </c>
      <c r="H560">
        <v>831689152</v>
      </c>
      <c r="I560">
        <v>1.3160000000000001</v>
      </c>
      <c r="K560">
        <v>0.48299999999999998</v>
      </c>
      <c r="L560">
        <v>2.3769999999999998</v>
      </c>
      <c r="M560">
        <v>0.17199999999999999</v>
      </c>
      <c r="N560">
        <v>12.010999999999999</v>
      </c>
      <c r="O560">
        <v>1.141</v>
      </c>
      <c r="P560">
        <v>5.7729999999999997</v>
      </c>
      <c r="Q560">
        <v>19.552</v>
      </c>
      <c r="R560">
        <v>0.78800000000000003</v>
      </c>
      <c r="S560">
        <v>1.2969999999999999</v>
      </c>
      <c r="T560" t="s">
        <v>59</v>
      </c>
      <c r="U560" s="1">
        <v>45468.09375</v>
      </c>
    </row>
    <row r="561" spans="1:21" x14ac:dyDescent="0.25">
      <c r="A561">
        <v>585</v>
      </c>
      <c r="B561" t="s">
        <v>34</v>
      </c>
      <c r="C561" t="s">
        <v>38</v>
      </c>
      <c r="D561" t="s">
        <v>36</v>
      </c>
      <c r="E561">
        <v>7131</v>
      </c>
      <c r="F561" t="s">
        <v>10</v>
      </c>
      <c r="G561">
        <v>613112896</v>
      </c>
      <c r="H561">
        <v>687326688</v>
      </c>
      <c r="I561">
        <v>0.97799999999999998</v>
      </c>
      <c r="K561">
        <v>4.4260000000000002</v>
      </c>
      <c r="L561">
        <v>21.106000000000002</v>
      </c>
      <c r="M561">
        <v>5.2999999999999999E-2</v>
      </c>
      <c r="N561">
        <v>268.94600000000003</v>
      </c>
      <c r="O561">
        <v>0.91700000000000004</v>
      </c>
      <c r="P561">
        <v>23.885999999999999</v>
      </c>
      <c r="Q561">
        <v>202.67500000000001</v>
      </c>
      <c r="R561">
        <v>0.80300000000000005</v>
      </c>
      <c r="S561">
        <v>1.2070000000000001</v>
      </c>
      <c r="T561" t="s">
        <v>59</v>
      </c>
      <c r="U561" s="1">
        <v>45468.104166666664</v>
      </c>
    </row>
    <row r="562" spans="1:21" x14ac:dyDescent="0.25">
      <c r="A562">
        <v>586</v>
      </c>
      <c r="B562" t="s">
        <v>34</v>
      </c>
      <c r="C562" t="s">
        <v>37</v>
      </c>
      <c r="D562" t="s">
        <v>36</v>
      </c>
      <c r="E562">
        <v>7167</v>
      </c>
      <c r="F562" t="s">
        <v>10</v>
      </c>
      <c r="G562">
        <v>622194200</v>
      </c>
      <c r="H562">
        <v>844316048</v>
      </c>
      <c r="I562">
        <v>1.4330000000000001</v>
      </c>
      <c r="K562">
        <v>0.41099999999999998</v>
      </c>
      <c r="L562">
        <v>5.4379999999999997</v>
      </c>
      <c r="M562">
        <v>7.0000000000000007E-2</v>
      </c>
      <c r="N562">
        <v>57.415999999999997</v>
      </c>
      <c r="O562">
        <v>5.851</v>
      </c>
      <c r="P562">
        <v>36.838999999999999</v>
      </c>
      <c r="Q562">
        <v>15.384</v>
      </c>
      <c r="R562">
        <v>1.0129999999999999</v>
      </c>
      <c r="S562">
        <v>1.583</v>
      </c>
      <c r="T562" t="s">
        <v>59</v>
      </c>
      <c r="U562" s="1">
        <v>45468.114583333336</v>
      </c>
    </row>
    <row r="563" spans="1:21" x14ac:dyDescent="0.25">
      <c r="A563">
        <v>587</v>
      </c>
      <c r="B563" t="s">
        <v>34</v>
      </c>
      <c r="C563" t="s">
        <v>37</v>
      </c>
      <c r="D563" t="s">
        <v>36</v>
      </c>
      <c r="E563">
        <v>7167</v>
      </c>
      <c r="F563" t="s">
        <v>10</v>
      </c>
      <c r="G563">
        <v>613600384</v>
      </c>
      <c r="H563">
        <v>841523104</v>
      </c>
      <c r="I563">
        <v>0.98</v>
      </c>
      <c r="K563">
        <v>0.40799999999999997</v>
      </c>
      <c r="L563">
        <v>5.7060000000000004</v>
      </c>
      <c r="M563">
        <v>3.5999999999999997E-2</v>
      </c>
      <c r="N563">
        <v>203.97399999999999</v>
      </c>
      <c r="O563">
        <v>1.0509999999999999</v>
      </c>
      <c r="P563">
        <v>2.335</v>
      </c>
      <c r="Q563">
        <v>14.532999999999999</v>
      </c>
      <c r="R563">
        <v>1.0149999999999999</v>
      </c>
      <c r="S563">
        <v>1.4890000000000001</v>
      </c>
      <c r="T563" t="s">
        <v>59</v>
      </c>
      <c r="U563" s="1">
        <v>45468.125011574077</v>
      </c>
    </row>
    <row r="564" spans="1:21" x14ac:dyDescent="0.25">
      <c r="A564">
        <v>588</v>
      </c>
      <c r="B564" t="s">
        <v>34</v>
      </c>
      <c r="C564" t="s">
        <v>38</v>
      </c>
      <c r="D564" t="s">
        <v>36</v>
      </c>
      <c r="E564">
        <v>7131</v>
      </c>
      <c r="F564" t="s">
        <v>10</v>
      </c>
      <c r="G564">
        <v>626939912</v>
      </c>
      <c r="H564">
        <v>650142200</v>
      </c>
      <c r="I564">
        <v>0.96299999999999997</v>
      </c>
      <c r="K564">
        <v>5.6130000000000004</v>
      </c>
      <c r="L564">
        <v>10.891999999999999</v>
      </c>
      <c r="M564">
        <v>2.9000000000000001E-2</v>
      </c>
      <c r="N564">
        <v>279.709</v>
      </c>
      <c r="O564">
        <v>1.119</v>
      </c>
      <c r="P564">
        <v>32.28</v>
      </c>
      <c r="Q564">
        <v>203.31800000000001</v>
      </c>
      <c r="R564">
        <v>0.94199999999999995</v>
      </c>
      <c r="S564">
        <v>1.419</v>
      </c>
      <c r="T564" t="s">
        <v>59</v>
      </c>
      <c r="U564" s="1">
        <v>45468.135416666664</v>
      </c>
    </row>
    <row r="565" spans="1:21" x14ac:dyDescent="0.25">
      <c r="A565">
        <v>589</v>
      </c>
      <c r="B565" t="s">
        <v>34</v>
      </c>
      <c r="C565" t="s">
        <v>37</v>
      </c>
      <c r="D565" t="s">
        <v>36</v>
      </c>
      <c r="E565">
        <v>7167</v>
      </c>
      <c r="F565" t="s">
        <v>10</v>
      </c>
      <c r="G565">
        <v>625158688</v>
      </c>
      <c r="H565">
        <v>664696616</v>
      </c>
      <c r="I565">
        <v>0.97499999999999998</v>
      </c>
      <c r="K565">
        <v>0.65100000000000002</v>
      </c>
      <c r="L565">
        <v>21.024999999999999</v>
      </c>
      <c r="M565">
        <v>1.7000000000000001E-2</v>
      </c>
      <c r="N565">
        <v>256.14100000000002</v>
      </c>
      <c r="O565">
        <v>3.7050000000000001</v>
      </c>
      <c r="P565">
        <v>13.098000000000001</v>
      </c>
      <c r="Q565">
        <v>49.56</v>
      </c>
      <c r="R565">
        <v>0.97299999999999998</v>
      </c>
      <c r="S565">
        <v>1.544</v>
      </c>
      <c r="T565" t="s">
        <v>59</v>
      </c>
      <c r="U565" s="1">
        <v>45468.145833333336</v>
      </c>
    </row>
    <row r="566" spans="1:21" x14ac:dyDescent="0.25">
      <c r="A566">
        <v>590</v>
      </c>
      <c r="B566" t="s">
        <v>34</v>
      </c>
      <c r="C566" t="s">
        <v>38</v>
      </c>
      <c r="D566" t="s">
        <v>36</v>
      </c>
      <c r="E566">
        <v>7131</v>
      </c>
      <c r="F566" t="s">
        <v>10</v>
      </c>
      <c r="G566">
        <v>625078584</v>
      </c>
      <c r="H566">
        <v>882539576</v>
      </c>
      <c r="I566">
        <v>0.97099999999999997</v>
      </c>
      <c r="K566">
        <v>5.53</v>
      </c>
      <c r="L566">
        <v>3.609</v>
      </c>
      <c r="M566">
        <v>5.2999999999999999E-2</v>
      </c>
      <c r="N566">
        <v>25.661000000000001</v>
      </c>
      <c r="O566">
        <v>1.141</v>
      </c>
      <c r="P566">
        <v>5.7309999999999999</v>
      </c>
      <c r="Q566">
        <v>212.983</v>
      </c>
      <c r="R566">
        <v>0.75700000000000001</v>
      </c>
      <c r="S566">
        <v>1.276</v>
      </c>
      <c r="T566" t="s">
        <v>59</v>
      </c>
      <c r="U566" s="1">
        <v>45468.15625</v>
      </c>
    </row>
    <row r="567" spans="1:21" x14ac:dyDescent="0.25">
      <c r="A567">
        <v>591</v>
      </c>
      <c r="B567" t="s">
        <v>34</v>
      </c>
      <c r="C567" t="s">
        <v>38</v>
      </c>
      <c r="D567" t="s">
        <v>36</v>
      </c>
      <c r="E567">
        <v>7131</v>
      </c>
      <c r="F567" t="s">
        <v>10</v>
      </c>
      <c r="G567">
        <v>618470968</v>
      </c>
      <c r="H567">
        <v>906353544</v>
      </c>
      <c r="I567">
        <v>0.98699999999999999</v>
      </c>
      <c r="K567">
        <v>2.5529999999999999</v>
      </c>
      <c r="L567">
        <v>1.756</v>
      </c>
      <c r="M567">
        <v>6.7000000000000004E-2</v>
      </c>
      <c r="N567">
        <v>14.831</v>
      </c>
      <c r="O567">
        <v>1.1779999999999999</v>
      </c>
      <c r="P567">
        <v>3.8149999999999999</v>
      </c>
      <c r="Q567">
        <v>202.49</v>
      </c>
      <c r="R567">
        <v>0.98</v>
      </c>
      <c r="S567">
        <v>1.458</v>
      </c>
      <c r="T567" t="s">
        <v>59</v>
      </c>
      <c r="U567" s="1">
        <v>45468.166678240741</v>
      </c>
    </row>
    <row r="568" spans="1:21" x14ac:dyDescent="0.25">
      <c r="A568">
        <v>592</v>
      </c>
      <c r="B568" t="s">
        <v>34</v>
      </c>
      <c r="C568" t="s">
        <v>37</v>
      </c>
      <c r="D568" t="s">
        <v>36</v>
      </c>
      <c r="E568">
        <v>7415</v>
      </c>
      <c r="F568" t="s">
        <v>8</v>
      </c>
      <c r="G568">
        <v>620183856</v>
      </c>
      <c r="H568">
        <v>861049376</v>
      </c>
      <c r="I568">
        <v>1.5649999999999999</v>
      </c>
      <c r="J568">
        <v>0</v>
      </c>
      <c r="K568">
        <v>4.0209999999999999</v>
      </c>
      <c r="L568">
        <v>1.304</v>
      </c>
      <c r="M568">
        <v>0.16500000000000001</v>
      </c>
      <c r="N568">
        <v>29.414999999999999</v>
      </c>
      <c r="O568">
        <v>1.3080000000000001</v>
      </c>
      <c r="P568">
        <v>1.9830000000000001</v>
      </c>
      <c r="Q568">
        <v>206.28</v>
      </c>
      <c r="R568">
        <v>1.2629999999999999</v>
      </c>
      <c r="S568">
        <v>1.7490000000000001</v>
      </c>
      <c r="T568" t="s">
        <v>59</v>
      </c>
      <c r="U568" s="1">
        <v>45468.177083333336</v>
      </c>
    </row>
    <row r="569" spans="1:21" x14ac:dyDescent="0.25">
      <c r="A569">
        <v>593</v>
      </c>
      <c r="B569" t="s">
        <v>34</v>
      </c>
      <c r="C569" t="s">
        <v>38</v>
      </c>
      <c r="D569" t="s">
        <v>36</v>
      </c>
      <c r="E569">
        <v>7131</v>
      </c>
      <c r="F569" t="s">
        <v>10</v>
      </c>
      <c r="G569">
        <v>619729200</v>
      </c>
      <c r="H569">
        <v>613132960</v>
      </c>
      <c r="I569">
        <v>1.4590000000000001</v>
      </c>
      <c r="K569">
        <v>0.433</v>
      </c>
      <c r="L569">
        <v>0.42199999999999999</v>
      </c>
      <c r="M569">
        <v>4.3999999999999997E-2</v>
      </c>
      <c r="N569">
        <v>8.3989999999999991</v>
      </c>
      <c r="O569">
        <v>0.748</v>
      </c>
      <c r="P569">
        <v>1</v>
      </c>
      <c r="Q569">
        <v>22.257000000000001</v>
      </c>
      <c r="R569">
        <v>0.8</v>
      </c>
      <c r="S569">
        <v>1.2849999999999999</v>
      </c>
      <c r="T569" t="s">
        <v>59</v>
      </c>
      <c r="U569" s="1">
        <v>45468.1875</v>
      </c>
    </row>
    <row r="570" spans="1:21" x14ac:dyDescent="0.25">
      <c r="A570">
        <v>594</v>
      </c>
      <c r="B570" t="s">
        <v>34</v>
      </c>
      <c r="C570" t="s">
        <v>37</v>
      </c>
      <c r="D570" t="s">
        <v>36</v>
      </c>
      <c r="E570">
        <v>7167</v>
      </c>
      <c r="F570" t="s">
        <v>10</v>
      </c>
      <c r="G570">
        <v>616150464</v>
      </c>
      <c r="H570">
        <v>920088536</v>
      </c>
      <c r="I570">
        <v>1.0029999999999999</v>
      </c>
      <c r="K570">
        <v>4.3650000000000002</v>
      </c>
      <c r="L570">
        <v>1.038</v>
      </c>
      <c r="M570">
        <v>0.253</v>
      </c>
      <c r="N570">
        <v>9.3989999999999991</v>
      </c>
      <c r="O570">
        <v>1.0980000000000001</v>
      </c>
      <c r="P570">
        <v>2.2229999999999999</v>
      </c>
      <c r="Q570">
        <v>216.994</v>
      </c>
      <c r="R570">
        <v>1.075</v>
      </c>
      <c r="S570">
        <v>1.518</v>
      </c>
      <c r="T570" t="s">
        <v>59</v>
      </c>
      <c r="U570" s="1">
        <v>45468.197928240741</v>
      </c>
    </row>
    <row r="571" spans="1:21" x14ac:dyDescent="0.25">
      <c r="A571">
        <v>595</v>
      </c>
      <c r="B571" t="s">
        <v>34</v>
      </c>
      <c r="C571" t="s">
        <v>38</v>
      </c>
      <c r="D571" t="s">
        <v>36</v>
      </c>
      <c r="E571">
        <v>7131</v>
      </c>
      <c r="F571" t="s">
        <v>10</v>
      </c>
      <c r="G571">
        <v>614592320</v>
      </c>
      <c r="H571">
        <v>468626584</v>
      </c>
      <c r="I571">
        <v>1.4159999999999999</v>
      </c>
      <c r="K571">
        <v>3.62</v>
      </c>
      <c r="L571">
        <v>62.271000000000001</v>
      </c>
      <c r="M571">
        <v>0.11799999999999999</v>
      </c>
      <c r="N571">
        <v>541.89200000000005</v>
      </c>
      <c r="O571">
        <v>1.1100000000000001</v>
      </c>
      <c r="P571">
        <v>125.7</v>
      </c>
      <c r="Q571">
        <v>207.40199999999999</v>
      </c>
      <c r="R571">
        <v>0.93400000000000005</v>
      </c>
      <c r="S571">
        <v>1.4159999999999999</v>
      </c>
      <c r="T571" t="s">
        <v>59</v>
      </c>
      <c r="U571" s="1">
        <v>45468.208344907405</v>
      </c>
    </row>
    <row r="572" spans="1:21" x14ac:dyDescent="0.25">
      <c r="A572">
        <v>596</v>
      </c>
      <c r="B572" t="s">
        <v>34</v>
      </c>
      <c r="C572" t="s">
        <v>37</v>
      </c>
      <c r="D572" t="s">
        <v>36</v>
      </c>
      <c r="E572">
        <v>7415</v>
      </c>
      <c r="F572" t="s">
        <v>8</v>
      </c>
      <c r="G572">
        <v>597069112</v>
      </c>
      <c r="H572">
        <v>882253168</v>
      </c>
      <c r="I572">
        <v>1.5</v>
      </c>
      <c r="J572">
        <v>0</v>
      </c>
      <c r="K572">
        <v>0.84699999999999998</v>
      </c>
      <c r="L572">
        <v>13.988</v>
      </c>
      <c r="M572">
        <v>9.1999999999999998E-2</v>
      </c>
      <c r="N572">
        <v>411.86900000000003</v>
      </c>
      <c r="O572">
        <v>1.4970000000000001</v>
      </c>
      <c r="P572">
        <v>7.5839999999999996</v>
      </c>
      <c r="Q572">
        <v>44.484999999999999</v>
      </c>
      <c r="R572">
        <v>1.343</v>
      </c>
      <c r="S572">
        <v>1.8440000000000001</v>
      </c>
      <c r="T572" t="s">
        <v>59</v>
      </c>
      <c r="U572" s="1">
        <v>45468.218761574077</v>
      </c>
    </row>
    <row r="573" spans="1:21" x14ac:dyDescent="0.25">
      <c r="A573">
        <v>597</v>
      </c>
      <c r="B573" t="s">
        <v>34</v>
      </c>
      <c r="C573" t="s">
        <v>37</v>
      </c>
      <c r="D573" t="s">
        <v>36</v>
      </c>
      <c r="E573">
        <v>7415</v>
      </c>
      <c r="F573" t="s">
        <v>8</v>
      </c>
      <c r="G573">
        <v>628146024</v>
      </c>
      <c r="H573">
        <v>815699288</v>
      </c>
      <c r="I573">
        <v>1.413</v>
      </c>
      <c r="J573">
        <v>0</v>
      </c>
      <c r="K573">
        <v>0.51200000000000001</v>
      </c>
      <c r="L573">
        <v>59.514000000000003</v>
      </c>
      <c r="M573">
        <v>0.13500000000000001</v>
      </c>
      <c r="N573">
        <v>389.84300000000002</v>
      </c>
      <c r="O573">
        <v>2.8260000000000001</v>
      </c>
      <c r="P573">
        <v>216.99100000000001</v>
      </c>
      <c r="Q573">
        <v>14.664</v>
      </c>
      <c r="R573">
        <v>1.33</v>
      </c>
      <c r="S573">
        <v>4.47</v>
      </c>
      <c r="T573" t="s">
        <v>59</v>
      </c>
      <c r="U573" s="1">
        <v>45468.229178240741</v>
      </c>
    </row>
    <row r="574" spans="1:21" x14ac:dyDescent="0.25">
      <c r="A574">
        <v>598</v>
      </c>
      <c r="B574" t="s">
        <v>34</v>
      </c>
      <c r="C574" t="s">
        <v>38</v>
      </c>
      <c r="D574" t="s">
        <v>36</v>
      </c>
      <c r="E574">
        <v>7131</v>
      </c>
      <c r="F574" t="s">
        <v>10</v>
      </c>
      <c r="G574">
        <v>613240616</v>
      </c>
      <c r="H574">
        <v>928214608</v>
      </c>
      <c r="I574">
        <v>0.97</v>
      </c>
      <c r="K574">
        <v>3.1909999999999998</v>
      </c>
      <c r="L574">
        <v>9.9280000000000008</v>
      </c>
      <c r="M574">
        <v>2.5000000000000001E-2</v>
      </c>
      <c r="N574">
        <v>57.128999999999998</v>
      </c>
      <c r="O574">
        <v>2.1389999999999998</v>
      </c>
      <c r="P574">
        <v>15.401</v>
      </c>
      <c r="Q574">
        <v>204.19900000000001</v>
      </c>
      <c r="R574">
        <v>0.97</v>
      </c>
      <c r="S574">
        <v>1.417</v>
      </c>
      <c r="T574" t="s">
        <v>59</v>
      </c>
      <c r="U574" s="1">
        <v>45468.239594907405</v>
      </c>
    </row>
    <row r="575" spans="1:21" x14ac:dyDescent="0.25">
      <c r="A575">
        <v>599</v>
      </c>
      <c r="B575" t="s">
        <v>34</v>
      </c>
      <c r="C575" t="s">
        <v>38</v>
      </c>
      <c r="D575" t="s">
        <v>36</v>
      </c>
      <c r="E575">
        <v>7131</v>
      </c>
      <c r="F575" t="s">
        <v>10</v>
      </c>
      <c r="G575">
        <v>617130464</v>
      </c>
      <c r="H575">
        <v>642951760</v>
      </c>
      <c r="I575">
        <v>0.97799999999999998</v>
      </c>
      <c r="K575">
        <v>0.60899999999999999</v>
      </c>
      <c r="L575">
        <v>15.500999999999999</v>
      </c>
      <c r="M575">
        <v>2.5999999999999999E-2</v>
      </c>
      <c r="N575">
        <v>292.69299999999998</v>
      </c>
      <c r="O575">
        <v>1.4670000000000001</v>
      </c>
      <c r="P575">
        <v>18.506</v>
      </c>
      <c r="Q575">
        <v>13.930999999999999</v>
      </c>
      <c r="R575">
        <v>0.97899999999999998</v>
      </c>
      <c r="S575">
        <v>1.512</v>
      </c>
      <c r="T575" t="s">
        <v>59</v>
      </c>
      <c r="U575" s="1">
        <v>45468.250011574077</v>
      </c>
    </row>
    <row r="576" spans="1:21" x14ac:dyDescent="0.25">
      <c r="A576">
        <v>600</v>
      </c>
      <c r="B576" t="s">
        <v>34</v>
      </c>
      <c r="C576" t="s">
        <v>38</v>
      </c>
      <c r="D576" t="s">
        <v>36</v>
      </c>
      <c r="E576">
        <v>7131</v>
      </c>
      <c r="F576" t="s">
        <v>10</v>
      </c>
      <c r="G576">
        <v>620623856</v>
      </c>
      <c r="H576">
        <v>897841112</v>
      </c>
      <c r="I576">
        <v>0.97199999999999998</v>
      </c>
      <c r="K576">
        <v>4.8929999999999998</v>
      </c>
      <c r="L576">
        <v>2.363</v>
      </c>
      <c r="M576">
        <v>1.6E-2</v>
      </c>
      <c r="N576">
        <v>27.248000000000001</v>
      </c>
      <c r="O576">
        <v>3.4670000000000001</v>
      </c>
      <c r="P576">
        <v>10.989000000000001</v>
      </c>
      <c r="Q576">
        <v>208.36199999999999</v>
      </c>
      <c r="R576">
        <v>0.84799999999999998</v>
      </c>
      <c r="S576">
        <v>1.284</v>
      </c>
      <c r="T576" t="s">
        <v>59</v>
      </c>
      <c r="U576" s="1">
        <v>45468.260428240741</v>
      </c>
    </row>
    <row r="577" spans="1:21" x14ac:dyDescent="0.25">
      <c r="A577">
        <v>601</v>
      </c>
      <c r="B577" t="s">
        <v>34</v>
      </c>
      <c r="C577" t="s">
        <v>38</v>
      </c>
      <c r="D577" t="s">
        <v>36</v>
      </c>
      <c r="E577">
        <v>7131</v>
      </c>
      <c r="F577" t="s">
        <v>10</v>
      </c>
      <c r="G577">
        <v>612955064</v>
      </c>
      <c r="H577">
        <v>613147336</v>
      </c>
      <c r="I577">
        <v>0.97399999999999998</v>
      </c>
      <c r="K577">
        <v>2.3370000000000002</v>
      </c>
      <c r="L577">
        <v>0.53</v>
      </c>
      <c r="M577">
        <v>3.2000000000000001E-2</v>
      </c>
      <c r="N577">
        <v>11.519</v>
      </c>
      <c r="O577">
        <v>0.83</v>
      </c>
      <c r="P577">
        <v>1.1819999999999999</v>
      </c>
      <c r="Q577">
        <v>202.06200000000001</v>
      </c>
      <c r="R577">
        <v>0.94299999999999995</v>
      </c>
      <c r="S577">
        <v>1.381</v>
      </c>
      <c r="T577" t="s">
        <v>59</v>
      </c>
      <c r="U577" s="1">
        <v>45468.270844907405</v>
      </c>
    </row>
    <row r="578" spans="1:21" x14ac:dyDescent="0.25">
      <c r="A578">
        <v>602</v>
      </c>
      <c r="B578" t="s">
        <v>34</v>
      </c>
      <c r="C578" t="s">
        <v>38</v>
      </c>
      <c r="D578" t="s">
        <v>36</v>
      </c>
      <c r="E578">
        <v>7131</v>
      </c>
      <c r="F578" t="s">
        <v>10</v>
      </c>
      <c r="G578">
        <v>610185872</v>
      </c>
      <c r="H578">
        <v>676712488</v>
      </c>
      <c r="I578">
        <v>0.98099999999999998</v>
      </c>
      <c r="K578">
        <v>0.312</v>
      </c>
      <c r="L578">
        <v>35.155000000000001</v>
      </c>
      <c r="M578">
        <v>4.7E-2</v>
      </c>
      <c r="N578">
        <v>357.19900000000001</v>
      </c>
      <c r="O578">
        <v>0.86499999999999999</v>
      </c>
      <c r="P578">
        <v>31.981999999999999</v>
      </c>
      <c r="Q578">
        <v>14.178000000000001</v>
      </c>
      <c r="R578">
        <v>0.72499999999999998</v>
      </c>
      <c r="S578">
        <v>1.0980000000000001</v>
      </c>
      <c r="T578" t="s">
        <v>59</v>
      </c>
      <c r="U578" s="1">
        <v>45468.281261574077</v>
      </c>
    </row>
    <row r="579" spans="1:21" x14ac:dyDescent="0.25">
      <c r="A579">
        <v>603</v>
      </c>
      <c r="B579" t="s">
        <v>34</v>
      </c>
      <c r="C579" t="s">
        <v>38</v>
      </c>
      <c r="D579" t="s">
        <v>36</v>
      </c>
      <c r="E579">
        <v>7131</v>
      </c>
      <c r="F579" t="s">
        <v>10</v>
      </c>
      <c r="G579">
        <v>614260528</v>
      </c>
      <c r="H579">
        <v>906602592</v>
      </c>
      <c r="I579">
        <v>0.98899999999999999</v>
      </c>
      <c r="K579">
        <v>0.72199999999999998</v>
      </c>
      <c r="L579">
        <v>19.629000000000001</v>
      </c>
      <c r="M579">
        <v>2.4E-2</v>
      </c>
      <c r="N579">
        <v>259.10899999999998</v>
      </c>
      <c r="O579">
        <v>1.9590000000000001</v>
      </c>
      <c r="P579">
        <v>19.759</v>
      </c>
      <c r="Q579">
        <v>27.827000000000002</v>
      </c>
      <c r="R579">
        <v>0.754</v>
      </c>
      <c r="S579">
        <v>1.2310000000000001</v>
      </c>
      <c r="T579" t="s">
        <v>59</v>
      </c>
      <c r="U579" s="1">
        <v>45468.291678240741</v>
      </c>
    </row>
    <row r="580" spans="1:21" x14ac:dyDescent="0.25">
      <c r="A580">
        <v>604</v>
      </c>
      <c r="B580" t="s">
        <v>34</v>
      </c>
      <c r="C580" t="s">
        <v>37</v>
      </c>
      <c r="D580" t="s">
        <v>36</v>
      </c>
      <c r="E580">
        <v>7167</v>
      </c>
      <c r="F580" t="s">
        <v>10</v>
      </c>
      <c r="G580">
        <v>614125552</v>
      </c>
      <c r="H580">
        <v>920917096</v>
      </c>
      <c r="I580">
        <v>1.1259999999999999</v>
      </c>
      <c r="K580">
        <v>3.8959999999999999</v>
      </c>
      <c r="L580">
        <v>31.638999999999999</v>
      </c>
      <c r="M580">
        <v>0.33300000000000002</v>
      </c>
      <c r="N580">
        <v>208.06200000000001</v>
      </c>
      <c r="O580">
        <v>2.3180000000000001</v>
      </c>
      <c r="P580">
        <v>58.38</v>
      </c>
      <c r="Q580">
        <v>216.98</v>
      </c>
      <c r="R580">
        <v>0.97799999999999998</v>
      </c>
      <c r="S580">
        <v>1.5369999999999999</v>
      </c>
      <c r="T580" t="s">
        <v>59</v>
      </c>
      <c r="U580" s="1">
        <v>45468.302094907405</v>
      </c>
    </row>
    <row r="581" spans="1:21" x14ac:dyDescent="0.25">
      <c r="A581">
        <v>605</v>
      </c>
      <c r="B581" t="s">
        <v>34</v>
      </c>
      <c r="C581" t="s">
        <v>37</v>
      </c>
      <c r="D581" t="s">
        <v>36</v>
      </c>
      <c r="E581">
        <v>7167</v>
      </c>
      <c r="F581" t="s">
        <v>10</v>
      </c>
      <c r="G581">
        <v>609158856</v>
      </c>
      <c r="H581">
        <v>609252072</v>
      </c>
      <c r="I581">
        <v>0.98399999999999999</v>
      </c>
      <c r="K581">
        <v>3.2639999999999998</v>
      </c>
      <c r="L581">
        <v>23.478999999999999</v>
      </c>
      <c r="M581">
        <v>2.5999999999999999E-2</v>
      </c>
      <c r="N581">
        <v>978.94600000000003</v>
      </c>
      <c r="O581">
        <v>1.1439999999999999</v>
      </c>
      <c r="P581">
        <v>34.65</v>
      </c>
      <c r="Q581">
        <v>205.70500000000001</v>
      </c>
      <c r="R581">
        <v>0.99199999999999999</v>
      </c>
      <c r="S581">
        <v>1.6639999999999999</v>
      </c>
      <c r="T581" t="s">
        <v>59</v>
      </c>
      <c r="U581" s="1">
        <v>45468.312511574077</v>
      </c>
    </row>
    <row r="582" spans="1:21" x14ac:dyDescent="0.25">
      <c r="A582">
        <v>606</v>
      </c>
      <c r="B582" t="s">
        <v>34</v>
      </c>
      <c r="C582" t="s">
        <v>38</v>
      </c>
      <c r="D582" t="s">
        <v>36</v>
      </c>
      <c r="E582">
        <v>7131</v>
      </c>
      <c r="F582" t="s">
        <v>10</v>
      </c>
      <c r="G582">
        <v>626700608</v>
      </c>
      <c r="H582">
        <v>583621720</v>
      </c>
      <c r="I582">
        <v>1.454</v>
      </c>
      <c r="K582">
        <v>2.12</v>
      </c>
      <c r="L582">
        <v>0.90800000000000003</v>
      </c>
      <c r="M582">
        <v>9.6000000000000002E-2</v>
      </c>
      <c r="N582">
        <v>22.145</v>
      </c>
      <c r="O582">
        <v>3.0430000000000001</v>
      </c>
      <c r="P582">
        <v>10.871</v>
      </c>
      <c r="Q582">
        <v>202.91499999999999</v>
      </c>
      <c r="R582">
        <v>0.98199999999999998</v>
      </c>
      <c r="S582">
        <v>1.401</v>
      </c>
      <c r="T582" t="s">
        <v>59</v>
      </c>
      <c r="U582" s="1">
        <v>45468.322928240741</v>
      </c>
    </row>
    <row r="583" spans="1:21" x14ac:dyDescent="0.25">
      <c r="A583">
        <v>607</v>
      </c>
      <c r="B583" t="s">
        <v>34</v>
      </c>
      <c r="C583" t="s">
        <v>38</v>
      </c>
      <c r="D583" t="s">
        <v>36</v>
      </c>
      <c r="E583">
        <v>7131</v>
      </c>
      <c r="F583" t="s">
        <v>10</v>
      </c>
      <c r="G583">
        <v>624424584</v>
      </c>
      <c r="H583">
        <v>613734560</v>
      </c>
      <c r="I583">
        <v>1.048</v>
      </c>
      <c r="K583">
        <v>0.23300000000000001</v>
      </c>
      <c r="L583">
        <v>0.80100000000000005</v>
      </c>
      <c r="M583">
        <v>9.2999999999999999E-2</v>
      </c>
      <c r="N583">
        <v>25.866</v>
      </c>
      <c r="O583">
        <v>0.89800000000000002</v>
      </c>
      <c r="P583">
        <v>1.2689999999999999</v>
      </c>
      <c r="Q583">
        <v>6.3979999999999997</v>
      </c>
      <c r="R583">
        <v>0.67600000000000005</v>
      </c>
      <c r="S583">
        <v>1.147</v>
      </c>
      <c r="T583" t="s">
        <v>59</v>
      </c>
      <c r="U583" s="1">
        <v>45468.333344907405</v>
      </c>
    </row>
    <row r="584" spans="1:21" x14ac:dyDescent="0.25">
      <c r="A584">
        <v>608</v>
      </c>
      <c r="B584" t="s">
        <v>34</v>
      </c>
      <c r="C584" t="s">
        <v>38</v>
      </c>
      <c r="D584" t="s">
        <v>36</v>
      </c>
      <c r="E584">
        <v>7131</v>
      </c>
      <c r="F584" t="s">
        <v>10</v>
      </c>
      <c r="G584">
        <v>622672576</v>
      </c>
      <c r="H584">
        <v>595986720</v>
      </c>
      <c r="I584">
        <v>0.96199999999999997</v>
      </c>
      <c r="K584">
        <v>0.28100000000000003</v>
      </c>
      <c r="L584">
        <v>25.096</v>
      </c>
      <c r="M584">
        <v>0.10299999999999999</v>
      </c>
      <c r="N584">
        <v>176.57400000000001</v>
      </c>
      <c r="O584">
        <v>1.6839999999999999</v>
      </c>
      <c r="P584">
        <v>22.053000000000001</v>
      </c>
      <c r="Q584">
        <v>2.5259999999999998</v>
      </c>
      <c r="R584">
        <v>0.81</v>
      </c>
      <c r="S584">
        <v>1.28</v>
      </c>
      <c r="T584" t="s">
        <v>59</v>
      </c>
      <c r="U584" s="1">
        <v>45468.343761574077</v>
      </c>
    </row>
    <row r="585" spans="1:21" x14ac:dyDescent="0.25">
      <c r="A585">
        <v>609</v>
      </c>
      <c r="B585" t="s">
        <v>34</v>
      </c>
      <c r="C585" t="s">
        <v>38</v>
      </c>
      <c r="D585" t="s">
        <v>36</v>
      </c>
      <c r="E585">
        <v>7131</v>
      </c>
      <c r="F585" t="s">
        <v>10</v>
      </c>
      <c r="G585">
        <v>625306624</v>
      </c>
      <c r="H585">
        <v>822615672</v>
      </c>
      <c r="I585">
        <v>0.97799999999999998</v>
      </c>
      <c r="K585">
        <v>4.0019999999999998</v>
      </c>
      <c r="L585">
        <v>0.68400000000000005</v>
      </c>
      <c r="M585">
        <v>3.5999999999999997E-2</v>
      </c>
      <c r="N585">
        <v>9.0489999999999995</v>
      </c>
      <c r="O585">
        <v>0.96399999999999997</v>
      </c>
      <c r="P585">
        <v>1.3859999999999999</v>
      </c>
      <c r="Q585">
        <v>204.119</v>
      </c>
      <c r="R585">
        <v>0.80200000000000005</v>
      </c>
      <c r="S585">
        <v>1.92</v>
      </c>
      <c r="T585" t="s">
        <v>59</v>
      </c>
      <c r="U585" s="1">
        <v>45468.354178240741</v>
      </c>
    </row>
    <row r="586" spans="1:21" x14ac:dyDescent="0.25">
      <c r="A586">
        <v>610</v>
      </c>
      <c r="B586" t="s">
        <v>34</v>
      </c>
      <c r="C586" t="s">
        <v>38</v>
      </c>
      <c r="D586" t="s">
        <v>36</v>
      </c>
      <c r="E586">
        <v>7131</v>
      </c>
      <c r="F586" t="s">
        <v>10</v>
      </c>
      <c r="G586">
        <v>617447312</v>
      </c>
      <c r="H586">
        <v>472665648</v>
      </c>
      <c r="I586">
        <v>0.96799999999999997</v>
      </c>
      <c r="K586">
        <v>0.995</v>
      </c>
      <c r="L586">
        <v>69.052999999999997</v>
      </c>
      <c r="M586">
        <v>3.5000000000000003E-2</v>
      </c>
      <c r="N586">
        <v>553.67399999999998</v>
      </c>
      <c r="O586">
        <v>1.0580000000000001</v>
      </c>
      <c r="P586">
        <v>134.89099999999999</v>
      </c>
      <c r="Q586">
        <v>26.364999999999998</v>
      </c>
      <c r="R586">
        <v>0.89700000000000002</v>
      </c>
      <c r="S586">
        <v>1.52</v>
      </c>
      <c r="T586" t="s">
        <v>59</v>
      </c>
      <c r="U586" s="1">
        <v>45468.364594907405</v>
      </c>
    </row>
    <row r="587" spans="1:21" x14ac:dyDescent="0.25">
      <c r="A587">
        <v>611</v>
      </c>
      <c r="B587" t="s">
        <v>34</v>
      </c>
      <c r="C587" t="s">
        <v>38</v>
      </c>
      <c r="D587" t="s">
        <v>36</v>
      </c>
      <c r="E587">
        <v>7131</v>
      </c>
      <c r="F587" t="s">
        <v>10</v>
      </c>
      <c r="G587">
        <v>624951304</v>
      </c>
      <c r="H587">
        <v>920981224</v>
      </c>
      <c r="I587">
        <v>0.97499999999999998</v>
      </c>
      <c r="K587">
        <v>0.42599999999999999</v>
      </c>
      <c r="L587">
        <v>2.1640000000000001</v>
      </c>
      <c r="M587">
        <v>1.7000000000000001E-2</v>
      </c>
      <c r="N587">
        <v>11.257999999999999</v>
      </c>
      <c r="O587">
        <v>0.77300000000000002</v>
      </c>
      <c r="P587">
        <v>3.2130000000000001</v>
      </c>
      <c r="Q587">
        <v>19.952000000000002</v>
      </c>
      <c r="R587">
        <v>0.72499999999999998</v>
      </c>
      <c r="S587">
        <v>1.2609999999999999</v>
      </c>
      <c r="T587" t="s">
        <v>59</v>
      </c>
      <c r="U587" s="1">
        <v>45468.375011574077</v>
      </c>
    </row>
    <row r="588" spans="1:21" x14ac:dyDescent="0.25">
      <c r="A588">
        <v>612</v>
      </c>
      <c r="B588" t="s">
        <v>34</v>
      </c>
      <c r="C588" t="s">
        <v>38</v>
      </c>
      <c r="D588" t="s">
        <v>36</v>
      </c>
      <c r="E588">
        <v>7131</v>
      </c>
      <c r="F588" t="s">
        <v>10</v>
      </c>
      <c r="G588">
        <v>611593560</v>
      </c>
      <c r="H588">
        <v>691756232</v>
      </c>
      <c r="I588">
        <v>1.0820000000000001</v>
      </c>
      <c r="K588">
        <v>2.5760000000000001</v>
      </c>
      <c r="L588">
        <v>3.8119999999999998</v>
      </c>
      <c r="M588">
        <v>0.223</v>
      </c>
      <c r="N588">
        <v>40.811</v>
      </c>
      <c r="O588">
        <v>1.331</v>
      </c>
      <c r="P588">
        <v>4.4470000000000001</v>
      </c>
      <c r="Q588">
        <v>203.03700000000001</v>
      </c>
      <c r="R588">
        <v>0.92700000000000005</v>
      </c>
      <c r="S588">
        <v>1.38</v>
      </c>
      <c r="T588" t="s">
        <v>59</v>
      </c>
      <c r="U588" s="1">
        <v>45468.385428240741</v>
      </c>
    </row>
    <row r="589" spans="1:21" x14ac:dyDescent="0.25">
      <c r="A589">
        <v>613</v>
      </c>
      <c r="B589" t="s">
        <v>34</v>
      </c>
      <c r="C589" t="s">
        <v>38</v>
      </c>
      <c r="D589" t="s">
        <v>36</v>
      </c>
      <c r="E589">
        <v>7131</v>
      </c>
      <c r="F589" t="s">
        <v>10</v>
      </c>
      <c r="G589">
        <v>622143520</v>
      </c>
      <c r="H589">
        <v>860373392</v>
      </c>
      <c r="I589">
        <v>0.93899999999999995</v>
      </c>
      <c r="K589">
        <v>0.60799999999999998</v>
      </c>
      <c r="L589">
        <v>11.456</v>
      </c>
      <c r="M589">
        <v>0.105</v>
      </c>
      <c r="N589">
        <v>74.733000000000004</v>
      </c>
      <c r="O589">
        <v>1.323</v>
      </c>
      <c r="P589">
        <v>19.34</v>
      </c>
      <c r="Q589">
        <v>32.997999999999998</v>
      </c>
      <c r="R589">
        <v>0.73399999999999999</v>
      </c>
      <c r="S589">
        <v>1.214</v>
      </c>
      <c r="T589" t="s">
        <v>59</v>
      </c>
      <c r="U589" s="1">
        <v>45468.395844907405</v>
      </c>
    </row>
    <row r="590" spans="1:21" x14ac:dyDescent="0.25">
      <c r="A590">
        <v>614</v>
      </c>
      <c r="B590" t="s">
        <v>34</v>
      </c>
      <c r="C590" t="s">
        <v>38</v>
      </c>
      <c r="D590" t="s">
        <v>36</v>
      </c>
      <c r="E590">
        <v>7131</v>
      </c>
      <c r="F590" t="s">
        <v>10</v>
      </c>
      <c r="G590">
        <v>619474312</v>
      </c>
      <c r="H590">
        <v>738513336</v>
      </c>
      <c r="I590">
        <v>1.1040000000000001</v>
      </c>
      <c r="K590">
        <v>2.4780000000000002</v>
      </c>
      <c r="L590">
        <v>32.103999999999999</v>
      </c>
      <c r="M590">
        <v>0.221</v>
      </c>
      <c r="N590">
        <v>291.70800000000003</v>
      </c>
      <c r="O590">
        <v>1.3859999999999999</v>
      </c>
      <c r="P590">
        <v>49.305</v>
      </c>
      <c r="Q590">
        <v>203.203</v>
      </c>
      <c r="R590">
        <v>0.77100000000000002</v>
      </c>
      <c r="S590">
        <v>1.244</v>
      </c>
      <c r="T590" t="s">
        <v>59</v>
      </c>
      <c r="U590" s="1">
        <v>45468.406261574077</v>
      </c>
    </row>
    <row r="591" spans="1:21" x14ac:dyDescent="0.25">
      <c r="A591">
        <v>615</v>
      </c>
      <c r="B591" t="s">
        <v>34</v>
      </c>
      <c r="C591" t="s">
        <v>38</v>
      </c>
      <c r="D591" t="s">
        <v>36</v>
      </c>
      <c r="E591">
        <v>7131</v>
      </c>
      <c r="F591" t="s">
        <v>10</v>
      </c>
      <c r="G591">
        <v>614375840</v>
      </c>
      <c r="H591">
        <v>860670184</v>
      </c>
      <c r="I591">
        <v>0.96</v>
      </c>
      <c r="K591">
        <v>0.36</v>
      </c>
      <c r="L591">
        <v>4.8120000000000003</v>
      </c>
      <c r="M591">
        <v>0.13400000000000001</v>
      </c>
      <c r="N591">
        <v>81.010999999999996</v>
      </c>
      <c r="O591">
        <v>4.8789999999999996</v>
      </c>
      <c r="P591">
        <v>22.315000000000001</v>
      </c>
      <c r="Q591">
        <v>14.34</v>
      </c>
      <c r="R591">
        <v>0.64800000000000002</v>
      </c>
      <c r="S591">
        <v>1.143</v>
      </c>
      <c r="T591" t="s">
        <v>59</v>
      </c>
      <c r="U591" s="1">
        <v>45468.416678240741</v>
      </c>
    </row>
    <row r="592" spans="1:21" x14ac:dyDescent="0.25">
      <c r="A592">
        <v>616</v>
      </c>
      <c r="B592" t="s">
        <v>34</v>
      </c>
      <c r="C592" t="s">
        <v>41</v>
      </c>
      <c r="D592" t="s">
        <v>36</v>
      </c>
      <c r="E592">
        <v>36738</v>
      </c>
      <c r="F592" t="s">
        <v>14</v>
      </c>
      <c r="G592">
        <v>613217976</v>
      </c>
      <c r="H592">
        <v>689705320</v>
      </c>
      <c r="I592">
        <v>1.5549999999999999</v>
      </c>
      <c r="K592">
        <v>0.38700000000000001</v>
      </c>
      <c r="L592">
        <v>2.121</v>
      </c>
      <c r="M592">
        <v>0.27700000000000002</v>
      </c>
      <c r="N592">
        <v>15.782999999999999</v>
      </c>
      <c r="O592">
        <v>1.3640000000000001</v>
      </c>
      <c r="P592">
        <v>10.518000000000001</v>
      </c>
      <c r="Q592">
        <v>14.555999999999999</v>
      </c>
      <c r="R592">
        <v>1.1319999999999999</v>
      </c>
      <c r="S592">
        <v>1.6819999999999999</v>
      </c>
      <c r="T592" t="s">
        <v>59</v>
      </c>
      <c r="U592" s="1">
        <v>45468.427094907405</v>
      </c>
    </row>
    <row r="593" spans="1:21" x14ac:dyDescent="0.25">
      <c r="A593">
        <v>617</v>
      </c>
      <c r="B593" t="s">
        <v>34</v>
      </c>
      <c r="C593" t="s">
        <v>38</v>
      </c>
      <c r="D593" t="s">
        <v>36</v>
      </c>
      <c r="E593">
        <v>7131</v>
      </c>
      <c r="F593" t="s">
        <v>10</v>
      </c>
      <c r="G593">
        <v>610770760</v>
      </c>
      <c r="H593">
        <v>603947520</v>
      </c>
      <c r="I593">
        <v>0.97799999999999998</v>
      </c>
      <c r="K593">
        <v>4.5</v>
      </c>
      <c r="L593">
        <v>79.155000000000001</v>
      </c>
      <c r="M593">
        <v>0.20699999999999999</v>
      </c>
      <c r="N593">
        <v>911.17700000000002</v>
      </c>
      <c r="O593">
        <v>0.76200000000000001</v>
      </c>
      <c r="P593">
        <v>417.50099999999998</v>
      </c>
      <c r="Q593">
        <v>211.61600000000001</v>
      </c>
      <c r="R593">
        <v>0.79300000000000004</v>
      </c>
      <c r="S593">
        <v>1.2450000000000001</v>
      </c>
      <c r="T593" t="s">
        <v>59</v>
      </c>
      <c r="U593" s="1">
        <v>45468.437511574077</v>
      </c>
    </row>
    <row r="594" spans="1:21" x14ac:dyDescent="0.25">
      <c r="A594">
        <v>618</v>
      </c>
      <c r="B594" t="s">
        <v>34</v>
      </c>
      <c r="C594" t="s">
        <v>38</v>
      </c>
      <c r="D594" t="s">
        <v>36</v>
      </c>
      <c r="E594">
        <v>7131</v>
      </c>
      <c r="F594" t="s">
        <v>10</v>
      </c>
      <c r="G594">
        <v>613054528</v>
      </c>
      <c r="H594">
        <v>613660728</v>
      </c>
      <c r="I594">
        <v>0.94799999999999995</v>
      </c>
      <c r="K594">
        <v>2.3690000000000002</v>
      </c>
      <c r="L594">
        <v>2.605</v>
      </c>
      <c r="M594">
        <v>5.3999999999999999E-2</v>
      </c>
      <c r="N594">
        <v>83.051000000000002</v>
      </c>
      <c r="O594">
        <v>0.85599999999999998</v>
      </c>
      <c r="P594">
        <v>1.329</v>
      </c>
      <c r="Q594">
        <v>211.30699999999999</v>
      </c>
      <c r="R594">
        <v>0.77</v>
      </c>
      <c r="S594">
        <v>1.202</v>
      </c>
      <c r="T594" t="s">
        <v>59</v>
      </c>
      <c r="U594" s="1">
        <v>45468.447928240741</v>
      </c>
    </row>
    <row r="595" spans="1:21" x14ac:dyDescent="0.25">
      <c r="A595">
        <v>619</v>
      </c>
      <c r="B595" t="s">
        <v>34</v>
      </c>
      <c r="C595" t="s">
        <v>38</v>
      </c>
      <c r="D595" t="s">
        <v>36</v>
      </c>
      <c r="E595">
        <v>7131</v>
      </c>
      <c r="F595" t="s">
        <v>10</v>
      </c>
      <c r="G595">
        <v>612384056</v>
      </c>
      <c r="H595">
        <v>928250728</v>
      </c>
      <c r="I595">
        <v>0.96099999999999997</v>
      </c>
      <c r="K595">
        <v>0.66400000000000003</v>
      </c>
      <c r="L595">
        <v>2.2130000000000001</v>
      </c>
      <c r="M595">
        <v>7.9000000000000001E-2</v>
      </c>
      <c r="N595">
        <v>17.754999999999999</v>
      </c>
      <c r="O595">
        <v>0.96099999999999997</v>
      </c>
      <c r="P595">
        <v>8.9049999999999994</v>
      </c>
      <c r="Q595">
        <v>24.103000000000002</v>
      </c>
      <c r="R595">
        <v>0.95299999999999996</v>
      </c>
      <c r="S595">
        <v>1.4219999999999999</v>
      </c>
      <c r="T595" t="s">
        <v>59</v>
      </c>
      <c r="U595" s="1">
        <v>45468.458344907405</v>
      </c>
    </row>
    <row r="596" spans="1:21" x14ac:dyDescent="0.25">
      <c r="A596">
        <v>620</v>
      </c>
      <c r="B596" t="s">
        <v>34</v>
      </c>
      <c r="C596" t="s">
        <v>37</v>
      </c>
      <c r="D596" t="s">
        <v>36</v>
      </c>
      <c r="E596">
        <v>7167</v>
      </c>
      <c r="F596" t="s">
        <v>10</v>
      </c>
      <c r="G596">
        <v>618346104</v>
      </c>
      <c r="H596">
        <v>613079240</v>
      </c>
      <c r="I596">
        <v>1.0960000000000001</v>
      </c>
      <c r="K596">
        <v>2.6560000000000001</v>
      </c>
      <c r="L596">
        <v>2.6960000000000002</v>
      </c>
      <c r="M596">
        <v>0.28799999999999998</v>
      </c>
      <c r="N596">
        <v>208.18899999999999</v>
      </c>
      <c r="O596">
        <v>0.92300000000000004</v>
      </c>
      <c r="P596">
        <v>1.2829999999999999</v>
      </c>
      <c r="Q596">
        <v>213.125</v>
      </c>
      <c r="R596">
        <v>1.0349999999999999</v>
      </c>
      <c r="S596">
        <v>1.6519999999999999</v>
      </c>
      <c r="T596" t="s">
        <v>59</v>
      </c>
      <c r="U596" s="1">
        <v>45468.468761574077</v>
      </c>
    </row>
    <row r="597" spans="1:21" x14ac:dyDescent="0.25">
      <c r="A597">
        <v>621</v>
      </c>
      <c r="B597" t="s">
        <v>34</v>
      </c>
      <c r="C597" t="s">
        <v>38</v>
      </c>
      <c r="D597" t="s">
        <v>36</v>
      </c>
      <c r="E597">
        <v>7131</v>
      </c>
      <c r="F597" t="s">
        <v>10</v>
      </c>
      <c r="G597">
        <v>623962416</v>
      </c>
      <c r="H597">
        <v>843827848</v>
      </c>
      <c r="I597">
        <v>0.96099999999999997</v>
      </c>
      <c r="K597">
        <v>0.88600000000000001</v>
      </c>
      <c r="L597">
        <v>2.0310000000000001</v>
      </c>
      <c r="M597">
        <v>0.17299999999999999</v>
      </c>
      <c r="N597">
        <v>9.7029999999999994</v>
      </c>
      <c r="O597">
        <v>0.91800000000000004</v>
      </c>
      <c r="P597">
        <v>2.6709999999999998</v>
      </c>
      <c r="Q597">
        <v>70.751000000000005</v>
      </c>
      <c r="R597">
        <v>0.748</v>
      </c>
      <c r="S597">
        <v>1.2110000000000001</v>
      </c>
      <c r="T597" t="s">
        <v>59</v>
      </c>
      <c r="U597" s="1">
        <v>45468.479178240741</v>
      </c>
    </row>
    <row r="598" spans="1:21" x14ac:dyDescent="0.25">
      <c r="A598">
        <v>622</v>
      </c>
      <c r="B598" t="s">
        <v>34</v>
      </c>
      <c r="C598" t="s">
        <v>38</v>
      </c>
      <c r="D598" t="s">
        <v>36</v>
      </c>
      <c r="E598">
        <v>7131</v>
      </c>
      <c r="F598" t="s">
        <v>10</v>
      </c>
      <c r="G598">
        <v>621015192</v>
      </c>
      <c r="H598">
        <v>613063960</v>
      </c>
      <c r="I598">
        <v>0.95099999999999996</v>
      </c>
      <c r="K598">
        <v>0.72</v>
      </c>
      <c r="L598">
        <v>11.686</v>
      </c>
      <c r="M598">
        <v>0.222</v>
      </c>
      <c r="N598">
        <v>215.07300000000001</v>
      </c>
      <c r="O598">
        <v>0.82099999999999995</v>
      </c>
      <c r="P598">
        <v>1.4650000000000001</v>
      </c>
      <c r="Q598">
        <v>49.994</v>
      </c>
      <c r="R598">
        <v>0.81699999999999995</v>
      </c>
      <c r="S598">
        <v>1.278</v>
      </c>
      <c r="T598" t="s">
        <v>59</v>
      </c>
      <c r="U598" s="1">
        <v>45468.489594907405</v>
      </c>
    </row>
    <row r="599" spans="1:21" x14ac:dyDescent="0.25">
      <c r="A599">
        <v>623</v>
      </c>
      <c r="B599" t="s">
        <v>34</v>
      </c>
      <c r="C599" t="s">
        <v>38</v>
      </c>
      <c r="D599" t="s">
        <v>36</v>
      </c>
      <c r="E599">
        <v>7131</v>
      </c>
      <c r="F599" t="s">
        <v>10</v>
      </c>
      <c r="G599">
        <v>612975632</v>
      </c>
      <c r="H599">
        <v>890569712</v>
      </c>
      <c r="I599">
        <v>1.0449999999999999</v>
      </c>
      <c r="K599">
        <v>0.65400000000000003</v>
      </c>
      <c r="L599">
        <v>1.2669999999999999</v>
      </c>
      <c r="M599">
        <v>0.10100000000000001</v>
      </c>
      <c r="N599">
        <v>11.981</v>
      </c>
      <c r="O599">
        <v>0.92800000000000005</v>
      </c>
      <c r="P599">
        <v>2.798</v>
      </c>
      <c r="Q599">
        <v>24.271999999999998</v>
      </c>
      <c r="R599">
        <v>0.79800000000000004</v>
      </c>
      <c r="S599">
        <v>1.204</v>
      </c>
      <c r="T599" t="s">
        <v>59</v>
      </c>
      <c r="U599" s="1">
        <v>45468.500011574077</v>
      </c>
    </row>
    <row r="600" spans="1:21" x14ac:dyDescent="0.25">
      <c r="A600">
        <v>624</v>
      </c>
      <c r="B600" t="s">
        <v>34</v>
      </c>
      <c r="C600" t="s">
        <v>38</v>
      </c>
      <c r="D600" t="s">
        <v>36</v>
      </c>
      <c r="E600">
        <v>7131</v>
      </c>
      <c r="F600" t="s">
        <v>10</v>
      </c>
      <c r="G600">
        <v>622062968</v>
      </c>
      <c r="H600">
        <v>613206608</v>
      </c>
      <c r="I600">
        <v>0.99</v>
      </c>
      <c r="K600">
        <v>0.53200000000000003</v>
      </c>
      <c r="L600">
        <v>6.0110000000000001</v>
      </c>
      <c r="M600">
        <v>0.189</v>
      </c>
      <c r="N600">
        <v>224.09</v>
      </c>
      <c r="O600">
        <v>0.91100000000000003</v>
      </c>
      <c r="P600">
        <v>1.448</v>
      </c>
      <c r="Q600">
        <v>19.673999999999999</v>
      </c>
      <c r="R600">
        <v>0.94599999999999995</v>
      </c>
      <c r="S600">
        <v>1.3879999999999999</v>
      </c>
      <c r="T600" t="s">
        <v>59</v>
      </c>
      <c r="U600" s="1">
        <v>45468.510428240741</v>
      </c>
    </row>
    <row r="601" spans="1:21" x14ac:dyDescent="0.25">
      <c r="A601">
        <v>625</v>
      </c>
      <c r="B601" t="s">
        <v>34</v>
      </c>
      <c r="C601" t="s">
        <v>37</v>
      </c>
      <c r="D601" t="s">
        <v>36</v>
      </c>
      <c r="E601">
        <v>7167</v>
      </c>
      <c r="F601" t="s">
        <v>10</v>
      </c>
      <c r="G601">
        <v>609925416</v>
      </c>
      <c r="H601">
        <v>928706584</v>
      </c>
      <c r="I601">
        <v>1.1080000000000001</v>
      </c>
      <c r="K601">
        <v>4.9130000000000003</v>
      </c>
      <c r="L601">
        <v>1.31</v>
      </c>
      <c r="M601">
        <v>0.29899999999999999</v>
      </c>
      <c r="N601">
        <v>12.808999999999999</v>
      </c>
      <c r="O601">
        <v>1.1779999999999999</v>
      </c>
      <c r="P601">
        <v>2.66</v>
      </c>
      <c r="Q601">
        <v>207.71</v>
      </c>
      <c r="R601">
        <v>1.024</v>
      </c>
      <c r="S601">
        <v>1.5449999999999999</v>
      </c>
      <c r="T601" t="s">
        <v>59</v>
      </c>
      <c r="U601" s="1">
        <v>45468.520844907405</v>
      </c>
    </row>
    <row r="602" spans="1:21" x14ac:dyDescent="0.25">
      <c r="A602">
        <v>626</v>
      </c>
      <c r="B602" t="s">
        <v>34</v>
      </c>
      <c r="C602" t="s">
        <v>38</v>
      </c>
      <c r="D602" t="s">
        <v>36</v>
      </c>
      <c r="E602">
        <v>7131</v>
      </c>
      <c r="F602" t="s">
        <v>10</v>
      </c>
      <c r="G602">
        <v>623250920</v>
      </c>
      <c r="H602">
        <v>613913976</v>
      </c>
      <c r="I602">
        <v>1.028</v>
      </c>
      <c r="K602">
        <v>0.68899999999999995</v>
      </c>
      <c r="L602">
        <v>16.122</v>
      </c>
      <c r="M602">
        <v>0.27700000000000002</v>
      </c>
      <c r="N602">
        <v>213.297</v>
      </c>
      <c r="O602">
        <v>0.73899999999999999</v>
      </c>
      <c r="P602">
        <v>1.298</v>
      </c>
      <c r="Q602">
        <v>45.377000000000002</v>
      </c>
      <c r="R602">
        <v>0.72299999999999998</v>
      </c>
      <c r="S602">
        <v>1.2589999999999999</v>
      </c>
      <c r="T602" t="s">
        <v>59</v>
      </c>
      <c r="U602" s="1">
        <v>45468.531261574077</v>
      </c>
    </row>
    <row r="603" spans="1:21" x14ac:dyDescent="0.25">
      <c r="A603">
        <v>627</v>
      </c>
      <c r="B603" t="s">
        <v>34</v>
      </c>
      <c r="C603" t="s">
        <v>38</v>
      </c>
      <c r="D603" t="s">
        <v>36</v>
      </c>
      <c r="E603">
        <v>7131</v>
      </c>
      <c r="F603" t="s">
        <v>10</v>
      </c>
      <c r="G603">
        <v>625620256</v>
      </c>
      <c r="H603">
        <v>841608832</v>
      </c>
      <c r="I603">
        <v>1.0489999999999999</v>
      </c>
      <c r="K603">
        <v>0.48499999999999999</v>
      </c>
      <c r="L603">
        <v>20.027999999999999</v>
      </c>
      <c r="M603">
        <v>0.28299999999999997</v>
      </c>
      <c r="N603">
        <v>297.8</v>
      </c>
      <c r="O603">
        <v>4.1180000000000003</v>
      </c>
      <c r="P603">
        <v>29.620999999999999</v>
      </c>
      <c r="Q603">
        <v>18.771000000000001</v>
      </c>
      <c r="R603">
        <v>0.79200000000000004</v>
      </c>
      <c r="S603">
        <v>1.1599999999999999</v>
      </c>
      <c r="T603" t="s">
        <v>59</v>
      </c>
      <c r="U603" s="1">
        <v>45468.541678240741</v>
      </c>
    </row>
    <row r="604" spans="1:21" x14ac:dyDescent="0.25">
      <c r="A604">
        <v>628</v>
      </c>
      <c r="B604" t="s">
        <v>34</v>
      </c>
      <c r="C604" t="s">
        <v>37</v>
      </c>
      <c r="D604" t="s">
        <v>36</v>
      </c>
      <c r="E604">
        <v>7167</v>
      </c>
      <c r="F604" t="s">
        <v>10</v>
      </c>
      <c r="G604">
        <v>622778232</v>
      </c>
      <c r="H604">
        <v>865498000</v>
      </c>
      <c r="I604">
        <v>1.389</v>
      </c>
      <c r="K604">
        <v>2.59</v>
      </c>
      <c r="L604">
        <v>2.3140000000000001</v>
      </c>
      <c r="M604">
        <v>0.106</v>
      </c>
      <c r="N604">
        <v>21.602</v>
      </c>
      <c r="O604">
        <v>1.171</v>
      </c>
      <c r="P604">
        <v>3.012</v>
      </c>
      <c r="Q604">
        <v>214.94200000000001</v>
      </c>
      <c r="R604">
        <v>1.0760000000000001</v>
      </c>
      <c r="S604">
        <v>1.657</v>
      </c>
      <c r="T604" t="s">
        <v>59</v>
      </c>
      <c r="U604" s="1">
        <v>45468.552094907405</v>
      </c>
    </row>
    <row r="605" spans="1:21" x14ac:dyDescent="0.25">
      <c r="A605">
        <v>629</v>
      </c>
      <c r="B605" t="s">
        <v>34</v>
      </c>
      <c r="C605" t="s">
        <v>38</v>
      </c>
      <c r="D605" t="s">
        <v>36</v>
      </c>
      <c r="E605">
        <v>7131</v>
      </c>
      <c r="F605" t="s">
        <v>10</v>
      </c>
      <c r="G605">
        <v>618880136</v>
      </c>
      <c r="H605">
        <v>625179200</v>
      </c>
      <c r="I605">
        <v>0.95699999999999996</v>
      </c>
      <c r="K605">
        <v>4.4729999999999999</v>
      </c>
      <c r="L605">
        <v>69.637</v>
      </c>
      <c r="M605">
        <v>0.20699999999999999</v>
      </c>
      <c r="N605">
        <v>1784.9259999999999</v>
      </c>
      <c r="O605">
        <v>5.1379999999999999</v>
      </c>
      <c r="P605">
        <v>360.28</v>
      </c>
      <c r="Q605">
        <v>206.70699999999999</v>
      </c>
      <c r="R605">
        <v>0.92</v>
      </c>
      <c r="S605">
        <v>1.4830000000000001</v>
      </c>
      <c r="T605" t="s">
        <v>59</v>
      </c>
      <c r="U605" s="1">
        <v>45468.562511574077</v>
      </c>
    </row>
    <row r="606" spans="1:21" x14ac:dyDescent="0.25">
      <c r="A606">
        <v>630</v>
      </c>
      <c r="B606" t="s">
        <v>34</v>
      </c>
      <c r="C606" t="s">
        <v>38</v>
      </c>
      <c r="D606" t="s">
        <v>36</v>
      </c>
      <c r="E606">
        <v>7131</v>
      </c>
      <c r="F606" t="s">
        <v>10</v>
      </c>
      <c r="G606">
        <v>620744000</v>
      </c>
      <c r="H606">
        <v>652547912</v>
      </c>
      <c r="I606">
        <v>0.97199999999999998</v>
      </c>
      <c r="K606">
        <v>2.0910000000000002</v>
      </c>
      <c r="L606">
        <v>77.436000000000007</v>
      </c>
      <c r="M606">
        <v>0.22700000000000001</v>
      </c>
      <c r="N606">
        <v>840.14099999999996</v>
      </c>
      <c r="O606">
        <v>4.5359999999999996</v>
      </c>
      <c r="P606">
        <v>345.70800000000003</v>
      </c>
      <c r="Q606">
        <v>201.887</v>
      </c>
      <c r="R606">
        <v>0.72599999999999998</v>
      </c>
      <c r="S606">
        <v>1.1870000000000001</v>
      </c>
      <c r="T606" t="s">
        <v>59</v>
      </c>
      <c r="U606" s="1">
        <v>45468.572928240741</v>
      </c>
    </row>
    <row r="607" spans="1:21" x14ac:dyDescent="0.25">
      <c r="A607">
        <v>631</v>
      </c>
      <c r="B607" t="s">
        <v>34</v>
      </c>
      <c r="C607" t="s">
        <v>38</v>
      </c>
      <c r="D607" t="s">
        <v>36</v>
      </c>
      <c r="E607">
        <v>7131</v>
      </c>
      <c r="F607" t="s">
        <v>10</v>
      </c>
      <c r="G607">
        <v>608682952</v>
      </c>
      <c r="H607">
        <v>628648208</v>
      </c>
      <c r="I607">
        <v>0.95399999999999996</v>
      </c>
      <c r="K607">
        <v>4.5629999999999997</v>
      </c>
      <c r="L607">
        <v>16.358000000000001</v>
      </c>
      <c r="M607">
        <v>0.11600000000000001</v>
      </c>
      <c r="N607">
        <v>375.78699999999998</v>
      </c>
      <c r="O607">
        <v>4.8769999999999998</v>
      </c>
      <c r="P607">
        <v>44.676000000000002</v>
      </c>
      <c r="Q607">
        <v>202.386</v>
      </c>
      <c r="R607">
        <v>0.79900000000000004</v>
      </c>
      <c r="S607">
        <v>1.2849999999999999</v>
      </c>
      <c r="T607" t="s">
        <v>59</v>
      </c>
      <c r="U607" s="1">
        <v>45468.583344907405</v>
      </c>
    </row>
    <row r="608" spans="1:21" x14ac:dyDescent="0.25">
      <c r="A608">
        <v>632</v>
      </c>
      <c r="B608" t="s">
        <v>34</v>
      </c>
      <c r="C608" t="s">
        <v>37</v>
      </c>
      <c r="D608" t="s">
        <v>36</v>
      </c>
      <c r="E608">
        <v>7167</v>
      </c>
      <c r="F608" t="s">
        <v>10</v>
      </c>
      <c r="G608">
        <v>611026840</v>
      </c>
      <c r="H608">
        <v>916558080</v>
      </c>
      <c r="I608">
        <v>0.98</v>
      </c>
      <c r="K608">
        <v>3.6520000000000001</v>
      </c>
      <c r="L608">
        <v>4.5810000000000004</v>
      </c>
      <c r="M608">
        <v>0.17699999999999999</v>
      </c>
      <c r="N608">
        <v>66.182000000000002</v>
      </c>
      <c r="O608">
        <v>1.694</v>
      </c>
      <c r="P608">
        <v>9.0370000000000008</v>
      </c>
      <c r="Q608">
        <v>235.386</v>
      </c>
      <c r="R608">
        <v>0.98599999999999999</v>
      </c>
      <c r="S608">
        <v>1.625</v>
      </c>
      <c r="T608" t="s">
        <v>59</v>
      </c>
      <c r="U608" s="1">
        <v>45468.59375</v>
      </c>
    </row>
    <row r="609" spans="1:21" x14ac:dyDescent="0.25">
      <c r="A609">
        <v>633</v>
      </c>
      <c r="B609" t="s">
        <v>34</v>
      </c>
      <c r="C609" t="s">
        <v>38</v>
      </c>
      <c r="D609" t="s">
        <v>36</v>
      </c>
      <c r="E609">
        <v>7131</v>
      </c>
      <c r="F609" t="s">
        <v>10</v>
      </c>
      <c r="G609">
        <v>621141216</v>
      </c>
      <c r="H609">
        <v>684686520</v>
      </c>
      <c r="I609">
        <v>0.99099999999999999</v>
      </c>
      <c r="K609">
        <v>0.60499999999999998</v>
      </c>
      <c r="L609">
        <v>5.4660000000000002</v>
      </c>
      <c r="M609">
        <v>0.21199999999999999</v>
      </c>
      <c r="N609">
        <v>236.34200000000001</v>
      </c>
      <c r="O609">
        <v>3.04</v>
      </c>
      <c r="P609">
        <v>11.263999999999999</v>
      </c>
      <c r="Q609">
        <v>32.704000000000001</v>
      </c>
      <c r="R609">
        <v>0.755</v>
      </c>
      <c r="S609">
        <v>1.1919999999999999</v>
      </c>
      <c r="T609" t="s">
        <v>59</v>
      </c>
      <c r="U609" s="1">
        <v>45468.604166666664</v>
      </c>
    </row>
    <row r="610" spans="1:21" x14ac:dyDescent="0.25">
      <c r="A610">
        <v>634</v>
      </c>
      <c r="B610" t="s">
        <v>34</v>
      </c>
      <c r="C610" t="s">
        <v>37</v>
      </c>
      <c r="D610" t="s">
        <v>36</v>
      </c>
      <c r="E610">
        <v>7167</v>
      </c>
      <c r="F610" t="s">
        <v>10</v>
      </c>
      <c r="G610">
        <v>617383896</v>
      </c>
      <c r="H610">
        <v>884726688</v>
      </c>
      <c r="I610">
        <v>1.385</v>
      </c>
      <c r="K610">
        <v>5.0999999999999996</v>
      </c>
      <c r="L610">
        <v>6.2370000000000001</v>
      </c>
      <c r="M610">
        <v>0.214</v>
      </c>
      <c r="N610">
        <v>28.911000000000001</v>
      </c>
      <c r="O610">
        <v>1.171</v>
      </c>
      <c r="P610">
        <v>6.6959999999999997</v>
      </c>
      <c r="Q610">
        <v>214.554</v>
      </c>
      <c r="R610">
        <v>1.0009999999999999</v>
      </c>
      <c r="S610">
        <v>1.577</v>
      </c>
      <c r="T610" t="s">
        <v>59</v>
      </c>
      <c r="U610" s="1">
        <v>45468.614583333336</v>
      </c>
    </row>
    <row r="611" spans="1:21" x14ac:dyDescent="0.25">
      <c r="A611">
        <v>635</v>
      </c>
      <c r="B611" t="s">
        <v>34</v>
      </c>
      <c r="C611" t="s">
        <v>38</v>
      </c>
      <c r="D611" t="s">
        <v>36</v>
      </c>
      <c r="E611">
        <v>7131</v>
      </c>
      <c r="F611" t="s">
        <v>10</v>
      </c>
      <c r="G611">
        <v>456423864</v>
      </c>
      <c r="H611">
        <v>590730304</v>
      </c>
      <c r="I611">
        <v>1.3819999999999999</v>
      </c>
      <c r="K611">
        <v>10.07</v>
      </c>
      <c r="L611">
        <v>48.884</v>
      </c>
      <c r="M611">
        <v>7.2999999999999995E-2</v>
      </c>
      <c r="N611">
        <v>475.48</v>
      </c>
      <c r="O611">
        <v>1.159</v>
      </c>
      <c r="P611">
        <v>84.341999999999999</v>
      </c>
      <c r="Q611">
        <v>209.435</v>
      </c>
      <c r="R611">
        <v>0.90800000000000003</v>
      </c>
      <c r="S611">
        <v>2.2869999999999999</v>
      </c>
      <c r="T611" t="s">
        <v>59</v>
      </c>
      <c r="U611" s="1">
        <v>45468.625</v>
      </c>
    </row>
    <row r="612" spans="1:21" x14ac:dyDescent="0.25">
      <c r="A612">
        <v>636</v>
      </c>
      <c r="B612" t="s">
        <v>34</v>
      </c>
      <c r="C612" t="s">
        <v>38</v>
      </c>
      <c r="D612" t="s">
        <v>36</v>
      </c>
      <c r="E612">
        <v>7131</v>
      </c>
      <c r="F612" t="s">
        <v>10</v>
      </c>
      <c r="G612">
        <v>617630952</v>
      </c>
      <c r="H612">
        <v>613073488</v>
      </c>
      <c r="I612">
        <v>1.091</v>
      </c>
      <c r="K612">
        <v>2.11</v>
      </c>
      <c r="L612">
        <v>1.339</v>
      </c>
      <c r="M612">
        <v>0.23699999999999999</v>
      </c>
      <c r="N612">
        <v>38.832999999999998</v>
      </c>
      <c r="O612">
        <v>0.91800000000000004</v>
      </c>
      <c r="P612">
        <v>1.3620000000000001</v>
      </c>
      <c r="Q612">
        <v>202.167</v>
      </c>
      <c r="R612">
        <v>0.77200000000000002</v>
      </c>
      <c r="S612">
        <v>1.2210000000000001</v>
      </c>
      <c r="T612" t="s">
        <v>59</v>
      </c>
      <c r="U612" s="1">
        <v>45468.635416666664</v>
      </c>
    </row>
    <row r="613" spans="1:21" x14ac:dyDescent="0.25">
      <c r="A613">
        <v>637</v>
      </c>
      <c r="B613" t="s">
        <v>34</v>
      </c>
      <c r="C613" t="s">
        <v>38</v>
      </c>
      <c r="D613" t="s">
        <v>36</v>
      </c>
      <c r="E613">
        <v>7131</v>
      </c>
      <c r="F613" t="s">
        <v>10</v>
      </c>
      <c r="G613">
        <v>611223544</v>
      </c>
      <c r="H613">
        <v>794434416</v>
      </c>
      <c r="I613">
        <v>0.95899999999999996</v>
      </c>
      <c r="K613">
        <v>0.41399999999999998</v>
      </c>
      <c r="L613">
        <v>8.6300000000000008</v>
      </c>
      <c r="M613">
        <v>6.8000000000000005E-2</v>
      </c>
      <c r="N613">
        <v>118.783</v>
      </c>
      <c r="O613">
        <v>1.256</v>
      </c>
      <c r="P613">
        <v>47.332000000000001</v>
      </c>
      <c r="Q613">
        <v>16.334</v>
      </c>
      <c r="R613">
        <v>0.85099999999999998</v>
      </c>
      <c r="S613">
        <v>1.264</v>
      </c>
      <c r="T613" t="s">
        <v>59</v>
      </c>
      <c r="U613" s="1">
        <v>45468.645833333336</v>
      </c>
    </row>
    <row r="614" spans="1:21" x14ac:dyDescent="0.25">
      <c r="A614">
        <v>638</v>
      </c>
      <c r="B614" t="s">
        <v>34</v>
      </c>
      <c r="C614" t="s">
        <v>38</v>
      </c>
      <c r="D614" t="s">
        <v>36</v>
      </c>
      <c r="E614">
        <v>7131</v>
      </c>
      <c r="F614" t="s">
        <v>10</v>
      </c>
      <c r="G614">
        <v>609362544</v>
      </c>
      <c r="H614">
        <v>714334288</v>
      </c>
      <c r="I614">
        <v>0.95499999999999996</v>
      </c>
      <c r="K614">
        <v>0.67600000000000005</v>
      </c>
      <c r="L614">
        <v>6.5010000000000003</v>
      </c>
      <c r="M614">
        <v>0.114</v>
      </c>
      <c r="N614">
        <v>40.96</v>
      </c>
      <c r="O614">
        <v>1.268</v>
      </c>
      <c r="P614">
        <v>8.1289999999999996</v>
      </c>
      <c r="Q614">
        <v>15.329000000000001</v>
      </c>
      <c r="R614">
        <v>0.94099999999999995</v>
      </c>
      <c r="S614">
        <v>1.5229999999999999</v>
      </c>
      <c r="T614" t="s">
        <v>59</v>
      </c>
      <c r="U614" s="1">
        <v>45468.656273148146</v>
      </c>
    </row>
    <row r="615" spans="1:21" x14ac:dyDescent="0.25">
      <c r="A615">
        <v>639</v>
      </c>
      <c r="B615" t="s">
        <v>34</v>
      </c>
      <c r="C615" t="s">
        <v>37</v>
      </c>
      <c r="D615" t="s">
        <v>36</v>
      </c>
      <c r="E615">
        <v>7415</v>
      </c>
      <c r="F615" t="s">
        <v>8</v>
      </c>
      <c r="G615">
        <v>619001456</v>
      </c>
      <c r="H615">
        <v>879257800</v>
      </c>
      <c r="I615">
        <v>1.4410000000000001</v>
      </c>
      <c r="J615">
        <v>0</v>
      </c>
      <c r="K615">
        <v>0.90900000000000003</v>
      </c>
      <c r="L615">
        <v>6.17</v>
      </c>
      <c r="M615">
        <v>0.09</v>
      </c>
      <c r="N615">
        <v>238.279</v>
      </c>
      <c r="O615">
        <v>1.651</v>
      </c>
      <c r="P615">
        <v>8.5850000000000009</v>
      </c>
      <c r="Q615">
        <v>51.051000000000002</v>
      </c>
      <c r="R615">
        <v>1.1950000000000001</v>
      </c>
      <c r="S615">
        <v>1.8380000000000001</v>
      </c>
      <c r="T615" t="s">
        <v>59</v>
      </c>
      <c r="U615" s="1">
        <v>45468.666678240741</v>
      </c>
    </row>
    <row r="616" spans="1:21" x14ac:dyDescent="0.25">
      <c r="A616">
        <v>640</v>
      </c>
      <c r="B616" t="s">
        <v>34</v>
      </c>
      <c r="C616" t="s">
        <v>38</v>
      </c>
      <c r="D616" t="s">
        <v>36</v>
      </c>
      <c r="E616">
        <v>7131</v>
      </c>
      <c r="F616" t="s">
        <v>10</v>
      </c>
      <c r="G616">
        <v>612120816</v>
      </c>
      <c r="H616">
        <v>671704304</v>
      </c>
      <c r="I616">
        <v>1.5249999999999999</v>
      </c>
      <c r="K616">
        <v>4.4459999999999997</v>
      </c>
      <c r="L616">
        <v>5.9109999999999996</v>
      </c>
      <c r="M616">
        <v>0.45200000000000001</v>
      </c>
      <c r="N616">
        <v>53.119</v>
      </c>
      <c r="O616">
        <v>0.9</v>
      </c>
      <c r="P616">
        <v>20.850999999999999</v>
      </c>
      <c r="Q616">
        <v>203.15899999999999</v>
      </c>
      <c r="R616">
        <v>0.85799999999999998</v>
      </c>
      <c r="S616">
        <v>1.677</v>
      </c>
      <c r="T616" t="s">
        <v>59</v>
      </c>
      <c r="U616" s="1">
        <v>45468.677094907405</v>
      </c>
    </row>
    <row r="617" spans="1:21" x14ac:dyDescent="0.25">
      <c r="A617">
        <v>641</v>
      </c>
      <c r="B617" t="s">
        <v>34</v>
      </c>
      <c r="C617" t="s">
        <v>37</v>
      </c>
      <c r="D617" t="s">
        <v>36</v>
      </c>
      <c r="E617">
        <v>7167</v>
      </c>
      <c r="F617" t="s">
        <v>10</v>
      </c>
      <c r="G617">
        <v>623203344</v>
      </c>
      <c r="H617">
        <v>568593544</v>
      </c>
      <c r="I617">
        <v>1.3959999999999999</v>
      </c>
      <c r="K617">
        <v>7.7140000000000004</v>
      </c>
      <c r="L617">
        <v>42.878999999999998</v>
      </c>
      <c r="M617">
        <v>8.4000000000000005E-2</v>
      </c>
      <c r="N617">
        <v>298.423</v>
      </c>
      <c r="O617">
        <v>5.3529999999999998</v>
      </c>
      <c r="P617">
        <v>131.22399999999999</v>
      </c>
      <c r="Q617">
        <v>219.73400000000001</v>
      </c>
      <c r="R617">
        <v>1.012</v>
      </c>
      <c r="S617">
        <v>2.3460000000000001</v>
      </c>
      <c r="T617" t="s">
        <v>59</v>
      </c>
      <c r="U617" s="1">
        <v>45468.687523148146</v>
      </c>
    </row>
    <row r="618" spans="1:21" x14ac:dyDescent="0.25">
      <c r="A618">
        <v>642</v>
      </c>
      <c r="B618" t="s">
        <v>34</v>
      </c>
      <c r="C618" t="s">
        <v>37</v>
      </c>
      <c r="D618" t="s">
        <v>36</v>
      </c>
      <c r="E618">
        <v>7167</v>
      </c>
      <c r="F618" t="s">
        <v>10</v>
      </c>
      <c r="G618">
        <v>612392920</v>
      </c>
      <c r="H618">
        <v>564344432</v>
      </c>
      <c r="I618">
        <v>1.4259999999999999</v>
      </c>
      <c r="K618">
        <v>1.409</v>
      </c>
      <c r="L618">
        <v>1.732</v>
      </c>
      <c r="M618">
        <v>7.0999999999999994E-2</v>
      </c>
      <c r="N618">
        <v>14.055</v>
      </c>
      <c r="O618">
        <v>1.7949999999999999</v>
      </c>
      <c r="P618">
        <v>3.863</v>
      </c>
      <c r="Q618">
        <v>21.89</v>
      </c>
      <c r="R618">
        <v>1.2509999999999999</v>
      </c>
      <c r="S618">
        <v>2.0529999999999999</v>
      </c>
      <c r="T618" t="s">
        <v>59</v>
      </c>
      <c r="U618" s="1">
        <v>45468.697939814818</v>
      </c>
    </row>
    <row r="619" spans="1:21" x14ac:dyDescent="0.25">
      <c r="A619">
        <v>643</v>
      </c>
      <c r="B619" t="s">
        <v>34</v>
      </c>
      <c r="C619" t="s">
        <v>38</v>
      </c>
      <c r="D619" t="s">
        <v>36</v>
      </c>
      <c r="E619">
        <v>7131</v>
      </c>
      <c r="F619" t="s">
        <v>10</v>
      </c>
      <c r="G619">
        <v>613251288</v>
      </c>
      <c r="H619">
        <v>624738168</v>
      </c>
      <c r="I619">
        <v>1.4339999999999999</v>
      </c>
      <c r="K619">
        <v>0.92300000000000004</v>
      </c>
      <c r="L619">
        <v>1.9470000000000001</v>
      </c>
      <c r="M619">
        <v>0.72699999999999998</v>
      </c>
      <c r="N619">
        <v>29.245000000000001</v>
      </c>
      <c r="O619">
        <v>1.409</v>
      </c>
      <c r="P619">
        <v>3.585</v>
      </c>
      <c r="Q619">
        <v>15.930999999999999</v>
      </c>
      <c r="R619">
        <v>0.95699999999999996</v>
      </c>
      <c r="S619">
        <v>1.8879999999999999</v>
      </c>
      <c r="T619" t="s">
        <v>59</v>
      </c>
      <c r="U619" s="1">
        <v>45468.718784722223</v>
      </c>
    </row>
    <row r="620" spans="1:21" x14ac:dyDescent="0.25">
      <c r="A620">
        <v>644</v>
      </c>
      <c r="B620" t="s">
        <v>34</v>
      </c>
      <c r="C620" t="s">
        <v>41</v>
      </c>
      <c r="D620" t="s">
        <v>36</v>
      </c>
      <c r="E620">
        <v>36738</v>
      </c>
      <c r="F620" t="s">
        <v>14</v>
      </c>
      <c r="G620">
        <v>623416768</v>
      </c>
      <c r="H620">
        <v>837459088</v>
      </c>
      <c r="I620">
        <v>1.6339999999999999</v>
      </c>
      <c r="K620">
        <v>4.2690000000000001</v>
      </c>
      <c r="L620">
        <v>31.968</v>
      </c>
      <c r="M620">
        <v>0.376</v>
      </c>
      <c r="N620">
        <v>207.16</v>
      </c>
      <c r="O620">
        <v>4.1050000000000004</v>
      </c>
      <c r="P620">
        <v>109.82599999999999</v>
      </c>
      <c r="Q620">
        <v>209.61799999999999</v>
      </c>
      <c r="R620">
        <v>1.266</v>
      </c>
      <c r="S620">
        <v>1.873</v>
      </c>
      <c r="T620" t="s">
        <v>59</v>
      </c>
      <c r="U620" s="1">
        <v>45468.729178240741</v>
      </c>
    </row>
    <row r="621" spans="1:21" x14ac:dyDescent="0.25">
      <c r="A621">
        <v>645</v>
      </c>
      <c r="B621" t="s">
        <v>34</v>
      </c>
      <c r="C621" t="s">
        <v>38</v>
      </c>
      <c r="D621" t="s">
        <v>36</v>
      </c>
      <c r="E621">
        <v>7131</v>
      </c>
      <c r="F621" t="s">
        <v>10</v>
      </c>
      <c r="G621">
        <v>625754968</v>
      </c>
      <c r="H621">
        <v>776787176</v>
      </c>
      <c r="I621">
        <v>0.96799999999999997</v>
      </c>
      <c r="K621">
        <v>1.3660000000000001</v>
      </c>
      <c r="L621">
        <v>3.87</v>
      </c>
      <c r="M621">
        <v>5.8999999999999997E-2</v>
      </c>
      <c r="N621">
        <v>69.790000000000006</v>
      </c>
      <c r="O621">
        <v>0.81399999999999995</v>
      </c>
      <c r="P621">
        <v>3.327</v>
      </c>
      <c r="Q621">
        <v>35.658000000000001</v>
      </c>
      <c r="R621">
        <v>0.99399999999999999</v>
      </c>
      <c r="S621">
        <v>2.2559999999999998</v>
      </c>
      <c r="T621" t="s">
        <v>59</v>
      </c>
      <c r="U621" s="1">
        <v>45468.739594907405</v>
      </c>
    </row>
    <row r="622" spans="1:21" x14ac:dyDescent="0.25">
      <c r="A622">
        <v>646</v>
      </c>
      <c r="B622" t="s">
        <v>34</v>
      </c>
      <c r="C622" t="s">
        <v>38</v>
      </c>
      <c r="D622" t="s">
        <v>36</v>
      </c>
      <c r="E622">
        <v>7131</v>
      </c>
      <c r="F622" t="s">
        <v>10</v>
      </c>
      <c r="G622">
        <v>625585464</v>
      </c>
      <c r="H622">
        <v>787564128</v>
      </c>
      <c r="I622">
        <v>0.95599999999999996</v>
      </c>
      <c r="K622">
        <v>3.5630000000000002</v>
      </c>
      <c r="L622">
        <v>1.137</v>
      </c>
      <c r="M622">
        <v>4.2000000000000003E-2</v>
      </c>
      <c r="N622">
        <v>13.935</v>
      </c>
      <c r="O622">
        <v>1.099</v>
      </c>
      <c r="P622">
        <v>2.456</v>
      </c>
      <c r="Q622">
        <v>221.804</v>
      </c>
      <c r="R622">
        <v>0.88600000000000001</v>
      </c>
      <c r="S622">
        <v>1.9350000000000001</v>
      </c>
      <c r="T622" t="s">
        <v>59</v>
      </c>
      <c r="U622" s="1">
        <v>45468.750011574077</v>
      </c>
    </row>
    <row r="623" spans="1:21" x14ac:dyDescent="0.25">
      <c r="A623">
        <v>647</v>
      </c>
      <c r="B623" t="s">
        <v>34</v>
      </c>
      <c r="C623" t="s">
        <v>38</v>
      </c>
      <c r="D623" t="s">
        <v>36</v>
      </c>
      <c r="E623">
        <v>7131</v>
      </c>
      <c r="F623" t="s">
        <v>10</v>
      </c>
      <c r="G623">
        <v>618116920</v>
      </c>
      <c r="H623">
        <v>860521672</v>
      </c>
      <c r="I623">
        <v>0.97199999999999998</v>
      </c>
      <c r="K623">
        <v>2.1619999999999999</v>
      </c>
      <c r="L623">
        <v>7.8070000000000004</v>
      </c>
      <c r="M623">
        <v>8.5999999999999993E-2</v>
      </c>
      <c r="N623">
        <v>45.825000000000003</v>
      </c>
      <c r="O623">
        <v>4.0880000000000001</v>
      </c>
      <c r="P623">
        <v>24.478000000000002</v>
      </c>
      <c r="Q623">
        <v>203.03100000000001</v>
      </c>
      <c r="R623">
        <v>0.79900000000000004</v>
      </c>
      <c r="S623">
        <v>1.4370000000000001</v>
      </c>
      <c r="T623" t="s">
        <v>59</v>
      </c>
      <c r="U623" s="1">
        <v>45468.760428240741</v>
      </c>
    </row>
    <row r="624" spans="1:21" x14ac:dyDescent="0.25">
      <c r="A624">
        <v>648</v>
      </c>
      <c r="B624" t="s">
        <v>34</v>
      </c>
      <c r="C624" t="s">
        <v>37</v>
      </c>
      <c r="D624" t="s">
        <v>36</v>
      </c>
      <c r="E624">
        <v>7415</v>
      </c>
      <c r="F624" t="s">
        <v>8</v>
      </c>
      <c r="G624">
        <v>622820600</v>
      </c>
      <c r="H624">
        <v>797571232</v>
      </c>
      <c r="I624">
        <v>1.3879999999999999</v>
      </c>
      <c r="J624">
        <v>0</v>
      </c>
      <c r="K624">
        <v>3.9550000000000001</v>
      </c>
      <c r="L624">
        <v>2.2549999999999999</v>
      </c>
      <c r="M624">
        <v>0.20499999999999999</v>
      </c>
      <c r="N624">
        <v>20.201000000000001</v>
      </c>
      <c r="O624">
        <v>1.4330000000000001</v>
      </c>
      <c r="P624">
        <v>4.2839999999999998</v>
      </c>
      <c r="Q624">
        <v>208.61799999999999</v>
      </c>
      <c r="R624">
        <v>1.1879999999999999</v>
      </c>
      <c r="S624">
        <v>1.714</v>
      </c>
      <c r="T624" t="s">
        <v>59</v>
      </c>
      <c r="U624" s="1">
        <v>45468.770844907405</v>
      </c>
    </row>
    <row r="625" spans="1:21" x14ac:dyDescent="0.25">
      <c r="A625">
        <v>649</v>
      </c>
      <c r="B625" t="s">
        <v>34</v>
      </c>
      <c r="C625" t="s">
        <v>37</v>
      </c>
      <c r="D625" t="s">
        <v>36</v>
      </c>
      <c r="E625">
        <v>7167</v>
      </c>
      <c r="F625" t="s">
        <v>10</v>
      </c>
      <c r="G625">
        <v>616892296</v>
      </c>
      <c r="H625">
        <v>732433960</v>
      </c>
      <c r="I625">
        <v>1.123</v>
      </c>
      <c r="K625">
        <v>0.86099999999999999</v>
      </c>
      <c r="L625">
        <v>9.2859999999999996</v>
      </c>
      <c r="M625">
        <v>0.309</v>
      </c>
      <c r="N625">
        <v>296.238</v>
      </c>
      <c r="O625">
        <v>1.2629999999999999</v>
      </c>
      <c r="P625">
        <v>5.976</v>
      </c>
      <c r="Q625">
        <v>24.587</v>
      </c>
      <c r="R625">
        <v>1.014</v>
      </c>
      <c r="S625">
        <v>1.5960000000000001</v>
      </c>
      <c r="T625" t="s">
        <v>59</v>
      </c>
      <c r="U625" s="1">
        <v>45468.781261574077</v>
      </c>
    </row>
    <row r="626" spans="1:21" x14ac:dyDescent="0.25">
      <c r="A626">
        <v>650</v>
      </c>
      <c r="B626" t="s">
        <v>34</v>
      </c>
      <c r="C626" t="s">
        <v>37</v>
      </c>
      <c r="D626" t="s">
        <v>36</v>
      </c>
      <c r="E626">
        <v>7167</v>
      </c>
      <c r="F626" t="s">
        <v>10</v>
      </c>
      <c r="G626">
        <v>613740680</v>
      </c>
      <c r="H626">
        <v>623540408</v>
      </c>
      <c r="I626">
        <v>1.4039999999999999</v>
      </c>
      <c r="K626">
        <v>1.5840000000000001</v>
      </c>
      <c r="L626">
        <v>2.0699999999999998</v>
      </c>
      <c r="M626">
        <v>0.12</v>
      </c>
      <c r="N626">
        <v>19.681000000000001</v>
      </c>
      <c r="O626">
        <v>4.0220000000000002</v>
      </c>
      <c r="P626">
        <v>11.897</v>
      </c>
      <c r="Q626">
        <v>108.857</v>
      </c>
      <c r="R626">
        <v>1.0349999999999999</v>
      </c>
      <c r="S626">
        <v>1.625</v>
      </c>
      <c r="T626" t="s">
        <v>59</v>
      </c>
      <c r="U626" s="1">
        <v>45468.791678240741</v>
      </c>
    </row>
    <row r="627" spans="1:21" x14ac:dyDescent="0.25">
      <c r="A627">
        <v>651</v>
      </c>
      <c r="B627" t="s">
        <v>34</v>
      </c>
      <c r="C627" t="s">
        <v>38</v>
      </c>
      <c r="D627" t="s">
        <v>36</v>
      </c>
      <c r="E627">
        <v>7131</v>
      </c>
      <c r="F627" t="s">
        <v>10</v>
      </c>
      <c r="G627">
        <v>626327104</v>
      </c>
      <c r="H627">
        <v>861395680</v>
      </c>
      <c r="I627">
        <v>0.97299999999999998</v>
      </c>
      <c r="K627">
        <v>0.56999999999999995</v>
      </c>
      <c r="L627">
        <v>7.8010000000000002</v>
      </c>
      <c r="M627">
        <v>0.23499999999999999</v>
      </c>
      <c r="N627">
        <v>56.987000000000002</v>
      </c>
      <c r="O627">
        <v>3.806</v>
      </c>
      <c r="P627">
        <v>20.896999999999998</v>
      </c>
      <c r="Q627">
        <v>27.664000000000001</v>
      </c>
      <c r="R627">
        <v>0.93200000000000005</v>
      </c>
      <c r="S627">
        <v>1.415</v>
      </c>
      <c r="T627" t="s">
        <v>59</v>
      </c>
      <c r="U627" s="1">
        <v>45468.802094907405</v>
      </c>
    </row>
    <row r="628" spans="1:21" x14ac:dyDescent="0.25">
      <c r="A628">
        <v>652</v>
      </c>
      <c r="B628" t="s">
        <v>34</v>
      </c>
      <c r="C628" t="s">
        <v>38</v>
      </c>
      <c r="D628" t="s">
        <v>36</v>
      </c>
      <c r="E628">
        <v>7131</v>
      </c>
      <c r="F628" t="s">
        <v>10</v>
      </c>
      <c r="G628">
        <v>622431128</v>
      </c>
      <c r="H628">
        <v>859656976</v>
      </c>
      <c r="I628">
        <v>0.96899999999999997</v>
      </c>
      <c r="K628">
        <v>0.28000000000000003</v>
      </c>
      <c r="L628">
        <v>12.212</v>
      </c>
      <c r="M628">
        <v>5.5E-2</v>
      </c>
      <c r="N628">
        <v>297.512</v>
      </c>
      <c r="O628">
        <v>1.25</v>
      </c>
      <c r="P628">
        <v>36.389000000000003</v>
      </c>
      <c r="Q628">
        <v>2.9089999999999998</v>
      </c>
      <c r="R628">
        <v>0.89800000000000002</v>
      </c>
      <c r="S628">
        <v>1.3580000000000001</v>
      </c>
      <c r="T628" t="s">
        <v>59</v>
      </c>
      <c r="U628" s="1">
        <v>45468.8125</v>
      </c>
    </row>
    <row r="629" spans="1:21" x14ac:dyDescent="0.25">
      <c r="A629">
        <v>653</v>
      </c>
      <c r="B629" t="s">
        <v>34</v>
      </c>
      <c r="C629" t="s">
        <v>38</v>
      </c>
      <c r="D629" t="s">
        <v>36</v>
      </c>
      <c r="E629">
        <v>7131</v>
      </c>
      <c r="F629" t="s">
        <v>10</v>
      </c>
      <c r="G629">
        <v>622775368</v>
      </c>
      <c r="H629">
        <v>849491032</v>
      </c>
      <c r="I629">
        <v>0.98499999999999999</v>
      </c>
      <c r="K629">
        <v>0.54900000000000004</v>
      </c>
      <c r="L629">
        <v>7.0679999999999996</v>
      </c>
      <c r="M629">
        <v>0.13600000000000001</v>
      </c>
      <c r="N629">
        <v>64.86</v>
      </c>
      <c r="O629">
        <v>3.8250000000000002</v>
      </c>
      <c r="P629">
        <v>21.867999999999999</v>
      </c>
      <c r="Q629">
        <v>14.231</v>
      </c>
      <c r="R629">
        <v>0.84599999999999997</v>
      </c>
      <c r="S629">
        <v>1.355</v>
      </c>
      <c r="T629" t="s">
        <v>59</v>
      </c>
      <c r="U629" s="1">
        <v>45468.822916666664</v>
      </c>
    </row>
    <row r="630" spans="1:21" x14ac:dyDescent="0.25">
      <c r="A630">
        <v>654</v>
      </c>
      <c r="B630" t="s">
        <v>34</v>
      </c>
      <c r="C630" t="s">
        <v>38</v>
      </c>
      <c r="D630" t="s">
        <v>36</v>
      </c>
      <c r="E630">
        <v>7131</v>
      </c>
      <c r="F630" t="s">
        <v>10</v>
      </c>
      <c r="G630">
        <v>603792344</v>
      </c>
      <c r="H630">
        <v>612624976</v>
      </c>
      <c r="I630">
        <v>1.4690000000000001</v>
      </c>
      <c r="K630">
        <v>0.495</v>
      </c>
      <c r="L630">
        <v>19.821000000000002</v>
      </c>
      <c r="M630">
        <v>0.13</v>
      </c>
      <c r="N630">
        <v>607.08399999999995</v>
      </c>
      <c r="O630">
        <v>4.5419999999999998</v>
      </c>
      <c r="P630">
        <v>15.644</v>
      </c>
      <c r="Q630">
        <v>17.013999999999999</v>
      </c>
      <c r="R630">
        <v>0.98299999999999998</v>
      </c>
      <c r="S630">
        <v>1.468</v>
      </c>
      <c r="T630" t="s">
        <v>59</v>
      </c>
      <c r="U630" s="1">
        <v>45468.833333333336</v>
      </c>
    </row>
    <row r="631" spans="1:21" x14ac:dyDescent="0.25">
      <c r="A631">
        <v>655</v>
      </c>
      <c r="B631" t="s">
        <v>34</v>
      </c>
      <c r="C631" t="s">
        <v>38</v>
      </c>
      <c r="D631" t="s">
        <v>36</v>
      </c>
      <c r="E631">
        <v>7131</v>
      </c>
      <c r="F631" t="s">
        <v>10</v>
      </c>
      <c r="G631">
        <v>606536680</v>
      </c>
      <c r="H631">
        <v>892707280</v>
      </c>
      <c r="I631">
        <v>1.0009999999999999</v>
      </c>
      <c r="K631">
        <v>4.984</v>
      </c>
      <c r="L631">
        <v>27.978999999999999</v>
      </c>
      <c r="M631">
        <v>0.123</v>
      </c>
      <c r="N631">
        <v>205.803</v>
      </c>
      <c r="O631">
        <v>2.6819999999999999</v>
      </c>
      <c r="P631">
        <v>68.531999999999996</v>
      </c>
      <c r="Q631">
        <v>202.322</v>
      </c>
      <c r="R631">
        <v>0.82899999999999996</v>
      </c>
      <c r="S631">
        <v>1.403</v>
      </c>
      <c r="T631" t="s">
        <v>59</v>
      </c>
      <c r="U631" s="1">
        <v>45468.84375</v>
      </c>
    </row>
    <row r="632" spans="1:21" x14ac:dyDescent="0.25">
      <c r="A632">
        <v>656</v>
      </c>
      <c r="B632" t="s">
        <v>34</v>
      </c>
      <c r="C632" t="s">
        <v>38</v>
      </c>
      <c r="D632" t="s">
        <v>36</v>
      </c>
      <c r="E632">
        <v>7131</v>
      </c>
      <c r="F632" t="s">
        <v>10</v>
      </c>
      <c r="G632">
        <v>613294144</v>
      </c>
      <c r="H632">
        <v>904747160</v>
      </c>
      <c r="I632">
        <v>0.97599999999999998</v>
      </c>
      <c r="K632">
        <v>2.3809999999999998</v>
      </c>
      <c r="L632">
        <v>2.206</v>
      </c>
      <c r="M632">
        <v>6.5000000000000002E-2</v>
      </c>
      <c r="N632">
        <v>13.557</v>
      </c>
      <c r="O632">
        <v>2.2240000000000002</v>
      </c>
      <c r="P632">
        <v>5.944</v>
      </c>
      <c r="Q632">
        <v>212.83600000000001</v>
      </c>
      <c r="R632">
        <v>0.94899999999999995</v>
      </c>
      <c r="S632">
        <v>1.393</v>
      </c>
      <c r="T632" t="s">
        <v>59</v>
      </c>
      <c r="U632" s="1">
        <v>45468.854166666664</v>
      </c>
    </row>
    <row r="633" spans="1:21" x14ac:dyDescent="0.25">
      <c r="A633">
        <v>657</v>
      </c>
      <c r="B633" t="s">
        <v>34</v>
      </c>
      <c r="C633" t="s">
        <v>37</v>
      </c>
      <c r="D633" t="s">
        <v>36</v>
      </c>
      <c r="E633">
        <v>7167</v>
      </c>
      <c r="F633" t="s">
        <v>10</v>
      </c>
      <c r="G633">
        <v>622047504</v>
      </c>
      <c r="H633">
        <v>618891280</v>
      </c>
      <c r="I633">
        <v>1.2430000000000001</v>
      </c>
      <c r="K633">
        <v>2.2410000000000001</v>
      </c>
      <c r="L633">
        <v>4.8479999999999999</v>
      </c>
      <c r="M633">
        <v>0.126</v>
      </c>
      <c r="N633">
        <v>28.849</v>
      </c>
      <c r="O633">
        <v>1.165</v>
      </c>
      <c r="P633">
        <v>4.9279999999999999</v>
      </c>
      <c r="Q633">
        <v>225.14599999999999</v>
      </c>
      <c r="R633">
        <v>1.0640000000000001</v>
      </c>
      <c r="S633">
        <v>1.5960000000000001</v>
      </c>
      <c r="T633" t="s">
        <v>59</v>
      </c>
      <c r="U633" s="1">
        <v>45468.864583333336</v>
      </c>
    </row>
    <row r="634" spans="1:21" x14ac:dyDescent="0.25">
      <c r="A634">
        <v>658</v>
      </c>
      <c r="B634" t="s">
        <v>34</v>
      </c>
      <c r="C634" t="s">
        <v>38</v>
      </c>
      <c r="D634" t="s">
        <v>36</v>
      </c>
      <c r="E634">
        <v>7131</v>
      </c>
      <c r="F634" t="s">
        <v>10</v>
      </c>
      <c r="G634">
        <v>612392720</v>
      </c>
      <c r="H634">
        <v>635670200</v>
      </c>
      <c r="I634">
        <v>0.98099999999999998</v>
      </c>
      <c r="K634">
        <v>0.46200000000000002</v>
      </c>
      <c r="L634">
        <v>15.385999999999999</v>
      </c>
      <c r="M634">
        <v>2.8000000000000001E-2</v>
      </c>
      <c r="N634">
        <v>90.07</v>
      </c>
      <c r="O634">
        <v>0.91400000000000003</v>
      </c>
      <c r="P634">
        <v>10.686</v>
      </c>
      <c r="Q634">
        <v>16.135000000000002</v>
      </c>
      <c r="R634">
        <v>0.89500000000000002</v>
      </c>
      <c r="S634">
        <v>1.3380000000000001</v>
      </c>
      <c r="T634" t="s">
        <v>59</v>
      </c>
      <c r="U634" s="1">
        <v>45468.875</v>
      </c>
    </row>
    <row r="635" spans="1:21" x14ac:dyDescent="0.25">
      <c r="A635">
        <v>659</v>
      </c>
      <c r="B635" t="s">
        <v>34</v>
      </c>
      <c r="C635" t="s">
        <v>38</v>
      </c>
      <c r="D635" t="s">
        <v>36</v>
      </c>
      <c r="E635">
        <v>7131</v>
      </c>
      <c r="F635" t="s">
        <v>10</v>
      </c>
      <c r="G635">
        <v>615520144</v>
      </c>
      <c r="H635">
        <v>565814104</v>
      </c>
      <c r="I635">
        <v>0.97599999999999998</v>
      </c>
      <c r="K635">
        <v>1.2849999999999999</v>
      </c>
      <c r="L635">
        <v>54.631</v>
      </c>
      <c r="M635">
        <v>3.9E-2</v>
      </c>
      <c r="N635">
        <v>501.32799999999997</v>
      </c>
      <c r="O635">
        <v>4.1459999999999999</v>
      </c>
      <c r="P635">
        <v>147.77699999999999</v>
      </c>
      <c r="Q635">
        <v>109.31699999999999</v>
      </c>
      <c r="R635">
        <v>0.998</v>
      </c>
      <c r="S635">
        <v>1.526</v>
      </c>
      <c r="T635" t="s">
        <v>59</v>
      </c>
      <c r="U635" s="1">
        <v>45468.885416666664</v>
      </c>
    </row>
    <row r="636" spans="1:21" x14ac:dyDescent="0.25">
      <c r="A636">
        <v>660</v>
      </c>
      <c r="B636" t="s">
        <v>34</v>
      </c>
      <c r="C636" t="s">
        <v>37</v>
      </c>
      <c r="D636" t="s">
        <v>36</v>
      </c>
      <c r="E636">
        <v>7167</v>
      </c>
      <c r="F636" t="s">
        <v>10</v>
      </c>
      <c r="G636">
        <v>621109320</v>
      </c>
      <c r="H636">
        <v>667315856</v>
      </c>
      <c r="I636">
        <v>1.0329999999999999</v>
      </c>
      <c r="K636">
        <v>2.343</v>
      </c>
      <c r="L636">
        <v>35.46</v>
      </c>
      <c r="M636">
        <v>0.16700000000000001</v>
      </c>
      <c r="N636">
        <v>406.48399999999998</v>
      </c>
      <c r="O636">
        <v>0.95799999999999996</v>
      </c>
      <c r="P636">
        <v>104.39700000000001</v>
      </c>
      <c r="Q636">
        <v>202.49700000000001</v>
      </c>
      <c r="R636">
        <v>1.0129999999999999</v>
      </c>
      <c r="S636">
        <v>1.554</v>
      </c>
      <c r="T636" t="s">
        <v>59</v>
      </c>
      <c r="U636" s="1">
        <v>45468.895833333336</v>
      </c>
    </row>
    <row r="637" spans="1:21" x14ac:dyDescent="0.25">
      <c r="A637">
        <v>661</v>
      </c>
      <c r="B637" t="s">
        <v>34</v>
      </c>
      <c r="C637" t="s">
        <v>38</v>
      </c>
      <c r="D637" t="s">
        <v>36</v>
      </c>
      <c r="E637">
        <v>7131</v>
      </c>
      <c r="F637" t="s">
        <v>10</v>
      </c>
      <c r="G637">
        <v>618018216</v>
      </c>
      <c r="H637">
        <v>612181128</v>
      </c>
      <c r="I637">
        <v>0.97699999999999998</v>
      </c>
      <c r="K637">
        <v>0.754</v>
      </c>
      <c r="L637">
        <v>5.0410000000000004</v>
      </c>
      <c r="M637">
        <v>4.7E-2</v>
      </c>
      <c r="N637">
        <v>208.2</v>
      </c>
      <c r="O637">
        <v>1.0740000000000001</v>
      </c>
      <c r="P637">
        <v>1.5269999999999999</v>
      </c>
      <c r="Q637">
        <v>17.382999999999999</v>
      </c>
      <c r="R637">
        <v>0.79600000000000004</v>
      </c>
      <c r="S637">
        <v>1.3009999999999999</v>
      </c>
      <c r="T637" t="s">
        <v>59</v>
      </c>
      <c r="U637" s="1">
        <v>45468.90625</v>
      </c>
    </row>
    <row r="638" spans="1:21" x14ac:dyDescent="0.25">
      <c r="A638">
        <v>662</v>
      </c>
      <c r="B638" t="s">
        <v>34</v>
      </c>
      <c r="C638" t="s">
        <v>38</v>
      </c>
      <c r="D638" t="s">
        <v>36</v>
      </c>
      <c r="E638">
        <v>7131</v>
      </c>
      <c r="F638" t="s">
        <v>10</v>
      </c>
      <c r="G638">
        <v>613486744</v>
      </c>
      <c r="H638">
        <v>803058808</v>
      </c>
      <c r="I638">
        <v>0.97099999999999997</v>
      </c>
      <c r="K638">
        <v>3.8279999999999998</v>
      </c>
      <c r="L638">
        <v>21.341000000000001</v>
      </c>
      <c r="M638">
        <v>3.3000000000000002E-2</v>
      </c>
      <c r="N638">
        <v>337.54500000000002</v>
      </c>
      <c r="O638">
        <v>5.2759999999999998</v>
      </c>
      <c r="P638">
        <v>75.591999999999999</v>
      </c>
      <c r="Q638">
        <v>202.708</v>
      </c>
      <c r="R638">
        <v>1.048</v>
      </c>
      <c r="S638">
        <v>1.5549999999999999</v>
      </c>
      <c r="T638" t="s">
        <v>59</v>
      </c>
      <c r="U638" s="1">
        <v>45468.916666666664</v>
      </c>
    </row>
    <row r="639" spans="1:21" x14ac:dyDescent="0.25">
      <c r="A639">
        <v>663</v>
      </c>
      <c r="B639" t="s">
        <v>34</v>
      </c>
      <c r="C639" t="s">
        <v>37</v>
      </c>
      <c r="D639" t="s">
        <v>36</v>
      </c>
      <c r="E639">
        <v>7167</v>
      </c>
      <c r="F639" t="s">
        <v>10</v>
      </c>
      <c r="G639">
        <v>623567960</v>
      </c>
      <c r="H639">
        <v>627375400</v>
      </c>
      <c r="I639">
        <v>1.1379999999999999</v>
      </c>
      <c r="K639">
        <v>2.33</v>
      </c>
      <c r="L639">
        <v>27.477</v>
      </c>
      <c r="M639">
        <v>0.25700000000000001</v>
      </c>
      <c r="N639">
        <v>179.43899999999999</v>
      </c>
      <c r="O639">
        <v>1.423</v>
      </c>
      <c r="P639">
        <v>56.521000000000001</v>
      </c>
      <c r="Q639">
        <v>203.14</v>
      </c>
      <c r="R639">
        <v>1.0309999999999999</v>
      </c>
      <c r="S639">
        <v>1.58</v>
      </c>
      <c r="T639" t="s">
        <v>59</v>
      </c>
      <c r="U639" s="1">
        <v>45468.927083333336</v>
      </c>
    </row>
    <row r="640" spans="1:21" x14ac:dyDescent="0.25">
      <c r="A640">
        <v>664</v>
      </c>
      <c r="B640" t="s">
        <v>34</v>
      </c>
      <c r="C640" t="s">
        <v>38</v>
      </c>
      <c r="D640" t="s">
        <v>36</v>
      </c>
      <c r="E640">
        <v>7131</v>
      </c>
      <c r="F640" t="s">
        <v>10</v>
      </c>
      <c r="G640">
        <v>615493088</v>
      </c>
      <c r="H640">
        <v>884859592</v>
      </c>
      <c r="I640">
        <v>0.95599999999999996</v>
      </c>
      <c r="K640">
        <v>0.66</v>
      </c>
      <c r="L640">
        <v>0.6</v>
      </c>
      <c r="M640">
        <v>8.8999999999999996E-2</v>
      </c>
      <c r="N640">
        <v>10.071</v>
      </c>
      <c r="O640">
        <v>1.0720000000000001</v>
      </c>
      <c r="P640">
        <v>2.2970000000000002</v>
      </c>
      <c r="Q640">
        <v>19.844000000000001</v>
      </c>
      <c r="R640">
        <v>0.77900000000000003</v>
      </c>
      <c r="S640">
        <v>1.198</v>
      </c>
      <c r="T640" t="s">
        <v>59</v>
      </c>
      <c r="U640" s="1">
        <v>45468.9375</v>
      </c>
    </row>
    <row r="641" spans="1:21" x14ac:dyDescent="0.25">
      <c r="A641">
        <v>665</v>
      </c>
      <c r="B641" t="s">
        <v>34</v>
      </c>
      <c r="C641" t="s">
        <v>37</v>
      </c>
      <c r="D641" t="s">
        <v>36</v>
      </c>
      <c r="E641">
        <v>7167</v>
      </c>
      <c r="F641" t="s">
        <v>10</v>
      </c>
      <c r="G641">
        <v>627570608</v>
      </c>
      <c r="H641">
        <v>683880824</v>
      </c>
      <c r="I641">
        <v>1.1339999999999999</v>
      </c>
      <c r="K641">
        <v>5.6890000000000001</v>
      </c>
      <c r="L641">
        <v>2.6030000000000002</v>
      </c>
      <c r="M641">
        <v>0.371</v>
      </c>
      <c r="N641">
        <v>234.142</v>
      </c>
      <c r="O641">
        <v>2.2599999999999998</v>
      </c>
      <c r="P641">
        <v>10.792</v>
      </c>
      <c r="Q641">
        <v>225.84200000000001</v>
      </c>
      <c r="R641">
        <v>0.99299999999999999</v>
      </c>
      <c r="S641">
        <v>1.583</v>
      </c>
      <c r="T641" t="s">
        <v>59</v>
      </c>
      <c r="U641" s="1">
        <v>45468.947916666664</v>
      </c>
    </row>
    <row r="642" spans="1:21" x14ac:dyDescent="0.25">
      <c r="A642">
        <v>666</v>
      </c>
      <c r="B642" t="s">
        <v>34</v>
      </c>
      <c r="C642" t="s">
        <v>38</v>
      </c>
      <c r="D642" t="s">
        <v>36</v>
      </c>
      <c r="E642">
        <v>7131</v>
      </c>
      <c r="F642" t="s">
        <v>10</v>
      </c>
      <c r="G642">
        <v>615274952</v>
      </c>
      <c r="H642">
        <v>623206832</v>
      </c>
      <c r="I642">
        <v>0.99</v>
      </c>
      <c r="K642">
        <v>0.63500000000000001</v>
      </c>
      <c r="L642">
        <v>7.1719999999999997</v>
      </c>
      <c r="M642">
        <v>0.14199999999999999</v>
      </c>
      <c r="N642">
        <v>43.506</v>
      </c>
      <c r="O642">
        <v>1.1339999999999999</v>
      </c>
      <c r="P642">
        <v>33.341000000000001</v>
      </c>
      <c r="Q642">
        <v>20.62</v>
      </c>
      <c r="R642">
        <v>0.79200000000000004</v>
      </c>
      <c r="S642">
        <v>1.3180000000000001</v>
      </c>
      <c r="T642" t="s">
        <v>59</v>
      </c>
      <c r="U642" s="1">
        <v>45468.958344907405</v>
      </c>
    </row>
    <row r="643" spans="1:21" x14ac:dyDescent="0.25">
      <c r="A643">
        <v>667</v>
      </c>
      <c r="B643" t="s">
        <v>34</v>
      </c>
      <c r="C643" t="s">
        <v>38</v>
      </c>
      <c r="D643" t="s">
        <v>36</v>
      </c>
      <c r="E643">
        <v>7131</v>
      </c>
      <c r="F643" t="s">
        <v>10</v>
      </c>
      <c r="G643">
        <v>618875744</v>
      </c>
      <c r="H643">
        <v>894175320</v>
      </c>
      <c r="I643">
        <v>0.94699999999999995</v>
      </c>
      <c r="K643">
        <v>2.37</v>
      </c>
      <c r="L643">
        <v>2.2189999999999999</v>
      </c>
      <c r="M643">
        <v>0.13200000000000001</v>
      </c>
      <c r="N643">
        <v>16.215</v>
      </c>
      <c r="O643">
        <v>1.3819999999999999</v>
      </c>
      <c r="P643">
        <v>5.8869999999999996</v>
      </c>
      <c r="Q643">
        <v>203.20400000000001</v>
      </c>
      <c r="R643">
        <v>0.89400000000000002</v>
      </c>
      <c r="S643">
        <v>1.417</v>
      </c>
      <c r="T643" t="s">
        <v>59</v>
      </c>
      <c r="U643" s="1">
        <v>45468.96875</v>
      </c>
    </row>
    <row r="644" spans="1:21" x14ac:dyDescent="0.25">
      <c r="A644">
        <v>668</v>
      </c>
      <c r="B644" t="s">
        <v>34</v>
      </c>
      <c r="C644" t="s">
        <v>38</v>
      </c>
      <c r="D644" t="s">
        <v>36</v>
      </c>
      <c r="E644">
        <v>7131</v>
      </c>
      <c r="F644" t="s">
        <v>10</v>
      </c>
      <c r="G644">
        <v>627778208</v>
      </c>
      <c r="H644">
        <v>623453392</v>
      </c>
      <c r="I644">
        <v>0.94599999999999995</v>
      </c>
      <c r="K644">
        <v>0.54100000000000004</v>
      </c>
      <c r="L644">
        <v>4.4420000000000002</v>
      </c>
      <c r="M644">
        <v>0.08</v>
      </c>
      <c r="N644">
        <v>53.3</v>
      </c>
      <c r="O644">
        <v>3.2229999999999999</v>
      </c>
      <c r="P644">
        <v>35.588000000000001</v>
      </c>
      <c r="Q644">
        <v>34.997999999999998</v>
      </c>
      <c r="R644">
        <v>0.80600000000000005</v>
      </c>
      <c r="S644">
        <v>1.321</v>
      </c>
      <c r="T644" t="s">
        <v>59</v>
      </c>
      <c r="U644" s="1">
        <v>45468.979166666664</v>
      </c>
    </row>
    <row r="645" spans="1:21" x14ac:dyDescent="0.25">
      <c r="A645">
        <v>669</v>
      </c>
      <c r="B645" t="s">
        <v>34</v>
      </c>
      <c r="C645" t="s">
        <v>38</v>
      </c>
      <c r="D645" t="s">
        <v>36</v>
      </c>
      <c r="E645">
        <v>7131</v>
      </c>
      <c r="F645" t="s">
        <v>10</v>
      </c>
      <c r="G645">
        <v>626864944</v>
      </c>
      <c r="H645">
        <v>889862048</v>
      </c>
      <c r="I645">
        <v>0.94499999999999995</v>
      </c>
      <c r="K645">
        <v>0.33900000000000002</v>
      </c>
      <c r="L645">
        <v>4.3019999999999996</v>
      </c>
      <c r="M645">
        <v>3.6999999999999998E-2</v>
      </c>
      <c r="N645">
        <v>40.853000000000002</v>
      </c>
      <c r="O645">
        <v>4.484</v>
      </c>
      <c r="P645">
        <v>25.103999999999999</v>
      </c>
      <c r="Q645">
        <v>2.8109999999999999</v>
      </c>
      <c r="R645">
        <v>0.878</v>
      </c>
      <c r="S645">
        <v>1.413</v>
      </c>
      <c r="T645" t="s">
        <v>59</v>
      </c>
      <c r="U645" s="1">
        <v>45468.989594907405</v>
      </c>
    </row>
    <row r="646" spans="1:21" x14ac:dyDescent="0.25">
      <c r="A646">
        <v>670</v>
      </c>
      <c r="B646" t="s">
        <v>34</v>
      </c>
      <c r="C646" t="s">
        <v>38</v>
      </c>
      <c r="D646" t="s">
        <v>36</v>
      </c>
      <c r="E646">
        <v>7131</v>
      </c>
      <c r="F646" t="s">
        <v>10</v>
      </c>
      <c r="G646">
        <v>616142648</v>
      </c>
      <c r="H646">
        <v>864703312</v>
      </c>
      <c r="I646">
        <v>0.97399999999999998</v>
      </c>
      <c r="K646">
        <v>4.6970000000000001</v>
      </c>
      <c r="L646">
        <v>2.88</v>
      </c>
      <c r="M646">
        <v>2.5999999999999999E-2</v>
      </c>
      <c r="N646">
        <v>19.134</v>
      </c>
      <c r="O646">
        <v>2.3359999999999999</v>
      </c>
      <c r="P646">
        <v>11.417999999999999</v>
      </c>
      <c r="Q646">
        <v>212.608</v>
      </c>
      <c r="R646">
        <v>0.77500000000000002</v>
      </c>
      <c r="S646">
        <v>5.26</v>
      </c>
      <c r="T646" t="s">
        <v>59</v>
      </c>
      <c r="U646" s="1">
        <v>45469.000011574077</v>
      </c>
    </row>
    <row r="647" spans="1:21" x14ac:dyDescent="0.25">
      <c r="A647">
        <v>671</v>
      </c>
      <c r="B647" t="s">
        <v>34</v>
      </c>
      <c r="C647" t="s">
        <v>38</v>
      </c>
      <c r="D647" t="s">
        <v>36</v>
      </c>
      <c r="E647">
        <v>7131</v>
      </c>
      <c r="F647" t="s">
        <v>10</v>
      </c>
      <c r="G647">
        <v>612911048</v>
      </c>
      <c r="H647">
        <v>888263744</v>
      </c>
      <c r="I647">
        <v>1.153</v>
      </c>
      <c r="K647">
        <v>3.1920000000000002</v>
      </c>
      <c r="L647">
        <v>16.408999999999999</v>
      </c>
      <c r="M647">
        <v>0.20599999999999999</v>
      </c>
      <c r="N647">
        <v>156.464</v>
      </c>
      <c r="O647">
        <v>3.6349999999999998</v>
      </c>
      <c r="P647">
        <v>68.757999999999996</v>
      </c>
      <c r="Q647">
        <v>202.84</v>
      </c>
      <c r="R647">
        <v>1.004</v>
      </c>
      <c r="S647">
        <v>1.45</v>
      </c>
      <c r="T647" t="s">
        <v>59</v>
      </c>
      <c r="U647" s="1">
        <v>45469.010428240741</v>
      </c>
    </row>
    <row r="648" spans="1:21" x14ac:dyDescent="0.25">
      <c r="A648">
        <v>672</v>
      </c>
      <c r="B648" t="s">
        <v>34</v>
      </c>
      <c r="C648" t="s">
        <v>38</v>
      </c>
      <c r="D648" t="s">
        <v>36</v>
      </c>
      <c r="E648">
        <v>7131</v>
      </c>
      <c r="F648" t="s">
        <v>10</v>
      </c>
      <c r="G648">
        <v>619997056</v>
      </c>
      <c r="H648">
        <v>466738112</v>
      </c>
      <c r="I648">
        <v>1.131</v>
      </c>
      <c r="K648">
        <v>1</v>
      </c>
      <c r="L648">
        <v>25.849</v>
      </c>
      <c r="M648">
        <v>0.17799999999999999</v>
      </c>
      <c r="N648">
        <v>529.798</v>
      </c>
      <c r="O648">
        <v>0.872</v>
      </c>
      <c r="P648">
        <v>38.118000000000002</v>
      </c>
      <c r="Q648">
        <v>85.713999999999999</v>
      </c>
      <c r="R648">
        <v>0.94499999999999995</v>
      </c>
      <c r="S648">
        <v>1.4119999999999999</v>
      </c>
      <c r="T648" t="s">
        <v>59</v>
      </c>
      <c r="U648" s="1">
        <v>45469.020844907405</v>
      </c>
    </row>
    <row r="649" spans="1:21" x14ac:dyDescent="0.25">
      <c r="A649">
        <v>673</v>
      </c>
      <c r="B649" t="s">
        <v>34</v>
      </c>
      <c r="C649" t="s">
        <v>38</v>
      </c>
      <c r="D649" t="s">
        <v>36</v>
      </c>
      <c r="E649">
        <v>7131</v>
      </c>
      <c r="F649" t="s">
        <v>10</v>
      </c>
      <c r="G649">
        <v>613025984</v>
      </c>
      <c r="H649">
        <v>611084504</v>
      </c>
      <c r="I649">
        <v>1.4430000000000001</v>
      </c>
      <c r="K649">
        <v>0.69199999999999995</v>
      </c>
      <c r="L649">
        <v>50.633000000000003</v>
      </c>
      <c r="M649">
        <v>0.13800000000000001</v>
      </c>
      <c r="N649">
        <v>329.95299999999997</v>
      </c>
      <c r="O649">
        <v>0.80900000000000005</v>
      </c>
      <c r="P649">
        <v>64.212000000000003</v>
      </c>
      <c r="Q649">
        <v>30.498999999999999</v>
      </c>
      <c r="R649">
        <v>0.91400000000000003</v>
      </c>
      <c r="S649">
        <v>1.4379999999999999</v>
      </c>
      <c r="T649" t="s">
        <v>59</v>
      </c>
      <c r="U649" s="1">
        <v>45469.031261574077</v>
      </c>
    </row>
    <row r="650" spans="1:21" x14ac:dyDescent="0.25">
      <c r="A650">
        <v>674</v>
      </c>
      <c r="B650" t="s">
        <v>34</v>
      </c>
      <c r="C650" t="s">
        <v>38</v>
      </c>
      <c r="D650" t="s">
        <v>36</v>
      </c>
      <c r="E650">
        <v>7131</v>
      </c>
      <c r="F650" t="s">
        <v>10</v>
      </c>
      <c r="G650">
        <v>614616384</v>
      </c>
      <c r="H650">
        <v>881266208</v>
      </c>
      <c r="I650">
        <v>0.97799999999999998</v>
      </c>
      <c r="K650">
        <v>0.69899999999999995</v>
      </c>
      <c r="L650">
        <v>2.1349999999999998</v>
      </c>
      <c r="M650">
        <v>2.1999999999999999E-2</v>
      </c>
      <c r="N650">
        <v>12.621</v>
      </c>
      <c r="O650">
        <v>1.3009999999999999</v>
      </c>
      <c r="P650">
        <v>2.4700000000000002</v>
      </c>
      <c r="Q650">
        <v>22.164999999999999</v>
      </c>
      <c r="R650">
        <v>0.98199999999999998</v>
      </c>
      <c r="S650">
        <v>1.585</v>
      </c>
      <c r="T650" t="s">
        <v>59</v>
      </c>
      <c r="U650" s="1">
        <v>45469.041678240741</v>
      </c>
    </row>
    <row r="651" spans="1:21" x14ac:dyDescent="0.25">
      <c r="A651">
        <v>675</v>
      </c>
      <c r="B651" t="s">
        <v>34</v>
      </c>
      <c r="C651" t="s">
        <v>38</v>
      </c>
      <c r="D651" t="s">
        <v>36</v>
      </c>
      <c r="E651">
        <v>7131</v>
      </c>
      <c r="F651" t="s">
        <v>10</v>
      </c>
      <c r="G651">
        <v>627969280</v>
      </c>
      <c r="H651">
        <v>744339424</v>
      </c>
      <c r="I651">
        <v>0.98899999999999999</v>
      </c>
      <c r="K651">
        <v>5.5730000000000004</v>
      </c>
      <c r="L651">
        <v>0.63600000000000001</v>
      </c>
      <c r="M651">
        <v>5.5E-2</v>
      </c>
      <c r="N651">
        <v>7.8760000000000003</v>
      </c>
      <c r="O651">
        <v>0.91600000000000004</v>
      </c>
      <c r="P651">
        <v>1.488</v>
      </c>
      <c r="Q651">
        <v>202.76300000000001</v>
      </c>
      <c r="R651">
        <v>0.84099999999999997</v>
      </c>
      <c r="S651">
        <v>1.2949999999999999</v>
      </c>
      <c r="T651" t="s">
        <v>59</v>
      </c>
      <c r="U651" s="1">
        <v>45469.052094907405</v>
      </c>
    </row>
    <row r="652" spans="1:21" x14ac:dyDescent="0.25">
      <c r="A652">
        <v>676</v>
      </c>
      <c r="B652" t="s">
        <v>34</v>
      </c>
      <c r="C652" t="s">
        <v>38</v>
      </c>
      <c r="D652" t="s">
        <v>36</v>
      </c>
      <c r="E652">
        <v>7131</v>
      </c>
      <c r="F652" t="s">
        <v>10</v>
      </c>
      <c r="G652">
        <v>627259088</v>
      </c>
      <c r="H652">
        <v>860557376</v>
      </c>
      <c r="I652">
        <v>0.96599999999999997</v>
      </c>
      <c r="K652">
        <v>4.1440000000000001</v>
      </c>
      <c r="L652">
        <v>6.4059999999999997</v>
      </c>
      <c r="M652">
        <v>2.1999999999999999E-2</v>
      </c>
      <c r="N652">
        <v>55.539000000000001</v>
      </c>
      <c r="O652">
        <v>4.3159999999999998</v>
      </c>
      <c r="P652">
        <v>16.535</v>
      </c>
      <c r="Q652">
        <v>203.55500000000001</v>
      </c>
      <c r="R652">
        <v>1.006</v>
      </c>
      <c r="S652">
        <v>1.5429999999999999</v>
      </c>
      <c r="T652" t="s">
        <v>59</v>
      </c>
      <c r="U652" s="1">
        <v>45469.062511574077</v>
      </c>
    </row>
    <row r="653" spans="1:21" x14ac:dyDescent="0.25">
      <c r="A653">
        <v>677</v>
      </c>
      <c r="B653" t="s">
        <v>34</v>
      </c>
      <c r="C653" t="s">
        <v>38</v>
      </c>
      <c r="D653" t="s">
        <v>36</v>
      </c>
      <c r="E653">
        <v>7131</v>
      </c>
      <c r="F653" t="s">
        <v>10</v>
      </c>
      <c r="G653">
        <v>626699760</v>
      </c>
      <c r="H653">
        <v>730383704</v>
      </c>
      <c r="I653">
        <v>1.4330000000000001</v>
      </c>
      <c r="K653">
        <v>1.9630000000000001</v>
      </c>
      <c r="L653">
        <v>6.9470000000000001</v>
      </c>
      <c r="M653">
        <v>8.5999999999999993E-2</v>
      </c>
      <c r="N653">
        <v>97.762</v>
      </c>
      <c r="O653">
        <v>1.054</v>
      </c>
      <c r="P653">
        <v>11.14</v>
      </c>
      <c r="Q653">
        <v>202.24100000000001</v>
      </c>
      <c r="R653">
        <v>0.74199999999999999</v>
      </c>
      <c r="S653">
        <v>1.2769999999999999</v>
      </c>
      <c r="T653" t="s">
        <v>59</v>
      </c>
      <c r="U653" s="1">
        <v>45469.072928240741</v>
      </c>
    </row>
    <row r="654" spans="1:21" x14ac:dyDescent="0.25">
      <c r="A654">
        <v>678</v>
      </c>
      <c r="B654" t="s">
        <v>34</v>
      </c>
      <c r="C654" t="s">
        <v>38</v>
      </c>
      <c r="D654" t="s">
        <v>36</v>
      </c>
      <c r="E654">
        <v>7131</v>
      </c>
      <c r="F654" t="s">
        <v>10</v>
      </c>
      <c r="G654">
        <v>613486424</v>
      </c>
      <c r="H654">
        <v>893450584</v>
      </c>
      <c r="I654">
        <v>0.98199999999999998</v>
      </c>
      <c r="K654">
        <v>5.4850000000000003</v>
      </c>
      <c r="L654">
        <v>9.5570000000000004</v>
      </c>
      <c r="M654">
        <v>0.25600000000000001</v>
      </c>
      <c r="N654">
        <v>114.938</v>
      </c>
      <c r="O654">
        <v>2.919</v>
      </c>
      <c r="P654">
        <v>62.51</v>
      </c>
      <c r="Q654">
        <v>203.09399999999999</v>
      </c>
      <c r="R654">
        <v>0.83099999999999996</v>
      </c>
      <c r="S654">
        <v>1.272</v>
      </c>
      <c r="T654" t="s">
        <v>59</v>
      </c>
      <c r="U654" s="1">
        <v>45469.083344907405</v>
      </c>
    </row>
    <row r="655" spans="1:21" x14ac:dyDescent="0.25">
      <c r="A655">
        <v>679</v>
      </c>
      <c r="B655" t="s">
        <v>34</v>
      </c>
      <c r="C655" t="s">
        <v>38</v>
      </c>
      <c r="D655" t="s">
        <v>36</v>
      </c>
      <c r="E655">
        <v>7131</v>
      </c>
      <c r="F655" t="s">
        <v>10</v>
      </c>
      <c r="G655">
        <v>625389784</v>
      </c>
      <c r="H655">
        <v>628528128</v>
      </c>
      <c r="I655">
        <v>0.96599999999999997</v>
      </c>
      <c r="K655">
        <v>0.33</v>
      </c>
      <c r="L655">
        <v>68.968999999999994</v>
      </c>
      <c r="M655">
        <v>4.2999999999999997E-2</v>
      </c>
      <c r="N655">
        <v>1030.1969999999999</v>
      </c>
      <c r="O655">
        <v>3.4790000000000001</v>
      </c>
      <c r="P655">
        <v>215.923</v>
      </c>
      <c r="Q655">
        <v>2.8959999999999999</v>
      </c>
      <c r="R655">
        <v>0.96099999999999997</v>
      </c>
      <c r="S655">
        <v>1.43</v>
      </c>
      <c r="T655" t="s">
        <v>59</v>
      </c>
      <c r="U655" s="1">
        <v>45469.093761574077</v>
      </c>
    </row>
    <row r="656" spans="1:21" x14ac:dyDescent="0.25">
      <c r="A656">
        <v>680</v>
      </c>
      <c r="B656" t="s">
        <v>34</v>
      </c>
      <c r="C656" t="s">
        <v>37</v>
      </c>
      <c r="D656" t="s">
        <v>36</v>
      </c>
      <c r="E656">
        <v>7167</v>
      </c>
      <c r="F656" t="s">
        <v>10</v>
      </c>
      <c r="G656">
        <v>613190472</v>
      </c>
      <c r="H656">
        <v>694373368</v>
      </c>
      <c r="I656">
        <v>0.96599999999999997</v>
      </c>
      <c r="K656">
        <v>0.60299999999999998</v>
      </c>
      <c r="L656">
        <v>43.993000000000002</v>
      </c>
      <c r="M656">
        <v>1.2E-2</v>
      </c>
      <c r="N656">
        <v>553</v>
      </c>
      <c r="O656">
        <v>1.119</v>
      </c>
      <c r="P656">
        <v>36.658000000000001</v>
      </c>
      <c r="Q656">
        <v>23.92</v>
      </c>
      <c r="R656">
        <v>1.0129999999999999</v>
      </c>
      <c r="S656">
        <v>1.5189999999999999</v>
      </c>
      <c r="T656" t="s">
        <v>59</v>
      </c>
      <c r="U656" s="1">
        <v>45469.104178240741</v>
      </c>
    </row>
    <row r="657" spans="1:21" x14ac:dyDescent="0.25">
      <c r="A657">
        <v>681</v>
      </c>
      <c r="B657" t="s">
        <v>34</v>
      </c>
      <c r="C657" t="s">
        <v>38</v>
      </c>
      <c r="D657" t="s">
        <v>36</v>
      </c>
      <c r="E657">
        <v>7131</v>
      </c>
      <c r="F657" t="s">
        <v>10</v>
      </c>
      <c r="G657">
        <v>623817680</v>
      </c>
      <c r="H657">
        <v>653632696</v>
      </c>
      <c r="I657">
        <v>0.995</v>
      </c>
      <c r="K657">
        <v>0.45</v>
      </c>
      <c r="L657">
        <v>0.84499999999999997</v>
      </c>
      <c r="M657">
        <v>5.8000000000000003E-2</v>
      </c>
      <c r="N657">
        <v>31.67</v>
      </c>
      <c r="O657">
        <v>0.93899999999999995</v>
      </c>
      <c r="P657">
        <v>1.3480000000000001</v>
      </c>
      <c r="Q657">
        <v>20.308</v>
      </c>
      <c r="R657">
        <v>0.78800000000000003</v>
      </c>
      <c r="S657">
        <v>1.2949999999999999</v>
      </c>
      <c r="T657" t="s">
        <v>59</v>
      </c>
      <c r="U657" s="1">
        <v>45469.114594907405</v>
      </c>
    </row>
    <row r="658" spans="1:21" x14ac:dyDescent="0.25">
      <c r="A658">
        <v>682</v>
      </c>
      <c r="B658" t="s">
        <v>34</v>
      </c>
      <c r="C658" t="s">
        <v>38</v>
      </c>
      <c r="D658" t="s">
        <v>36</v>
      </c>
      <c r="E658">
        <v>7131</v>
      </c>
      <c r="F658" t="s">
        <v>10</v>
      </c>
      <c r="G658">
        <v>613068760</v>
      </c>
      <c r="H658">
        <v>838897272</v>
      </c>
      <c r="I658">
        <v>0.98099999999999998</v>
      </c>
      <c r="K658">
        <v>3.097</v>
      </c>
      <c r="L658">
        <v>1.4670000000000001</v>
      </c>
      <c r="M658">
        <v>3.7999999999999999E-2</v>
      </c>
      <c r="N658">
        <v>10.218</v>
      </c>
      <c r="O658">
        <v>1.1919999999999999</v>
      </c>
      <c r="P658">
        <v>2.6379999999999999</v>
      </c>
      <c r="Q658">
        <v>207.68700000000001</v>
      </c>
      <c r="R658">
        <v>0.76400000000000001</v>
      </c>
      <c r="S658">
        <v>1.2190000000000001</v>
      </c>
      <c r="T658" t="s">
        <v>59</v>
      </c>
      <c r="U658" s="1">
        <v>45469.125011574077</v>
      </c>
    </row>
    <row r="659" spans="1:21" x14ac:dyDescent="0.25">
      <c r="A659">
        <v>683</v>
      </c>
      <c r="B659" t="s">
        <v>34</v>
      </c>
      <c r="C659" t="s">
        <v>38</v>
      </c>
      <c r="D659" t="s">
        <v>36</v>
      </c>
      <c r="E659">
        <v>7131</v>
      </c>
      <c r="F659" t="s">
        <v>10</v>
      </c>
      <c r="G659">
        <v>613447264</v>
      </c>
      <c r="H659">
        <v>893640472</v>
      </c>
      <c r="I659">
        <v>0.97099999999999997</v>
      </c>
      <c r="K659">
        <v>0.36899999999999999</v>
      </c>
      <c r="L659">
        <v>0.57799999999999996</v>
      </c>
      <c r="M659">
        <v>0.14599999999999999</v>
      </c>
      <c r="N659">
        <v>9.8160000000000007</v>
      </c>
      <c r="O659">
        <v>0.96699999999999997</v>
      </c>
      <c r="P659">
        <v>1.4339999999999999</v>
      </c>
      <c r="Q659">
        <v>15.135999999999999</v>
      </c>
      <c r="R659">
        <v>0.98699999999999999</v>
      </c>
      <c r="S659">
        <v>1.377</v>
      </c>
      <c r="T659" t="s">
        <v>59</v>
      </c>
      <c r="U659" s="1">
        <v>45469.135428240741</v>
      </c>
    </row>
    <row r="660" spans="1:21" x14ac:dyDescent="0.25">
      <c r="A660">
        <v>684</v>
      </c>
      <c r="B660" t="s">
        <v>34</v>
      </c>
      <c r="C660" t="s">
        <v>37</v>
      </c>
      <c r="D660" t="s">
        <v>36</v>
      </c>
      <c r="E660">
        <v>7167</v>
      </c>
      <c r="F660" t="s">
        <v>10</v>
      </c>
      <c r="G660">
        <v>613421616</v>
      </c>
      <c r="H660">
        <v>841946664</v>
      </c>
      <c r="I660">
        <v>0.97599999999999998</v>
      </c>
      <c r="K660">
        <v>0.40799999999999997</v>
      </c>
      <c r="L660">
        <v>3.1429999999999998</v>
      </c>
      <c r="M660">
        <v>4.7E-2</v>
      </c>
      <c r="N660">
        <v>19.190999999999999</v>
      </c>
      <c r="O660">
        <v>1.075</v>
      </c>
      <c r="P660">
        <v>3.125</v>
      </c>
      <c r="Q660">
        <v>15.532</v>
      </c>
      <c r="R660">
        <v>1.0409999999999999</v>
      </c>
      <c r="S660">
        <v>1.496</v>
      </c>
      <c r="T660" t="s">
        <v>59</v>
      </c>
      <c r="U660" s="1">
        <v>45469.145844907405</v>
      </c>
    </row>
    <row r="661" spans="1:21" x14ac:dyDescent="0.25">
      <c r="A661">
        <v>685</v>
      </c>
      <c r="B661" t="s">
        <v>34</v>
      </c>
      <c r="C661" t="s">
        <v>38</v>
      </c>
      <c r="D661" t="s">
        <v>36</v>
      </c>
      <c r="E661">
        <v>7131</v>
      </c>
      <c r="F661" t="s">
        <v>10</v>
      </c>
      <c r="G661">
        <v>613813768</v>
      </c>
      <c r="H661">
        <v>711777200</v>
      </c>
      <c r="I661">
        <v>0.95699999999999996</v>
      </c>
      <c r="K661">
        <v>0.35599999999999998</v>
      </c>
      <c r="L661">
        <v>1.861</v>
      </c>
      <c r="M661">
        <v>1.9E-2</v>
      </c>
      <c r="N661">
        <v>26.239000000000001</v>
      </c>
      <c r="O661">
        <v>0.91100000000000003</v>
      </c>
      <c r="P661">
        <v>1.667</v>
      </c>
      <c r="Q661">
        <v>14.65</v>
      </c>
      <c r="R661">
        <v>0.751</v>
      </c>
      <c r="S661">
        <v>1.1830000000000001</v>
      </c>
      <c r="T661" t="s">
        <v>59</v>
      </c>
      <c r="U661" s="1">
        <v>45469.156261574077</v>
      </c>
    </row>
    <row r="662" spans="1:21" x14ac:dyDescent="0.25">
      <c r="A662">
        <v>686</v>
      </c>
      <c r="B662" t="s">
        <v>34</v>
      </c>
      <c r="C662" t="s">
        <v>38</v>
      </c>
      <c r="D662" t="s">
        <v>36</v>
      </c>
      <c r="E662">
        <v>7131</v>
      </c>
      <c r="F662" t="s">
        <v>10</v>
      </c>
      <c r="G662">
        <v>613542192</v>
      </c>
      <c r="H662">
        <v>619447872</v>
      </c>
      <c r="I662">
        <v>0.96199999999999997</v>
      </c>
      <c r="K662">
        <v>2.4369999999999998</v>
      </c>
      <c r="L662">
        <v>22.968</v>
      </c>
      <c r="M662">
        <v>2.5000000000000001E-2</v>
      </c>
      <c r="N662">
        <v>1073.17</v>
      </c>
      <c r="O662">
        <v>0.96899999999999997</v>
      </c>
      <c r="P662">
        <v>10.795999999999999</v>
      </c>
      <c r="Q662">
        <v>201.94499999999999</v>
      </c>
      <c r="R662">
        <v>0.73799999999999999</v>
      </c>
      <c r="S662">
        <v>1.2509999999999999</v>
      </c>
      <c r="T662" t="s">
        <v>59</v>
      </c>
      <c r="U662" s="1">
        <v>45469.166678240741</v>
      </c>
    </row>
    <row r="663" spans="1:21" x14ac:dyDescent="0.25">
      <c r="A663">
        <v>687</v>
      </c>
      <c r="B663" t="s">
        <v>34</v>
      </c>
      <c r="C663" t="s">
        <v>38</v>
      </c>
      <c r="D663" t="s">
        <v>36</v>
      </c>
      <c r="E663">
        <v>7131</v>
      </c>
      <c r="F663" t="s">
        <v>10</v>
      </c>
      <c r="G663">
        <v>613783376</v>
      </c>
      <c r="H663">
        <v>568281136</v>
      </c>
      <c r="I663">
        <v>0.96899999999999997</v>
      </c>
      <c r="K663">
        <v>2.4529999999999998</v>
      </c>
      <c r="L663">
        <v>76.322000000000003</v>
      </c>
      <c r="M663">
        <v>0.03</v>
      </c>
      <c r="N663">
        <v>1913.7809999999999</v>
      </c>
      <c r="O663">
        <v>6.5780000000000003</v>
      </c>
      <c r="P663">
        <v>362.96</v>
      </c>
      <c r="Q663">
        <v>203.66</v>
      </c>
      <c r="R663">
        <v>0.92100000000000004</v>
      </c>
      <c r="S663">
        <v>1.3819999999999999</v>
      </c>
      <c r="T663" t="s">
        <v>59</v>
      </c>
      <c r="U663" s="1">
        <v>45469.177094907405</v>
      </c>
    </row>
    <row r="664" spans="1:21" x14ac:dyDescent="0.25">
      <c r="A664">
        <v>688</v>
      </c>
      <c r="B664" t="s">
        <v>34</v>
      </c>
      <c r="C664" t="s">
        <v>37</v>
      </c>
      <c r="D664" t="s">
        <v>36</v>
      </c>
      <c r="E664">
        <v>7167</v>
      </c>
      <c r="F664" t="s">
        <v>10</v>
      </c>
      <c r="G664">
        <v>613231816</v>
      </c>
      <c r="H664">
        <v>907727040</v>
      </c>
      <c r="I664">
        <v>0.96899999999999997</v>
      </c>
      <c r="K664">
        <v>0.40100000000000002</v>
      </c>
      <c r="L664">
        <v>5.9580000000000002</v>
      </c>
      <c r="M664">
        <v>2.5000000000000001E-2</v>
      </c>
      <c r="N664">
        <v>55.884999999999998</v>
      </c>
      <c r="O664">
        <v>2.8109999999999999</v>
      </c>
      <c r="P664">
        <v>41.427999999999997</v>
      </c>
      <c r="Q664">
        <v>14.827999999999999</v>
      </c>
      <c r="R664">
        <v>0.98299999999999998</v>
      </c>
      <c r="S664">
        <v>1.518</v>
      </c>
      <c r="T664" t="s">
        <v>59</v>
      </c>
      <c r="U664" s="1">
        <v>45469.187511574077</v>
      </c>
    </row>
    <row r="665" spans="1:21" x14ac:dyDescent="0.25">
      <c r="A665">
        <v>689</v>
      </c>
      <c r="B665" t="s">
        <v>34</v>
      </c>
      <c r="C665" t="s">
        <v>38</v>
      </c>
      <c r="D665" t="s">
        <v>36</v>
      </c>
      <c r="E665">
        <v>7131</v>
      </c>
      <c r="F665" t="s">
        <v>10</v>
      </c>
      <c r="G665">
        <v>612426504</v>
      </c>
      <c r="H665">
        <v>911073512</v>
      </c>
      <c r="I665">
        <v>0.97699999999999998</v>
      </c>
      <c r="K665">
        <v>0.33700000000000002</v>
      </c>
      <c r="L665">
        <v>3.3420000000000001</v>
      </c>
      <c r="M665">
        <v>6.0000000000000001E-3</v>
      </c>
      <c r="N665">
        <v>23.283000000000001</v>
      </c>
      <c r="O665">
        <v>2.907</v>
      </c>
      <c r="P665">
        <v>9.5419999999999998</v>
      </c>
      <c r="Q665">
        <v>14.555999999999999</v>
      </c>
      <c r="R665">
        <v>0.78</v>
      </c>
      <c r="S665">
        <v>1.2330000000000001</v>
      </c>
      <c r="T665" t="s">
        <v>59</v>
      </c>
      <c r="U665" s="1">
        <v>45469.197928240741</v>
      </c>
    </row>
    <row r="666" spans="1:21" x14ac:dyDescent="0.25">
      <c r="A666">
        <v>690</v>
      </c>
      <c r="B666" t="s">
        <v>34</v>
      </c>
      <c r="C666" t="s">
        <v>38</v>
      </c>
      <c r="D666" t="s">
        <v>36</v>
      </c>
      <c r="E666">
        <v>7131</v>
      </c>
      <c r="F666" t="s">
        <v>10</v>
      </c>
      <c r="G666">
        <v>614638120</v>
      </c>
      <c r="H666">
        <v>681002872</v>
      </c>
      <c r="I666">
        <v>0.95399999999999996</v>
      </c>
      <c r="K666">
        <v>0.371</v>
      </c>
      <c r="L666">
        <v>64.046000000000006</v>
      </c>
      <c r="M666">
        <v>2.5000000000000001E-2</v>
      </c>
      <c r="N666">
        <v>518.95399999999995</v>
      </c>
      <c r="O666">
        <v>1.5720000000000001</v>
      </c>
      <c r="P666">
        <v>186.501</v>
      </c>
      <c r="Q666">
        <v>12.19</v>
      </c>
      <c r="R666">
        <v>0.81899999999999995</v>
      </c>
      <c r="S666">
        <v>1.2589999999999999</v>
      </c>
      <c r="T666" t="s">
        <v>59</v>
      </c>
      <c r="U666" s="1">
        <v>45469.208344907405</v>
      </c>
    </row>
    <row r="667" spans="1:21" x14ac:dyDescent="0.25">
      <c r="A667">
        <v>691</v>
      </c>
      <c r="B667" t="s">
        <v>34</v>
      </c>
      <c r="C667" t="s">
        <v>38</v>
      </c>
      <c r="D667" t="s">
        <v>36</v>
      </c>
      <c r="E667">
        <v>7131</v>
      </c>
      <c r="F667" t="s">
        <v>10</v>
      </c>
      <c r="G667">
        <v>626849200</v>
      </c>
      <c r="H667">
        <v>829146600</v>
      </c>
      <c r="I667">
        <v>1.663</v>
      </c>
      <c r="K667">
        <v>1.9430000000000001</v>
      </c>
      <c r="L667">
        <v>1.494</v>
      </c>
      <c r="M667">
        <v>0.249</v>
      </c>
      <c r="N667">
        <v>16.774999999999999</v>
      </c>
      <c r="O667">
        <v>1.6519999999999999</v>
      </c>
      <c r="P667">
        <v>8.8140000000000001</v>
      </c>
      <c r="Q667">
        <v>202.31399999999999</v>
      </c>
      <c r="R667">
        <v>0.91100000000000003</v>
      </c>
      <c r="S667">
        <v>1.359</v>
      </c>
      <c r="T667" t="s">
        <v>59</v>
      </c>
      <c r="U667" s="1">
        <v>45469.218761574077</v>
      </c>
    </row>
    <row r="668" spans="1:21" x14ac:dyDescent="0.25">
      <c r="A668">
        <v>692</v>
      </c>
      <c r="B668" t="s">
        <v>34</v>
      </c>
      <c r="C668" t="s">
        <v>38</v>
      </c>
      <c r="D668" t="s">
        <v>36</v>
      </c>
      <c r="E668">
        <v>7131</v>
      </c>
      <c r="F668" t="s">
        <v>10</v>
      </c>
      <c r="G668">
        <v>623622384</v>
      </c>
      <c r="H668">
        <v>595954288</v>
      </c>
      <c r="I668">
        <v>0.99299999999999999</v>
      </c>
      <c r="K668">
        <v>0.499</v>
      </c>
      <c r="L668">
        <v>62.847999999999999</v>
      </c>
      <c r="M668">
        <v>0.245</v>
      </c>
      <c r="N668">
        <v>833.18</v>
      </c>
      <c r="O668">
        <v>3.3239999999999998</v>
      </c>
      <c r="P668">
        <v>202.65799999999999</v>
      </c>
      <c r="Q668">
        <v>25.199000000000002</v>
      </c>
      <c r="R668">
        <v>0.78300000000000003</v>
      </c>
      <c r="S668">
        <v>1.21</v>
      </c>
      <c r="T668" t="s">
        <v>59</v>
      </c>
      <c r="U668" s="1">
        <v>45469.229178240741</v>
      </c>
    </row>
    <row r="669" spans="1:21" x14ac:dyDescent="0.25">
      <c r="A669">
        <v>693</v>
      </c>
      <c r="B669" t="s">
        <v>34</v>
      </c>
      <c r="C669" t="s">
        <v>37</v>
      </c>
      <c r="D669" t="s">
        <v>36</v>
      </c>
      <c r="E669">
        <v>7167</v>
      </c>
      <c r="F669" t="s">
        <v>10</v>
      </c>
      <c r="G669">
        <v>614500920</v>
      </c>
      <c r="H669">
        <v>853933296</v>
      </c>
      <c r="I669">
        <v>1.446</v>
      </c>
      <c r="K669">
        <v>0.51400000000000001</v>
      </c>
      <c r="L669">
        <v>9.2379999999999995</v>
      </c>
      <c r="M669">
        <v>7.4999999999999997E-2</v>
      </c>
      <c r="N669">
        <v>114.88800000000001</v>
      </c>
      <c r="O669">
        <v>1.62</v>
      </c>
      <c r="P669">
        <v>54.536000000000001</v>
      </c>
      <c r="Q669">
        <v>15.933</v>
      </c>
      <c r="R669">
        <v>0.97199999999999998</v>
      </c>
      <c r="S669">
        <v>1.542</v>
      </c>
      <c r="T669" t="s">
        <v>59</v>
      </c>
      <c r="U669" s="1">
        <v>45469.239594907405</v>
      </c>
    </row>
    <row r="670" spans="1:21" x14ac:dyDescent="0.25">
      <c r="A670">
        <v>694</v>
      </c>
      <c r="B670" t="s">
        <v>34</v>
      </c>
      <c r="C670" t="s">
        <v>38</v>
      </c>
      <c r="D670" t="s">
        <v>36</v>
      </c>
      <c r="E670">
        <v>7131</v>
      </c>
      <c r="F670" t="s">
        <v>10</v>
      </c>
      <c r="G670">
        <v>628660104</v>
      </c>
      <c r="H670">
        <v>540783360</v>
      </c>
      <c r="I670">
        <v>0.97299999999999998</v>
      </c>
      <c r="K670">
        <v>1.869</v>
      </c>
      <c r="L670">
        <v>3.8769999999999998</v>
      </c>
      <c r="M670">
        <v>0.10199999999999999</v>
      </c>
      <c r="N670">
        <v>235.35400000000001</v>
      </c>
      <c r="O670">
        <v>1.946</v>
      </c>
      <c r="P670">
        <v>11.112</v>
      </c>
      <c r="Q670">
        <v>203.91499999999999</v>
      </c>
      <c r="R670">
        <v>0.90300000000000002</v>
      </c>
      <c r="S670">
        <v>1.399</v>
      </c>
      <c r="T670" t="s">
        <v>59</v>
      </c>
      <c r="U670" s="1">
        <v>45469.250011574077</v>
      </c>
    </row>
    <row r="671" spans="1:21" x14ac:dyDescent="0.25">
      <c r="A671">
        <v>695</v>
      </c>
      <c r="B671" t="s">
        <v>34</v>
      </c>
      <c r="C671" t="s">
        <v>37</v>
      </c>
      <c r="D671" t="s">
        <v>36</v>
      </c>
      <c r="E671">
        <v>7415</v>
      </c>
      <c r="F671" t="s">
        <v>8</v>
      </c>
      <c r="G671">
        <v>613381504</v>
      </c>
      <c r="H671">
        <v>680414976</v>
      </c>
      <c r="I671">
        <v>1.657</v>
      </c>
      <c r="J671">
        <v>0</v>
      </c>
      <c r="K671">
        <v>0.58499999999999996</v>
      </c>
      <c r="L671">
        <v>37.746000000000002</v>
      </c>
      <c r="M671">
        <v>0.39700000000000002</v>
      </c>
      <c r="N671">
        <v>327.125</v>
      </c>
      <c r="O671">
        <v>1.571</v>
      </c>
      <c r="P671">
        <v>37.886000000000003</v>
      </c>
      <c r="Q671">
        <v>12.526999999999999</v>
      </c>
      <c r="R671">
        <v>1.2490000000000001</v>
      </c>
      <c r="S671">
        <v>2.016</v>
      </c>
      <c r="T671" t="s">
        <v>59</v>
      </c>
      <c r="U671" s="1">
        <v>45469.260428240741</v>
      </c>
    </row>
    <row r="672" spans="1:21" x14ac:dyDescent="0.25">
      <c r="A672">
        <v>696</v>
      </c>
      <c r="B672" t="s">
        <v>34</v>
      </c>
      <c r="C672" t="s">
        <v>37</v>
      </c>
      <c r="D672" t="s">
        <v>36</v>
      </c>
      <c r="E672">
        <v>7415</v>
      </c>
      <c r="F672" t="s">
        <v>8</v>
      </c>
      <c r="G672">
        <v>612997632</v>
      </c>
      <c r="H672">
        <v>613545664</v>
      </c>
      <c r="I672">
        <v>1.496</v>
      </c>
      <c r="J672">
        <v>0</v>
      </c>
      <c r="K672">
        <v>0.51600000000000001</v>
      </c>
      <c r="L672">
        <v>17.552</v>
      </c>
      <c r="M672">
        <v>0.13400000000000001</v>
      </c>
      <c r="N672">
        <v>210.95400000000001</v>
      </c>
      <c r="O672">
        <v>1.123</v>
      </c>
      <c r="P672">
        <v>1.72</v>
      </c>
      <c r="Q672">
        <v>21.036000000000001</v>
      </c>
      <c r="R672">
        <v>1.173</v>
      </c>
      <c r="S672">
        <v>1.714</v>
      </c>
      <c r="T672" t="s">
        <v>59</v>
      </c>
      <c r="U672" s="1">
        <v>45469.270844907405</v>
      </c>
    </row>
    <row r="673" spans="1:21" x14ac:dyDescent="0.25">
      <c r="A673">
        <v>697</v>
      </c>
      <c r="B673" t="s">
        <v>34</v>
      </c>
      <c r="C673" t="s">
        <v>37</v>
      </c>
      <c r="D673" t="s">
        <v>36</v>
      </c>
      <c r="E673">
        <v>7167</v>
      </c>
      <c r="F673" t="s">
        <v>10</v>
      </c>
      <c r="G673">
        <v>623956464</v>
      </c>
      <c r="H673">
        <v>904413272</v>
      </c>
      <c r="I673">
        <v>0.98</v>
      </c>
      <c r="K673">
        <v>3.641</v>
      </c>
      <c r="L673">
        <v>12.932</v>
      </c>
      <c r="M673">
        <v>0.13500000000000001</v>
      </c>
      <c r="N673">
        <v>56.267000000000003</v>
      </c>
      <c r="O673">
        <v>2.0489999999999999</v>
      </c>
      <c r="P673">
        <v>13.305</v>
      </c>
      <c r="Q673">
        <v>204.03100000000001</v>
      </c>
      <c r="R673">
        <v>0.96299999999999997</v>
      </c>
      <c r="S673">
        <v>1.581</v>
      </c>
      <c r="T673" t="s">
        <v>59</v>
      </c>
      <c r="U673" s="1">
        <v>45469.281261574077</v>
      </c>
    </row>
    <row r="674" spans="1:21" x14ac:dyDescent="0.25">
      <c r="A674">
        <v>698</v>
      </c>
      <c r="B674" t="s">
        <v>34</v>
      </c>
      <c r="C674" t="s">
        <v>38</v>
      </c>
      <c r="D674" t="s">
        <v>36</v>
      </c>
      <c r="E674">
        <v>7131</v>
      </c>
      <c r="F674" t="s">
        <v>10</v>
      </c>
      <c r="G674">
        <v>625850312</v>
      </c>
      <c r="H674">
        <v>806446800</v>
      </c>
      <c r="I674">
        <v>0.99299999999999999</v>
      </c>
      <c r="K674">
        <v>6.0380000000000003</v>
      </c>
      <c r="L674">
        <v>11.204000000000001</v>
      </c>
      <c r="M674">
        <v>0.11600000000000001</v>
      </c>
      <c r="N674">
        <v>214.72200000000001</v>
      </c>
      <c r="O674">
        <v>1.2529999999999999</v>
      </c>
      <c r="P674">
        <v>3.3809999999999998</v>
      </c>
      <c r="Q674">
        <v>233.559</v>
      </c>
      <c r="R674">
        <v>0.90200000000000002</v>
      </c>
      <c r="S674">
        <v>1.5029999999999999</v>
      </c>
      <c r="T674" t="s">
        <v>59</v>
      </c>
      <c r="U674" s="1">
        <v>45469.291678240741</v>
      </c>
    </row>
    <row r="675" spans="1:21" x14ac:dyDescent="0.25">
      <c r="A675">
        <v>699</v>
      </c>
      <c r="B675" t="s">
        <v>34</v>
      </c>
      <c r="C675" t="s">
        <v>38</v>
      </c>
      <c r="D675" t="s">
        <v>36</v>
      </c>
      <c r="E675">
        <v>7131</v>
      </c>
      <c r="F675" t="s">
        <v>10</v>
      </c>
      <c r="G675">
        <v>628949104</v>
      </c>
      <c r="H675">
        <v>775879552</v>
      </c>
      <c r="I675">
        <v>1.4350000000000001</v>
      </c>
      <c r="K675">
        <v>2.113</v>
      </c>
      <c r="L675">
        <v>5.9</v>
      </c>
      <c r="M675">
        <v>0.22500000000000001</v>
      </c>
      <c r="N675">
        <v>203.476</v>
      </c>
      <c r="O675">
        <v>1.1259999999999999</v>
      </c>
      <c r="P675">
        <v>1.6619999999999999</v>
      </c>
      <c r="Q675">
        <v>202.64699999999999</v>
      </c>
      <c r="R675">
        <v>0.79600000000000004</v>
      </c>
      <c r="S675">
        <v>1.3109999999999999</v>
      </c>
      <c r="T675" t="s">
        <v>59</v>
      </c>
      <c r="U675" s="1">
        <v>45469.302094907405</v>
      </c>
    </row>
    <row r="676" spans="1:21" x14ac:dyDescent="0.25">
      <c r="A676">
        <v>700</v>
      </c>
      <c r="B676" t="s">
        <v>34</v>
      </c>
      <c r="C676" t="s">
        <v>37</v>
      </c>
      <c r="D676" t="s">
        <v>36</v>
      </c>
      <c r="E676">
        <v>7167</v>
      </c>
      <c r="F676" t="s">
        <v>10</v>
      </c>
      <c r="G676">
        <v>621987600</v>
      </c>
      <c r="H676">
        <v>834160128</v>
      </c>
      <c r="I676">
        <v>1.101</v>
      </c>
      <c r="K676">
        <v>0.54800000000000004</v>
      </c>
      <c r="L676">
        <v>6.7869999999999999</v>
      </c>
      <c r="M676">
        <v>0.314</v>
      </c>
      <c r="N676">
        <v>65.361000000000004</v>
      </c>
      <c r="O676">
        <v>1.0640000000000001</v>
      </c>
      <c r="P676">
        <v>12.851000000000001</v>
      </c>
      <c r="Q676">
        <v>35.090000000000003</v>
      </c>
      <c r="R676">
        <v>1.091</v>
      </c>
      <c r="S676">
        <v>1.5449999999999999</v>
      </c>
      <c r="T676" t="s">
        <v>59</v>
      </c>
      <c r="U676" s="1">
        <v>45469.312511574077</v>
      </c>
    </row>
    <row r="677" spans="1:21" x14ac:dyDescent="0.25">
      <c r="A677">
        <v>701</v>
      </c>
      <c r="B677" t="s">
        <v>34</v>
      </c>
      <c r="C677" t="s">
        <v>38</v>
      </c>
      <c r="D677" t="s">
        <v>36</v>
      </c>
      <c r="E677">
        <v>7131</v>
      </c>
      <c r="F677" t="s">
        <v>10</v>
      </c>
      <c r="G677">
        <v>624451200</v>
      </c>
      <c r="H677">
        <v>808035584</v>
      </c>
      <c r="I677">
        <v>0.99099999999999999</v>
      </c>
      <c r="K677">
        <v>4.2110000000000003</v>
      </c>
      <c r="L677">
        <v>3.2490000000000001</v>
      </c>
      <c r="M677">
        <v>2.5000000000000001E-2</v>
      </c>
      <c r="N677">
        <v>22.222000000000001</v>
      </c>
      <c r="O677">
        <v>1.135</v>
      </c>
      <c r="P677">
        <v>11.412000000000001</v>
      </c>
      <c r="Q677">
        <v>233.828</v>
      </c>
      <c r="R677">
        <v>0.95699999999999996</v>
      </c>
      <c r="S677">
        <v>1.407</v>
      </c>
      <c r="T677" t="s">
        <v>59</v>
      </c>
      <c r="U677" s="1">
        <v>45469.322928240741</v>
      </c>
    </row>
    <row r="678" spans="1:21" x14ac:dyDescent="0.25">
      <c r="A678">
        <v>702</v>
      </c>
      <c r="B678" t="s">
        <v>34</v>
      </c>
      <c r="C678" t="s">
        <v>38</v>
      </c>
      <c r="D678" t="s">
        <v>36</v>
      </c>
      <c r="E678">
        <v>7131</v>
      </c>
      <c r="F678" t="s">
        <v>10</v>
      </c>
      <c r="G678">
        <v>613143264</v>
      </c>
      <c r="H678">
        <v>698718624</v>
      </c>
      <c r="I678">
        <v>1.052</v>
      </c>
      <c r="K678">
        <v>2.36</v>
      </c>
      <c r="L678">
        <v>47.311999999999998</v>
      </c>
      <c r="M678">
        <v>0.19800000000000001</v>
      </c>
      <c r="N678">
        <v>276.51900000000001</v>
      </c>
      <c r="O678">
        <v>1.8680000000000001</v>
      </c>
      <c r="P678">
        <v>46.991999999999997</v>
      </c>
      <c r="Q678">
        <v>202.636</v>
      </c>
      <c r="R678">
        <v>0.90300000000000002</v>
      </c>
      <c r="S678">
        <v>1.379</v>
      </c>
      <c r="T678" t="s">
        <v>59</v>
      </c>
      <c r="U678" s="1">
        <v>45469.333344907405</v>
      </c>
    </row>
    <row r="679" spans="1:21" x14ac:dyDescent="0.25">
      <c r="A679">
        <v>703</v>
      </c>
      <c r="B679" t="s">
        <v>34</v>
      </c>
      <c r="C679" t="s">
        <v>37</v>
      </c>
      <c r="D679" t="s">
        <v>36</v>
      </c>
      <c r="E679">
        <v>7167</v>
      </c>
      <c r="F679" t="s">
        <v>10</v>
      </c>
      <c r="G679">
        <v>614036120</v>
      </c>
      <c r="H679">
        <v>447547512</v>
      </c>
      <c r="I679">
        <v>1.407</v>
      </c>
      <c r="K679">
        <v>0.627</v>
      </c>
      <c r="L679">
        <v>5.8</v>
      </c>
      <c r="M679">
        <v>0.216</v>
      </c>
      <c r="N679">
        <v>258.23</v>
      </c>
      <c r="O679">
        <v>0.998</v>
      </c>
      <c r="P679">
        <v>19.353000000000002</v>
      </c>
      <c r="Q679">
        <v>36.066000000000003</v>
      </c>
      <c r="R679">
        <v>0.99199999999999999</v>
      </c>
      <c r="S679">
        <v>1.5589999999999999</v>
      </c>
      <c r="T679" t="s">
        <v>59</v>
      </c>
      <c r="U679" s="1">
        <v>45469.343761574077</v>
      </c>
    </row>
    <row r="680" spans="1:21" x14ac:dyDescent="0.25">
      <c r="A680">
        <v>704</v>
      </c>
      <c r="B680" t="s">
        <v>34</v>
      </c>
      <c r="C680" t="s">
        <v>38</v>
      </c>
      <c r="D680" t="s">
        <v>36</v>
      </c>
      <c r="E680">
        <v>7131</v>
      </c>
      <c r="F680" t="s">
        <v>10</v>
      </c>
      <c r="G680">
        <v>616173560</v>
      </c>
      <c r="H680">
        <v>899432144</v>
      </c>
      <c r="I680">
        <v>0.96899999999999997</v>
      </c>
      <c r="K680">
        <v>0.54300000000000004</v>
      </c>
      <c r="L680">
        <v>1.712</v>
      </c>
      <c r="M680">
        <v>2.4E-2</v>
      </c>
      <c r="N680">
        <v>9.5250000000000004</v>
      </c>
      <c r="O680">
        <v>1.345</v>
      </c>
      <c r="P680">
        <v>2.9630000000000001</v>
      </c>
      <c r="Q680">
        <v>18.324000000000002</v>
      </c>
      <c r="R680">
        <v>0.82699999999999996</v>
      </c>
      <c r="S680">
        <v>1.2949999999999999</v>
      </c>
      <c r="T680" t="s">
        <v>59</v>
      </c>
      <c r="U680" s="1">
        <v>45469.354178240741</v>
      </c>
    </row>
    <row r="681" spans="1:21" x14ac:dyDescent="0.25">
      <c r="A681">
        <v>705</v>
      </c>
      <c r="B681" t="s">
        <v>34</v>
      </c>
      <c r="C681" t="s">
        <v>38</v>
      </c>
      <c r="D681" t="s">
        <v>36</v>
      </c>
      <c r="E681">
        <v>7131</v>
      </c>
      <c r="F681" t="s">
        <v>10</v>
      </c>
      <c r="G681">
        <v>623161648</v>
      </c>
      <c r="H681">
        <v>905341192</v>
      </c>
      <c r="I681">
        <v>0.98</v>
      </c>
      <c r="K681">
        <v>2.3740000000000001</v>
      </c>
      <c r="L681">
        <v>6.383</v>
      </c>
      <c r="M681">
        <v>7.9000000000000001E-2</v>
      </c>
      <c r="N681">
        <v>35.070999999999998</v>
      </c>
      <c r="O681">
        <v>1.2450000000000001</v>
      </c>
      <c r="P681">
        <v>9.4329999999999998</v>
      </c>
      <c r="Q681">
        <v>208.26599999999999</v>
      </c>
      <c r="R681">
        <v>0.82199999999999995</v>
      </c>
      <c r="S681">
        <v>1.246</v>
      </c>
      <c r="T681" t="s">
        <v>59</v>
      </c>
      <c r="U681" s="1">
        <v>45469.364594907405</v>
      </c>
    </row>
    <row r="682" spans="1:21" x14ac:dyDescent="0.25">
      <c r="A682">
        <v>706</v>
      </c>
      <c r="B682" t="s">
        <v>34</v>
      </c>
      <c r="C682" t="s">
        <v>37</v>
      </c>
      <c r="D682" t="s">
        <v>36</v>
      </c>
      <c r="E682">
        <v>7167</v>
      </c>
      <c r="F682" t="s">
        <v>10</v>
      </c>
      <c r="G682">
        <v>626772752</v>
      </c>
      <c r="H682">
        <v>834409344</v>
      </c>
      <c r="I682">
        <v>1.1259999999999999</v>
      </c>
      <c r="K682">
        <v>0.66</v>
      </c>
      <c r="L682">
        <v>26.154</v>
      </c>
      <c r="M682">
        <v>0.32500000000000001</v>
      </c>
      <c r="N682">
        <v>190.64400000000001</v>
      </c>
      <c r="O682">
        <v>1.454</v>
      </c>
      <c r="P682">
        <v>87.983999999999995</v>
      </c>
      <c r="Q682">
        <v>36.58</v>
      </c>
      <c r="R682">
        <v>0.996</v>
      </c>
      <c r="S682">
        <v>1.5489999999999999</v>
      </c>
      <c r="T682" t="s">
        <v>59</v>
      </c>
      <c r="U682" s="1">
        <v>45469.375011574077</v>
      </c>
    </row>
    <row r="683" spans="1:21" x14ac:dyDescent="0.25">
      <c r="A683">
        <v>707</v>
      </c>
      <c r="B683" t="s">
        <v>34</v>
      </c>
      <c r="C683" t="s">
        <v>38</v>
      </c>
      <c r="D683" t="s">
        <v>36</v>
      </c>
      <c r="E683">
        <v>7131</v>
      </c>
      <c r="F683" t="s">
        <v>10</v>
      </c>
      <c r="G683">
        <v>612916904</v>
      </c>
      <c r="H683">
        <v>779963232</v>
      </c>
      <c r="I683">
        <v>0.94499999999999995</v>
      </c>
      <c r="K683">
        <v>2.3809999999999998</v>
      </c>
      <c r="L683">
        <v>30.981999999999999</v>
      </c>
      <c r="M683">
        <v>7.8E-2</v>
      </c>
      <c r="N683">
        <v>185.19300000000001</v>
      </c>
      <c r="O683">
        <v>3.5960000000000001</v>
      </c>
      <c r="P683">
        <v>110.36</v>
      </c>
      <c r="Q683">
        <v>202.881</v>
      </c>
      <c r="R683">
        <v>0.78</v>
      </c>
      <c r="S683">
        <v>1.1990000000000001</v>
      </c>
      <c r="T683" t="s">
        <v>59</v>
      </c>
      <c r="U683" s="1">
        <v>45469.385428240741</v>
      </c>
    </row>
    <row r="684" spans="1:21" x14ac:dyDescent="0.25">
      <c r="A684">
        <v>708</v>
      </c>
      <c r="B684" t="s">
        <v>34</v>
      </c>
      <c r="C684" t="s">
        <v>38</v>
      </c>
      <c r="D684" t="s">
        <v>36</v>
      </c>
      <c r="E684">
        <v>7131</v>
      </c>
      <c r="F684" t="s">
        <v>10</v>
      </c>
      <c r="G684">
        <v>628634696</v>
      </c>
      <c r="H684">
        <v>741355752</v>
      </c>
      <c r="I684">
        <v>0.97299999999999998</v>
      </c>
      <c r="K684">
        <v>0.23400000000000001</v>
      </c>
      <c r="L684">
        <v>47.563000000000002</v>
      </c>
      <c r="M684">
        <v>0.10100000000000001</v>
      </c>
      <c r="N684">
        <v>263.32400000000001</v>
      </c>
      <c r="O684">
        <v>1.405</v>
      </c>
      <c r="P684">
        <v>56.834000000000003</v>
      </c>
      <c r="Q684">
        <v>1.901</v>
      </c>
      <c r="R684">
        <v>0.75800000000000001</v>
      </c>
      <c r="S684">
        <v>1.1519999999999999</v>
      </c>
      <c r="T684" t="s">
        <v>59</v>
      </c>
      <c r="U684" s="1">
        <v>45469.395844907405</v>
      </c>
    </row>
    <row r="685" spans="1:21" x14ac:dyDescent="0.25">
      <c r="A685">
        <v>709</v>
      </c>
      <c r="B685" t="s">
        <v>34</v>
      </c>
      <c r="C685" t="s">
        <v>37</v>
      </c>
      <c r="D685" t="s">
        <v>36</v>
      </c>
      <c r="E685">
        <v>7167</v>
      </c>
      <c r="F685" t="s">
        <v>10</v>
      </c>
      <c r="G685">
        <v>618009832</v>
      </c>
      <c r="H685">
        <v>761425144</v>
      </c>
      <c r="I685">
        <v>0.99299999999999999</v>
      </c>
      <c r="K685">
        <v>0.73399999999999999</v>
      </c>
      <c r="L685">
        <v>6.8079999999999998</v>
      </c>
      <c r="M685">
        <v>0.188</v>
      </c>
      <c r="N685">
        <v>43.256</v>
      </c>
      <c r="O685">
        <v>1.5249999999999999</v>
      </c>
      <c r="P685">
        <v>16.760000000000002</v>
      </c>
      <c r="Q685">
        <v>39.228999999999999</v>
      </c>
      <c r="R685">
        <v>1.0049999999999999</v>
      </c>
      <c r="S685">
        <v>1.5960000000000001</v>
      </c>
      <c r="T685" t="s">
        <v>59</v>
      </c>
      <c r="U685" s="1">
        <v>45469.406261574077</v>
      </c>
    </row>
    <row r="686" spans="1:21" x14ac:dyDescent="0.25">
      <c r="A686">
        <v>710</v>
      </c>
      <c r="B686" t="s">
        <v>34</v>
      </c>
      <c r="C686" t="s">
        <v>38</v>
      </c>
      <c r="D686" t="s">
        <v>36</v>
      </c>
      <c r="E686">
        <v>7131</v>
      </c>
      <c r="F686" t="s">
        <v>10</v>
      </c>
      <c r="G686">
        <v>624679224</v>
      </c>
      <c r="H686">
        <v>673886824</v>
      </c>
      <c r="I686">
        <v>0.96799999999999997</v>
      </c>
      <c r="K686">
        <v>0.58699999999999997</v>
      </c>
      <c r="L686">
        <v>3.4390000000000001</v>
      </c>
      <c r="M686">
        <v>0.219</v>
      </c>
      <c r="N686">
        <v>38.441000000000003</v>
      </c>
      <c r="O686">
        <v>2.3769999999999998</v>
      </c>
      <c r="P686">
        <v>9.4649999999999999</v>
      </c>
      <c r="Q686">
        <v>34.746000000000002</v>
      </c>
      <c r="R686">
        <v>0.73599999999999999</v>
      </c>
      <c r="S686">
        <v>1.3340000000000001</v>
      </c>
      <c r="T686" t="s">
        <v>59</v>
      </c>
      <c r="U686" s="1">
        <v>45469.416666666664</v>
      </c>
    </row>
    <row r="687" spans="1:21" x14ac:dyDescent="0.25">
      <c r="A687">
        <v>711</v>
      </c>
      <c r="B687" t="s">
        <v>34</v>
      </c>
      <c r="C687" t="s">
        <v>38</v>
      </c>
      <c r="D687" t="s">
        <v>36</v>
      </c>
      <c r="E687">
        <v>7131</v>
      </c>
      <c r="F687" t="s">
        <v>10</v>
      </c>
      <c r="G687">
        <v>621810656</v>
      </c>
      <c r="H687">
        <v>653181880</v>
      </c>
      <c r="I687">
        <v>1.702</v>
      </c>
      <c r="K687">
        <v>0.44</v>
      </c>
      <c r="L687">
        <v>54.762</v>
      </c>
      <c r="M687">
        <v>0.27500000000000002</v>
      </c>
      <c r="N687">
        <v>345.15300000000002</v>
      </c>
      <c r="O687">
        <v>3.1030000000000002</v>
      </c>
      <c r="P687">
        <v>162.32900000000001</v>
      </c>
      <c r="Q687">
        <v>16.867000000000001</v>
      </c>
      <c r="R687">
        <v>0.95599999999999996</v>
      </c>
      <c r="S687">
        <v>1.407</v>
      </c>
      <c r="T687" t="s">
        <v>59</v>
      </c>
      <c r="U687" s="1">
        <v>45469.427083333336</v>
      </c>
    </row>
    <row r="688" spans="1:21" x14ac:dyDescent="0.25">
      <c r="A688">
        <v>712</v>
      </c>
      <c r="B688" t="s">
        <v>34</v>
      </c>
      <c r="C688" t="s">
        <v>38</v>
      </c>
      <c r="D688" t="s">
        <v>36</v>
      </c>
      <c r="E688">
        <v>7131</v>
      </c>
      <c r="F688" t="s">
        <v>10</v>
      </c>
      <c r="G688">
        <v>618534592</v>
      </c>
      <c r="H688">
        <v>606490960</v>
      </c>
      <c r="I688">
        <v>0.97199999999999998</v>
      </c>
      <c r="K688">
        <v>2.0590000000000002</v>
      </c>
      <c r="L688">
        <v>21.506</v>
      </c>
      <c r="M688">
        <v>0.08</v>
      </c>
      <c r="N688">
        <v>149.911</v>
      </c>
      <c r="O688">
        <v>0.98499999999999999</v>
      </c>
      <c r="P688">
        <v>53.585999999999999</v>
      </c>
      <c r="Q688">
        <v>202.28299999999999</v>
      </c>
      <c r="R688">
        <v>0.78200000000000003</v>
      </c>
      <c r="S688">
        <v>1.242</v>
      </c>
      <c r="T688" t="s">
        <v>59</v>
      </c>
      <c r="U688" s="1">
        <v>45469.4375</v>
      </c>
    </row>
    <row r="689" spans="1:21" x14ac:dyDescent="0.25">
      <c r="A689">
        <v>713</v>
      </c>
      <c r="B689" t="s">
        <v>34</v>
      </c>
      <c r="C689" t="s">
        <v>37</v>
      </c>
      <c r="D689" t="s">
        <v>36</v>
      </c>
      <c r="E689">
        <v>7167</v>
      </c>
      <c r="F689" t="s">
        <v>10</v>
      </c>
      <c r="G689">
        <v>625264544</v>
      </c>
      <c r="H689">
        <v>680886864</v>
      </c>
      <c r="I689">
        <v>1.26</v>
      </c>
      <c r="K689">
        <v>0.45200000000000001</v>
      </c>
      <c r="L689">
        <v>3.7919999999999998</v>
      </c>
      <c r="M689">
        <v>0.34899999999999998</v>
      </c>
      <c r="N689">
        <v>206.98400000000001</v>
      </c>
      <c r="O689">
        <v>1.165</v>
      </c>
      <c r="P689">
        <v>1.9810000000000001</v>
      </c>
      <c r="Q689">
        <v>14.755000000000001</v>
      </c>
      <c r="R689">
        <v>0.95</v>
      </c>
      <c r="S689">
        <v>1.548</v>
      </c>
      <c r="T689" t="s">
        <v>59</v>
      </c>
      <c r="U689" s="1">
        <v>45469.447916666664</v>
      </c>
    </row>
    <row r="690" spans="1:21" x14ac:dyDescent="0.25">
      <c r="A690">
        <v>714</v>
      </c>
      <c r="B690" t="s">
        <v>34</v>
      </c>
      <c r="C690" t="s">
        <v>38</v>
      </c>
      <c r="D690" t="s">
        <v>36</v>
      </c>
      <c r="E690">
        <v>7131</v>
      </c>
      <c r="F690" t="s">
        <v>10</v>
      </c>
      <c r="G690">
        <v>623639736</v>
      </c>
      <c r="H690">
        <v>651485184</v>
      </c>
      <c r="I690">
        <v>1.383</v>
      </c>
      <c r="K690">
        <v>5.55</v>
      </c>
      <c r="L690">
        <v>40.639000000000003</v>
      </c>
      <c r="M690">
        <v>0.13100000000000001</v>
      </c>
      <c r="N690">
        <v>340.339</v>
      </c>
      <c r="O690">
        <v>4.226</v>
      </c>
      <c r="P690">
        <v>91.366</v>
      </c>
      <c r="Q690">
        <v>203.97300000000001</v>
      </c>
      <c r="R690">
        <v>0.94</v>
      </c>
      <c r="S690">
        <v>1.448</v>
      </c>
      <c r="T690" t="s">
        <v>59</v>
      </c>
      <c r="U690" s="1">
        <v>45469.458333333336</v>
      </c>
    </row>
    <row r="691" spans="1:21" x14ac:dyDescent="0.25">
      <c r="A691">
        <v>715</v>
      </c>
      <c r="B691" t="s">
        <v>34</v>
      </c>
      <c r="C691" t="s">
        <v>38</v>
      </c>
      <c r="D691" t="s">
        <v>36</v>
      </c>
      <c r="E691">
        <v>7131</v>
      </c>
      <c r="F691" t="s">
        <v>10</v>
      </c>
      <c r="G691">
        <v>612882936</v>
      </c>
      <c r="H691">
        <v>904684088</v>
      </c>
      <c r="I691">
        <v>0.97699999999999998</v>
      </c>
      <c r="K691">
        <v>0.49399999999999999</v>
      </c>
      <c r="L691">
        <v>4.2249999999999996</v>
      </c>
      <c r="M691">
        <v>0.17399999999999999</v>
      </c>
      <c r="N691">
        <v>105.479</v>
      </c>
      <c r="O691">
        <v>1.5069999999999999</v>
      </c>
      <c r="P691">
        <v>4.609</v>
      </c>
      <c r="Q691">
        <v>14.38</v>
      </c>
      <c r="R691">
        <v>0.86899999999999999</v>
      </c>
      <c r="S691">
        <v>1.35</v>
      </c>
      <c r="T691" t="s">
        <v>59</v>
      </c>
      <c r="U691" s="1">
        <v>45469.46875</v>
      </c>
    </row>
    <row r="692" spans="1:21" x14ac:dyDescent="0.25">
      <c r="A692">
        <v>716</v>
      </c>
      <c r="B692" t="s">
        <v>34</v>
      </c>
      <c r="C692" t="s">
        <v>38</v>
      </c>
      <c r="D692" t="s">
        <v>36</v>
      </c>
      <c r="E692">
        <v>7131</v>
      </c>
      <c r="F692" t="s">
        <v>10</v>
      </c>
      <c r="G692">
        <v>614980072</v>
      </c>
      <c r="H692">
        <v>900120864</v>
      </c>
      <c r="I692">
        <v>0.91500000000000004</v>
      </c>
      <c r="K692">
        <v>4.5830000000000002</v>
      </c>
      <c r="L692">
        <v>8.8960000000000008</v>
      </c>
      <c r="M692">
        <v>9.4E-2</v>
      </c>
      <c r="N692">
        <v>83.602000000000004</v>
      </c>
      <c r="O692">
        <v>2.4649999999999999</v>
      </c>
      <c r="P692">
        <v>22.132000000000001</v>
      </c>
      <c r="Q692">
        <v>225.726</v>
      </c>
      <c r="R692">
        <v>0.91800000000000004</v>
      </c>
      <c r="S692">
        <v>1.6819999999999999</v>
      </c>
      <c r="T692" t="s">
        <v>59</v>
      </c>
      <c r="U692" s="1">
        <v>45469.479166666664</v>
      </c>
    </row>
    <row r="693" spans="1:21" x14ac:dyDescent="0.25">
      <c r="A693">
        <v>717</v>
      </c>
      <c r="B693" t="s">
        <v>34</v>
      </c>
      <c r="C693" t="s">
        <v>38</v>
      </c>
      <c r="D693" t="s">
        <v>36</v>
      </c>
      <c r="E693">
        <v>7131</v>
      </c>
      <c r="F693" t="s">
        <v>10</v>
      </c>
      <c r="G693">
        <v>627906920</v>
      </c>
      <c r="H693">
        <v>902896248</v>
      </c>
      <c r="I693">
        <v>1.2549999999999999</v>
      </c>
      <c r="K693">
        <v>0.27900000000000003</v>
      </c>
      <c r="L693">
        <v>1.2350000000000001</v>
      </c>
      <c r="M693">
        <v>0.25600000000000001</v>
      </c>
      <c r="N693">
        <v>11.548999999999999</v>
      </c>
      <c r="O693">
        <v>0.89</v>
      </c>
      <c r="P693">
        <v>2.222</v>
      </c>
      <c r="Q693">
        <v>2.085</v>
      </c>
      <c r="R693">
        <v>0.79600000000000004</v>
      </c>
      <c r="S693">
        <v>1.2290000000000001</v>
      </c>
      <c r="T693" t="s">
        <v>59</v>
      </c>
      <c r="U693" s="1">
        <v>45469.489583333336</v>
      </c>
    </row>
    <row r="694" spans="1:21" x14ac:dyDescent="0.25">
      <c r="A694">
        <v>718</v>
      </c>
      <c r="B694" t="s">
        <v>34</v>
      </c>
      <c r="C694" t="s">
        <v>38</v>
      </c>
      <c r="D694" t="s">
        <v>36</v>
      </c>
      <c r="E694">
        <v>7131</v>
      </c>
      <c r="F694" t="s">
        <v>10</v>
      </c>
      <c r="G694">
        <v>626082512</v>
      </c>
      <c r="H694">
        <v>873401608</v>
      </c>
      <c r="I694">
        <v>1.149</v>
      </c>
      <c r="K694">
        <v>1.95</v>
      </c>
      <c r="L694">
        <v>27.367999999999999</v>
      </c>
      <c r="M694">
        <v>0.20399999999999999</v>
      </c>
      <c r="N694">
        <v>209.18100000000001</v>
      </c>
      <c r="O694">
        <v>4.0060000000000002</v>
      </c>
      <c r="P694">
        <v>98.825000000000003</v>
      </c>
      <c r="Q694">
        <v>205.30500000000001</v>
      </c>
      <c r="R694">
        <v>0.754</v>
      </c>
      <c r="S694">
        <v>1.244</v>
      </c>
      <c r="T694" t="s">
        <v>59</v>
      </c>
      <c r="U694" s="1">
        <v>45469.5</v>
      </c>
    </row>
    <row r="695" spans="1:21" x14ac:dyDescent="0.25">
      <c r="A695">
        <v>719</v>
      </c>
      <c r="B695" t="s">
        <v>34</v>
      </c>
      <c r="C695" t="s">
        <v>37</v>
      </c>
      <c r="D695" t="s">
        <v>36</v>
      </c>
      <c r="E695">
        <v>7167</v>
      </c>
      <c r="F695" t="s">
        <v>10</v>
      </c>
      <c r="G695">
        <v>611630120</v>
      </c>
      <c r="H695">
        <v>866265496</v>
      </c>
      <c r="I695">
        <v>0.98099999999999998</v>
      </c>
      <c r="K695">
        <v>9.7579999999999991</v>
      </c>
      <c r="L695">
        <v>4.0119999999999996</v>
      </c>
      <c r="M695">
        <v>0.191</v>
      </c>
      <c r="N695">
        <v>39.970999999999997</v>
      </c>
      <c r="O695">
        <v>3.0430000000000001</v>
      </c>
      <c r="P695">
        <v>32.545999999999999</v>
      </c>
      <c r="Q695">
        <v>214.01300000000001</v>
      </c>
      <c r="R695">
        <v>0.98699999999999999</v>
      </c>
      <c r="S695">
        <v>1.72</v>
      </c>
      <c r="T695" t="s">
        <v>59</v>
      </c>
      <c r="U695" s="1">
        <v>45469.510416666664</v>
      </c>
    </row>
    <row r="696" spans="1:21" x14ac:dyDescent="0.25">
      <c r="A696">
        <v>720</v>
      </c>
      <c r="B696" t="s">
        <v>34</v>
      </c>
      <c r="C696" t="s">
        <v>37</v>
      </c>
      <c r="D696" t="s">
        <v>36</v>
      </c>
      <c r="E696">
        <v>7167</v>
      </c>
      <c r="F696" t="s">
        <v>10</v>
      </c>
      <c r="G696">
        <v>613011032</v>
      </c>
      <c r="H696">
        <v>740598448</v>
      </c>
      <c r="I696">
        <v>0.94</v>
      </c>
      <c r="K696">
        <v>0.39700000000000002</v>
      </c>
      <c r="L696">
        <v>32.143999999999998</v>
      </c>
      <c r="M696">
        <v>6.2E-2</v>
      </c>
      <c r="N696">
        <v>215.94900000000001</v>
      </c>
      <c r="O696">
        <v>2.4460000000000002</v>
      </c>
      <c r="P696">
        <v>39.737000000000002</v>
      </c>
      <c r="Q696">
        <v>14.798</v>
      </c>
      <c r="R696">
        <v>0.97099999999999997</v>
      </c>
      <c r="S696">
        <v>1.411</v>
      </c>
      <c r="T696" t="s">
        <v>59</v>
      </c>
      <c r="U696" s="1">
        <v>45469.520833333336</v>
      </c>
    </row>
    <row r="697" spans="1:21" x14ac:dyDescent="0.25">
      <c r="A697">
        <v>721</v>
      </c>
      <c r="B697" t="s">
        <v>34</v>
      </c>
      <c r="C697" t="s">
        <v>37</v>
      </c>
      <c r="D697" t="s">
        <v>36</v>
      </c>
      <c r="E697">
        <v>7167</v>
      </c>
      <c r="F697" t="s">
        <v>10</v>
      </c>
      <c r="G697">
        <v>613032232</v>
      </c>
      <c r="H697">
        <v>613142680</v>
      </c>
      <c r="I697">
        <v>0.995</v>
      </c>
      <c r="K697">
        <v>4.4359999999999999</v>
      </c>
      <c r="L697">
        <v>1.2070000000000001</v>
      </c>
      <c r="M697">
        <v>0.185</v>
      </c>
      <c r="N697">
        <v>39.386000000000003</v>
      </c>
      <c r="O697">
        <v>0.97799999999999998</v>
      </c>
      <c r="P697">
        <v>1.427</v>
      </c>
      <c r="Q697">
        <v>214.001</v>
      </c>
      <c r="R697">
        <v>0.98399999999999999</v>
      </c>
      <c r="S697">
        <v>1.6080000000000001</v>
      </c>
      <c r="T697" t="s">
        <v>59</v>
      </c>
      <c r="U697" s="1">
        <v>45469.53125</v>
      </c>
    </row>
    <row r="698" spans="1:21" x14ac:dyDescent="0.25">
      <c r="A698">
        <v>722</v>
      </c>
      <c r="B698" t="s">
        <v>34</v>
      </c>
      <c r="C698" t="s">
        <v>38</v>
      </c>
      <c r="D698" t="s">
        <v>36</v>
      </c>
      <c r="E698">
        <v>7131</v>
      </c>
      <c r="F698" t="s">
        <v>10</v>
      </c>
      <c r="G698">
        <v>609261392</v>
      </c>
      <c r="H698">
        <v>809211888</v>
      </c>
      <c r="I698">
        <v>1.431</v>
      </c>
      <c r="K698">
        <v>2.9609999999999999</v>
      </c>
      <c r="L698">
        <v>6.2530000000000001</v>
      </c>
      <c r="M698">
        <v>7.4999999999999997E-2</v>
      </c>
      <c r="N698">
        <v>248.61</v>
      </c>
      <c r="O698">
        <v>1.006</v>
      </c>
      <c r="P698">
        <v>14.369</v>
      </c>
      <c r="Q698">
        <v>202.37100000000001</v>
      </c>
      <c r="R698">
        <v>0.82199999999999995</v>
      </c>
      <c r="S698">
        <v>1.8240000000000001</v>
      </c>
      <c r="T698" t="s">
        <v>59</v>
      </c>
      <c r="U698" s="1">
        <v>45469.541666666664</v>
      </c>
    </row>
    <row r="699" spans="1:21" x14ac:dyDescent="0.25">
      <c r="A699">
        <v>723</v>
      </c>
      <c r="B699" t="s">
        <v>34</v>
      </c>
      <c r="C699" t="s">
        <v>38</v>
      </c>
      <c r="D699" t="s">
        <v>36</v>
      </c>
      <c r="E699">
        <v>7131</v>
      </c>
      <c r="F699" t="s">
        <v>10</v>
      </c>
      <c r="G699">
        <v>613453224</v>
      </c>
      <c r="H699">
        <v>781100408</v>
      </c>
      <c r="I699">
        <v>0.92600000000000005</v>
      </c>
      <c r="K699">
        <v>0.41199999999999998</v>
      </c>
      <c r="L699">
        <v>4.4080000000000004</v>
      </c>
      <c r="M699">
        <v>0.105</v>
      </c>
      <c r="N699">
        <v>44.155999999999999</v>
      </c>
      <c r="O699">
        <v>1.8779999999999999</v>
      </c>
      <c r="P699">
        <v>34.71</v>
      </c>
      <c r="Q699">
        <v>13.904999999999999</v>
      </c>
      <c r="R699">
        <v>0.90100000000000002</v>
      </c>
      <c r="S699">
        <v>1.377</v>
      </c>
      <c r="T699" t="s">
        <v>59</v>
      </c>
      <c r="U699" s="1">
        <v>45469.552083333336</v>
      </c>
    </row>
    <row r="700" spans="1:21" x14ac:dyDescent="0.25">
      <c r="A700">
        <v>724</v>
      </c>
      <c r="B700" t="s">
        <v>34</v>
      </c>
      <c r="C700" t="s">
        <v>37</v>
      </c>
      <c r="D700" t="s">
        <v>36</v>
      </c>
      <c r="E700">
        <v>7167</v>
      </c>
      <c r="F700" t="s">
        <v>10</v>
      </c>
      <c r="G700">
        <v>613667008</v>
      </c>
      <c r="H700">
        <v>678809336</v>
      </c>
      <c r="I700">
        <v>1.222</v>
      </c>
      <c r="K700">
        <v>0.55600000000000005</v>
      </c>
      <c r="L700">
        <v>68.070999999999998</v>
      </c>
      <c r="M700">
        <v>0.21299999999999999</v>
      </c>
      <c r="N700">
        <v>453.32400000000001</v>
      </c>
      <c r="O700">
        <v>4.8620000000000001</v>
      </c>
      <c r="P700">
        <v>167.83699999999999</v>
      </c>
      <c r="Q700">
        <v>16.431999999999999</v>
      </c>
      <c r="R700">
        <v>1</v>
      </c>
      <c r="S700">
        <v>1.506</v>
      </c>
      <c r="T700" t="s">
        <v>59</v>
      </c>
      <c r="U700" s="1">
        <v>45469.5625</v>
      </c>
    </row>
    <row r="701" spans="1:21" x14ac:dyDescent="0.25">
      <c r="A701">
        <v>725</v>
      </c>
      <c r="B701" t="s">
        <v>34</v>
      </c>
      <c r="C701" t="s">
        <v>37</v>
      </c>
      <c r="D701" t="s">
        <v>36</v>
      </c>
      <c r="E701">
        <v>7167</v>
      </c>
      <c r="F701" t="s">
        <v>10</v>
      </c>
      <c r="G701">
        <v>611386296</v>
      </c>
      <c r="H701">
        <v>613164888</v>
      </c>
      <c r="I701">
        <v>1.488</v>
      </c>
      <c r="K701">
        <v>3.9159999999999999</v>
      </c>
      <c r="L701">
        <v>9.4770000000000003</v>
      </c>
      <c r="M701">
        <v>0.40899999999999997</v>
      </c>
      <c r="N701">
        <v>212.47</v>
      </c>
      <c r="O701">
        <v>0.91100000000000003</v>
      </c>
      <c r="P701">
        <v>1.44</v>
      </c>
      <c r="Q701">
        <v>203.262</v>
      </c>
      <c r="R701">
        <v>1.03</v>
      </c>
      <c r="S701">
        <v>1.5740000000000001</v>
      </c>
      <c r="T701" t="s">
        <v>59</v>
      </c>
      <c r="U701" s="1">
        <v>45469.572916666664</v>
      </c>
    </row>
    <row r="702" spans="1:21" x14ac:dyDescent="0.25">
      <c r="A702">
        <v>726</v>
      </c>
      <c r="B702" t="s">
        <v>34</v>
      </c>
      <c r="C702" t="s">
        <v>38</v>
      </c>
      <c r="D702" t="s">
        <v>36</v>
      </c>
      <c r="E702">
        <v>7131</v>
      </c>
      <c r="F702" t="s">
        <v>10</v>
      </c>
      <c r="G702">
        <v>604494456</v>
      </c>
      <c r="H702">
        <v>757883704</v>
      </c>
      <c r="I702">
        <v>0.96899999999999997</v>
      </c>
      <c r="K702">
        <v>2.569</v>
      </c>
      <c r="L702">
        <v>3.3460000000000001</v>
      </c>
      <c r="M702">
        <v>9.7000000000000003E-2</v>
      </c>
      <c r="N702">
        <v>25.141999999999999</v>
      </c>
      <c r="O702">
        <v>1.0329999999999999</v>
      </c>
      <c r="P702">
        <v>10.505000000000001</v>
      </c>
      <c r="Q702">
        <v>202.49600000000001</v>
      </c>
      <c r="R702">
        <v>0.754</v>
      </c>
      <c r="S702">
        <v>1.2849999999999999</v>
      </c>
      <c r="T702" t="s">
        <v>59</v>
      </c>
      <c r="U702" s="1">
        <v>45469.583344907405</v>
      </c>
    </row>
    <row r="703" spans="1:21" x14ac:dyDescent="0.25">
      <c r="A703">
        <v>727</v>
      </c>
      <c r="B703" t="s">
        <v>34</v>
      </c>
      <c r="C703" t="s">
        <v>38</v>
      </c>
      <c r="D703" t="s">
        <v>36</v>
      </c>
      <c r="E703">
        <v>7131</v>
      </c>
      <c r="F703" t="s">
        <v>10</v>
      </c>
      <c r="G703">
        <v>616582184</v>
      </c>
      <c r="H703">
        <v>685028072</v>
      </c>
      <c r="I703">
        <v>1.3740000000000001</v>
      </c>
      <c r="K703">
        <v>0.93400000000000005</v>
      </c>
      <c r="L703">
        <v>3.3820000000000001</v>
      </c>
      <c r="M703">
        <v>8.4000000000000005E-2</v>
      </c>
      <c r="N703">
        <v>39.253999999999998</v>
      </c>
      <c r="O703">
        <v>5.7679999999999998</v>
      </c>
      <c r="P703">
        <v>14.77</v>
      </c>
      <c r="Q703">
        <v>41.235999999999997</v>
      </c>
      <c r="R703">
        <v>0.90900000000000003</v>
      </c>
      <c r="S703">
        <v>1.6659999999999999</v>
      </c>
      <c r="T703" t="s">
        <v>59</v>
      </c>
      <c r="U703" s="1">
        <v>45469.593761574077</v>
      </c>
    </row>
    <row r="704" spans="1:21" x14ac:dyDescent="0.25">
      <c r="A704">
        <v>728</v>
      </c>
      <c r="B704" t="s">
        <v>34</v>
      </c>
      <c r="C704" t="s">
        <v>38</v>
      </c>
      <c r="D704" t="s">
        <v>36</v>
      </c>
      <c r="E704">
        <v>7131</v>
      </c>
      <c r="F704" t="s">
        <v>10</v>
      </c>
      <c r="G704">
        <v>615948648</v>
      </c>
      <c r="H704">
        <v>817502072</v>
      </c>
      <c r="I704">
        <v>1.157</v>
      </c>
      <c r="K704">
        <v>0.72</v>
      </c>
      <c r="L704">
        <v>1.0289999999999999</v>
      </c>
      <c r="M704">
        <v>0.432</v>
      </c>
      <c r="N704">
        <v>13.252000000000001</v>
      </c>
      <c r="O704">
        <v>0.93400000000000005</v>
      </c>
      <c r="P704">
        <v>2.3940000000000001</v>
      </c>
      <c r="Q704">
        <v>43.176000000000002</v>
      </c>
      <c r="R704">
        <v>0.80500000000000005</v>
      </c>
      <c r="S704">
        <v>1.284</v>
      </c>
      <c r="T704" t="s">
        <v>59</v>
      </c>
      <c r="U704" s="1">
        <v>45469.604178240741</v>
      </c>
    </row>
    <row r="705" spans="1:21" x14ac:dyDescent="0.25">
      <c r="A705">
        <v>729</v>
      </c>
      <c r="B705" t="s">
        <v>34</v>
      </c>
      <c r="C705" t="s">
        <v>38</v>
      </c>
      <c r="D705" t="s">
        <v>36</v>
      </c>
      <c r="E705">
        <v>7131</v>
      </c>
      <c r="F705" t="s">
        <v>10</v>
      </c>
      <c r="G705">
        <v>623761176</v>
      </c>
      <c r="H705">
        <v>503493328</v>
      </c>
      <c r="I705">
        <v>1.006</v>
      </c>
      <c r="K705">
        <v>0.52500000000000002</v>
      </c>
      <c r="L705">
        <v>14.916</v>
      </c>
      <c r="M705">
        <v>0.16400000000000001</v>
      </c>
      <c r="N705">
        <v>229.988</v>
      </c>
      <c r="O705">
        <v>1.4379999999999999</v>
      </c>
      <c r="P705">
        <v>22.815000000000001</v>
      </c>
      <c r="Q705">
        <v>34.825000000000003</v>
      </c>
      <c r="R705">
        <v>0.77600000000000002</v>
      </c>
      <c r="S705">
        <v>1.159</v>
      </c>
      <c r="T705" t="s">
        <v>59</v>
      </c>
      <c r="U705" s="1">
        <v>45469.614594907405</v>
      </c>
    </row>
    <row r="706" spans="1:21" x14ac:dyDescent="0.25">
      <c r="A706">
        <v>730</v>
      </c>
      <c r="B706" t="s">
        <v>34</v>
      </c>
      <c r="C706" t="s">
        <v>41</v>
      </c>
      <c r="D706" t="s">
        <v>36</v>
      </c>
      <c r="E706">
        <v>36738</v>
      </c>
      <c r="F706" t="s">
        <v>14</v>
      </c>
      <c r="G706">
        <v>610258952</v>
      </c>
      <c r="H706">
        <v>643108904</v>
      </c>
      <c r="I706">
        <v>1.5629999999999999</v>
      </c>
      <c r="K706">
        <v>0.41899999999999998</v>
      </c>
      <c r="L706">
        <v>5.9779999999999998</v>
      </c>
      <c r="M706">
        <v>0.26200000000000001</v>
      </c>
      <c r="N706">
        <v>95.674000000000007</v>
      </c>
      <c r="O706">
        <v>3.9569999999999999</v>
      </c>
      <c r="P706">
        <v>48.783000000000001</v>
      </c>
      <c r="Q706">
        <v>15.693</v>
      </c>
      <c r="R706">
        <v>1.2609999999999999</v>
      </c>
      <c r="S706">
        <v>1.7170000000000001</v>
      </c>
      <c r="T706" t="s">
        <v>59</v>
      </c>
      <c r="U706" s="1">
        <v>45469.625011574077</v>
      </c>
    </row>
    <row r="707" spans="1:21" x14ac:dyDescent="0.25">
      <c r="A707">
        <v>731</v>
      </c>
      <c r="B707" t="s">
        <v>34</v>
      </c>
      <c r="C707" t="s">
        <v>37</v>
      </c>
      <c r="D707" t="s">
        <v>36</v>
      </c>
      <c r="E707">
        <v>7167</v>
      </c>
      <c r="F707" t="s">
        <v>10</v>
      </c>
      <c r="G707">
        <v>621146112</v>
      </c>
      <c r="H707">
        <v>864606704</v>
      </c>
      <c r="I707">
        <v>1.429</v>
      </c>
      <c r="K707">
        <v>4.2249999999999996</v>
      </c>
      <c r="L707">
        <v>0.88600000000000001</v>
      </c>
      <c r="M707">
        <v>9.4E-2</v>
      </c>
      <c r="N707">
        <v>12.721</v>
      </c>
      <c r="O707">
        <v>0.99199999999999999</v>
      </c>
      <c r="P707">
        <v>1.829</v>
      </c>
      <c r="Q707">
        <v>216.44900000000001</v>
      </c>
      <c r="R707">
        <v>1.0640000000000001</v>
      </c>
      <c r="S707">
        <v>1.5760000000000001</v>
      </c>
      <c r="T707" t="s">
        <v>59</v>
      </c>
      <c r="U707" s="1">
        <v>45469.635428240741</v>
      </c>
    </row>
    <row r="708" spans="1:21" x14ac:dyDescent="0.25">
      <c r="A708">
        <v>732</v>
      </c>
      <c r="B708" t="s">
        <v>34</v>
      </c>
      <c r="C708" t="s">
        <v>37</v>
      </c>
      <c r="D708" t="s">
        <v>36</v>
      </c>
      <c r="E708">
        <v>7167</v>
      </c>
      <c r="F708" t="s">
        <v>10</v>
      </c>
      <c r="G708">
        <v>617640688</v>
      </c>
      <c r="H708">
        <v>856925240</v>
      </c>
      <c r="I708">
        <v>0.97499999999999998</v>
      </c>
      <c r="K708">
        <v>8.7560000000000002</v>
      </c>
      <c r="L708">
        <v>4.8639999999999999</v>
      </c>
      <c r="M708">
        <v>0.20899999999999999</v>
      </c>
      <c r="N708">
        <v>18.867999999999999</v>
      </c>
      <c r="O708">
        <v>1.1020000000000001</v>
      </c>
      <c r="P708">
        <v>6.2519999999999998</v>
      </c>
      <c r="Q708">
        <v>203.887</v>
      </c>
      <c r="R708">
        <v>1.048</v>
      </c>
      <c r="S708">
        <v>1.7</v>
      </c>
      <c r="T708" t="s">
        <v>59</v>
      </c>
      <c r="U708" s="1">
        <v>45469.645844907405</v>
      </c>
    </row>
    <row r="709" spans="1:21" x14ac:dyDescent="0.25">
      <c r="A709">
        <v>733</v>
      </c>
      <c r="B709" t="s">
        <v>34</v>
      </c>
      <c r="C709" t="s">
        <v>38</v>
      </c>
      <c r="D709" t="s">
        <v>36</v>
      </c>
      <c r="E709">
        <v>7131</v>
      </c>
      <c r="F709" t="s">
        <v>10</v>
      </c>
      <c r="G709">
        <v>622956648</v>
      </c>
      <c r="H709">
        <v>910957168</v>
      </c>
      <c r="I709">
        <v>1.4330000000000001</v>
      </c>
      <c r="K709">
        <v>0.75800000000000001</v>
      </c>
      <c r="L709">
        <v>1.373</v>
      </c>
      <c r="M709">
        <v>4.8000000000000001E-2</v>
      </c>
      <c r="N709">
        <v>20.907</v>
      </c>
      <c r="O709">
        <v>1.8819999999999999</v>
      </c>
      <c r="P709">
        <v>8.92</v>
      </c>
      <c r="Q709">
        <v>16.14</v>
      </c>
      <c r="R709">
        <v>0.99099999999999999</v>
      </c>
      <c r="S709">
        <v>5.0179999999999998</v>
      </c>
      <c r="T709" t="s">
        <v>59</v>
      </c>
      <c r="U709" s="1">
        <v>45469.656261574077</v>
      </c>
    </row>
    <row r="710" spans="1:21" x14ac:dyDescent="0.25">
      <c r="A710">
        <v>734</v>
      </c>
      <c r="B710" t="s">
        <v>34</v>
      </c>
      <c r="C710" t="s">
        <v>38</v>
      </c>
      <c r="D710" t="s">
        <v>36</v>
      </c>
      <c r="E710">
        <v>7131</v>
      </c>
      <c r="F710" t="s">
        <v>10</v>
      </c>
      <c r="G710">
        <v>609411000</v>
      </c>
      <c r="H710">
        <v>594870344</v>
      </c>
      <c r="I710">
        <v>0.97499999999999998</v>
      </c>
      <c r="K710">
        <v>0.40699999999999997</v>
      </c>
      <c r="L710">
        <v>31.472999999999999</v>
      </c>
      <c r="M710">
        <v>7.5999999999999998E-2</v>
      </c>
      <c r="N710">
        <v>243.761</v>
      </c>
      <c r="O710">
        <v>0.79400000000000004</v>
      </c>
      <c r="P710">
        <v>31.21</v>
      </c>
      <c r="Q710">
        <v>15.634</v>
      </c>
      <c r="R710">
        <v>0.76100000000000001</v>
      </c>
      <c r="S710">
        <v>1.258</v>
      </c>
      <c r="T710" t="s">
        <v>59</v>
      </c>
      <c r="U710" s="1">
        <v>45469.666678240741</v>
      </c>
    </row>
    <row r="711" spans="1:21" x14ac:dyDescent="0.25">
      <c r="A711">
        <v>735</v>
      </c>
      <c r="B711" t="s">
        <v>34</v>
      </c>
      <c r="C711" t="s">
        <v>38</v>
      </c>
      <c r="D711" t="s">
        <v>36</v>
      </c>
      <c r="E711">
        <v>7131</v>
      </c>
      <c r="F711" t="s">
        <v>10</v>
      </c>
      <c r="G711">
        <v>623050848</v>
      </c>
      <c r="H711">
        <v>897219696</v>
      </c>
      <c r="I711">
        <v>0.96299999999999997</v>
      </c>
      <c r="K711">
        <v>0.27100000000000002</v>
      </c>
      <c r="L711">
        <v>2.3969999999999998</v>
      </c>
      <c r="M711">
        <v>0.109</v>
      </c>
      <c r="N711">
        <v>12.638</v>
      </c>
      <c r="O711">
        <v>0.82299999999999995</v>
      </c>
      <c r="P711">
        <v>3.6619999999999999</v>
      </c>
      <c r="Q711">
        <v>2.3290000000000002</v>
      </c>
      <c r="R711">
        <v>0.92100000000000004</v>
      </c>
      <c r="S711">
        <v>1.401</v>
      </c>
      <c r="T711" t="s">
        <v>59</v>
      </c>
      <c r="U711" s="1">
        <v>45469.677094907405</v>
      </c>
    </row>
    <row r="712" spans="1:21" x14ac:dyDescent="0.25">
      <c r="A712">
        <v>736</v>
      </c>
      <c r="B712" t="s">
        <v>34</v>
      </c>
      <c r="C712" t="s">
        <v>38</v>
      </c>
      <c r="D712" t="s">
        <v>36</v>
      </c>
      <c r="E712">
        <v>7131</v>
      </c>
      <c r="F712" t="s">
        <v>10</v>
      </c>
      <c r="G712">
        <v>618258504</v>
      </c>
      <c r="H712">
        <v>870009536</v>
      </c>
      <c r="I712">
        <v>1.3979999999999999</v>
      </c>
      <c r="K712">
        <v>4.1440000000000001</v>
      </c>
      <c r="L712">
        <v>11.488</v>
      </c>
      <c r="M712">
        <v>0.159</v>
      </c>
      <c r="N712">
        <v>281.61200000000002</v>
      </c>
      <c r="O712">
        <v>1.113</v>
      </c>
      <c r="P712">
        <v>26.736000000000001</v>
      </c>
      <c r="Q712">
        <v>202.678</v>
      </c>
      <c r="R712">
        <v>0.877</v>
      </c>
      <c r="S712">
        <v>1.5780000000000001</v>
      </c>
      <c r="T712" t="s">
        <v>59</v>
      </c>
      <c r="U712" s="1">
        <v>45469.687511574077</v>
      </c>
    </row>
    <row r="713" spans="1:21" x14ac:dyDescent="0.25">
      <c r="A713">
        <v>737</v>
      </c>
      <c r="B713" t="s">
        <v>34</v>
      </c>
      <c r="C713" t="s">
        <v>38</v>
      </c>
      <c r="D713" t="s">
        <v>36</v>
      </c>
      <c r="E713">
        <v>7131</v>
      </c>
      <c r="F713" t="s">
        <v>10</v>
      </c>
      <c r="G713">
        <v>618304640</v>
      </c>
      <c r="H713">
        <v>815446184</v>
      </c>
      <c r="I713">
        <v>0.97099999999999997</v>
      </c>
      <c r="K713">
        <v>0.52</v>
      </c>
      <c r="L713">
        <v>1.3149999999999999</v>
      </c>
      <c r="M713">
        <v>0.16200000000000001</v>
      </c>
      <c r="N713">
        <v>12.249000000000001</v>
      </c>
      <c r="O713">
        <v>0.86</v>
      </c>
      <c r="P713">
        <v>1.9259999999999999</v>
      </c>
      <c r="Q713">
        <v>31.832999999999998</v>
      </c>
      <c r="R713">
        <v>0.71799999999999997</v>
      </c>
      <c r="S713">
        <v>1.163</v>
      </c>
      <c r="T713" t="s">
        <v>59</v>
      </c>
      <c r="U713" s="1">
        <v>45469.697928240741</v>
      </c>
    </row>
    <row r="714" spans="1:21" x14ac:dyDescent="0.25">
      <c r="A714">
        <v>738</v>
      </c>
      <c r="B714" t="s">
        <v>34</v>
      </c>
      <c r="C714" t="s">
        <v>38</v>
      </c>
      <c r="D714" t="s">
        <v>36</v>
      </c>
      <c r="E714">
        <v>7131</v>
      </c>
      <c r="F714" t="s">
        <v>10</v>
      </c>
      <c r="G714">
        <v>614837664</v>
      </c>
      <c r="H714">
        <v>611591096</v>
      </c>
      <c r="I714">
        <v>1.4410000000000001</v>
      </c>
      <c r="K714">
        <v>0.71</v>
      </c>
      <c r="L714">
        <v>3.5750000000000002</v>
      </c>
      <c r="M714">
        <v>0.22900000000000001</v>
      </c>
      <c r="N714">
        <v>236.44800000000001</v>
      </c>
      <c r="O714">
        <v>1.7130000000000001</v>
      </c>
      <c r="P714">
        <v>10.917999999999999</v>
      </c>
      <c r="Q714">
        <v>13.895</v>
      </c>
      <c r="R714">
        <v>0.88300000000000001</v>
      </c>
      <c r="S714">
        <v>1.218</v>
      </c>
      <c r="T714" t="s">
        <v>59</v>
      </c>
      <c r="U714" s="1">
        <v>45469.708344907405</v>
      </c>
    </row>
    <row r="715" spans="1:21" x14ac:dyDescent="0.25">
      <c r="A715">
        <v>739</v>
      </c>
      <c r="B715" t="s">
        <v>34</v>
      </c>
      <c r="C715" t="s">
        <v>38</v>
      </c>
      <c r="D715" t="s">
        <v>36</v>
      </c>
      <c r="E715">
        <v>7131</v>
      </c>
      <c r="F715" t="s">
        <v>10</v>
      </c>
      <c r="G715">
        <v>614649688</v>
      </c>
      <c r="H715">
        <v>519567952</v>
      </c>
      <c r="I715">
        <v>1.125</v>
      </c>
      <c r="K715">
        <v>0.629</v>
      </c>
      <c r="L715">
        <v>13.821999999999999</v>
      </c>
      <c r="M715">
        <v>0.19400000000000001</v>
      </c>
      <c r="N715">
        <v>599.51300000000003</v>
      </c>
      <c r="O715">
        <v>1.3220000000000001</v>
      </c>
      <c r="P715">
        <v>38.662999999999997</v>
      </c>
      <c r="Q715">
        <v>32.134999999999998</v>
      </c>
      <c r="R715">
        <v>0.75900000000000001</v>
      </c>
      <c r="S715">
        <v>1.27</v>
      </c>
      <c r="T715" t="s">
        <v>59</v>
      </c>
      <c r="U715" s="1">
        <v>45469.718761574077</v>
      </c>
    </row>
    <row r="716" spans="1:21" x14ac:dyDescent="0.25">
      <c r="A716">
        <v>740</v>
      </c>
      <c r="B716" t="s">
        <v>34</v>
      </c>
      <c r="C716" t="s">
        <v>38</v>
      </c>
      <c r="D716" t="s">
        <v>36</v>
      </c>
      <c r="E716">
        <v>7131</v>
      </c>
      <c r="F716" t="s">
        <v>10</v>
      </c>
      <c r="G716">
        <v>625493720</v>
      </c>
      <c r="H716">
        <v>859955312</v>
      </c>
      <c r="I716">
        <v>0.98499999999999999</v>
      </c>
      <c r="K716">
        <v>0.29499999999999998</v>
      </c>
      <c r="L716">
        <v>9.8610000000000007</v>
      </c>
      <c r="M716">
        <v>3.6999999999999998E-2</v>
      </c>
      <c r="N716">
        <v>163.215</v>
      </c>
      <c r="O716">
        <v>4.8250000000000002</v>
      </c>
      <c r="P716">
        <v>37.811</v>
      </c>
      <c r="Q716">
        <v>2.343</v>
      </c>
      <c r="R716">
        <v>0.91400000000000003</v>
      </c>
      <c r="S716">
        <v>1.365</v>
      </c>
      <c r="T716" t="s">
        <v>59</v>
      </c>
      <c r="U716" s="1">
        <v>45469.729178240741</v>
      </c>
    </row>
    <row r="717" spans="1:21" x14ac:dyDescent="0.25">
      <c r="A717">
        <v>741</v>
      </c>
      <c r="B717" t="s">
        <v>34</v>
      </c>
      <c r="C717" t="s">
        <v>37</v>
      </c>
      <c r="D717" t="s">
        <v>36</v>
      </c>
      <c r="E717">
        <v>7167</v>
      </c>
      <c r="F717" t="s">
        <v>10</v>
      </c>
      <c r="G717">
        <v>608543128</v>
      </c>
      <c r="H717">
        <v>902848760</v>
      </c>
      <c r="I717">
        <v>0.98799999999999999</v>
      </c>
      <c r="K717">
        <v>6.4130000000000003</v>
      </c>
      <c r="L717">
        <v>7.415</v>
      </c>
      <c r="M717">
        <v>0.19400000000000001</v>
      </c>
      <c r="N717">
        <v>78.983999999999995</v>
      </c>
      <c r="O717">
        <v>4.0259999999999998</v>
      </c>
      <c r="P717">
        <v>22.623000000000001</v>
      </c>
      <c r="Q717">
        <v>227.76400000000001</v>
      </c>
      <c r="R717">
        <v>0.99399999999999999</v>
      </c>
      <c r="S717">
        <v>1.6990000000000001</v>
      </c>
      <c r="T717" t="s">
        <v>59</v>
      </c>
      <c r="U717" s="1">
        <v>45469.739594907405</v>
      </c>
    </row>
    <row r="718" spans="1:21" x14ac:dyDescent="0.25">
      <c r="A718">
        <v>742</v>
      </c>
      <c r="B718" t="s">
        <v>34</v>
      </c>
      <c r="C718" t="s">
        <v>38</v>
      </c>
      <c r="D718" t="s">
        <v>36</v>
      </c>
      <c r="E718">
        <v>7131</v>
      </c>
      <c r="F718" t="s">
        <v>10</v>
      </c>
      <c r="G718">
        <v>611204296</v>
      </c>
      <c r="H718">
        <v>658342360</v>
      </c>
      <c r="I718">
        <v>0.92100000000000004</v>
      </c>
      <c r="K718">
        <v>4.4880000000000004</v>
      </c>
      <c r="L718">
        <v>39.368000000000002</v>
      </c>
      <c r="M718">
        <v>0.38800000000000001</v>
      </c>
      <c r="N718">
        <v>398.67700000000002</v>
      </c>
      <c r="O718">
        <v>5.4859999999999998</v>
      </c>
      <c r="P718">
        <v>110.786</v>
      </c>
      <c r="Q718">
        <v>202.666</v>
      </c>
      <c r="R718">
        <v>0.747</v>
      </c>
      <c r="S718">
        <v>1.2549999999999999</v>
      </c>
      <c r="T718" t="s">
        <v>59</v>
      </c>
      <c r="U718" s="1">
        <v>45469.750011574077</v>
      </c>
    </row>
    <row r="719" spans="1:21" x14ac:dyDescent="0.25">
      <c r="A719">
        <v>743</v>
      </c>
      <c r="B719" t="s">
        <v>34</v>
      </c>
      <c r="C719" t="s">
        <v>37</v>
      </c>
      <c r="D719" t="s">
        <v>36</v>
      </c>
      <c r="E719">
        <v>7167</v>
      </c>
      <c r="F719" t="s">
        <v>10</v>
      </c>
      <c r="G719">
        <v>623648056</v>
      </c>
      <c r="H719">
        <v>734924640</v>
      </c>
      <c r="I719">
        <v>1.077</v>
      </c>
      <c r="K719">
        <v>3.9980000000000002</v>
      </c>
      <c r="L719">
        <v>54.305</v>
      </c>
      <c r="M719">
        <v>0.14399999999999999</v>
      </c>
      <c r="N719">
        <v>449.25200000000001</v>
      </c>
      <c r="O719">
        <v>2.552</v>
      </c>
      <c r="P719">
        <v>159.90299999999999</v>
      </c>
      <c r="Q719">
        <v>226.12100000000001</v>
      </c>
      <c r="R719">
        <v>1.0149999999999999</v>
      </c>
      <c r="S719">
        <v>1.542</v>
      </c>
      <c r="T719" t="s">
        <v>59</v>
      </c>
      <c r="U719" s="1">
        <v>45469.760428240741</v>
      </c>
    </row>
    <row r="720" spans="1:21" x14ac:dyDescent="0.25">
      <c r="A720">
        <v>744</v>
      </c>
      <c r="B720" t="s">
        <v>34</v>
      </c>
      <c r="C720" t="s">
        <v>38</v>
      </c>
      <c r="D720" t="s">
        <v>36</v>
      </c>
      <c r="E720">
        <v>7131</v>
      </c>
      <c r="F720" t="s">
        <v>10</v>
      </c>
      <c r="G720">
        <v>615597744</v>
      </c>
      <c r="H720">
        <v>906842752</v>
      </c>
      <c r="I720">
        <v>0.998</v>
      </c>
      <c r="K720">
        <v>2.5179999999999998</v>
      </c>
      <c r="L720">
        <v>2.1840000000000002</v>
      </c>
      <c r="M720">
        <v>0.39600000000000002</v>
      </c>
      <c r="N720">
        <v>18.652999999999999</v>
      </c>
      <c r="O720">
        <v>1.2230000000000001</v>
      </c>
      <c r="P720">
        <v>4.6210000000000004</v>
      </c>
      <c r="Q720">
        <v>202.571</v>
      </c>
      <c r="R720">
        <v>0.874</v>
      </c>
      <c r="S720">
        <v>1.466</v>
      </c>
      <c r="T720" t="s">
        <v>59</v>
      </c>
      <c r="U720" s="1">
        <v>45469.770844907405</v>
      </c>
    </row>
    <row r="721" spans="1:21" x14ac:dyDescent="0.25">
      <c r="A721">
        <v>745</v>
      </c>
      <c r="B721" t="s">
        <v>34</v>
      </c>
      <c r="C721" t="s">
        <v>38</v>
      </c>
      <c r="D721" t="s">
        <v>36</v>
      </c>
      <c r="E721">
        <v>7131</v>
      </c>
      <c r="F721" t="s">
        <v>10</v>
      </c>
      <c r="G721">
        <v>618392128</v>
      </c>
      <c r="H721">
        <v>612732880</v>
      </c>
      <c r="I721">
        <v>0.96899999999999997</v>
      </c>
      <c r="K721">
        <v>0.57499999999999996</v>
      </c>
      <c r="L721">
        <v>3.2090000000000001</v>
      </c>
      <c r="M721">
        <v>0.02</v>
      </c>
      <c r="N721">
        <v>203.357</v>
      </c>
      <c r="O721">
        <v>0.90200000000000002</v>
      </c>
      <c r="P721">
        <v>1.2529999999999999</v>
      </c>
      <c r="Q721">
        <v>12.356999999999999</v>
      </c>
      <c r="R721">
        <v>0.78900000000000003</v>
      </c>
      <c r="S721">
        <v>1.2869999999999999</v>
      </c>
      <c r="T721" t="s">
        <v>59</v>
      </c>
      <c r="U721" s="1">
        <v>45469.78125</v>
      </c>
    </row>
    <row r="722" spans="1:21" x14ac:dyDescent="0.25">
      <c r="A722">
        <v>746</v>
      </c>
      <c r="B722" t="s">
        <v>34</v>
      </c>
      <c r="C722" t="s">
        <v>38</v>
      </c>
      <c r="D722" t="s">
        <v>36</v>
      </c>
      <c r="E722">
        <v>7131</v>
      </c>
      <c r="F722" t="s">
        <v>10</v>
      </c>
      <c r="G722">
        <v>610877960</v>
      </c>
      <c r="H722">
        <v>705802416</v>
      </c>
      <c r="I722">
        <v>0.95499999999999996</v>
      </c>
      <c r="K722">
        <v>2.3849999999999998</v>
      </c>
      <c r="L722">
        <v>13.135</v>
      </c>
      <c r="M722">
        <v>3.5999999999999997E-2</v>
      </c>
      <c r="N722">
        <v>138.32499999999999</v>
      </c>
      <c r="O722">
        <v>3.05</v>
      </c>
      <c r="P722">
        <v>37.682000000000002</v>
      </c>
      <c r="Q722">
        <v>202.43100000000001</v>
      </c>
      <c r="R722">
        <v>0.82</v>
      </c>
      <c r="S722">
        <v>1.294</v>
      </c>
      <c r="T722" t="s">
        <v>59</v>
      </c>
      <c r="U722" s="1">
        <v>45469.791666666664</v>
      </c>
    </row>
    <row r="723" spans="1:21" x14ac:dyDescent="0.25">
      <c r="A723">
        <v>747</v>
      </c>
      <c r="B723" t="s">
        <v>34</v>
      </c>
      <c r="C723" t="s">
        <v>38</v>
      </c>
      <c r="D723" t="s">
        <v>36</v>
      </c>
      <c r="E723">
        <v>7131</v>
      </c>
      <c r="F723" t="s">
        <v>10</v>
      </c>
      <c r="G723">
        <v>618986552</v>
      </c>
      <c r="H723">
        <v>834222040</v>
      </c>
      <c r="I723">
        <v>0.97399999999999998</v>
      </c>
      <c r="K723">
        <v>1.0940000000000001</v>
      </c>
      <c r="L723">
        <v>18.943000000000001</v>
      </c>
      <c r="M723">
        <v>0.157</v>
      </c>
      <c r="N723">
        <v>164.869</v>
      </c>
      <c r="O723">
        <v>0.73099999999999998</v>
      </c>
      <c r="P723">
        <v>32.295000000000002</v>
      </c>
      <c r="Q723">
        <v>98.718999999999994</v>
      </c>
      <c r="R723">
        <v>1.069</v>
      </c>
      <c r="S723">
        <v>1.454</v>
      </c>
      <c r="T723" t="s">
        <v>59</v>
      </c>
      <c r="U723" s="1">
        <v>45469.802083333336</v>
      </c>
    </row>
    <row r="724" spans="1:21" x14ac:dyDescent="0.25">
      <c r="A724">
        <v>748</v>
      </c>
      <c r="B724" t="s">
        <v>34</v>
      </c>
      <c r="C724" t="s">
        <v>38</v>
      </c>
      <c r="D724" t="s">
        <v>36</v>
      </c>
      <c r="E724">
        <v>7131</v>
      </c>
      <c r="F724" t="s">
        <v>10</v>
      </c>
      <c r="G724">
        <v>612321800</v>
      </c>
      <c r="H724">
        <v>860270944</v>
      </c>
      <c r="I724">
        <v>0.99199999999999999</v>
      </c>
      <c r="K724">
        <v>2.9950000000000001</v>
      </c>
      <c r="L724">
        <v>2.9169999999999998</v>
      </c>
      <c r="M724">
        <v>0.155</v>
      </c>
      <c r="N724">
        <v>27.295999999999999</v>
      </c>
      <c r="O724">
        <v>3.0569999999999999</v>
      </c>
      <c r="P724">
        <v>13.593999999999999</v>
      </c>
      <c r="Q724">
        <v>201.28899999999999</v>
      </c>
      <c r="R724">
        <v>0.875</v>
      </c>
      <c r="S724">
        <v>1.256</v>
      </c>
      <c r="T724" t="s">
        <v>59</v>
      </c>
      <c r="U724" s="1">
        <v>45469.8125</v>
      </c>
    </row>
    <row r="725" spans="1:21" x14ac:dyDescent="0.25">
      <c r="A725">
        <v>749</v>
      </c>
      <c r="B725" t="s">
        <v>34</v>
      </c>
      <c r="C725" t="s">
        <v>38</v>
      </c>
      <c r="D725" t="s">
        <v>36</v>
      </c>
      <c r="E725">
        <v>7131</v>
      </c>
      <c r="F725" t="s">
        <v>10</v>
      </c>
      <c r="G725">
        <v>619816616</v>
      </c>
      <c r="H725">
        <v>873838064</v>
      </c>
      <c r="I725">
        <v>0.99099999999999999</v>
      </c>
      <c r="K725">
        <v>0.41199999999999998</v>
      </c>
      <c r="L725">
        <v>4.0229999999999997</v>
      </c>
      <c r="M725">
        <v>5.8999999999999997E-2</v>
      </c>
      <c r="N725">
        <v>37.072000000000003</v>
      </c>
      <c r="O725">
        <v>1.133</v>
      </c>
      <c r="P725">
        <v>7.8140000000000001</v>
      </c>
      <c r="Q725">
        <v>9.8510000000000009</v>
      </c>
      <c r="R725">
        <v>0.93200000000000005</v>
      </c>
      <c r="S725">
        <v>1.456</v>
      </c>
      <c r="T725" t="s">
        <v>59</v>
      </c>
      <c r="U725" s="1">
        <v>45469.822916666664</v>
      </c>
    </row>
    <row r="726" spans="1:21" x14ac:dyDescent="0.25">
      <c r="A726">
        <v>750</v>
      </c>
      <c r="B726" t="s">
        <v>34</v>
      </c>
      <c r="C726" t="s">
        <v>37</v>
      </c>
      <c r="D726" t="s">
        <v>36</v>
      </c>
      <c r="E726">
        <v>7167</v>
      </c>
      <c r="F726" t="s">
        <v>10</v>
      </c>
      <c r="G726">
        <v>618301536</v>
      </c>
      <c r="H726">
        <v>851243408</v>
      </c>
      <c r="I726">
        <v>1.1160000000000001</v>
      </c>
      <c r="K726">
        <v>4.16</v>
      </c>
      <c r="L726">
        <v>5.39</v>
      </c>
      <c r="M726">
        <v>0.17399999999999999</v>
      </c>
      <c r="N726">
        <v>37.325000000000003</v>
      </c>
      <c r="O726">
        <v>4.18</v>
      </c>
      <c r="P726">
        <v>22.474</v>
      </c>
      <c r="Q726">
        <v>205.52500000000001</v>
      </c>
      <c r="R726">
        <v>1.048</v>
      </c>
      <c r="S726">
        <v>1.611</v>
      </c>
      <c r="T726" t="s">
        <v>59</v>
      </c>
      <c r="U726" s="1">
        <v>45469.833333333336</v>
      </c>
    </row>
    <row r="727" spans="1:21" x14ac:dyDescent="0.25">
      <c r="A727">
        <v>751</v>
      </c>
      <c r="B727" t="s">
        <v>34</v>
      </c>
      <c r="C727" t="s">
        <v>38</v>
      </c>
      <c r="D727" t="s">
        <v>36</v>
      </c>
      <c r="E727">
        <v>7131</v>
      </c>
      <c r="F727" t="s">
        <v>10</v>
      </c>
      <c r="G727">
        <v>612759560</v>
      </c>
      <c r="H727">
        <v>881481600</v>
      </c>
      <c r="I727">
        <v>0.96499999999999997</v>
      </c>
      <c r="K727">
        <v>2.444</v>
      </c>
      <c r="L727">
        <v>2.1030000000000002</v>
      </c>
      <c r="M727">
        <v>2.5999999999999999E-2</v>
      </c>
      <c r="N727">
        <v>16.448</v>
      </c>
      <c r="O727">
        <v>1.1499999999999999</v>
      </c>
      <c r="P727">
        <v>3.3940000000000001</v>
      </c>
      <c r="Q727">
        <v>204.61799999999999</v>
      </c>
      <c r="R727">
        <v>0.95599999999999996</v>
      </c>
      <c r="S727">
        <v>1.575</v>
      </c>
      <c r="T727" t="s">
        <v>59</v>
      </c>
      <c r="U727" s="1">
        <v>45469.84375</v>
      </c>
    </row>
    <row r="728" spans="1:21" x14ac:dyDescent="0.25">
      <c r="A728">
        <v>752</v>
      </c>
      <c r="B728" t="s">
        <v>34</v>
      </c>
      <c r="C728" t="s">
        <v>37</v>
      </c>
      <c r="D728" t="s">
        <v>36</v>
      </c>
      <c r="E728">
        <v>7167</v>
      </c>
      <c r="F728" t="s">
        <v>10</v>
      </c>
      <c r="G728">
        <v>619744008</v>
      </c>
      <c r="H728">
        <v>922764200</v>
      </c>
      <c r="I728">
        <v>1.002</v>
      </c>
      <c r="K728">
        <v>3.0179999999999998</v>
      </c>
      <c r="L728">
        <v>1.05</v>
      </c>
      <c r="M728">
        <v>0.216</v>
      </c>
      <c r="N728">
        <v>10.161</v>
      </c>
      <c r="O728">
        <v>1.371</v>
      </c>
      <c r="P728">
        <v>3.0230000000000001</v>
      </c>
      <c r="Q728">
        <v>211.22399999999999</v>
      </c>
      <c r="R728">
        <v>1.0820000000000001</v>
      </c>
      <c r="S728">
        <v>1.7669999999999999</v>
      </c>
      <c r="T728" t="s">
        <v>59</v>
      </c>
      <c r="U728" s="1">
        <v>45469.854166666664</v>
      </c>
    </row>
    <row r="729" spans="1:21" x14ac:dyDescent="0.25">
      <c r="A729">
        <v>753</v>
      </c>
      <c r="B729" t="s">
        <v>34</v>
      </c>
      <c r="C729" t="s">
        <v>37</v>
      </c>
      <c r="D729" t="s">
        <v>36</v>
      </c>
      <c r="E729">
        <v>7167</v>
      </c>
      <c r="F729" t="s">
        <v>10</v>
      </c>
      <c r="G729">
        <v>617577872</v>
      </c>
      <c r="H729">
        <v>637114104</v>
      </c>
      <c r="I729">
        <v>1.141</v>
      </c>
      <c r="K729">
        <v>6.4249999999999998</v>
      </c>
      <c r="L729">
        <v>25.395</v>
      </c>
      <c r="M729">
        <v>0.20499999999999999</v>
      </c>
      <c r="N729">
        <v>252.03399999999999</v>
      </c>
      <c r="O729">
        <v>1.3759999999999999</v>
      </c>
      <c r="P729">
        <v>50.337000000000003</v>
      </c>
      <c r="Q729">
        <v>226.541</v>
      </c>
      <c r="R729">
        <v>0.997</v>
      </c>
      <c r="S729">
        <v>1.6839999999999999</v>
      </c>
      <c r="T729" t="s">
        <v>59</v>
      </c>
      <c r="U729" s="1">
        <v>45469.864583333336</v>
      </c>
    </row>
    <row r="730" spans="1:21" x14ac:dyDescent="0.25">
      <c r="A730">
        <v>754</v>
      </c>
      <c r="B730" t="s">
        <v>34</v>
      </c>
      <c r="C730" t="s">
        <v>38</v>
      </c>
      <c r="D730" t="s">
        <v>36</v>
      </c>
      <c r="E730">
        <v>7131</v>
      </c>
      <c r="F730" t="s">
        <v>10</v>
      </c>
      <c r="G730">
        <v>616303024</v>
      </c>
      <c r="H730">
        <v>682453312</v>
      </c>
      <c r="I730">
        <v>0.97199999999999998</v>
      </c>
      <c r="K730">
        <v>0.45600000000000002</v>
      </c>
      <c r="L730">
        <v>78.381</v>
      </c>
      <c r="M730">
        <v>3.7999999999999999E-2</v>
      </c>
      <c r="N730">
        <v>716.447</v>
      </c>
      <c r="O730">
        <v>7.2709999999999999</v>
      </c>
      <c r="P730">
        <v>281.51900000000001</v>
      </c>
      <c r="Q730">
        <v>15.361000000000001</v>
      </c>
      <c r="R730">
        <v>0.97</v>
      </c>
      <c r="S730">
        <v>1.4790000000000001</v>
      </c>
      <c r="T730" t="s">
        <v>59</v>
      </c>
      <c r="U730" s="1">
        <v>45469.875</v>
      </c>
    </row>
    <row r="731" spans="1:21" x14ac:dyDescent="0.25">
      <c r="A731">
        <v>755</v>
      </c>
      <c r="B731" t="s">
        <v>34</v>
      </c>
      <c r="C731" t="s">
        <v>38</v>
      </c>
      <c r="D731" t="s">
        <v>36</v>
      </c>
      <c r="E731">
        <v>7131</v>
      </c>
      <c r="F731" t="s">
        <v>10</v>
      </c>
      <c r="G731">
        <v>610453704</v>
      </c>
      <c r="H731">
        <v>673999152</v>
      </c>
      <c r="I731">
        <v>0.98799999999999999</v>
      </c>
      <c r="K731">
        <v>0.36</v>
      </c>
      <c r="L731">
        <v>72.326999999999998</v>
      </c>
      <c r="M731">
        <v>3.9E-2</v>
      </c>
      <c r="N731">
        <v>646.32299999999998</v>
      </c>
      <c r="O731">
        <v>7.8879999999999999</v>
      </c>
      <c r="P731">
        <v>288.32400000000001</v>
      </c>
      <c r="Q731">
        <v>12.395</v>
      </c>
      <c r="R731">
        <v>1.03</v>
      </c>
      <c r="S731">
        <v>1.48</v>
      </c>
      <c r="T731" t="s">
        <v>59</v>
      </c>
      <c r="U731" s="1">
        <v>45469.885416666664</v>
      </c>
    </row>
    <row r="732" spans="1:21" x14ac:dyDescent="0.25">
      <c r="A732">
        <v>756</v>
      </c>
      <c r="B732" t="s">
        <v>34</v>
      </c>
      <c r="C732" t="s">
        <v>38</v>
      </c>
      <c r="D732" t="s">
        <v>36</v>
      </c>
      <c r="E732">
        <v>7131</v>
      </c>
      <c r="F732" t="s">
        <v>10</v>
      </c>
      <c r="G732">
        <v>612005032</v>
      </c>
      <c r="H732">
        <v>594235560</v>
      </c>
      <c r="I732">
        <v>0.98799999999999999</v>
      </c>
      <c r="K732">
        <v>0.871</v>
      </c>
      <c r="L732">
        <v>6.4610000000000003</v>
      </c>
      <c r="M732">
        <v>0.23599999999999999</v>
      </c>
      <c r="N732">
        <v>216.03</v>
      </c>
      <c r="O732">
        <v>0.93700000000000006</v>
      </c>
      <c r="P732">
        <v>7.3780000000000001</v>
      </c>
      <c r="Q732">
        <v>20.273</v>
      </c>
      <c r="R732">
        <v>0.97499999999999998</v>
      </c>
      <c r="S732">
        <v>1.4990000000000001</v>
      </c>
      <c r="T732" t="s">
        <v>59</v>
      </c>
      <c r="U732" s="1">
        <v>45469.895833333336</v>
      </c>
    </row>
    <row r="733" spans="1:21" x14ac:dyDescent="0.25">
      <c r="A733">
        <v>757</v>
      </c>
      <c r="B733" t="s">
        <v>34</v>
      </c>
      <c r="C733" t="s">
        <v>38</v>
      </c>
      <c r="D733" t="s">
        <v>36</v>
      </c>
      <c r="E733">
        <v>7131</v>
      </c>
      <c r="F733" t="s">
        <v>10</v>
      </c>
      <c r="G733">
        <v>620687128</v>
      </c>
      <c r="H733">
        <v>832851864</v>
      </c>
      <c r="I733">
        <v>1.018</v>
      </c>
      <c r="K733">
        <v>0.40500000000000003</v>
      </c>
      <c r="L733">
        <v>0.76600000000000001</v>
      </c>
      <c r="M733">
        <v>0.191</v>
      </c>
      <c r="N733">
        <v>10.023999999999999</v>
      </c>
      <c r="O733">
        <v>0.97899999999999998</v>
      </c>
      <c r="P733">
        <v>1.599</v>
      </c>
      <c r="Q733">
        <v>16.913</v>
      </c>
      <c r="R733">
        <v>0.98599999999999999</v>
      </c>
      <c r="S733">
        <v>1.4490000000000001</v>
      </c>
      <c r="T733" t="s">
        <v>59</v>
      </c>
      <c r="U733" s="1">
        <v>45469.90625</v>
      </c>
    </row>
    <row r="734" spans="1:21" x14ac:dyDescent="0.25">
      <c r="A734">
        <v>758</v>
      </c>
      <c r="B734" t="s">
        <v>34</v>
      </c>
      <c r="C734" t="s">
        <v>38</v>
      </c>
      <c r="D734" t="s">
        <v>36</v>
      </c>
      <c r="E734">
        <v>7131</v>
      </c>
      <c r="F734" t="s">
        <v>10</v>
      </c>
      <c r="G734">
        <v>619675936</v>
      </c>
      <c r="H734">
        <v>609562952</v>
      </c>
      <c r="I734">
        <v>0.98</v>
      </c>
      <c r="K734">
        <v>0.501</v>
      </c>
      <c r="L734">
        <v>4.4210000000000003</v>
      </c>
      <c r="M734">
        <v>0.10100000000000001</v>
      </c>
      <c r="N734">
        <v>236.29900000000001</v>
      </c>
      <c r="O734">
        <v>1.3859999999999999</v>
      </c>
      <c r="P734">
        <v>10.895</v>
      </c>
      <c r="Q734">
        <v>35.177999999999997</v>
      </c>
      <c r="R734">
        <v>0.745</v>
      </c>
      <c r="S734">
        <v>1.1259999999999999</v>
      </c>
      <c r="T734" t="s">
        <v>59</v>
      </c>
      <c r="U734" s="1">
        <v>45469.916666666664</v>
      </c>
    </row>
    <row r="735" spans="1:21" x14ac:dyDescent="0.25">
      <c r="A735">
        <v>759</v>
      </c>
      <c r="B735" t="s">
        <v>34</v>
      </c>
      <c r="C735" t="s">
        <v>38</v>
      </c>
      <c r="D735" t="s">
        <v>36</v>
      </c>
      <c r="E735">
        <v>7131</v>
      </c>
      <c r="F735" t="s">
        <v>10</v>
      </c>
      <c r="G735">
        <v>610974192</v>
      </c>
      <c r="H735">
        <v>857588168</v>
      </c>
      <c r="I735">
        <v>0.98699999999999999</v>
      </c>
      <c r="K735">
        <v>0.40100000000000002</v>
      </c>
      <c r="L735">
        <v>2.0880000000000001</v>
      </c>
      <c r="M735">
        <v>0.247</v>
      </c>
      <c r="N735">
        <v>18.472999999999999</v>
      </c>
      <c r="O735">
        <v>0.75800000000000001</v>
      </c>
      <c r="P735">
        <v>2.5329999999999999</v>
      </c>
      <c r="Q735">
        <v>16.702999999999999</v>
      </c>
      <c r="R735">
        <v>0.91600000000000004</v>
      </c>
      <c r="S735">
        <v>1.3939999999999999</v>
      </c>
      <c r="T735" t="s">
        <v>59</v>
      </c>
      <c r="U735" s="1">
        <v>45469.927083333336</v>
      </c>
    </row>
    <row r="736" spans="1:21" x14ac:dyDescent="0.25">
      <c r="A736">
        <v>760</v>
      </c>
      <c r="B736" t="s">
        <v>34</v>
      </c>
      <c r="C736" t="s">
        <v>38</v>
      </c>
      <c r="D736" t="s">
        <v>36</v>
      </c>
      <c r="E736">
        <v>7131</v>
      </c>
      <c r="F736" t="s">
        <v>10</v>
      </c>
      <c r="G736">
        <v>609640216</v>
      </c>
      <c r="H736">
        <v>603438312</v>
      </c>
      <c r="I736">
        <v>1.018</v>
      </c>
      <c r="K736">
        <v>0.441</v>
      </c>
      <c r="L736">
        <v>54.898000000000003</v>
      </c>
      <c r="M736">
        <v>0.2</v>
      </c>
      <c r="N736">
        <v>530.77099999999996</v>
      </c>
      <c r="O736">
        <v>6.7850000000000001</v>
      </c>
      <c r="P736">
        <v>140.63399999999999</v>
      </c>
      <c r="Q736">
        <v>20.834</v>
      </c>
      <c r="R736">
        <v>0.80900000000000005</v>
      </c>
      <c r="S736">
        <v>1.2649999999999999</v>
      </c>
      <c r="T736" t="s">
        <v>59</v>
      </c>
      <c r="U736" s="1">
        <v>45469.9375</v>
      </c>
    </row>
    <row r="737" spans="1:21" x14ac:dyDescent="0.25">
      <c r="A737">
        <v>761</v>
      </c>
      <c r="B737" t="s">
        <v>34</v>
      </c>
      <c r="C737" t="s">
        <v>38</v>
      </c>
      <c r="D737" t="s">
        <v>36</v>
      </c>
      <c r="E737">
        <v>7131</v>
      </c>
      <c r="F737" t="s">
        <v>10</v>
      </c>
      <c r="G737">
        <v>615552512</v>
      </c>
      <c r="H737">
        <v>634600032</v>
      </c>
      <c r="I737">
        <v>0.96599999999999997</v>
      </c>
      <c r="K737">
        <v>0.69699999999999995</v>
      </c>
      <c r="L737">
        <v>23.893000000000001</v>
      </c>
      <c r="M737">
        <v>2.9000000000000001E-2</v>
      </c>
      <c r="N737">
        <v>328.55500000000001</v>
      </c>
      <c r="O737">
        <v>0.99</v>
      </c>
      <c r="P737">
        <v>71.320999999999998</v>
      </c>
      <c r="Q737">
        <v>50.012</v>
      </c>
      <c r="R737">
        <v>1.032</v>
      </c>
      <c r="S737">
        <v>1.462</v>
      </c>
      <c r="T737" t="s">
        <v>59</v>
      </c>
      <c r="U737" s="1">
        <v>45469.947928240741</v>
      </c>
    </row>
    <row r="738" spans="1:21" x14ac:dyDescent="0.25">
      <c r="A738">
        <v>762</v>
      </c>
      <c r="B738" t="s">
        <v>34</v>
      </c>
      <c r="C738" t="s">
        <v>38</v>
      </c>
      <c r="D738" t="s">
        <v>36</v>
      </c>
      <c r="E738">
        <v>7131</v>
      </c>
      <c r="F738" t="s">
        <v>10</v>
      </c>
      <c r="G738">
        <v>601083600</v>
      </c>
      <c r="H738">
        <v>845323096</v>
      </c>
      <c r="I738">
        <v>0.90700000000000003</v>
      </c>
      <c r="K738">
        <v>2.2559999999999998</v>
      </c>
      <c r="L738">
        <v>19.079000000000001</v>
      </c>
      <c r="M738">
        <v>0.113</v>
      </c>
      <c r="N738">
        <v>243.71600000000001</v>
      </c>
      <c r="O738">
        <v>1.137</v>
      </c>
      <c r="P738">
        <v>15.013</v>
      </c>
      <c r="Q738">
        <v>202.37100000000001</v>
      </c>
      <c r="R738">
        <v>1.0149999999999999</v>
      </c>
      <c r="S738">
        <v>1.4490000000000001</v>
      </c>
      <c r="T738" t="s">
        <v>59</v>
      </c>
      <c r="U738" s="1">
        <v>45469.958333333336</v>
      </c>
    </row>
    <row r="739" spans="1:21" x14ac:dyDescent="0.25">
      <c r="A739">
        <v>763</v>
      </c>
      <c r="B739" t="s">
        <v>34</v>
      </c>
      <c r="C739" t="s">
        <v>38</v>
      </c>
      <c r="D739" t="s">
        <v>36</v>
      </c>
      <c r="E739">
        <v>7131</v>
      </c>
      <c r="F739" t="s">
        <v>10</v>
      </c>
      <c r="G739">
        <v>623231216</v>
      </c>
      <c r="H739">
        <v>880927600</v>
      </c>
      <c r="I739">
        <v>1.024</v>
      </c>
      <c r="K739">
        <v>0.50800000000000001</v>
      </c>
      <c r="L739">
        <v>4.649</v>
      </c>
      <c r="M739">
        <v>0.222</v>
      </c>
      <c r="N739">
        <v>25.276</v>
      </c>
      <c r="O739">
        <v>1.2749999999999999</v>
      </c>
      <c r="P739">
        <v>4.7590000000000003</v>
      </c>
      <c r="Q739">
        <v>20.489000000000001</v>
      </c>
      <c r="R739">
        <v>0.80300000000000005</v>
      </c>
      <c r="S739">
        <v>1.331</v>
      </c>
      <c r="T739" t="s">
        <v>59</v>
      </c>
      <c r="U739" s="1">
        <v>45469.968761574077</v>
      </c>
    </row>
    <row r="740" spans="1:21" x14ac:dyDescent="0.25">
      <c r="A740">
        <v>764</v>
      </c>
      <c r="B740" t="s">
        <v>34</v>
      </c>
      <c r="C740" t="s">
        <v>37</v>
      </c>
      <c r="D740" t="s">
        <v>36</v>
      </c>
      <c r="E740">
        <v>7167</v>
      </c>
      <c r="F740" t="s">
        <v>10</v>
      </c>
      <c r="G740">
        <v>613453600</v>
      </c>
      <c r="H740">
        <v>880375568</v>
      </c>
      <c r="I740">
        <v>1.46</v>
      </c>
      <c r="K740">
        <v>2.3879999999999999</v>
      </c>
      <c r="L740">
        <v>4.2350000000000003</v>
      </c>
      <c r="M740">
        <v>5.8000000000000003E-2</v>
      </c>
      <c r="N740">
        <v>224.91</v>
      </c>
      <c r="O740">
        <v>1.5589999999999999</v>
      </c>
      <c r="P740">
        <v>8.1010000000000009</v>
      </c>
      <c r="Q740">
        <v>203.32599999999999</v>
      </c>
      <c r="R740">
        <v>1.0569999999999999</v>
      </c>
      <c r="S740">
        <v>1.613</v>
      </c>
      <c r="T740" t="s">
        <v>59</v>
      </c>
      <c r="U740" s="1">
        <v>45469.979178240741</v>
      </c>
    </row>
    <row r="741" spans="1:21" x14ac:dyDescent="0.25">
      <c r="A741">
        <v>765</v>
      </c>
      <c r="B741" t="s">
        <v>34</v>
      </c>
      <c r="C741" t="s">
        <v>38</v>
      </c>
      <c r="D741" t="s">
        <v>36</v>
      </c>
      <c r="E741">
        <v>7131</v>
      </c>
      <c r="F741" t="s">
        <v>10</v>
      </c>
      <c r="G741">
        <v>614252552</v>
      </c>
      <c r="H741">
        <v>670076808</v>
      </c>
      <c r="I741">
        <v>0.98499999999999999</v>
      </c>
      <c r="K741">
        <v>2.637</v>
      </c>
      <c r="L741">
        <v>13.180999999999999</v>
      </c>
      <c r="M741">
        <v>4.5999999999999999E-2</v>
      </c>
      <c r="N741">
        <v>92.188000000000002</v>
      </c>
      <c r="O741">
        <v>2.0179999999999998</v>
      </c>
      <c r="P741">
        <v>34.99</v>
      </c>
      <c r="Q741">
        <v>208.11500000000001</v>
      </c>
      <c r="R741">
        <v>0.78</v>
      </c>
      <c r="S741">
        <v>1.2649999999999999</v>
      </c>
      <c r="T741" t="s">
        <v>59</v>
      </c>
      <c r="U741" s="1">
        <v>45469.989594907405</v>
      </c>
    </row>
    <row r="742" spans="1:21" x14ac:dyDescent="0.25">
      <c r="A742">
        <v>766</v>
      </c>
      <c r="B742" t="s">
        <v>34</v>
      </c>
      <c r="C742" t="s">
        <v>38</v>
      </c>
      <c r="D742" t="s">
        <v>36</v>
      </c>
      <c r="E742">
        <v>7131</v>
      </c>
      <c r="F742" t="s">
        <v>10</v>
      </c>
      <c r="G742">
        <v>622975176</v>
      </c>
      <c r="H742">
        <v>829525296</v>
      </c>
      <c r="I742">
        <v>0.97399999999999998</v>
      </c>
      <c r="K742">
        <v>0.55200000000000005</v>
      </c>
      <c r="L742">
        <v>13.808999999999999</v>
      </c>
      <c r="M742">
        <v>0.13700000000000001</v>
      </c>
      <c r="N742">
        <v>203.74600000000001</v>
      </c>
      <c r="O742">
        <v>1.1879999999999999</v>
      </c>
      <c r="P742">
        <v>27.507999999999999</v>
      </c>
      <c r="Q742">
        <v>26.986999999999998</v>
      </c>
      <c r="R742">
        <v>0.78300000000000003</v>
      </c>
      <c r="S742">
        <v>1.2829999999999999</v>
      </c>
      <c r="T742" t="s">
        <v>59</v>
      </c>
      <c r="U742" s="1">
        <v>45470.000011574077</v>
      </c>
    </row>
    <row r="743" spans="1:21" x14ac:dyDescent="0.25">
      <c r="A743">
        <v>767</v>
      </c>
      <c r="B743" t="s">
        <v>34</v>
      </c>
      <c r="C743" t="s">
        <v>37</v>
      </c>
      <c r="D743" t="s">
        <v>36</v>
      </c>
      <c r="E743">
        <v>7167</v>
      </c>
      <c r="F743" t="s">
        <v>10</v>
      </c>
      <c r="G743">
        <v>627884608</v>
      </c>
      <c r="H743">
        <v>752796048</v>
      </c>
      <c r="I743">
        <v>1.4570000000000001</v>
      </c>
      <c r="K743">
        <v>9.4039999999999999</v>
      </c>
      <c r="L743">
        <v>5.077</v>
      </c>
      <c r="M743">
        <v>4.9000000000000002E-2</v>
      </c>
      <c r="N743">
        <v>39.750999999999998</v>
      </c>
      <c r="O743">
        <v>1.054</v>
      </c>
      <c r="P743">
        <v>3.83</v>
      </c>
      <c r="Q743">
        <v>214.726</v>
      </c>
      <c r="R743">
        <v>0.93600000000000005</v>
      </c>
      <c r="S743">
        <v>1.843</v>
      </c>
      <c r="T743" t="s">
        <v>59</v>
      </c>
      <c r="U743" s="1">
        <v>45470.010428240741</v>
      </c>
    </row>
    <row r="744" spans="1:21" x14ac:dyDescent="0.25">
      <c r="A744">
        <v>768</v>
      </c>
      <c r="B744" t="s">
        <v>34</v>
      </c>
      <c r="C744" t="s">
        <v>38</v>
      </c>
      <c r="D744" t="s">
        <v>36</v>
      </c>
      <c r="E744">
        <v>7131</v>
      </c>
      <c r="F744" t="s">
        <v>10</v>
      </c>
      <c r="G744">
        <v>615093504</v>
      </c>
      <c r="H744">
        <v>821873504</v>
      </c>
      <c r="I744">
        <v>0.98099999999999998</v>
      </c>
      <c r="K744">
        <v>0.35799999999999998</v>
      </c>
      <c r="L744">
        <v>1.8129999999999999</v>
      </c>
      <c r="M744">
        <v>5.3999999999999999E-2</v>
      </c>
      <c r="N744">
        <v>12.728999999999999</v>
      </c>
      <c r="O744">
        <v>0.90600000000000003</v>
      </c>
      <c r="P744">
        <v>3.335</v>
      </c>
      <c r="Q744">
        <v>15.715999999999999</v>
      </c>
      <c r="R744">
        <v>0.93600000000000005</v>
      </c>
      <c r="S744">
        <v>1.4</v>
      </c>
      <c r="T744" t="s">
        <v>59</v>
      </c>
      <c r="U744" s="1">
        <v>45470.020844907405</v>
      </c>
    </row>
    <row r="745" spans="1:21" x14ac:dyDescent="0.25">
      <c r="A745">
        <v>769</v>
      </c>
      <c r="B745" t="s">
        <v>34</v>
      </c>
      <c r="C745" t="s">
        <v>37</v>
      </c>
      <c r="D745" t="s">
        <v>36</v>
      </c>
      <c r="E745">
        <v>7167</v>
      </c>
      <c r="F745" t="s">
        <v>10</v>
      </c>
      <c r="G745">
        <v>613473032</v>
      </c>
      <c r="H745">
        <v>637237256</v>
      </c>
      <c r="I745">
        <v>0.99</v>
      </c>
      <c r="K745">
        <v>2.4870000000000001</v>
      </c>
      <c r="L745">
        <v>42.103000000000002</v>
      </c>
      <c r="M745">
        <v>9.4E-2</v>
      </c>
      <c r="N745">
        <v>304.92099999999999</v>
      </c>
      <c r="O745">
        <v>3.6509999999999998</v>
      </c>
      <c r="P745">
        <v>93.713999999999999</v>
      </c>
      <c r="Q745">
        <v>203.41</v>
      </c>
      <c r="R745">
        <v>0.997</v>
      </c>
      <c r="S745">
        <v>1.579</v>
      </c>
      <c r="T745" t="s">
        <v>59</v>
      </c>
      <c r="U745" s="1">
        <v>45470.031261574077</v>
      </c>
    </row>
    <row r="746" spans="1:21" x14ac:dyDescent="0.25">
      <c r="A746">
        <v>770</v>
      </c>
      <c r="B746" t="s">
        <v>34</v>
      </c>
      <c r="C746" t="s">
        <v>38</v>
      </c>
      <c r="D746" t="s">
        <v>36</v>
      </c>
      <c r="E746">
        <v>7131</v>
      </c>
      <c r="F746" t="s">
        <v>10</v>
      </c>
      <c r="G746">
        <v>613081904</v>
      </c>
      <c r="H746">
        <v>603524600</v>
      </c>
      <c r="I746">
        <v>0.96799999999999997</v>
      </c>
      <c r="K746">
        <v>2.5150000000000001</v>
      </c>
      <c r="L746">
        <v>47.843000000000004</v>
      </c>
      <c r="M746">
        <v>5.8000000000000003E-2</v>
      </c>
      <c r="N746">
        <v>357.57100000000003</v>
      </c>
      <c r="O746">
        <v>1.391</v>
      </c>
      <c r="P746">
        <v>59.646999999999998</v>
      </c>
      <c r="Q746">
        <v>216.08600000000001</v>
      </c>
      <c r="R746">
        <v>0.88300000000000001</v>
      </c>
      <c r="S746">
        <v>1.5620000000000001</v>
      </c>
      <c r="T746" t="s">
        <v>59</v>
      </c>
      <c r="U746" s="1">
        <v>45470.041678240741</v>
      </c>
    </row>
    <row r="747" spans="1:21" x14ac:dyDescent="0.25">
      <c r="A747">
        <v>771</v>
      </c>
      <c r="B747" t="s">
        <v>34</v>
      </c>
      <c r="C747" t="s">
        <v>38</v>
      </c>
      <c r="D747" t="s">
        <v>36</v>
      </c>
      <c r="E747">
        <v>7131</v>
      </c>
      <c r="F747" t="s">
        <v>10</v>
      </c>
      <c r="G747">
        <v>613554032</v>
      </c>
      <c r="H747">
        <v>832942912</v>
      </c>
      <c r="I747">
        <v>1.002</v>
      </c>
      <c r="K747">
        <v>2.37</v>
      </c>
      <c r="L747">
        <v>7.335</v>
      </c>
      <c r="M747">
        <v>0.16800000000000001</v>
      </c>
      <c r="N747">
        <v>85.203999999999994</v>
      </c>
      <c r="O747">
        <v>1.08</v>
      </c>
      <c r="P747">
        <v>7.9029999999999996</v>
      </c>
      <c r="Q747">
        <v>202.482</v>
      </c>
      <c r="R747">
        <v>0.81200000000000006</v>
      </c>
      <c r="S747">
        <v>1.3280000000000001</v>
      </c>
      <c r="T747" t="s">
        <v>59</v>
      </c>
      <c r="U747" s="1">
        <v>45470.052094907405</v>
      </c>
    </row>
    <row r="748" spans="1:21" x14ac:dyDescent="0.25">
      <c r="A748">
        <v>772</v>
      </c>
      <c r="B748" t="s">
        <v>34</v>
      </c>
      <c r="C748" t="s">
        <v>37</v>
      </c>
      <c r="D748" t="s">
        <v>36</v>
      </c>
      <c r="E748">
        <v>7167</v>
      </c>
      <c r="F748" t="s">
        <v>10</v>
      </c>
      <c r="G748">
        <v>611893936</v>
      </c>
      <c r="H748">
        <v>888117064</v>
      </c>
      <c r="I748">
        <v>0.95899999999999996</v>
      </c>
      <c r="K748">
        <v>0.61199999999999999</v>
      </c>
      <c r="L748">
        <v>4.8330000000000002</v>
      </c>
      <c r="M748">
        <v>4.8000000000000001E-2</v>
      </c>
      <c r="N748">
        <v>41.744999999999997</v>
      </c>
      <c r="O748">
        <v>2.6339999999999999</v>
      </c>
      <c r="P748">
        <v>10.647</v>
      </c>
      <c r="Q748">
        <v>15.083</v>
      </c>
      <c r="R748">
        <v>1.0249999999999999</v>
      </c>
      <c r="S748">
        <v>1.6240000000000001</v>
      </c>
      <c r="T748" t="s">
        <v>59</v>
      </c>
      <c r="U748" s="1">
        <v>45470.062511574077</v>
      </c>
    </row>
    <row r="749" spans="1:21" x14ac:dyDescent="0.25">
      <c r="A749">
        <v>773</v>
      </c>
      <c r="B749" t="s">
        <v>34</v>
      </c>
      <c r="C749" t="s">
        <v>38</v>
      </c>
      <c r="D749" t="s">
        <v>36</v>
      </c>
      <c r="E749">
        <v>7131</v>
      </c>
      <c r="F749" t="s">
        <v>10</v>
      </c>
      <c r="G749">
        <v>619745712</v>
      </c>
      <c r="H749">
        <v>872213520</v>
      </c>
      <c r="I749">
        <v>0.98</v>
      </c>
      <c r="K749">
        <v>0.58699999999999997</v>
      </c>
      <c r="L749">
        <v>2.6320000000000001</v>
      </c>
      <c r="M749">
        <v>2.1000000000000001E-2</v>
      </c>
      <c r="N749">
        <v>23.988</v>
      </c>
      <c r="O749">
        <v>3.7370000000000001</v>
      </c>
      <c r="P749">
        <v>12.352</v>
      </c>
      <c r="Q749">
        <v>38.527999999999999</v>
      </c>
      <c r="R749">
        <v>0.96099999999999997</v>
      </c>
      <c r="S749">
        <v>1.3939999999999999</v>
      </c>
      <c r="T749" t="s">
        <v>59</v>
      </c>
      <c r="U749" s="1">
        <v>45470.072928240741</v>
      </c>
    </row>
    <row r="750" spans="1:21" x14ac:dyDescent="0.25">
      <c r="A750">
        <v>774</v>
      </c>
      <c r="B750" t="s">
        <v>34</v>
      </c>
      <c r="C750" t="s">
        <v>37</v>
      </c>
      <c r="D750" t="s">
        <v>36</v>
      </c>
      <c r="E750">
        <v>7167</v>
      </c>
      <c r="F750" t="s">
        <v>10</v>
      </c>
      <c r="G750">
        <v>611838848</v>
      </c>
      <c r="H750">
        <v>661884504</v>
      </c>
      <c r="I750">
        <v>0.96199999999999997</v>
      </c>
      <c r="K750">
        <v>0.33800000000000002</v>
      </c>
      <c r="L750">
        <v>19.638999999999999</v>
      </c>
      <c r="M750">
        <v>6.9000000000000006E-2</v>
      </c>
      <c r="N750">
        <v>148.99100000000001</v>
      </c>
      <c r="O750">
        <v>3.6480000000000001</v>
      </c>
      <c r="P750">
        <v>27.896000000000001</v>
      </c>
      <c r="Q750">
        <v>13.881</v>
      </c>
      <c r="R750">
        <v>0.96799999999999997</v>
      </c>
      <c r="S750">
        <v>1.4890000000000001</v>
      </c>
      <c r="T750" t="s">
        <v>59</v>
      </c>
      <c r="U750" s="1">
        <v>45470.083344907405</v>
      </c>
    </row>
    <row r="751" spans="1:21" x14ac:dyDescent="0.25">
      <c r="A751">
        <v>775</v>
      </c>
      <c r="B751" t="s">
        <v>34</v>
      </c>
      <c r="C751" t="s">
        <v>38</v>
      </c>
      <c r="D751" t="s">
        <v>36</v>
      </c>
      <c r="E751">
        <v>7131</v>
      </c>
      <c r="F751" t="s">
        <v>10</v>
      </c>
      <c r="G751">
        <v>621002592</v>
      </c>
      <c r="H751">
        <v>809324144</v>
      </c>
      <c r="I751">
        <v>0.97399999999999998</v>
      </c>
      <c r="K751">
        <v>1.95</v>
      </c>
      <c r="L751">
        <v>11.675000000000001</v>
      </c>
      <c r="M751">
        <v>3.1E-2</v>
      </c>
      <c r="N751">
        <v>292.59699999999998</v>
      </c>
      <c r="O751">
        <v>0.93799999999999994</v>
      </c>
      <c r="P751">
        <v>33.222999999999999</v>
      </c>
      <c r="Q751">
        <v>202.755</v>
      </c>
      <c r="R751">
        <v>0.86099999999999999</v>
      </c>
      <c r="S751">
        <v>1.28</v>
      </c>
      <c r="T751" t="s">
        <v>59</v>
      </c>
      <c r="U751" s="1">
        <v>45470.093761574077</v>
      </c>
    </row>
    <row r="752" spans="1:21" x14ac:dyDescent="0.25">
      <c r="A752">
        <v>776</v>
      </c>
      <c r="B752" t="s">
        <v>34</v>
      </c>
      <c r="C752" t="s">
        <v>38</v>
      </c>
      <c r="D752" t="s">
        <v>36</v>
      </c>
      <c r="E752">
        <v>7131</v>
      </c>
      <c r="F752" t="s">
        <v>10</v>
      </c>
      <c r="G752">
        <v>613335032</v>
      </c>
      <c r="H752">
        <v>678228936</v>
      </c>
      <c r="I752">
        <v>0.95099999999999996</v>
      </c>
      <c r="K752">
        <v>0.377</v>
      </c>
      <c r="L752">
        <v>0.68300000000000005</v>
      </c>
      <c r="M752">
        <v>4.4999999999999998E-2</v>
      </c>
      <c r="N752">
        <v>6.32</v>
      </c>
      <c r="O752">
        <v>0.96699999999999997</v>
      </c>
      <c r="P752">
        <v>1.7150000000000001</v>
      </c>
      <c r="Q752">
        <v>15.071999999999999</v>
      </c>
      <c r="R752">
        <v>0.76600000000000001</v>
      </c>
      <c r="S752">
        <v>1.2230000000000001</v>
      </c>
      <c r="T752" t="s">
        <v>59</v>
      </c>
      <c r="U752" s="1">
        <v>45470.104178240741</v>
      </c>
    </row>
    <row r="753" spans="1:21" x14ac:dyDescent="0.25">
      <c r="A753">
        <v>777</v>
      </c>
      <c r="B753" t="s">
        <v>34</v>
      </c>
      <c r="C753" t="s">
        <v>38</v>
      </c>
      <c r="D753" t="s">
        <v>36</v>
      </c>
      <c r="E753">
        <v>7131</v>
      </c>
      <c r="F753" t="s">
        <v>10</v>
      </c>
      <c r="G753">
        <v>627797696</v>
      </c>
      <c r="H753">
        <v>613119576</v>
      </c>
      <c r="I753">
        <v>0.96499999999999997</v>
      </c>
      <c r="K753">
        <v>0.48199999999999998</v>
      </c>
      <c r="L753">
        <v>15.535</v>
      </c>
      <c r="M753">
        <v>5.5E-2</v>
      </c>
      <c r="N753">
        <v>212.49299999999999</v>
      </c>
      <c r="O753">
        <v>0.72899999999999998</v>
      </c>
      <c r="P753">
        <v>1.3640000000000001</v>
      </c>
      <c r="Q753">
        <v>20.991</v>
      </c>
      <c r="R753">
        <v>0.96699999999999997</v>
      </c>
      <c r="S753">
        <v>1.4339999999999999</v>
      </c>
      <c r="T753" t="s">
        <v>59</v>
      </c>
      <c r="U753" s="1">
        <v>45470.114594907405</v>
      </c>
    </row>
    <row r="754" spans="1:21" x14ac:dyDescent="0.25">
      <c r="A754">
        <v>778</v>
      </c>
      <c r="B754" t="s">
        <v>34</v>
      </c>
      <c r="C754" t="s">
        <v>38</v>
      </c>
      <c r="D754" t="s">
        <v>36</v>
      </c>
      <c r="E754">
        <v>7131</v>
      </c>
      <c r="F754" t="s">
        <v>10</v>
      </c>
      <c r="G754">
        <v>617322456</v>
      </c>
      <c r="H754">
        <v>853092768</v>
      </c>
      <c r="I754">
        <v>0.96599999999999997</v>
      </c>
      <c r="K754">
        <v>4.5430000000000001</v>
      </c>
      <c r="L754">
        <v>4.4260000000000002</v>
      </c>
      <c r="M754">
        <v>6.4000000000000001E-2</v>
      </c>
      <c r="N754">
        <v>30.251000000000001</v>
      </c>
      <c r="O754">
        <v>1.1060000000000001</v>
      </c>
      <c r="P754">
        <v>3.6019999999999999</v>
      </c>
      <c r="Q754">
        <v>202.79400000000001</v>
      </c>
      <c r="R754">
        <v>0.88800000000000001</v>
      </c>
      <c r="S754">
        <v>1.34</v>
      </c>
      <c r="T754" t="s">
        <v>59</v>
      </c>
      <c r="U754" s="1">
        <v>45470.125011574077</v>
      </c>
    </row>
    <row r="755" spans="1:21" x14ac:dyDescent="0.25">
      <c r="A755">
        <v>779</v>
      </c>
      <c r="B755" t="s">
        <v>34</v>
      </c>
      <c r="C755" t="s">
        <v>38</v>
      </c>
      <c r="D755" t="s">
        <v>36</v>
      </c>
      <c r="E755">
        <v>7131</v>
      </c>
      <c r="F755" t="s">
        <v>10</v>
      </c>
      <c r="G755">
        <v>614063976</v>
      </c>
      <c r="H755">
        <v>878370480</v>
      </c>
      <c r="I755">
        <v>0.98199999999999998</v>
      </c>
      <c r="K755">
        <v>2.931</v>
      </c>
      <c r="L755">
        <v>3.956</v>
      </c>
      <c r="M755">
        <v>1.4E-2</v>
      </c>
      <c r="N755">
        <v>57.213999999999999</v>
      </c>
      <c r="O755">
        <v>1.669</v>
      </c>
      <c r="P755">
        <v>27.582000000000001</v>
      </c>
      <c r="Q755">
        <v>211.18</v>
      </c>
      <c r="R755">
        <v>0.79900000000000004</v>
      </c>
      <c r="S755">
        <v>1.228</v>
      </c>
      <c r="T755" t="s">
        <v>59</v>
      </c>
      <c r="U755" s="1">
        <v>45470.135428240741</v>
      </c>
    </row>
    <row r="756" spans="1:21" x14ac:dyDescent="0.25">
      <c r="A756">
        <v>780</v>
      </c>
      <c r="B756" t="s">
        <v>34</v>
      </c>
      <c r="C756" t="s">
        <v>38</v>
      </c>
      <c r="D756" t="s">
        <v>36</v>
      </c>
      <c r="E756">
        <v>7131</v>
      </c>
      <c r="F756" t="s">
        <v>10</v>
      </c>
      <c r="G756">
        <v>629883960</v>
      </c>
      <c r="H756">
        <v>836165568</v>
      </c>
      <c r="I756">
        <v>0.96899999999999997</v>
      </c>
      <c r="K756">
        <v>2.1800000000000002</v>
      </c>
      <c r="L756">
        <v>5.3250000000000002</v>
      </c>
      <c r="M756">
        <v>7.1999999999999995E-2</v>
      </c>
      <c r="N756">
        <v>34.094999999999999</v>
      </c>
      <c r="O756">
        <v>2.9950000000000001</v>
      </c>
      <c r="P756">
        <v>18.007000000000001</v>
      </c>
      <c r="Q756">
        <v>204.84200000000001</v>
      </c>
      <c r="R756">
        <v>1.044</v>
      </c>
      <c r="S756">
        <v>1.4370000000000001</v>
      </c>
      <c r="T756" t="s">
        <v>59</v>
      </c>
      <c r="U756" s="1">
        <v>45470.145844907405</v>
      </c>
    </row>
    <row r="757" spans="1:21" x14ac:dyDescent="0.25">
      <c r="A757">
        <v>781</v>
      </c>
      <c r="B757" t="s">
        <v>34</v>
      </c>
      <c r="C757" t="s">
        <v>38</v>
      </c>
      <c r="D757" t="s">
        <v>36</v>
      </c>
      <c r="E757">
        <v>7131</v>
      </c>
      <c r="F757" t="s">
        <v>10</v>
      </c>
      <c r="G757">
        <v>625095888</v>
      </c>
      <c r="H757">
        <v>879682424</v>
      </c>
      <c r="I757">
        <v>1.421</v>
      </c>
      <c r="K757">
        <v>2.4279999999999999</v>
      </c>
      <c r="L757">
        <v>3.0470000000000002</v>
      </c>
      <c r="M757">
        <v>0.188</v>
      </c>
      <c r="N757">
        <v>35.113999999999997</v>
      </c>
      <c r="O757">
        <v>1.8959999999999999</v>
      </c>
      <c r="P757">
        <v>12.01</v>
      </c>
      <c r="Q757">
        <v>214.78</v>
      </c>
      <c r="R757">
        <v>0.753</v>
      </c>
      <c r="S757">
        <v>1.37</v>
      </c>
      <c r="T757" t="s">
        <v>59</v>
      </c>
      <c r="U757" s="1">
        <v>45470.156261574077</v>
      </c>
    </row>
    <row r="758" spans="1:21" x14ac:dyDescent="0.25">
      <c r="A758">
        <v>782</v>
      </c>
      <c r="B758" t="s">
        <v>34</v>
      </c>
      <c r="C758" t="s">
        <v>37</v>
      </c>
      <c r="D758" t="s">
        <v>36</v>
      </c>
      <c r="E758">
        <v>7167</v>
      </c>
      <c r="F758" t="s">
        <v>10</v>
      </c>
      <c r="G758">
        <v>617956280</v>
      </c>
      <c r="H758">
        <v>857322832</v>
      </c>
      <c r="I758">
        <v>0.97899999999999998</v>
      </c>
      <c r="K758">
        <v>0.54500000000000004</v>
      </c>
      <c r="L758">
        <v>4.0780000000000003</v>
      </c>
      <c r="M758">
        <v>0.02</v>
      </c>
      <c r="N758">
        <v>27.337</v>
      </c>
      <c r="O758">
        <v>1.3169999999999999</v>
      </c>
      <c r="P758">
        <v>8.2769999999999992</v>
      </c>
      <c r="Q758">
        <v>34.411000000000001</v>
      </c>
      <c r="R758">
        <v>1.0449999999999999</v>
      </c>
      <c r="S758">
        <v>1.571</v>
      </c>
      <c r="T758" t="s">
        <v>59</v>
      </c>
      <c r="U758" s="1">
        <v>45470.166678240741</v>
      </c>
    </row>
    <row r="759" spans="1:21" x14ac:dyDescent="0.25">
      <c r="A759">
        <v>783</v>
      </c>
      <c r="B759" t="s">
        <v>34</v>
      </c>
      <c r="C759" t="s">
        <v>38</v>
      </c>
      <c r="D759" t="s">
        <v>36</v>
      </c>
      <c r="E759">
        <v>7131</v>
      </c>
      <c r="F759" t="s">
        <v>10</v>
      </c>
      <c r="G759">
        <v>613059704</v>
      </c>
      <c r="H759">
        <v>884454480</v>
      </c>
      <c r="I759">
        <v>1.294</v>
      </c>
      <c r="K759">
        <v>3.6419999999999999</v>
      </c>
      <c r="L759">
        <v>1.841</v>
      </c>
      <c r="M759">
        <v>0.18</v>
      </c>
      <c r="N759">
        <v>11.606</v>
      </c>
      <c r="O759">
        <v>1.073</v>
      </c>
      <c r="P759">
        <v>4.9059999999999997</v>
      </c>
      <c r="Q759">
        <v>221.52099999999999</v>
      </c>
      <c r="R759">
        <v>0.752</v>
      </c>
      <c r="S759">
        <v>1.3380000000000001</v>
      </c>
      <c r="T759" t="s">
        <v>59</v>
      </c>
      <c r="U759" s="1">
        <v>45470.177094907405</v>
      </c>
    </row>
    <row r="760" spans="1:21" x14ac:dyDescent="0.25">
      <c r="A760">
        <v>784</v>
      </c>
      <c r="B760" t="s">
        <v>34</v>
      </c>
      <c r="C760" t="s">
        <v>38</v>
      </c>
      <c r="D760" t="s">
        <v>36</v>
      </c>
      <c r="E760">
        <v>7131</v>
      </c>
      <c r="F760" t="s">
        <v>10</v>
      </c>
      <c r="G760">
        <v>611417568</v>
      </c>
      <c r="H760">
        <v>807522792</v>
      </c>
      <c r="I760">
        <v>0.98</v>
      </c>
      <c r="K760">
        <v>2.4239999999999999</v>
      </c>
      <c r="L760">
        <v>9.3680000000000003</v>
      </c>
      <c r="M760">
        <v>5.2999999999999999E-2</v>
      </c>
      <c r="N760">
        <v>56.106999999999999</v>
      </c>
      <c r="O760">
        <v>1.0009999999999999</v>
      </c>
      <c r="P760">
        <v>22.623999999999999</v>
      </c>
      <c r="Q760">
        <v>202.93</v>
      </c>
      <c r="R760">
        <v>0.96099999999999997</v>
      </c>
      <c r="S760">
        <v>1.371</v>
      </c>
      <c r="T760" t="s">
        <v>59</v>
      </c>
      <c r="U760" s="1">
        <v>45470.187511574077</v>
      </c>
    </row>
    <row r="761" spans="1:21" x14ac:dyDescent="0.25">
      <c r="A761">
        <v>785</v>
      </c>
      <c r="B761" t="s">
        <v>34</v>
      </c>
      <c r="C761" t="s">
        <v>38</v>
      </c>
      <c r="D761" t="s">
        <v>36</v>
      </c>
      <c r="E761">
        <v>7131</v>
      </c>
      <c r="F761" t="s">
        <v>10</v>
      </c>
      <c r="G761">
        <v>613073976</v>
      </c>
      <c r="H761">
        <v>933432128</v>
      </c>
      <c r="I761">
        <v>1.0549999999999999</v>
      </c>
      <c r="K761">
        <v>2.3740000000000001</v>
      </c>
      <c r="L761">
        <v>1.391</v>
      </c>
      <c r="M761">
        <v>0.14099999999999999</v>
      </c>
      <c r="N761">
        <v>12.741</v>
      </c>
      <c r="O761">
        <v>1.1599999999999999</v>
      </c>
      <c r="P761">
        <v>2.1459999999999999</v>
      </c>
      <c r="Q761">
        <v>202.53</v>
      </c>
      <c r="R761">
        <v>0.71599999999999997</v>
      </c>
      <c r="S761">
        <v>1.202</v>
      </c>
      <c r="T761" t="s">
        <v>59</v>
      </c>
      <c r="U761" s="1">
        <v>45470.197928240741</v>
      </c>
    </row>
    <row r="762" spans="1:21" x14ac:dyDescent="0.25">
      <c r="A762">
        <v>786</v>
      </c>
      <c r="B762" t="s">
        <v>34</v>
      </c>
      <c r="C762" t="s">
        <v>38</v>
      </c>
      <c r="D762" t="s">
        <v>36</v>
      </c>
      <c r="E762">
        <v>7131</v>
      </c>
      <c r="F762" t="s">
        <v>10</v>
      </c>
      <c r="G762">
        <v>617705608</v>
      </c>
      <c r="H762">
        <v>613281536</v>
      </c>
      <c r="I762">
        <v>0.96699999999999997</v>
      </c>
      <c r="K762">
        <v>4.9210000000000003</v>
      </c>
      <c r="L762">
        <v>8.9670000000000005</v>
      </c>
      <c r="M762">
        <v>4.5999999999999999E-2</v>
      </c>
      <c r="N762">
        <v>209.614</v>
      </c>
      <c r="O762">
        <v>0.85199999999999998</v>
      </c>
      <c r="P762">
        <v>1.234</v>
      </c>
      <c r="Q762">
        <v>202.90100000000001</v>
      </c>
      <c r="R762">
        <v>0.97499999999999998</v>
      </c>
      <c r="S762">
        <v>1.524</v>
      </c>
      <c r="T762" t="s">
        <v>59</v>
      </c>
      <c r="U762" s="1">
        <v>45470.208344907405</v>
      </c>
    </row>
    <row r="763" spans="1:21" x14ac:dyDescent="0.25">
      <c r="A763">
        <v>787</v>
      </c>
      <c r="B763" t="s">
        <v>34</v>
      </c>
      <c r="C763" t="s">
        <v>38</v>
      </c>
      <c r="D763" t="s">
        <v>36</v>
      </c>
      <c r="E763">
        <v>7131</v>
      </c>
      <c r="F763" t="s">
        <v>10</v>
      </c>
      <c r="G763">
        <v>612421320</v>
      </c>
      <c r="H763">
        <v>861397072</v>
      </c>
      <c r="I763">
        <v>1.0129999999999999</v>
      </c>
      <c r="K763">
        <v>0.41299999999999998</v>
      </c>
      <c r="L763">
        <v>5.2050000000000001</v>
      </c>
      <c r="M763">
        <v>0.11</v>
      </c>
      <c r="N763">
        <v>44.286999999999999</v>
      </c>
      <c r="O763">
        <v>1.544</v>
      </c>
      <c r="P763">
        <v>11.321</v>
      </c>
      <c r="Q763">
        <v>16.292999999999999</v>
      </c>
      <c r="R763">
        <v>0.96199999999999997</v>
      </c>
      <c r="S763">
        <v>1.353</v>
      </c>
      <c r="T763" t="s">
        <v>59</v>
      </c>
      <c r="U763" s="1">
        <v>45470.218761574077</v>
      </c>
    </row>
    <row r="764" spans="1:21" x14ac:dyDescent="0.25">
      <c r="A764">
        <v>788</v>
      </c>
      <c r="B764" t="s">
        <v>34</v>
      </c>
      <c r="C764" t="s">
        <v>37</v>
      </c>
      <c r="D764" t="s">
        <v>36</v>
      </c>
      <c r="E764">
        <v>7167</v>
      </c>
      <c r="F764" t="s">
        <v>10</v>
      </c>
      <c r="G764">
        <v>614038216</v>
      </c>
      <c r="H764">
        <v>847629392</v>
      </c>
      <c r="I764">
        <v>0.97899999999999998</v>
      </c>
      <c r="K764">
        <v>0.24199999999999999</v>
      </c>
      <c r="L764">
        <v>7.0979999999999999</v>
      </c>
      <c r="M764">
        <v>0.03</v>
      </c>
      <c r="N764">
        <v>35.527000000000001</v>
      </c>
      <c r="O764">
        <v>1.5269999999999999</v>
      </c>
      <c r="P764">
        <v>9.2739999999999991</v>
      </c>
      <c r="Q764">
        <v>2.5110000000000001</v>
      </c>
      <c r="R764">
        <v>0.94499999999999995</v>
      </c>
      <c r="S764">
        <v>1.466</v>
      </c>
      <c r="T764" t="s">
        <v>59</v>
      </c>
      <c r="U764" s="1">
        <v>45470.229178240741</v>
      </c>
    </row>
    <row r="765" spans="1:21" x14ac:dyDescent="0.25">
      <c r="A765">
        <v>789</v>
      </c>
      <c r="B765" t="s">
        <v>34</v>
      </c>
      <c r="C765" t="s">
        <v>38</v>
      </c>
      <c r="D765" t="s">
        <v>36</v>
      </c>
      <c r="E765">
        <v>7131</v>
      </c>
      <c r="F765" t="s">
        <v>10</v>
      </c>
      <c r="G765">
        <v>614455656</v>
      </c>
      <c r="H765">
        <v>891538392</v>
      </c>
      <c r="I765">
        <v>1.1259999999999999</v>
      </c>
      <c r="K765">
        <v>4.3470000000000004</v>
      </c>
      <c r="L765">
        <v>30.885999999999999</v>
      </c>
      <c r="M765">
        <v>0.16200000000000001</v>
      </c>
      <c r="N765">
        <v>175.19900000000001</v>
      </c>
      <c r="O765">
        <v>5.83</v>
      </c>
      <c r="P765">
        <v>105.756</v>
      </c>
      <c r="Q765">
        <v>202.97300000000001</v>
      </c>
      <c r="R765">
        <v>1.0389999999999999</v>
      </c>
      <c r="S765">
        <v>1.4430000000000001</v>
      </c>
      <c r="T765" t="s">
        <v>59</v>
      </c>
      <c r="U765" s="1">
        <v>45470.239594907405</v>
      </c>
    </row>
    <row r="766" spans="1:21" x14ac:dyDescent="0.25">
      <c r="A766">
        <v>790</v>
      </c>
      <c r="B766" t="s">
        <v>34</v>
      </c>
      <c r="C766" t="s">
        <v>38</v>
      </c>
      <c r="D766" t="s">
        <v>36</v>
      </c>
      <c r="E766">
        <v>7131</v>
      </c>
      <c r="F766" t="s">
        <v>10</v>
      </c>
      <c r="G766">
        <v>613218240</v>
      </c>
      <c r="H766">
        <v>787355368</v>
      </c>
      <c r="I766">
        <v>0.95699999999999996</v>
      </c>
      <c r="K766">
        <v>4.4980000000000002</v>
      </c>
      <c r="L766">
        <v>1.194</v>
      </c>
      <c r="M766">
        <v>0.03</v>
      </c>
      <c r="N766">
        <v>10.544</v>
      </c>
      <c r="O766">
        <v>1.2</v>
      </c>
      <c r="P766">
        <v>1.9259999999999999</v>
      </c>
      <c r="Q766">
        <v>219.65700000000001</v>
      </c>
      <c r="R766">
        <v>0.83</v>
      </c>
      <c r="S766">
        <v>1.3120000000000001</v>
      </c>
      <c r="T766" t="s">
        <v>59</v>
      </c>
      <c r="U766" s="1">
        <v>45470.250011574077</v>
      </c>
    </row>
    <row r="767" spans="1:21" x14ac:dyDescent="0.25">
      <c r="A767">
        <v>791</v>
      </c>
      <c r="B767" t="s">
        <v>34</v>
      </c>
      <c r="C767" t="s">
        <v>38</v>
      </c>
      <c r="D767" t="s">
        <v>36</v>
      </c>
      <c r="E767">
        <v>7131</v>
      </c>
      <c r="F767" t="s">
        <v>10</v>
      </c>
      <c r="G767">
        <v>613025872</v>
      </c>
      <c r="H767">
        <v>879800752</v>
      </c>
      <c r="I767">
        <v>0.98</v>
      </c>
      <c r="K767">
        <v>4.8099999999999996</v>
      </c>
      <c r="L767">
        <v>3.5289999999999999</v>
      </c>
      <c r="M767">
        <v>3.5000000000000003E-2</v>
      </c>
      <c r="N767">
        <v>25.25</v>
      </c>
      <c r="O767">
        <v>3.6120000000000001</v>
      </c>
      <c r="P767">
        <v>12.714</v>
      </c>
      <c r="Q767">
        <v>215.751</v>
      </c>
      <c r="R767">
        <v>0.91200000000000003</v>
      </c>
      <c r="S767">
        <v>1.643</v>
      </c>
      <c r="T767" t="s">
        <v>59</v>
      </c>
      <c r="U767" s="1">
        <v>45470.260428240741</v>
      </c>
    </row>
    <row r="768" spans="1:21" x14ac:dyDescent="0.25">
      <c r="A768">
        <v>792</v>
      </c>
      <c r="B768" t="s">
        <v>34</v>
      </c>
      <c r="C768" t="s">
        <v>38</v>
      </c>
      <c r="D768" t="s">
        <v>36</v>
      </c>
      <c r="E768">
        <v>7131</v>
      </c>
      <c r="F768" t="s">
        <v>10</v>
      </c>
      <c r="G768">
        <v>624672352</v>
      </c>
      <c r="H768">
        <v>819602048</v>
      </c>
      <c r="I768">
        <v>0.98799999999999999</v>
      </c>
      <c r="K768">
        <v>6.5129999999999999</v>
      </c>
      <c r="L768">
        <v>3.1859999999999999</v>
      </c>
      <c r="M768">
        <v>2.5999999999999999E-2</v>
      </c>
      <c r="N768">
        <v>15.884</v>
      </c>
      <c r="O768">
        <v>1.286</v>
      </c>
      <c r="P768">
        <v>6.27</v>
      </c>
      <c r="Q768">
        <v>202.875</v>
      </c>
      <c r="R768">
        <v>0.78600000000000003</v>
      </c>
      <c r="S768">
        <v>1.3320000000000001</v>
      </c>
      <c r="T768" t="s">
        <v>59</v>
      </c>
      <c r="U768" s="1">
        <v>45470.270844907405</v>
      </c>
    </row>
    <row r="769" spans="1:21" x14ac:dyDescent="0.25">
      <c r="A769">
        <v>793</v>
      </c>
      <c r="B769" t="s">
        <v>34</v>
      </c>
      <c r="C769" t="s">
        <v>38</v>
      </c>
      <c r="D769" t="s">
        <v>36</v>
      </c>
      <c r="E769">
        <v>7131</v>
      </c>
      <c r="F769" t="s">
        <v>10</v>
      </c>
      <c r="G769">
        <v>626965824</v>
      </c>
      <c r="H769">
        <v>673120944</v>
      </c>
      <c r="I769">
        <v>0.95899999999999996</v>
      </c>
      <c r="K769">
        <v>1.849</v>
      </c>
      <c r="L769">
        <v>53.344999999999999</v>
      </c>
      <c r="M769">
        <v>9.9000000000000005E-2</v>
      </c>
      <c r="N769">
        <v>408.536</v>
      </c>
      <c r="O769">
        <v>0.752</v>
      </c>
      <c r="P769">
        <v>127.922</v>
      </c>
      <c r="Q769">
        <v>202.779</v>
      </c>
      <c r="R769">
        <v>1.0249999999999999</v>
      </c>
      <c r="S769">
        <v>1.419</v>
      </c>
      <c r="T769" t="s">
        <v>59</v>
      </c>
      <c r="U769" s="1">
        <v>45470.281261574077</v>
      </c>
    </row>
    <row r="770" spans="1:21" x14ac:dyDescent="0.25">
      <c r="A770">
        <v>794</v>
      </c>
      <c r="B770" t="s">
        <v>34</v>
      </c>
      <c r="C770" t="s">
        <v>38</v>
      </c>
      <c r="D770" t="s">
        <v>36</v>
      </c>
      <c r="E770">
        <v>7131</v>
      </c>
      <c r="F770" t="s">
        <v>10</v>
      </c>
      <c r="G770">
        <v>619644192</v>
      </c>
      <c r="H770">
        <v>815449976</v>
      </c>
      <c r="I770">
        <v>1.452</v>
      </c>
      <c r="K770">
        <v>0.65500000000000003</v>
      </c>
      <c r="L770">
        <v>38.770000000000003</v>
      </c>
      <c r="M770">
        <v>9.5000000000000001E-2</v>
      </c>
      <c r="N770">
        <v>394.10700000000003</v>
      </c>
      <c r="O770">
        <v>8.9090000000000007</v>
      </c>
      <c r="P770">
        <v>88.010999999999996</v>
      </c>
      <c r="Q770">
        <v>49.741999999999997</v>
      </c>
      <c r="R770">
        <v>0.94799999999999995</v>
      </c>
      <c r="S770">
        <v>1.429</v>
      </c>
      <c r="T770" t="s">
        <v>59</v>
      </c>
      <c r="U770" s="1">
        <v>45470.291678240741</v>
      </c>
    </row>
    <row r="771" spans="1:21" x14ac:dyDescent="0.25">
      <c r="A771">
        <v>795</v>
      </c>
      <c r="B771" t="s">
        <v>34</v>
      </c>
      <c r="C771" t="s">
        <v>38</v>
      </c>
      <c r="D771" t="s">
        <v>36</v>
      </c>
      <c r="E771">
        <v>7131</v>
      </c>
      <c r="F771" t="s">
        <v>10</v>
      </c>
      <c r="G771">
        <v>612871472</v>
      </c>
      <c r="H771">
        <v>886925664</v>
      </c>
      <c r="I771">
        <v>0.95399999999999996</v>
      </c>
      <c r="K771">
        <v>0.59799999999999998</v>
      </c>
      <c r="L771">
        <v>2.2250000000000001</v>
      </c>
      <c r="M771">
        <v>2.1999999999999999E-2</v>
      </c>
      <c r="N771">
        <v>12.022</v>
      </c>
      <c r="O771">
        <v>0.93600000000000005</v>
      </c>
      <c r="P771">
        <v>2.3239999999999998</v>
      </c>
      <c r="Q771">
        <v>22.931000000000001</v>
      </c>
      <c r="R771">
        <v>0.754</v>
      </c>
      <c r="S771">
        <v>1.27</v>
      </c>
      <c r="T771" t="s">
        <v>59</v>
      </c>
      <c r="U771" s="1">
        <v>45470.302094907405</v>
      </c>
    </row>
    <row r="772" spans="1:21" x14ac:dyDescent="0.25">
      <c r="A772">
        <v>796</v>
      </c>
      <c r="B772" t="s">
        <v>34</v>
      </c>
      <c r="C772" t="s">
        <v>38</v>
      </c>
      <c r="D772" t="s">
        <v>36</v>
      </c>
      <c r="E772">
        <v>7131</v>
      </c>
      <c r="F772" t="s">
        <v>10</v>
      </c>
      <c r="G772">
        <v>621959912</v>
      </c>
      <c r="H772">
        <v>850555552</v>
      </c>
      <c r="I772">
        <v>0.98</v>
      </c>
      <c r="K772">
        <v>3.0009999999999999</v>
      </c>
      <c r="L772">
        <v>14.132</v>
      </c>
      <c r="M772">
        <v>3.4000000000000002E-2</v>
      </c>
      <c r="N772">
        <v>248.31</v>
      </c>
      <c r="O772">
        <v>1.877</v>
      </c>
      <c r="P772">
        <v>9.8970000000000002</v>
      </c>
      <c r="Q772">
        <v>229.36699999999999</v>
      </c>
      <c r="R772">
        <v>0.95799999999999996</v>
      </c>
      <c r="S772">
        <v>1.464</v>
      </c>
      <c r="T772" t="s">
        <v>59</v>
      </c>
      <c r="U772" s="1">
        <v>45470.312511574077</v>
      </c>
    </row>
    <row r="773" spans="1:21" x14ac:dyDescent="0.25">
      <c r="A773">
        <v>797</v>
      </c>
      <c r="B773" t="s">
        <v>34</v>
      </c>
      <c r="C773" t="s">
        <v>38</v>
      </c>
      <c r="D773" t="s">
        <v>36</v>
      </c>
      <c r="E773">
        <v>7131</v>
      </c>
      <c r="F773" t="s">
        <v>10</v>
      </c>
      <c r="G773">
        <v>619841560</v>
      </c>
      <c r="H773">
        <v>631116760</v>
      </c>
      <c r="I773">
        <v>0.98199999999999998</v>
      </c>
      <c r="K773">
        <v>0.55600000000000005</v>
      </c>
      <c r="L773">
        <v>1.1879999999999999</v>
      </c>
      <c r="M773">
        <v>0.01</v>
      </c>
      <c r="N773">
        <v>22.218</v>
      </c>
      <c r="O773">
        <v>3.1819999999999999</v>
      </c>
      <c r="P773">
        <v>11.475</v>
      </c>
      <c r="Q773">
        <v>36.322000000000003</v>
      </c>
      <c r="R773">
        <v>0.751</v>
      </c>
      <c r="S773">
        <v>1.268</v>
      </c>
      <c r="T773" t="s">
        <v>59</v>
      </c>
      <c r="U773" s="1">
        <v>45470.322928240741</v>
      </c>
    </row>
    <row r="774" spans="1:21" x14ac:dyDescent="0.25">
      <c r="A774">
        <v>798</v>
      </c>
      <c r="B774" t="s">
        <v>34</v>
      </c>
      <c r="C774" t="s">
        <v>37</v>
      </c>
      <c r="D774" t="s">
        <v>36</v>
      </c>
      <c r="E774">
        <v>7167</v>
      </c>
      <c r="F774" t="s">
        <v>10</v>
      </c>
      <c r="G774">
        <v>613323344</v>
      </c>
      <c r="H774">
        <v>609766616</v>
      </c>
      <c r="I774">
        <v>0.97499999999999998</v>
      </c>
      <c r="K774">
        <v>0.51400000000000001</v>
      </c>
      <c r="L774">
        <v>5.4980000000000002</v>
      </c>
      <c r="M774">
        <v>9.1999999999999998E-2</v>
      </c>
      <c r="N774">
        <v>202.596</v>
      </c>
      <c r="O774">
        <v>1.1040000000000001</v>
      </c>
      <c r="P774">
        <v>1.5329999999999999</v>
      </c>
      <c r="Q774">
        <v>16.167999999999999</v>
      </c>
      <c r="R774">
        <v>1.018</v>
      </c>
      <c r="S774">
        <v>1.5469999999999999</v>
      </c>
      <c r="T774" t="s">
        <v>59</v>
      </c>
      <c r="U774" s="1">
        <v>45470.333344907405</v>
      </c>
    </row>
    <row r="775" spans="1:21" x14ac:dyDescent="0.25">
      <c r="A775">
        <v>799</v>
      </c>
      <c r="B775" t="s">
        <v>34</v>
      </c>
      <c r="C775" t="s">
        <v>38</v>
      </c>
      <c r="D775" t="s">
        <v>36</v>
      </c>
      <c r="E775">
        <v>7131</v>
      </c>
      <c r="F775" t="s">
        <v>10</v>
      </c>
      <c r="G775">
        <v>612476408</v>
      </c>
      <c r="H775">
        <v>910576664</v>
      </c>
      <c r="I775">
        <v>1.492</v>
      </c>
      <c r="K775">
        <v>2.5870000000000002</v>
      </c>
      <c r="L775">
        <v>1.0920000000000001</v>
      </c>
      <c r="M775">
        <v>0.50900000000000001</v>
      </c>
      <c r="N775">
        <v>10.324</v>
      </c>
      <c r="O775">
        <v>1.163</v>
      </c>
      <c r="P775">
        <v>2.71</v>
      </c>
      <c r="Q775">
        <v>202.45099999999999</v>
      </c>
      <c r="R775">
        <v>0.92900000000000005</v>
      </c>
      <c r="S775">
        <v>1.3740000000000001</v>
      </c>
      <c r="T775" t="s">
        <v>59</v>
      </c>
      <c r="U775" s="1">
        <v>45470.343761574077</v>
      </c>
    </row>
    <row r="776" spans="1:21" x14ac:dyDescent="0.25">
      <c r="A776">
        <v>800</v>
      </c>
      <c r="B776" t="s">
        <v>34</v>
      </c>
      <c r="C776" t="s">
        <v>38</v>
      </c>
      <c r="D776" t="s">
        <v>36</v>
      </c>
      <c r="E776">
        <v>7131</v>
      </c>
      <c r="F776" t="s">
        <v>10</v>
      </c>
      <c r="G776">
        <v>613230760</v>
      </c>
      <c r="H776">
        <v>843102368</v>
      </c>
      <c r="I776">
        <v>0.98799999999999999</v>
      </c>
      <c r="K776">
        <v>2.347</v>
      </c>
      <c r="L776">
        <v>0.82</v>
      </c>
      <c r="M776">
        <v>7.3999999999999996E-2</v>
      </c>
      <c r="N776">
        <v>4.49</v>
      </c>
      <c r="O776">
        <v>0.89300000000000002</v>
      </c>
      <c r="P776">
        <v>1.863</v>
      </c>
      <c r="Q776">
        <v>203.05199999999999</v>
      </c>
      <c r="R776">
        <v>0.81299999999999994</v>
      </c>
      <c r="S776">
        <v>1.3220000000000001</v>
      </c>
      <c r="T776" t="s">
        <v>59</v>
      </c>
      <c r="U776" s="1">
        <v>45470.354178240741</v>
      </c>
    </row>
    <row r="777" spans="1:21" x14ac:dyDescent="0.25">
      <c r="A777">
        <v>801</v>
      </c>
      <c r="B777" t="s">
        <v>34</v>
      </c>
      <c r="C777" t="s">
        <v>38</v>
      </c>
      <c r="D777" t="s">
        <v>36</v>
      </c>
      <c r="E777">
        <v>7131</v>
      </c>
      <c r="F777" t="s">
        <v>10</v>
      </c>
      <c r="G777">
        <v>613061112</v>
      </c>
      <c r="H777">
        <v>746137544</v>
      </c>
      <c r="I777">
        <v>0.98399999999999999</v>
      </c>
      <c r="K777">
        <v>0.41099999999999998</v>
      </c>
      <c r="L777">
        <v>6.2759999999999998</v>
      </c>
      <c r="M777">
        <v>0.14499999999999999</v>
      </c>
      <c r="N777">
        <v>213.55500000000001</v>
      </c>
      <c r="O777">
        <v>0.874</v>
      </c>
      <c r="P777">
        <v>3.8279999999999998</v>
      </c>
      <c r="Q777">
        <v>17.594999999999999</v>
      </c>
      <c r="R777">
        <v>0.96599999999999997</v>
      </c>
      <c r="S777">
        <v>1.393</v>
      </c>
      <c r="T777" t="s">
        <v>59</v>
      </c>
      <c r="U777" s="1">
        <v>45470.364583333336</v>
      </c>
    </row>
    <row r="778" spans="1:21" x14ac:dyDescent="0.25">
      <c r="A778">
        <v>802</v>
      </c>
      <c r="B778" t="s">
        <v>34</v>
      </c>
      <c r="C778" t="s">
        <v>38</v>
      </c>
      <c r="D778" t="s">
        <v>36</v>
      </c>
      <c r="E778">
        <v>7131</v>
      </c>
      <c r="F778" t="s">
        <v>10</v>
      </c>
      <c r="G778">
        <v>623268424</v>
      </c>
      <c r="H778">
        <v>891358096</v>
      </c>
      <c r="I778">
        <v>0.995</v>
      </c>
      <c r="K778">
        <v>2.1989999999999998</v>
      </c>
      <c r="L778">
        <v>2.157</v>
      </c>
      <c r="M778">
        <v>0.14799999999999999</v>
      </c>
      <c r="N778">
        <v>15.951000000000001</v>
      </c>
      <c r="O778">
        <v>2.2309999999999999</v>
      </c>
      <c r="P778">
        <v>10.042999999999999</v>
      </c>
      <c r="Q778">
        <v>203.07499999999999</v>
      </c>
      <c r="R778">
        <v>0.95299999999999996</v>
      </c>
      <c r="S778">
        <v>1.403</v>
      </c>
      <c r="T778" t="s">
        <v>59</v>
      </c>
      <c r="U778" s="1">
        <v>45470.375</v>
      </c>
    </row>
    <row r="779" spans="1:21" x14ac:dyDescent="0.25">
      <c r="A779">
        <v>803</v>
      </c>
      <c r="B779" t="s">
        <v>34</v>
      </c>
      <c r="C779" t="s">
        <v>38</v>
      </c>
      <c r="D779" t="s">
        <v>36</v>
      </c>
      <c r="E779">
        <v>7131</v>
      </c>
      <c r="F779" t="s">
        <v>10</v>
      </c>
      <c r="G779">
        <v>615711416</v>
      </c>
      <c r="H779">
        <v>872306968</v>
      </c>
      <c r="I779">
        <v>1.3919999999999999</v>
      </c>
      <c r="K779">
        <v>0.67500000000000004</v>
      </c>
      <c r="L779">
        <v>1.7849999999999999</v>
      </c>
      <c r="M779">
        <v>0.20699999999999999</v>
      </c>
      <c r="N779">
        <v>14.026999999999999</v>
      </c>
      <c r="O779">
        <v>1.018</v>
      </c>
      <c r="P779">
        <v>4.5410000000000004</v>
      </c>
      <c r="Q779">
        <v>21.027999999999999</v>
      </c>
      <c r="R779">
        <v>0.77600000000000002</v>
      </c>
      <c r="S779">
        <v>1.196</v>
      </c>
      <c r="T779" t="s">
        <v>59</v>
      </c>
      <c r="U779" s="1">
        <v>45470.385428240741</v>
      </c>
    </row>
    <row r="780" spans="1:21" x14ac:dyDescent="0.25">
      <c r="A780">
        <v>804</v>
      </c>
      <c r="B780" t="s">
        <v>34</v>
      </c>
      <c r="C780" t="s">
        <v>38</v>
      </c>
      <c r="D780" t="s">
        <v>36</v>
      </c>
      <c r="E780">
        <v>7131</v>
      </c>
      <c r="F780" t="s">
        <v>10</v>
      </c>
      <c r="G780">
        <v>612584752</v>
      </c>
      <c r="H780">
        <v>883823104</v>
      </c>
      <c r="I780">
        <v>0.97899999999999998</v>
      </c>
      <c r="K780">
        <v>3.2370000000000001</v>
      </c>
      <c r="L780">
        <v>2.7130000000000001</v>
      </c>
      <c r="M780">
        <v>0.13700000000000001</v>
      </c>
      <c r="N780">
        <v>16.265000000000001</v>
      </c>
      <c r="O780">
        <v>1.0840000000000001</v>
      </c>
      <c r="P780">
        <v>3.6339999999999999</v>
      </c>
      <c r="Q780">
        <v>203.59299999999999</v>
      </c>
      <c r="R780">
        <v>0.95299999999999996</v>
      </c>
      <c r="S780">
        <v>1.38</v>
      </c>
      <c r="T780" t="s">
        <v>59</v>
      </c>
      <c r="U780" s="1">
        <v>45470.395833333336</v>
      </c>
    </row>
    <row r="781" spans="1:21" x14ac:dyDescent="0.25">
      <c r="A781">
        <v>805</v>
      </c>
      <c r="B781" t="s">
        <v>34</v>
      </c>
      <c r="C781" t="s">
        <v>38</v>
      </c>
      <c r="D781" t="s">
        <v>36</v>
      </c>
      <c r="E781">
        <v>7131</v>
      </c>
      <c r="F781" t="s">
        <v>10</v>
      </c>
      <c r="G781">
        <v>624359192</v>
      </c>
      <c r="H781">
        <v>839168648</v>
      </c>
      <c r="I781">
        <v>0.95599999999999996</v>
      </c>
      <c r="K781">
        <v>0.58599999999999997</v>
      </c>
      <c r="L781">
        <v>0.96299999999999997</v>
      </c>
      <c r="M781">
        <v>0.11899999999999999</v>
      </c>
      <c r="N781">
        <v>12.621</v>
      </c>
      <c r="O781">
        <v>0.91100000000000003</v>
      </c>
      <c r="P781">
        <v>1.986</v>
      </c>
      <c r="Q781">
        <v>28.114000000000001</v>
      </c>
      <c r="R781">
        <v>0.76500000000000001</v>
      </c>
      <c r="S781">
        <v>1.214</v>
      </c>
      <c r="T781" t="s">
        <v>59</v>
      </c>
      <c r="U781" s="1">
        <v>45470.40625</v>
      </c>
    </row>
    <row r="782" spans="1:21" x14ac:dyDescent="0.25">
      <c r="A782">
        <v>806</v>
      </c>
      <c r="B782" t="s">
        <v>34</v>
      </c>
      <c r="C782" t="s">
        <v>38</v>
      </c>
      <c r="D782" t="s">
        <v>36</v>
      </c>
      <c r="E782">
        <v>7131</v>
      </c>
      <c r="F782" t="s">
        <v>10</v>
      </c>
      <c r="G782">
        <v>622414448</v>
      </c>
      <c r="H782">
        <v>861877048</v>
      </c>
      <c r="I782">
        <v>0.95799999999999996</v>
      </c>
      <c r="K782">
        <v>1.0720000000000001</v>
      </c>
      <c r="L782">
        <v>4.5229999999999997</v>
      </c>
      <c r="M782">
        <v>7.5999999999999998E-2</v>
      </c>
      <c r="N782">
        <v>231.733</v>
      </c>
      <c r="O782">
        <v>1.0109999999999999</v>
      </c>
      <c r="P782">
        <v>9.0350000000000001</v>
      </c>
      <c r="Q782">
        <v>86.182000000000002</v>
      </c>
      <c r="R782">
        <v>0.82199999999999995</v>
      </c>
      <c r="S782">
        <v>1.3520000000000001</v>
      </c>
      <c r="T782" t="s">
        <v>59</v>
      </c>
      <c r="U782" s="1">
        <v>45470.416666666664</v>
      </c>
    </row>
    <row r="783" spans="1:21" x14ac:dyDescent="0.25">
      <c r="A783">
        <v>807</v>
      </c>
      <c r="B783" t="s">
        <v>34</v>
      </c>
      <c r="C783" t="s">
        <v>38</v>
      </c>
      <c r="D783" t="s">
        <v>36</v>
      </c>
      <c r="E783">
        <v>7131</v>
      </c>
      <c r="F783" t="s">
        <v>10</v>
      </c>
      <c r="G783">
        <v>621355976</v>
      </c>
      <c r="H783">
        <v>893882400</v>
      </c>
      <c r="I783">
        <v>1.35</v>
      </c>
      <c r="K783">
        <v>2.5169999999999999</v>
      </c>
      <c r="L783">
        <v>1.8340000000000001</v>
      </c>
      <c r="M783">
        <v>0.27500000000000002</v>
      </c>
      <c r="N783">
        <v>17.667999999999999</v>
      </c>
      <c r="O783">
        <v>4.1760000000000002</v>
      </c>
      <c r="P783">
        <v>9.016</v>
      </c>
      <c r="Q783">
        <v>204.61799999999999</v>
      </c>
      <c r="R783">
        <v>0.92400000000000004</v>
      </c>
      <c r="S783">
        <v>1.4139999999999999</v>
      </c>
      <c r="T783" t="s">
        <v>59</v>
      </c>
      <c r="U783" s="1">
        <v>45470.427083333336</v>
      </c>
    </row>
    <row r="784" spans="1:21" x14ac:dyDescent="0.25">
      <c r="A784">
        <v>808</v>
      </c>
      <c r="B784" t="s">
        <v>34</v>
      </c>
      <c r="C784" t="s">
        <v>37</v>
      </c>
      <c r="D784" t="s">
        <v>36</v>
      </c>
      <c r="E784">
        <v>7167</v>
      </c>
      <c r="F784" t="s">
        <v>10</v>
      </c>
      <c r="G784">
        <v>624371456</v>
      </c>
      <c r="H784">
        <v>887153632</v>
      </c>
      <c r="I784">
        <v>0.97699999999999998</v>
      </c>
      <c r="K784">
        <v>0.52400000000000002</v>
      </c>
      <c r="L784">
        <v>7.9020000000000001</v>
      </c>
      <c r="M784">
        <v>0.20799999999999999</v>
      </c>
      <c r="N784">
        <v>49.158000000000001</v>
      </c>
      <c r="O784">
        <v>1.716</v>
      </c>
      <c r="P784">
        <v>28.117999999999999</v>
      </c>
      <c r="Q784">
        <v>22.623999999999999</v>
      </c>
      <c r="R784">
        <v>0.99199999999999999</v>
      </c>
      <c r="S784">
        <v>1.5</v>
      </c>
      <c r="T784" t="s">
        <v>59</v>
      </c>
      <c r="U784" s="1">
        <v>45470.4375</v>
      </c>
    </row>
    <row r="785" spans="1:21" x14ac:dyDescent="0.25">
      <c r="A785">
        <v>809</v>
      </c>
      <c r="B785" t="s">
        <v>34</v>
      </c>
      <c r="C785" t="s">
        <v>38</v>
      </c>
      <c r="D785" t="s">
        <v>36</v>
      </c>
      <c r="E785">
        <v>7131</v>
      </c>
      <c r="F785" t="s">
        <v>10</v>
      </c>
      <c r="G785">
        <v>626813152</v>
      </c>
      <c r="H785">
        <v>869207520</v>
      </c>
      <c r="I785">
        <v>0.94099999999999995</v>
      </c>
      <c r="K785">
        <v>2.1819999999999999</v>
      </c>
      <c r="L785">
        <v>4.4249999999999998</v>
      </c>
      <c r="M785">
        <v>8.6999999999999994E-2</v>
      </c>
      <c r="N785">
        <v>210.57599999999999</v>
      </c>
      <c r="O785">
        <v>0.94099999999999995</v>
      </c>
      <c r="P785">
        <v>3.14</v>
      </c>
      <c r="Q785">
        <v>203.11</v>
      </c>
      <c r="R785">
        <v>0.76600000000000001</v>
      </c>
      <c r="S785">
        <v>1.413</v>
      </c>
      <c r="T785" t="s">
        <v>59</v>
      </c>
      <c r="U785" s="1">
        <v>45470.447916666664</v>
      </c>
    </row>
    <row r="786" spans="1:21" x14ac:dyDescent="0.25">
      <c r="A786">
        <v>810</v>
      </c>
      <c r="B786" t="s">
        <v>34</v>
      </c>
      <c r="C786" t="s">
        <v>38</v>
      </c>
      <c r="D786" t="s">
        <v>36</v>
      </c>
      <c r="E786">
        <v>7131</v>
      </c>
      <c r="F786" t="s">
        <v>10</v>
      </c>
      <c r="G786">
        <v>611748856</v>
      </c>
      <c r="H786">
        <v>849102256</v>
      </c>
      <c r="I786">
        <v>0.91400000000000003</v>
      </c>
      <c r="K786">
        <v>2.484</v>
      </c>
      <c r="L786">
        <v>2.4220000000000002</v>
      </c>
      <c r="M786">
        <v>0.17799999999999999</v>
      </c>
      <c r="N786">
        <v>23.259</v>
      </c>
      <c r="O786">
        <v>0.98299999999999998</v>
      </c>
      <c r="P786">
        <v>2.5819999999999999</v>
      </c>
      <c r="Q786">
        <v>202.279</v>
      </c>
      <c r="R786">
        <v>0.89700000000000002</v>
      </c>
      <c r="S786">
        <v>1.4379999999999999</v>
      </c>
      <c r="T786" t="s">
        <v>59</v>
      </c>
      <c r="U786" s="1">
        <v>45470.458333333336</v>
      </c>
    </row>
    <row r="787" spans="1:21" x14ac:dyDescent="0.25">
      <c r="A787">
        <v>811</v>
      </c>
      <c r="B787" t="s">
        <v>34</v>
      </c>
      <c r="C787" t="s">
        <v>37</v>
      </c>
      <c r="D787" t="s">
        <v>36</v>
      </c>
      <c r="E787">
        <v>7167</v>
      </c>
      <c r="F787" t="s">
        <v>10</v>
      </c>
      <c r="G787">
        <v>613314200</v>
      </c>
      <c r="H787">
        <v>843852000</v>
      </c>
      <c r="I787">
        <v>0.94399999999999995</v>
      </c>
      <c r="K787">
        <v>4.4930000000000003</v>
      </c>
      <c r="L787">
        <v>7.4630000000000001</v>
      </c>
      <c r="M787">
        <v>0.33500000000000002</v>
      </c>
      <c r="N787">
        <v>44.795999999999999</v>
      </c>
      <c r="O787">
        <v>4.2619999999999996</v>
      </c>
      <c r="P787">
        <v>23.084</v>
      </c>
      <c r="Q787">
        <v>204.1</v>
      </c>
      <c r="R787">
        <v>0.89500000000000002</v>
      </c>
      <c r="S787">
        <v>1.552</v>
      </c>
      <c r="T787" t="s">
        <v>59</v>
      </c>
      <c r="U787" s="1">
        <v>45470.46875</v>
      </c>
    </row>
    <row r="788" spans="1:21" x14ac:dyDescent="0.25">
      <c r="A788">
        <v>812</v>
      </c>
      <c r="B788" t="s">
        <v>34</v>
      </c>
      <c r="C788" t="s">
        <v>38</v>
      </c>
      <c r="D788" t="s">
        <v>36</v>
      </c>
      <c r="E788">
        <v>7131</v>
      </c>
      <c r="F788" t="s">
        <v>10</v>
      </c>
      <c r="G788">
        <v>614888280</v>
      </c>
      <c r="H788">
        <v>897730496</v>
      </c>
      <c r="I788">
        <v>1.8460000000000001</v>
      </c>
      <c r="K788">
        <v>0.621</v>
      </c>
      <c r="L788">
        <v>6.7380000000000004</v>
      </c>
      <c r="M788">
        <v>0.46899999999999997</v>
      </c>
      <c r="N788">
        <v>45.036000000000001</v>
      </c>
      <c r="O788">
        <v>3.1920000000000002</v>
      </c>
      <c r="P788">
        <v>22.251000000000001</v>
      </c>
      <c r="Q788">
        <v>17.699000000000002</v>
      </c>
      <c r="R788">
        <v>0.98</v>
      </c>
      <c r="S788">
        <v>1.4390000000000001</v>
      </c>
      <c r="T788" t="s">
        <v>59</v>
      </c>
      <c r="U788" s="1">
        <v>45470.479166666664</v>
      </c>
    </row>
    <row r="789" spans="1:21" x14ac:dyDescent="0.25">
      <c r="A789">
        <v>813</v>
      </c>
      <c r="B789" t="s">
        <v>34</v>
      </c>
      <c r="C789" t="s">
        <v>38</v>
      </c>
      <c r="D789" t="s">
        <v>36</v>
      </c>
      <c r="E789">
        <v>7131</v>
      </c>
      <c r="F789" t="s">
        <v>10</v>
      </c>
      <c r="G789">
        <v>616928568</v>
      </c>
      <c r="H789">
        <v>613163472</v>
      </c>
      <c r="I789">
        <v>1.379</v>
      </c>
      <c r="K789">
        <v>0.73699999999999999</v>
      </c>
      <c r="L789">
        <v>6.9450000000000003</v>
      </c>
      <c r="M789">
        <v>9.1999999999999998E-2</v>
      </c>
      <c r="N789">
        <v>212.94300000000001</v>
      </c>
      <c r="O789">
        <v>0.78300000000000003</v>
      </c>
      <c r="P789">
        <v>1.1759999999999999</v>
      </c>
      <c r="Q789">
        <v>20.303999999999998</v>
      </c>
      <c r="R789">
        <v>0.81899999999999995</v>
      </c>
      <c r="S789">
        <v>1.2849999999999999</v>
      </c>
      <c r="T789" t="s">
        <v>59</v>
      </c>
      <c r="U789" s="1">
        <v>45470.489583333336</v>
      </c>
    </row>
    <row r="790" spans="1:21" x14ac:dyDescent="0.25">
      <c r="A790">
        <v>814</v>
      </c>
      <c r="B790" t="s">
        <v>34</v>
      </c>
      <c r="C790" t="s">
        <v>38</v>
      </c>
      <c r="D790" t="s">
        <v>36</v>
      </c>
      <c r="E790">
        <v>7131</v>
      </c>
      <c r="F790" t="s">
        <v>10</v>
      </c>
      <c r="G790">
        <v>626814632</v>
      </c>
      <c r="H790">
        <v>858433144</v>
      </c>
      <c r="I790">
        <v>1.238</v>
      </c>
      <c r="K790">
        <v>0.32300000000000001</v>
      </c>
      <c r="L790">
        <v>6.367</v>
      </c>
      <c r="M790">
        <v>0.22600000000000001</v>
      </c>
      <c r="N790">
        <v>51.432000000000002</v>
      </c>
      <c r="O790">
        <v>1.2849999999999999</v>
      </c>
      <c r="P790">
        <v>16.605</v>
      </c>
      <c r="Q790">
        <v>3.0609999999999999</v>
      </c>
      <c r="R790">
        <v>0.83599999999999997</v>
      </c>
      <c r="S790">
        <v>1.286</v>
      </c>
      <c r="T790" t="s">
        <v>59</v>
      </c>
      <c r="U790" s="1">
        <v>45470.5</v>
      </c>
    </row>
    <row r="791" spans="1:21" x14ac:dyDescent="0.25">
      <c r="A791">
        <v>815</v>
      </c>
      <c r="B791" t="s">
        <v>34</v>
      </c>
      <c r="C791" t="s">
        <v>38</v>
      </c>
      <c r="D791" t="s">
        <v>36</v>
      </c>
      <c r="E791">
        <v>7131</v>
      </c>
      <c r="F791" t="s">
        <v>10</v>
      </c>
      <c r="G791">
        <v>620901256</v>
      </c>
      <c r="H791">
        <v>766161168</v>
      </c>
      <c r="I791">
        <v>0.97199999999999998</v>
      </c>
      <c r="K791">
        <v>0.84399999999999997</v>
      </c>
      <c r="L791">
        <v>50.994999999999997</v>
      </c>
      <c r="M791">
        <v>0.107</v>
      </c>
      <c r="N791">
        <v>1053.0050000000001</v>
      </c>
      <c r="O791">
        <v>2.8410000000000002</v>
      </c>
      <c r="P791">
        <v>245.01400000000001</v>
      </c>
      <c r="Q791">
        <v>62.643000000000001</v>
      </c>
      <c r="R791">
        <v>0.88800000000000001</v>
      </c>
      <c r="S791">
        <v>1.423</v>
      </c>
      <c r="T791" t="s">
        <v>59</v>
      </c>
      <c r="U791" s="1">
        <v>45470.510416666664</v>
      </c>
    </row>
    <row r="792" spans="1:21" x14ac:dyDescent="0.25">
      <c r="A792">
        <v>816</v>
      </c>
      <c r="B792" t="s">
        <v>34</v>
      </c>
      <c r="C792" t="s">
        <v>38</v>
      </c>
      <c r="D792" t="s">
        <v>36</v>
      </c>
      <c r="E792">
        <v>7131</v>
      </c>
      <c r="F792" t="s">
        <v>10</v>
      </c>
      <c r="G792">
        <v>620203904</v>
      </c>
      <c r="H792">
        <v>851890304</v>
      </c>
      <c r="I792">
        <v>1.071</v>
      </c>
      <c r="K792">
        <v>0.72499999999999998</v>
      </c>
      <c r="L792">
        <v>41.698</v>
      </c>
      <c r="M792">
        <v>0.3</v>
      </c>
      <c r="N792">
        <v>311.40199999999999</v>
      </c>
      <c r="O792">
        <v>4.7590000000000003</v>
      </c>
      <c r="P792">
        <v>136.50700000000001</v>
      </c>
      <c r="Q792">
        <v>47.072000000000003</v>
      </c>
      <c r="R792">
        <v>0.76500000000000001</v>
      </c>
      <c r="S792">
        <v>1.5369999999999999</v>
      </c>
      <c r="T792" t="s">
        <v>59</v>
      </c>
      <c r="U792" s="1">
        <v>45470.520844907405</v>
      </c>
    </row>
    <row r="793" spans="1:21" x14ac:dyDescent="0.25">
      <c r="A793">
        <v>817</v>
      </c>
      <c r="B793" t="s">
        <v>34</v>
      </c>
      <c r="C793" t="s">
        <v>38</v>
      </c>
      <c r="D793" t="s">
        <v>36</v>
      </c>
      <c r="E793">
        <v>7131</v>
      </c>
      <c r="F793" t="s">
        <v>10</v>
      </c>
      <c r="G793">
        <v>619631152</v>
      </c>
      <c r="H793">
        <v>914935760</v>
      </c>
      <c r="I793">
        <v>0.99399999999999999</v>
      </c>
      <c r="K793">
        <v>4.6879999999999997</v>
      </c>
      <c r="L793">
        <v>14.013</v>
      </c>
      <c r="M793">
        <v>0.17899999999999999</v>
      </c>
      <c r="N793">
        <v>245.898</v>
      </c>
      <c r="O793">
        <v>3.9990000000000001</v>
      </c>
      <c r="P793">
        <v>23.782</v>
      </c>
      <c r="Q793">
        <v>204.68199999999999</v>
      </c>
      <c r="R793">
        <v>0.77400000000000002</v>
      </c>
      <c r="S793">
        <v>1.6160000000000001</v>
      </c>
      <c r="T793" t="s">
        <v>59</v>
      </c>
      <c r="U793" s="1">
        <v>45470.531261574077</v>
      </c>
    </row>
    <row r="794" spans="1:21" x14ac:dyDescent="0.25">
      <c r="A794">
        <v>818</v>
      </c>
      <c r="B794" t="s">
        <v>34</v>
      </c>
      <c r="C794" t="s">
        <v>38</v>
      </c>
      <c r="D794" t="s">
        <v>36</v>
      </c>
      <c r="E794">
        <v>7131</v>
      </c>
      <c r="F794" t="s">
        <v>10</v>
      </c>
      <c r="G794">
        <v>620232184</v>
      </c>
      <c r="H794">
        <v>889868408</v>
      </c>
      <c r="I794">
        <v>0.93500000000000005</v>
      </c>
      <c r="K794">
        <v>4.1980000000000004</v>
      </c>
      <c r="L794">
        <v>31.977</v>
      </c>
      <c r="M794">
        <v>0.155</v>
      </c>
      <c r="N794">
        <v>298.36399999999998</v>
      </c>
      <c r="O794">
        <v>8.5009999999999994</v>
      </c>
      <c r="P794">
        <v>58.884999999999998</v>
      </c>
      <c r="Q794">
        <v>202.78899999999999</v>
      </c>
      <c r="R794">
        <v>0.88700000000000001</v>
      </c>
      <c r="S794">
        <v>1.3879999999999999</v>
      </c>
      <c r="T794" t="s">
        <v>59</v>
      </c>
      <c r="U794" s="1">
        <v>45470.541678240741</v>
      </c>
    </row>
    <row r="795" spans="1:21" x14ac:dyDescent="0.25">
      <c r="A795">
        <v>819</v>
      </c>
      <c r="B795" t="s">
        <v>34</v>
      </c>
      <c r="C795" t="s">
        <v>38</v>
      </c>
      <c r="D795" t="s">
        <v>36</v>
      </c>
      <c r="E795">
        <v>7131</v>
      </c>
      <c r="F795" t="s">
        <v>10</v>
      </c>
      <c r="G795">
        <v>623960720</v>
      </c>
      <c r="H795">
        <v>897041752</v>
      </c>
      <c r="I795">
        <v>0.96099999999999997</v>
      </c>
      <c r="K795">
        <v>0.36599999999999999</v>
      </c>
      <c r="L795">
        <v>1.573</v>
      </c>
      <c r="M795">
        <v>7.3999999999999996E-2</v>
      </c>
      <c r="N795">
        <v>11.885</v>
      </c>
      <c r="O795">
        <v>1.1890000000000001</v>
      </c>
      <c r="P795">
        <v>5.9089999999999998</v>
      </c>
      <c r="Q795">
        <v>15.428000000000001</v>
      </c>
      <c r="R795">
        <v>0.84199999999999997</v>
      </c>
      <c r="S795">
        <v>1.256</v>
      </c>
      <c r="T795" t="s">
        <v>59</v>
      </c>
      <c r="U795" s="1">
        <v>45470.552094907405</v>
      </c>
    </row>
    <row r="796" spans="1:21" x14ac:dyDescent="0.25">
      <c r="A796">
        <v>820</v>
      </c>
      <c r="B796" t="s">
        <v>34</v>
      </c>
      <c r="C796" t="s">
        <v>38</v>
      </c>
      <c r="D796" t="s">
        <v>36</v>
      </c>
      <c r="E796">
        <v>7131</v>
      </c>
      <c r="F796" t="s">
        <v>10</v>
      </c>
      <c r="G796">
        <v>613264776</v>
      </c>
      <c r="H796">
        <v>613151456</v>
      </c>
      <c r="I796">
        <v>1.0620000000000001</v>
      </c>
      <c r="K796">
        <v>4.6660000000000004</v>
      </c>
      <c r="L796">
        <v>1.45</v>
      </c>
      <c r="M796">
        <v>0.14499999999999999</v>
      </c>
      <c r="N796">
        <v>40.372999999999998</v>
      </c>
      <c r="O796">
        <v>0.90800000000000003</v>
      </c>
      <c r="P796">
        <v>1.3260000000000001</v>
      </c>
      <c r="Q796">
        <v>202.99199999999999</v>
      </c>
      <c r="R796">
        <v>0.74299999999999999</v>
      </c>
      <c r="S796">
        <v>1.298</v>
      </c>
      <c r="T796" t="s">
        <v>59</v>
      </c>
      <c r="U796" s="1">
        <v>45470.562511574077</v>
      </c>
    </row>
    <row r="797" spans="1:21" x14ac:dyDescent="0.25">
      <c r="A797">
        <v>821</v>
      </c>
      <c r="B797" t="s">
        <v>34</v>
      </c>
      <c r="C797" t="s">
        <v>38</v>
      </c>
      <c r="D797" t="s">
        <v>36</v>
      </c>
      <c r="E797">
        <v>7131</v>
      </c>
      <c r="F797" t="s">
        <v>10</v>
      </c>
      <c r="G797">
        <v>610774672</v>
      </c>
      <c r="H797">
        <v>613199736</v>
      </c>
      <c r="I797">
        <v>1.341</v>
      </c>
      <c r="K797">
        <v>0.58199999999999996</v>
      </c>
      <c r="L797">
        <v>0.39800000000000002</v>
      </c>
      <c r="M797">
        <v>0.184</v>
      </c>
      <c r="N797">
        <v>5.8049999999999997</v>
      </c>
      <c r="O797">
        <v>0.80300000000000005</v>
      </c>
      <c r="P797">
        <v>1.1020000000000001</v>
      </c>
      <c r="Q797">
        <v>14.087999999999999</v>
      </c>
      <c r="R797">
        <v>0.74199999999999999</v>
      </c>
      <c r="S797">
        <v>1.24</v>
      </c>
      <c r="T797" t="s">
        <v>59</v>
      </c>
      <c r="U797" s="1">
        <v>45470.572928240741</v>
      </c>
    </row>
    <row r="798" spans="1:21" x14ac:dyDescent="0.25">
      <c r="A798">
        <v>822</v>
      </c>
      <c r="B798" t="s">
        <v>34</v>
      </c>
      <c r="C798" t="s">
        <v>38</v>
      </c>
      <c r="D798" t="s">
        <v>36</v>
      </c>
      <c r="E798">
        <v>7131</v>
      </c>
      <c r="F798" t="s">
        <v>10</v>
      </c>
      <c r="G798">
        <v>608555936</v>
      </c>
      <c r="H798">
        <v>613119192</v>
      </c>
      <c r="I798">
        <v>0.98099999999999998</v>
      </c>
      <c r="K798">
        <v>3.2160000000000002</v>
      </c>
      <c r="L798">
        <v>7.7510000000000003</v>
      </c>
      <c r="M798">
        <v>0.14499999999999999</v>
      </c>
      <c r="N798">
        <v>210.178</v>
      </c>
      <c r="O798">
        <v>0.75800000000000001</v>
      </c>
      <c r="P798">
        <v>1.329</v>
      </c>
      <c r="Q798">
        <v>201.71700000000001</v>
      </c>
      <c r="R798">
        <v>0.85499999999999998</v>
      </c>
      <c r="S798">
        <v>1.33</v>
      </c>
      <c r="T798" t="s">
        <v>59</v>
      </c>
      <c r="U798" s="1">
        <v>45470.583344907405</v>
      </c>
    </row>
    <row r="799" spans="1:21" x14ac:dyDescent="0.25">
      <c r="A799">
        <v>823</v>
      </c>
      <c r="B799" t="s">
        <v>34</v>
      </c>
      <c r="C799" t="s">
        <v>38</v>
      </c>
      <c r="D799" t="s">
        <v>36</v>
      </c>
      <c r="E799">
        <v>7131</v>
      </c>
      <c r="F799" t="s">
        <v>10</v>
      </c>
      <c r="G799">
        <v>622097912</v>
      </c>
      <c r="H799">
        <v>891460344</v>
      </c>
      <c r="I799">
        <v>0.98099999999999998</v>
      </c>
      <c r="K799">
        <v>2.3439999999999999</v>
      </c>
      <c r="L799">
        <v>4.7080000000000002</v>
      </c>
      <c r="M799">
        <v>0.14799999999999999</v>
      </c>
      <c r="N799">
        <v>21.916</v>
      </c>
      <c r="O799">
        <v>0.86</v>
      </c>
      <c r="P799">
        <v>4.7839999999999998</v>
      </c>
      <c r="Q799">
        <v>201.53200000000001</v>
      </c>
      <c r="R799">
        <v>0.90900000000000003</v>
      </c>
      <c r="S799">
        <v>1.399</v>
      </c>
      <c r="T799" t="s">
        <v>59</v>
      </c>
      <c r="U799" s="1">
        <v>45470.593761574077</v>
      </c>
    </row>
    <row r="800" spans="1:21" x14ac:dyDescent="0.25">
      <c r="A800">
        <v>824</v>
      </c>
      <c r="B800" t="s">
        <v>34</v>
      </c>
      <c r="C800" t="s">
        <v>37</v>
      </c>
      <c r="D800" t="s">
        <v>36</v>
      </c>
      <c r="E800">
        <v>7167</v>
      </c>
      <c r="F800" t="s">
        <v>10</v>
      </c>
      <c r="G800">
        <v>611297072</v>
      </c>
      <c r="H800">
        <v>613034824</v>
      </c>
      <c r="I800">
        <v>1.367</v>
      </c>
      <c r="K800">
        <v>6.0250000000000004</v>
      </c>
      <c r="L800">
        <v>0.747</v>
      </c>
      <c r="M800">
        <v>0.23699999999999999</v>
      </c>
      <c r="N800">
        <v>24.062000000000001</v>
      </c>
      <c r="O800">
        <v>0.93799999999999994</v>
      </c>
      <c r="P800">
        <v>1.4690000000000001</v>
      </c>
      <c r="Q800">
        <v>203.262</v>
      </c>
      <c r="R800">
        <v>0.93799999999999994</v>
      </c>
      <c r="S800">
        <v>1.4710000000000001</v>
      </c>
      <c r="T800" t="s">
        <v>59</v>
      </c>
      <c r="U800" s="1">
        <v>45470.604178240741</v>
      </c>
    </row>
    <row r="801" spans="1:21" x14ac:dyDescent="0.25">
      <c r="A801">
        <v>825</v>
      </c>
      <c r="B801" t="s">
        <v>34</v>
      </c>
      <c r="C801" t="s">
        <v>38</v>
      </c>
      <c r="D801" t="s">
        <v>36</v>
      </c>
      <c r="E801">
        <v>7131</v>
      </c>
      <c r="F801" t="s">
        <v>10</v>
      </c>
      <c r="G801">
        <v>621285864</v>
      </c>
      <c r="H801">
        <v>890958224</v>
      </c>
      <c r="I801">
        <v>0.96099999999999997</v>
      </c>
      <c r="K801">
        <v>2.347</v>
      </c>
      <c r="L801">
        <v>3.38</v>
      </c>
      <c r="M801">
        <v>0.14199999999999999</v>
      </c>
      <c r="N801">
        <v>35.384</v>
      </c>
      <c r="O801">
        <v>2.6120000000000001</v>
      </c>
      <c r="P801">
        <v>11.84</v>
      </c>
      <c r="Q801">
        <v>228.05699999999999</v>
      </c>
      <c r="R801">
        <v>0.95299999999999996</v>
      </c>
      <c r="S801">
        <v>1.417</v>
      </c>
      <c r="T801" t="s">
        <v>59</v>
      </c>
      <c r="U801" s="1">
        <v>45470.614594907405</v>
      </c>
    </row>
    <row r="802" spans="1:21" x14ac:dyDescent="0.25">
      <c r="A802">
        <v>826</v>
      </c>
      <c r="B802" t="s">
        <v>34</v>
      </c>
      <c r="C802" t="s">
        <v>37</v>
      </c>
      <c r="D802" t="s">
        <v>36</v>
      </c>
      <c r="E802">
        <v>7167</v>
      </c>
      <c r="F802" t="s">
        <v>10</v>
      </c>
      <c r="G802">
        <v>614035800</v>
      </c>
      <c r="H802">
        <v>876885072</v>
      </c>
      <c r="I802">
        <v>0.98599999999999999</v>
      </c>
      <c r="K802">
        <v>2.4409999999999998</v>
      </c>
      <c r="L802">
        <v>1.762</v>
      </c>
      <c r="M802">
        <v>0.155</v>
      </c>
      <c r="N802">
        <v>13.291</v>
      </c>
      <c r="O802">
        <v>1.1830000000000001</v>
      </c>
      <c r="P802">
        <v>3.2730000000000001</v>
      </c>
      <c r="Q802">
        <v>203.26300000000001</v>
      </c>
      <c r="R802">
        <v>0.995</v>
      </c>
      <c r="S802">
        <v>1.5229999999999999</v>
      </c>
      <c r="T802" t="s">
        <v>59</v>
      </c>
      <c r="U802" s="1">
        <v>45470.625011574077</v>
      </c>
    </row>
    <row r="803" spans="1:21" x14ac:dyDescent="0.25">
      <c r="A803">
        <v>827</v>
      </c>
      <c r="B803" t="s">
        <v>34</v>
      </c>
      <c r="C803" t="s">
        <v>38</v>
      </c>
      <c r="D803" t="s">
        <v>36</v>
      </c>
      <c r="E803">
        <v>7131</v>
      </c>
      <c r="F803" t="s">
        <v>10</v>
      </c>
      <c r="G803">
        <v>611691000</v>
      </c>
      <c r="H803">
        <v>819278824</v>
      </c>
      <c r="I803">
        <v>0.98199999999999998</v>
      </c>
      <c r="K803">
        <v>0.63700000000000001</v>
      </c>
      <c r="L803">
        <v>13.773</v>
      </c>
      <c r="M803">
        <v>0.19700000000000001</v>
      </c>
      <c r="N803">
        <v>213.232</v>
      </c>
      <c r="O803">
        <v>0.90200000000000002</v>
      </c>
      <c r="P803">
        <v>2.6819999999999999</v>
      </c>
      <c r="Q803">
        <v>21.216000000000001</v>
      </c>
      <c r="R803">
        <v>0.76900000000000002</v>
      </c>
      <c r="S803">
        <v>1.369</v>
      </c>
      <c r="T803" t="s">
        <v>59</v>
      </c>
      <c r="U803" s="1">
        <v>45470.635428240741</v>
      </c>
    </row>
    <row r="804" spans="1:21" x14ac:dyDescent="0.25">
      <c r="A804">
        <v>828</v>
      </c>
      <c r="B804" t="s">
        <v>34</v>
      </c>
      <c r="C804" t="s">
        <v>38</v>
      </c>
      <c r="D804" t="s">
        <v>36</v>
      </c>
      <c r="E804">
        <v>7131</v>
      </c>
      <c r="F804" t="s">
        <v>10</v>
      </c>
      <c r="G804">
        <v>622927424</v>
      </c>
      <c r="H804">
        <v>495974568</v>
      </c>
      <c r="I804">
        <v>0.95699999999999996</v>
      </c>
      <c r="K804">
        <v>0.252</v>
      </c>
      <c r="L804">
        <v>71.72</v>
      </c>
      <c r="M804">
        <v>5.8000000000000003E-2</v>
      </c>
      <c r="N804">
        <v>1616.7</v>
      </c>
      <c r="O804">
        <v>5.8280000000000003</v>
      </c>
      <c r="P804">
        <v>525.92600000000004</v>
      </c>
      <c r="Q804">
        <v>3.4319999999999999</v>
      </c>
      <c r="R804">
        <v>0.751</v>
      </c>
      <c r="S804">
        <v>1.155</v>
      </c>
      <c r="T804" t="s">
        <v>59</v>
      </c>
      <c r="U804" s="1">
        <v>45470.645844907405</v>
      </c>
    </row>
    <row r="805" spans="1:21" x14ac:dyDescent="0.25">
      <c r="A805">
        <v>829</v>
      </c>
      <c r="B805" t="s">
        <v>34</v>
      </c>
      <c r="C805" t="s">
        <v>38</v>
      </c>
      <c r="D805" t="s">
        <v>36</v>
      </c>
      <c r="E805">
        <v>7131</v>
      </c>
      <c r="F805" t="s">
        <v>10</v>
      </c>
      <c r="G805">
        <v>622023056</v>
      </c>
      <c r="H805">
        <v>662556720</v>
      </c>
      <c r="I805">
        <v>1.407</v>
      </c>
      <c r="K805">
        <v>2.3340000000000001</v>
      </c>
      <c r="L805">
        <v>9.6329999999999991</v>
      </c>
      <c r="M805">
        <v>0.27700000000000002</v>
      </c>
      <c r="N805">
        <v>66.561000000000007</v>
      </c>
      <c r="O805">
        <v>1.1679999999999999</v>
      </c>
      <c r="P805">
        <v>9.4440000000000008</v>
      </c>
      <c r="Q805">
        <v>201.03</v>
      </c>
      <c r="R805">
        <v>0.77</v>
      </c>
      <c r="S805">
        <v>1.266</v>
      </c>
      <c r="T805" t="s">
        <v>59</v>
      </c>
      <c r="U805" s="1">
        <v>45470.656261574077</v>
      </c>
    </row>
    <row r="806" spans="1:21" x14ac:dyDescent="0.25">
      <c r="A806">
        <v>830</v>
      </c>
      <c r="B806" t="s">
        <v>34</v>
      </c>
      <c r="C806" t="s">
        <v>38</v>
      </c>
      <c r="D806" t="s">
        <v>36</v>
      </c>
      <c r="E806">
        <v>7131</v>
      </c>
      <c r="F806" t="s">
        <v>10</v>
      </c>
      <c r="G806">
        <v>624058032</v>
      </c>
      <c r="H806">
        <v>913873816</v>
      </c>
      <c r="I806">
        <v>0.98</v>
      </c>
      <c r="K806">
        <v>5.3419999999999996</v>
      </c>
      <c r="L806">
        <v>1.089</v>
      </c>
      <c r="M806">
        <v>0.17100000000000001</v>
      </c>
      <c r="N806">
        <v>7.9480000000000004</v>
      </c>
      <c r="O806">
        <v>1.2390000000000001</v>
      </c>
      <c r="P806">
        <v>3.39</v>
      </c>
      <c r="Q806">
        <v>206.22399999999999</v>
      </c>
      <c r="R806">
        <v>0.76700000000000002</v>
      </c>
      <c r="S806">
        <v>1.2410000000000001</v>
      </c>
      <c r="T806" t="s">
        <v>59</v>
      </c>
      <c r="U806" s="1">
        <v>45470.666678240741</v>
      </c>
    </row>
    <row r="807" spans="1:21" x14ac:dyDescent="0.25">
      <c r="A807">
        <v>831</v>
      </c>
      <c r="B807" t="s">
        <v>34</v>
      </c>
      <c r="C807" t="s">
        <v>38</v>
      </c>
      <c r="D807" t="s">
        <v>36</v>
      </c>
      <c r="E807">
        <v>7131</v>
      </c>
      <c r="F807" t="s">
        <v>10</v>
      </c>
      <c r="G807">
        <v>617822352</v>
      </c>
      <c r="H807">
        <v>617104496</v>
      </c>
      <c r="I807">
        <v>1.1419999999999999</v>
      </c>
      <c r="K807">
        <v>0.61699999999999999</v>
      </c>
      <c r="L807">
        <v>1.125</v>
      </c>
      <c r="M807">
        <v>0.19600000000000001</v>
      </c>
      <c r="N807">
        <v>27.375</v>
      </c>
      <c r="O807">
        <v>4.9470000000000001</v>
      </c>
      <c r="P807">
        <v>19.869</v>
      </c>
      <c r="Q807">
        <v>16.245999999999999</v>
      </c>
      <c r="R807">
        <v>0.93</v>
      </c>
      <c r="S807">
        <v>1.464</v>
      </c>
      <c r="T807" t="s">
        <v>59</v>
      </c>
      <c r="U807" s="1">
        <v>45470.677094907405</v>
      </c>
    </row>
    <row r="808" spans="1:21" x14ac:dyDescent="0.25">
      <c r="A808">
        <v>832</v>
      </c>
      <c r="B808" t="s">
        <v>34</v>
      </c>
      <c r="C808" t="s">
        <v>37</v>
      </c>
      <c r="D808" t="s">
        <v>36</v>
      </c>
      <c r="E808">
        <v>7167</v>
      </c>
      <c r="F808" t="s">
        <v>10</v>
      </c>
      <c r="G808">
        <v>619593720</v>
      </c>
      <c r="H808">
        <v>850774800</v>
      </c>
      <c r="I808">
        <v>1.044</v>
      </c>
      <c r="K808">
        <v>5.8979999999999997</v>
      </c>
      <c r="L808">
        <v>1.778</v>
      </c>
      <c r="M808">
        <v>0.12</v>
      </c>
      <c r="N808">
        <v>13.231</v>
      </c>
      <c r="O808">
        <v>1.133</v>
      </c>
      <c r="P808">
        <v>2.919</v>
      </c>
      <c r="Q808">
        <v>252.34800000000001</v>
      </c>
      <c r="R808">
        <v>0.97199999999999998</v>
      </c>
      <c r="S808">
        <v>1.621</v>
      </c>
      <c r="T808" t="s">
        <v>59</v>
      </c>
      <c r="U808" s="1">
        <v>45470.687511574077</v>
      </c>
    </row>
    <row r="809" spans="1:21" x14ac:dyDescent="0.25">
      <c r="A809">
        <v>833</v>
      </c>
      <c r="B809" t="s">
        <v>34</v>
      </c>
      <c r="C809" t="s">
        <v>38</v>
      </c>
      <c r="D809" t="s">
        <v>36</v>
      </c>
      <c r="E809">
        <v>7131</v>
      </c>
      <c r="F809" t="s">
        <v>10</v>
      </c>
      <c r="G809">
        <v>610876760</v>
      </c>
      <c r="H809">
        <v>748142616</v>
      </c>
      <c r="I809">
        <v>1.4470000000000001</v>
      </c>
      <c r="K809">
        <v>3.77</v>
      </c>
      <c r="L809">
        <v>12.148999999999999</v>
      </c>
      <c r="M809">
        <v>0.161</v>
      </c>
      <c r="N809">
        <v>139.64699999999999</v>
      </c>
      <c r="O809">
        <v>2.254</v>
      </c>
      <c r="P809">
        <v>43.866</v>
      </c>
      <c r="Q809">
        <v>262.06</v>
      </c>
      <c r="R809">
        <v>0.95399999999999996</v>
      </c>
      <c r="S809">
        <v>1.4390000000000001</v>
      </c>
      <c r="T809" t="s">
        <v>59</v>
      </c>
      <c r="U809" s="1">
        <v>45470.697928240741</v>
      </c>
    </row>
    <row r="810" spans="1:21" x14ac:dyDescent="0.25">
      <c r="A810">
        <v>834</v>
      </c>
      <c r="B810" t="s">
        <v>34</v>
      </c>
      <c r="C810" t="s">
        <v>37</v>
      </c>
      <c r="D810" t="s">
        <v>36</v>
      </c>
      <c r="E810">
        <v>7167</v>
      </c>
      <c r="F810" t="s">
        <v>10</v>
      </c>
      <c r="G810">
        <v>615165376</v>
      </c>
      <c r="H810">
        <v>923779048</v>
      </c>
      <c r="I810">
        <v>0.98099999999999998</v>
      </c>
      <c r="K810">
        <v>2.468</v>
      </c>
      <c r="L810">
        <v>3.4980000000000002</v>
      </c>
      <c r="M810">
        <v>0.159</v>
      </c>
      <c r="N810">
        <v>29.146000000000001</v>
      </c>
      <c r="O810">
        <v>2.4359999999999999</v>
      </c>
      <c r="P810">
        <v>16.033999999999999</v>
      </c>
      <c r="Q810">
        <v>202.92099999999999</v>
      </c>
      <c r="R810">
        <v>0.95799999999999996</v>
      </c>
      <c r="S810">
        <v>1.496</v>
      </c>
      <c r="T810" t="s">
        <v>59</v>
      </c>
      <c r="U810" s="1">
        <v>45470.708344907405</v>
      </c>
    </row>
    <row r="811" spans="1:21" x14ac:dyDescent="0.25">
      <c r="A811">
        <v>835</v>
      </c>
      <c r="B811" t="s">
        <v>34</v>
      </c>
      <c r="C811" t="s">
        <v>37</v>
      </c>
      <c r="D811" t="s">
        <v>36</v>
      </c>
      <c r="E811">
        <v>7167</v>
      </c>
      <c r="F811" t="s">
        <v>10</v>
      </c>
      <c r="G811">
        <v>610393896</v>
      </c>
      <c r="H811">
        <v>896124360</v>
      </c>
      <c r="I811">
        <v>1.038</v>
      </c>
      <c r="K811">
        <v>4.5439999999999996</v>
      </c>
      <c r="L811">
        <v>3.36</v>
      </c>
      <c r="M811">
        <v>0.11899999999999999</v>
      </c>
      <c r="N811">
        <v>30.084</v>
      </c>
      <c r="O811">
        <v>2.8740000000000001</v>
      </c>
      <c r="P811">
        <v>11.629</v>
      </c>
      <c r="Q811">
        <v>203.25700000000001</v>
      </c>
      <c r="R811">
        <v>0.995</v>
      </c>
      <c r="S811">
        <v>1.48</v>
      </c>
      <c r="T811" t="s">
        <v>59</v>
      </c>
      <c r="U811" s="1">
        <v>45470.718761574077</v>
      </c>
    </row>
    <row r="812" spans="1:21" x14ac:dyDescent="0.25">
      <c r="A812">
        <v>836</v>
      </c>
      <c r="B812" t="s">
        <v>34</v>
      </c>
      <c r="C812" t="s">
        <v>37</v>
      </c>
      <c r="D812" t="s">
        <v>36</v>
      </c>
      <c r="E812">
        <v>7167</v>
      </c>
      <c r="F812" t="s">
        <v>10</v>
      </c>
      <c r="G812">
        <v>619179512</v>
      </c>
      <c r="H812">
        <v>854987128</v>
      </c>
      <c r="I812">
        <v>1.5680000000000001</v>
      </c>
      <c r="K812">
        <v>3.1120000000000001</v>
      </c>
      <c r="L812">
        <v>2.0179999999999998</v>
      </c>
      <c r="M812">
        <v>0.57199999999999995</v>
      </c>
      <c r="N812">
        <v>14.983000000000001</v>
      </c>
      <c r="O812">
        <v>0.98799999999999999</v>
      </c>
      <c r="P812">
        <v>8.5250000000000004</v>
      </c>
      <c r="Q812">
        <v>204.49299999999999</v>
      </c>
      <c r="R812">
        <v>0.92</v>
      </c>
      <c r="S812">
        <v>1.61</v>
      </c>
      <c r="T812" t="s">
        <v>59</v>
      </c>
      <c r="U812" s="1">
        <v>45470.729178240741</v>
      </c>
    </row>
    <row r="813" spans="1:21" x14ac:dyDescent="0.25">
      <c r="A813">
        <v>837</v>
      </c>
      <c r="B813" t="s">
        <v>34</v>
      </c>
      <c r="C813" t="s">
        <v>37</v>
      </c>
      <c r="D813" t="s">
        <v>36</v>
      </c>
      <c r="E813">
        <v>7415</v>
      </c>
      <c r="F813" t="s">
        <v>8</v>
      </c>
      <c r="G813">
        <v>621068584</v>
      </c>
      <c r="H813">
        <v>632302352</v>
      </c>
      <c r="I813">
        <v>1.861</v>
      </c>
      <c r="J813">
        <v>0</v>
      </c>
      <c r="K813">
        <v>2.835</v>
      </c>
      <c r="L813">
        <v>36.667999999999999</v>
      </c>
      <c r="M813">
        <v>0.497</v>
      </c>
      <c r="N813">
        <v>378.77100000000002</v>
      </c>
      <c r="O813">
        <v>3.2280000000000002</v>
      </c>
      <c r="P813">
        <v>63.345999999999997</v>
      </c>
      <c r="Q813">
        <v>262.05700000000002</v>
      </c>
      <c r="R813">
        <v>1.3640000000000001</v>
      </c>
      <c r="S813">
        <v>1.9630000000000001</v>
      </c>
      <c r="T813" t="s">
        <v>59</v>
      </c>
      <c r="U813" s="1">
        <v>45470.739594907405</v>
      </c>
    </row>
    <row r="814" spans="1:21" x14ac:dyDescent="0.25">
      <c r="A814">
        <v>838</v>
      </c>
      <c r="B814" t="s">
        <v>34</v>
      </c>
      <c r="C814" t="s">
        <v>38</v>
      </c>
      <c r="D814" t="s">
        <v>36</v>
      </c>
      <c r="E814">
        <v>7131</v>
      </c>
      <c r="F814" t="s">
        <v>10</v>
      </c>
      <c r="G814">
        <v>614714256</v>
      </c>
      <c r="H814">
        <v>863312176</v>
      </c>
      <c r="I814">
        <v>0.93899999999999995</v>
      </c>
      <c r="K814">
        <v>0.42499999999999999</v>
      </c>
      <c r="L814">
        <v>4.4779999999999998</v>
      </c>
      <c r="M814">
        <v>0.27200000000000002</v>
      </c>
      <c r="N814">
        <v>58.94</v>
      </c>
      <c r="O814">
        <v>1.8069999999999999</v>
      </c>
      <c r="P814">
        <v>9.6319999999999997</v>
      </c>
      <c r="Q814">
        <v>15.19</v>
      </c>
      <c r="R814">
        <v>0.77800000000000002</v>
      </c>
      <c r="S814">
        <v>1.2210000000000001</v>
      </c>
      <c r="T814" t="s">
        <v>59</v>
      </c>
      <c r="U814" s="1">
        <v>45470.750011574077</v>
      </c>
    </row>
    <row r="815" spans="1:21" x14ac:dyDescent="0.25">
      <c r="A815">
        <v>839</v>
      </c>
      <c r="B815" t="s">
        <v>34</v>
      </c>
      <c r="C815" t="s">
        <v>38</v>
      </c>
      <c r="D815" t="s">
        <v>36</v>
      </c>
      <c r="E815">
        <v>7131</v>
      </c>
      <c r="F815" t="s">
        <v>10</v>
      </c>
      <c r="G815">
        <v>611622784</v>
      </c>
      <c r="H815">
        <v>820790512</v>
      </c>
      <c r="I815">
        <v>1.2170000000000001</v>
      </c>
      <c r="K815">
        <v>0.63100000000000001</v>
      </c>
      <c r="L815">
        <v>2.306</v>
      </c>
      <c r="M815">
        <v>0.27100000000000002</v>
      </c>
      <c r="N815">
        <v>20.696000000000002</v>
      </c>
      <c r="O815">
        <v>1.2709999999999999</v>
      </c>
      <c r="P815">
        <v>10.734</v>
      </c>
      <c r="Q815">
        <v>18.199000000000002</v>
      </c>
      <c r="R815">
        <v>0.98499999999999999</v>
      </c>
      <c r="S815">
        <v>1.4350000000000001</v>
      </c>
      <c r="T815" t="s">
        <v>59</v>
      </c>
      <c r="U815" s="1">
        <v>45470.760428240741</v>
      </c>
    </row>
    <row r="816" spans="1:21" x14ac:dyDescent="0.25">
      <c r="A816">
        <v>840</v>
      </c>
      <c r="B816" t="s">
        <v>34</v>
      </c>
      <c r="C816" t="s">
        <v>38</v>
      </c>
      <c r="D816" t="s">
        <v>36</v>
      </c>
      <c r="E816">
        <v>7131</v>
      </c>
      <c r="F816" t="s">
        <v>10</v>
      </c>
      <c r="G816">
        <v>621810440</v>
      </c>
      <c r="H816">
        <v>613193464</v>
      </c>
      <c r="I816">
        <v>1.1000000000000001</v>
      </c>
      <c r="K816">
        <v>10.811999999999999</v>
      </c>
      <c r="L816">
        <v>0.52200000000000002</v>
      </c>
      <c r="M816">
        <v>0.13200000000000001</v>
      </c>
      <c r="N816">
        <v>11.49</v>
      </c>
      <c r="O816">
        <v>0.89300000000000002</v>
      </c>
      <c r="P816">
        <v>1.28</v>
      </c>
      <c r="Q816">
        <v>210.81899999999999</v>
      </c>
      <c r="R816">
        <v>0.88300000000000001</v>
      </c>
      <c r="S816">
        <v>1.4039999999999999</v>
      </c>
      <c r="T816" t="s">
        <v>59</v>
      </c>
      <c r="U816" s="1">
        <v>45470.770844907405</v>
      </c>
    </row>
    <row r="817" spans="1:21" x14ac:dyDescent="0.25">
      <c r="A817">
        <v>841</v>
      </c>
      <c r="B817" t="s">
        <v>34</v>
      </c>
      <c r="C817" t="s">
        <v>38</v>
      </c>
      <c r="D817" t="s">
        <v>36</v>
      </c>
      <c r="E817">
        <v>7131</v>
      </c>
      <c r="F817" t="s">
        <v>10</v>
      </c>
      <c r="G817">
        <v>609932328</v>
      </c>
      <c r="H817">
        <v>819353680</v>
      </c>
      <c r="I817">
        <v>0.97</v>
      </c>
      <c r="K817">
        <v>3.8410000000000002</v>
      </c>
      <c r="L817">
        <v>5.04</v>
      </c>
      <c r="M817">
        <v>0.42699999999999999</v>
      </c>
      <c r="N817">
        <v>233.11099999999999</v>
      </c>
      <c r="O817">
        <v>2.226</v>
      </c>
      <c r="P817">
        <v>9.423</v>
      </c>
      <c r="Q817">
        <v>203.48699999999999</v>
      </c>
      <c r="R817">
        <v>1.0109999999999999</v>
      </c>
      <c r="S817">
        <v>1.708</v>
      </c>
      <c r="T817" t="s">
        <v>59</v>
      </c>
      <c r="U817" s="1">
        <v>45470.781261574077</v>
      </c>
    </row>
    <row r="818" spans="1:21" x14ac:dyDescent="0.25">
      <c r="A818">
        <v>842</v>
      </c>
      <c r="B818" t="s">
        <v>34</v>
      </c>
      <c r="C818" t="s">
        <v>38</v>
      </c>
      <c r="D818" t="s">
        <v>36</v>
      </c>
      <c r="E818">
        <v>7131</v>
      </c>
      <c r="F818" t="s">
        <v>10</v>
      </c>
      <c r="G818">
        <v>630291752</v>
      </c>
      <c r="H818">
        <v>832367624</v>
      </c>
      <c r="I818">
        <v>0.96699999999999997</v>
      </c>
      <c r="K818">
        <v>0.42799999999999999</v>
      </c>
      <c r="L818">
        <v>3.5659999999999998</v>
      </c>
      <c r="M818">
        <v>0.249</v>
      </c>
      <c r="N818">
        <v>34.905999999999999</v>
      </c>
      <c r="O818">
        <v>4.6859999999999999</v>
      </c>
      <c r="P818">
        <v>11.12</v>
      </c>
      <c r="Q818">
        <v>4.859</v>
      </c>
      <c r="R818">
        <v>0.95199999999999996</v>
      </c>
      <c r="S818">
        <v>1.4710000000000001</v>
      </c>
      <c r="T818" t="s">
        <v>59</v>
      </c>
      <c r="U818" s="1">
        <v>45470.791678240741</v>
      </c>
    </row>
    <row r="819" spans="1:21" x14ac:dyDescent="0.25">
      <c r="A819">
        <v>843</v>
      </c>
      <c r="B819" t="s">
        <v>34</v>
      </c>
      <c r="C819" t="s">
        <v>38</v>
      </c>
      <c r="D819" t="s">
        <v>36</v>
      </c>
      <c r="E819">
        <v>7131</v>
      </c>
      <c r="F819" t="s">
        <v>10</v>
      </c>
      <c r="G819">
        <v>626928728</v>
      </c>
      <c r="H819">
        <v>850755176</v>
      </c>
      <c r="I819">
        <v>1.2869999999999999</v>
      </c>
      <c r="K819">
        <v>0.33600000000000002</v>
      </c>
      <c r="L819">
        <v>2.3769999999999998</v>
      </c>
      <c r="M819">
        <v>0.54500000000000004</v>
      </c>
      <c r="N819">
        <v>15.047000000000001</v>
      </c>
      <c r="O819">
        <v>1.585</v>
      </c>
      <c r="P819">
        <v>7.6749999999999998</v>
      </c>
      <c r="Q819">
        <v>3.0859999999999999</v>
      </c>
      <c r="R819">
        <v>0.77100000000000002</v>
      </c>
      <c r="S819">
        <v>1.264</v>
      </c>
      <c r="T819" t="s">
        <v>59</v>
      </c>
      <c r="U819" s="1">
        <v>45470.802094907405</v>
      </c>
    </row>
    <row r="820" spans="1:21" x14ac:dyDescent="0.25">
      <c r="A820">
        <v>844</v>
      </c>
      <c r="B820" t="s">
        <v>34</v>
      </c>
      <c r="C820" t="s">
        <v>38</v>
      </c>
      <c r="D820" t="s">
        <v>36</v>
      </c>
      <c r="E820">
        <v>7131</v>
      </c>
      <c r="F820" t="s">
        <v>10</v>
      </c>
      <c r="G820">
        <v>618065664</v>
      </c>
      <c r="H820">
        <v>865938512</v>
      </c>
      <c r="I820">
        <v>1.08</v>
      </c>
      <c r="K820">
        <v>8.2159999999999993</v>
      </c>
      <c r="L820">
        <v>4.4820000000000002</v>
      </c>
      <c r="M820">
        <v>0.31900000000000001</v>
      </c>
      <c r="N820">
        <v>232.69800000000001</v>
      </c>
      <c r="O820">
        <v>2.6320000000000001</v>
      </c>
      <c r="P820">
        <v>9.1780000000000008</v>
      </c>
      <c r="Q820">
        <v>234.01900000000001</v>
      </c>
      <c r="R820">
        <v>0.84899999999999998</v>
      </c>
      <c r="S820">
        <v>7.2149999999999999</v>
      </c>
      <c r="T820" t="s">
        <v>59</v>
      </c>
      <c r="U820" s="1">
        <v>45470.812511574077</v>
      </c>
    </row>
    <row r="821" spans="1:21" x14ac:dyDescent="0.25">
      <c r="A821">
        <v>845</v>
      </c>
      <c r="B821" t="s">
        <v>34</v>
      </c>
      <c r="C821" t="s">
        <v>38</v>
      </c>
      <c r="D821" t="s">
        <v>36</v>
      </c>
      <c r="E821">
        <v>7131</v>
      </c>
      <c r="F821" t="s">
        <v>10</v>
      </c>
      <c r="G821">
        <v>613436208</v>
      </c>
      <c r="H821">
        <v>876658168</v>
      </c>
      <c r="I821">
        <v>1.0609999999999999</v>
      </c>
      <c r="K821">
        <v>2.4980000000000002</v>
      </c>
      <c r="L821">
        <v>2.802</v>
      </c>
      <c r="M821">
        <v>0.65900000000000003</v>
      </c>
      <c r="N821">
        <v>38</v>
      </c>
      <c r="O821">
        <v>4.6909999999999998</v>
      </c>
      <c r="P821">
        <v>11.202</v>
      </c>
      <c r="Q821">
        <v>211.27600000000001</v>
      </c>
      <c r="R821">
        <v>0.78400000000000003</v>
      </c>
      <c r="S821">
        <v>1.2450000000000001</v>
      </c>
      <c r="T821" t="s">
        <v>59</v>
      </c>
      <c r="U821" s="1">
        <v>45470.822928240741</v>
      </c>
    </row>
    <row r="822" spans="1:21" x14ac:dyDescent="0.25">
      <c r="A822">
        <v>846</v>
      </c>
      <c r="B822" t="s">
        <v>34</v>
      </c>
      <c r="C822" t="s">
        <v>37</v>
      </c>
      <c r="D822" t="s">
        <v>36</v>
      </c>
      <c r="E822">
        <v>7167</v>
      </c>
      <c r="F822" t="s">
        <v>10</v>
      </c>
      <c r="G822">
        <v>612249312</v>
      </c>
      <c r="H822">
        <v>884612704</v>
      </c>
      <c r="I822">
        <v>0.92700000000000005</v>
      </c>
      <c r="K822">
        <v>4.7530000000000001</v>
      </c>
      <c r="L822">
        <v>5.2530000000000001</v>
      </c>
      <c r="M822">
        <v>9.8000000000000004E-2</v>
      </c>
      <c r="N822">
        <v>228.77500000000001</v>
      </c>
      <c r="O822">
        <v>1.3149999999999999</v>
      </c>
      <c r="P822">
        <v>7.742</v>
      </c>
      <c r="Q822">
        <v>204.30199999999999</v>
      </c>
      <c r="R822">
        <v>1.107</v>
      </c>
      <c r="S822">
        <v>1.6180000000000001</v>
      </c>
      <c r="T822" t="s">
        <v>59</v>
      </c>
      <c r="U822" s="1">
        <v>45470.833344907405</v>
      </c>
    </row>
    <row r="823" spans="1:21" x14ac:dyDescent="0.25">
      <c r="A823">
        <v>847</v>
      </c>
      <c r="B823" t="s">
        <v>34</v>
      </c>
      <c r="C823" t="s">
        <v>38</v>
      </c>
      <c r="D823" t="s">
        <v>36</v>
      </c>
      <c r="E823">
        <v>7131</v>
      </c>
      <c r="F823" t="s">
        <v>10</v>
      </c>
      <c r="G823">
        <v>621972864</v>
      </c>
      <c r="H823">
        <v>666309856</v>
      </c>
      <c r="I823">
        <v>0.92600000000000005</v>
      </c>
      <c r="K823">
        <v>0.60299999999999998</v>
      </c>
      <c r="L823">
        <v>0.81499999999999995</v>
      </c>
      <c r="M823">
        <v>9.2999999999999999E-2</v>
      </c>
      <c r="N823">
        <v>7.5780000000000003</v>
      </c>
      <c r="O823">
        <v>0.95599999999999996</v>
      </c>
      <c r="P823">
        <v>1.7689999999999999</v>
      </c>
      <c r="Q823">
        <v>14.116</v>
      </c>
      <c r="R823">
        <v>1.0429999999999999</v>
      </c>
      <c r="S823">
        <v>3.2370000000000001</v>
      </c>
      <c r="T823" t="s">
        <v>59</v>
      </c>
      <c r="U823" s="1">
        <v>45470.843761574077</v>
      </c>
    </row>
    <row r="824" spans="1:21" x14ac:dyDescent="0.25">
      <c r="A824">
        <v>848</v>
      </c>
      <c r="B824" t="s">
        <v>34</v>
      </c>
      <c r="C824" t="s">
        <v>38</v>
      </c>
      <c r="D824" t="s">
        <v>36</v>
      </c>
      <c r="E824">
        <v>7131</v>
      </c>
      <c r="F824" t="s">
        <v>10</v>
      </c>
      <c r="G824">
        <v>613132424</v>
      </c>
      <c r="H824">
        <v>868791656</v>
      </c>
      <c r="I824">
        <v>0.94899999999999995</v>
      </c>
      <c r="K824">
        <v>0.435</v>
      </c>
      <c r="L824">
        <v>4.5979999999999999</v>
      </c>
      <c r="M824">
        <v>0.182</v>
      </c>
      <c r="N824">
        <v>25.721</v>
      </c>
      <c r="O824">
        <v>1.254</v>
      </c>
      <c r="P824">
        <v>10.161</v>
      </c>
      <c r="Q824">
        <v>13.965</v>
      </c>
      <c r="R824">
        <v>0.98199999999999998</v>
      </c>
      <c r="S824">
        <v>1.421</v>
      </c>
      <c r="T824" t="s">
        <v>59</v>
      </c>
      <c r="U824" s="1">
        <v>45470.854178240741</v>
      </c>
    </row>
    <row r="825" spans="1:21" x14ac:dyDescent="0.25">
      <c r="A825">
        <v>849</v>
      </c>
      <c r="B825" t="s">
        <v>34</v>
      </c>
      <c r="C825" t="s">
        <v>38</v>
      </c>
      <c r="D825" t="s">
        <v>36</v>
      </c>
      <c r="E825">
        <v>7131</v>
      </c>
      <c r="F825" t="s">
        <v>10</v>
      </c>
      <c r="G825">
        <v>603209008</v>
      </c>
      <c r="H825">
        <v>870022880</v>
      </c>
      <c r="I825">
        <v>0.96099999999999997</v>
      </c>
      <c r="K825">
        <v>5.29</v>
      </c>
      <c r="L825">
        <v>1.8740000000000001</v>
      </c>
      <c r="M825">
        <v>0.48399999999999999</v>
      </c>
      <c r="N825">
        <v>15.324999999999999</v>
      </c>
      <c r="O825">
        <v>2.0720000000000001</v>
      </c>
      <c r="P825">
        <v>9.2870000000000008</v>
      </c>
      <c r="Q825">
        <v>208.99100000000001</v>
      </c>
      <c r="R825">
        <v>0.79500000000000004</v>
      </c>
      <c r="S825">
        <v>1.262</v>
      </c>
      <c r="T825" t="s">
        <v>59</v>
      </c>
      <c r="U825" s="1">
        <v>45470.864594907405</v>
      </c>
    </row>
    <row r="826" spans="1:21" x14ac:dyDescent="0.25">
      <c r="A826">
        <v>850</v>
      </c>
      <c r="B826" t="s">
        <v>34</v>
      </c>
      <c r="C826" t="s">
        <v>37</v>
      </c>
      <c r="D826" t="s">
        <v>36</v>
      </c>
      <c r="E826">
        <v>7167</v>
      </c>
      <c r="F826" t="s">
        <v>10</v>
      </c>
      <c r="G826">
        <v>617470432</v>
      </c>
      <c r="H826">
        <v>899143160</v>
      </c>
      <c r="I826">
        <v>1.2629999999999999</v>
      </c>
      <c r="K826">
        <v>2.2120000000000002</v>
      </c>
      <c r="L826">
        <v>9.234</v>
      </c>
      <c r="M826">
        <v>0.28799999999999998</v>
      </c>
      <c r="N826">
        <v>70.641000000000005</v>
      </c>
      <c r="O826">
        <v>4.423</v>
      </c>
      <c r="P826">
        <v>22.062000000000001</v>
      </c>
      <c r="Q826">
        <v>203.27799999999999</v>
      </c>
      <c r="R826">
        <v>1.0189999999999999</v>
      </c>
      <c r="S826">
        <v>1.528</v>
      </c>
      <c r="T826" t="s">
        <v>59</v>
      </c>
      <c r="U826" s="1">
        <v>45470.875011574077</v>
      </c>
    </row>
    <row r="827" spans="1:21" x14ac:dyDescent="0.25">
      <c r="A827">
        <v>851</v>
      </c>
      <c r="B827" t="s">
        <v>34</v>
      </c>
      <c r="C827" t="s">
        <v>37</v>
      </c>
      <c r="D827" t="s">
        <v>36</v>
      </c>
      <c r="E827">
        <v>7167</v>
      </c>
      <c r="F827" t="s">
        <v>10</v>
      </c>
      <c r="G827">
        <v>621181152</v>
      </c>
      <c r="H827">
        <v>849027032</v>
      </c>
      <c r="I827">
        <v>1.2370000000000001</v>
      </c>
      <c r="K827">
        <v>0.70099999999999996</v>
      </c>
      <c r="L827">
        <v>1.355</v>
      </c>
      <c r="M827">
        <v>0.35399999999999998</v>
      </c>
      <c r="N827">
        <v>15.76</v>
      </c>
      <c r="O827">
        <v>1.127</v>
      </c>
      <c r="P827">
        <v>2.9159999999999999</v>
      </c>
      <c r="Q827">
        <v>39.100999999999999</v>
      </c>
      <c r="R827">
        <v>1.0249999999999999</v>
      </c>
      <c r="S827">
        <v>1.6539999999999999</v>
      </c>
      <c r="T827" t="s">
        <v>59</v>
      </c>
      <c r="U827" s="1">
        <v>45470.885428240741</v>
      </c>
    </row>
    <row r="828" spans="1:21" x14ac:dyDescent="0.25">
      <c r="A828">
        <v>852</v>
      </c>
      <c r="B828" t="s">
        <v>34</v>
      </c>
      <c r="C828" t="s">
        <v>38</v>
      </c>
      <c r="D828" t="s">
        <v>36</v>
      </c>
      <c r="E828">
        <v>7131</v>
      </c>
      <c r="F828" t="s">
        <v>10</v>
      </c>
      <c r="G828">
        <v>612293392</v>
      </c>
      <c r="H828">
        <v>887994600</v>
      </c>
      <c r="I828">
        <v>0.94699999999999995</v>
      </c>
      <c r="K828">
        <v>0.41</v>
      </c>
      <c r="L828">
        <v>6.3730000000000002</v>
      </c>
      <c r="M828">
        <v>0.23699999999999999</v>
      </c>
      <c r="N828">
        <v>36.954000000000001</v>
      </c>
      <c r="O828">
        <v>1.0449999999999999</v>
      </c>
      <c r="P828">
        <v>5.452</v>
      </c>
      <c r="Q828">
        <v>14.617000000000001</v>
      </c>
      <c r="R828">
        <v>0.77500000000000002</v>
      </c>
      <c r="S828">
        <v>1.234</v>
      </c>
      <c r="T828" t="s">
        <v>59</v>
      </c>
      <c r="U828" s="1">
        <v>45470.895844907405</v>
      </c>
    </row>
    <row r="829" spans="1:21" x14ac:dyDescent="0.25">
      <c r="A829">
        <v>853</v>
      </c>
      <c r="B829" t="s">
        <v>34</v>
      </c>
      <c r="C829" t="s">
        <v>38</v>
      </c>
      <c r="D829" t="s">
        <v>36</v>
      </c>
      <c r="E829">
        <v>7131</v>
      </c>
      <c r="F829" t="s">
        <v>10</v>
      </c>
      <c r="G829">
        <v>613714336</v>
      </c>
      <c r="H829">
        <v>663172656</v>
      </c>
      <c r="I829">
        <v>0.93799999999999994</v>
      </c>
      <c r="K829">
        <v>2.411</v>
      </c>
      <c r="L829">
        <v>9.3949999999999996</v>
      </c>
      <c r="M829">
        <v>0.08</v>
      </c>
      <c r="N829">
        <v>253.072</v>
      </c>
      <c r="O829">
        <v>1.36</v>
      </c>
      <c r="P829">
        <v>17.704999999999998</v>
      </c>
      <c r="Q829">
        <v>202.20099999999999</v>
      </c>
      <c r="R829">
        <v>0.85499999999999998</v>
      </c>
      <c r="S829">
        <v>1.3540000000000001</v>
      </c>
      <c r="T829" t="s">
        <v>59</v>
      </c>
      <c r="U829" s="1">
        <v>45470.906261574077</v>
      </c>
    </row>
    <row r="830" spans="1:21" x14ac:dyDescent="0.25">
      <c r="A830">
        <v>854</v>
      </c>
      <c r="B830" t="s">
        <v>34</v>
      </c>
      <c r="C830" t="s">
        <v>38</v>
      </c>
      <c r="D830" t="s">
        <v>36</v>
      </c>
      <c r="E830">
        <v>7131</v>
      </c>
      <c r="F830" t="s">
        <v>10</v>
      </c>
      <c r="G830">
        <v>625372480</v>
      </c>
      <c r="H830">
        <v>622307840</v>
      </c>
      <c r="I830">
        <v>3.4809999999999999</v>
      </c>
      <c r="K830">
        <v>5.8280000000000003</v>
      </c>
      <c r="L830">
        <v>1.3819999999999999</v>
      </c>
      <c r="M830">
        <v>1.292</v>
      </c>
      <c r="N830">
        <v>14.768000000000001</v>
      </c>
      <c r="O830">
        <v>1.8069999999999999</v>
      </c>
      <c r="P830">
        <v>10.521000000000001</v>
      </c>
      <c r="Q830">
        <v>206.11199999999999</v>
      </c>
      <c r="R830">
        <v>0.93500000000000005</v>
      </c>
      <c r="S830">
        <v>1.4810000000000001</v>
      </c>
      <c r="T830" t="s">
        <v>59</v>
      </c>
      <c r="U830" s="1">
        <v>45470.916666666664</v>
      </c>
    </row>
    <row r="831" spans="1:21" x14ac:dyDescent="0.25">
      <c r="A831">
        <v>855</v>
      </c>
      <c r="B831" t="s">
        <v>34</v>
      </c>
      <c r="C831" t="s">
        <v>38</v>
      </c>
      <c r="D831" t="s">
        <v>36</v>
      </c>
      <c r="E831">
        <v>7131</v>
      </c>
      <c r="F831" t="s">
        <v>10</v>
      </c>
      <c r="G831">
        <v>626833464</v>
      </c>
      <c r="H831">
        <v>828647760</v>
      </c>
      <c r="I831">
        <v>1.748</v>
      </c>
      <c r="K831">
        <v>0.871</v>
      </c>
      <c r="L831">
        <v>0.94499999999999995</v>
      </c>
      <c r="M831">
        <v>0.158</v>
      </c>
      <c r="N831">
        <v>9.4350000000000005</v>
      </c>
      <c r="O831">
        <v>0.999</v>
      </c>
      <c r="P831">
        <v>1.9370000000000001</v>
      </c>
      <c r="Q831">
        <v>34.158000000000001</v>
      </c>
      <c r="R831">
        <v>0.9</v>
      </c>
      <c r="S831">
        <v>2.2200000000000002</v>
      </c>
      <c r="T831" t="s">
        <v>59</v>
      </c>
      <c r="U831" s="1">
        <v>45470.927083333336</v>
      </c>
    </row>
    <row r="832" spans="1:21" x14ac:dyDescent="0.25">
      <c r="A832">
        <v>856</v>
      </c>
      <c r="B832" t="s">
        <v>34</v>
      </c>
      <c r="C832" t="s">
        <v>37</v>
      </c>
      <c r="D832" t="s">
        <v>36</v>
      </c>
      <c r="E832">
        <v>7167</v>
      </c>
      <c r="F832" t="s">
        <v>10</v>
      </c>
      <c r="G832">
        <v>611892640</v>
      </c>
      <c r="H832">
        <v>833272584</v>
      </c>
      <c r="I832">
        <v>1.0309999999999999</v>
      </c>
      <c r="K832">
        <v>0.748</v>
      </c>
      <c r="L832">
        <v>1.0740000000000001</v>
      </c>
      <c r="M832">
        <v>8.6999999999999994E-2</v>
      </c>
      <c r="N832">
        <v>8.2739999999999991</v>
      </c>
      <c r="O832">
        <v>1.4710000000000001</v>
      </c>
      <c r="P832">
        <v>5.0350000000000001</v>
      </c>
      <c r="Q832">
        <v>16.617000000000001</v>
      </c>
      <c r="R832">
        <v>1.137</v>
      </c>
      <c r="S832">
        <v>1.76</v>
      </c>
      <c r="T832" t="s">
        <v>59</v>
      </c>
      <c r="U832" s="1">
        <v>45470.9375</v>
      </c>
    </row>
    <row r="833" spans="1:21" x14ac:dyDescent="0.25">
      <c r="A833">
        <v>857</v>
      </c>
      <c r="B833" t="s">
        <v>34</v>
      </c>
      <c r="C833" t="s">
        <v>37</v>
      </c>
      <c r="D833" t="s">
        <v>36</v>
      </c>
      <c r="E833">
        <v>7167</v>
      </c>
      <c r="F833" t="s">
        <v>10</v>
      </c>
      <c r="G833">
        <v>613379192</v>
      </c>
      <c r="H833">
        <v>919914520</v>
      </c>
      <c r="I833">
        <v>0.95799999999999996</v>
      </c>
      <c r="K833">
        <v>2.5489999999999999</v>
      </c>
      <c r="L833">
        <v>17.899000000000001</v>
      </c>
      <c r="M833">
        <v>0.245</v>
      </c>
      <c r="N833">
        <v>83.563000000000002</v>
      </c>
      <c r="O833">
        <v>6.4569999999999999</v>
      </c>
      <c r="P833">
        <v>30.321000000000002</v>
      </c>
      <c r="Q833">
        <v>203.113</v>
      </c>
      <c r="R833">
        <v>1.0489999999999999</v>
      </c>
      <c r="S833">
        <v>1.6379999999999999</v>
      </c>
      <c r="T833" t="s">
        <v>59</v>
      </c>
      <c r="U833" s="1">
        <v>45470.947916666664</v>
      </c>
    </row>
    <row r="834" spans="1:21" x14ac:dyDescent="0.25">
      <c r="A834">
        <v>858</v>
      </c>
      <c r="B834" t="s">
        <v>34</v>
      </c>
      <c r="C834" t="s">
        <v>38</v>
      </c>
      <c r="D834" t="s">
        <v>36</v>
      </c>
      <c r="E834">
        <v>7131</v>
      </c>
      <c r="F834" t="s">
        <v>10</v>
      </c>
      <c r="G834">
        <v>622032912</v>
      </c>
      <c r="H834">
        <v>915824264</v>
      </c>
      <c r="I834">
        <v>0.93899999999999995</v>
      </c>
      <c r="K834">
        <v>3.069</v>
      </c>
      <c r="L834">
        <v>2.3210000000000002</v>
      </c>
      <c r="M834">
        <v>7.4999999999999997E-2</v>
      </c>
      <c r="N834">
        <v>23.109000000000002</v>
      </c>
      <c r="O834">
        <v>1.288</v>
      </c>
      <c r="P834">
        <v>5.7759999999999998</v>
      </c>
      <c r="Q834">
        <v>211.73500000000001</v>
      </c>
      <c r="R834">
        <v>0.69299999999999995</v>
      </c>
      <c r="S834">
        <v>1.484</v>
      </c>
      <c r="T834" t="s">
        <v>59</v>
      </c>
      <c r="U834" s="1">
        <v>45470.958333333336</v>
      </c>
    </row>
    <row r="835" spans="1:21" x14ac:dyDescent="0.25">
      <c r="A835">
        <v>859</v>
      </c>
      <c r="B835" t="s">
        <v>34</v>
      </c>
      <c r="C835" t="s">
        <v>38</v>
      </c>
      <c r="D835" t="s">
        <v>36</v>
      </c>
      <c r="E835">
        <v>7131</v>
      </c>
      <c r="F835" t="s">
        <v>10</v>
      </c>
      <c r="G835">
        <v>613403200</v>
      </c>
      <c r="H835">
        <v>613964280</v>
      </c>
      <c r="I835">
        <v>0.97199999999999998</v>
      </c>
      <c r="K835">
        <v>3.907</v>
      </c>
      <c r="L835">
        <v>0.79800000000000004</v>
      </c>
      <c r="M835">
        <v>0.192</v>
      </c>
      <c r="N835">
        <v>16.896999999999998</v>
      </c>
      <c r="O835">
        <v>0.77900000000000003</v>
      </c>
      <c r="P835">
        <v>1.25</v>
      </c>
      <c r="Q835">
        <v>217.881</v>
      </c>
      <c r="R835">
        <v>0.76800000000000002</v>
      </c>
      <c r="S835">
        <v>1.2490000000000001</v>
      </c>
      <c r="T835" t="s">
        <v>59</v>
      </c>
      <c r="U835" s="1">
        <v>45470.96875</v>
      </c>
    </row>
    <row r="836" spans="1:21" x14ac:dyDescent="0.25">
      <c r="A836">
        <v>860</v>
      </c>
      <c r="B836" t="s">
        <v>34</v>
      </c>
      <c r="C836" t="s">
        <v>38</v>
      </c>
      <c r="D836" t="s">
        <v>36</v>
      </c>
      <c r="E836">
        <v>7131</v>
      </c>
      <c r="F836" t="s">
        <v>10</v>
      </c>
      <c r="G836">
        <v>618043416</v>
      </c>
      <c r="H836">
        <v>650224720</v>
      </c>
      <c r="I836">
        <v>0.94299999999999995</v>
      </c>
      <c r="K836">
        <v>0.441</v>
      </c>
      <c r="L836">
        <v>8.7379999999999995</v>
      </c>
      <c r="M836">
        <v>3.6999999999999998E-2</v>
      </c>
      <c r="N836">
        <v>274.839</v>
      </c>
      <c r="O836">
        <v>0.95599999999999996</v>
      </c>
      <c r="P836">
        <v>21.79</v>
      </c>
      <c r="Q836">
        <v>4.008</v>
      </c>
      <c r="R836">
        <v>0.80500000000000005</v>
      </c>
      <c r="S836">
        <v>1.2569999999999999</v>
      </c>
      <c r="T836" t="s">
        <v>59</v>
      </c>
      <c r="U836" s="1">
        <v>45470.979166666664</v>
      </c>
    </row>
    <row r="837" spans="1:21" x14ac:dyDescent="0.25">
      <c r="A837">
        <v>861</v>
      </c>
      <c r="B837" t="s">
        <v>34</v>
      </c>
      <c r="C837" t="s">
        <v>38</v>
      </c>
      <c r="D837" t="s">
        <v>36</v>
      </c>
      <c r="E837">
        <v>7131</v>
      </c>
      <c r="F837" t="s">
        <v>10</v>
      </c>
      <c r="G837">
        <v>609570280</v>
      </c>
      <c r="H837">
        <v>871175640</v>
      </c>
      <c r="I837">
        <v>1.2410000000000001</v>
      </c>
      <c r="K837">
        <v>0.505</v>
      </c>
      <c r="L837">
        <v>5.093</v>
      </c>
      <c r="M837">
        <v>0.54100000000000004</v>
      </c>
      <c r="N837">
        <v>228.34100000000001</v>
      </c>
      <c r="O837">
        <v>1.1830000000000001</v>
      </c>
      <c r="P837">
        <v>8.6180000000000003</v>
      </c>
      <c r="Q837">
        <v>17.638999999999999</v>
      </c>
      <c r="R837">
        <v>0.99</v>
      </c>
      <c r="S837">
        <v>1.4910000000000001</v>
      </c>
      <c r="T837" t="s">
        <v>59</v>
      </c>
      <c r="U837" s="1">
        <v>45470.989583333336</v>
      </c>
    </row>
    <row r="838" spans="1:21" x14ac:dyDescent="0.25">
      <c r="A838">
        <v>862</v>
      </c>
      <c r="B838" t="s">
        <v>34</v>
      </c>
      <c r="C838" t="s">
        <v>37</v>
      </c>
      <c r="D838" t="s">
        <v>36</v>
      </c>
      <c r="E838">
        <v>7167</v>
      </c>
      <c r="F838" t="s">
        <v>10</v>
      </c>
      <c r="G838">
        <v>590867728</v>
      </c>
      <c r="H838">
        <v>876033304</v>
      </c>
      <c r="I838">
        <v>1.3839999999999999</v>
      </c>
      <c r="K838">
        <v>0.53600000000000003</v>
      </c>
      <c r="L838">
        <v>1.43</v>
      </c>
      <c r="M838">
        <v>0.185</v>
      </c>
      <c r="N838">
        <v>13.978</v>
      </c>
      <c r="O838">
        <v>1.911</v>
      </c>
      <c r="P838">
        <v>7.5970000000000004</v>
      </c>
      <c r="Q838">
        <v>15.644</v>
      </c>
      <c r="R838">
        <v>1.038</v>
      </c>
      <c r="S838">
        <v>1.6240000000000001</v>
      </c>
      <c r="T838" t="s">
        <v>59</v>
      </c>
      <c r="U838" s="1">
        <v>45471.000011574077</v>
      </c>
    </row>
    <row r="839" spans="1:21" x14ac:dyDescent="0.25">
      <c r="A839">
        <v>863</v>
      </c>
      <c r="B839" t="s">
        <v>34</v>
      </c>
      <c r="C839" t="s">
        <v>38</v>
      </c>
      <c r="D839" t="s">
        <v>36</v>
      </c>
      <c r="E839">
        <v>7131</v>
      </c>
      <c r="F839" t="s">
        <v>10</v>
      </c>
      <c r="G839">
        <v>622202760</v>
      </c>
      <c r="H839">
        <v>469317936</v>
      </c>
      <c r="I839">
        <v>0.96599999999999997</v>
      </c>
      <c r="K839">
        <v>2.613</v>
      </c>
      <c r="L839">
        <v>74.802000000000007</v>
      </c>
      <c r="M839">
        <v>5.6000000000000001E-2</v>
      </c>
      <c r="N839">
        <v>1019.325</v>
      </c>
      <c r="O839">
        <v>5.3250000000000002</v>
      </c>
      <c r="P839">
        <v>387.82799999999997</v>
      </c>
      <c r="Q839">
        <v>222.64599999999999</v>
      </c>
      <c r="R839">
        <v>0.92800000000000005</v>
      </c>
      <c r="S839">
        <v>3.7669999999999999</v>
      </c>
      <c r="T839" t="s">
        <v>59</v>
      </c>
      <c r="U839" s="1">
        <v>45471.010416666664</v>
      </c>
    </row>
    <row r="840" spans="1:21" x14ac:dyDescent="0.25">
      <c r="A840">
        <v>864</v>
      </c>
      <c r="B840" t="s">
        <v>34</v>
      </c>
      <c r="C840" t="s">
        <v>38</v>
      </c>
      <c r="D840" t="s">
        <v>36</v>
      </c>
      <c r="E840">
        <v>7131</v>
      </c>
      <c r="F840" t="s">
        <v>10</v>
      </c>
      <c r="G840">
        <v>615246504</v>
      </c>
      <c r="H840">
        <v>917326224</v>
      </c>
      <c r="I840">
        <v>1.099</v>
      </c>
      <c r="K840">
        <v>0.64500000000000002</v>
      </c>
      <c r="L840">
        <v>0.95799999999999996</v>
      </c>
      <c r="M840">
        <v>0.3</v>
      </c>
      <c r="N840">
        <v>9.1389999999999993</v>
      </c>
      <c r="O840">
        <v>0.94199999999999995</v>
      </c>
      <c r="P840">
        <v>2.1520000000000001</v>
      </c>
      <c r="Q840">
        <v>24.736000000000001</v>
      </c>
      <c r="R840">
        <v>0.81100000000000005</v>
      </c>
      <c r="S840">
        <v>1.3069999999999999</v>
      </c>
      <c r="T840" t="s">
        <v>59</v>
      </c>
      <c r="U840" s="1">
        <v>45471.020833333336</v>
      </c>
    </row>
    <row r="841" spans="1:21" x14ac:dyDescent="0.25">
      <c r="A841">
        <v>865</v>
      </c>
      <c r="B841" t="s">
        <v>34</v>
      </c>
      <c r="C841" t="s">
        <v>38</v>
      </c>
      <c r="D841" t="s">
        <v>36</v>
      </c>
      <c r="E841">
        <v>7131</v>
      </c>
      <c r="F841" t="s">
        <v>10</v>
      </c>
      <c r="G841">
        <v>612914968</v>
      </c>
      <c r="H841">
        <v>613057576</v>
      </c>
      <c r="I841">
        <v>1.161</v>
      </c>
      <c r="K841">
        <v>0.47</v>
      </c>
      <c r="L841">
        <v>0.82799999999999996</v>
      </c>
      <c r="M841">
        <v>0.34100000000000003</v>
      </c>
      <c r="N841">
        <v>10.721</v>
      </c>
      <c r="O841">
        <v>0.86399999999999999</v>
      </c>
      <c r="P841">
        <v>1.3149999999999999</v>
      </c>
      <c r="Q841">
        <v>11.827</v>
      </c>
      <c r="R841">
        <v>0.92400000000000004</v>
      </c>
      <c r="S841">
        <v>1.484</v>
      </c>
      <c r="T841" t="s">
        <v>59</v>
      </c>
      <c r="U841" s="1">
        <v>45471.03125</v>
      </c>
    </row>
    <row r="842" spans="1:21" x14ac:dyDescent="0.25">
      <c r="A842">
        <v>866</v>
      </c>
      <c r="B842" t="s">
        <v>34</v>
      </c>
      <c r="C842" t="s">
        <v>38</v>
      </c>
      <c r="D842" t="s">
        <v>36</v>
      </c>
      <c r="E842">
        <v>7131</v>
      </c>
      <c r="F842" t="s">
        <v>10</v>
      </c>
      <c r="G842">
        <v>615592832</v>
      </c>
      <c r="H842">
        <v>676924128</v>
      </c>
      <c r="I842">
        <v>1.081</v>
      </c>
      <c r="K842">
        <v>0.78200000000000003</v>
      </c>
      <c r="L842">
        <v>3.7930000000000001</v>
      </c>
      <c r="M842">
        <v>0.192</v>
      </c>
      <c r="N842">
        <v>85.132999999999996</v>
      </c>
      <c r="O842">
        <v>1.9710000000000001</v>
      </c>
      <c r="P842">
        <v>11.483000000000001</v>
      </c>
      <c r="Q842">
        <v>22.774999999999999</v>
      </c>
      <c r="R842">
        <v>0.89900000000000002</v>
      </c>
      <c r="S842">
        <v>1.575</v>
      </c>
      <c r="T842" t="s">
        <v>59</v>
      </c>
      <c r="U842" s="1">
        <v>45471.041666666664</v>
      </c>
    </row>
    <row r="843" spans="1:21" x14ac:dyDescent="0.25">
      <c r="A843">
        <v>867</v>
      </c>
      <c r="B843" t="s">
        <v>34</v>
      </c>
      <c r="C843" t="s">
        <v>38</v>
      </c>
      <c r="D843" t="s">
        <v>36</v>
      </c>
      <c r="E843">
        <v>7131</v>
      </c>
      <c r="F843" t="s">
        <v>10</v>
      </c>
      <c r="G843">
        <v>613872608</v>
      </c>
      <c r="H843">
        <v>613193960</v>
      </c>
      <c r="I843">
        <v>0.97299999999999998</v>
      </c>
      <c r="K843">
        <v>2.492</v>
      </c>
      <c r="L843">
        <v>7.0730000000000004</v>
      </c>
      <c r="M843">
        <v>0.22700000000000001</v>
      </c>
      <c r="N843">
        <v>209.10300000000001</v>
      </c>
      <c r="O843">
        <v>0.80100000000000005</v>
      </c>
      <c r="P843">
        <v>1.2110000000000001</v>
      </c>
      <c r="Q843">
        <v>203.76</v>
      </c>
      <c r="R843">
        <v>0.95599999999999996</v>
      </c>
      <c r="S843">
        <v>1.375</v>
      </c>
      <c r="T843" t="s">
        <v>59</v>
      </c>
      <c r="U843" s="1">
        <v>45471.052094907405</v>
      </c>
    </row>
    <row r="844" spans="1:21" x14ac:dyDescent="0.25">
      <c r="A844">
        <v>868</v>
      </c>
      <c r="B844" t="s">
        <v>34</v>
      </c>
      <c r="C844" t="s">
        <v>38</v>
      </c>
      <c r="D844" t="s">
        <v>36</v>
      </c>
      <c r="E844">
        <v>7131</v>
      </c>
      <c r="F844" t="s">
        <v>10</v>
      </c>
      <c r="G844">
        <v>613315736</v>
      </c>
      <c r="H844">
        <v>694061176</v>
      </c>
      <c r="I844">
        <v>0.98099999999999998</v>
      </c>
      <c r="K844">
        <v>0.73099999999999998</v>
      </c>
      <c r="L844">
        <v>0.87</v>
      </c>
      <c r="M844">
        <v>0.218</v>
      </c>
      <c r="N844">
        <v>13.887</v>
      </c>
      <c r="O844">
        <v>0.78500000000000003</v>
      </c>
      <c r="P844">
        <v>1.641</v>
      </c>
      <c r="Q844">
        <v>22.818999999999999</v>
      </c>
      <c r="R844">
        <v>0.97799999999999998</v>
      </c>
      <c r="S844">
        <v>1.4590000000000001</v>
      </c>
      <c r="T844" t="s">
        <v>59</v>
      </c>
      <c r="U844" s="1">
        <v>45471.0625</v>
      </c>
    </row>
    <row r="845" spans="1:21" x14ac:dyDescent="0.25">
      <c r="A845">
        <v>869</v>
      </c>
      <c r="B845" t="s">
        <v>34</v>
      </c>
      <c r="C845" t="s">
        <v>37</v>
      </c>
      <c r="D845" t="s">
        <v>36</v>
      </c>
      <c r="E845">
        <v>7167</v>
      </c>
      <c r="F845" t="s">
        <v>10</v>
      </c>
      <c r="G845">
        <v>613173320</v>
      </c>
      <c r="H845">
        <v>855758176</v>
      </c>
      <c r="I845">
        <v>1.452</v>
      </c>
      <c r="K845">
        <v>5.4130000000000003</v>
      </c>
      <c r="L845">
        <v>8.6839999999999993</v>
      </c>
      <c r="M845">
        <v>0.216</v>
      </c>
      <c r="N845">
        <v>222.197</v>
      </c>
      <c r="O845">
        <v>1.133</v>
      </c>
      <c r="P845">
        <v>8.9740000000000002</v>
      </c>
      <c r="Q845">
        <v>202.90899999999999</v>
      </c>
      <c r="R845">
        <v>1.0309999999999999</v>
      </c>
      <c r="S845">
        <v>1.4410000000000001</v>
      </c>
      <c r="T845" t="s">
        <v>59</v>
      </c>
      <c r="U845" s="1">
        <v>45471.072916666664</v>
      </c>
    </row>
    <row r="846" spans="1:21" x14ac:dyDescent="0.25">
      <c r="A846">
        <v>870</v>
      </c>
      <c r="B846" t="s">
        <v>34</v>
      </c>
      <c r="C846" t="s">
        <v>37</v>
      </c>
      <c r="D846" t="s">
        <v>36</v>
      </c>
      <c r="E846">
        <v>7167</v>
      </c>
      <c r="F846" t="s">
        <v>10</v>
      </c>
      <c r="G846">
        <v>619747864</v>
      </c>
      <c r="H846">
        <v>614991064</v>
      </c>
      <c r="I846">
        <v>1.1120000000000001</v>
      </c>
      <c r="K846">
        <v>7.6959999999999997</v>
      </c>
      <c r="L846">
        <v>6.8940000000000001</v>
      </c>
      <c r="M846">
        <v>0.17199999999999999</v>
      </c>
      <c r="N846">
        <v>209.149</v>
      </c>
      <c r="O846">
        <v>0.94099999999999995</v>
      </c>
      <c r="P846">
        <v>1.5209999999999999</v>
      </c>
      <c r="Q846">
        <v>220.26</v>
      </c>
      <c r="R846">
        <v>0.92900000000000005</v>
      </c>
      <c r="S846">
        <v>4.0810000000000004</v>
      </c>
      <c r="T846" t="s">
        <v>59</v>
      </c>
      <c r="U846" s="1">
        <v>45471.083344907405</v>
      </c>
    </row>
    <row r="847" spans="1:21" x14ac:dyDescent="0.25">
      <c r="A847">
        <v>871</v>
      </c>
      <c r="B847" t="s">
        <v>34</v>
      </c>
      <c r="C847" t="s">
        <v>38</v>
      </c>
      <c r="D847" t="s">
        <v>36</v>
      </c>
      <c r="E847">
        <v>7131</v>
      </c>
      <c r="F847" t="s">
        <v>10</v>
      </c>
      <c r="G847">
        <v>621715536</v>
      </c>
      <c r="H847">
        <v>677981024</v>
      </c>
      <c r="I847">
        <v>1.4910000000000001</v>
      </c>
      <c r="K847">
        <v>0.28100000000000003</v>
      </c>
      <c r="L847">
        <v>38.546999999999997</v>
      </c>
      <c r="M847">
        <v>0.45200000000000001</v>
      </c>
      <c r="N847">
        <v>351.24299999999999</v>
      </c>
      <c r="O847">
        <v>4.2039999999999997</v>
      </c>
      <c r="P847">
        <v>124.03</v>
      </c>
      <c r="Q847">
        <v>3.4580000000000002</v>
      </c>
      <c r="R847">
        <v>0.90600000000000003</v>
      </c>
      <c r="S847">
        <v>1.349</v>
      </c>
      <c r="T847" t="s">
        <v>59</v>
      </c>
      <c r="U847" s="1">
        <v>45471.09375</v>
      </c>
    </row>
    <row r="848" spans="1:21" x14ac:dyDescent="0.25">
      <c r="A848">
        <v>872</v>
      </c>
      <c r="B848" t="s">
        <v>34</v>
      </c>
      <c r="C848" t="s">
        <v>38</v>
      </c>
      <c r="D848" t="s">
        <v>36</v>
      </c>
      <c r="E848">
        <v>7131</v>
      </c>
      <c r="F848" t="s">
        <v>10</v>
      </c>
      <c r="G848">
        <v>619692064</v>
      </c>
      <c r="H848">
        <v>888324720</v>
      </c>
      <c r="I848">
        <v>0.95399999999999996</v>
      </c>
      <c r="K848">
        <v>0.85199999999999998</v>
      </c>
      <c r="L848">
        <v>1.998</v>
      </c>
      <c r="M848">
        <v>4.5999999999999999E-2</v>
      </c>
      <c r="N848">
        <v>15.196</v>
      </c>
      <c r="O848">
        <v>1.893</v>
      </c>
      <c r="P848">
        <v>6.569</v>
      </c>
      <c r="Q848">
        <v>54.112000000000002</v>
      </c>
      <c r="R848">
        <v>0.79600000000000004</v>
      </c>
      <c r="S848">
        <v>1.375</v>
      </c>
      <c r="T848" t="s">
        <v>59</v>
      </c>
      <c r="U848" s="1">
        <v>45471.104178240741</v>
      </c>
    </row>
    <row r="849" spans="1:21" x14ac:dyDescent="0.25">
      <c r="A849">
        <v>873</v>
      </c>
      <c r="B849" t="s">
        <v>34</v>
      </c>
      <c r="C849" t="s">
        <v>38</v>
      </c>
      <c r="D849" t="s">
        <v>36</v>
      </c>
      <c r="E849">
        <v>7131</v>
      </c>
      <c r="F849" t="s">
        <v>10</v>
      </c>
      <c r="G849">
        <v>614414128</v>
      </c>
      <c r="H849">
        <v>583308592</v>
      </c>
      <c r="I849">
        <v>0.97099999999999997</v>
      </c>
      <c r="K849">
        <v>0.37</v>
      </c>
      <c r="L849">
        <v>1.831</v>
      </c>
      <c r="M849">
        <v>0.109</v>
      </c>
      <c r="N849">
        <v>20.690999999999999</v>
      </c>
      <c r="O849">
        <v>2.2629999999999999</v>
      </c>
      <c r="P849">
        <v>10.794</v>
      </c>
      <c r="Q849">
        <v>8.6340000000000003</v>
      </c>
      <c r="R849">
        <v>0.89300000000000002</v>
      </c>
      <c r="S849">
        <v>1.379</v>
      </c>
      <c r="T849" t="s">
        <v>59</v>
      </c>
      <c r="U849" s="1">
        <v>45471.114594907405</v>
      </c>
    </row>
    <row r="850" spans="1:21" x14ac:dyDescent="0.25">
      <c r="A850">
        <v>874</v>
      </c>
      <c r="B850" t="s">
        <v>34</v>
      </c>
      <c r="C850" t="s">
        <v>37</v>
      </c>
      <c r="D850" t="s">
        <v>36</v>
      </c>
      <c r="E850">
        <v>7167</v>
      </c>
      <c r="F850" t="s">
        <v>10</v>
      </c>
      <c r="G850">
        <v>612712840</v>
      </c>
      <c r="H850">
        <v>673857872</v>
      </c>
      <c r="I850">
        <v>0.97899999999999998</v>
      </c>
      <c r="K850">
        <v>0.311</v>
      </c>
      <c r="L850">
        <v>14.736000000000001</v>
      </c>
      <c r="M850">
        <v>0.21099999999999999</v>
      </c>
      <c r="N850">
        <v>124.352</v>
      </c>
      <c r="O850">
        <v>1.831</v>
      </c>
      <c r="P850">
        <v>44.442</v>
      </c>
      <c r="Q850">
        <v>4.2119999999999997</v>
      </c>
      <c r="R850">
        <v>0.997</v>
      </c>
      <c r="S850">
        <v>1.496</v>
      </c>
      <c r="T850" t="s">
        <v>59</v>
      </c>
      <c r="U850" s="1">
        <v>45471.125011574077</v>
      </c>
    </row>
    <row r="851" spans="1:21" x14ac:dyDescent="0.25">
      <c r="A851">
        <v>875</v>
      </c>
      <c r="B851" t="s">
        <v>34</v>
      </c>
      <c r="C851" t="s">
        <v>38</v>
      </c>
      <c r="D851" t="s">
        <v>36</v>
      </c>
      <c r="E851">
        <v>7131</v>
      </c>
      <c r="F851" t="s">
        <v>10</v>
      </c>
      <c r="G851">
        <v>621378440</v>
      </c>
      <c r="H851">
        <v>836811000</v>
      </c>
      <c r="I851">
        <v>0.95099999999999996</v>
      </c>
      <c r="K851">
        <v>5.8019999999999996</v>
      </c>
      <c r="L851">
        <v>1.056</v>
      </c>
      <c r="M851">
        <v>0.13200000000000001</v>
      </c>
      <c r="N851">
        <v>9.4280000000000008</v>
      </c>
      <c r="O851">
        <v>0.85099999999999998</v>
      </c>
      <c r="P851">
        <v>1.869</v>
      </c>
      <c r="Q851">
        <v>227.029</v>
      </c>
      <c r="R851">
        <v>0.96899999999999997</v>
      </c>
      <c r="S851">
        <v>1.5469999999999999</v>
      </c>
      <c r="T851" t="s">
        <v>59</v>
      </c>
      <c r="U851" s="1">
        <v>45471.135428240741</v>
      </c>
    </row>
    <row r="852" spans="1:21" x14ac:dyDescent="0.25">
      <c r="A852">
        <v>876</v>
      </c>
      <c r="B852" t="s">
        <v>34</v>
      </c>
      <c r="C852" t="s">
        <v>38</v>
      </c>
      <c r="D852" t="s">
        <v>36</v>
      </c>
      <c r="E852">
        <v>7131</v>
      </c>
      <c r="F852" t="s">
        <v>10</v>
      </c>
      <c r="G852">
        <v>624206368</v>
      </c>
      <c r="H852">
        <v>841976240</v>
      </c>
      <c r="I852">
        <v>0.98799999999999999</v>
      </c>
      <c r="K852">
        <v>7.6230000000000002</v>
      </c>
      <c r="L852">
        <v>0.42299999999999999</v>
      </c>
      <c r="M852">
        <v>9.9000000000000005E-2</v>
      </c>
      <c r="N852">
        <v>12.471</v>
      </c>
      <c r="O852">
        <v>1.0189999999999999</v>
      </c>
      <c r="P852">
        <v>1.4239999999999999</v>
      </c>
      <c r="Q852">
        <v>203.08199999999999</v>
      </c>
      <c r="R852">
        <v>0.95</v>
      </c>
      <c r="S852">
        <v>1.4430000000000001</v>
      </c>
      <c r="T852" t="s">
        <v>59</v>
      </c>
      <c r="U852" s="1">
        <v>45471.145844907405</v>
      </c>
    </row>
    <row r="853" spans="1:21" x14ac:dyDescent="0.25">
      <c r="A853">
        <v>877</v>
      </c>
      <c r="B853" t="s">
        <v>34</v>
      </c>
      <c r="C853" t="s">
        <v>38</v>
      </c>
      <c r="D853" t="s">
        <v>36</v>
      </c>
      <c r="E853">
        <v>7131</v>
      </c>
      <c r="F853" t="s">
        <v>10</v>
      </c>
      <c r="G853">
        <v>609947512</v>
      </c>
      <c r="H853">
        <v>528509488</v>
      </c>
      <c r="I853">
        <v>1.4370000000000001</v>
      </c>
      <c r="K853">
        <v>0.80800000000000005</v>
      </c>
      <c r="L853">
        <v>4.4290000000000003</v>
      </c>
      <c r="M853">
        <v>0.13300000000000001</v>
      </c>
      <c r="N853">
        <v>208.49100000000001</v>
      </c>
      <c r="O853">
        <v>1.117</v>
      </c>
      <c r="P853">
        <v>8.5350000000000001</v>
      </c>
      <c r="Q853">
        <v>28.846</v>
      </c>
      <c r="R853">
        <v>0.877</v>
      </c>
      <c r="S853">
        <v>1.3120000000000001</v>
      </c>
      <c r="T853" t="s">
        <v>59</v>
      </c>
      <c r="U853" s="1">
        <v>45471.156261574077</v>
      </c>
    </row>
    <row r="854" spans="1:21" x14ac:dyDescent="0.25">
      <c r="A854">
        <v>878</v>
      </c>
      <c r="B854" t="s">
        <v>34</v>
      </c>
      <c r="C854" t="s">
        <v>38</v>
      </c>
      <c r="D854" t="s">
        <v>36</v>
      </c>
      <c r="E854">
        <v>7131</v>
      </c>
      <c r="F854" t="s">
        <v>10</v>
      </c>
      <c r="G854">
        <v>627171712</v>
      </c>
      <c r="H854">
        <v>834323888</v>
      </c>
      <c r="I854">
        <v>0.97899999999999998</v>
      </c>
      <c r="K854">
        <v>3.6019999999999999</v>
      </c>
      <c r="L854">
        <v>7.8</v>
      </c>
      <c r="M854">
        <v>0.182</v>
      </c>
      <c r="N854">
        <v>210.08799999999999</v>
      </c>
      <c r="O854">
        <v>1.0229999999999999</v>
      </c>
      <c r="P854">
        <v>2.681</v>
      </c>
      <c r="Q854">
        <v>203.61699999999999</v>
      </c>
      <c r="R854">
        <v>0.89600000000000002</v>
      </c>
      <c r="S854">
        <v>1.3839999999999999</v>
      </c>
      <c r="T854" t="s">
        <v>59</v>
      </c>
      <c r="U854" s="1">
        <v>45471.166678240741</v>
      </c>
    </row>
    <row r="855" spans="1:21" x14ac:dyDescent="0.25">
      <c r="A855">
        <v>879</v>
      </c>
      <c r="B855" t="s">
        <v>34</v>
      </c>
      <c r="C855" t="s">
        <v>37</v>
      </c>
      <c r="D855" t="s">
        <v>36</v>
      </c>
      <c r="E855">
        <v>7415</v>
      </c>
      <c r="F855" t="s">
        <v>8</v>
      </c>
      <c r="G855">
        <v>615743504</v>
      </c>
      <c r="H855">
        <v>917393368</v>
      </c>
      <c r="I855">
        <v>1.427</v>
      </c>
      <c r="J855">
        <v>0</v>
      </c>
      <c r="K855">
        <v>0.92</v>
      </c>
      <c r="L855">
        <v>5.7610000000000001</v>
      </c>
      <c r="M855">
        <v>0.24399999999999999</v>
      </c>
      <c r="N855">
        <v>62.134999999999998</v>
      </c>
      <c r="O855">
        <v>2.0449999999999999</v>
      </c>
      <c r="P855">
        <v>21.968</v>
      </c>
      <c r="Q855">
        <v>17.742999999999999</v>
      </c>
      <c r="R855">
        <v>1.407</v>
      </c>
      <c r="S855">
        <v>1.863</v>
      </c>
      <c r="T855" t="s">
        <v>59</v>
      </c>
      <c r="U855" s="1">
        <v>45471.177094907405</v>
      </c>
    </row>
    <row r="856" spans="1:21" x14ac:dyDescent="0.25">
      <c r="A856">
        <v>880</v>
      </c>
      <c r="B856" t="s">
        <v>34</v>
      </c>
      <c r="C856" t="s">
        <v>38</v>
      </c>
      <c r="D856" t="s">
        <v>36</v>
      </c>
      <c r="E856">
        <v>7131</v>
      </c>
      <c r="F856" t="s">
        <v>10</v>
      </c>
      <c r="G856">
        <v>619433120</v>
      </c>
      <c r="H856">
        <v>860834320</v>
      </c>
      <c r="I856">
        <v>0.96899999999999997</v>
      </c>
      <c r="K856">
        <v>5.5209999999999999</v>
      </c>
      <c r="L856">
        <v>3.6480000000000001</v>
      </c>
      <c r="M856">
        <v>3.5000000000000003E-2</v>
      </c>
      <c r="N856">
        <v>30.83</v>
      </c>
      <c r="O856">
        <v>4.7</v>
      </c>
      <c r="P856">
        <v>19.132999999999999</v>
      </c>
      <c r="Q856">
        <v>220.56299999999999</v>
      </c>
      <c r="R856">
        <v>0.79100000000000004</v>
      </c>
      <c r="S856">
        <v>1.339</v>
      </c>
      <c r="T856" t="s">
        <v>59</v>
      </c>
      <c r="U856" s="1">
        <v>45471.187511574077</v>
      </c>
    </row>
    <row r="857" spans="1:21" x14ac:dyDescent="0.25">
      <c r="A857">
        <v>881</v>
      </c>
      <c r="B857" t="s">
        <v>34</v>
      </c>
      <c r="C857" t="s">
        <v>38</v>
      </c>
      <c r="D857" t="s">
        <v>36</v>
      </c>
      <c r="E857">
        <v>7131</v>
      </c>
      <c r="F857" t="s">
        <v>10</v>
      </c>
      <c r="G857">
        <v>624674048</v>
      </c>
      <c r="H857">
        <v>847199976</v>
      </c>
      <c r="I857">
        <v>1.2350000000000001</v>
      </c>
      <c r="K857">
        <v>0.59599999999999997</v>
      </c>
      <c r="L857">
        <v>10.675000000000001</v>
      </c>
      <c r="M857">
        <v>0.2</v>
      </c>
      <c r="N857">
        <v>230.54300000000001</v>
      </c>
      <c r="O857">
        <v>0.95899999999999996</v>
      </c>
      <c r="P857">
        <v>8.8420000000000005</v>
      </c>
      <c r="Q857">
        <v>33.616</v>
      </c>
      <c r="R857">
        <v>0.73</v>
      </c>
      <c r="S857">
        <v>1.383</v>
      </c>
      <c r="T857" t="s">
        <v>59</v>
      </c>
      <c r="U857" s="1">
        <v>45471.197928240741</v>
      </c>
    </row>
    <row r="858" spans="1:21" x14ac:dyDescent="0.25">
      <c r="A858">
        <v>882</v>
      </c>
      <c r="B858" t="s">
        <v>34</v>
      </c>
      <c r="C858" t="s">
        <v>37</v>
      </c>
      <c r="D858" t="s">
        <v>36</v>
      </c>
      <c r="E858">
        <v>7167</v>
      </c>
      <c r="F858" t="s">
        <v>10</v>
      </c>
      <c r="G858">
        <v>625336320</v>
      </c>
      <c r="H858">
        <v>590101264</v>
      </c>
      <c r="I858">
        <v>1.32</v>
      </c>
      <c r="K858">
        <v>4.1020000000000003</v>
      </c>
      <c r="L858">
        <v>5.5129999999999999</v>
      </c>
      <c r="M858">
        <v>0.20100000000000001</v>
      </c>
      <c r="N858">
        <v>205.53299999999999</v>
      </c>
      <c r="O858">
        <v>1.1930000000000001</v>
      </c>
      <c r="P858">
        <v>2.6459999999999999</v>
      </c>
      <c r="Q858">
        <v>220.601</v>
      </c>
      <c r="R858">
        <v>0.96899999999999997</v>
      </c>
      <c r="S858">
        <v>1.5289999999999999</v>
      </c>
      <c r="T858" t="s">
        <v>59</v>
      </c>
      <c r="U858" s="1">
        <v>45471.208344907405</v>
      </c>
    </row>
    <row r="859" spans="1:21" x14ac:dyDescent="0.25">
      <c r="A859">
        <v>883</v>
      </c>
      <c r="B859" t="s">
        <v>34</v>
      </c>
      <c r="C859" t="s">
        <v>37</v>
      </c>
      <c r="D859" t="s">
        <v>36</v>
      </c>
      <c r="E859">
        <v>7167</v>
      </c>
      <c r="F859" t="s">
        <v>10</v>
      </c>
      <c r="G859">
        <v>616540432</v>
      </c>
      <c r="H859">
        <v>864551464</v>
      </c>
      <c r="I859">
        <v>1.0529999999999999</v>
      </c>
      <c r="K859">
        <v>5.0970000000000004</v>
      </c>
      <c r="L859">
        <v>11.132999999999999</v>
      </c>
      <c r="M859">
        <v>0.32900000000000001</v>
      </c>
      <c r="N859">
        <v>48.457999999999998</v>
      </c>
      <c r="O859">
        <v>3.9119999999999999</v>
      </c>
      <c r="P859">
        <v>17.085999999999999</v>
      </c>
      <c r="Q859">
        <v>216.69</v>
      </c>
      <c r="R859">
        <v>1.0249999999999999</v>
      </c>
      <c r="S859">
        <v>1.5269999999999999</v>
      </c>
      <c r="T859" t="s">
        <v>59</v>
      </c>
      <c r="U859" s="1">
        <v>45471.218761574077</v>
      </c>
    </row>
    <row r="860" spans="1:21" x14ac:dyDescent="0.25">
      <c r="A860">
        <v>884</v>
      </c>
      <c r="B860" t="s">
        <v>34</v>
      </c>
      <c r="C860" t="s">
        <v>37</v>
      </c>
      <c r="D860" t="s">
        <v>36</v>
      </c>
      <c r="E860">
        <v>7167</v>
      </c>
      <c r="F860" t="s">
        <v>10</v>
      </c>
      <c r="G860">
        <v>494061736</v>
      </c>
      <c r="H860">
        <v>836242688</v>
      </c>
      <c r="I860">
        <v>1.421</v>
      </c>
      <c r="K860">
        <v>0.45200000000000001</v>
      </c>
      <c r="L860">
        <v>4.18</v>
      </c>
      <c r="M860">
        <v>9.8000000000000004E-2</v>
      </c>
      <c r="N860">
        <v>17.689</v>
      </c>
      <c r="O860">
        <v>1.131</v>
      </c>
      <c r="P860">
        <v>4.4459999999999997</v>
      </c>
      <c r="Q860">
        <v>12.651999999999999</v>
      </c>
      <c r="R860">
        <v>1.014</v>
      </c>
      <c r="S860">
        <v>1.4810000000000001</v>
      </c>
      <c r="T860" t="s">
        <v>59</v>
      </c>
      <c r="U860" s="1">
        <v>45471.229178240741</v>
      </c>
    </row>
    <row r="861" spans="1:21" x14ac:dyDescent="0.25">
      <c r="A861">
        <v>885</v>
      </c>
      <c r="B861" t="s">
        <v>34</v>
      </c>
      <c r="C861" t="s">
        <v>37</v>
      </c>
      <c r="D861" t="s">
        <v>36</v>
      </c>
      <c r="E861">
        <v>7167</v>
      </c>
      <c r="F861" t="s">
        <v>10</v>
      </c>
      <c r="G861">
        <v>612967368</v>
      </c>
      <c r="H861">
        <v>919807280</v>
      </c>
      <c r="I861">
        <v>1.101</v>
      </c>
      <c r="K861">
        <v>3.1549999999999998</v>
      </c>
      <c r="L861">
        <v>4.1740000000000004</v>
      </c>
      <c r="M861">
        <v>0.33</v>
      </c>
      <c r="N861">
        <v>30.614999999999998</v>
      </c>
      <c r="O861">
        <v>2.5350000000000001</v>
      </c>
      <c r="P861">
        <v>14.403</v>
      </c>
      <c r="Q861">
        <v>204.238</v>
      </c>
      <c r="R861">
        <v>1.04</v>
      </c>
      <c r="S861">
        <v>1.595</v>
      </c>
      <c r="T861" t="s">
        <v>59</v>
      </c>
      <c r="U861" s="1">
        <v>45471.239594907405</v>
      </c>
    </row>
    <row r="862" spans="1:21" x14ac:dyDescent="0.25">
      <c r="A862">
        <v>886</v>
      </c>
      <c r="B862" t="s">
        <v>34</v>
      </c>
      <c r="C862" t="s">
        <v>38</v>
      </c>
      <c r="D862" t="s">
        <v>36</v>
      </c>
      <c r="E862">
        <v>7131</v>
      </c>
      <c r="F862" t="s">
        <v>10</v>
      </c>
      <c r="G862">
        <v>626374056</v>
      </c>
      <c r="H862">
        <v>613415296</v>
      </c>
      <c r="I862">
        <v>1.0660000000000001</v>
      </c>
      <c r="K862">
        <v>0.34899999999999998</v>
      </c>
      <c r="L862">
        <v>0.52600000000000002</v>
      </c>
      <c r="M862">
        <v>0.32100000000000001</v>
      </c>
      <c r="N862">
        <v>11.009</v>
      </c>
      <c r="O862">
        <v>0.90500000000000003</v>
      </c>
      <c r="P862">
        <v>1.2509999999999999</v>
      </c>
      <c r="Q862">
        <v>2.4670000000000001</v>
      </c>
      <c r="R862">
        <v>0.71399999999999997</v>
      </c>
      <c r="S862">
        <v>1.2310000000000001</v>
      </c>
      <c r="T862" t="s">
        <v>59</v>
      </c>
      <c r="U862" s="1">
        <v>45471.250011574077</v>
      </c>
    </row>
    <row r="863" spans="1:21" x14ac:dyDescent="0.25">
      <c r="A863">
        <v>887</v>
      </c>
      <c r="B863" t="s">
        <v>34</v>
      </c>
      <c r="C863" t="s">
        <v>38</v>
      </c>
      <c r="D863" t="s">
        <v>36</v>
      </c>
      <c r="E863">
        <v>7131</v>
      </c>
      <c r="F863" t="s">
        <v>10</v>
      </c>
      <c r="G863">
        <v>618126536</v>
      </c>
      <c r="H863">
        <v>807100240</v>
      </c>
      <c r="I863">
        <v>1.0740000000000001</v>
      </c>
      <c r="K863">
        <v>2.351</v>
      </c>
      <c r="L863">
        <v>1.585</v>
      </c>
      <c r="M863">
        <v>0.27900000000000003</v>
      </c>
      <c r="N863">
        <v>12.677</v>
      </c>
      <c r="O863">
        <v>1.1080000000000001</v>
      </c>
      <c r="P863">
        <v>9.5779999999999994</v>
      </c>
      <c r="Q863">
        <v>202.666</v>
      </c>
      <c r="R863">
        <v>0.998</v>
      </c>
      <c r="S863">
        <v>1.5</v>
      </c>
      <c r="T863" t="s">
        <v>59</v>
      </c>
      <c r="U863" s="1">
        <v>45471.260428240741</v>
      </c>
    </row>
    <row r="864" spans="1:21" x14ac:dyDescent="0.25">
      <c r="A864">
        <v>888</v>
      </c>
      <c r="B864" t="s">
        <v>34</v>
      </c>
      <c r="C864" t="s">
        <v>38</v>
      </c>
      <c r="D864" t="s">
        <v>36</v>
      </c>
      <c r="E864">
        <v>7131</v>
      </c>
      <c r="F864" t="s">
        <v>10</v>
      </c>
      <c r="G864">
        <v>625487544</v>
      </c>
      <c r="H864">
        <v>791956240</v>
      </c>
      <c r="I864">
        <v>1.0529999999999999</v>
      </c>
      <c r="K864">
        <v>2.5179999999999998</v>
      </c>
      <c r="L864">
        <v>3.9929999999999999</v>
      </c>
      <c r="M864">
        <v>0.28599999999999998</v>
      </c>
      <c r="N864">
        <v>22.870999999999999</v>
      </c>
      <c r="O864">
        <v>1.103</v>
      </c>
      <c r="P864">
        <v>4.5819999999999999</v>
      </c>
      <c r="Q864">
        <v>202.65799999999999</v>
      </c>
      <c r="R864">
        <v>0.77500000000000002</v>
      </c>
      <c r="S864">
        <v>1.2989999999999999</v>
      </c>
      <c r="T864" t="s">
        <v>59</v>
      </c>
      <c r="U864" s="1">
        <v>45471.270844907405</v>
      </c>
    </row>
    <row r="865" spans="1:21" x14ac:dyDescent="0.25">
      <c r="A865">
        <v>889</v>
      </c>
      <c r="B865" t="s">
        <v>34</v>
      </c>
      <c r="C865" t="s">
        <v>37</v>
      </c>
      <c r="D865" t="s">
        <v>36</v>
      </c>
      <c r="E865">
        <v>7167</v>
      </c>
      <c r="F865" t="s">
        <v>10</v>
      </c>
      <c r="G865">
        <v>623090360</v>
      </c>
      <c r="H865">
        <v>905091496</v>
      </c>
      <c r="I865">
        <v>1.448</v>
      </c>
      <c r="K865">
        <v>0.54200000000000004</v>
      </c>
      <c r="L865">
        <v>3.2890000000000001</v>
      </c>
      <c r="M865">
        <v>0.27800000000000002</v>
      </c>
      <c r="N865">
        <v>37.774999999999999</v>
      </c>
      <c r="O865">
        <v>2.992</v>
      </c>
      <c r="P865">
        <v>15.055999999999999</v>
      </c>
      <c r="Q865">
        <v>19.100000000000001</v>
      </c>
      <c r="R865">
        <v>0.94099999999999995</v>
      </c>
      <c r="S865">
        <v>1.49</v>
      </c>
      <c r="T865" t="s">
        <v>59</v>
      </c>
      <c r="U865" s="1">
        <v>45471.281261574077</v>
      </c>
    </row>
    <row r="866" spans="1:21" x14ac:dyDescent="0.25">
      <c r="A866">
        <v>890</v>
      </c>
      <c r="B866" t="s">
        <v>34</v>
      </c>
      <c r="C866" t="s">
        <v>38</v>
      </c>
      <c r="D866" t="s">
        <v>36</v>
      </c>
      <c r="E866">
        <v>7131</v>
      </c>
      <c r="F866" t="s">
        <v>10</v>
      </c>
      <c r="G866">
        <v>611003752</v>
      </c>
      <c r="H866">
        <v>640852048</v>
      </c>
      <c r="I866">
        <v>0.96</v>
      </c>
      <c r="K866">
        <v>4.5869999999999997</v>
      </c>
      <c r="L866">
        <v>1.0189999999999999</v>
      </c>
      <c r="M866">
        <v>7.1999999999999995E-2</v>
      </c>
      <c r="N866">
        <v>15.5</v>
      </c>
      <c r="O866">
        <v>0.90200000000000002</v>
      </c>
      <c r="P866">
        <v>1.66</v>
      </c>
      <c r="Q866">
        <v>212.458</v>
      </c>
      <c r="R866">
        <v>0.96299999999999997</v>
      </c>
      <c r="S866">
        <v>1.4159999999999999</v>
      </c>
      <c r="T866" t="s">
        <v>59</v>
      </c>
      <c r="U866" s="1">
        <v>45471.291678240741</v>
      </c>
    </row>
    <row r="867" spans="1:21" x14ac:dyDescent="0.25">
      <c r="A867">
        <v>891</v>
      </c>
      <c r="B867" t="s">
        <v>34</v>
      </c>
      <c r="C867" t="s">
        <v>38</v>
      </c>
      <c r="D867" t="s">
        <v>36</v>
      </c>
      <c r="E867">
        <v>7131</v>
      </c>
      <c r="F867" t="s">
        <v>10</v>
      </c>
      <c r="G867">
        <v>612931576</v>
      </c>
      <c r="H867">
        <v>918492976</v>
      </c>
      <c r="I867">
        <v>1.2010000000000001</v>
      </c>
      <c r="K867">
        <v>0.45600000000000002</v>
      </c>
      <c r="L867">
        <v>8.3140000000000001</v>
      </c>
      <c r="M867">
        <v>0.35599999999999998</v>
      </c>
      <c r="N867">
        <v>37.241999999999997</v>
      </c>
      <c r="O867">
        <v>2.0529999999999999</v>
      </c>
      <c r="P867">
        <v>10.894</v>
      </c>
      <c r="Q867">
        <v>17.448</v>
      </c>
      <c r="R867">
        <v>0.91400000000000003</v>
      </c>
      <c r="S867">
        <v>1.3979999999999999</v>
      </c>
      <c r="T867" t="s">
        <v>59</v>
      </c>
      <c r="U867" s="1">
        <v>45471.302094907405</v>
      </c>
    </row>
    <row r="868" spans="1:21" x14ac:dyDescent="0.25">
      <c r="A868">
        <v>892</v>
      </c>
      <c r="B868" t="s">
        <v>34</v>
      </c>
      <c r="C868" t="s">
        <v>38</v>
      </c>
      <c r="D868" t="s">
        <v>36</v>
      </c>
      <c r="E868">
        <v>7131</v>
      </c>
      <c r="F868" t="s">
        <v>10</v>
      </c>
      <c r="G868">
        <v>612217640</v>
      </c>
      <c r="H868">
        <v>906014096</v>
      </c>
      <c r="I868">
        <v>0.95799999999999996</v>
      </c>
      <c r="K868">
        <v>5.91</v>
      </c>
      <c r="L868">
        <v>5.4880000000000004</v>
      </c>
      <c r="M868">
        <v>6.7000000000000004E-2</v>
      </c>
      <c r="N868">
        <v>322.416</v>
      </c>
      <c r="O868">
        <v>4.0510000000000002</v>
      </c>
      <c r="P868">
        <v>18.584</v>
      </c>
      <c r="Q868">
        <v>233.07599999999999</v>
      </c>
      <c r="R868">
        <v>0.72299999999999998</v>
      </c>
      <c r="S868">
        <v>1.206</v>
      </c>
      <c r="T868" t="s">
        <v>59</v>
      </c>
      <c r="U868" s="1">
        <v>45471.312511574077</v>
      </c>
    </row>
    <row r="869" spans="1:21" x14ac:dyDescent="0.25">
      <c r="A869">
        <v>893</v>
      </c>
      <c r="B869" t="s">
        <v>34</v>
      </c>
      <c r="C869" t="s">
        <v>38</v>
      </c>
      <c r="D869" t="s">
        <v>36</v>
      </c>
      <c r="E869">
        <v>7131</v>
      </c>
      <c r="F869" t="s">
        <v>10</v>
      </c>
      <c r="G869">
        <v>613831816</v>
      </c>
      <c r="H869">
        <v>913039688</v>
      </c>
      <c r="I869">
        <v>1.0109999999999999</v>
      </c>
      <c r="K869">
        <v>3.97</v>
      </c>
      <c r="L869">
        <v>1.7569999999999999</v>
      </c>
      <c r="M869">
        <v>0.121</v>
      </c>
      <c r="N869">
        <v>11.433999999999999</v>
      </c>
      <c r="O869">
        <v>1.08</v>
      </c>
      <c r="P869">
        <v>2.9990000000000001</v>
      </c>
      <c r="Q869">
        <v>202.74299999999999</v>
      </c>
      <c r="R869">
        <v>0.79500000000000004</v>
      </c>
      <c r="S869">
        <v>1.3640000000000001</v>
      </c>
      <c r="T869" t="s">
        <v>59</v>
      </c>
      <c r="U869" s="1">
        <v>45471.322928240741</v>
      </c>
    </row>
    <row r="870" spans="1:21" x14ac:dyDescent="0.25">
      <c r="A870">
        <v>894</v>
      </c>
      <c r="B870" t="s">
        <v>34</v>
      </c>
      <c r="C870" t="s">
        <v>38</v>
      </c>
      <c r="D870" t="s">
        <v>36</v>
      </c>
      <c r="E870">
        <v>7131</v>
      </c>
      <c r="F870" t="s">
        <v>10</v>
      </c>
      <c r="G870">
        <v>611403184</v>
      </c>
      <c r="H870">
        <v>649153960</v>
      </c>
      <c r="I870">
        <v>0.99</v>
      </c>
      <c r="K870">
        <v>0.47299999999999998</v>
      </c>
      <c r="L870">
        <v>61.344999999999999</v>
      </c>
      <c r="M870">
        <v>0.14000000000000001</v>
      </c>
      <c r="N870">
        <v>377.15499999999997</v>
      </c>
      <c r="O870">
        <v>3.6280000000000001</v>
      </c>
      <c r="P870">
        <v>200.70500000000001</v>
      </c>
      <c r="Q870">
        <v>15.254</v>
      </c>
      <c r="R870">
        <v>0.95599999999999996</v>
      </c>
      <c r="S870">
        <v>1.4239999999999999</v>
      </c>
      <c r="T870" t="s">
        <v>59</v>
      </c>
      <c r="U870" s="1">
        <v>45471.333344907405</v>
      </c>
    </row>
    <row r="871" spans="1:21" x14ac:dyDescent="0.25">
      <c r="A871">
        <v>895</v>
      </c>
      <c r="B871" t="s">
        <v>34</v>
      </c>
      <c r="C871" t="s">
        <v>38</v>
      </c>
      <c r="D871" t="s">
        <v>36</v>
      </c>
      <c r="E871">
        <v>7131</v>
      </c>
      <c r="F871" t="s">
        <v>10</v>
      </c>
      <c r="G871">
        <v>613853208</v>
      </c>
      <c r="H871">
        <v>780743248</v>
      </c>
      <c r="I871">
        <v>0.92700000000000005</v>
      </c>
      <c r="K871">
        <v>2.5129999999999999</v>
      </c>
      <c r="L871">
        <v>5.7510000000000003</v>
      </c>
      <c r="M871">
        <v>9.8000000000000004E-2</v>
      </c>
      <c r="N871">
        <v>238.517</v>
      </c>
      <c r="O871">
        <v>0.875</v>
      </c>
      <c r="P871">
        <v>6.0919999999999996</v>
      </c>
      <c r="Q871">
        <v>213.90899999999999</v>
      </c>
      <c r="R871">
        <v>0.90400000000000003</v>
      </c>
      <c r="S871">
        <v>1.3919999999999999</v>
      </c>
      <c r="T871" t="s">
        <v>59</v>
      </c>
      <c r="U871" s="1">
        <v>45471.343761574077</v>
      </c>
    </row>
    <row r="872" spans="1:21" x14ac:dyDescent="0.25">
      <c r="A872">
        <v>896</v>
      </c>
      <c r="B872" t="s">
        <v>34</v>
      </c>
      <c r="C872" t="s">
        <v>37</v>
      </c>
      <c r="D872" t="s">
        <v>36</v>
      </c>
      <c r="E872">
        <v>7167</v>
      </c>
      <c r="F872" t="s">
        <v>10</v>
      </c>
      <c r="G872">
        <v>619743728</v>
      </c>
      <c r="H872">
        <v>617220376</v>
      </c>
      <c r="I872">
        <v>1.4390000000000001</v>
      </c>
      <c r="K872">
        <v>0.61899999999999999</v>
      </c>
      <c r="L872">
        <v>0.498</v>
      </c>
      <c r="M872">
        <v>9.2999999999999999E-2</v>
      </c>
      <c r="N872">
        <v>13.031000000000001</v>
      </c>
      <c r="O872">
        <v>1.0820000000000001</v>
      </c>
      <c r="P872">
        <v>1.7310000000000001</v>
      </c>
      <c r="Q872">
        <v>30.484999999999999</v>
      </c>
      <c r="R872">
        <v>1.0309999999999999</v>
      </c>
      <c r="S872">
        <v>1.585</v>
      </c>
      <c r="T872" t="s">
        <v>59</v>
      </c>
      <c r="U872" s="1">
        <v>45471.354178240741</v>
      </c>
    </row>
    <row r="873" spans="1:21" x14ac:dyDescent="0.25">
      <c r="A873">
        <v>897</v>
      </c>
      <c r="B873" t="s">
        <v>34</v>
      </c>
      <c r="C873" t="s">
        <v>38</v>
      </c>
      <c r="D873" t="s">
        <v>36</v>
      </c>
      <c r="E873">
        <v>7131</v>
      </c>
      <c r="F873" t="s">
        <v>10</v>
      </c>
      <c r="G873">
        <v>627009656</v>
      </c>
      <c r="H873">
        <v>861326384</v>
      </c>
      <c r="I873">
        <v>0.96099999999999997</v>
      </c>
      <c r="K873">
        <v>0.58299999999999996</v>
      </c>
      <c r="L873">
        <v>2.6880000000000002</v>
      </c>
      <c r="M873">
        <v>7.4999999999999997E-2</v>
      </c>
      <c r="N873">
        <v>21.064</v>
      </c>
      <c r="O873">
        <v>0.98</v>
      </c>
      <c r="P873">
        <v>3.4540000000000002</v>
      </c>
      <c r="Q873">
        <v>31.931999999999999</v>
      </c>
      <c r="R873">
        <v>0.80200000000000005</v>
      </c>
      <c r="S873">
        <v>1.353</v>
      </c>
      <c r="T873" t="s">
        <v>59</v>
      </c>
      <c r="U873" s="1">
        <v>45471.364594907405</v>
      </c>
    </row>
    <row r="874" spans="1:21" x14ac:dyDescent="0.25">
      <c r="A874">
        <v>898</v>
      </c>
      <c r="B874" t="s">
        <v>34</v>
      </c>
      <c r="C874" t="s">
        <v>38</v>
      </c>
      <c r="D874" t="s">
        <v>36</v>
      </c>
      <c r="E874">
        <v>7131</v>
      </c>
      <c r="F874" t="s">
        <v>10</v>
      </c>
      <c r="G874">
        <v>627595464</v>
      </c>
      <c r="H874">
        <v>923489864</v>
      </c>
      <c r="I874">
        <v>1.4359999999999999</v>
      </c>
      <c r="K874">
        <v>2.2839999999999998</v>
      </c>
      <c r="L874">
        <v>0.94699999999999995</v>
      </c>
      <c r="M874">
        <v>5.3999999999999999E-2</v>
      </c>
      <c r="N874">
        <v>10.417999999999999</v>
      </c>
      <c r="O874">
        <v>1.0009999999999999</v>
      </c>
      <c r="P874">
        <v>1.911</v>
      </c>
      <c r="Q874">
        <v>222.56700000000001</v>
      </c>
      <c r="R874">
        <v>0.86</v>
      </c>
      <c r="S874">
        <v>1.38</v>
      </c>
      <c r="T874" t="s">
        <v>59</v>
      </c>
      <c r="U874" s="1">
        <v>45471.375011574077</v>
      </c>
    </row>
    <row r="875" spans="1:21" x14ac:dyDescent="0.25">
      <c r="A875">
        <v>899</v>
      </c>
      <c r="B875" t="s">
        <v>34</v>
      </c>
      <c r="C875" t="s">
        <v>38</v>
      </c>
      <c r="D875" t="s">
        <v>36</v>
      </c>
      <c r="E875">
        <v>7131</v>
      </c>
      <c r="F875" t="s">
        <v>10</v>
      </c>
      <c r="G875">
        <v>614799752</v>
      </c>
      <c r="H875">
        <v>861015776</v>
      </c>
      <c r="I875">
        <v>1.0509999999999999</v>
      </c>
      <c r="K875">
        <v>0.61</v>
      </c>
      <c r="L875">
        <v>1.2909999999999999</v>
      </c>
      <c r="M875">
        <v>0.127</v>
      </c>
      <c r="N875">
        <v>7.9729999999999999</v>
      </c>
      <c r="O875">
        <v>0.85099999999999998</v>
      </c>
      <c r="P875">
        <v>1.8360000000000001</v>
      </c>
      <c r="Q875">
        <v>17.841000000000001</v>
      </c>
      <c r="R875">
        <v>0.74299999999999999</v>
      </c>
      <c r="S875">
        <v>1.49</v>
      </c>
      <c r="T875" t="s">
        <v>59</v>
      </c>
      <c r="U875" s="1">
        <v>45471.385428240741</v>
      </c>
    </row>
    <row r="876" spans="1:21" x14ac:dyDescent="0.25">
      <c r="A876">
        <v>900</v>
      </c>
      <c r="B876" t="s">
        <v>34</v>
      </c>
      <c r="C876" t="s">
        <v>37</v>
      </c>
      <c r="D876" t="s">
        <v>36</v>
      </c>
      <c r="E876">
        <v>7167</v>
      </c>
      <c r="F876" t="s">
        <v>10</v>
      </c>
      <c r="G876">
        <v>612007200</v>
      </c>
      <c r="H876">
        <v>898135408</v>
      </c>
      <c r="I876">
        <v>0.97799999999999998</v>
      </c>
      <c r="K876">
        <v>4.46</v>
      </c>
      <c r="L876">
        <v>3.7050000000000001</v>
      </c>
      <c r="M876">
        <v>0.13500000000000001</v>
      </c>
      <c r="N876">
        <v>87.718999999999994</v>
      </c>
      <c r="O876">
        <v>1.329</v>
      </c>
      <c r="P876">
        <v>5.3840000000000003</v>
      </c>
      <c r="Q876">
        <v>206.398</v>
      </c>
      <c r="R876">
        <v>1.0189999999999999</v>
      </c>
      <c r="S876">
        <v>1.474</v>
      </c>
      <c r="T876" t="s">
        <v>59</v>
      </c>
      <c r="U876" s="1">
        <v>45471.395844907405</v>
      </c>
    </row>
    <row r="877" spans="1:21" x14ac:dyDescent="0.25">
      <c r="A877">
        <v>901</v>
      </c>
      <c r="B877" t="s">
        <v>34</v>
      </c>
      <c r="C877" t="s">
        <v>38</v>
      </c>
      <c r="D877" t="s">
        <v>36</v>
      </c>
      <c r="E877">
        <v>7131</v>
      </c>
      <c r="F877" t="s">
        <v>10</v>
      </c>
      <c r="G877">
        <v>611354704</v>
      </c>
      <c r="H877">
        <v>611549280</v>
      </c>
      <c r="I877">
        <v>1.087</v>
      </c>
      <c r="K877">
        <v>6.51</v>
      </c>
      <c r="L877">
        <v>10.055</v>
      </c>
      <c r="M877">
        <v>0.22900000000000001</v>
      </c>
      <c r="N877">
        <v>307.63600000000002</v>
      </c>
      <c r="O877">
        <v>4.5970000000000004</v>
      </c>
      <c r="P877">
        <v>36.201999999999998</v>
      </c>
      <c r="Q877">
        <v>202.93799999999999</v>
      </c>
      <c r="R877">
        <v>0.82499999999999996</v>
      </c>
      <c r="S877">
        <v>1.3149999999999999</v>
      </c>
      <c r="T877" t="s">
        <v>59</v>
      </c>
      <c r="U877" s="1">
        <v>45471.406261574077</v>
      </c>
    </row>
    <row r="878" spans="1:21" x14ac:dyDescent="0.25">
      <c r="A878">
        <v>902</v>
      </c>
      <c r="B878" t="s">
        <v>34</v>
      </c>
      <c r="C878" t="s">
        <v>38</v>
      </c>
      <c r="D878" t="s">
        <v>36</v>
      </c>
      <c r="E878">
        <v>7131</v>
      </c>
      <c r="F878" t="s">
        <v>10</v>
      </c>
      <c r="G878">
        <v>621272224</v>
      </c>
      <c r="H878">
        <v>613050488</v>
      </c>
      <c r="I878">
        <v>0.99099999999999999</v>
      </c>
      <c r="K878">
        <v>8.42</v>
      </c>
      <c r="L878">
        <v>6.9589999999999996</v>
      </c>
      <c r="M878">
        <v>0.17299999999999999</v>
      </c>
      <c r="N878">
        <v>210.21700000000001</v>
      </c>
      <c r="O878">
        <v>0.83199999999999996</v>
      </c>
      <c r="P878">
        <v>1.1120000000000001</v>
      </c>
      <c r="Q878">
        <v>225.81299999999999</v>
      </c>
      <c r="R878">
        <v>0.79</v>
      </c>
      <c r="S878">
        <v>1.4610000000000001</v>
      </c>
      <c r="T878" t="s">
        <v>59</v>
      </c>
      <c r="U878" s="1">
        <v>45471.416678240741</v>
      </c>
    </row>
    <row r="879" spans="1:21" x14ac:dyDescent="0.25">
      <c r="A879">
        <v>903</v>
      </c>
      <c r="B879" t="s">
        <v>34</v>
      </c>
      <c r="C879" t="s">
        <v>38</v>
      </c>
      <c r="D879" t="s">
        <v>36</v>
      </c>
      <c r="E879">
        <v>7131</v>
      </c>
      <c r="F879" t="s">
        <v>10</v>
      </c>
      <c r="G879">
        <v>623847576</v>
      </c>
      <c r="H879">
        <v>812662120</v>
      </c>
      <c r="I879">
        <v>1.024</v>
      </c>
      <c r="K879">
        <v>0.32400000000000001</v>
      </c>
      <c r="L879">
        <v>1.923</v>
      </c>
      <c r="M879">
        <v>0.30599999999999999</v>
      </c>
      <c r="N879">
        <v>16.84</v>
      </c>
      <c r="O879">
        <v>1.48</v>
      </c>
      <c r="P879">
        <v>9.6460000000000008</v>
      </c>
      <c r="Q879">
        <v>3.976</v>
      </c>
      <c r="R879">
        <v>0.96399999999999997</v>
      </c>
      <c r="S879">
        <v>1.377</v>
      </c>
      <c r="T879" t="s">
        <v>59</v>
      </c>
      <c r="U879" s="1">
        <v>45471.427094907405</v>
      </c>
    </row>
    <row r="880" spans="1:21" x14ac:dyDescent="0.25">
      <c r="A880">
        <v>904</v>
      </c>
      <c r="B880" t="s">
        <v>34</v>
      </c>
      <c r="C880" t="s">
        <v>37</v>
      </c>
      <c r="D880" t="s">
        <v>36</v>
      </c>
      <c r="E880">
        <v>7167</v>
      </c>
      <c r="F880" t="s">
        <v>10</v>
      </c>
      <c r="G880">
        <v>627880040</v>
      </c>
      <c r="H880">
        <v>614693680</v>
      </c>
      <c r="I880">
        <v>1.421</v>
      </c>
      <c r="K880">
        <v>0.93899999999999995</v>
      </c>
      <c r="L880">
        <v>0.42099999999999999</v>
      </c>
      <c r="M880">
        <v>0.11899999999999999</v>
      </c>
      <c r="N880">
        <v>13.058</v>
      </c>
      <c r="O880">
        <v>0.94199999999999995</v>
      </c>
      <c r="P880">
        <v>10.432</v>
      </c>
      <c r="Q880">
        <v>85.296999999999997</v>
      </c>
      <c r="R880">
        <v>1.012</v>
      </c>
      <c r="S880">
        <v>1.6679999999999999</v>
      </c>
      <c r="T880" t="s">
        <v>59</v>
      </c>
      <c r="U880" s="1">
        <v>45471.437511574077</v>
      </c>
    </row>
    <row r="881" spans="1:21" x14ac:dyDescent="0.25">
      <c r="A881">
        <v>905</v>
      </c>
      <c r="B881" t="s">
        <v>34</v>
      </c>
      <c r="C881" t="s">
        <v>37</v>
      </c>
      <c r="D881" t="s">
        <v>36</v>
      </c>
      <c r="E881">
        <v>7167</v>
      </c>
      <c r="F881" t="s">
        <v>10</v>
      </c>
      <c r="G881">
        <v>615848880</v>
      </c>
      <c r="H881">
        <v>740872720</v>
      </c>
      <c r="I881">
        <v>1.4530000000000001</v>
      </c>
      <c r="K881">
        <v>0.99199999999999999</v>
      </c>
      <c r="L881">
        <v>0.68500000000000005</v>
      </c>
      <c r="M881">
        <v>0.16600000000000001</v>
      </c>
      <c r="N881">
        <v>7.1760000000000002</v>
      </c>
      <c r="O881">
        <v>0.98399999999999999</v>
      </c>
      <c r="P881">
        <v>1.542</v>
      </c>
      <c r="Q881">
        <v>31.161999999999999</v>
      </c>
      <c r="R881">
        <v>0.91600000000000004</v>
      </c>
      <c r="S881">
        <v>1.6379999999999999</v>
      </c>
      <c r="T881" t="s">
        <v>59</v>
      </c>
      <c r="U881" s="1">
        <v>45471.447928240741</v>
      </c>
    </row>
    <row r="882" spans="1:21" x14ac:dyDescent="0.25">
      <c r="A882">
        <v>906</v>
      </c>
      <c r="B882" t="s">
        <v>34</v>
      </c>
      <c r="C882" t="s">
        <v>38</v>
      </c>
      <c r="D882" t="s">
        <v>36</v>
      </c>
      <c r="E882">
        <v>7131</v>
      </c>
      <c r="F882" t="s">
        <v>10</v>
      </c>
      <c r="G882">
        <v>612476832</v>
      </c>
      <c r="H882">
        <v>885816608</v>
      </c>
      <c r="I882">
        <v>1.2430000000000001</v>
      </c>
      <c r="K882">
        <v>2.4929999999999999</v>
      </c>
      <c r="L882">
        <v>5.5659999999999998</v>
      </c>
      <c r="M882">
        <v>0.22</v>
      </c>
      <c r="N882">
        <v>36.143000000000001</v>
      </c>
      <c r="O882">
        <v>1.4079999999999999</v>
      </c>
      <c r="P882">
        <v>20.337</v>
      </c>
      <c r="Q882">
        <v>202.37700000000001</v>
      </c>
      <c r="R882">
        <v>0.90500000000000003</v>
      </c>
      <c r="S882">
        <v>1.359</v>
      </c>
      <c r="T882" t="s">
        <v>59</v>
      </c>
      <c r="U882" s="1">
        <v>45471.458344907405</v>
      </c>
    </row>
    <row r="883" spans="1:21" x14ac:dyDescent="0.25">
      <c r="A883">
        <v>907</v>
      </c>
      <c r="B883" t="s">
        <v>34</v>
      </c>
      <c r="C883" t="s">
        <v>38</v>
      </c>
      <c r="D883" t="s">
        <v>36</v>
      </c>
      <c r="E883">
        <v>7131</v>
      </c>
      <c r="F883" t="s">
        <v>10</v>
      </c>
      <c r="G883">
        <v>626709024</v>
      </c>
      <c r="H883">
        <v>882159600</v>
      </c>
      <c r="I883">
        <v>0.99</v>
      </c>
      <c r="K883">
        <v>2.1440000000000001</v>
      </c>
      <c r="L883">
        <v>29.914999999999999</v>
      </c>
      <c r="M883">
        <v>0.13700000000000001</v>
      </c>
      <c r="N883">
        <v>265.661</v>
      </c>
      <c r="O883">
        <v>6.33</v>
      </c>
      <c r="P883">
        <v>94.054000000000002</v>
      </c>
      <c r="Q883">
        <v>203.15</v>
      </c>
      <c r="R883">
        <v>0.86199999999999999</v>
      </c>
      <c r="S883">
        <v>1.274</v>
      </c>
      <c r="T883" t="s">
        <v>59</v>
      </c>
      <c r="U883" s="1">
        <v>45471.468761574077</v>
      </c>
    </row>
    <row r="884" spans="1:21" x14ac:dyDescent="0.25">
      <c r="A884">
        <v>908</v>
      </c>
      <c r="B884" t="s">
        <v>34</v>
      </c>
      <c r="C884" t="s">
        <v>37</v>
      </c>
      <c r="D884" t="s">
        <v>36</v>
      </c>
      <c r="E884">
        <v>7415</v>
      </c>
      <c r="F884" t="s">
        <v>8</v>
      </c>
      <c r="G884">
        <v>612476768</v>
      </c>
      <c r="H884">
        <v>624708336</v>
      </c>
      <c r="I884">
        <v>1.452</v>
      </c>
      <c r="J884">
        <v>0</v>
      </c>
      <c r="K884">
        <v>2.4990000000000001</v>
      </c>
      <c r="L884">
        <v>7.9320000000000004</v>
      </c>
      <c r="M884">
        <v>0.107</v>
      </c>
      <c r="N884">
        <v>209.13499999999999</v>
      </c>
      <c r="O884">
        <v>1.3720000000000001</v>
      </c>
      <c r="P884">
        <v>2.302</v>
      </c>
      <c r="Q884">
        <v>209.30099999999999</v>
      </c>
      <c r="R884">
        <v>1.3640000000000001</v>
      </c>
      <c r="S884">
        <v>1.849</v>
      </c>
      <c r="T884" t="s">
        <v>59</v>
      </c>
      <c r="U884" s="1">
        <v>45471.479178240741</v>
      </c>
    </row>
    <row r="885" spans="1:21" x14ac:dyDescent="0.25">
      <c r="A885">
        <v>909</v>
      </c>
      <c r="B885" t="s">
        <v>34</v>
      </c>
      <c r="C885" t="s">
        <v>38</v>
      </c>
      <c r="D885" t="s">
        <v>36</v>
      </c>
      <c r="E885">
        <v>7131</v>
      </c>
      <c r="F885" t="s">
        <v>10</v>
      </c>
      <c r="G885">
        <v>616434104</v>
      </c>
      <c r="H885">
        <v>909101256</v>
      </c>
      <c r="I885">
        <v>1.054</v>
      </c>
      <c r="K885">
        <v>0.58399999999999996</v>
      </c>
      <c r="L885">
        <v>3.5009999999999999</v>
      </c>
      <c r="M885">
        <v>0.10100000000000001</v>
      </c>
      <c r="N885">
        <v>43.99</v>
      </c>
      <c r="O885">
        <v>0.77100000000000002</v>
      </c>
      <c r="P885">
        <v>6.2240000000000002</v>
      </c>
      <c r="Q885">
        <v>30.390999999999998</v>
      </c>
      <c r="R885">
        <v>0.76500000000000001</v>
      </c>
      <c r="S885">
        <v>1.2509999999999999</v>
      </c>
      <c r="T885" t="s">
        <v>59</v>
      </c>
      <c r="U885" s="1">
        <v>45471.489583333336</v>
      </c>
    </row>
    <row r="886" spans="1:21" x14ac:dyDescent="0.25">
      <c r="A886">
        <v>910</v>
      </c>
      <c r="B886" t="s">
        <v>34</v>
      </c>
      <c r="C886" t="s">
        <v>38</v>
      </c>
      <c r="D886" t="s">
        <v>36</v>
      </c>
      <c r="E886">
        <v>7131</v>
      </c>
      <c r="F886" t="s">
        <v>10</v>
      </c>
      <c r="G886">
        <v>612932504</v>
      </c>
      <c r="H886">
        <v>853928688</v>
      </c>
      <c r="I886">
        <v>0.93</v>
      </c>
      <c r="K886">
        <v>0.41099999999999998</v>
      </c>
      <c r="L886">
        <v>3.3149999999999999</v>
      </c>
      <c r="M886">
        <v>0.25900000000000001</v>
      </c>
      <c r="N886">
        <v>23.766999999999999</v>
      </c>
      <c r="O886">
        <v>1.284</v>
      </c>
      <c r="P886">
        <v>7.3479999999999999</v>
      </c>
      <c r="Q886">
        <v>15.429</v>
      </c>
      <c r="R886">
        <v>0.93799999999999994</v>
      </c>
      <c r="S886">
        <v>1.403</v>
      </c>
      <c r="T886" t="s">
        <v>59</v>
      </c>
      <c r="U886" s="1">
        <v>45471.5</v>
      </c>
    </row>
    <row r="887" spans="1:21" x14ac:dyDescent="0.25">
      <c r="A887">
        <v>911</v>
      </c>
      <c r="B887" t="s">
        <v>34</v>
      </c>
      <c r="C887" t="s">
        <v>38</v>
      </c>
      <c r="D887" t="s">
        <v>36</v>
      </c>
      <c r="E887">
        <v>7131</v>
      </c>
      <c r="F887" t="s">
        <v>10</v>
      </c>
      <c r="G887">
        <v>614651384</v>
      </c>
      <c r="H887">
        <v>458755624</v>
      </c>
      <c r="I887">
        <v>0.996</v>
      </c>
      <c r="K887">
        <v>3.073</v>
      </c>
      <c r="L887">
        <v>74.539000000000001</v>
      </c>
      <c r="M887">
        <v>0.13100000000000001</v>
      </c>
      <c r="N887">
        <v>827.67700000000002</v>
      </c>
      <c r="O887">
        <v>3.4860000000000002</v>
      </c>
      <c r="P887">
        <v>385.16199999999998</v>
      </c>
      <c r="Q887">
        <v>25.175000000000001</v>
      </c>
      <c r="R887">
        <v>0.88200000000000001</v>
      </c>
      <c r="S887">
        <v>3.633</v>
      </c>
      <c r="T887" t="s">
        <v>59</v>
      </c>
      <c r="U887" s="1">
        <v>45471.510416666664</v>
      </c>
    </row>
    <row r="888" spans="1:21" x14ac:dyDescent="0.25">
      <c r="A888">
        <v>912</v>
      </c>
      <c r="B888" t="s">
        <v>34</v>
      </c>
      <c r="C888" t="s">
        <v>38</v>
      </c>
      <c r="D888" t="s">
        <v>36</v>
      </c>
      <c r="E888">
        <v>7131</v>
      </c>
      <c r="F888" t="s">
        <v>10</v>
      </c>
      <c r="G888">
        <v>619680112</v>
      </c>
      <c r="H888">
        <v>830303096</v>
      </c>
      <c r="I888">
        <v>1.4319999999999999</v>
      </c>
      <c r="K888">
        <v>4.4470000000000001</v>
      </c>
      <c r="L888">
        <v>10.478999999999999</v>
      </c>
      <c r="M888">
        <v>0.23499999999999999</v>
      </c>
      <c r="N888">
        <v>212.852</v>
      </c>
      <c r="O888">
        <v>0.93400000000000005</v>
      </c>
      <c r="P888">
        <v>3.9769999999999999</v>
      </c>
      <c r="Q888">
        <v>213.67699999999999</v>
      </c>
      <c r="R888">
        <v>0.92</v>
      </c>
      <c r="S888">
        <v>1.476</v>
      </c>
      <c r="T888" t="s">
        <v>59</v>
      </c>
      <c r="U888" s="1">
        <v>45471.520833333336</v>
      </c>
    </row>
    <row r="889" spans="1:21" x14ac:dyDescent="0.25">
      <c r="A889">
        <v>913</v>
      </c>
      <c r="B889" t="s">
        <v>34</v>
      </c>
      <c r="C889" t="s">
        <v>37</v>
      </c>
      <c r="D889" t="s">
        <v>36</v>
      </c>
      <c r="E889">
        <v>7167</v>
      </c>
      <c r="F889" t="s">
        <v>10</v>
      </c>
      <c r="G889">
        <v>618297432</v>
      </c>
      <c r="H889">
        <v>846908976</v>
      </c>
      <c r="I889">
        <v>1.0529999999999999</v>
      </c>
      <c r="K889">
        <v>0.60899999999999999</v>
      </c>
      <c r="L889">
        <v>11.06</v>
      </c>
      <c r="M889">
        <v>0.249</v>
      </c>
      <c r="N889">
        <v>542.09699999999998</v>
      </c>
      <c r="O889">
        <v>0.91800000000000004</v>
      </c>
      <c r="P889">
        <v>4.5490000000000004</v>
      </c>
      <c r="Q889">
        <v>34.561999999999998</v>
      </c>
      <c r="R889">
        <v>1.0569999999999999</v>
      </c>
      <c r="S889">
        <v>1.56</v>
      </c>
      <c r="T889" t="s">
        <v>59</v>
      </c>
      <c r="U889" s="1">
        <v>45471.53125</v>
      </c>
    </row>
    <row r="890" spans="1:21" x14ac:dyDescent="0.25">
      <c r="A890">
        <v>914</v>
      </c>
      <c r="B890" t="s">
        <v>34</v>
      </c>
      <c r="C890" t="s">
        <v>37</v>
      </c>
      <c r="D890" t="s">
        <v>36</v>
      </c>
      <c r="E890">
        <v>7167</v>
      </c>
      <c r="F890" t="s">
        <v>10</v>
      </c>
      <c r="G890">
        <v>613063952</v>
      </c>
      <c r="H890">
        <v>851067608</v>
      </c>
      <c r="I890">
        <v>1.004</v>
      </c>
      <c r="K890">
        <v>0.41099999999999998</v>
      </c>
      <c r="L890">
        <v>9.7859999999999996</v>
      </c>
      <c r="M890">
        <v>8.1000000000000003E-2</v>
      </c>
      <c r="N890">
        <v>55.887</v>
      </c>
      <c r="O890">
        <v>4.9530000000000003</v>
      </c>
      <c r="P890">
        <v>20.206</v>
      </c>
      <c r="Q890">
        <v>13.592000000000001</v>
      </c>
      <c r="R890">
        <v>1.077</v>
      </c>
      <c r="S890">
        <v>1.5469999999999999</v>
      </c>
      <c r="T890" t="s">
        <v>59</v>
      </c>
      <c r="U890" s="1">
        <v>45471.541666666664</v>
      </c>
    </row>
    <row r="891" spans="1:21" x14ac:dyDescent="0.25">
      <c r="A891">
        <v>915</v>
      </c>
      <c r="B891" t="s">
        <v>34</v>
      </c>
      <c r="C891" t="s">
        <v>38</v>
      </c>
      <c r="D891" t="s">
        <v>36</v>
      </c>
      <c r="E891">
        <v>7131</v>
      </c>
      <c r="F891" t="s">
        <v>10</v>
      </c>
      <c r="G891">
        <v>611889640</v>
      </c>
      <c r="H891">
        <v>658890440</v>
      </c>
      <c r="I891">
        <v>1.1879999999999999</v>
      </c>
      <c r="K891">
        <v>0.37</v>
      </c>
      <c r="L891">
        <v>57.643000000000001</v>
      </c>
      <c r="M891">
        <v>0.43</v>
      </c>
      <c r="N891">
        <v>441.00700000000001</v>
      </c>
      <c r="O891">
        <v>3.4209999999999998</v>
      </c>
      <c r="P891">
        <v>179.89599999999999</v>
      </c>
      <c r="Q891">
        <v>17.72</v>
      </c>
      <c r="R891">
        <v>0.79800000000000004</v>
      </c>
      <c r="S891">
        <v>1.175</v>
      </c>
      <c r="T891" t="s">
        <v>59</v>
      </c>
      <c r="U891" s="1">
        <v>45471.552083333336</v>
      </c>
    </row>
    <row r="892" spans="1:21" x14ac:dyDescent="0.25">
      <c r="A892">
        <v>916</v>
      </c>
      <c r="B892" t="s">
        <v>34</v>
      </c>
      <c r="C892" t="s">
        <v>38</v>
      </c>
      <c r="D892" t="s">
        <v>36</v>
      </c>
      <c r="E892">
        <v>7131</v>
      </c>
      <c r="F892" t="s">
        <v>10</v>
      </c>
      <c r="G892">
        <v>626854872</v>
      </c>
      <c r="H892">
        <v>917805624</v>
      </c>
      <c r="I892">
        <v>0.98099999999999998</v>
      </c>
      <c r="K892">
        <v>4.0990000000000002</v>
      </c>
      <c r="L892">
        <v>5.2009999999999996</v>
      </c>
      <c r="M892">
        <v>0.14199999999999999</v>
      </c>
      <c r="N892">
        <v>31.26</v>
      </c>
      <c r="O892">
        <v>4.0359999999999996</v>
      </c>
      <c r="P892">
        <v>16.68</v>
      </c>
      <c r="Q892">
        <v>204.35900000000001</v>
      </c>
      <c r="R892">
        <v>0.89700000000000002</v>
      </c>
      <c r="S892">
        <v>1.425</v>
      </c>
      <c r="T892" t="s">
        <v>59</v>
      </c>
      <c r="U892" s="1">
        <v>45471.562511574077</v>
      </c>
    </row>
    <row r="893" spans="1:21" x14ac:dyDescent="0.25">
      <c r="A893">
        <v>917</v>
      </c>
      <c r="B893" t="s">
        <v>34</v>
      </c>
      <c r="C893" t="s">
        <v>38</v>
      </c>
      <c r="D893" t="s">
        <v>36</v>
      </c>
      <c r="E893">
        <v>7131</v>
      </c>
      <c r="F893" t="s">
        <v>10</v>
      </c>
      <c r="G893">
        <v>609809392</v>
      </c>
      <c r="H893">
        <v>613208744</v>
      </c>
      <c r="I893">
        <v>1.0569999999999999</v>
      </c>
      <c r="K893">
        <v>3.1640000000000001</v>
      </c>
      <c r="L893">
        <v>0.46400000000000002</v>
      </c>
      <c r="M893">
        <v>0.15</v>
      </c>
      <c r="N893">
        <v>6.8049999999999997</v>
      </c>
      <c r="O893">
        <v>0.75</v>
      </c>
      <c r="P893">
        <v>1.1040000000000001</v>
      </c>
      <c r="Q893">
        <v>202.28899999999999</v>
      </c>
      <c r="R893">
        <v>0.81899999999999995</v>
      </c>
      <c r="S893">
        <v>1.2310000000000001</v>
      </c>
      <c r="T893" t="s">
        <v>59</v>
      </c>
      <c r="U893" s="1">
        <v>45471.572916666664</v>
      </c>
    </row>
    <row r="894" spans="1:21" x14ac:dyDescent="0.25">
      <c r="A894">
        <v>918</v>
      </c>
      <c r="B894" t="s">
        <v>34</v>
      </c>
      <c r="C894" t="s">
        <v>38</v>
      </c>
      <c r="D894" t="s">
        <v>36</v>
      </c>
      <c r="E894">
        <v>7131</v>
      </c>
      <c r="F894" t="s">
        <v>10</v>
      </c>
      <c r="G894">
        <v>620659808</v>
      </c>
      <c r="H894">
        <v>892830912</v>
      </c>
      <c r="I894">
        <v>1.0509999999999999</v>
      </c>
      <c r="K894">
        <v>0.53100000000000003</v>
      </c>
      <c r="L894">
        <v>1.5940000000000001</v>
      </c>
      <c r="M894">
        <v>0.184</v>
      </c>
      <c r="N894">
        <v>13.000999999999999</v>
      </c>
      <c r="O894">
        <v>1.492</v>
      </c>
      <c r="P894">
        <v>8.8680000000000003</v>
      </c>
      <c r="Q894">
        <v>33.101999999999997</v>
      </c>
      <c r="R894">
        <v>0.77800000000000002</v>
      </c>
      <c r="S894">
        <v>1.2869999999999999</v>
      </c>
      <c r="T894" t="s">
        <v>59</v>
      </c>
      <c r="U894" s="1">
        <v>45471.583333333336</v>
      </c>
    </row>
    <row r="895" spans="1:21" x14ac:dyDescent="0.25">
      <c r="A895">
        <v>919</v>
      </c>
      <c r="B895" t="s">
        <v>34</v>
      </c>
      <c r="C895" t="s">
        <v>38</v>
      </c>
      <c r="D895" t="s">
        <v>36</v>
      </c>
      <c r="E895">
        <v>7131</v>
      </c>
      <c r="F895" t="s">
        <v>10</v>
      </c>
      <c r="G895">
        <v>608260024</v>
      </c>
      <c r="H895">
        <v>899553240</v>
      </c>
      <c r="I895">
        <v>0.95799999999999996</v>
      </c>
      <c r="K895">
        <v>0.35099999999999998</v>
      </c>
      <c r="L895">
        <v>9.4149999999999991</v>
      </c>
      <c r="M895">
        <v>0.13</v>
      </c>
      <c r="N895">
        <v>47.097999999999999</v>
      </c>
      <c r="O895">
        <v>1.7669999999999999</v>
      </c>
      <c r="P895">
        <v>11.435</v>
      </c>
      <c r="Q895">
        <v>9.3870000000000005</v>
      </c>
      <c r="R895">
        <v>0.79900000000000004</v>
      </c>
      <c r="S895">
        <v>1.2470000000000001</v>
      </c>
      <c r="T895" t="s">
        <v>59</v>
      </c>
      <c r="U895" s="1">
        <v>45471.59375</v>
      </c>
    </row>
    <row r="896" spans="1:21" x14ac:dyDescent="0.25">
      <c r="A896">
        <v>920</v>
      </c>
      <c r="B896" t="s">
        <v>34</v>
      </c>
      <c r="C896" t="s">
        <v>38</v>
      </c>
      <c r="D896" t="s">
        <v>36</v>
      </c>
      <c r="E896">
        <v>7131</v>
      </c>
      <c r="F896" t="s">
        <v>10</v>
      </c>
      <c r="G896">
        <v>620227016</v>
      </c>
      <c r="H896">
        <v>904072464</v>
      </c>
      <c r="I896">
        <v>1.155</v>
      </c>
      <c r="K896">
        <v>2.86</v>
      </c>
      <c r="L896">
        <v>2.2730000000000001</v>
      </c>
      <c r="M896">
        <v>0.47199999999999998</v>
      </c>
      <c r="N896">
        <v>16.103999999999999</v>
      </c>
      <c r="O896">
        <v>1.111</v>
      </c>
      <c r="P896">
        <v>6.8049999999999997</v>
      </c>
      <c r="Q896">
        <v>202.577</v>
      </c>
      <c r="R896">
        <v>0.96</v>
      </c>
      <c r="S896">
        <v>1.5409999999999999</v>
      </c>
      <c r="T896" t="s">
        <v>59</v>
      </c>
      <c r="U896" s="1">
        <v>45471.604166666664</v>
      </c>
    </row>
    <row r="897" spans="1:21" x14ac:dyDescent="0.25">
      <c r="A897">
        <v>921</v>
      </c>
      <c r="B897" t="s">
        <v>34</v>
      </c>
      <c r="C897" t="s">
        <v>38</v>
      </c>
      <c r="D897" t="s">
        <v>36</v>
      </c>
      <c r="E897">
        <v>7131</v>
      </c>
      <c r="F897" t="s">
        <v>10</v>
      </c>
      <c r="G897">
        <v>618633064</v>
      </c>
      <c r="H897">
        <v>655481336</v>
      </c>
      <c r="I897">
        <v>1.22</v>
      </c>
      <c r="K897">
        <v>2.3250000000000002</v>
      </c>
      <c r="L897">
        <v>11.131</v>
      </c>
      <c r="M897">
        <v>0.13700000000000001</v>
      </c>
      <c r="N897">
        <v>208.10900000000001</v>
      </c>
      <c r="O897">
        <v>1.0580000000000001</v>
      </c>
      <c r="P897">
        <v>3.0659999999999998</v>
      </c>
      <c r="Q897">
        <v>202.68899999999999</v>
      </c>
      <c r="R897">
        <v>0.98399999999999999</v>
      </c>
      <c r="S897">
        <v>1.425</v>
      </c>
      <c r="T897" t="s">
        <v>59</v>
      </c>
      <c r="U897" s="1">
        <v>45471.614583333336</v>
      </c>
    </row>
    <row r="898" spans="1:21" x14ac:dyDescent="0.25">
      <c r="A898">
        <v>922</v>
      </c>
      <c r="B898" t="s">
        <v>34</v>
      </c>
      <c r="C898" t="s">
        <v>37</v>
      </c>
      <c r="D898" t="s">
        <v>36</v>
      </c>
      <c r="E898">
        <v>7167</v>
      </c>
      <c r="F898" t="s">
        <v>10</v>
      </c>
      <c r="G898">
        <v>613707680</v>
      </c>
      <c r="H898">
        <v>613075520</v>
      </c>
      <c r="I898">
        <v>1.17</v>
      </c>
      <c r="K898">
        <v>0.61699999999999999</v>
      </c>
      <c r="L898">
        <v>0.86899999999999999</v>
      </c>
      <c r="M898">
        <v>0.33900000000000002</v>
      </c>
      <c r="N898">
        <v>28.937000000000001</v>
      </c>
      <c r="O898">
        <v>0.96099999999999997</v>
      </c>
      <c r="P898">
        <v>1.3620000000000001</v>
      </c>
      <c r="Q898">
        <v>15.627000000000001</v>
      </c>
      <c r="R898">
        <v>0.98399999999999999</v>
      </c>
      <c r="S898">
        <v>1.6040000000000001</v>
      </c>
      <c r="T898" t="s">
        <v>59</v>
      </c>
      <c r="U898" s="1">
        <v>45471.625</v>
      </c>
    </row>
    <row r="899" spans="1:21" x14ac:dyDescent="0.25">
      <c r="A899">
        <v>923</v>
      </c>
      <c r="B899" t="s">
        <v>34</v>
      </c>
      <c r="C899" t="s">
        <v>38</v>
      </c>
      <c r="D899" t="s">
        <v>36</v>
      </c>
      <c r="E899">
        <v>7131</v>
      </c>
      <c r="F899" t="s">
        <v>10</v>
      </c>
      <c r="G899">
        <v>615558016</v>
      </c>
      <c r="H899">
        <v>879466504</v>
      </c>
      <c r="I899">
        <v>1.133</v>
      </c>
      <c r="K899">
        <v>5.3710000000000004</v>
      </c>
      <c r="L899">
        <v>4.6070000000000002</v>
      </c>
      <c r="M899">
        <v>0.2</v>
      </c>
      <c r="N899">
        <v>39.975999999999999</v>
      </c>
      <c r="O899">
        <v>3.1890000000000001</v>
      </c>
      <c r="P899">
        <v>11.441000000000001</v>
      </c>
      <c r="Q899">
        <v>218.577</v>
      </c>
      <c r="R899">
        <v>0.79800000000000004</v>
      </c>
      <c r="S899">
        <v>1.401</v>
      </c>
      <c r="T899" t="s">
        <v>59</v>
      </c>
      <c r="U899" s="1">
        <v>45471.635416666664</v>
      </c>
    </row>
    <row r="900" spans="1:21" x14ac:dyDescent="0.25">
      <c r="A900">
        <v>924</v>
      </c>
      <c r="B900" t="s">
        <v>34</v>
      </c>
      <c r="C900" t="s">
        <v>38</v>
      </c>
      <c r="D900" t="s">
        <v>36</v>
      </c>
      <c r="E900">
        <v>7131</v>
      </c>
      <c r="F900" t="s">
        <v>10</v>
      </c>
      <c r="G900">
        <v>619505400</v>
      </c>
      <c r="H900">
        <v>884364840</v>
      </c>
      <c r="I900">
        <v>1.06</v>
      </c>
      <c r="K900">
        <v>0.3</v>
      </c>
      <c r="L900">
        <v>2.76</v>
      </c>
      <c r="M900">
        <v>0.19900000000000001</v>
      </c>
      <c r="N900">
        <v>22.236000000000001</v>
      </c>
      <c r="O900">
        <v>2.4390000000000001</v>
      </c>
      <c r="P900">
        <v>10.554</v>
      </c>
      <c r="Q900">
        <v>2.6320000000000001</v>
      </c>
      <c r="R900">
        <v>0.74299999999999999</v>
      </c>
      <c r="S900">
        <v>1.254</v>
      </c>
      <c r="T900" t="s">
        <v>59</v>
      </c>
      <c r="U900" s="1">
        <v>45471.645844907405</v>
      </c>
    </row>
    <row r="901" spans="1:21" x14ac:dyDescent="0.25">
      <c r="A901">
        <v>925</v>
      </c>
      <c r="B901" t="s">
        <v>34</v>
      </c>
      <c r="C901" t="s">
        <v>38</v>
      </c>
      <c r="D901" t="s">
        <v>36</v>
      </c>
      <c r="E901">
        <v>7131</v>
      </c>
      <c r="F901" t="s">
        <v>10</v>
      </c>
      <c r="G901">
        <v>626102736</v>
      </c>
      <c r="H901">
        <v>877901680</v>
      </c>
      <c r="I901">
        <v>0.94899999999999995</v>
      </c>
      <c r="K901">
        <v>2.2320000000000002</v>
      </c>
      <c r="L901">
        <v>17.701000000000001</v>
      </c>
      <c r="M901">
        <v>0.27200000000000002</v>
      </c>
      <c r="N901">
        <v>201.87</v>
      </c>
      <c r="O901">
        <v>5.0119999999999996</v>
      </c>
      <c r="P901">
        <v>50.817999999999998</v>
      </c>
      <c r="Q901">
        <v>202.529</v>
      </c>
      <c r="R901">
        <v>0.76700000000000002</v>
      </c>
      <c r="S901">
        <v>1.274</v>
      </c>
      <c r="T901" t="s">
        <v>59</v>
      </c>
      <c r="U901" s="1">
        <v>45471.656261574077</v>
      </c>
    </row>
    <row r="902" spans="1:21" x14ac:dyDescent="0.25">
      <c r="A902">
        <v>926</v>
      </c>
      <c r="B902" t="s">
        <v>34</v>
      </c>
      <c r="C902" t="s">
        <v>41</v>
      </c>
      <c r="D902" t="s">
        <v>36</v>
      </c>
      <c r="E902">
        <v>36738</v>
      </c>
      <c r="F902" t="s">
        <v>14</v>
      </c>
      <c r="G902">
        <v>623346064</v>
      </c>
      <c r="H902">
        <v>551731232</v>
      </c>
      <c r="I902">
        <v>1.3859999999999999</v>
      </c>
      <c r="K902">
        <v>0.69899999999999995</v>
      </c>
      <c r="L902">
        <v>89.475999999999999</v>
      </c>
      <c r="M902">
        <v>0.19600000000000001</v>
      </c>
      <c r="N902">
        <v>2908.4110000000001</v>
      </c>
      <c r="O902">
        <v>1.2370000000000001</v>
      </c>
      <c r="P902">
        <v>1379.6690000000001</v>
      </c>
      <c r="Q902">
        <v>52.825000000000003</v>
      </c>
      <c r="R902">
        <v>1.2170000000000001</v>
      </c>
      <c r="S902">
        <v>1.758</v>
      </c>
      <c r="T902" t="s">
        <v>59</v>
      </c>
      <c r="U902" s="1">
        <v>45471.666678240741</v>
      </c>
    </row>
    <row r="903" spans="1:21" x14ac:dyDescent="0.25">
      <c r="A903">
        <v>927</v>
      </c>
      <c r="B903" t="s">
        <v>34</v>
      </c>
      <c r="C903" t="s">
        <v>41</v>
      </c>
      <c r="D903" t="s">
        <v>36</v>
      </c>
      <c r="E903">
        <v>36738</v>
      </c>
      <c r="F903" t="s">
        <v>14</v>
      </c>
      <c r="G903">
        <v>612474472</v>
      </c>
      <c r="H903">
        <v>900225400</v>
      </c>
      <c r="I903">
        <v>1.423</v>
      </c>
      <c r="K903">
        <v>0.52200000000000002</v>
      </c>
      <c r="L903">
        <v>2.2629999999999999</v>
      </c>
      <c r="M903">
        <v>0.23499999999999999</v>
      </c>
      <c r="N903">
        <v>18.663</v>
      </c>
      <c r="O903">
        <v>2.7519999999999998</v>
      </c>
      <c r="P903">
        <v>10.36</v>
      </c>
      <c r="Q903">
        <v>18.7</v>
      </c>
      <c r="R903">
        <v>1.272</v>
      </c>
      <c r="S903">
        <v>1.7829999999999999</v>
      </c>
      <c r="T903" t="s">
        <v>59</v>
      </c>
      <c r="U903" s="1">
        <v>45471.677094907405</v>
      </c>
    </row>
    <row r="904" spans="1:21" x14ac:dyDescent="0.25">
      <c r="A904">
        <v>928</v>
      </c>
      <c r="B904" t="s">
        <v>34</v>
      </c>
      <c r="C904" t="s">
        <v>38</v>
      </c>
      <c r="D904" t="s">
        <v>36</v>
      </c>
      <c r="E904">
        <v>7131</v>
      </c>
      <c r="F904" t="s">
        <v>10</v>
      </c>
      <c r="G904">
        <v>612778048</v>
      </c>
      <c r="H904">
        <v>656252536</v>
      </c>
      <c r="I904">
        <v>1.0429999999999999</v>
      </c>
      <c r="K904">
        <v>0.39100000000000001</v>
      </c>
      <c r="L904">
        <v>6.4809999999999999</v>
      </c>
      <c r="M904">
        <v>0.26600000000000001</v>
      </c>
      <c r="N904">
        <v>251.37299999999999</v>
      </c>
      <c r="O904">
        <v>2.2229999999999999</v>
      </c>
      <c r="P904">
        <v>11.135999999999999</v>
      </c>
      <c r="Q904">
        <v>15.568</v>
      </c>
      <c r="R904">
        <v>0.90900000000000003</v>
      </c>
      <c r="S904">
        <v>1.343</v>
      </c>
      <c r="T904" t="s">
        <v>59</v>
      </c>
      <c r="U904" s="1">
        <v>45471.687511574077</v>
      </c>
    </row>
    <row r="905" spans="1:21" x14ac:dyDescent="0.25">
      <c r="A905">
        <v>929</v>
      </c>
      <c r="B905" t="s">
        <v>34</v>
      </c>
      <c r="C905" t="s">
        <v>38</v>
      </c>
      <c r="D905" t="s">
        <v>36</v>
      </c>
      <c r="E905">
        <v>7131</v>
      </c>
      <c r="F905" t="s">
        <v>10</v>
      </c>
      <c r="G905">
        <v>546772936</v>
      </c>
      <c r="H905">
        <v>572698552</v>
      </c>
      <c r="I905">
        <v>1.04</v>
      </c>
      <c r="K905">
        <v>0.56699999999999995</v>
      </c>
      <c r="L905">
        <v>14.205</v>
      </c>
      <c r="M905">
        <v>0.121</v>
      </c>
      <c r="N905">
        <v>262.16699999999997</v>
      </c>
      <c r="O905">
        <v>5.32</v>
      </c>
      <c r="P905">
        <v>12.670999999999999</v>
      </c>
      <c r="Q905">
        <v>16.265000000000001</v>
      </c>
      <c r="R905">
        <v>0.75900000000000001</v>
      </c>
      <c r="S905">
        <v>1.28</v>
      </c>
      <c r="T905" t="s">
        <v>59</v>
      </c>
      <c r="U905" s="1">
        <v>45471.71875</v>
      </c>
    </row>
    <row r="906" spans="1:21" x14ac:dyDescent="0.25">
      <c r="A906">
        <v>930</v>
      </c>
      <c r="B906" t="s">
        <v>34</v>
      </c>
      <c r="C906" t="s">
        <v>38</v>
      </c>
      <c r="D906" t="s">
        <v>36</v>
      </c>
      <c r="E906">
        <v>7131</v>
      </c>
      <c r="F906" t="s">
        <v>10</v>
      </c>
      <c r="G906">
        <v>607669520</v>
      </c>
      <c r="H906">
        <v>699350688</v>
      </c>
      <c r="I906">
        <v>0.99299999999999999</v>
      </c>
      <c r="K906">
        <v>0.57499999999999996</v>
      </c>
      <c r="L906">
        <v>11.734999999999999</v>
      </c>
      <c r="M906">
        <v>0.13</v>
      </c>
      <c r="N906">
        <v>237.89500000000001</v>
      </c>
      <c r="O906">
        <v>1.893</v>
      </c>
      <c r="P906">
        <v>10.839</v>
      </c>
      <c r="Q906">
        <v>25.43</v>
      </c>
      <c r="R906">
        <v>0.94199999999999995</v>
      </c>
      <c r="S906">
        <v>1.35</v>
      </c>
      <c r="T906" t="s">
        <v>59</v>
      </c>
      <c r="U906" s="1">
        <v>45471.729166666664</v>
      </c>
    </row>
    <row r="907" spans="1:21" x14ac:dyDescent="0.25">
      <c r="A907">
        <v>931</v>
      </c>
      <c r="B907" t="s">
        <v>34</v>
      </c>
      <c r="C907" t="s">
        <v>38</v>
      </c>
      <c r="D907" t="s">
        <v>36</v>
      </c>
      <c r="E907">
        <v>7131</v>
      </c>
      <c r="F907" t="s">
        <v>10</v>
      </c>
      <c r="G907">
        <v>621790432</v>
      </c>
      <c r="H907">
        <v>584330048</v>
      </c>
      <c r="I907">
        <v>0.98899999999999999</v>
      </c>
      <c r="K907">
        <v>2.6190000000000002</v>
      </c>
      <c r="L907">
        <v>29.878</v>
      </c>
      <c r="M907">
        <v>0.156</v>
      </c>
      <c r="N907">
        <v>338.18599999999998</v>
      </c>
      <c r="O907">
        <v>0.95299999999999996</v>
      </c>
      <c r="P907">
        <v>36.149000000000001</v>
      </c>
      <c r="Q907">
        <v>201.40600000000001</v>
      </c>
      <c r="R907">
        <v>0.72099999999999997</v>
      </c>
      <c r="S907">
        <v>1.151</v>
      </c>
      <c r="T907" t="s">
        <v>59</v>
      </c>
      <c r="U907" s="1">
        <v>45471.739583333336</v>
      </c>
    </row>
    <row r="908" spans="1:21" x14ac:dyDescent="0.25">
      <c r="A908">
        <v>932</v>
      </c>
      <c r="B908" t="s">
        <v>34</v>
      </c>
      <c r="C908" t="s">
        <v>37</v>
      </c>
      <c r="D908" t="s">
        <v>36</v>
      </c>
      <c r="E908">
        <v>7167</v>
      </c>
      <c r="F908" t="s">
        <v>10</v>
      </c>
      <c r="G908">
        <v>614288040</v>
      </c>
      <c r="H908">
        <v>785442576</v>
      </c>
      <c r="I908">
        <v>0.999</v>
      </c>
      <c r="K908">
        <v>0.52700000000000002</v>
      </c>
      <c r="L908">
        <v>61.722999999999999</v>
      </c>
      <c r="M908">
        <v>0.127</v>
      </c>
      <c r="N908">
        <v>605.91999999999996</v>
      </c>
      <c r="O908">
        <v>2.74</v>
      </c>
      <c r="P908">
        <v>217.88800000000001</v>
      </c>
      <c r="Q908">
        <v>18.587</v>
      </c>
      <c r="R908">
        <v>1.0409999999999999</v>
      </c>
      <c r="S908">
        <v>1.6559999999999999</v>
      </c>
      <c r="T908" t="s">
        <v>59</v>
      </c>
      <c r="U908" s="1">
        <v>45471.75</v>
      </c>
    </row>
    <row r="909" spans="1:21" x14ac:dyDescent="0.25">
      <c r="A909">
        <v>933</v>
      </c>
      <c r="B909" t="s">
        <v>34</v>
      </c>
      <c r="C909" t="s">
        <v>37</v>
      </c>
      <c r="D909" t="s">
        <v>36</v>
      </c>
      <c r="E909">
        <v>7167</v>
      </c>
      <c r="F909" t="s">
        <v>10</v>
      </c>
      <c r="G909">
        <v>624459112</v>
      </c>
      <c r="H909">
        <v>613044296</v>
      </c>
      <c r="I909">
        <v>1.2749999999999999</v>
      </c>
      <c r="K909">
        <v>0.43099999999999999</v>
      </c>
      <c r="L909">
        <v>10.297000000000001</v>
      </c>
      <c r="M909">
        <v>0.28499999999999998</v>
      </c>
      <c r="N909">
        <v>230.05799999999999</v>
      </c>
      <c r="O909">
        <v>0.94599999999999995</v>
      </c>
      <c r="P909">
        <v>1.4279999999999999</v>
      </c>
      <c r="Q909">
        <v>15.836</v>
      </c>
      <c r="R909">
        <v>1.0389999999999999</v>
      </c>
      <c r="S909">
        <v>1.522</v>
      </c>
      <c r="T909" t="s">
        <v>59</v>
      </c>
      <c r="U909" s="1">
        <v>45471.760416666664</v>
      </c>
    </row>
    <row r="910" spans="1:21" x14ac:dyDescent="0.25">
      <c r="A910">
        <v>934</v>
      </c>
      <c r="B910" t="s">
        <v>34</v>
      </c>
      <c r="C910" t="s">
        <v>38</v>
      </c>
      <c r="D910" t="s">
        <v>36</v>
      </c>
      <c r="E910">
        <v>7131</v>
      </c>
      <c r="F910" t="s">
        <v>10</v>
      </c>
      <c r="G910">
        <v>627138104</v>
      </c>
      <c r="H910">
        <v>887748496</v>
      </c>
      <c r="I910">
        <v>1.845</v>
      </c>
      <c r="K910">
        <v>0.47599999999999998</v>
      </c>
      <c r="L910">
        <v>1.147</v>
      </c>
      <c r="M910">
        <v>0.45200000000000001</v>
      </c>
      <c r="N910">
        <v>12.291</v>
      </c>
      <c r="O910">
        <v>2.1</v>
      </c>
      <c r="P910">
        <v>8.4570000000000007</v>
      </c>
      <c r="Q910">
        <v>19.998999999999999</v>
      </c>
      <c r="R910">
        <v>0.72199999999999998</v>
      </c>
      <c r="S910">
        <v>1.1539999999999999</v>
      </c>
      <c r="T910" t="s">
        <v>59</v>
      </c>
      <c r="U910" s="1">
        <v>45471.770833333336</v>
      </c>
    </row>
    <row r="911" spans="1:21" x14ac:dyDescent="0.25">
      <c r="A911">
        <v>935</v>
      </c>
      <c r="B911" t="s">
        <v>34</v>
      </c>
      <c r="C911" t="s">
        <v>38</v>
      </c>
      <c r="D911" t="s">
        <v>36</v>
      </c>
      <c r="E911">
        <v>7131</v>
      </c>
      <c r="F911" t="s">
        <v>10</v>
      </c>
      <c r="G911">
        <v>613128864</v>
      </c>
      <c r="H911">
        <v>868034272</v>
      </c>
      <c r="I911">
        <v>1.101</v>
      </c>
      <c r="K911">
        <v>0.51100000000000001</v>
      </c>
      <c r="L911">
        <v>23.998999999999999</v>
      </c>
      <c r="M911">
        <v>0.219</v>
      </c>
      <c r="N911">
        <v>1254.5219999999999</v>
      </c>
      <c r="O911">
        <v>1.373</v>
      </c>
      <c r="P911">
        <v>13.351000000000001</v>
      </c>
      <c r="Q911">
        <v>23.669</v>
      </c>
      <c r="R911">
        <v>0.81299999999999994</v>
      </c>
      <c r="S911">
        <v>1.2809999999999999</v>
      </c>
      <c r="T911" t="s">
        <v>59</v>
      </c>
      <c r="U911" s="1">
        <v>45471.78125</v>
      </c>
    </row>
    <row r="912" spans="1:21" x14ac:dyDescent="0.25">
      <c r="A912">
        <v>936</v>
      </c>
      <c r="B912" t="s">
        <v>34</v>
      </c>
      <c r="C912" t="s">
        <v>38</v>
      </c>
      <c r="D912" t="s">
        <v>36</v>
      </c>
      <c r="E912">
        <v>7131</v>
      </c>
      <c r="F912" t="s">
        <v>10</v>
      </c>
      <c r="G912">
        <v>622415224</v>
      </c>
      <c r="H912">
        <v>612958776</v>
      </c>
      <c r="I912">
        <v>4.5410000000000004</v>
      </c>
      <c r="K912">
        <v>2.2610000000000001</v>
      </c>
      <c r="L912">
        <v>6.806</v>
      </c>
      <c r="M912">
        <v>2.5350000000000001</v>
      </c>
      <c r="N912">
        <v>212.26900000000001</v>
      </c>
      <c r="O912">
        <v>0.92</v>
      </c>
      <c r="P912">
        <v>1.2669999999999999</v>
      </c>
      <c r="Q912">
        <v>217.56899999999999</v>
      </c>
      <c r="R912">
        <v>0.92800000000000005</v>
      </c>
      <c r="S912">
        <v>1.3779999999999999</v>
      </c>
      <c r="T912" t="s">
        <v>59</v>
      </c>
      <c r="U912" s="1">
        <v>45471.791666666664</v>
      </c>
    </row>
    <row r="913" spans="1:21" x14ac:dyDescent="0.25">
      <c r="A913">
        <v>937</v>
      </c>
      <c r="B913" t="s">
        <v>34</v>
      </c>
      <c r="C913" t="s">
        <v>38</v>
      </c>
      <c r="D913" t="s">
        <v>36</v>
      </c>
      <c r="E913">
        <v>7131</v>
      </c>
      <c r="F913" t="s">
        <v>10</v>
      </c>
      <c r="G913">
        <v>612298456</v>
      </c>
      <c r="H913">
        <v>613021416</v>
      </c>
      <c r="I913">
        <v>1.359</v>
      </c>
      <c r="K913">
        <v>6.0380000000000003</v>
      </c>
      <c r="L913">
        <v>6.7</v>
      </c>
      <c r="M913">
        <v>0.13500000000000001</v>
      </c>
      <c r="N913">
        <v>209.607</v>
      </c>
      <c r="O913">
        <v>0.92800000000000005</v>
      </c>
      <c r="P913">
        <v>1.242</v>
      </c>
      <c r="Q913">
        <v>216.00200000000001</v>
      </c>
      <c r="R913">
        <v>0.78700000000000003</v>
      </c>
      <c r="S913">
        <v>1.395</v>
      </c>
      <c r="T913" t="s">
        <v>59</v>
      </c>
      <c r="U913" s="1">
        <v>45471.802083333336</v>
      </c>
    </row>
    <row r="914" spans="1:21" x14ac:dyDescent="0.25">
      <c r="A914">
        <v>938</v>
      </c>
      <c r="B914" t="s">
        <v>34</v>
      </c>
      <c r="C914" t="s">
        <v>38</v>
      </c>
      <c r="D914" t="s">
        <v>36</v>
      </c>
      <c r="E914">
        <v>7131</v>
      </c>
      <c r="F914" t="s">
        <v>10</v>
      </c>
      <c r="G914">
        <v>613092800</v>
      </c>
      <c r="H914">
        <v>648964912</v>
      </c>
      <c r="I914">
        <v>0.93700000000000006</v>
      </c>
      <c r="K914">
        <v>0.43</v>
      </c>
      <c r="L914">
        <v>19.648</v>
      </c>
      <c r="M914">
        <v>0.13700000000000001</v>
      </c>
      <c r="N914">
        <v>138.054</v>
      </c>
      <c r="O914">
        <v>1.3080000000000001</v>
      </c>
      <c r="P914">
        <v>28.652999999999999</v>
      </c>
      <c r="Q914">
        <v>14.923</v>
      </c>
      <c r="R914">
        <v>0.86299999999999999</v>
      </c>
      <c r="S914">
        <v>1.292</v>
      </c>
      <c r="T914" t="s">
        <v>59</v>
      </c>
      <c r="U914" s="1">
        <v>45471.8125</v>
      </c>
    </row>
    <row r="915" spans="1:21" x14ac:dyDescent="0.25">
      <c r="A915">
        <v>939</v>
      </c>
      <c r="B915" t="s">
        <v>34</v>
      </c>
      <c r="C915" t="s">
        <v>37</v>
      </c>
      <c r="D915" t="s">
        <v>36</v>
      </c>
      <c r="E915">
        <v>7167</v>
      </c>
      <c r="F915" t="s">
        <v>10</v>
      </c>
      <c r="G915">
        <v>611726104</v>
      </c>
      <c r="H915">
        <v>657079688</v>
      </c>
      <c r="I915">
        <v>1.1000000000000001</v>
      </c>
      <c r="K915">
        <v>0.62</v>
      </c>
      <c r="L915">
        <v>65.179000000000002</v>
      </c>
      <c r="M915">
        <v>0.19600000000000001</v>
      </c>
      <c r="N915">
        <v>408.33800000000002</v>
      </c>
      <c r="O915">
        <v>1.8069999999999999</v>
      </c>
      <c r="P915">
        <v>122.42400000000001</v>
      </c>
      <c r="Q915">
        <v>14.25</v>
      </c>
      <c r="R915">
        <v>1.038</v>
      </c>
      <c r="S915">
        <v>1.51</v>
      </c>
      <c r="T915" t="s">
        <v>59</v>
      </c>
      <c r="U915" s="1">
        <v>45471.822928240741</v>
      </c>
    </row>
    <row r="916" spans="1:21" x14ac:dyDescent="0.25">
      <c r="A916">
        <v>940</v>
      </c>
      <c r="B916" t="s">
        <v>34</v>
      </c>
      <c r="C916" t="s">
        <v>38</v>
      </c>
      <c r="D916" t="s">
        <v>36</v>
      </c>
      <c r="E916">
        <v>7131</v>
      </c>
      <c r="F916" t="s">
        <v>10</v>
      </c>
      <c r="G916">
        <v>603008416</v>
      </c>
      <c r="H916">
        <v>897355632</v>
      </c>
      <c r="I916">
        <v>1.0980000000000001</v>
      </c>
      <c r="K916">
        <v>0.71299999999999997</v>
      </c>
      <c r="L916">
        <v>13.515000000000001</v>
      </c>
      <c r="M916">
        <v>0.151</v>
      </c>
      <c r="N916">
        <v>525.40899999999999</v>
      </c>
      <c r="O916">
        <v>3.8050000000000002</v>
      </c>
      <c r="P916">
        <v>23.73</v>
      </c>
      <c r="Q916">
        <v>18.55</v>
      </c>
      <c r="R916">
        <v>0.78500000000000003</v>
      </c>
      <c r="S916">
        <v>1.296</v>
      </c>
      <c r="T916" t="s">
        <v>59</v>
      </c>
      <c r="U916" s="1">
        <v>45471.833344907405</v>
      </c>
    </row>
    <row r="917" spans="1:21" x14ac:dyDescent="0.25">
      <c r="A917">
        <v>941</v>
      </c>
      <c r="B917" t="s">
        <v>34</v>
      </c>
      <c r="C917" t="s">
        <v>38</v>
      </c>
      <c r="D917" t="s">
        <v>36</v>
      </c>
      <c r="E917">
        <v>7131</v>
      </c>
      <c r="F917" t="s">
        <v>10</v>
      </c>
      <c r="G917">
        <v>612366304</v>
      </c>
      <c r="H917">
        <v>702831128</v>
      </c>
      <c r="I917">
        <v>0.90200000000000002</v>
      </c>
      <c r="K917">
        <v>0.74299999999999999</v>
      </c>
      <c r="L917">
        <v>14.015000000000001</v>
      </c>
      <c r="M917">
        <v>9.4E-2</v>
      </c>
      <c r="N917">
        <v>225.733</v>
      </c>
      <c r="O917">
        <v>0.90600000000000003</v>
      </c>
      <c r="P917">
        <v>11.074</v>
      </c>
      <c r="Q917">
        <v>29.89</v>
      </c>
      <c r="R917">
        <v>0.88300000000000001</v>
      </c>
      <c r="S917">
        <v>1.4339999999999999</v>
      </c>
      <c r="T917" t="s">
        <v>59</v>
      </c>
      <c r="U917" s="1">
        <v>45471.843761574077</v>
      </c>
    </row>
    <row r="918" spans="1:21" x14ac:dyDescent="0.25">
      <c r="A918">
        <v>942</v>
      </c>
      <c r="B918" t="s">
        <v>34</v>
      </c>
      <c r="C918" t="s">
        <v>38</v>
      </c>
      <c r="D918" t="s">
        <v>36</v>
      </c>
      <c r="E918">
        <v>7131</v>
      </c>
      <c r="F918" t="s">
        <v>10</v>
      </c>
      <c r="G918">
        <v>618481184</v>
      </c>
      <c r="H918">
        <v>900106184</v>
      </c>
      <c r="I918">
        <v>1.4259999999999999</v>
      </c>
      <c r="K918">
        <v>0.68100000000000005</v>
      </c>
      <c r="L918">
        <v>8.1539999999999999</v>
      </c>
      <c r="M918">
        <v>8.8999999999999996E-2</v>
      </c>
      <c r="N918">
        <v>62.807000000000002</v>
      </c>
      <c r="O918">
        <v>2.4380000000000002</v>
      </c>
      <c r="P918">
        <v>12.145</v>
      </c>
      <c r="Q918">
        <v>35.360999999999997</v>
      </c>
      <c r="R918">
        <v>0.96599999999999997</v>
      </c>
      <c r="S918">
        <v>1.488</v>
      </c>
      <c r="T918" t="s">
        <v>59</v>
      </c>
      <c r="U918" s="1">
        <v>45471.864594907405</v>
      </c>
    </row>
    <row r="919" spans="1:21" x14ac:dyDescent="0.25">
      <c r="A919">
        <v>943</v>
      </c>
      <c r="B919" t="s">
        <v>34</v>
      </c>
      <c r="C919" t="s">
        <v>38</v>
      </c>
      <c r="D919" t="s">
        <v>36</v>
      </c>
      <c r="E919">
        <v>7131</v>
      </c>
      <c r="F919" t="s">
        <v>10</v>
      </c>
      <c r="G919">
        <v>624505520</v>
      </c>
      <c r="H919">
        <v>831885968</v>
      </c>
      <c r="I919">
        <v>1.2030000000000001</v>
      </c>
      <c r="K919">
        <v>3.8170000000000002</v>
      </c>
      <c r="L919">
        <v>3.7330000000000001</v>
      </c>
      <c r="M919">
        <v>0.30199999999999999</v>
      </c>
      <c r="N919">
        <v>55.597000000000001</v>
      </c>
      <c r="O919">
        <v>2.4289999999999998</v>
      </c>
      <c r="P919">
        <v>23.349</v>
      </c>
      <c r="Q919">
        <v>222.70500000000001</v>
      </c>
      <c r="R919">
        <v>1.014</v>
      </c>
      <c r="S919">
        <v>1.677</v>
      </c>
      <c r="T919" t="s">
        <v>59</v>
      </c>
      <c r="U919" s="1">
        <v>45471.875011574077</v>
      </c>
    </row>
    <row r="920" spans="1:21" x14ac:dyDescent="0.25">
      <c r="A920">
        <v>944</v>
      </c>
      <c r="B920" t="s">
        <v>34</v>
      </c>
      <c r="C920" t="s">
        <v>38</v>
      </c>
      <c r="D920" t="s">
        <v>36</v>
      </c>
      <c r="E920">
        <v>7131</v>
      </c>
      <c r="F920" t="s">
        <v>10</v>
      </c>
      <c r="G920">
        <v>619448800</v>
      </c>
      <c r="H920">
        <v>589850000</v>
      </c>
      <c r="I920">
        <v>0.93</v>
      </c>
      <c r="K920">
        <v>2.4820000000000002</v>
      </c>
      <c r="L920">
        <v>11.105</v>
      </c>
      <c r="M920">
        <v>0.14799999999999999</v>
      </c>
      <c r="N920">
        <v>205.35900000000001</v>
      </c>
      <c r="O920">
        <v>1.1020000000000001</v>
      </c>
      <c r="P920">
        <v>1.7949999999999999</v>
      </c>
      <c r="Q920">
        <v>201.60499999999999</v>
      </c>
      <c r="R920">
        <v>0.77300000000000002</v>
      </c>
      <c r="S920">
        <v>1.3380000000000001</v>
      </c>
      <c r="T920" t="s">
        <v>59</v>
      </c>
      <c r="U920" s="1">
        <v>45471.885428240741</v>
      </c>
    </row>
    <row r="921" spans="1:21" x14ac:dyDescent="0.25">
      <c r="A921">
        <v>945</v>
      </c>
      <c r="B921" t="s">
        <v>34</v>
      </c>
      <c r="C921" t="s">
        <v>37</v>
      </c>
      <c r="D921" t="s">
        <v>36</v>
      </c>
      <c r="E921">
        <v>7167</v>
      </c>
      <c r="F921" t="s">
        <v>10</v>
      </c>
      <c r="G921">
        <v>614786072</v>
      </c>
      <c r="H921">
        <v>885129536</v>
      </c>
      <c r="I921">
        <v>1.4510000000000001</v>
      </c>
      <c r="K921">
        <v>0.50800000000000001</v>
      </c>
      <c r="L921">
        <v>13.903</v>
      </c>
      <c r="M921">
        <v>0.121</v>
      </c>
      <c r="N921">
        <v>76.81</v>
      </c>
      <c r="O921">
        <v>2.4750000000000001</v>
      </c>
      <c r="P921">
        <v>29.850999999999999</v>
      </c>
      <c r="Q921">
        <v>15.218</v>
      </c>
      <c r="R921">
        <v>0.93400000000000005</v>
      </c>
      <c r="S921">
        <v>1.5660000000000001</v>
      </c>
      <c r="T921" t="s">
        <v>59</v>
      </c>
      <c r="U921" s="1">
        <v>45471.895844907405</v>
      </c>
    </row>
    <row r="922" spans="1:21" x14ac:dyDescent="0.25">
      <c r="A922">
        <v>946</v>
      </c>
      <c r="B922" t="s">
        <v>34</v>
      </c>
      <c r="C922" t="s">
        <v>38</v>
      </c>
      <c r="D922" t="s">
        <v>36</v>
      </c>
      <c r="E922">
        <v>7131</v>
      </c>
      <c r="F922" t="s">
        <v>10</v>
      </c>
      <c r="G922">
        <v>623931864</v>
      </c>
      <c r="H922">
        <v>592298544</v>
      </c>
      <c r="I922">
        <v>1.4530000000000001</v>
      </c>
      <c r="K922">
        <v>1.978</v>
      </c>
      <c r="L922">
        <v>12.276</v>
      </c>
      <c r="M922">
        <v>0.42099999999999999</v>
      </c>
      <c r="N922">
        <v>500.23500000000001</v>
      </c>
      <c r="O922">
        <v>3.0680000000000001</v>
      </c>
      <c r="P922">
        <v>11.939</v>
      </c>
      <c r="Q922">
        <v>93.32</v>
      </c>
      <c r="R922">
        <v>0.85799999999999998</v>
      </c>
      <c r="S922">
        <v>2.129</v>
      </c>
      <c r="T922" t="s">
        <v>59</v>
      </c>
      <c r="U922" s="1">
        <v>45471.906261574077</v>
      </c>
    </row>
    <row r="923" spans="1:21" x14ac:dyDescent="0.25">
      <c r="A923">
        <v>947</v>
      </c>
      <c r="B923" t="s">
        <v>34</v>
      </c>
      <c r="C923" t="s">
        <v>38</v>
      </c>
      <c r="D923" t="s">
        <v>36</v>
      </c>
      <c r="E923">
        <v>7131</v>
      </c>
      <c r="F923" t="s">
        <v>10</v>
      </c>
      <c r="G923">
        <v>625590920</v>
      </c>
      <c r="H923">
        <v>641833848</v>
      </c>
      <c r="I923">
        <v>1.9119999999999999</v>
      </c>
      <c r="K923">
        <v>2.33</v>
      </c>
      <c r="L923">
        <v>40.966000000000001</v>
      </c>
      <c r="M923">
        <v>0.28899999999999998</v>
      </c>
      <c r="N923">
        <v>244.608</v>
      </c>
      <c r="O923">
        <v>3.173</v>
      </c>
      <c r="P923">
        <v>107.66</v>
      </c>
      <c r="Q923">
        <v>222.31700000000001</v>
      </c>
      <c r="R923">
        <v>0.81599999999999995</v>
      </c>
      <c r="S923">
        <v>1.238</v>
      </c>
      <c r="T923" t="s">
        <v>59</v>
      </c>
      <c r="U923" s="1">
        <v>45471.916678240741</v>
      </c>
    </row>
    <row r="924" spans="1:21" x14ac:dyDescent="0.25">
      <c r="A924">
        <v>948</v>
      </c>
      <c r="B924" t="s">
        <v>34</v>
      </c>
      <c r="C924" t="s">
        <v>38</v>
      </c>
      <c r="D924" t="s">
        <v>36</v>
      </c>
      <c r="E924">
        <v>7131</v>
      </c>
      <c r="F924" t="s">
        <v>10</v>
      </c>
      <c r="G924">
        <v>622441856</v>
      </c>
      <c r="H924">
        <v>873070936</v>
      </c>
      <c r="I924">
        <v>1.5620000000000001</v>
      </c>
      <c r="K924">
        <v>0.35399999999999998</v>
      </c>
      <c r="L924">
        <v>2.6080000000000001</v>
      </c>
      <c r="M924">
        <v>0.72899999999999998</v>
      </c>
      <c r="N924">
        <v>28.283999999999999</v>
      </c>
      <c r="O924">
        <v>6.266</v>
      </c>
      <c r="P924">
        <v>21.228000000000002</v>
      </c>
      <c r="Q924">
        <v>6.8470000000000004</v>
      </c>
      <c r="R924">
        <v>0.96899999999999997</v>
      </c>
      <c r="S924">
        <v>1.4810000000000001</v>
      </c>
      <c r="T924" t="s">
        <v>59</v>
      </c>
      <c r="U924" s="1">
        <v>45471.927094907405</v>
      </c>
    </row>
    <row r="925" spans="1:21" x14ac:dyDescent="0.25">
      <c r="A925">
        <v>949</v>
      </c>
      <c r="B925" t="s">
        <v>34</v>
      </c>
      <c r="C925" t="s">
        <v>38</v>
      </c>
      <c r="D925" t="s">
        <v>36</v>
      </c>
      <c r="E925">
        <v>7131</v>
      </c>
      <c r="F925" t="s">
        <v>10</v>
      </c>
      <c r="G925">
        <v>625171224</v>
      </c>
      <c r="H925">
        <v>870335792</v>
      </c>
      <c r="I925">
        <v>1.3340000000000001</v>
      </c>
      <c r="K925">
        <v>2.2789999999999999</v>
      </c>
      <c r="L925">
        <v>4.5979999999999999</v>
      </c>
      <c r="M925">
        <v>0.20200000000000001</v>
      </c>
      <c r="N925">
        <v>25.219000000000001</v>
      </c>
      <c r="O925">
        <v>1.1659999999999999</v>
      </c>
      <c r="P925">
        <v>7.1779999999999999</v>
      </c>
      <c r="Q925">
        <v>202.001</v>
      </c>
      <c r="R925">
        <v>0.90200000000000002</v>
      </c>
      <c r="S925">
        <v>1.504</v>
      </c>
      <c r="T925" t="s">
        <v>59</v>
      </c>
      <c r="U925" s="1">
        <v>45471.937511574077</v>
      </c>
    </row>
    <row r="926" spans="1:21" x14ac:dyDescent="0.25">
      <c r="A926">
        <v>950</v>
      </c>
      <c r="B926" t="s">
        <v>34</v>
      </c>
      <c r="C926" t="s">
        <v>38</v>
      </c>
      <c r="D926" t="s">
        <v>36</v>
      </c>
      <c r="E926">
        <v>7131</v>
      </c>
      <c r="F926" t="s">
        <v>10</v>
      </c>
      <c r="G926">
        <v>610316440</v>
      </c>
      <c r="H926">
        <v>878892848</v>
      </c>
      <c r="I926">
        <v>0.879</v>
      </c>
      <c r="K926">
        <v>0.36099999999999999</v>
      </c>
      <c r="L926">
        <v>2.0649999999999999</v>
      </c>
      <c r="M926">
        <v>0.20100000000000001</v>
      </c>
      <c r="N926">
        <v>28.335000000000001</v>
      </c>
      <c r="O926">
        <v>1.669</v>
      </c>
      <c r="P926">
        <v>9.3559999999999999</v>
      </c>
      <c r="Q926">
        <v>5.1020000000000003</v>
      </c>
      <c r="R926">
        <v>0.85199999999999998</v>
      </c>
      <c r="S926">
        <v>1.31</v>
      </c>
      <c r="T926" t="s">
        <v>59</v>
      </c>
      <c r="U926" s="1">
        <v>45471.947928240741</v>
      </c>
    </row>
    <row r="927" spans="1:21" x14ac:dyDescent="0.25">
      <c r="A927">
        <v>951</v>
      </c>
      <c r="B927" t="s">
        <v>34</v>
      </c>
      <c r="C927" t="s">
        <v>38</v>
      </c>
      <c r="D927" t="s">
        <v>36</v>
      </c>
      <c r="E927">
        <v>7131</v>
      </c>
      <c r="F927" t="s">
        <v>10</v>
      </c>
      <c r="G927">
        <v>624379096</v>
      </c>
      <c r="H927">
        <v>860588504</v>
      </c>
      <c r="I927">
        <v>1.204</v>
      </c>
      <c r="K927">
        <v>0.42299999999999999</v>
      </c>
      <c r="L927">
        <v>1.2729999999999999</v>
      </c>
      <c r="M927">
        <v>0.26600000000000001</v>
      </c>
      <c r="N927">
        <v>12.589</v>
      </c>
      <c r="O927">
        <v>2.2480000000000002</v>
      </c>
      <c r="P927">
        <v>6.0469999999999997</v>
      </c>
      <c r="Q927">
        <v>14.795999999999999</v>
      </c>
      <c r="R927">
        <v>0.95799999999999996</v>
      </c>
      <c r="S927">
        <v>1.4159999999999999</v>
      </c>
      <c r="T927" t="s">
        <v>59</v>
      </c>
      <c r="U927" s="1">
        <v>45471.958344907405</v>
      </c>
    </row>
    <row r="928" spans="1:21" x14ac:dyDescent="0.25">
      <c r="A928">
        <v>952</v>
      </c>
      <c r="B928" t="s">
        <v>34</v>
      </c>
      <c r="C928" t="s">
        <v>37</v>
      </c>
      <c r="D928" t="s">
        <v>36</v>
      </c>
      <c r="E928">
        <v>7167</v>
      </c>
      <c r="F928" t="s">
        <v>10</v>
      </c>
      <c r="G928">
        <v>624073920</v>
      </c>
      <c r="H928">
        <v>531195480</v>
      </c>
      <c r="I928">
        <v>1.6919999999999999</v>
      </c>
      <c r="K928">
        <v>3.9020000000000001</v>
      </c>
      <c r="L928">
        <v>0.47299999999999998</v>
      </c>
      <c r="M928">
        <v>0.40200000000000002</v>
      </c>
      <c r="N928">
        <v>6.5069999999999997</v>
      </c>
      <c r="O928">
        <v>0.94099999999999995</v>
      </c>
      <c r="P928">
        <v>1.427</v>
      </c>
      <c r="Q928">
        <v>203.625</v>
      </c>
      <c r="R928">
        <v>1.0029999999999999</v>
      </c>
      <c r="S928">
        <v>1.6679999999999999</v>
      </c>
      <c r="T928" t="s">
        <v>59</v>
      </c>
      <c r="U928" s="1">
        <v>45471.968761574077</v>
      </c>
    </row>
    <row r="929" spans="1:21" x14ac:dyDescent="0.25">
      <c r="A929">
        <v>953</v>
      </c>
      <c r="B929" t="s">
        <v>34</v>
      </c>
      <c r="C929" t="s">
        <v>38</v>
      </c>
      <c r="D929" t="s">
        <v>36</v>
      </c>
      <c r="E929">
        <v>7131</v>
      </c>
      <c r="F929" t="s">
        <v>10</v>
      </c>
      <c r="G929">
        <v>629529752</v>
      </c>
      <c r="H929">
        <v>856517680</v>
      </c>
      <c r="I929">
        <v>1.2170000000000001</v>
      </c>
      <c r="K929">
        <v>6.9530000000000003</v>
      </c>
      <c r="L929">
        <v>5.3129999999999997</v>
      </c>
      <c r="M929">
        <v>0.42199999999999999</v>
      </c>
      <c r="N929">
        <v>62.625</v>
      </c>
      <c r="O929">
        <v>3.2970000000000002</v>
      </c>
      <c r="P929">
        <v>22.088000000000001</v>
      </c>
      <c r="Q929">
        <v>222.53800000000001</v>
      </c>
      <c r="R929">
        <v>0.80400000000000005</v>
      </c>
      <c r="S929">
        <v>1.4490000000000001</v>
      </c>
      <c r="T929" t="s">
        <v>59</v>
      </c>
      <c r="U929" s="1">
        <v>45471.979178240741</v>
      </c>
    </row>
    <row r="930" spans="1:21" x14ac:dyDescent="0.25">
      <c r="A930">
        <v>954</v>
      </c>
      <c r="B930" t="s">
        <v>34</v>
      </c>
      <c r="C930" t="s">
        <v>38</v>
      </c>
      <c r="D930" t="s">
        <v>36</v>
      </c>
      <c r="E930">
        <v>7131</v>
      </c>
      <c r="F930" t="s">
        <v>10</v>
      </c>
      <c r="G930">
        <v>619578360</v>
      </c>
      <c r="H930">
        <v>812193224</v>
      </c>
      <c r="I930">
        <v>0.91900000000000004</v>
      </c>
      <c r="K930">
        <v>0.63800000000000001</v>
      </c>
      <c r="L930">
        <v>2.3620000000000001</v>
      </c>
      <c r="M930">
        <v>0.124</v>
      </c>
      <c r="N930">
        <v>30.221</v>
      </c>
      <c r="O930">
        <v>4.9109999999999996</v>
      </c>
      <c r="P930">
        <v>12.613</v>
      </c>
      <c r="Q930">
        <v>34.119999999999997</v>
      </c>
      <c r="R930">
        <v>0.94299999999999995</v>
      </c>
      <c r="S930">
        <v>1.4990000000000001</v>
      </c>
      <c r="T930" t="s">
        <v>59</v>
      </c>
      <c r="U930" s="1">
        <v>45471.989594907405</v>
      </c>
    </row>
    <row r="931" spans="1:21" x14ac:dyDescent="0.25">
      <c r="A931">
        <v>955</v>
      </c>
      <c r="B931" t="s">
        <v>34</v>
      </c>
      <c r="C931" t="s">
        <v>37</v>
      </c>
      <c r="D931" t="s">
        <v>36</v>
      </c>
      <c r="E931">
        <v>7167</v>
      </c>
      <c r="F931" t="s">
        <v>10</v>
      </c>
      <c r="G931">
        <v>626382896</v>
      </c>
      <c r="H931">
        <v>453215128</v>
      </c>
      <c r="I931">
        <v>1.2310000000000001</v>
      </c>
      <c r="K931">
        <v>3.8039999999999998</v>
      </c>
      <c r="L931">
        <v>1.6739999999999999</v>
      </c>
      <c r="M931">
        <v>0.33500000000000002</v>
      </c>
      <c r="N931">
        <v>12.212999999999999</v>
      </c>
      <c r="O931">
        <v>1.0149999999999999</v>
      </c>
      <c r="P931">
        <v>2.5510000000000002</v>
      </c>
      <c r="Q931">
        <v>205.54599999999999</v>
      </c>
      <c r="R931">
        <v>0.98399999999999999</v>
      </c>
      <c r="S931">
        <v>1.708</v>
      </c>
      <c r="T931" t="s">
        <v>59</v>
      </c>
      <c r="U931" s="1">
        <v>45472.000011574077</v>
      </c>
    </row>
    <row r="932" spans="1:21" x14ac:dyDescent="0.25">
      <c r="A932">
        <v>956</v>
      </c>
      <c r="B932" t="s">
        <v>34</v>
      </c>
      <c r="C932" t="s">
        <v>38</v>
      </c>
      <c r="D932" t="s">
        <v>36</v>
      </c>
      <c r="E932">
        <v>7131</v>
      </c>
      <c r="F932" t="s">
        <v>10</v>
      </c>
      <c r="G932">
        <v>620447456</v>
      </c>
      <c r="H932">
        <v>855218088</v>
      </c>
      <c r="I932">
        <v>1.514</v>
      </c>
      <c r="K932">
        <v>0.55500000000000005</v>
      </c>
      <c r="L932">
        <v>2.8519999999999999</v>
      </c>
      <c r="M932">
        <v>0.85</v>
      </c>
      <c r="N932">
        <v>32.667000000000002</v>
      </c>
      <c r="O932">
        <v>3.3479999999999999</v>
      </c>
      <c r="P932">
        <v>10.817</v>
      </c>
      <c r="Q932">
        <v>31.95</v>
      </c>
      <c r="R932">
        <v>0.94399999999999995</v>
      </c>
      <c r="S932">
        <v>1.417</v>
      </c>
      <c r="T932" t="s">
        <v>59</v>
      </c>
      <c r="U932" s="1">
        <v>45472.010428240741</v>
      </c>
    </row>
    <row r="933" spans="1:21" x14ac:dyDescent="0.25">
      <c r="A933">
        <v>957</v>
      </c>
      <c r="B933" t="s">
        <v>34</v>
      </c>
      <c r="C933" t="s">
        <v>38</v>
      </c>
      <c r="D933" t="s">
        <v>36</v>
      </c>
      <c r="E933">
        <v>7131</v>
      </c>
      <c r="F933" t="s">
        <v>10</v>
      </c>
      <c r="G933">
        <v>613281712</v>
      </c>
      <c r="H933">
        <v>864494488</v>
      </c>
      <c r="I933">
        <v>0.995</v>
      </c>
      <c r="K933">
        <v>0.47299999999999998</v>
      </c>
      <c r="L933">
        <v>1.76</v>
      </c>
      <c r="M933">
        <v>0.44</v>
      </c>
      <c r="N933">
        <v>13.534000000000001</v>
      </c>
      <c r="O933">
        <v>1.02</v>
      </c>
      <c r="P933">
        <v>4.2510000000000003</v>
      </c>
      <c r="Q933">
        <v>14.371</v>
      </c>
      <c r="R933">
        <v>0.76200000000000001</v>
      </c>
      <c r="S933">
        <v>1.2250000000000001</v>
      </c>
      <c r="T933" t="s">
        <v>59</v>
      </c>
      <c r="U933" s="1">
        <v>45472.020844907405</v>
      </c>
    </row>
    <row r="934" spans="1:21" x14ac:dyDescent="0.25">
      <c r="A934">
        <v>958</v>
      </c>
      <c r="B934" t="s">
        <v>34</v>
      </c>
      <c r="C934" t="s">
        <v>38</v>
      </c>
      <c r="D934" t="s">
        <v>36</v>
      </c>
      <c r="E934">
        <v>7131</v>
      </c>
      <c r="F934" t="s">
        <v>10</v>
      </c>
      <c r="G934">
        <v>616239560</v>
      </c>
      <c r="H934">
        <v>890457288</v>
      </c>
      <c r="I934">
        <v>0.96099999999999997</v>
      </c>
      <c r="K934">
        <v>0.45400000000000001</v>
      </c>
      <c r="L934">
        <v>5.1440000000000001</v>
      </c>
      <c r="M934">
        <v>8.4000000000000005E-2</v>
      </c>
      <c r="N934">
        <v>34.944000000000003</v>
      </c>
      <c r="O934">
        <v>1.2410000000000001</v>
      </c>
      <c r="P934">
        <v>12.218999999999999</v>
      </c>
      <c r="Q934">
        <v>15.297000000000001</v>
      </c>
      <c r="R934">
        <v>0.97499999999999998</v>
      </c>
      <c r="S934">
        <v>1.421</v>
      </c>
      <c r="T934" t="s">
        <v>59</v>
      </c>
      <c r="U934" s="1">
        <v>45472.031261574077</v>
      </c>
    </row>
    <row r="935" spans="1:21" x14ac:dyDescent="0.25">
      <c r="A935">
        <v>959</v>
      </c>
      <c r="B935" t="s">
        <v>34</v>
      </c>
      <c r="C935" t="s">
        <v>38</v>
      </c>
      <c r="D935" t="s">
        <v>36</v>
      </c>
      <c r="E935">
        <v>7131</v>
      </c>
      <c r="F935" t="s">
        <v>10</v>
      </c>
      <c r="G935">
        <v>619250992</v>
      </c>
      <c r="H935">
        <v>852336912</v>
      </c>
      <c r="I935">
        <v>1.359</v>
      </c>
      <c r="K935">
        <v>0.33100000000000002</v>
      </c>
      <c r="L935">
        <v>0.70699999999999996</v>
      </c>
      <c r="M935">
        <v>0.106</v>
      </c>
      <c r="N935">
        <v>12.872</v>
      </c>
      <c r="O935">
        <v>1.0509999999999999</v>
      </c>
      <c r="P935">
        <v>1.7609999999999999</v>
      </c>
      <c r="Q935">
        <v>8.4120000000000008</v>
      </c>
      <c r="R935">
        <v>0.95</v>
      </c>
      <c r="S935">
        <v>1.389</v>
      </c>
      <c r="T935" t="s">
        <v>59</v>
      </c>
      <c r="U935" s="1">
        <v>45472.041678240741</v>
      </c>
    </row>
    <row r="936" spans="1:21" x14ac:dyDescent="0.25">
      <c r="A936">
        <v>960</v>
      </c>
      <c r="B936" t="s">
        <v>34</v>
      </c>
      <c r="C936" t="s">
        <v>41</v>
      </c>
      <c r="D936" t="s">
        <v>36</v>
      </c>
      <c r="E936">
        <v>36738</v>
      </c>
      <c r="F936" t="s">
        <v>14</v>
      </c>
      <c r="G936">
        <v>626653856</v>
      </c>
      <c r="H936">
        <v>936040392</v>
      </c>
      <c r="I936">
        <v>1.4810000000000001</v>
      </c>
      <c r="K936">
        <v>0.42299999999999999</v>
      </c>
      <c r="L936">
        <v>1.2689999999999999</v>
      </c>
      <c r="M936">
        <v>0.23699999999999999</v>
      </c>
      <c r="N936">
        <v>38.682000000000002</v>
      </c>
      <c r="O936">
        <v>1.4610000000000001</v>
      </c>
      <c r="P936">
        <v>3.1349999999999998</v>
      </c>
      <c r="Q936">
        <v>16.832000000000001</v>
      </c>
      <c r="R936">
        <v>1.3029999999999999</v>
      </c>
      <c r="S936">
        <v>1.7490000000000001</v>
      </c>
      <c r="T936" t="s">
        <v>59</v>
      </c>
      <c r="U936" s="1">
        <v>45472.052094907405</v>
      </c>
    </row>
    <row r="937" spans="1:21" x14ac:dyDescent="0.25">
      <c r="A937">
        <v>961</v>
      </c>
      <c r="B937" t="s">
        <v>34</v>
      </c>
      <c r="C937" t="s">
        <v>37</v>
      </c>
      <c r="D937" t="s">
        <v>36</v>
      </c>
      <c r="E937">
        <v>7167</v>
      </c>
      <c r="F937" t="s">
        <v>10</v>
      </c>
      <c r="G937">
        <v>615316672</v>
      </c>
      <c r="H937">
        <v>915715264</v>
      </c>
      <c r="I937">
        <v>1.56</v>
      </c>
      <c r="K937">
        <v>3.3940000000000001</v>
      </c>
      <c r="L937">
        <v>3.0859999999999999</v>
      </c>
      <c r="M937">
        <v>0.56200000000000006</v>
      </c>
      <c r="N937">
        <v>18.7</v>
      </c>
      <c r="O937">
        <v>1.8660000000000001</v>
      </c>
      <c r="P937">
        <v>6.9050000000000002</v>
      </c>
      <c r="Q937">
        <v>202.75899999999999</v>
      </c>
      <c r="R937">
        <v>1.0309999999999999</v>
      </c>
      <c r="S937">
        <v>1.653</v>
      </c>
      <c r="T937" t="s">
        <v>59</v>
      </c>
      <c r="U937" s="1">
        <v>45472.062511574077</v>
      </c>
    </row>
    <row r="938" spans="1:21" x14ac:dyDescent="0.25">
      <c r="A938">
        <v>962</v>
      </c>
      <c r="B938" t="s">
        <v>34</v>
      </c>
      <c r="C938" t="s">
        <v>38</v>
      </c>
      <c r="D938" t="s">
        <v>36</v>
      </c>
      <c r="E938">
        <v>7131</v>
      </c>
      <c r="F938" t="s">
        <v>10</v>
      </c>
      <c r="G938">
        <v>622307952</v>
      </c>
      <c r="H938">
        <v>831980128</v>
      </c>
      <c r="I938">
        <v>1.024</v>
      </c>
      <c r="K938">
        <v>0.625</v>
      </c>
      <c r="L938">
        <v>0.64400000000000002</v>
      </c>
      <c r="M938">
        <v>0.185</v>
      </c>
      <c r="N938">
        <v>12.506</v>
      </c>
      <c r="O938">
        <v>1.0229999999999999</v>
      </c>
      <c r="P938">
        <v>1.6379999999999999</v>
      </c>
      <c r="Q938">
        <v>31.495000000000001</v>
      </c>
      <c r="R938">
        <v>0.77100000000000002</v>
      </c>
      <c r="S938">
        <v>1.2210000000000001</v>
      </c>
      <c r="T938" t="s">
        <v>59</v>
      </c>
      <c r="U938" s="1">
        <v>45472.072928240741</v>
      </c>
    </row>
    <row r="939" spans="1:21" x14ac:dyDescent="0.25">
      <c r="A939">
        <v>963</v>
      </c>
      <c r="B939" t="s">
        <v>34</v>
      </c>
      <c r="C939" t="s">
        <v>37</v>
      </c>
      <c r="D939" t="s">
        <v>36</v>
      </c>
      <c r="E939">
        <v>7167</v>
      </c>
      <c r="F939" t="s">
        <v>10</v>
      </c>
      <c r="G939">
        <v>625822488</v>
      </c>
      <c r="H939">
        <v>819527776</v>
      </c>
      <c r="I939">
        <v>1.0840000000000001</v>
      </c>
      <c r="K939">
        <v>5.3079999999999998</v>
      </c>
      <c r="L939">
        <v>36.451000000000001</v>
      </c>
      <c r="M939">
        <v>0.317</v>
      </c>
      <c r="N939">
        <v>399.36799999999999</v>
      </c>
      <c r="O939">
        <v>1.2769999999999999</v>
      </c>
      <c r="P939">
        <v>34.267000000000003</v>
      </c>
      <c r="Q939">
        <v>216.52099999999999</v>
      </c>
      <c r="R939">
        <v>0.98099999999999998</v>
      </c>
      <c r="S939">
        <v>1.5309999999999999</v>
      </c>
      <c r="T939" t="s">
        <v>59</v>
      </c>
      <c r="U939" s="1">
        <v>45472.083344907405</v>
      </c>
    </row>
    <row r="940" spans="1:21" x14ac:dyDescent="0.25">
      <c r="A940">
        <v>964</v>
      </c>
      <c r="B940" t="s">
        <v>34</v>
      </c>
      <c r="C940" t="s">
        <v>38</v>
      </c>
      <c r="D940" t="s">
        <v>36</v>
      </c>
      <c r="E940">
        <v>7131</v>
      </c>
      <c r="F940" t="s">
        <v>10</v>
      </c>
      <c r="G940">
        <v>618992976</v>
      </c>
      <c r="H940">
        <v>908861400</v>
      </c>
      <c r="I940">
        <v>0.97199999999999998</v>
      </c>
      <c r="K940">
        <v>0.55600000000000005</v>
      </c>
      <c r="L940">
        <v>4.2930000000000001</v>
      </c>
      <c r="M940">
        <v>6.9000000000000006E-2</v>
      </c>
      <c r="N940">
        <v>25.294</v>
      </c>
      <c r="O940">
        <v>1.9670000000000001</v>
      </c>
      <c r="P940">
        <v>8.8849999999999998</v>
      </c>
      <c r="Q940">
        <v>34.198</v>
      </c>
      <c r="R940">
        <v>0.76900000000000002</v>
      </c>
      <c r="S940">
        <v>1.3049999999999999</v>
      </c>
      <c r="T940" t="s">
        <v>59</v>
      </c>
      <c r="U940" s="1">
        <v>45472.093761574077</v>
      </c>
    </row>
    <row r="941" spans="1:21" x14ac:dyDescent="0.25">
      <c r="A941">
        <v>965</v>
      </c>
      <c r="B941" t="s">
        <v>34</v>
      </c>
      <c r="C941" t="s">
        <v>37</v>
      </c>
      <c r="D941" t="s">
        <v>36</v>
      </c>
      <c r="E941">
        <v>7167</v>
      </c>
      <c r="F941" t="s">
        <v>10</v>
      </c>
      <c r="G941">
        <v>625228224</v>
      </c>
      <c r="H941">
        <v>674040832</v>
      </c>
      <c r="I941">
        <v>1.444</v>
      </c>
      <c r="K941">
        <v>5.7539999999999996</v>
      </c>
      <c r="L941">
        <v>60.383000000000003</v>
      </c>
      <c r="M941">
        <v>0.128</v>
      </c>
      <c r="N941">
        <v>367.61099999999999</v>
      </c>
      <c r="O941">
        <v>4.8310000000000004</v>
      </c>
      <c r="P941">
        <v>167.08199999999999</v>
      </c>
      <c r="Q941">
        <v>211.96</v>
      </c>
      <c r="R941">
        <v>0.97299999999999998</v>
      </c>
      <c r="S941">
        <v>1.52</v>
      </c>
      <c r="T941" t="s">
        <v>59</v>
      </c>
      <c r="U941" s="1">
        <v>45472.104166666664</v>
      </c>
    </row>
    <row r="942" spans="1:21" x14ac:dyDescent="0.25">
      <c r="A942">
        <v>966</v>
      </c>
      <c r="B942" t="s">
        <v>34</v>
      </c>
      <c r="C942" t="s">
        <v>38</v>
      </c>
      <c r="D942" t="s">
        <v>36</v>
      </c>
      <c r="E942">
        <v>7131</v>
      </c>
      <c r="F942" t="s">
        <v>10</v>
      </c>
      <c r="G942">
        <v>621775648</v>
      </c>
      <c r="H942">
        <v>613092136</v>
      </c>
      <c r="I942">
        <v>1.415</v>
      </c>
      <c r="K942">
        <v>0.68700000000000006</v>
      </c>
      <c r="L942">
        <v>0.42399999999999999</v>
      </c>
      <c r="M942">
        <v>0.10199999999999999</v>
      </c>
      <c r="N942">
        <v>11.757</v>
      </c>
      <c r="O942">
        <v>0.93</v>
      </c>
      <c r="P942">
        <v>1.222</v>
      </c>
      <c r="Q942">
        <v>36.030999999999999</v>
      </c>
      <c r="R942">
        <v>0.83099999999999996</v>
      </c>
      <c r="S942">
        <v>1.262</v>
      </c>
      <c r="T942" t="s">
        <v>59</v>
      </c>
      <c r="U942" s="1">
        <v>45472.114583333336</v>
      </c>
    </row>
    <row r="943" spans="1:21" x14ac:dyDescent="0.25">
      <c r="A943">
        <v>967</v>
      </c>
      <c r="B943" t="s">
        <v>34</v>
      </c>
      <c r="C943" t="s">
        <v>37</v>
      </c>
      <c r="D943" t="s">
        <v>36</v>
      </c>
      <c r="E943">
        <v>7167</v>
      </c>
      <c r="F943" t="s">
        <v>10</v>
      </c>
      <c r="G943">
        <v>616336488</v>
      </c>
      <c r="H943">
        <v>855942024</v>
      </c>
      <c r="I943">
        <v>1.385</v>
      </c>
      <c r="K943">
        <v>2.9950000000000001</v>
      </c>
      <c r="L943">
        <v>2.512</v>
      </c>
      <c r="M943">
        <v>0.157</v>
      </c>
      <c r="N943">
        <v>12.259</v>
      </c>
      <c r="O943">
        <v>1.45</v>
      </c>
      <c r="P943">
        <v>4.9969999999999999</v>
      </c>
      <c r="Q943">
        <v>208.79499999999999</v>
      </c>
      <c r="R943">
        <v>0.96699999999999997</v>
      </c>
      <c r="S943">
        <v>1.5620000000000001</v>
      </c>
      <c r="T943" t="s">
        <v>59</v>
      </c>
      <c r="U943" s="1">
        <v>45472.125</v>
      </c>
    </row>
    <row r="944" spans="1:21" x14ac:dyDescent="0.25">
      <c r="A944">
        <v>968</v>
      </c>
      <c r="B944" t="s">
        <v>34</v>
      </c>
      <c r="C944" t="s">
        <v>38</v>
      </c>
      <c r="D944" t="s">
        <v>36</v>
      </c>
      <c r="E944">
        <v>7131</v>
      </c>
      <c r="F944" t="s">
        <v>10</v>
      </c>
      <c r="G944">
        <v>610978360</v>
      </c>
      <c r="H944">
        <v>525265736</v>
      </c>
      <c r="I944">
        <v>1.258</v>
      </c>
      <c r="K944">
        <v>3.2360000000000002</v>
      </c>
      <c r="L944">
        <v>81.647999999999996</v>
      </c>
      <c r="M944">
        <v>0.122</v>
      </c>
      <c r="N944">
        <v>857.745</v>
      </c>
      <c r="O944">
        <v>3.6509999999999998</v>
      </c>
      <c r="P944">
        <v>359.51</v>
      </c>
      <c r="Q944">
        <v>216.82</v>
      </c>
      <c r="R944">
        <v>0.755</v>
      </c>
      <c r="S944">
        <v>1.3029999999999999</v>
      </c>
      <c r="T944" t="s">
        <v>59</v>
      </c>
      <c r="U944" s="1">
        <v>45472.135416666664</v>
      </c>
    </row>
    <row r="945" spans="1:21" x14ac:dyDescent="0.25">
      <c r="A945">
        <v>969</v>
      </c>
      <c r="B945" t="s">
        <v>34</v>
      </c>
      <c r="C945" t="s">
        <v>37</v>
      </c>
      <c r="D945" t="s">
        <v>36</v>
      </c>
      <c r="E945">
        <v>7415</v>
      </c>
      <c r="F945" t="s">
        <v>8</v>
      </c>
      <c r="G945">
        <v>621277152</v>
      </c>
      <c r="H945">
        <v>649687808</v>
      </c>
      <c r="I945">
        <v>1.5169999999999999</v>
      </c>
      <c r="J945">
        <v>0</v>
      </c>
      <c r="K945">
        <v>0.84399999999999997</v>
      </c>
      <c r="L945">
        <v>0.56100000000000005</v>
      </c>
      <c r="M945">
        <v>0.25800000000000001</v>
      </c>
      <c r="N945">
        <v>13.042</v>
      </c>
      <c r="O945">
        <v>1.3979999999999999</v>
      </c>
      <c r="P945">
        <v>1.7549999999999999</v>
      </c>
      <c r="Q945">
        <v>48.033999999999999</v>
      </c>
      <c r="R945">
        <v>1.375</v>
      </c>
      <c r="S945">
        <v>1.879</v>
      </c>
      <c r="T945" t="s">
        <v>59</v>
      </c>
      <c r="U945" s="1">
        <v>45472.145833333336</v>
      </c>
    </row>
    <row r="946" spans="1:21" x14ac:dyDescent="0.25">
      <c r="A946">
        <v>970</v>
      </c>
      <c r="B946" t="s">
        <v>34</v>
      </c>
      <c r="C946" t="s">
        <v>38</v>
      </c>
      <c r="D946" t="s">
        <v>36</v>
      </c>
      <c r="E946">
        <v>7131</v>
      </c>
      <c r="F946" t="s">
        <v>10</v>
      </c>
      <c r="G946">
        <v>612775128</v>
      </c>
      <c r="H946">
        <v>468912216</v>
      </c>
      <c r="I946">
        <v>0.95499999999999996</v>
      </c>
      <c r="K946">
        <v>0.39600000000000002</v>
      </c>
      <c r="L946">
        <v>67.328000000000003</v>
      </c>
      <c r="M946">
        <v>9.9000000000000005E-2</v>
      </c>
      <c r="N946">
        <v>616.95000000000005</v>
      </c>
      <c r="O946">
        <v>1.075</v>
      </c>
      <c r="P946">
        <v>146.91999999999999</v>
      </c>
      <c r="Q946">
        <v>14.193</v>
      </c>
      <c r="R946">
        <v>0.91800000000000004</v>
      </c>
      <c r="S946">
        <v>1.3460000000000001</v>
      </c>
      <c r="T946" t="s">
        <v>59</v>
      </c>
      <c r="U946" s="1">
        <v>45472.15625</v>
      </c>
    </row>
    <row r="947" spans="1:21" x14ac:dyDescent="0.25">
      <c r="A947">
        <v>971</v>
      </c>
      <c r="B947" t="s">
        <v>34</v>
      </c>
      <c r="C947" t="s">
        <v>38</v>
      </c>
      <c r="D947" t="s">
        <v>36</v>
      </c>
      <c r="E947">
        <v>7131</v>
      </c>
      <c r="F947" t="s">
        <v>10</v>
      </c>
      <c r="G947">
        <v>598636160</v>
      </c>
      <c r="H947">
        <v>869653616</v>
      </c>
      <c r="I947">
        <v>0.96499999999999997</v>
      </c>
      <c r="K947">
        <v>0.67500000000000004</v>
      </c>
      <c r="L947">
        <v>3.5859999999999999</v>
      </c>
      <c r="M947">
        <v>9.6000000000000002E-2</v>
      </c>
      <c r="N947">
        <v>30.823</v>
      </c>
      <c r="O947">
        <v>1.2549999999999999</v>
      </c>
      <c r="P947">
        <v>8.42</v>
      </c>
      <c r="Q947">
        <v>15.451000000000001</v>
      </c>
      <c r="R947">
        <v>0.83099999999999996</v>
      </c>
      <c r="S947">
        <v>1.5329999999999999</v>
      </c>
      <c r="T947" t="s">
        <v>59</v>
      </c>
      <c r="U947" s="1">
        <v>45472.166666666664</v>
      </c>
    </row>
    <row r="948" spans="1:21" x14ac:dyDescent="0.25">
      <c r="A948">
        <v>972</v>
      </c>
      <c r="B948" t="s">
        <v>34</v>
      </c>
      <c r="C948" t="s">
        <v>38</v>
      </c>
      <c r="D948" t="s">
        <v>36</v>
      </c>
      <c r="E948">
        <v>7131</v>
      </c>
      <c r="F948" t="s">
        <v>10</v>
      </c>
      <c r="G948">
        <v>610633192</v>
      </c>
      <c r="H948">
        <v>636505784</v>
      </c>
      <c r="I948">
        <v>0.96799999999999997</v>
      </c>
      <c r="K948">
        <v>3.7770000000000001</v>
      </c>
      <c r="L948">
        <v>74.656000000000006</v>
      </c>
      <c r="M948">
        <v>7.0999999999999994E-2</v>
      </c>
      <c r="N948">
        <v>667.53499999999997</v>
      </c>
      <c r="O948">
        <v>1.208</v>
      </c>
      <c r="P948">
        <v>236.11799999999999</v>
      </c>
      <c r="Q948">
        <v>202.92099999999999</v>
      </c>
      <c r="R948">
        <v>0.98399999999999999</v>
      </c>
      <c r="S948">
        <v>1.472</v>
      </c>
      <c r="T948" t="s">
        <v>59</v>
      </c>
      <c r="U948" s="1">
        <v>45472.177083333336</v>
      </c>
    </row>
    <row r="949" spans="1:21" x14ac:dyDescent="0.25">
      <c r="A949">
        <v>973</v>
      </c>
      <c r="B949" t="s">
        <v>34</v>
      </c>
      <c r="C949" t="s">
        <v>38</v>
      </c>
      <c r="D949" t="s">
        <v>36</v>
      </c>
      <c r="E949">
        <v>7131</v>
      </c>
      <c r="F949" t="s">
        <v>10</v>
      </c>
      <c r="G949">
        <v>612789184</v>
      </c>
      <c r="H949">
        <v>634066048</v>
      </c>
      <c r="I949">
        <v>0.96099999999999997</v>
      </c>
      <c r="K949">
        <v>3.4710000000000001</v>
      </c>
      <c r="L949">
        <v>44.127000000000002</v>
      </c>
      <c r="M949">
        <v>0.115</v>
      </c>
      <c r="N949">
        <v>235.33099999999999</v>
      </c>
      <c r="O949">
        <v>2.2400000000000002</v>
      </c>
      <c r="P949">
        <v>102.804</v>
      </c>
      <c r="Q949">
        <v>202.62</v>
      </c>
      <c r="R949">
        <v>0.89</v>
      </c>
      <c r="S949">
        <v>1.44</v>
      </c>
      <c r="T949" t="s">
        <v>59</v>
      </c>
      <c r="U949" s="1">
        <v>45472.1875</v>
      </c>
    </row>
    <row r="950" spans="1:21" x14ac:dyDescent="0.25">
      <c r="A950">
        <v>974</v>
      </c>
      <c r="B950" t="s">
        <v>34</v>
      </c>
      <c r="C950" t="s">
        <v>38</v>
      </c>
      <c r="D950" t="s">
        <v>36</v>
      </c>
      <c r="E950">
        <v>7131</v>
      </c>
      <c r="F950" t="s">
        <v>10</v>
      </c>
      <c r="G950">
        <v>618697416</v>
      </c>
      <c r="H950">
        <v>882659784</v>
      </c>
      <c r="I950">
        <v>0.97399999999999998</v>
      </c>
      <c r="K950">
        <v>1.0629999999999999</v>
      </c>
      <c r="L950">
        <v>5.7519999999999998</v>
      </c>
      <c r="M950">
        <v>3.2000000000000001E-2</v>
      </c>
      <c r="N950">
        <v>44.843000000000004</v>
      </c>
      <c r="O950">
        <v>1.639</v>
      </c>
      <c r="P950">
        <v>19.05</v>
      </c>
      <c r="Q950">
        <v>27.303000000000001</v>
      </c>
      <c r="R950">
        <v>0.76300000000000001</v>
      </c>
      <c r="S950">
        <v>1.5629999999999999</v>
      </c>
      <c r="T950" t="s">
        <v>59</v>
      </c>
      <c r="U950" s="1">
        <v>45472.197916666664</v>
      </c>
    </row>
    <row r="951" spans="1:21" x14ac:dyDescent="0.25">
      <c r="A951">
        <v>975</v>
      </c>
      <c r="B951" t="s">
        <v>34</v>
      </c>
      <c r="C951" t="s">
        <v>38</v>
      </c>
      <c r="D951" t="s">
        <v>36</v>
      </c>
      <c r="E951">
        <v>7131</v>
      </c>
      <c r="F951" t="s">
        <v>10</v>
      </c>
      <c r="G951">
        <v>624874312</v>
      </c>
      <c r="H951">
        <v>886339720</v>
      </c>
      <c r="I951">
        <v>1.349</v>
      </c>
      <c r="K951">
        <v>0.74199999999999999</v>
      </c>
      <c r="L951">
        <v>1.726</v>
      </c>
      <c r="M951">
        <v>0.29799999999999999</v>
      </c>
      <c r="N951">
        <v>12.031000000000001</v>
      </c>
      <c r="O951">
        <v>0.96499999999999997</v>
      </c>
      <c r="P951">
        <v>2.5760000000000001</v>
      </c>
      <c r="Q951">
        <v>38.502000000000002</v>
      </c>
      <c r="R951">
        <v>0.93899999999999995</v>
      </c>
      <c r="S951">
        <v>1.4950000000000001</v>
      </c>
      <c r="T951" t="s">
        <v>59</v>
      </c>
      <c r="U951" s="1">
        <v>45472.208333333336</v>
      </c>
    </row>
    <row r="952" spans="1:21" x14ac:dyDescent="0.25">
      <c r="A952">
        <v>976</v>
      </c>
      <c r="B952" t="s">
        <v>34</v>
      </c>
      <c r="C952" t="s">
        <v>38</v>
      </c>
      <c r="D952" t="s">
        <v>36</v>
      </c>
      <c r="E952">
        <v>7131</v>
      </c>
      <c r="F952" t="s">
        <v>10</v>
      </c>
      <c r="G952">
        <v>614570504</v>
      </c>
      <c r="H952">
        <v>874263704</v>
      </c>
      <c r="I952">
        <v>0.96599999999999997</v>
      </c>
      <c r="K952">
        <v>0.46500000000000002</v>
      </c>
      <c r="L952">
        <v>6.96</v>
      </c>
      <c r="M952">
        <v>8.8999999999999996E-2</v>
      </c>
      <c r="N952">
        <v>77.691000000000003</v>
      </c>
      <c r="O952">
        <v>3.7970000000000002</v>
      </c>
      <c r="P952">
        <v>31.632000000000001</v>
      </c>
      <c r="Q952">
        <v>13.122</v>
      </c>
      <c r="R952">
        <v>0.79500000000000004</v>
      </c>
      <c r="S952">
        <v>1.1930000000000001</v>
      </c>
      <c r="T952" t="s">
        <v>59</v>
      </c>
      <c r="U952" s="1">
        <v>45472.21875</v>
      </c>
    </row>
    <row r="953" spans="1:21" x14ac:dyDescent="0.25">
      <c r="A953">
        <v>977</v>
      </c>
      <c r="B953" t="s">
        <v>34</v>
      </c>
      <c r="C953" t="s">
        <v>38</v>
      </c>
      <c r="D953" t="s">
        <v>36</v>
      </c>
      <c r="E953">
        <v>7131</v>
      </c>
      <c r="F953" t="s">
        <v>10</v>
      </c>
      <c r="G953">
        <v>622003656</v>
      </c>
      <c r="H953">
        <v>847718472</v>
      </c>
      <c r="I953">
        <v>0.97799999999999998</v>
      </c>
      <c r="K953">
        <v>1.0309999999999999</v>
      </c>
      <c r="L953">
        <v>1.3859999999999999</v>
      </c>
      <c r="M953">
        <v>0.23699999999999999</v>
      </c>
      <c r="N953">
        <v>14.238</v>
      </c>
      <c r="O953">
        <v>0.93100000000000005</v>
      </c>
      <c r="P953">
        <v>3.6030000000000002</v>
      </c>
      <c r="Q953">
        <v>86.475999999999999</v>
      </c>
      <c r="R953">
        <v>0.78800000000000003</v>
      </c>
      <c r="S953">
        <v>1.254</v>
      </c>
      <c r="T953" t="s">
        <v>59</v>
      </c>
      <c r="U953" s="1">
        <v>45472.229166666664</v>
      </c>
    </row>
    <row r="954" spans="1:21" x14ac:dyDescent="0.25">
      <c r="A954">
        <v>978</v>
      </c>
      <c r="B954" t="s">
        <v>34</v>
      </c>
      <c r="C954" t="s">
        <v>38</v>
      </c>
      <c r="D954" t="s">
        <v>36</v>
      </c>
      <c r="E954">
        <v>7131</v>
      </c>
      <c r="F954" t="s">
        <v>10</v>
      </c>
      <c r="G954">
        <v>612453848</v>
      </c>
      <c r="H954">
        <v>546804392</v>
      </c>
      <c r="I954">
        <v>1.0960000000000001</v>
      </c>
      <c r="K954">
        <v>0.67</v>
      </c>
      <c r="L954">
        <v>61.088999999999999</v>
      </c>
      <c r="M954">
        <v>0.2</v>
      </c>
      <c r="N954">
        <v>542.53599999999994</v>
      </c>
      <c r="O954">
        <v>2.9550000000000001</v>
      </c>
      <c r="P954">
        <v>166.58799999999999</v>
      </c>
      <c r="Q954">
        <v>27.231000000000002</v>
      </c>
      <c r="R954">
        <v>0.74099999999999999</v>
      </c>
      <c r="S954">
        <v>1.1970000000000001</v>
      </c>
      <c r="T954" t="s">
        <v>59</v>
      </c>
      <c r="U954" s="1">
        <v>45472.239583333336</v>
      </c>
    </row>
    <row r="955" spans="1:21" x14ac:dyDescent="0.25">
      <c r="A955">
        <v>979</v>
      </c>
      <c r="B955" t="s">
        <v>34</v>
      </c>
      <c r="C955" t="s">
        <v>38</v>
      </c>
      <c r="D955" t="s">
        <v>36</v>
      </c>
      <c r="E955">
        <v>7131</v>
      </c>
      <c r="F955" t="s">
        <v>10</v>
      </c>
      <c r="G955">
        <v>611522568</v>
      </c>
      <c r="H955">
        <v>882460232</v>
      </c>
      <c r="I955">
        <v>0.94399999999999995</v>
      </c>
      <c r="K955">
        <v>0.52200000000000002</v>
      </c>
      <c r="L955">
        <v>6.1109999999999998</v>
      </c>
      <c r="M955">
        <v>6.8000000000000005E-2</v>
      </c>
      <c r="N955">
        <v>29.353999999999999</v>
      </c>
      <c r="O955">
        <v>1.6319999999999999</v>
      </c>
      <c r="P955">
        <v>8.9380000000000006</v>
      </c>
      <c r="Q955">
        <v>16.957999999999998</v>
      </c>
      <c r="R955">
        <v>0.745</v>
      </c>
      <c r="S955">
        <v>1.1859999999999999</v>
      </c>
      <c r="T955" t="s">
        <v>59</v>
      </c>
      <c r="U955" s="1">
        <v>45472.25</v>
      </c>
    </row>
    <row r="956" spans="1:21" x14ac:dyDescent="0.25">
      <c r="A956">
        <v>980</v>
      </c>
      <c r="B956" t="s">
        <v>34</v>
      </c>
      <c r="C956" t="s">
        <v>38</v>
      </c>
      <c r="D956" t="s">
        <v>36</v>
      </c>
      <c r="E956">
        <v>7131</v>
      </c>
      <c r="F956" t="s">
        <v>10</v>
      </c>
      <c r="G956">
        <v>613217272</v>
      </c>
      <c r="H956">
        <v>853483840</v>
      </c>
      <c r="I956">
        <v>1.423</v>
      </c>
      <c r="K956">
        <v>3.161</v>
      </c>
      <c r="L956">
        <v>2.101</v>
      </c>
      <c r="M956">
        <v>0.124</v>
      </c>
      <c r="N956">
        <v>21.245999999999999</v>
      </c>
      <c r="O956">
        <v>0.876</v>
      </c>
      <c r="P956">
        <v>2.4300000000000002</v>
      </c>
      <c r="Q956">
        <v>202.43</v>
      </c>
      <c r="R956">
        <v>0.96599999999999997</v>
      </c>
      <c r="S956">
        <v>1.371</v>
      </c>
      <c r="T956" t="s">
        <v>59</v>
      </c>
      <c r="U956" s="1">
        <v>45472.260416666664</v>
      </c>
    </row>
    <row r="957" spans="1:21" x14ac:dyDescent="0.25">
      <c r="A957">
        <v>981</v>
      </c>
      <c r="B957" t="s">
        <v>34</v>
      </c>
      <c r="C957" t="s">
        <v>37</v>
      </c>
      <c r="D957" t="s">
        <v>36</v>
      </c>
      <c r="E957">
        <v>7167</v>
      </c>
      <c r="F957" t="s">
        <v>10</v>
      </c>
      <c r="G957">
        <v>622690176</v>
      </c>
      <c r="H957">
        <v>846498320</v>
      </c>
      <c r="I957">
        <v>1.375</v>
      </c>
      <c r="K957">
        <v>0.40300000000000002</v>
      </c>
      <c r="L957">
        <v>1.8460000000000001</v>
      </c>
      <c r="M957">
        <v>0.122</v>
      </c>
      <c r="N957">
        <v>28.34</v>
      </c>
      <c r="O957">
        <v>1.3049999999999999</v>
      </c>
      <c r="P957">
        <v>2.738</v>
      </c>
      <c r="Q957">
        <v>15.029</v>
      </c>
      <c r="R957">
        <v>1.0189999999999999</v>
      </c>
      <c r="S957">
        <v>1.4870000000000001</v>
      </c>
      <c r="T957" t="s">
        <v>59</v>
      </c>
      <c r="U957" s="1">
        <v>45472.270833333336</v>
      </c>
    </row>
    <row r="958" spans="1:21" x14ac:dyDescent="0.25">
      <c r="A958">
        <v>982</v>
      </c>
      <c r="B958" t="s">
        <v>34</v>
      </c>
      <c r="C958" t="s">
        <v>38</v>
      </c>
      <c r="D958" t="s">
        <v>36</v>
      </c>
      <c r="E958">
        <v>7131</v>
      </c>
      <c r="F958" t="s">
        <v>10</v>
      </c>
      <c r="G958">
        <v>618053512</v>
      </c>
      <c r="H958">
        <v>821658016</v>
      </c>
      <c r="I958">
        <v>0.97</v>
      </c>
      <c r="K958">
        <v>0.34200000000000003</v>
      </c>
      <c r="L958">
        <v>2.0710000000000002</v>
      </c>
      <c r="M958">
        <v>9.2999999999999999E-2</v>
      </c>
      <c r="N958">
        <v>29.082999999999998</v>
      </c>
      <c r="O958">
        <v>1.0049999999999999</v>
      </c>
      <c r="P958">
        <v>7.88</v>
      </c>
      <c r="Q958">
        <v>8.0050000000000008</v>
      </c>
      <c r="R958">
        <v>0.93400000000000005</v>
      </c>
      <c r="S958">
        <v>1.323</v>
      </c>
      <c r="T958" t="s">
        <v>59</v>
      </c>
      <c r="U958" s="1">
        <v>45472.281261574077</v>
      </c>
    </row>
    <row r="959" spans="1:21" x14ac:dyDescent="0.25">
      <c r="A959">
        <v>983</v>
      </c>
      <c r="B959" t="s">
        <v>34</v>
      </c>
      <c r="C959" t="s">
        <v>38</v>
      </c>
      <c r="D959" t="s">
        <v>36</v>
      </c>
      <c r="E959">
        <v>7131</v>
      </c>
      <c r="F959" t="s">
        <v>10</v>
      </c>
      <c r="G959">
        <v>614034520</v>
      </c>
      <c r="H959">
        <v>920485552</v>
      </c>
      <c r="I959">
        <v>1.0820000000000001</v>
      </c>
      <c r="K959">
        <v>0.78400000000000003</v>
      </c>
      <c r="L959">
        <v>2.3849999999999998</v>
      </c>
      <c r="M959">
        <v>0.26900000000000002</v>
      </c>
      <c r="N959">
        <v>14.91</v>
      </c>
      <c r="O959">
        <v>1.4910000000000001</v>
      </c>
      <c r="P959">
        <v>5.609</v>
      </c>
      <c r="Q959">
        <v>32.213999999999999</v>
      </c>
      <c r="R959">
        <v>0.82199999999999995</v>
      </c>
      <c r="S959">
        <v>1.2909999999999999</v>
      </c>
      <c r="T959" t="s">
        <v>59</v>
      </c>
      <c r="U959" s="1">
        <v>45472.291678240741</v>
      </c>
    </row>
    <row r="960" spans="1:21" x14ac:dyDescent="0.25">
      <c r="A960">
        <v>984</v>
      </c>
      <c r="B960" t="s">
        <v>34</v>
      </c>
      <c r="C960" t="s">
        <v>37</v>
      </c>
      <c r="D960" t="s">
        <v>36</v>
      </c>
      <c r="E960">
        <v>7167</v>
      </c>
      <c r="F960" t="s">
        <v>10</v>
      </c>
      <c r="G960">
        <v>618581200</v>
      </c>
      <c r="H960">
        <v>873858264</v>
      </c>
      <c r="I960">
        <v>1.4710000000000001</v>
      </c>
      <c r="K960">
        <v>0.81899999999999995</v>
      </c>
      <c r="L960">
        <v>1.1220000000000001</v>
      </c>
      <c r="M960">
        <v>0.35499999999999998</v>
      </c>
      <c r="N960">
        <v>15.507</v>
      </c>
      <c r="O960">
        <v>1.3149999999999999</v>
      </c>
      <c r="P960">
        <v>2.488</v>
      </c>
      <c r="Q960">
        <v>22.399000000000001</v>
      </c>
      <c r="R960">
        <v>0.997</v>
      </c>
      <c r="S960">
        <v>1.5980000000000001</v>
      </c>
      <c r="T960" t="s">
        <v>59</v>
      </c>
      <c r="U960" s="1">
        <v>45472.302094907405</v>
      </c>
    </row>
    <row r="961" spans="1:21" x14ac:dyDescent="0.25">
      <c r="A961">
        <v>985</v>
      </c>
      <c r="B961" t="s">
        <v>34</v>
      </c>
      <c r="C961" t="s">
        <v>38</v>
      </c>
      <c r="D961" t="s">
        <v>36</v>
      </c>
      <c r="E961">
        <v>7131</v>
      </c>
      <c r="F961" t="s">
        <v>10</v>
      </c>
      <c r="G961">
        <v>627155304</v>
      </c>
      <c r="H961">
        <v>862041936</v>
      </c>
      <c r="I961">
        <v>1.202</v>
      </c>
      <c r="K961">
        <v>0.312</v>
      </c>
      <c r="L961">
        <v>0.65300000000000002</v>
      </c>
      <c r="M961">
        <v>0.219</v>
      </c>
      <c r="N961">
        <v>12.37</v>
      </c>
      <c r="O961">
        <v>0.97899999999999998</v>
      </c>
      <c r="P961">
        <v>1.5409999999999999</v>
      </c>
      <c r="Q961">
        <v>3.077</v>
      </c>
      <c r="R961">
        <v>0.7</v>
      </c>
      <c r="S961">
        <v>1.1679999999999999</v>
      </c>
      <c r="T961" t="s">
        <v>59</v>
      </c>
      <c r="U961" s="1">
        <v>45472.312511574077</v>
      </c>
    </row>
    <row r="962" spans="1:21" x14ac:dyDescent="0.25">
      <c r="A962">
        <v>986</v>
      </c>
      <c r="B962" t="s">
        <v>34</v>
      </c>
      <c r="C962" t="s">
        <v>38</v>
      </c>
      <c r="D962" t="s">
        <v>36</v>
      </c>
      <c r="E962">
        <v>7131</v>
      </c>
      <c r="F962" t="s">
        <v>10</v>
      </c>
      <c r="G962">
        <v>624121064</v>
      </c>
      <c r="H962">
        <v>675257136</v>
      </c>
      <c r="I962">
        <v>0.96099999999999997</v>
      </c>
      <c r="K962">
        <v>2.0169999999999999</v>
      </c>
      <c r="L962">
        <v>3.18</v>
      </c>
      <c r="M962">
        <v>5.3999999999999999E-2</v>
      </c>
      <c r="N962">
        <v>211.00800000000001</v>
      </c>
      <c r="O962">
        <v>1.127</v>
      </c>
      <c r="P962">
        <v>3.14</v>
      </c>
      <c r="Q962">
        <v>200.852</v>
      </c>
      <c r="R962">
        <v>0.77500000000000002</v>
      </c>
      <c r="S962">
        <v>1.1399999999999999</v>
      </c>
      <c r="T962" t="s">
        <v>59</v>
      </c>
      <c r="U962" s="1">
        <v>45472.322928240741</v>
      </c>
    </row>
    <row r="963" spans="1:21" x14ac:dyDescent="0.25">
      <c r="A963">
        <v>987</v>
      </c>
      <c r="B963" t="s">
        <v>34</v>
      </c>
      <c r="C963" t="s">
        <v>38</v>
      </c>
      <c r="D963" t="s">
        <v>36</v>
      </c>
      <c r="E963">
        <v>7131</v>
      </c>
      <c r="F963" t="s">
        <v>10</v>
      </c>
      <c r="G963">
        <v>613401976</v>
      </c>
      <c r="H963">
        <v>842738120</v>
      </c>
      <c r="I963">
        <v>1.3129999999999999</v>
      </c>
      <c r="K963">
        <v>4.7569999999999997</v>
      </c>
      <c r="L963">
        <v>9.9420000000000002</v>
      </c>
      <c r="M963">
        <v>0.27600000000000002</v>
      </c>
      <c r="N963">
        <v>55.335999999999999</v>
      </c>
      <c r="O963">
        <v>1.9139999999999999</v>
      </c>
      <c r="P963">
        <v>20.552</v>
      </c>
      <c r="Q963">
        <v>202.797</v>
      </c>
      <c r="R963">
        <v>0.91500000000000004</v>
      </c>
      <c r="S963">
        <v>1.345</v>
      </c>
      <c r="T963" t="s">
        <v>59</v>
      </c>
      <c r="U963" s="1">
        <v>45472.333344907405</v>
      </c>
    </row>
    <row r="964" spans="1:21" x14ac:dyDescent="0.25">
      <c r="A964">
        <v>988</v>
      </c>
      <c r="B964" t="s">
        <v>34</v>
      </c>
      <c r="C964" t="s">
        <v>38</v>
      </c>
      <c r="D964" t="s">
        <v>36</v>
      </c>
      <c r="E964">
        <v>7131</v>
      </c>
      <c r="F964" t="s">
        <v>10</v>
      </c>
      <c r="G964">
        <v>617664208</v>
      </c>
      <c r="H964">
        <v>827402416</v>
      </c>
      <c r="I964">
        <v>1.087</v>
      </c>
      <c r="K964">
        <v>2.3210000000000002</v>
      </c>
      <c r="L964">
        <v>4.077</v>
      </c>
      <c r="M964">
        <v>0.33400000000000002</v>
      </c>
      <c r="N964">
        <v>207.36199999999999</v>
      </c>
      <c r="O964">
        <v>1.05</v>
      </c>
      <c r="P964">
        <v>1.9730000000000001</v>
      </c>
      <c r="Q964">
        <v>203.28</v>
      </c>
      <c r="R964">
        <v>0.70799999999999996</v>
      </c>
      <c r="S964">
        <v>1.2350000000000001</v>
      </c>
      <c r="T964" t="s">
        <v>59</v>
      </c>
      <c r="U964" s="1">
        <v>45472.343761574077</v>
      </c>
    </row>
    <row r="965" spans="1:21" x14ac:dyDescent="0.25">
      <c r="A965">
        <v>989</v>
      </c>
      <c r="B965" t="s">
        <v>34</v>
      </c>
      <c r="C965" t="s">
        <v>37</v>
      </c>
      <c r="D965" t="s">
        <v>36</v>
      </c>
      <c r="E965">
        <v>7167</v>
      </c>
      <c r="F965" t="s">
        <v>10</v>
      </c>
      <c r="G965">
        <v>604722432</v>
      </c>
      <c r="H965">
        <v>596155584</v>
      </c>
      <c r="I965">
        <v>0.998</v>
      </c>
      <c r="K965">
        <v>0.441</v>
      </c>
      <c r="L965">
        <v>66.698999999999998</v>
      </c>
      <c r="M965">
        <v>0.17799999999999999</v>
      </c>
      <c r="N965">
        <v>452.85399999999998</v>
      </c>
      <c r="O965">
        <v>1.0660000000000001</v>
      </c>
      <c r="P965">
        <v>130.19800000000001</v>
      </c>
      <c r="Q965">
        <v>14.486000000000001</v>
      </c>
      <c r="R965">
        <v>1.038</v>
      </c>
      <c r="S965">
        <v>1.48</v>
      </c>
      <c r="T965" t="s">
        <v>59</v>
      </c>
      <c r="U965" s="1">
        <v>45472.354178240741</v>
      </c>
    </row>
    <row r="966" spans="1:21" x14ac:dyDescent="0.25">
      <c r="A966">
        <v>990</v>
      </c>
      <c r="B966" t="s">
        <v>34</v>
      </c>
      <c r="C966" t="s">
        <v>38</v>
      </c>
      <c r="D966" t="s">
        <v>36</v>
      </c>
      <c r="E966">
        <v>7131</v>
      </c>
      <c r="F966" t="s">
        <v>10</v>
      </c>
      <c r="G966">
        <v>602201640</v>
      </c>
      <c r="H966">
        <v>730495176</v>
      </c>
      <c r="I966">
        <v>0.94499999999999995</v>
      </c>
      <c r="K966">
        <v>2.7839999999999998</v>
      </c>
      <c r="L966">
        <v>19.756</v>
      </c>
      <c r="M966">
        <v>0.159</v>
      </c>
      <c r="N966">
        <v>576.63499999999999</v>
      </c>
      <c r="O966">
        <v>2.73</v>
      </c>
      <c r="P966">
        <v>17.449000000000002</v>
      </c>
      <c r="Q966">
        <v>202.476</v>
      </c>
      <c r="R966">
        <v>0.93</v>
      </c>
      <c r="S966">
        <v>1.5149999999999999</v>
      </c>
      <c r="T966" t="s">
        <v>59</v>
      </c>
      <c r="U966" s="1">
        <v>45472.364594907405</v>
      </c>
    </row>
    <row r="967" spans="1:21" x14ac:dyDescent="0.25">
      <c r="A967">
        <v>991</v>
      </c>
      <c r="B967" t="s">
        <v>34</v>
      </c>
      <c r="C967" t="s">
        <v>37</v>
      </c>
      <c r="D967" t="s">
        <v>36</v>
      </c>
      <c r="E967">
        <v>7167</v>
      </c>
      <c r="F967" t="s">
        <v>10</v>
      </c>
      <c r="G967">
        <v>610930840</v>
      </c>
      <c r="H967">
        <v>810918304</v>
      </c>
      <c r="I967">
        <v>0.97199999999999998</v>
      </c>
      <c r="K967">
        <v>0.438</v>
      </c>
      <c r="L967">
        <v>6.79</v>
      </c>
      <c r="M967">
        <v>0.19400000000000001</v>
      </c>
      <c r="N967">
        <v>212.28700000000001</v>
      </c>
      <c r="O967">
        <v>1.1779999999999999</v>
      </c>
      <c r="P967">
        <v>3.714</v>
      </c>
      <c r="Q967">
        <v>15.579000000000001</v>
      </c>
      <c r="R967">
        <v>1.0609999999999999</v>
      </c>
      <c r="S967">
        <v>1.5109999999999999</v>
      </c>
      <c r="T967" t="s">
        <v>59</v>
      </c>
      <c r="U967" s="1">
        <v>45472.375011574077</v>
      </c>
    </row>
    <row r="968" spans="1:21" x14ac:dyDescent="0.25">
      <c r="A968">
        <v>992</v>
      </c>
      <c r="B968" t="s">
        <v>34</v>
      </c>
      <c r="C968" t="s">
        <v>38</v>
      </c>
      <c r="D968" t="s">
        <v>36</v>
      </c>
      <c r="E968">
        <v>7131</v>
      </c>
      <c r="F968" t="s">
        <v>10</v>
      </c>
      <c r="G968">
        <v>617171816</v>
      </c>
      <c r="H968">
        <v>774294592</v>
      </c>
      <c r="I968">
        <v>1.7070000000000001</v>
      </c>
      <c r="K968">
        <v>2.105</v>
      </c>
      <c r="L968">
        <v>27.067</v>
      </c>
      <c r="M968">
        <v>0.36399999999999999</v>
      </c>
      <c r="N968">
        <v>393.71100000000001</v>
      </c>
      <c r="O968">
        <v>0.94199999999999995</v>
      </c>
      <c r="P968">
        <v>26.434999999999999</v>
      </c>
      <c r="Q968">
        <v>203.21700000000001</v>
      </c>
      <c r="R968">
        <v>0.92700000000000005</v>
      </c>
      <c r="S968">
        <v>1.39</v>
      </c>
      <c r="T968" t="s">
        <v>59</v>
      </c>
      <c r="U968" s="1">
        <v>45472.385428240741</v>
      </c>
    </row>
    <row r="969" spans="1:21" x14ac:dyDescent="0.25">
      <c r="A969">
        <v>993</v>
      </c>
      <c r="B969" t="s">
        <v>34</v>
      </c>
      <c r="C969" t="s">
        <v>38</v>
      </c>
      <c r="D969" t="s">
        <v>36</v>
      </c>
      <c r="E969">
        <v>7131</v>
      </c>
      <c r="F969" t="s">
        <v>10</v>
      </c>
      <c r="G969">
        <v>618574808</v>
      </c>
      <c r="H969">
        <v>819127992</v>
      </c>
      <c r="I969">
        <v>1.347</v>
      </c>
      <c r="K969">
        <v>10.624000000000001</v>
      </c>
      <c r="L969">
        <v>18.911999999999999</v>
      </c>
      <c r="M969">
        <v>0.153</v>
      </c>
      <c r="N969">
        <v>180.15299999999999</v>
      </c>
      <c r="O969">
        <v>4.9349999999999996</v>
      </c>
      <c r="P969">
        <v>81.322000000000003</v>
      </c>
      <c r="Q969">
        <v>214.23400000000001</v>
      </c>
      <c r="R969">
        <v>0.90700000000000003</v>
      </c>
      <c r="S969">
        <v>1.538</v>
      </c>
      <c r="T969" t="s">
        <v>59</v>
      </c>
      <c r="U969" s="1">
        <v>45472.395844907405</v>
      </c>
    </row>
    <row r="970" spans="1:21" x14ac:dyDescent="0.25">
      <c r="A970">
        <v>994</v>
      </c>
      <c r="B970" t="s">
        <v>34</v>
      </c>
      <c r="C970" t="s">
        <v>37</v>
      </c>
      <c r="D970" t="s">
        <v>36</v>
      </c>
      <c r="E970">
        <v>7167</v>
      </c>
      <c r="F970" t="s">
        <v>10</v>
      </c>
      <c r="G970">
        <v>605490432</v>
      </c>
      <c r="H970">
        <v>614890144</v>
      </c>
      <c r="I970">
        <v>1.012</v>
      </c>
      <c r="K970">
        <v>2.4940000000000002</v>
      </c>
      <c r="L970">
        <v>55.073999999999998</v>
      </c>
      <c r="M970">
        <v>0.109</v>
      </c>
      <c r="N970">
        <v>426.70400000000001</v>
      </c>
      <c r="O970">
        <v>1.948</v>
      </c>
      <c r="P970">
        <v>99.403000000000006</v>
      </c>
      <c r="Q970">
        <v>203.053</v>
      </c>
      <c r="R970">
        <v>1.038</v>
      </c>
      <c r="S970">
        <v>1.629</v>
      </c>
      <c r="T970" t="s">
        <v>59</v>
      </c>
      <c r="U970" s="1">
        <v>45472.406261574077</v>
      </c>
    </row>
    <row r="971" spans="1:21" x14ac:dyDescent="0.25">
      <c r="A971">
        <v>995</v>
      </c>
      <c r="B971" t="s">
        <v>34</v>
      </c>
      <c r="C971" t="s">
        <v>38</v>
      </c>
      <c r="D971" t="s">
        <v>36</v>
      </c>
      <c r="E971">
        <v>7131</v>
      </c>
      <c r="F971" t="s">
        <v>10</v>
      </c>
      <c r="G971">
        <v>601922448</v>
      </c>
      <c r="H971">
        <v>621054976</v>
      </c>
      <c r="I971">
        <v>0.97099999999999997</v>
      </c>
      <c r="K971">
        <v>0.89</v>
      </c>
      <c r="L971">
        <v>0.58899999999999997</v>
      </c>
      <c r="M971">
        <v>0.13600000000000001</v>
      </c>
      <c r="N971">
        <v>10.130000000000001</v>
      </c>
      <c r="O971">
        <v>0.752</v>
      </c>
      <c r="P971">
        <v>1.3340000000000001</v>
      </c>
      <c r="Q971">
        <v>26.052</v>
      </c>
      <c r="R971">
        <v>0.79800000000000004</v>
      </c>
      <c r="S971">
        <v>1.2969999999999999</v>
      </c>
      <c r="T971" t="s">
        <v>59</v>
      </c>
      <c r="U971" s="1">
        <v>45472.416678240741</v>
      </c>
    </row>
    <row r="972" spans="1:21" x14ac:dyDescent="0.25">
      <c r="A972">
        <v>996</v>
      </c>
      <c r="B972" t="s">
        <v>34</v>
      </c>
      <c r="C972" t="s">
        <v>37</v>
      </c>
      <c r="D972" t="s">
        <v>36</v>
      </c>
      <c r="E972">
        <v>7167</v>
      </c>
      <c r="F972" t="s">
        <v>10</v>
      </c>
      <c r="G972">
        <v>613092056</v>
      </c>
      <c r="H972">
        <v>595998728</v>
      </c>
      <c r="I972">
        <v>1.0309999999999999</v>
      </c>
      <c r="K972">
        <v>0.371</v>
      </c>
      <c r="L972">
        <v>23.605</v>
      </c>
      <c r="M972">
        <v>0.124</v>
      </c>
      <c r="N972">
        <v>440.16899999999998</v>
      </c>
      <c r="O972">
        <v>1.4410000000000001</v>
      </c>
      <c r="P972">
        <v>8.61</v>
      </c>
      <c r="Q972">
        <v>4.7030000000000003</v>
      </c>
      <c r="R972">
        <v>0.94599999999999995</v>
      </c>
      <c r="S972">
        <v>1.5</v>
      </c>
      <c r="T972" t="s">
        <v>59</v>
      </c>
      <c r="U972" s="1">
        <v>45472.427094907405</v>
      </c>
    </row>
    <row r="973" spans="1:21" x14ac:dyDescent="0.25">
      <c r="A973">
        <v>997</v>
      </c>
      <c r="B973" t="s">
        <v>34</v>
      </c>
      <c r="C973" t="s">
        <v>38</v>
      </c>
      <c r="D973" t="s">
        <v>36</v>
      </c>
      <c r="E973">
        <v>7131</v>
      </c>
      <c r="F973" t="s">
        <v>10</v>
      </c>
      <c r="G973">
        <v>607384304</v>
      </c>
      <c r="H973">
        <v>622850224</v>
      </c>
      <c r="I973">
        <v>0.998</v>
      </c>
      <c r="K973">
        <v>0.49299999999999999</v>
      </c>
      <c r="L973">
        <v>10.371</v>
      </c>
      <c r="M973">
        <v>0.14299999999999999</v>
      </c>
      <c r="N973">
        <v>205.78800000000001</v>
      </c>
      <c r="O973">
        <v>1.359</v>
      </c>
      <c r="P973">
        <v>6.5019999999999998</v>
      </c>
      <c r="Q973">
        <v>15.026999999999999</v>
      </c>
      <c r="R973">
        <v>0.90100000000000002</v>
      </c>
      <c r="S973">
        <v>1.3859999999999999</v>
      </c>
      <c r="T973" t="s">
        <v>59</v>
      </c>
      <c r="U973" s="1">
        <v>45472.437511574077</v>
      </c>
    </row>
    <row r="974" spans="1:21" x14ac:dyDescent="0.25">
      <c r="A974">
        <v>998</v>
      </c>
      <c r="B974" t="s">
        <v>34</v>
      </c>
      <c r="C974" t="s">
        <v>37</v>
      </c>
      <c r="D974" t="s">
        <v>36</v>
      </c>
      <c r="E974">
        <v>7167</v>
      </c>
      <c r="F974" t="s">
        <v>10</v>
      </c>
      <c r="G974">
        <v>610389552</v>
      </c>
      <c r="H974">
        <v>879427312</v>
      </c>
      <c r="I974">
        <v>1.2789999999999999</v>
      </c>
      <c r="K974">
        <v>0.39</v>
      </c>
      <c r="L974">
        <v>2.2610000000000001</v>
      </c>
      <c r="M974">
        <v>0.26400000000000001</v>
      </c>
      <c r="N974">
        <v>12.706</v>
      </c>
      <c r="O974">
        <v>1.08</v>
      </c>
      <c r="P974">
        <v>4.0659999999999998</v>
      </c>
      <c r="Q974">
        <v>14.196</v>
      </c>
      <c r="R974">
        <v>0.89500000000000002</v>
      </c>
      <c r="S974">
        <v>1.4950000000000001</v>
      </c>
      <c r="T974" t="s">
        <v>59</v>
      </c>
      <c r="U974" s="1">
        <v>45472.447928240741</v>
      </c>
    </row>
    <row r="975" spans="1:21" x14ac:dyDescent="0.25">
      <c r="A975">
        <v>999</v>
      </c>
      <c r="B975" t="s">
        <v>34</v>
      </c>
      <c r="C975" t="s">
        <v>38</v>
      </c>
      <c r="D975" t="s">
        <v>36</v>
      </c>
      <c r="E975">
        <v>7131</v>
      </c>
      <c r="F975" t="s">
        <v>10</v>
      </c>
      <c r="G975">
        <v>615090512</v>
      </c>
      <c r="H975">
        <v>778491680</v>
      </c>
      <c r="I975">
        <v>1.488</v>
      </c>
      <c r="K975">
        <v>0.624</v>
      </c>
      <c r="L975">
        <v>1.133</v>
      </c>
      <c r="M975">
        <v>0.28899999999999998</v>
      </c>
      <c r="N975">
        <v>15.382</v>
      </c>
      <c r="O975">
        <v>4.8010000000000002</v>
      </c>
      <c r="P975">
        <v>10.59</v>
      </c>
      <c r="Q975">
        <v>24.789000000000001</v>
      </c>
      <c r="R975">
        <v>0.89200000000000002</v>
      </c>
      <c r="S975">
        <v>1.4670000000000001</v>
      </c>
      <c r="T975" t="s">
        <v>59</v>
      </c>
      <c r="U975" s="1">
        <v>45472.458344907405</v>
      </c>
    </row>
    <row r="976" spans="1:21" x14ac:dyDescent="0.25">
      <c r="A976">
        <v>1000</v>
      </c>
      <c r="B976" t="s">
        <v>34</v>
      </c>
      <c r="C976" t="s">
        <v>38</v>
      </c>
      <c r="D976" t="s">
        <v>36</v>
      </c>
      <c r="E976">
        <v>7131</v>
      </c>
      <c r="F976" t="s">
        <v>10</v>
      </c>
      <c r="G976">
        <v>613328192</v>
      </c>
      <c r="H976">
        <v>911761136</v>
      </c>
      <c r="I976">
        <v>1.01</v>
      </c>
      <c r="K976">
        <v>0.41499999999999998</v>
      </c>
      <c r="L976">
        <v>3.2570000000000001</v>
      </c>
      <c r="M976">
        <v>0.154</v>
      </c>
      <c r="N976">
        <v>33.485999999999997</v>
      </c>
      <c r="O976">
        <v>0.86099999999999999</v>
      </c>
      <c r="P976">
        <v>2.6429999999999998</v>
      </c>
      <c r="Q976">
        <v>16.021000000000001</v>
      </c>
      <c r="R976">
        <v>1.0029999999999999</v>
      </c>
      <c r="S976">
        <v>1.427</v>
      </c>
      <c r="T976" t="s">
        <v>59</v>
      </c>
      <c r="U976" s="1">
        <v>45472.468761574077</v>
      </c>
    </row>
    <row r="977" spans="1:21" x14ac:dyDescent="0.25">
      <c r="A977">
        <v>1001</v>
      </c>
      <c r="B977" t="s">
        <v>34</v>
      </c>
      <c r="C977" t="s">
        <v>38</v>
      </c>
      <c r="D977" t="s">
        <v>36</v>
      </c>
      <c r="E977">
        <v>7131</v>
      </c>
      <c r="F977" t="s">
        <v>10</v>
      </c>
      <c r="G977">
        <v>626225816</v>
      </c>
      <c r="H977">
        <v>893323736</v>
      </c>
      <c r="I977">
        <v>0.98299999999999998</v>
      </c>
      <c r="K977">
        <v>0.40600000000000003</v>
      </c>
      <c r="L977">
        <v>2.6419999999999999</v>
      </c>
      <c r="M977">
        <v>0.114</v>
      </c>
      <c r="N977">
        <v>13.821</v>
      </c>
      <c r="O977">
        <v>1.63</v>
      </c>
      <c r="P977">
        <v>7.0540000000000003</v>
      </c>
      <c r="Q977">
        <v>16.512</v>
      </c>
      <c r="R977">
        <v>0.79</v>
      </c>
      <c r="S977">
        <v>1.179</v>
      </c>
      <c r="T977" t="s">
        <v>59</v>
      </c>
      <c r="U977" s="1">
        <v>45472.479178240741</v>
      </c>
    </row>
    <row r="978" spans="1:21" x14ac:dyDescent="0.25">
      <c r="A978">
        <v>1002</v>
      </c>
      <c r="B978" t="s">
        <v>34</v>
      </c>
      <c r="C978" t="s">
        <v>38</v>
      </c>
      <c r="D978" t="s">
        <v>36</v>
      </c>
      <c r="E978">
        <v>7131</v>
      </c>
      <c r="F978" t="s">
        <v>10</v>
      </c>
      <c r="G978">
        <v>614489616</v>
      </c>
      <c r="H978">
        <v>878608176</v>
      </c>
      <c r="I978">
        <v>0.99399999999999999</v>
      </c>
      <c r="K978">
        <v>0.40500000000000003</v>
      </c>
      <c r="L978">
        <v>1.6140000000000001</v>
      </c>
      <c r="M978">
        <v>0.13700000000000001</v>
      </c>
      <c r="N978">
        <v>14.91</v>
      </c>
      <c r="O978">
        <v>1.004</v>
      </c>
      <c r="P978">
        <v>5.4530000000000003</v>
      </c>
      <c r="Q978">
        <v>15.135</v>
      </c>
      <c r="R978">
        <v>0.95</v>
      </c>
      <c r="S978">
        <v>1.44</v>
      </c>
      <c r="T978" t="s">
        <v>59</v>
      </c>
      <c r="U978" s="1">
        <v>45472.489594907405</v>
      </c>
    </row>
    <row r="979" spans="1:21" x14ac:dyDescent="0.25">
      <c r="A979">
        <v>1003</v>
      </c>
      <c r="B979" t="s">
        <v>34</v>
      </c>
      <c r="C979" t="s">
        <v>38</v>
      </c>
      <c r="D979" t="s">
        <v>36</v>
      </c>
      <c r="E979">
        <v>7131</v>
      </c>
      <c r="F979" t="s">
        <v>10</v>
      </c>
      <c r="G979">
        <v>620641608</v>
      </c>
      <c r="H979">
        <v>613254960</v>
      </c>
      <c r="I979">
        <v>1.1819999999999999</v>
      </c>
      <c r="K979">
        <v>0.48299999999999998</v>
      </c>
      <c r="L979">
        <v>1.137</v>
      </c>
      <c r="M979">
        <v>0.17599999999999999</v>
      </c>
      <c r="N979">
        <v>43.497999999999998</v>
      </c>
      <c r="O979">
        <v>0.94</v>
      </c>
      <c r="P979">
        <v>1.409</v>
      </c>
      <c r="Q979">
        <v>21.52</v>
      </c>
      <c r="R979">
        <v>0.96299999999999997</v>
      </c>
      <c r="S979">
        <v>1.413</v>
      </c>
      <c r="T979" t="s">
        <v>59</v>
      </c>
      <c r="U979" s="1">
        <v>45472.500011574077</v>
      </c>
    </row>
    <row r="980" spans="1:21" x14ac:dyDescent="0.25">
      <c r="A980">
        <v>1004</v>
      </c>
      <c r="B980" t="s">
        <v>34</v>
      </c>
      <c r="C980" t="s">
        <v>38</v>
      </c>
      <c r="D980" t="s">
        <v>36</v>
      </c>
      <c r="E980">
        <v>7131</v>
      </c>
      <c r="F980" t="s">
        <v>10</v>
      </c>
      <c r="G980">
        <v>620344056</v>
      </c>
      <c r="H980">
        <v>668760464</v>
      </c>
      <c r="I980">
        <v>1.3520000000000001</v>
      </c>
      <c r="K980">
        <v>1.9339999999999999</v>
      </c>
      <c r="L980">
        <v>6.9850000000000003</v>
      </c>
      <c r="M980">
        <v>0.46300000000000002</v>
      </c>
      <c r="N980">
        <v>259.149</v>
      </c>
      <c r="O980">
        <v>1.5669999999999999</v>
      </c>
      <c r="P980">
        <v>15.925000000000001</v>
      </c>
      <c r="Q980">
        <v>33.83</v>
      </c>
      <c r="R980">
        <v>1.016</v>
      </c>
      <c r="S980">
        <v>2.3079999999999998</v>
      </c>
      <c r="T980" t="s">
        <v>59</v>
      </c>
      <c r="U980" s="1">
        <v>45472.510439814818</v>
      </c>
    </row>
    <row r="981" spans="1:21" x14ac:dyDescent="0.25">
      <c r="A981">
        <v>1005</v>
      </c>
      <c r="B981" t="s">
        <v>34</v>
      </c>
      <c r="C981" t="s">
        <v>37</v>
      </c>
      <c r="D981" t="s">
        <v>36</v>
      </c>
      <c r="E981">
        <v>7167</v>
      </c>
      <c r="F981" t="s">
        <v>10</v>
      </c>
      <c r="G981">
        <v>615238960</v>
      </c>
      <c r="H981">
        <v>670722736</v>
      </c>
      <c r="I981">
        <v>1.139</v>
      </c>
      <c r="K981">
        <v>4.133</v>
      </c>
      <c r="L981">
        <v>2.4449999999999998</v>
      </c>
      <c r="M981">
        <v>0.30099999999999999</v>
      </c>
      <c r="N981">
        <v>26.722999999999999</v>
      </c>
      <c r="O981">
        <v>2.4950000000000001</v>
      </c>
      <c r="P981">
        <v>14.28</v>
      </c>
      <c r="Q981">
        <v>203.10900000000001</v>
      </c>
      <c r="R981">
        <v>0.98499999999999999</v>
      </c>
      <c r="S981">
        <v>1.5860000000000001</v>
      </c>
      <c r="T981" t="s">
        <v>59</v>
      </c>
      <c r="U981" s="1">
        <v>45472.520844907405</v>
      </c>
    </row>
    <row r="982" spans="1:21" x14ac:dyDescent="0.25">
      <c r="A982">
        <v>1006</v>
      </c>
      <c r="B982" t="s">
        <v>34</v>
      </c>
      <c r="C982" t="s">
        <v>41</v>
      </c>
      <c r="D982" t="s">
        <v>36</v>
      </c>
      <c r="E982">
        <v>36738</v>
      </c>
      <c r="F982" t="s">
        <v>14</v>
      </c>
      <c r="G982">
        <v>611509752</v>
      </c>
      <c r="H982">
        <v>706593104</v>
      </c>
      <c r="I982">
        <v>1.393</v>
      </c>
      <c r="K982">
        <v>2.8769999999999998</v>
      </c>
      <c r="L982">
        <v>60.465000000000003</v>
      </c>
      <c r="M982">
        <v>0.35299999999999998</v>
      </c>
      <c r="N982">
        <v>504.65899999999999</v>
      </c>
      <c r="O982">
        <v>1.8620000000000001</v>
      </c>
      <c r="P982">
        <v>200.37899999999999</v>
      </c>
      <c r="Q982">
        <v>214.11500000000001</v>
      </c>
      <c r="R982">
        <v>1.2709999999999999</v>
      </c>
      <c r="S982">
        <v>2.1080000000000001</v>
      </c>
      <c r="T982" t="s">
        <v>59</v>
      </c>
      <c r="U982" s="1">
        <v>45472.531261574077</v>
      </c>
    </row>
    <row r="983" spans="1:21" x14ac:dyDescent="0.25">
      <c r="A983">
        <v>1007</v>
      </c>
      <c r="B983" t="s">
        <v>34</v>
      </c>
      <c r="C983" t="s">
        <v>38</v>
      </c>
      <c r="D983" t="s">
        <v>36</v>
      </c>
      <c r="E983">
        <v>7131</v>
      </c>
      <c r="F983" t="s">
        <v>10</v>
      </c>
      <c r="G983">
        <v>601170608</v>
      </c>
      <c r="H983">
        <v>613340328</v>
      </c>
      <c r="I983">
        <v>0.97699999999999998</v>
      </c>
      <c r="K983">
        <v>0.45700000000000002</v>
      </c>
      <c r="L983">
        <v>11.631</v>
      </c>
      <c r="M983">
        <v>0.155</v>
      </c>
      <c r="N983">
        <v>209.279</v>
      </c>
      <c r="O983">
        <v>0.79300000000000004</v>
      </c>
      <c r="P983">
        <v>1.448</v>
      </c>
      <c r="Q983">
        <v>16.824999999999999</v>
      </c>
      <c r="R983">
        <v>0.93500000000000005</v>
      </c>
      <c r="S983">
        <v>1.4970000000000001</v>
      </c>
      <c r="T983" t="s">
        <v>59</v>
      </c>
      <c r="U983" s="1">
        <v>45472.541678240741</v>
      </c>
    </row>
    <row r="984" spans="1:21" x14ac:dyDescent="0.25">
      <c r="A984">
        <v>1008</v>
      </c>
      <c r="B984" t="s">
        <v>34</v>
      </c>
      <c r="C984" t="s">
        <v>38</v>
      </c>
      <c r="D984" t="s">
        <v>36</v>
      </c>
      <c r="E984">
        <v>7131</v>
      </c>
      <c r="F984" t="s">
        <v>10</v>
      </c>
      <c r="G984">
        <v>622712176</v>
      </c>
      <c r="H984">
        <v>651338672</v>
      </c>
      <c r="I984">
        <v>1.0009999999999999</v>
      </c>
      <c r="K984">
        <v>5.798</v>
      </c>
      <c r="L984">
        <v>56.703000000000003</v>
      </c>
      <c r="M984">
        <v>0.158</v>
      </c>
      <c r="N984">
        <v>604.00199999999995</v>
      </c>
      <c r="O984">
        <v>4.8140000000000001</v>
      </c>
      <c r="P984">
        <v>208.89599999999999</v>
      </c>
      <c r="Q984">
        <v>203.614</v>
      </c>
      <c r="R984">
        <v>0.98499999999999999</v>
      </c>
      <c r="S984">
        <v>1.5289999999999999</v>
      </c>
      <c r="T984" t="s">
        <v>59</v>
      </c>
      <c r="U984" s="1">
        <v>45472.552094907405</v>
      </c>
    </row>
    <row r="985" spans="1:21" x14ac:dyDescent="0.25">
      <c r="A985">
        <v>1009</v>
      </c>
      <c r="B985" t="s">
        <v>34</v>
      </c>
      <c r="C985" t="s">
        <v>38</v>
      </c>
      <c r="D985" t="s">
        <v>36</v>
      </c>
      <c r="E985">
        <v>7131</v>
      </c>
      <c r="F985" t="s">
        <v>10</v>
      </c>
      <c r="G985">
        <v>603639160</v>
      </c>
      <c r="H985">
        <v>613214816</v>
      </c>
      <c r="I985">
        <v>1.0720000000000001</v>
      </c>
      <c r="K985">
        <v>1.633</v>
      </c>
      <c r="L985">
        <v>1.5329999999999999</v>
      </c>
      <c r="M985">
        <v>0.247</v>
      </c>
      <c r="N985">
        <v>21.204000000000001</v>
      </c>
      <c r="O985">
        <v>0.95899999999999996</v>
      </c>
      <c r="P985">
        <v>2.3159999999999998</v>
      </c>
      <c r="Q985">
        <v>22.667000000000002</v>
      </c>
      <c r="R985">
        <v>1.0029999999999999</v>
      </c>
      <c r="S985">
        <v>2.0070000000000001</v>
      </c>
      <c r="T985" t="s">
        <v>59</v>
      </c>
      <c r="U985" s="1">
        <v>45472.562511574077</v>
      </c>
    </row>
    <row r="986" spans="1:21" x14ac:dyDescent="0.25">
      <c r="A986">
        <v>1010</v>
      </c>
      <c r="B986" t="s">
        <v>34</v>
      </c>
      <c r="C986" t="s">
        <v>37</v>
      </c>
      <c r="D986" t="s">
        <v>36</v>
      </c>
      <c r="E986">
        <v>7167</v>
      </c>
      <c r="F986" t="s">
        <v>10</v>
      </c>
      <c r="G986">
        <v>613276960</v>
      </c>
      <c r="H986">
        <v>903211264</v>
      </c>
      <c r="I986">
        <v>1.4650000000000001</v>
      </c>
      <c r="K986">
        <v>3.5030000000000001</v>
      </c>
      <c r="L986">
        <v>7.6929999999999996</v>
      </c>
      <c r="M986">
        <v>0.125</v>
      </c>
      <c r="N986">
        <v>235.88</v>
      </c>
      <c r="O986">
        <v>1.742</v>
      </c>
      <c r="P986">
        <v>16.369</v>
      </c>
      <c r="Q986">
        <v>203.04400000000001</v>
      </c>
      <c r="R986">
        <v>1.095</v>
      </c>
      <c r="S986">
        <v>1.615</v>
      </c>
      <c r="T986" t="s">
        <v>59</v>
      </c>
      <c r="U986" s="1">
        <v>45472.572928240741</v>
      </c>
    </row>
    <row r="987" spans="1:21" x14ac:dyDescent="0.25">
      <c r="A987">
        <v>1011</v>
      </c>
      <c r="B987" t="s">
        <v>34</v>
      </c>
      <c r="C987" t="s">
        <v>38</v>
      </c>
      <c r="D987" t="s">
        <v>36</v>
      </c>
      <c r="E987">
        <v>7131</v>
      </c>
      <c r="F987" t="s">
        <v>10</v>
      </c>
      <c r="G987">
        <v>611253840</v>
      </c>
      <c r="H987">
        <v>833741360</v>
      </c>
      <c r="I987">
        <v>0.88500000000000001</v>
      </c>
      <c r="K987">
        <v>0.41799999999999998</v>
      </c>
      <c r="L987">
        <v>2.96</v>
      </c>
      <c r="M987">
        <v>0.112</v>
      </c>
      <c r="N987">
        <v>24.206</v>
      </c>
      <c r="O987">
        <v>2.0459999999999998</v>
      </c>
      <c r="P987">
        <v>10.145</v>
      </c>
      <c r="Q987">
        <v>14.073</v>
      </c>
      <c r="R987">
        <v>0.86499999999999999</v>
      </c>
      <c r="S987">
        <v>1.2929999999999999</v>
      </c>
      <c r="T987" t="s">
        <v>59</v>
      </c>
      <c r="U987" s="1">
        <v>45472.583344907405</v>
      </c>
    </row>
    <row r="988" spans="1:21" x14ac:dyDescent="0.25">
      <c r="A988">
        <v>1012</v>
      </c>
      <c r="B988" t="s">
        <v>34</v>
      </c>
      <c r="C988" t="s">
        <v>37</v>
      </c>
      <c r="D988" t="s">
        <v>36</v>
      </c>
      <c r="E988">
        <v>7167</v>
      </c>
      <c r="F988" t="s">
        <v>10</v>
      </c>
      <c r="G988">
        <v>570529424</v>
      </c>
      <c r="H988">
        <v>503152272</v>
      </c>
      <c r="I988">
        <v>1.4770000000000001</v>
      </c>
      <c r="K988">
        <v>1.2929999999999999</v>
      </c>
      <c r="L988">
        <v>5.2160000000000002</v>
      </c>
      <c r="M988">
        <v>0.91300000000000003</v>
      </c>
      <c r="N988">
        <v>53.667000000000002</v>
      </c>
      <c r="O988">
        <v>4.34</v>
      </c>
      <c r="P988">
        <v>18.373000000000001</v>
      </c>
      <c r="Q988">
        <v>10.718999999999999</v>
      </c>
      <c r="R988">
        <v>1.17</v>
      </c>
      <c r="S988">
        <v>2.133</v>
      </c>
      <c r="T988" t="s">
        <v>59</v>
      </c>
      <c r="U988" s="1">
        <v>45472.593773148146</v>
      </c>
    </row>
    <row r="989" spans="1:21" x14ac:dyDescent="0.25">
      <c r="A989">
        <v>1013</v>
      </c>
      <c r="B989" t="s">
        <v>34</v>
      </c>
      <c r="C989" t="s">
        <v>38</v>
      </c>
      <c r="D989" t="s">
        <v>36</v>
      </c>
      <c r="E989">
        <v>7131</v>
      </c>
      <c r="F989" t="s">
        <v>10</v>
      </c>
      <c r="G989">
        <v>554820712</v>
      </c>
      <c r="H989">
        <v>542201160</v>
      </c>
      <c r="I989">
        <v>2.9169999999999998</v>
      </c>
      <c r="K989">
        <v>4.157</v>
      </c>
      <c r="L989">
        <v>10.962</v>
      </c>
      <c r="M989">
        <v>1.1970000000000001</v>
      </c>
      <c r="N989">
        <v>110.715</v>
      </c>
      <c r="O989">
        <v>4.3289999999999997</v>
      </c>
      <c r="P989">
        <v>34.683</v>
      </c>
      <c r="Q989">
        <v>202.92500000000001</v>
      </c>
      <c r="R989">
        <v>0.97399999999999998</v>
      </c>
      <c r="S989">
        <v>1.8080000000000001</v>
      </c>
      <c r="T989" t="s">
        <v>59</v>
      </c>
      <c r="U989" s="1">
        <v>45472.604178240741</v>
      </c>
    </row>
    <row r="990" spans="1:21" x14ac:dyDescent="0.25">
      <c r="A990">
        <v>1014</v>
      </c>
      <c r="B990" t="s">
        <v>34</v>
      </c>
      <c r="C990" t="s">
        <v>38</v>
      </c>
      <c r="D990" t="s">
        <v>36</v>
      </c>
      <c r="E990">
        <v>7131</v>
      </c>
      <c r="F990" t="s">
        <v>10</v>
      </c>
      <c r="G990">
        <v>618941888</v>
      </c>
      <c r="H990">
        <v>625837216</v>
      </c>
      <c r="I990">
        <v>1.82</v>
      </c>
      <c r="K990">
        <v>9.6790000000000003</v>
      </c>
      <c r="L990">
        <v>22.042000000000002</v>
      </c>
      <c r="M990">
        <v>0.23400000000000001</v>
      </c>
      <c r="N990">
        <v>305.36099999999999</v>
      </c>
      <c r="O990">
        <v>1.8680000000000001</v>
      </c>
      <c r="P990">
        <v>59.212000000000003</v>
      </c>
      <c r="Q990">
        <v>207.006</v>
      </c>
      <c r="R990">
        <v>1.1499999999999999</v>
      </c>
      <c r="S990">
        <v>2.4209999999999998</v>
      </c>
      <c r="T990" t="s">
        <v>59</v>
      </c>
      <c r="U990" s="1">
        <v>45472.614594907405</v>
      </c>
    </row>
    <row r="991" spans="1:21" x14ac:dyDescent="0.25">
      <c r="A991">
        <v>1015</v>
      </c>
      <c r="B991" t="s">
        <v>34</v>
      </c>
      <c r="C991" t="s">
        <v>37</v>
      </c>
      <c r="D991" t="s">
        <v>36</v>
      </c>
      <c r="E991">
        <v>7167</v>
      </c>
      <c r="F991" t="s">
        <v>10</v>
      </c>
      <c r="G991">
        <v>552574456</v>
      </c>
      <c r="H991">
        <v>551503016</v>
      </c>
      <c r="I991">
        <v>1.679</v>
      </c>
      <c r="K991">
        <v>3.0489999999999999</v>
      </c>
      <c r="L991">
        <v>7.0919999999999996</v>
      </c>
      <c r="M991">
        <v>0.746</v>
      </c>
      <c r="N991">
        <v>51.832000000000001</v>
      </c>
      <c r="O991">
        <v>5.6420000000000003</v>
      </c>
      <c r="P991">
        <v>23.12</v>
      </c>
      <c r="Q991">
        <v>209.58799999999999</v>
      </c>
      <c r="R991">
        <v>1.121</v>
      </c>
      <c r="S991">
        <v>2.113</v>
      </c>
      <c r="T991" t="s">
        <v>59</v>
      </c>
      <c r="U991" s="1">
        <v>45472.625011574077</v>
      </c>
    </row>
    <row r="992" spans="1:21" x14ac:dyDescent="0.25">
      <c r="A992">
        <v>1016</v>
      </c>
      <c r="B992" t="s">
        <v>34</v>
      </c>
      <c r="C992" t="s">
        <v>37</v>
      </c>
      <c r="D992" t="s">
        <v>36</v>
      </c>
      <c r="E992">
        <v>7167</v>
      </c>
      <c r="F992" t="s">
        <v>10</v>
      </c>
      <c r="G992">
        <v>542150024</v>
      </c>
      <c r="H992">
        <v>569940216</v>
      </c>
      <c r="I992">
        <v>1.5980000000000001</v>
      </c>
      <c r="K992">
        <v>7.1</v>
      </c>
      <c r="L992">
        <v>3.3260000000000001</v>
      </c>
      <c r="M992">
        <v>0.23</v>
      </c>
      <c r="N992">
        <v>32.835999999999999</v>
      </c>
      <c r="O992">
        <v>1.2250000000000001</v>
      </c>
      <c r="P992">
        <v>3.0379999999999998</v>
      </c>
      <c r="Q992">
        <v>209.28700000000001</v>
      </c>
      <c r="R992">
        <v>1.099</v>
      </c>
      <c r="S992">
        <v>2.516</v>
      </c>
      <c r="T992" t="s">
        <v>59</v>
      </c>
      <c r="U992" s="1">
        <v>45472.635439814818</v>
      </c>
    </row>
    <row r="993" spans="1:21" x14ac:dyDescent="0.25">
      <c r="A993">
        <v>1017</v>
      </c>
      <c r="B993" t="s">
        <v>34</v>
      </c>
      <c r="C993" t="s">
        <v>38</v>
      </c>
      <c r="D993" t="s">
        <v>36</v>
      </c>
      <c r="E993">
        <v>7131</v>
      </c>
      <c r="F993" t="s">
        <v>10</v>
      </c>
      <c r="G993">
        <v>555999832</v>
      </c>
      <c r="H993">
        <v>543329824</v>
      </c>
      <c r="I993">
        <v>1.5649999999999999</v>
      </c>
      <c r="K993">
        <v>3.9910000000000001</v>
      </c>
      <c r="L993">
        <v>10.385999999999999</v>
      </c>
      <c r="M993">
        <v>0.27100000000000002</v>
      </c>
      <c r="N993">
        <v>115.578</v>
      </c>
      <c r="O993">
        <v>2.1030000000000002</v>
      </c>
      <c r="P993">
        <v>63.988</v>
      </c>
      <c r="Q993">
        <v>203.26900000000001</v>
      </c>
      <c r="R993">
        <v>1.0940000000000001</v>
      </c>
      <c r="S993">
        <v>2.0150000000000001</v>
      </c>
      <c r="T993" t="s">
        <v>59</v>
      </c>
      <c r="U993" s="1">
        <v>45472.645844907405</v>
      </c>
    </row>
    <row r="994" spans="1:21" x14ac:dyDescent="0.25">
      <c r="A994">
        <v>1018</v>
      </c>
      <c r="B994" t="s">
        <v>34</v>
      </c>
      <c r="C994" t="s">
        <v>38</v>
      </c>
      <c r="D994" t="s">
        <v>36</v>
      </c>
      <c r="E994">
        <v>7131</v>
      </c>
      <c r="F994" t="s">
        <v>10</v>
      </c>
      <c r="G994">
        <v>626435952</v>
      </c>
      <c r="H994">
        <v>642077176</v>
      </c>
      <c r="I994">
        <v>1.5269999999999999</v>
      </c>
      <c r="K994">
        <v>5.0430000000000001</v>
      </c>
      <c r="L994">
        <v>64.13</v>
      </c>
      <c r="M994">
        <v>0.71299999999999997</v>
      </c>
      <c r="N994">
        <v>444.88099999999997</v>
      </c>
      <c r="O994">
        <v>9.0809999999999995</v>
      </c>
      <c r="P994">
        <v>229.80500000000001</v>
      </c>
      <c r="Q994">
        <v>223.06100000000001</v>
      </c>
      <c r="R994">
        <v>0.93100000000000005</v>
      </c>
      <c r="S994">
        <v>1.99</v>
      </c>
      <c r="T994" t="s">
        <v>59</v>
      </c>
      <c r="U994" s="1">
        <v>45472.656273148146</v>
      </c>
    </row>
    <row r="995" spans="1:21" x14ac:dyDescent="0.25">
      <c r="A995">
        <v>1019</v>
      </c>
      <c r="B995" t="s">
        <v>34</v>
      </c>
      <c r="C995" t="s">
        <v>38</v>
      </c>
      <c r="D995" t="s">
        <v>36</v>
      </c>
      <c r="E995">
        <v>7131</v>
      </c>
      <c r="F995" t="s">
        <v>10</v>
      </c>
      <c r="G995">
        <v>611351264</v>
      </c>
      <c r="H995">
        <v>556939688</v>
      </c>
      <c r="I995">
        <v>1.518</v>
      </c>
      <c r="K995">
        <v>3.4620000000000002</v>
      </c>
      <c r="L995">
        <v>11.516999999999999</v>
      </c>
      <c r="M995">
        <v>1.1850000000000001</v>
      </c>
      <c r="N995">
        <v>176.476</v>
      </c>
      <c r="O995">
        <v>9.4320000000000004</v>
      </c>
      <c r="P995">
        <v>45.372</v>
      </c>
      <c r="Q995">
        <v>202.99100000000001</v>
      </c>
      <c r="R995">
        <v>1.016</v>
      </c>
      <c r="S995">
        <v>1.804</v>
      </c>
      <c r="T995" t="s">
        <v>59</v>
      </c>
      <c r="U995" s="1">
        <v>45472.666678240741</v>
      </c>
    </row>
    <row r="996" spans="1:21" x14ac:dyDescent="0.25">
      <c r="A996">
        <v>1020</v>
      </c>
      <c r="B996" t="s">
        <v>34</v>
      </c>
      <c r="C996" t="s">
        <v>38</v>
      </c>
      <c r="D996" t="s">
        <v>36</v>
      </c>
      <c r="E996">
        <v>7131</v>
      </c>
      <c r="F996" t="s">
        <v>10</v>
      </c>
      <c r="G996">
        <v>613041840</v>
      </c>
      <c r="H996">
        <v>569144816</v>
      </c>
      <c r="I996">
        <v>1.5109999999999999</v>
      </c>
      <c r="K996">
        <v>1.411</v>
      </c>
      <c r="L996">
        <v>5.6619999999999999</v>
      </c>
      <c r="M996">
        <v>0.252</v>
      </c>
      <c r="N996">
        <v>61.316000000000003</v>
      </c>
      <c r="O996">
        <v>2.0339999999999998</v>
      </c>
      <c r="P996">
        <v>42.811999999999998</v>
      </c>
      <c r="Q996">
        <v>16.347999999999999</v>
      </c>
      <c r="R996">
        <v>1.0940000000000001</v>
      </c>
      <c r="S996">
        <v>2.1080000000000001</v>
      </c>
      <c r="T996" t="s">
        <v>59</v>
      </c>
      <c r="U996" s="1">
        <v>45472.677106481482</v>
      </c>
    </row>
    <row r="997" spans="1:21" x14ac:dyDescent="0.25">
      <c r="A997">
        <v>1021</v>
      </c>
      <c r="B997" t="s">
        <v>34</v>
      </c>
      <c r="C997" t="s">
        <v>37</v>
      </c>
      <c r="D997" t="s">
        <v>36</v>
      </c>
      <c r="E997">
        <v>7167</v>
      </c>
      <c r="F997" t="s">
        <v>10</v>
      </c>
      <c r="G997">
        <v>612685224</v>
      </c>
      <c r="H997">
        <v>577704872</v>
      </c>
      <c r="I997">
        <v>2.0750000000000002</v>
      </c>
      <c r="K997">
        <v>3.488</v>
      </c>
      <c r="L997">
        <v>8.609</v>
      </c>
      <c r="M997">
        <v>1.367</v>
      </c>
      <c r="N997">
        <v>59.106999999999999</v>
      </c>
      <c r="O997">
        <v>2.8130000000000002</v>
      </c>
      <c r="P997">
        <v>36.433999999999997</v>
      </c>
      <c r="Q997">
        <v>211.065</v>
      </c>
      <c r="R997">
        <v>1.175</v>
      </c>
      <c r="S997">
        <v>2.0739999999999998</v>
      </c>
      <c r="T997" t="s">
        <v>59</v>
      </c>
      <c r="U997" s="1">
        <v>45472.687523148146</v>
      </c>
    </row>
    <row r="998" spans="1:21" x14ac:dyDescent="0.25">
      <c r="A998">
        <v>1022</v>
      </c>
      <c r="B998" t="s">
        <v>34</v>
      </c>
      <c r="C998" t="s">
        <v>38</v>
      </c>
      <c r="D998" t="s">
        <v>36</v>
      </c>
      <c r="E998">
        <v>7131</v>
      </c>
      <c r="F998" t="s">
        <v>10</v>
      </c>
      <c r="G998">
        <v>614920256</v>
      </c>
      <c r="H998">
        <v>710109704</v>
      </c>
      <c r="I998">
        <v>1.667</v>
      </c>
      <c r="K998">
        <v>1.6759999999999999</v>
      </c>
      <c r="L998">
        <v>2.8759999999999999</v>
      </c>
      <c r="M998">
        <v>0.29399999999999998</v>
      </c>
      <c r="N998">
        <v>59.215000000000003</v>
      </c>
      <c r="O998">
        <v>1.4379999999999999</v>
      </c>
      <c r="P998">
        <v>3.3969999999999998</v>
      </c>
      <c r="Q998">
        <v>12.285</v>
      </c>
      <c r="R998">
        <v>0.99399999999999999</v>
      </c>
      <c r="S998">
        <v>1.7989999999999999</v>
      </c>
      <c r="T998" t="s">
        <v>59</v>
      </c>
      <c r="U998" s="1">
        <v>45472.697939814818</v>
      </c>
    </row>
    <row r="999" spans="1:21" x14ac:dyDescent="0.25">
      <c r="A999">
        <v>1023</v>
      </c>
      <c r="B999" t="s">
        <v>34</v>
      </c>
      <c r="C999" t="s">
        <v>38</v>
      </c>
      <c r="D999" t="s">
        <v>36</v>
      </c>
      <c r="E999">
        <v>7131</v>
      </c>
      <c r="F999" t="s">
        <v>10</v>
      </c>
      <c r="G999">
        <v>625537144</v>
      </c>
      <c r="H999">
        <v>558645368</v>
      </c>
      <c r="I999">
        <v>1.552</v>
      </c>
      <c r="K999">
        <v>1.623</v>
      </c>
      <c r="L999">
        <v>2.96</v>
      </c>
      <c r="M999">
        <v>0.318</v>
      </c>
      <c r="N999">
        <v>23.103000000000002</v>
      </c>
      <c r="O999">
        <v>1.9870000000000001</v>
      </c>
      <c r="P999">
        <v>14.117000000000001</v>
      </c>
      <c r="Q999">
        <v>28.123000000000001</v>
      </c>
      <c r="R999">
        <v>1.0409999999999999</v>
      </c>
      <c r="S999">
        <v>2.71</v>
      </c>
      <c r="T999" t="s">
        <v>59</v>
      </c>
      <c r="U999" s="1">
        <v>45472.708356481482</v>
      </c>
    </row>
    <row r="1000" spans="1:21" x14ac:dyDescent="0.25">
      <c r="A1000">
        <v>1024</v>
      </c>
      <c r="B1000" t="s">
        <v>34</v>
      </c>
      <c r="C1000" t="s">
        <v>37</v>
      </c>
      <c r="D1000" t="s">
        <v>36</v>
      </c>
      <c r="E1000">
        <v>7167</v>
      </c>
      <c r="F1000" t="s">
        <v>10</v>
      </c>
      <c r="G1000">
        <v>621175200</v>
      </c>
      <c r="H1000">
        <v>660207896</v>
      </c>
      <c r="I1000">
        <v>1.8740000000000001</v>
      </c>
      <c r="K1000">
        <v>1.613</v>
      </c>
      <c r="L1000">
        <v>43.112000000000002</v>
      </c>
      <c r="M1000">
        <v>1.341</v>
      </c>
      <c r="N1000">
        <v>234.82400000000001</v>
      </c>
      <c r="O1000">
        <v>10.433999999999999</v>
      </c>
      <c r="P1000">
        <v>143.51300000000001</v>
      </c>
      <c r="Q1000">
        <v>27.068999999999999</v>
      </c>
      <c r="R1000">
        <v>1.149</v>
      </c>
      <c r="S1000">
        <v>2.5720000000000001</v>
      </c>
      <c r="T1000" t="s">
        <v>59</v>
      </c>
      <c r="U1000" s="1">
        <v>45472.718773148146</v>
      </c>
    </row>
    <row r="1001" spans="1:21" x14ac:dyDescent="0.25">
      <c r="A1001">
        <v>1025</v>
      </c>
      <c r="B1001" t="s">
        <v>34</v>
      </c>
      <c r="C1001" t="s">
        <v>38</v>
      </c>
      <c r="D1001" t="s">
        <v>36</v>
      </c>
      <c r="E1001">
        <v>7131</v>
      </c>
      <c r="F1001" t="s">
        <v>10</v>
      </c>
      <c r="G1001">
        <v>617806272</v>
      </c>
      <c r="H1001">
        <v>595111432</v>
      </c>
      <c r="I1001">
        <v>1.861</v>
      </c>
      <c r="K1001">
        <v>4.1870000000000003</v>
      </c>
      <c r="L1001">
        <v>7.4390000000000001</v>
      </c>
      <c r="M1001">
        <v>1.135</v>
      </c>
      <c r="N1001">
        <v>72.992000000000004</v>
      </c>
      <c r="O1001">
        <v>2.5529999999999999</v>
      </c>
      <c r="P1001">
        <v>40.912999999999997</v>
      </c>
      <c r="Q1001">
        <v>206.874</v>
      </c>
      <c r="R1001">
        <v>1.0780000000000001</v>
      </c>
      <c r="S1001">
        <v>2.4860000000000002</v>
      </c>
      <c r="T1001" t="s">
        <v>59</v>
      </c>
      <c r="U1001" s="1">
        <v>45472.729178240741</v>
      </c>
    </row>
    <row r="1002" spans="1:21" x14ac:dyDescent="0.25">
      <c r="A1002">
        <v>1026</v>
      </c>
      <c r="B1002" t="s">
        <v>34</v>
      </c>
      <c r="C1002" t="s">
        <v>37</v>
      </c>
      <c r="D1002" t="s">
        <v>36</v>
      </c>
      <c r="E1002">
        <v>7167</v>
      </c>
      <c r="F1002" t="s">
        <v>10</v>
      </c>
      <c r="G1002">
        <v>618905144</v>
      </c>
      <c r="H1002">
        <v>608412920</v>
      </c>
      <c r="I1002">
        <v>1.4339999999999999</v>
      </c>
      <c r="K1002">
        <v>1.4319999999999999</v>
      </c>
      <c r="L1002">
        <v>5.3140000000000001</v>
      </c>
      <c r="M1002">
        <v>0.13800000000000001</v>
      </c>
      <c r="N1002">
        <v>47.545999999999999</v>
      </c>
      <c r="O1002">
        <v>1.5569999999999999</v>
      </c>
      <c r="P1002">
        <v>19.439</v>
      </c>
      <c r="Q1002">
        <v>41.929000000000002</v>
      </c>
      <c r="R1002">
        <v>1.1930000000000001</v>
      </c>
      <c r="S1002">
        <v>2.1349999999999998</v>
      </c>
      <c r="T1002" t="s">
        <v>59</v>
      </c>
      <c r="U1002" s="1">
        <v>45472.739594907405</v>
      </c>
    </row>
    <row r="1003" spans="1:21" x14ac:dyDescent="0.25">
      <c r="A1003">
        <v>1027</v>
      </c>
      <c r="B1003" t="s">
        <v>34</v>
      </c>
      <c r="C1003" t="s">
        <v>38</v>
      </c>
      <c r="D1003" t="s">
        <v>36</v>
      </c>
      <c r="E1003">
        <v>7131</v>
      </c>
      <c r="F1003" t="s">
        <v>10</v>
      </c>
      <c r="G1003">
        <v>614997760</v>
      </c>
      <c r="H1003">
        <v>746764264</v>
      </c>
      <c r="I1003">
        <v>1.232</v>
      </c>
      <c r="K1003">
        <v>0.97199999999999998</v>
      </c>
      <c r="L1003">
        <v>50.232999999999997</v>
      </c>
      <c r="M1003">
        <v>0.42099999999999999</v>
      </c>
      <c r="N1003">
        <v>308.161</v>
      </c>
      <c r="O1003">
        <v>2.2549999999999999</v>
      </c>
      <c r="P1003">
        <v>163.53299999999999</v>
      </c>
      <c r="Q1003">
        <v>15.336</v>
      </c>
      <c r="R1003">
        <v>1.0740000000000001</v>
      </c>
      <c r="S1003">
        <v>2.0270000000000001</v>
      </c>
      <c r="T1003" t="s">
        <v>59</v>
      </c>
      <c r="U1003" s="1">
        <v>45472.750011574077</v>
      </c>
    </row>
    <row r="1004" spans="1:21" x14ac:dyDescent="0.25">
      <c r="A1004">
        <v>1028</v>
      </c>
      <c r="B1004" t="s">
        <v>34</v>
      </c>
      <c r="C1004" t="s">
        <v>38</v>
      </c>
      <c r="D1004" t="s">
        <v>36</v>
      </c>
      <c r="E1004">
        <v>7131</v>
      </c>
      <c r="F1004" t="s">
        <v>10</v>
      </c>
      <c r="G1004">
        <v>616524776</v>
      </c>
      <c r="H1004">
        <v>605999056</v>
      </c>
      <c r="I1004">
        <v>1.39</v>
      </c>
      <c r="K1004">
        <v>1.9370000000000001</v>
      </c>
      <c r="L1004">
        <v>5.48</v>
      </c>
      <c r="M1004">
        <v>0.11899999999999999</v>
      </c>
      <c r="N1004">
        <v>55.594999999999999</v>
      </c>
      <c r="O1004">
        <v>3.1970000000000001</v>
      </c>
      <c r="P1004">
        <v>25.443999999999999</v>
      </c>
      <c r="Q1004">
        <v>21.515000000000001</v>
      </c>
      <c r="R1004">
        <v>1.238</v>
      </c>
      <c r="S1004">
        <v>2.2040000000000002</v>
      </c>
      <c r="T1004" t="s">
        <v>59</v>
      </c>
      <c r="U1004" s="1">
        <v>45472.760428240741</v>
      </c>
    </row>
    <row r="1005" spans="1:21" x14ac:dyDescent="0.25">
      <c r="A1005">
        <v>1029</v>
      </c>
      <c r="B1005" t="s">
        <v>34</v>
      </c>
      <c r="C1005" t="s">
        <v>37</v>
      </c>
      <c r="D1005" t="s">
        <v>36</v>
      </c>
      <c r="E1005">
        <v>7167</v>
      </c>
      <c r="F1005" t="s">
        <v>10</v>
      </c>
      <c r="G1005">
        <v>615156120</v>
      </c>
      <c r="H1005">
        <v>705011104</v>
      </c>
      <c r="I1005">
        <v>2.0950000000000002</v>
      </c>
      <c r="K1005">
        <v>5.0140000000000002</v>
      </c>
      <c r="L1005">
        <v>16.277000000000001</v>
      </c>
      <c r="M1005">
        <v>1.246</v>
      </c>
      <c r="N1005">
        <v>259.96100000000001</v>
      </c>
      <c r="O1005">
        <v>1.2749999999999999</v>
      </c>
      <c r="P1005">
        <v>32.610999999999997</v>
      </c>
      <c r="Q1005">
        <v>205.209</v>
      </c>
      <c r="R1005">
        <v>1.135</v>
      </c>
      <c r="S1005">
        <v>2.254</v>
      </c>
      <c r="T1005" t="s">
        <v>59</v>
      </c>
      <c r="U1005" s="1">
        <v>45472.770844907405</v>
      </c>
    </row>
    <row r="1006" spans="1:21" x14ac:dyDescent="0.25">
      <c r="A1006">
        <v>1030</v>
      </c>
      <c r="B1006" t="s">
        <v>34</v>
      </c>
      <c r="C1006" t="s">
        <v>38</v>
      </c>
      <c r="D1006" t="s">
        <v>36</v>
      </c>
      <c r="E1006">
        <v>7131</v>
      </c>
      <c r="F1006" t="s">
        <v>10</v>
      </c>
      <c r="G1006">
        <v>622283840</v>
      </c>
      <c r="H1006">
        <v>885667672</v>
      </c>
      <c r="I1006">
        <v>0.98399999999999999</v>
      </c>
      <c r="K1006">
        <v>0.73799999999999999</v>
      </c>
      <c r="L1006">
        <v>0.877</v>
      </c>
      <c r="M1006">
        <v>0.128</v>
      </c>
      <c r="N1006">
        <v>10.025</v>
      </c>
      <c r="O1006">
        <v>0.85</v>
      </c>
      <c r="P1006">
        <v>2.0790000000000002</v>
      </c>
      <c r="Q1006">
        <v>46.457000000000001</v>
      </c>
      <c r="R1006">
        <v>0.80700000000000005</v>
      </c>
      <c r="S1006">
        <v>1.29</v>
      </c>
      <c r="T1006" t="s">
        <v>59</v>
      </c>
      <c r="U1006" s="1">
        <v>45472.781261574077</v>
      </c>
    </row>
    <row r="1007" spans="1:21" x14ac:dyDescent="0.25">
      <c r="A1007">
        <v>1031</v>
      </c>
      <c r="B1007" t="s">
        <v>34</v>
      </c>
      <c r="C1007" t="s">
        <v>38</v>
      </c>
      <c r="D1007" t="s">
        <v>36</v>
      </c>
      <c r="E1007">
        <v>7131</v>
      </c>
      <c r="F1007" t="s">
        <v>10</v>
      </c>
      <c r="G1007">
        <v>626738064</v>
      </c>
      <c r="H1007">
        <v>640774648</v>
      </c>
      <c r="I1007">
        <v>1.06</v>
      </c>
      <c r="K1007">
        <v>0.45400000000000001</v>
      </c>
      <c r="L1007">
        <v>2.2029999999999998</v>
      </c>
      <c r="M1007">
        <v>0.122</v>
      </c>
      <c r="N1007">
        <v>23.853000000000002</v>
      </c>
      <c r="O1007">
        <v>1.4830000000000001</v>
      </c>
      <c r="P1007">
        <v>16.88</v>
      </c>
      <c r="Q1007">
        <v>18.526</v>
      </c>
      <c r="R1007">
        <v>0.97099999999999997</v>
      </c>
      <c r="S1007">
        <v>1.4350000000000001</v>
      </c>
      <c r="T1007" t="s">
        <v>59</v>
      </c>
      <c r="U1007" s="1">
        <v>45472.791678240741</v>
      </c>
    </row>
    <row r="1008" spans="1:21" x14ac:dyDescent="0.25">
      <c r="A1008">
        <v>1032</v>
      </c>
      <c r="B1008" t="s">
        <v>34</v>
      </c>
      <c r="C1008" t="s">
        <v>37</v>
      </c>
      <c r="D1008" t="s">
        <v>36</v>
      </c>
      <c r="E1008">
        <v>7167</v>
      </c>
      <c r="F1008" t="s">
        <v>10</v>
      </c>
      <c r="G1008">
        <v>622616448</v>
      </c>
      <c r="H1008">
        <v>658238680</v>
      </c>
      <c r="I1008">
        <v>1.43</v>
      </c>
      <c r="K1008">
        <v>3.8820000000000001</v>
      </c>
      <c r="L1008">
        <v>20.038</v>
      </c>
      <c r="M1008">
        <v>0.114</v>
      </c>
      <c r="N1008">
        <v>216.6</v>
      </c>
      <c r="O1008">
        <v>1.29</v>
      </c>
      <c r="P1008">
        <v>12.683</v>
      </c>
      <c r="Q1008">
        <v>203.22300000000001</v>
      </c>
      <c r="R1008">
        <v>0.96499999999999997</v>
      </c>
      <c r="S1008">
        <v>1.528</v>
      </c>
      <c r="T1008" t="s">
        <v>59</v>
      </c>
      <c r="U1008" s="1">
        <v>45472.802094907405</v>
      </c>
    </row>
    <row r="1009" spans="1:21" x14ac:dyDescent="0.25">
      <c r="A1009">
        <v>1033</v>
      </c>
      <c r="B1009" t="s">
        <v>34</v>
      </c>
      <c r="C1009" t="s">
        <v>38</v>
      </c>
      <c r="D1009" t="s">
        <v>36</v>
      </c>
      <c r="E1009">
        <v>7131</v>
      </c>
      <c r="F1009" t="s">
        <v>10</v>
      </c>
      <c r="G1009">
        <v>613250848</v>
      </c>
      <c r="H1009">
        <v>868938728</v>
      </c>
      <c r="I1009">
        <v>0.98699999999999999</v>
      </c>
      <c r="K1009">
        <v>0.65200000000000002</v>
      </c>
      <c r="L1009">
        <v>3.6869999999999998</v>
      </c>
      <c r="M1009">
        <v>0.16500000000000001</v>
      </c>
      <c r="N1009">
        <v>21.053000000000001</v>
      </c>
      <c r="O1009">
        <v>1.1659999999999999</v>
      </c>
      <c r="P1009">
        <v>5.0069999999999997</v>
      </c>
      <c r="Q1009">
        <v>20.713000000000001</v>
      </c>
      <c r="R1009">
        <v>0.97899999999999998</v>
      </c>
      <c r="S1009">
        <v>1.5029999999999999</v>
      </c>
      <c r="T1009" t="s">
        <v>59</v>
      </c>
      <c r="U1009" s="1">
        <v>45472.812511574077</v>
      </c>
    </row>
    <row r="1010" spans="1:21" x14ac:dyDescent="0.25">
      <c r="A1010">
        <v>1034</v>
      </c>
      <c r="B1010" t="s">
        <v>34</v>
      </c>
      <c r="C1010" t="s">
        <v>38</v>
      </c>
      <c r="D1010" t="s">
        <v>36</v>
      </c>
      <c r="E1010">
        <v>7131</v>
      </c>
      <c r="F1010" t="s">
        <v>10</v>
      </c>
      <c r="G1010">
        <v>611587320</v>
      </c>
      <c r="H1010">
        <v>900594400</v>
      </c>
      <c r="I1010">
        <v>1.1839999999999999</v>
      </c>
      <c r="K1010">
        <v>0.93899999999999995</v>
      </c>
      <c r="L1010">
        <v>11.718999999999999</v>
      </c>
      <c r="M1010">
        <v>0.26400000000000001</v>
      </c>
      <c r="N1010">
        <v>53.780999999999999</v>
      </c>
      <c r="O1010">
        <v>1.3320000000000001</v>
      </c>
      <c r="P1010">
        <v>19.552</v>
      </c>
      <c r="Q1010">
        <v>37.725999999999999</v>
      </c>
      <c r="R1010">
        <v>0.93500000000000005</v>
      </c>
      <c r="S1010">
        <v>1.6040000000000001</v>
      </c>
      <c r="T1010" t="s">
        <v>59</v>
      </c>
      <c r="U1010" s="1">
        <v>45472.822928240741</v>
      </c>
    </row>
    <row r="1011" spans="1:21" x14ac:dyDescent="0.25">
      <c r="A1011">
        <v>1035</v>
      </c>
      <c r="B1011" t="s">
        <v>34</v>
      </c>
      <c r="C1011" t="s">
        <v>38</v>
      </c>
      <c r="D1011" t="s">
        <v>36</v>
      </c>
      <c r="E1011">
        <v>7131</v>
      </c>
      <c r="F1011" t="s">
        <v>10</v>
      </c>
      <c r="G1011">
        <v>614119720</v>
      </c>
      <c r="H1011">
        <v>630591424</v>
      </c>
      <c r="I1011">
        <v>1.044</v>
      </c>
      <c r="K1011">
        <v>3.2170000000000001</v>
      </c>
      <c r="L1011">
        <v>18.315000000000001</v>
      </c>
      <c r="M1011">
        <v>0.1</v>
      </c>
      <c r="N1011">
        <v>311.37</v>
      </c>
      <c r="O1011">
        <v>4.42</v>
      </c>
      <c r="P1011">
        <v>29.797000000000001</v>
      </c>
      <c r="Q1011">
        <v>207.476</v>
      </c>
      <c r="R1011">
        <v>0.753</v>
      </c>
      <c r="S1011">
        <v>1.6539999999999999</v>
      </c>
      <c r="T1011" t="s">
        <v>59</v>
      </c>
      <c r="U1011" s="1">
        <v>45472.833344907405</v>
      </c>
    </row>
    <row r="1012" spans="1:21" x14ac:dyDescent="0.25">
      <c r="A1012">
        <v>1036</v>
      </c>
      <c r="B1012" t="s">
        <v>34</v>
      </c>
      <c r="C1012" t="s">
        <v>38</v>
      </c>
      <c r="D1012" t="s">
        <v>36</v>
      </c>
      <c r="E1012">
        <v>7131</v>
      </c>
      <c r="F1012" t="s">
        <v>10</v>
      </c>
      <c r="G1012">
        <v>610960744</v>
      </c>
      <c r="H1012">
        <v>844556496</v>
      </c>
      <c r="I1012">
        <v>1.173</v>
      </c>
      <c r="K1012">
        <v>4.476</v>
      </c>
      <c r="L1012">
        <v>1.224</v>
      </c>
      <c r="M1012">
        <v>0.25</v>
      </c>
      <c r="N1012">
        <v>11.175000000000001</v>
      </c>
      <c r="O1012">
        <v>0.871</v>
      </c>
      <c r="P1012">
        <v>2.2280000000000002</v>
      </c>
      <c r="Q1012">
        <v>202.952</v>
      </c>
      <c r="R1012">
        <v>0.93</v>
      </c>
      <c r="S1012">
        <v>1.5660000000000001</v>
      </c>
      <c r="T1012" t="s">
        <v>59</v>
      </c>
      <c r="U1012" s="1">
        <v>45472.843761574077</v>
      </c>
    </row>
    <row r="1013" spans="1:21" x14ac:dyDescent="0.25">
      <c r="A1013">
        <v>1037</v>
      </c>
      <c r="B1013" t="s">
        <v>34</v>
      </c>
      <c r="C1013" t="s">
        <v>38</v>
      </c>
      <c r="D1013" t="s">
        <v>36</v>
      </c>
      <c r="E1013">
        <v>7131</v>
      </c>
      <c r="F1013" t="s">
        <v>10</v>
      </c>
      <c r="G1013">
        <v>597706368</v>
      </c>
      <c r="H1013">
        <v>694269656</v>
      </c>
      <c r="I1013">
        <v>0.85899999999999999</v>
      </c>
      <c r="K1013">
        <v>0.57499999999999996</v>
      </c>
      <c r="L1013">
        <v>16.157</v>
      </c>
      <c r="M1013">
        <v>0.19400000000000001</v>
      </c>
      <c r="N1013">
        <v>307.85700000000003</v>
      </c>
      <c r="O1013">
        <v>4.2610000000000001</v>
      </c>
      <c r="P1013">
        <v>36.030999999999999</v>
      </c>
      <c r="Q1013">
        <v>17.867000000000001</v>
      </c>
      <c r="R1013">
        <v>0.78200000000000003</v>
      </c>
      <c r="S1013">
        <v>1.1459999999999999</v>
      </c>
      <c r="T1013" t="s">
        <v>59</v>
      </c>
      <c r="U1013" s="1">
        <v>45472.854178240741</v>
      </c>
    </row>
    <row r="1014" spans="1:21" x14ac:dyDescent="0.25">
      <c r="A1014">
        <v>1038</v>
      </c>
      <c r="B1014" t="s">
        <v>34</v>
      </c>
      <c r="C1014" t="s">
        <v>38</v>
      </c>
      <c r="D1014" t="s">
        <v>36</v>
      </c>
      <c r="E1014">
        <v>7131</v>
      </c>
      <c r="F1014" t="s">
        <v>10</v>
      </c>
      <c r="G1014">
        <v>576584344</v>
      </c>
      <c r="H1014">
        <v>633362016</v>
      </c>
      <c r="I1014">
        <v>0.91600000000000004</v>
      </c>
      <c r="K1014">
        <v>1.1890000000000001</v>
      </c>
      <c r="L1014">
        <v>9.0120000000000005</v>
      </c>
      <c r="M1014">
        <v>0.16500000000000001</v>
      </c>
      <c r="N1014">
        <v>263.46300000000002</v>
      </c>
      <c r="O1014">
        <v>1.1100000000000001</v>
      </c>
      <c r="P1014">
        <v>15.503</v>
      </c>
      <c r="Q1014">
        <v>20.047000000000001</v>
      </c>
      <c r="R1014">
        <v>0.94299999999999995</v>
      </c>
      <c r="S1014">
        <v>1.5009999999999999</v>
      </c>
      <c r="T1014" t="s">
        <v>59</v>
      </c>
      <c r="U1014" s="1">
        <v>45472.864594907405</v>
      </c>
    </row>
    <row r="1015" spans="1:21" x14ac:dyDescent="0.25">
      <c r="A1015">
        <v>1039</v>
      </c>
      <c r="B1015" t="s">
        <v>34</v>
      </c>
      <c r="C1015" t="s">
        <v>38</v>
      </c>
      <c r="D1015" t="s">
        <v>36</v>
      </c>
      <c r="E1015">
        <v>7131</v>
      </c>
      <c r="F1015" t="s">
        <v>10</v>
      </c>
      <c r="G1015">
        <v>563625896</v>
      </c>
      <c r="H1015">
        <v>703383408</v>
      </c>
      <c r="I1015">
        <v>0.96099999999999997</v>
      </c>
      <c r="K1015">
        <v>7.2389999999999999</v>
      </c>
      <c r="L1015">
        <v>7.3940000000000001</v>
      </c>
      <c r="M1015">
        <v>0.14599999999999999</v>
      </c>
      <c r="N1015">
        <v>244.25</v>
      </c>
      <c r="O1015">
        <v>4.0860000000000003</v>
      </c>
      <c r="P1015">
        <v>13.404</v>
      </c>
      <c r="Q1015">
        <v>211.53100000000001</v>
      </c>
      <c r="R1015">
        <v>0.86899999999999999</v>
      </c>
      <c r="S1015">
        <v>1.5369999999999999</v>
      </c>
      <c r="T1015" t="s">
        <v>59</v>
      </c>
      <c r="U1015" s="1">
        <v>45472.875011574077</v>
      </c>
    </row>
    <row r="1016" spans="1:21" x14ac:dyDescent="0.25">
      <c r="A1016">
        <v>1040</v>
      </c>
      <c r="B1016" t="s">
        <v>34</v>
      </c>
      <c r="C1016" t="s">
        <v>37</v>
      </c>
      <c r="D1016" t="s">
        <v>36</v>
      </c>
      <c r="E1016">
        <v>7167</v>
      </c>
      <c r="F1016" t="s">
        <v>10</v>
      </c>
      <c r="G1016">
        <v>613727112</v>
      </c>
      <c r="H1016">
        <v>665273040</v>
      </c>
      <c r="I1016">
        <v>2.0750000000000002</v>
      </c>
      <c r="K1016">
        <v>9.9079999999999995</v>
      </c>
      <c r="L1016">
        <v>5.2649999999999997</v>
      </c>
      <c r="M1016">
        <v>1.421</v>
      </c>
      <c r="N1016">
        <v>235.339</v>
      </c>
      <c r="O1016">
        <v>1.7569999999999999</v>
      </c>
      <c r="P1016">
        <v>9.7910000000000004</v>
      </c>
      <c r="Q1016">
        <v>214.286</v>
      </c>
      <c r="R1016">
        <v>1.175</v>
      </c>
      <c r="S1016">
        <v>4.5940000000000003</v>
      </c>
      <c r="T1016" t="s">
        <v>59</v>
      </c>
      <c r="U1016" s="1">
        <v>45472.885439814818</v>
      </c>
    </row>
    <row r="1017" spans="1:21" x14ac:dyDescent="0.25">
      <c r="A1017">
        <v>1041</v>
      </c>
      <c r="B1017" t="s">
        <v>34</v>
      </c>
      <c r="C1017" t="s">
        <v>38</v>
      </c>
      <c r="D1017" t="s">
        <v>36</v>
      </c>
      <c r="E1017">
        <v>7131</v>
      </c>
      <c r="F1017" t="s">
        <v>10</v>
      </c>
      <c r="G1017">
        <v>613261336</v>
      </c>
      <c r="H1017">
        <v>643374888</v>
      </c>
      <c r="I1017">
        <v>1.2390000000000001</v>
      </c>
      <c r="K1017">
        <v>3.4239999999999999</v>
      </c>
      <c r="L1017">
        <v>2.133</v>
      </c>
      <c r="M1017">
        <v>0.21099999999999999</v>
      </c>
      <c r="N1017">
        <v>16.600999999999999</v>
      </c>
      <c r="O1017">
        <v>2.2570000000000001</v>
      </c>
      <c r="P1017">
        <v>9.4779999999999998</v>
      </c>
      <c r="Q1017">
        <v>203.34100000000001</v>
      </c>
      <c r="R1017">
        <v>1.075</v>
      </c>
      <c r="S1017">
        <v>2.0779999999999998</v>
      </c>
      <c r="T1017" t="s">
        <v>59</v>
      </c>
      <c r="U1017" s="1">
        <v>45472.895856481482</v>
      </c>
    </row>
    <row r="1018" spans="1:21" x14ac:dyDescent="0.25">
      <c r="A1018">
        <v>1042</v>
      </c>
      <c r="B1018" t="s">
        <v>34</v>
      </c>
      <c r="C1018" t="s">
        <v>38</v>
      </c>
      <c r="D1018" t="s">
        <v>36</v>
      </c>
      <c r="E1018">
        <v>7131</v>
      </c>
      <c r="F1018" t="s">
        <v>10</v>
      </c>
      <c r="G1018">
        <v>605809800</v>
      </c>
      <c r="H1018">
        <v>730198112</v>
      </c>
      <c r="I1018">
        <v>1.0189999999999999</v>
      </c>
      <c r="K1018">
        <v>1.379</v>
      </c>
      <c r="L1018">
        <v>11.98</v>
      </c>
      <c r="M1018">
        <v>0.13400000000000001</v>
      </c>
      <c r="N1018">
        <v>125.616</v>
      </c>
      <c r="O1018">
        <v>9.3780000000000001</v>
      </c>
      <c r="P1018">
        <v>70.040999999999997</v>
      </c>
      <c r="Q1018">
        <v>31.861000000000001</v>
      </c>
      <c r="R1018">
        <v>0.91800000000000004</v>
      </c>
      <c r="S1018">
        <v>1.85</v>
      </c>
      <c r="T1018" t="s">
        <v>59</v>
      </c>
      <c r="U1018" s="1">
        <v>45472.906273148146</v>
      </c>
    </row>
    <row r="1019" spans="1:21" x14ac:dyDescent="0.25">
      <c r="A1019">
        <v>1043</v>
      </c>
      <c r="B1019" t="s">
        <v>34</v>
      </c>
      <c r="C1019" t="s">
        <v>38</v>
      </c>
      <c r="D1019" t="s">
        <v>36</v>
      </c>
      <c r="E1019">
        <v>7131</v>
      </c>
      <c r="F1019" t="s">
        <v>10</v>
      </c>
      <c r="G1019">
        <v>612355864</v>
      </c>
      <c r="H1019">
        <v>707566496</v>
      </c>
      <c r="I1019">
        <v>1.4810000000000001</v>
      </c>
      <c r="K1019">
        <v>3.8340000000000001</v>
      </c>
      <c r="L1019">
        <v>44.651000000000003</v>
      </c>
      <c r="M1019">
        <v>0.46400000000000002</v>
      </c>
      <c r="N1019">
        <v>482.904</v>
      </c>
      <c r="O1019">
        <v>6.88</v>
      </c>
      <c r="P1019">
        <v>135.767</v>
      </c>
      <c r="Q1019">
        <v>223.35300000000001</v>
      </c>
      <c r="R1019">
        <v>1.012</v>
      </c>
      <c r="S1019">
        <v>1.754</v>
      </c>
      <c r="T1019" t="s">
        <v>59</v>
      </c>
      <c r="U1019" s="1">
        <v>45472.916689814818</v>
      </c>
    </row>
    <row r="1020" spans="1:21" x14ac:dyDescent="0.25">
      <c r="A1020">
        <v>1044</v>
      </c>
      <c r="B1020" t="s">
        <v>34</v>
      </c>
      <c r="C1020" t="s">
        <v>38</v>
      </c>
      <c r="D1020" t="s">
        <v>36</v>
      </c>
      <c r="E1020">
        <v>7131</v>
      </c>
      <c r="F1020" t="s">
        <v>10</v>
      </c>
      <c r="G1020">
        <v>613862800</v>
      </c>
      <c r="H1020">
        <v>457134208</v>
      </c>
      <c r="I1020">
        <v>1.042</v>
      </c>
      <c r="K1020">
        <v>2.9129999999999998</v>
      </c>
      <c r="L1020">
        <v>6.0049999999999999</v>
      </c>
      <c r="M1020">
        <v>0.2</v>
      </c>
      <c r="N1020">
        <v>296.28300000000002</v>
      </c>
      <c r="O1020">
        <v>2.089</v>
      </c>
      <c r="P1020">
        <v>30.765000000000001</v>
      </c>
      <c r="Q1020">
        <v>209.67</v>
      </c>
      <c r="R1020">
        <v>0.748</v>
      </c>
      <c r="S1020">
        <v>1.4219999999999999</v>
      </c>
      <c r="T1020" t="s">
        <v>59</v>
      </c>
      <c r="U1020" s="1">
        <v>45472.927094907405</v>
      </c>
    </row>
    <row r="1021" spans="1:21" x14ac:dyDescent="0.25">
      <c r="A1021">
        <v>1045</v>
      </c>
      <c r="B1021" t="s">
        <v>34</v>
      </c>
      <c r="C1021" t="s">
        <v>37</v>
      </c>
      <c r="D1021" t="s">
        <v>36</v>
      </c>
      <c r="E1021">
        <v>7167</v>
      </c>
      <c r="F1021" t="s">
        <v>10</v>
      </c>
      <c r="G1021">
        <v>601603192</v>
      </c>
      <c r="H1021">
        <v>507859976</v>
      </c>
      <c r="I1021">
        <v>1.788</v>
      </c>
      <c r="K1021">
        <v>6.0220000000000002</v>
      </c>
      <c r="L1021">
        <v>3.056</v>
      </c>
      <c r="M1021">
        <v>0.45500000000000002</v>
      </c>
      <c r="N1021">
        <v>46.168999999999997</v>
      </c>
      <c r="O1021">
        <v>1.397</v>
      </c>
      <c r="P1021">
        <v>3.2029999999999998</v>
      </c>
      <c r="Q1021">
        <v>205.11699999999999</v>
      </c>
      <c r="R1021">
        <v>1.23</v>
      </c>
      <c r="S1021">
        <v>2.6160000000000001</v>
      </c>
      <c r="T1021" t="s">
        <v>59</v>
      </c>
      <c r="U1021" s="1">
        <v>45472.937523148146</v>
      </c>
    </row>
    <row r="1022" spans="1:21" x14ac:dyDescent="0.25">
      <c r="A1022">
        <v>1046</v>
      </c>
      <c r="B1022" t="s">
        <v>34</v>
      </c>
      <c r="C1022" t="s">
        <v>38</v>
      </c>
      <c r="D1022" t="s">
        <v>36</v>
      </c>
      <c r="E1022">
        <v>7131</v>
      </c>
      <c r="F1022" t="s">
        <v>10</v>
      </c>
      <c r="G1022">
        <v>604072048</v>
      </c>
      <c r="H1022">
        <v>680392832</v>
      </c>
      <c r="I1022">
        <v>1.488</v>
      </c>
      <c r="K1022">
        <v>1.54</v>
      </c>
      <c r="L1022">
        <v>4.9009999999999998</v>
      </c>
      <c r="M1022">
        <v>0.20799999999999999</v>
      </c>
      <c r="N1022">
        <v>73.39</v>
      </c>
      <c r="O1022">
        <v>1.3660000000000001</v>
      </c>
      <c r="P1022">
        <v>19.669</v>
      </c>
      <c r="Q1022">
        <v>16.143000000000001</v>
      </c>
      <c r="R1022">
        <v>1.0469999999999999</v>
      </c>
      <c r="S1022">
        <v>2.6949999999999998</v>
      </c>
      <c r="T1022" t="s">
        <v>59</v>
      </c>
      <c r="U1022" s="1">
        <v>45472.947939814818</v>
      </c>
    </row>
    <row r="1023" spans="1:21" x14ac:dyDescent="0.25">
      <c r="A1023">
        <v>1047</v>
      </c>
      <c r="B1023" t="s">
        <v>34</v>
      </c>
      <c r="C1023" t="s">
        <v>38</v>
      </c>
      <c r="D1023" t="s">
        <v>36</v>
      </c>
      <c r="E1023">
        <v>7131</v>
      </c>
      <c r="F1023" t="s">
        <v>10</v>
      </c>
      <c r="G1023">
        <v>593845288</v>
      </c>
      <c r="H1023">
        <v>612381696</v>
      </c>
      <c r="I1023">
        <v>1.014</v>
      </c>
      <c r="K1023">
        <v>4.4039999999999999</v>
      </c>
      <c r="L1023">
        <v>43.76</v>
      </c>
      <c r="M1023">
        <v>0.21099999999999999</v>
      </c>
      <c r="N1023">
        <v>217.09100000000001</v>
      </c>
      <c r="O1023">
        <v>8.234</v>
      </c>
      <c r="P1023">
        <v>134.79</v>
      </c>
      <c r="Q1023">
        <v>208.41399999999999</v>
      </c>
      <c r="R1023">
        <v>1.097</v>
      </c>
      <c r="S1023">
        <v>2.8050000000000002</v>
      </c>
      <c r="T1023" t="s">
        <v>59</v>
      </c>
      <c r="U1023" s="1">
        <v>45472.958356481482</v>
      </c>
    </row>
    <row r="1024" spans="1:21" x14ac:dyDescent="0.25">
      <c r="A1024">
        <v>1048</v>
      </c>
      <c r="B1024" t="s">
        <v>34</v>
      </c>
      <c r="C1024" t="s">
        <v>37</v>
      </c>
      <c r="D1024" t="s">
        <v>36</v>
      </c>
      <c r="E1024">
        <v>7167</v>
      </c>
      <c r="F1024" t="s">
        <v>10</v>
      </c>
      <c r="G1024">
        <v>615400920</v>
      </c>
      <c r="H1024">
        <v>677231768</v>
      </c>
      <c r="I1024">
        <v>1.52</v>
      </c>
      <c r="K1024">
        <v>1.734</v>
      </c>
      <c r="L1024">
        <v>4.9989999999999997</v>
      </c>
      <c r="M1024">
        <v>0.17599999999999999</v>
      </c>
      <c r="N1024">
        <v>58.509</v>
      </c>
      <c r="O1024">
        <v>9.4209999999999994</v>
      </c>
      <c r="P1024">
        <v>40.545000000000002</v>
      </c>
      <c r="Q1024">
        <v>19.655999999999999</v>
      </c>
      <c r="R1024">
        <v>1.3080000000000001</v>
      </c>
      <c r="S1024">
        <v>2.677</v>
      </c>
      <c r="T1024" t="s">
        <v>59</v>
      </c>
      <c r="U1024" s="1">
        <v>45472.968761574077</v>
      </c>
    </row>
    <row r="1025" spans="1:21" x14ac:dyDescent="0.25">
      <c r="A1025">
        <v>1049</v>
      </c>
      <c r="B1025" t="s">
        <v>34</v>
      </c>
      <c r="C1025" t="s">
        <v>38</v>
      </c>
      <c r="D1025" t="s">
        <v>36</v>
      </c>
      <c r="E1025">
        <v>7131</v>
      </c>
      <c r="F1025" t="s">
        <v>10</v>
      </c>
      <c r="G1025">
        <v>618178304</v>
      </c>
      <c r="H1025">
        <v>577110560</v>
      </c>
      <c r="I1025">
        <v>1.4019999999999999</v>
      </c>
      <c r="K1025">
        <v>1.2789999999999999</v>
      </c>
      <c r="L1025">
        <v>1.873</v>
      </c>
      <c r="M1025">
        <v>0.16300000000000001</v>
      </c>
      <c r="N1025">
        <v>19.439</v>
      </c>
      <c r="O1025">
        <v>0.97499999999999998</v>
      </c>
      <c r="P1025">
        <v>2.0859999999999999</v>
      </c>
      <c r="Q1025">
        <v>15.291</v>
      </c>
      <c r="R1025">
        <v>1.1060000000000001</v>
      </c>
      <c r="S1025">
        <v>1.8620000000000001</v>
      </c>
      <c r="T1025" t="s">
        <v>59</v>
      </c>
      <c r="U1025" s="1">
        <v>45472.979178240741</v>
      </c>
    </row>
    <row r="1026" spans="1:21" x14ac:dyDescent="0.25">
      <c r="A1026">
        <v>1050</v>
      </c>
      <c r="B1026" t="s">
        <v>34</v>
      </c>
      <c r="C1026" t="s">
        <v>38</v>
      </c>
      <c r="D1026" t="s">
        <v>36</v>
      </c>
      <c r="E1026">
        <v>7131</v>
      </c>
      <c r="F1026" t="s">
        <v>10</v>
      </c>
      <c r="G1026">
        <v>616914384</v>
      </c>
      <c r="H1026">
        <v>714022624</v>
      </c>
      <c r="I1026">
        <v>1.647</v>
      </c>
      <c r="K1026">
        <v>4.6360000000000001</v>
      </c>
      <c r="L1026">
        <v>2.2360000000000002</v>
      </c>
      <c r="M1026">
        <v>0.19500000000000001</v>
      </c>
      <c r="N1026">
        <v>20.05</v>
      </c>
      <c r="O1026">
        <v>1.994</v>
      </c>
      <c r="P1026">
        <v>4.3760000000000003</v>
      </c>
      <c r="Q1026">
        <v>207.45699999999999</v>
      </c>
      <c r="R1026">
        <v>1</v>
      </c>
      <c r="S1026">
        <v>4.9749999999999996</v>
      </c>
      <c r="T1026" t="s">
        <v>59</v>
      </c>
      <c r="U1026" s="1">
        <v>45472.989594907405</v>
      </c>
    </row>
    <row r="1027" spans="1:21" x14ac:dyDescent="0.25">
      <c r="A1027">
        <v>1051</v>
      </c>
      <c r="B1027" t="s">
        <v>34</v>
      </c>
      <c r="C1027" t="s">
        <v>37</v>
      </c>
      <c r="D1027" t="s">
        <v>36</v>
      </c>
      <c r="E1027">
        <v>7415</v>
      </c>
      <c r="F1027" t="s">
        <v>8</v>
      </c>
      <c r="G1027">
        <v>615733776</v>
      </c>
      <c r="H1027">
        <v>695607792</v>
      </c>
      <c r="I1027">
        <v>1.762</v>
      </c>
      <c r="J1027">
        <v>0</v>
      </c>
      <c r="K1027">
        <v>0.93</v>
      </c>
      <c r="L1027">
        <v>4.79</v>
      </c>
      <c r="M1027">
        <v>0.63600000000000001</v>
      </c>
      <c r="N1027">
        <v>51.570999999999998</v>
      </c>
      <c r="O1027">
        <v>3.4209999999999998</v>
      </c>
      <c r="P1027">
        <v>34.198</v>
      </c>
      <c r="Q1027">
        <v>8.0749999999999993</v>
      </c>
      <c r="R1027">
        <v>1.266</v>
      </c>
      <c r="S1027">
        <v>2.222</v>
      </c>
      <c r="T1027" t="s">
        <v>59</v>
      </c>
      <c r="U1027" s="1">
        <v>45473.000011574077</v>
      </c>
    </row>
    <row r="1028" spans="1:21" x14ac:dyDescent="0.25">
      <c r="A1028">
        <v>1052</v>
      </c>
      <c r="B1028" t="s">
        <v>34</v>
      </c>
      <c r="C1028" t="s">
        <v>38</v>
      </c>
      <c r="D1028" t="s">
        <v>36</v>
      </c>
      <c r="E1028">
        <v>7131</v>
      </c>
      <c r="F1028" t="s">
        <v>10</v>
      </c>
      <c r="G1028">
        <v>614135272</v>
      </c>
      <c r="H1028">
        <v>555625032</v>
      </c>
      <c r="I1028">
        <v>1.157</v>
      </c>
      <c r="K1028">
        <v>1.383</v>
      </c>
      <c r="L1028">
        <v>23.431999999999999</v>
      </c>
      <c r="M1028">
        <v>0.20399999999999999</v>
      </c>
      <c r="N1028">
        <v>154.56399999999999</v>
      </c>
      <c r="O1028">
        <v>1.6279999999999999</v>
      </c>
      <c r="P1028">
        <v>92.152000000000001</v>
      </c>
      <c r="Q1028">
        <v>14.971</v>
      </c>
      <c r="R1028">
        <v>0.94099999999999995</v>
      </c>
      <c r="S1028">
        <v>1.7290000000000001</v>
      </c>
      <c r="T1028" t="s">
        <v>59</v>
      </c>
      <c r="U1028" s="1">
        <v>45473.010428240741</v>
      </c>
    </row>
    <row r="1029" spans="1:21" x14ac:dyDescent="0.25">
      <c r="A1029">
        <v>1053</v>
      </c>
      <c r="B1029" t="s">
        <v>34</v>
      </c>
      <c r="C1029" t="s">
        <v>37</v>
      </c>
      <c r="D1029" t="s">
        <v>36</v>
      </c>
      <c r="E1029">
        <v>7167</v>
      </c>
      <c r="F1029" t="s">
        <v>10</v>
      </c>
      <c r="G1029">
        <v>623424752</v>
      </c>
      <c r="H1029">
        <v>624932272</v>
      </c>
      <c r="I1029">
        <v>1.4039999999999999</v>
      </c>
      <c r="K1029">
        <v>3.3069999999999999</v>
      </c>
      <c r="L1029">
        <v>1.4430000000000001</v>
      </c>
      <c r="M1029">
        <v>0.21299999999999999</v>
      </c>
      <c r="N1029">
        <v>9.6549999999999994</v>
      </c>
      <c r="O1029">
        <v>1.5589999999999999</v>
      </c>
      <c r="P1029">
        <v>3.3530000000000002</v>
      </c>
      <c r="Q1029">
        <v>202.797</v>
      </c>
      <c r="R1029">
        <v>1.137</v>
      </c>
      <c r="S1029">
        <v>2.387</v>
      </c>
      <c r="T1029" t="s">
        <v>59</v>
      </c>
      <c r="U1029" s="1">
        <v>45473.020844907405</v>
      </c>
    </row>
    <row r="1030" spans="1:21" x14ac:dyDescent="0.25">
      <c r="A1030">
        <v>1054</v>
      </c>
      <c r="B1030" t="s">
        <v>34</v>
      </c>
      <c r="C1030" t="s">
        <v>38</v>
      </c>
      <c r="D1030" t="s">
        <v>36</v>
      </c>
      <c r="E1030">
        <v>7131</v>
      </c>
      <c r="F1030" t="s">
        <v>10</v>
      </c>
      <c r="G1030">
        <v>613350688</v>
      </c>
      <c r="H1030">
        <v>654181496</v>
      </c>
      <c r="I1030">
        <v>1.129</v>
      </c>
      <c r="K1030">
        <v>6.2510000000000003</v>
      </c>
      <c r="L1030">
        <v>9.1989999999999998</v>
      </c>
      <c r="M1030">
        <v>0.20499999999999999</v>
      </c>
      <c r="N1030">
        <v>83.244</v>
      </c>
      <c r="O1030">
        <v>5.1189999999999998</v>
      </c>
      <c r="P1030">
        <v>23.507999999999999</v>
      </c>
      <c r="Q1030">
        <v>207.46100000000001</v>
      </c>
      <c r="R1030">
        <v>0.95799999999999996</v>
      </c>
      <c r="S1030">
        <v>1.8720000000000001</v>
      </c>
      <c r="T1030" t="s">
        <v>59</v>
      </c>
      <c r="U1030" s="1">
        <v>45473.031261574077</v>
      </c>
    </row>
    <row r="1031" spans="1:21" x14ac:dyDescent="0.25">
      <c r="A1031">
        <v>1055</v>
      </c>
      <c r="B1031" t="s">
        <v>34</v>
      </c>
      <c r="C1031" t="s">
        <v>41</v>
      </c>
      <c r="D1031" t="s">
        <v>36</v>
      </c>
      <c r="E1031">
        <v>36738</v>
      </c>
      <c r="F1031" t="s">
        <v>14</v>
      </c>
      <c r="G1031">
        <v>625851576</v>
      </c>
      <c r="H1031">
        <v>791282168</v>
      </c>
      <c r="I1031">
        <v>1.5489999999999999</v>
      </c>
      <c r="K1031">
        <v>5.3840000000000003</v>
      </c>
      <c r="L1031">
        <v>3.032</v>
      </c>
      <c r="M1031">
        <v>0.314</v>
      </c>
      <c r="N1031">
        <v>45.093000000000004</v>
      </c>
      <c r="O1031">
        <v>1.4830000000000001</v>
      </c>
      <c r="P1031">
        <v>2.9409999999999998</v>
      </c>
      <c r="Q1031">
        <v>215.14099999999999</v>
      </c>
      <c r="R1031">
        <v>1.4510000000000001</v>
      </c>
      <c r="S1031">
        <v>2.5099999999999998</v>
      </c>
      <c r="T1031" t="s">
        <v>59</v>
      </c>
      <c r="U1031" s="1">
        <v>45473.041689814818</v>
      </c>
    </row>
    <row r="1032" spans="1:21" x14ac:dyDescent="0.25">
      <c r="A1032">
        <v>1056</v>
      </c>
      <c r="B1032" t="s">
        <v>34</v>
      </c>
      <c r="C1032" t="s">
        <v>38</v>
      </c>
      <c r="D1032" t="s">
        <v>36</v>
      </c>
      <c r="E1032">
        <v>7131</v>
      </c>
      <c r="F1032" t="s">
        <v>10</v>
      </c>
      <c r="G1032">
        <v>625399232</v>
      </c>
      <c r="H1032">
        <v>710055240</v>
      </c>
      <c r="I1032">
        <v>1.538</v>
      </c>
      <c r="K1032">
        <v>3.117</v>
      </c>
      <c r="L1032">
        <v>3.032</v>
      </c>
      <c r="M1032">
        <v>2.5990000000000002</v>
      </c>
      <c r="N1032">
        <v>37.847000000000001</v>
      </c>
      <c r="O1032">
        <v>3.298</v>
      </c>
      <c r="P1032">
        <v>17.079000000000001</v>
      </c>
      <c r="Q1032">
        <v>204.40199999999999</v>
      </c>
      <c r="R1032">
        <v>1.042</v>
      </c>
      <c r="S1032">
        <v>2.024</v>
      </c>
      <c r="T1032" t="s">
        <v>59</v>
      </c>
      <c r="U1032" s="1">
        <v>45473.052106481482</v>
      </c>
    </row>
    <row r="1033" spans="1:21" x14ac:dyDescent="0.25">
      <c r="A1033">
        <v>1057</v>
      </c>
      <c r="B1033" t="s">
        <v>34</v>
      </c>
      <c r="C1033" t="s">
        <v>38</v>
      </c>
      <c r="D1033" t="s">
        <v>36</v>
      </c>
      <c r="E1033">
        <v>7131</v>
      </c>
      <c r="F1033" t="s">
        <v>10</v>
      </c>
      <c r="G1033">
        <v>628228448</v>
      </c>
      <c r="H1033">
        <v>614818280</v>
      </c>
      <c r="I1033">
        <v>1.6830000000000001</v>
      </c>
      <c r="K1033">
        <v>4.5659999999999998</v>
      </c>
      <c r="L1033">
        <v>2.6379999999999999</v>
      </c>
      <c r="M1033">
        <v>1.621</v>
      </c>
      <c r="N1033">
        <v>28.361000000000001</v>
      </c>
      <c r="O1033">
        <v>1.123</v>
      </c>
      <c r="P1033">
        <v>2.302</v>
      </c>
      <c r="Q1033">
        <v>206.58099999999999</v>
      </c>
      <c r="R1033">
        <v>0.80200000000000005</v>
      </c>
      <c r="S1033">
        <v>1.9139999999999999</v>
      </c>
      <c r="T1033" t="s">
        <v>59</v>
      </c>
      <c r="U1033" s="1">
        <v>45473.062523148146</v>
      </c>
    </row>
    <row r="1034" spans="1:21" x14ac:dyDescent="0.25">
      <c r="A1034">
        <v>1058</v>
      </c>
      <c r="B1034" t="s">
        <v>34</v>
      </c>
      <c r="C1034" t="s">
        <v>37</v>
      </c>
      <c r="D1034" t="s">
        <v>36</v>
      </c>
      <c r="E1034">
        <v>7415</v>
      </c>
      <c r="F1034" t="s">
        <v>8</v>
      </c>
      <c r="G1034">
        <v>624621144</v>
      </c>
      <c r="H1034">
        <v>708641408</v>
      </c>
      <c r="I1034">
        <v>1.6220000000000001</v>
      </c>
      <c r="J1034">
        <v>0</v>
      </c>
      <c r="K1034">
        <v>1.2030000000000001</v>
      </c>
      <c r="L1034">
        <v>8.4440000000000008</v>
      </c>
      <c r="M1034">
        <v>0.317</v>
      </c>
      <c r="N1034">
        <v>124.568</v>
      </c>
      <c r="O1034">
        <v>8.8379999999999992</v>
      </c>
      <c r="P1034">
        <v>46.265000000000001</v>
      </c>
      <c r="Q1034">
        <v>21.974</v>
      </c>
      <c r="R1034">
        <v>1.3009999999999999</v>
      </c>
      <c r="S1034">
        <v>2.427</v>
      </c>
      <c r="T1034" t="s">
        <v>59</v>
      </c>
      <c r="U1034" s="1">
        <v>45473.072939814818</v>
      </c>
    </row>
    <row r="1035" spans="1:21" x14ac:dyDescent="0.25">
      <c r="A1035">
        <v>1059</v>
      </c>
      <c r="B1035" t="s">
        <v>34</v>
      </c>
      <c r="C1035" t="s">
        <v>38</v>
      </c>
      <c r="D1035" t="s">
        <v>36</v>
      </c>
      <c r="E1035">
        <v>7131</v>
      </c>
      <c r="F1035" t="s">
        <v>10</v>
      </c>
      <c r="G1035">
        <v>626346104</v>
      </c>
      <c r="H1035">
        <v>681055448</v>
      </c>
      <c r="I1035">
        <v>1.3420000000000001</v>
      </c>
      <c r="K1035">
        <v>5.83</v>
      </c>
      <c r="L1035">
        <v>2.8559999999999999</v>
      </c>
      <c r="M1035">
        <v>0.27</v>
      </c>
      <c r="N1035">
        <v>20.058</v>
      </c>
      <c r="O1035">
        <v>2.2679999999999998</v>
      </c>
      <c r="P1035">
        <v>6.1459999999999999</v>
      </c>
      <c r="Q1035">
        <v>209.667</v>
      </c>
      <c r="R1035">
        <v>0.91</v>
      </c>
      <c r="S1035">
        <v>2.5510000000000002</v>
      </c>
      <c r="T1035" t="s">
        <v>59</v>
      </c>
      <c r="U1035" s="1">
        <v>45473.083356481482</v>
      </c>
    </row>
    <row r="1036" spans="1:21" x14ac:dyDescent="0.25">
      <c r="A1036">
        <v>1060</v>
      </c>
      <c r="B1036" t="s">
        <v>34</v>
      </c>
      <c r="C1036" t="s">
        <v>38</v>
      </c>
      <c r="D1036" t="s">
        <v>36</v>
      </c>
      <c r="E1036">
        <v>7131</v>
      </c>
      <c r="F1036" t="s">
        <v>10</v>
      </c>
      <c r="G1036">
        <v>612985504</v>
      </c>
      <c r="H1036">
        <v>591916984</v>
      </c>
      <c r="I1036">
        <v>1.7729999999999999</v>
      </c>
      <c r="K1036">
        <v>2.073</v>
      </c>
      <c r="L1036">
        <v>3.2850000000000001</v>
      </c>
      <c r="M1036">
        <v>0.48199999999999998</v>
      </c>
      <c r="N1036">
        <v>49.106000000000002</v>
      </c>
      <c r="O1036">
        <v>1.107</v>
      </c>
      <c r="P1036">
        <v>2.6920000000000002</v>
      </c>
      <c r="Q1036">
        <v>27.641999999999999</v>
      </c>
      <c r="R1036">
        <v>1.155</v>
      </c>
      <c r="S1036">
        <v>2.343</v>
      </c>
      <c r="T1036" t="s">
        <v>59</v>
      </c>
      <c r="U1036" s="1">
        <v>45473.093773148146</v>
      </c>
    </row>
    <row r="1037" spans="1:21" x14ac:dyDescent="0.25">
      <c r="A1037">
        <v>1061</v>
      </c>
      <c r="B1037" t="s">
        <v>34</v>
      </c>
      <c r="C1037" t="s">
        <v>37</v>
      </c>
      <c r="D1037" t="s">
        <v>36</v>
      </c>
      <c r="E1037">
        <v>7167</v>
      </c>
      <c r="F1037" t="s">
        <v>10</v>
      </c>
      <c r="G1037">
        <v>619489840</v>
      </c>
      <c r="H1037">
        <v>607028608</v>
      </c>
      <c r="I1037">
        <v>1.5169999999999999</v>
      </c>
      <c r="K1037">
        <v>5.4379999999999997</v>
      </c>
      <c r="L1037">
        <v>4.9340000000000002</v>
      </c>
      <c r="M1037">
        <v>0.88700000000000001</v>
      </c>
      <c r="N1037">
        <v>70.504000000000005</v>
      </c>
      <c r="O1037">
        <v>1.474</v>
      </c>
      <c r="P1037">
        <v>28.571999999999999</v>
      </c>
      <c r="Q1037">
        <v>208.357</v>
      </c>
      <c r="R1037">
        <v>1.2070000000000001</v>
      </c>
      <c r="S1037">
        <v>3.0950000000000002</v>
      </c>
      <c r="T1037" t="s">
        <v>59</v>
      </c>
      <c r="U1037" s="1">
        <v>45473.104189814818</v>
      </c>
    </row>
    <row r="1038" spans="1:21" x14ac:dyDescent="0.25">
      <c r="A1038">
        <v>1062</v>
      </c>
      <c r="B1038" t="s">
        <v>34</v>
      </c>
      <c r="C1038" t="s">
        <v>37</v>
      </c>
      <c r="D1038" t="s">
        <v>36</v>
      </c>
      <c r="E1038">
        <v>7167</v>
      </c>
      <c r="F1038" t="s">
        <v>10</v>
      </c>
      <c r="G1038">
        <v>612909968</v>
      </c>
      <c r="H1038">
        <v>533745792</v>
      </c>
      <c r="I1038">
        <v>1.552</v>
      </c>
      <c r="K1038">
        <v>3.7010000000000001</v>
      </c>
      <c r="L1038">
        <v>7.6280000000000001</v>
      </c>
      <c r="M1038">
        <v>1.6719999999999999</v>
      </c>
      <c r="N1038">
        <v>41.838999999999999</v>
      </c>
      <c r="O1038">
        <v>1.274</v>
      </c>
      <c r="P1038">
        <v>7.7750000000000004</v>
      </c>
      <c r="Q1038">
        <v>203.304</v>
      </c>
      <c r="R1038">
        <v>1.1000000000000001</v>
      </c>
      <c r="S1038">
        <v>2.0579999999999998</v>
      </c>
      <c r="T1038" t="s">
        <v>59</v>
      </c>
      <c r="U1038" s="1">
        <v>45473.114594907405</v>
      </c>
    </row>
    <row r="1039" spans="1:21" x14ac:dyDescent="0.25">
      <c r="A1039">
        <v>1063</v>
      </c>
      <c r="B1039" t="s">
        <v>34</v>
      </c>
      <c r="C1039" t="s">
        <v>38</v>
      </c>
      <c r="D1039" t="s">
        <v>36</v>
      </c>
      <c r="E1039">
        <v>7131</v>
      </c>
      <c r="F1039" t="s">
        <v>10</v>
      </c>
      <c r="G1039">
        <v>612647704</v>
      </c>
      <c r="H1039">
        <v>583417680</v>
      </c>
      <c r="I1039">
        <v>1.5289999999999999</v>
      </c>
      <c r="K1039">
        <v>0.61099999999999999</v>
      </c>
      <c r="L1039">
        <v>2.8660000000000001</v>
      </c>
      <c r="M1039">
        <v>0.38500000000000001</v>
      </c>
      <c r="N1039">
        <v>33.298999999999999</v>
      </c>
      <c r="O1039">
        <v>1.23</v>
      </c>
      <c r="P1039">
        <v>2.653</v>
      </c>
      <c r="Q1039">
        <v>11.43</v>
      </c>
      <c r="R1039">
        <v>0.92800000000000005</v>
      </c>
      <c r="S1039">
        <v>1.61</v>
      </c>
      <c r="T1039" t="s">
        <v>59</v>
      </c>
      <c r="U1039" s="1">
        <v>45473.125011574077</v>
      </c>
    </row>
    <row r="1040" spans="1:21" x14ac:dyDescent="0.25">
      <c r="A1040">
        <v>1064</v>
      </c>
      <c r="B1040" t="s">
        <v>34</v>
      </c>
      <c r="C1040" t="s">
        <v>38</v>
      </c>
      <c r="D1040" t="s">
        <v>36</v>
      </c>
      <c r="E1040">
        <v>7131</v>
      </c>
      <c r="F1040" t="s">
        <v>10</v>
      </c>
      <c r="G1040">
        <v>618026704</v>
      </c>
      <c r="H1040">
        <v>613294384</v>
      </c>
      <c r="I1040">
        <v>1.2190000000000001</v>
      </c>
      <c r="K1040">
        <v>9.5169999999999995</v>
      </c>
      <c r="L1040">
        <v>0.64200000000000002</v>
      </c>
      <c r="M1040">
        <v>0.315</v>
      </c>
      <c r="N1040">
        <v>11.042999999999999</v>
      </c>
      <c r="O1040">
        <v>0.90200000000000002</v>
      </c>
      <c r="P1040">
        <v>1.3049999999999999</v>
      </c>
      <c r="Q1040">
        <v>211.53200000000001</v>
      </c>
      <c r="R1040">
        <v>0.79300000000000004</v>
      </c>
      <c r="S1040">
        <v>2.1589999999999998</v>
      </c>
      <c r="T1040" t="s">
        <v>59</v>
      </c>
      <c r="U1040" s="1">
        <v>45473.135416666664</v>
      </c>
    </row>
    <row r="1041" spans="1:21" x14ac:dyDescent="0.25">
      <c r="A1041">
        <v>1065</v>
      </c>
      <c r="B1041" t="s">
        <v>34</v>
      </c>
      <c r="C1041" t="s">
        <v>38</v>
      </c>
      <c r="D1041" t="s">
        <v>36</v>
      </c>
      <c r="E1041">
        <v>7131</v>
      </c>
      <c r="F1041" t="s">
        <v>10</v>
      </c>
      <c r="G1041">
        <v>620331200</v>
      </c>
      <c r="H1041">
        <v>824562984</v>
      </c>
      <c r="I1041">
        <v>0.98499999999999999</v>
      </c>
      <c r="K1041">
        <v>2.4319999999999999</v>
      </c>
      <c r="L1041">
        <v>5.2460000000000004</v>
      </c>
      <c r="M1041">
        <v>0.106</v>
      </c>
      <c r="N1041">
        <v>31.488</v>
      </c>
      <c r="O1041">
        <v>1.3620000000000001</v>
      </c>
      <c r="P1041">
        <v>5.4809999999999999</v>
      </c>
      <c r="Q1041">
        <v>202.791</v>
      </c>
      <c r="R1041">
        <v>1.008</v>
      </c>
      <c r="S1041">
        <v>1.4950000000000001</v>
      </c>
      <c r="T1041" t="s">
        <v>59</v>
      </c>
      <c r="U1041" s="1">
        <v>45473.145833333336</v>
      </c>
    </row>
    <row r="1042" spans="1:21" x14ac:dyDescent="0.25">
      <c r="A1042">
        <v>1066</v>
      </c>
      <c r="B1042" t="s">
        <v>34</v>
      </c>
      <c r="C1042" t="s">
        <v>38</v>
      </c>
      <c r="D1042" t="s">
        <v>36</v>
      </c>
      <c r="E1042">
        <v>7131</v>
      </c>
      <c r="F1042" t="s">
        <v>10</v>
      </c>
      <c r="G1042">
        <v>622558008</v>
      </c>
      <c r="H1042">
        <v>864174168</v>
      </c>
      <c r="I1042">
        <v>0.95399999999999996</v>
      </c>
      <c r="K1042">
        <v>4.0410000000000004</v>
      </c>
      <c r="L1042">
        <v>16.681000000000001</v>
      </c>
      <c r="M1042">
        <v>0.14799999999999999</v>
      </c>
      <c r="N1042">
        <v>150.07499999999999</v>
      </c>
      <c r="O1042">
        <v>4.7460000000000004</v>
      </c>
      <c r="P1042">
        <v>73.706000000000003</v>
      </c>
      <c r="Q1042">
        <v>238.816</v>
      </c>
      <c r="R1042">
        <v>0.81</v>
      </c>
      <c r="S1042">
        <v>1.3120000000000001</v>
      </c>
      <c r="T1042" t="s">
        <v>59</v>
      </c>
      <c r="U1042" s="1">
        <v>45473.15625</v>
      </c>
    </row>
    <row r="1043" spans="1:21" x14ac:dyDescent="0.25">
      <c r="A1043">
        <v>1067</v>
      </c>
      <c r="B1043" t="s">
        <v>34</v>
      </c>
      <c r="C1043" t="s">
        <v>38</v>
      </c>
      <c r="D1043" t="s">
        <v>36</v>
      </c>
      <c r="E1043">
        <v>7131</v>
      </c>
      <c r="F1043" t="s">
        <v>10</v>
      </c>
      <c r="G1043">
        <v>621387032</v>
      </c>
      <c r="H1043">
        <v>795388264</v>
      </c>
      <c r="I1043">
        <v>1.073</v>
      </c>
      <c r="K1043">
        <v>0.68500000000000005</v>
      </c>
      <c r="L1043">
        <v>1.6060000000000001</v>
      </c>
      <c r="M1043">
        <v>0.17299999999999999</v>
      </c>
      <c r="N1043">
        <v>9.2249999999999996</v>
      </c>
      <c r="O1043">
        <v>0.81200000000000006</v>
      </c>
      <c r="P1043">
        <v>1.714</v>
      </c>
      <c r="Q1043">
        <v>47.762999999999998</v>
      </c>
      <c r="R1043">
        <v>0.73699999999999999</v>
      </c>
      <c r="S1043">
        <v>1.268</v>
      </c>
      <c r="T1043" t="s">
        <v>59</v>
      </c>
      <c r="U1043" s="1">
        <v>45473.166678240741</v>
      </c>
    </row>
    <row r="1044" spans="1:21" x14ac:dyDescent="0.25">
      <c r="A1044">
        <v>1068</v>
      </c>
      <c r="B1044" t="s">
        <v>34</v>
      </c>
      <c r="C1044" t="s">
        <v>38</v>
      </c>
      <c r="D1044" t="s">
        <v>36</v>
      </c>
      <c r="E1044">
        <v>7131</v>
      </c>
      <c r="F1044" t="s">
        <v>10</v>
      </c>
      <c r="G1044">
        <v>627602896</v>
      </c>
      <c r="H1044">
        <v>808669416</v>
      </c>
      <c r="I1044">
        <v>1.3169999999999999</v>
      </c>
      <c r="K1044">
        <v>4.423</v>
      </c>
      <c r="L1044">
        <v>1.734</v>
      </c>
      <c r="M1044">
        <v>0.27600000000000002</v>
      </c>
      <c r="N1044">
        <v>14.773999999999999</v>
      </c>
      <c r="O1044">
        <v>1.079</v>
      </c>
      <c r="P1044">
        <v>2.5369999999999999</v>
      </c>
      <c r="Q1044">
        <v>211.26599999999999</v>
      </c>
      <c r="R1044">
        <v>0.91</v>
      </c>
      <c r="S1044">
        <v>1.5029999999999999</v>
      </c>
      <c r="T1044" t="s">
        <v>59</v>
      </c>
      <c r="U1044" s="1">
        <v>45473.177083333336</v>
      </c>
    </row>
    <row r="1045" spans="1:21" x14ac:dyDescent="0.25">
      <c r="A1045">
        <v>1069</v>
      </c>
      <c r="B1045" t="s">
        <v>34</v>
      </c>
      <c r="C1045" t="s">
        <v>38</v>
      </c>
      <c r="D1045" t="s">
        <v>36</v>
      </c>
      <c r="E1045">
        <v>7131</v>
      </c>
      <c r="F1045" t="s">
        <v>10</v>
      </c>
      <c r="G1045">
        <v>624848568</v>
      </c>
      <c r="H1045">
        <v>713570536</v>
      </c>
      <c r="I1045">
        <v>0.97199999999999998</v>
      </c>
      <c r="K1045">
        <v>2.4470000000000001</v>
      </c>
      <c r="L1045">
        <v>22.2</v>
      </c>
      <c r="M1045">
        <v>0.19900000000000001</v>
      </c>
      <c r="N1045">
        <v>188.77099999999999</v>
      </c>
      <c r="O1045">
        <v>0.81200000000000006</v>
      </c>
      <c r="P1045">
        <v>18.260999999999999</v>
      </c>
      <c r="Q1045">
        <v>204.15899999999999</v>
      </c>
      <c r="R1045">
        <v>0.94699999999999995</v>
      </c>
      <c r="S1045">
        <v>1.4490000000000001</v>
      </c>
      <c r="T1045" t="s">
        <v>59</v>
      </c>
      <c r="U1045" s="1">
        <v>45473.1875</v>
      </c>
    </row>
    <row r="1046" spans="1:21" x14ac:dyDescent="0.25">
      <c r="A1046">
        <v>1070</v>
      </c>
      <c r="B1046" t="s">
        <v>34</v>
      </c>
      <c r="C1046" t="s">
        <v>38</v>
      </c>
      <c r="D1046" t="s">
        <v>36</v>
      </c>
      <c r="E1046">
        <v>7131</v>
      </c>
      <c r="F1046" t="s">
        <v>10</v>
      </c>
      <c r="G1046">
        <v>613816544</v>
      </c>
      <c r="H1046">
        <v>555518552</v>
      </c>
      <c r="I1046">
        <v>1.5549999999999999</v>
      </c>
      <c r="K1046">
        <v>1.6879999999999999</v>
      </c>
      <c r="L1046">
        <v>2.0550000000000002</v>
      </c>
      <c r="M1046">
        <v>1.306</v>
      </c>
      <c r="N1046">
        <v>20.893000000000001</v>
      </c>
      <c r="O1046">
        <v>1.169</v>
      </c>
      <c r="P1046">
        <v>2.802</v>
      </c>
      <c r="Q1046">
        <v>26.559000000000001</v>
      </c>
      <c r="R1046">
        <v>1.121</v>
      </c>
      <c r="S1046">
        <v>2.008</v>
      </c>
      <c r="T1046" t="s">
        <v>59</v>
      </c>
      <c r="U1046" s="1">
        <v>45473.218773148146</v>
      </c>
    </row>
    <row r="1047" spans="1:21" x14ac:dyDescent="0.25">
      <c r="A1047">
        <v>1071</v>
      </c>
      <c r="B1047" t="s">
        <v>34</v>
      </c>
      <c r="C1047" t="s">
        <v>38</v>
      </c>
      <c r="D1047" t="s">
        <v>36</v>
      </c>
      <c r="E1047">
        <v>7131</v>
      </c>
      <c r="F1047" t="s">
        <v>10</v>
      </c>
      <c r="G1047">
        <v>607638344</v>
      </c>
      <c r="H1047">
        <v>638961696</v>
      </c>
      <c r="I1047">
        <v>1.464</v>
      </c>
      <c r="K1047">
        <v>1.2949999999999999</v>
      </c>
      <c r="L1047">
        <v>6.7930000000000001</v>
      </c>
      <c r="M1047">
        <v>1.6830000000000001</v>
      </c>
      <c r="N1047">
        <v>206.87700000000001</v>
      </c>
      <c r="O1047">
        <v>1.3779999999999999</v>
      </c>
      <c r="P1047">
        <v>3.1360000000000001</v>
      </c>
      <c r="Q1047">
        <v>25.524999999999999</v>
      </c>
      <c r="R1047">
        <v>0.97699999999999998</v>
      </c>
      <c r="S1047">
        <v>1.911</v>
      </c>
      <c r="T1047" t="s">
        <v>59</v>
      </c>
      <c r="U1047" s="1">
        <v>45473.229178240741</v>
      </c>
    </row>
    <row r="1048" spans="1:21" x14ac:dyDescent="0.25">
      <c r="A1048">
        <v>1072</v>
      </c>
      <c r="B1048" t="s">
        <v>34</v>
      </c>
      <c r="C1048" t="s">
        <v>38</v>
      </c>
      <c r="D1048" t="s">
        <v>36</v>
      </c>
      <c r="E1048">
        <v>7131</v>
      </c>
      <c r="F1048" t="s">
        <v>10</v>
      </c>
      <c r="G1048">
        <v>606462304</v>
      </c>
      <c r="H1048">
        <v>487195880</v>
      </c>
      <c r="I1048">
        <v>1.4830000000000001</v>
      </c>
      <c r="K1048">
        <v>3.496</v>
      </c>
      <c r="L1048">
        <v>45.078000000000003</v>
      </c>
      <c r="M1048">
        <v>0.83</v>
      </c>
      <c r="N1048">
        <v>682.63499999999999</v>
      </c>
      <c r="O1048">
        <v>2.7330000000000001</v>
      </c>
      <c r="P1048">
        <v>77.180000000000007</v>
      </c>
      <c r="Q1048">
        <v>202.80799999999999</v>
      </c>
      <c r="R1048">
        <v>0.94299999999999995</v>
      </c>
      <c r="S1048">
        <v>1.986</v>
      </c>
      <c r="T1048" t="s">
        <v>59</v>
      </c>
      <c r="U1048" s="1">
        <v>45473.239594907405</v>
      </c>
    </row>
    <row r="1049" spans="1:21" x14ac:dyDescent="0.25">
      <c r="A1049">
        <v>1073</v>
      </c>
      <c r="B1049" t="s">
        <v>34</v>
      </c>
      <c r="C1049" t="s">
        <v>38</v>
      </c>
      <c r="D1049" t="s">
        <v>36</v>
      </c>
      <c r="E1049">
        <v>7131</v>
      </c>
      <c r="F1049" t="s">
        <v>10</v>
      </c>
      <c r="G1049">
        <v>619521960</v>
      </c>
      <c r="H1049">
        <v>736180440</v>
      </c>
      <c r="I1049">
        <v>1.44</v>
      </c>
      <c r="K1049">
        <v>6.0439999999999996</v>
      </c>
      <c r="L1049">
        <v>30.085000000000001</v>
      </c>
      <c r="M1049">
        <v>0.27300000000000002</v>
      </c>
      <c r="N1049">
        <v>190.82300000000001</v>
      </c>
      <c r="O1049">
        <v>5.4550000000000001</v>
      </c>
      <c r="P1049">
        <v>104.298</v>
      </c>
      <c r="Q1049">
        <v>230.4</v>
      </c>
      <c r="R1049">
        <v>0.91</v>
      </c>
      <c r="S1049">
        <v>3.5259999999999998</v>
      </c>
      <c r="T1049" t="s">
        <v>59</v>
      </c>
      <c r="U1049" s="1">
        <v>45473.250011574077</v>
      </c>
    </row>
    <row r="1050" spans="1:21" x14ac:dyDescent="0.25">
      <c r="A1050">
        <v>1074</v>
      </c>
      <c r="B1050" t="s">
        <v>34</v>
      </c>
      <c r="C1050" t="s">
        <v>37</v>
      </c>
      <c r="D1050" t="s">
        <v>36</v>
      </c>
      <c r="E1050">
        <v>7167</v>
      </c>
      <c r="F1050" t="s">
        <v>10</v>
      </c>
      <c r="G1050">
        <v>628312568</v>
      </c>
      <c r="H1050">
        <v>628774760</v>
      </c>
      <c r="I1050">
        <v>1.4410000000000001</v>
      </c>
      <c r="K1050">
        <v>6.9649999999999999</v>
      </c>
      <c r="L1050">
        <v>2.2490000000000001</v>
      </c>
      <c r="M1050">
        <v>0.13300000000000001</v>
      </c>
      <c r="N1050">
        <v>47.241999999999997</v>
      </c>
      <c r="O1050">
        <v>1.381</v>
      </c>
      <c r="P1050">
        <v>3.4369999999999998</v>
      </c>
      <c r="Q1050">
        <v>225.18100000000001</v>
      </c>
      <c r="R1050">
        <v>1.0289999999999999</v>
      </c>
      <c r="S1050">
        <v>2.8490000000000002</v>
      </c>
      <c r="T1050" t="s">
        <v>59</v>
      </c>
      <c r="U1050" s="1">
        <v>45473.260428240741</v>
      </c>
    </row>
    <row r="1051" spans="1:21" x14ac:dyDescent="0.25">
      <c r="A1051">
        <v>1075</v>
      </c>
      <c r="B1051" t="s">
        <v>34</v>
      </c>
      <c r="C1051" t="s">
        <v>37</v>
      </c>
      <c r="D1051" t="s">
        <v>36</v>
      </c>
      <c r="E1051">
        <v>7167</v>
      </c>
      <c r="F1051" t="s">
        <v>10</v>
      </c>
      <c r="G1051">
        <v>627468720</v>
      </c>
      <c r="H1051">
        <v>611313480</v>
      </c>
      <c r="I1051">
        <v>1.522</v>
      </c>
      <c r="K1051">
        <v>8.4849999999999994</v>
      </c>
      <c r="L1051">
        <v>10.31</v>
      </c>
      <c r="M1051">
        <v>0.34300000000000003</v>
      </c>
      <c r="N1051">
        <v>142.64599999999999</v>
      </c>
      <c r="O1051">
        <v>1.76</v>
      </c>
      <c r="P1051">
        <v>18.998999999999999</v>
      </c>
      <c r="Q1051">
        <v>228.09</v>
      </c>
      <c r="R1051">
        <v>1.016</v>
      </c>
      <c r="S1051">
        <v>2.464</v>
      </c>
      <c r="T1051" t="s">
        <v>59</v>
      </c>
      <c r="U1051" s="1">
        <v>45473.270844907405</v>
      </c>
    </row>
    <row r="1052" spans="1:21" x14ac:dyDescent="0.25">
      <c r="A1052">
        <v>1076</v>
      </c>
      <c r="B1052" t="s">
        <v>34</v>
      </c>
      <c r="C1052" t="s">
        <v>37</v>
      </c>
      <c r="D1052" t="s">
        <v>36</v>
      </c>
      <c r="E1052">
        <v>7167</v>
      </c>
      <c r="F1052" t="s">
        <v>10</v>
      </c>
      <c r="G1052">
        <v>620363016</v>
      </c>
      <c r="H1052">
        <v>712253112</v>
      </c>
      <c r="I1052">
        <v>1.409</v>
      </c>
      <c r="K1052">
        <v>5.165</v>
      </c>
      <c r="L1052">
        <v>3.0630000000000002</v>
      </c>
      <c r="M1052">
        <v>0.185</v>
      </c>
      <c r="N1052">
        <v>49.389000000000003</v>
      </c>
      <c r="O1052">
        <v>1.847</v>
      </c>
      <c r="P1052">
        <v>5.86</v>
      </c>
      <c r="Q1052">
        <v>220.61500000000001</v>
      </c>
      <c r="R1052">
        <v>1.232</v>
      </c>
      <c r="S1052">
        <v>2.9710000000000001</v>
      </c>
      <c r="T1052" t="s">
        <v>59</v>
      </c>
      <c r="U1052" s="1">
        <v>45473.281261574077</v>
      </c>
    </row>
    <row r="1053" spans="1:21" x14ac:dyDescent="0.25">
      <c r="A1053">
        <v>1077</v>
      </c>
      <c r="B1053" t="s">
        <v>34</v>
      </c>
      <c r="C1053" t="s">
        <v>37</v>
      </c>
      <c r="D1053" t="s">
        <v>36</v>
      </c>
      <c r="E1053">
        <v>7167</v>
      </c>
      <c r="F1053" t="s">
        <v>10</v>
      </c>
      <c r="G1053">
        <v>623157592</v>
      </c>
      <c r="H1053">
        <v>688297504</v>
      </c>
      <c r="I1053">
        <v>1.91</v>
      </c>
      <c r="K1053">
        <v>1.8180000000000001</v>
      </c>
      <c r="L1053">
        <v>5.4210000000000003</v>
      </c>
      <c r="M1053">
        <v>2.5459999999999998</v>
      </c>
      <c r="N1053">
        <v>241.262</v>
      </c>
      <c r="O1053">
        <v>1.6930000000000001</v>
      </c>
      <c r="P1053">
        <v>7.3339999999999996</v>
      </c>
      <c r="Q1053">
        <v>42.417999999999999</v>
      </c>
      <c r="R1053">
        <v>1.04</v>
      </c>
      <c r="S1053">
        <v>2.4670000000000001</v>
      </c>
      <c r="T1053" t="s">
        <v>59</v>
      </c>
      <c r="U1053" s="1">
        <v>45473.291678240741</v>
      </c>
    </row>
    <row r="1054" spans="1:21" x14ac:dyDescent="0.25">
      <c r="A1054">
        <v>1078</v>
      </c>
      <c r="B1054" t="s">
        <v>34</v>
      </c>
      <c r="C1054" t="s">
        <v>38</v>
      </c>
      <c r="D1054" t="s">
        <v>36</v>
      </c>
      <c r="E1054">
        <v>7131</v>
      </c>
      <c r="F1054" t="s">
        <v>10</v>
      </c>
      <c r="G1054">
        <v>628343048</v>
      </c>
      <c r="H1054">
        <v>625623272</v>
      </c>
      <c r="I1054">
        <v>1.9059999999999999</v>
      </c>
      <c r="K1054">
        <v>1.2270000000000001</v>
      </c>
      <c r="L1054">
        <v>10.992000000000001</v>
      </c>
      <c r="M1054">
        <v>0.28499999999999998</v>
      </c>
      <c r="N1054">
        <v>139.46700000000001</v>
      </c>
      <c r="O1054">
        <v>2.1930000000000001</v>
      </c>
      <c r="P1054">
        <v>25.760999999999999</v>
      </c>
      <c r="Q1054">
        <v>24.51</v>
      </c>
      <c r="R1054">
        <v>0.99199999999999999</v>
      </c>
      <c r="S1054">
        <v>2.202</v>
      </c>
      <c r="T1054" t="s">
        <v>59</v>
      </c>
      <c r="U1054" s="1">
        <v>45473.302106481482</v>
      </c>
    </row>
    <row r="1055" spans="1:21" x14ac:dyDescent="0.25">
      <c r="A1055">
        <v>1079</v>
      </c>
      <c r="B1055" t="s">
        <v>34</v>
      </c>
      <c r="C1055" t="s">
        <v>38</v>
      </c>
      <c r="D1055" t="s">
        <v>36</v>
      </c>
      <c r="E1055">
        <v>7131</v>
      </c>
      <c r="F1055" t="s">
        <v>10</v>
      </c>
      <c r="G1055">
        <v>614138464</v>
      </c>
      <c r="H1055">
        <v>663811736</v>
      </c>
      <c r="I1055">
        <v>1.343</v>
      </c>
      <c r="K1055">
        <v>3.4580000000000002</v>
      </c>
      <c r="L1055">
        <v>2.3719999999999999</v>
      </c>
      <c r="M1055">
        <v>7.9000000000000001E-2</v>
      </c>
      <c r="N1055">
        <v>18.494</v>
      </c>
      <c r="O1055">
        <v>1.4590000000000001</v>
      </c>
      <c r="P1055">
        <v>4.2729999999999997</v>
      </c>
      <c r="Q1055">
        <v>203.065</v>
      </c>
      <c r="R1055">
        <v>0.90800000000000003</v>
      </c>
      <c r="S1055">
        <v>1.925</v>
      </c>
      <c r="T1055" t="s">
        <v>59</v>
      </c>
      <c r="U1055" s="1">
        <v>45473.312523148146</v>
      </c>
    </row>
    <row r="1056" spans="1:21" x14ac:dyDescent="0.25">
      <c r="A1056">
        <v>1080</v>
      </c>
      <c r="B1056" t="s">
        <v>34</v>
      </c>
      <c r="C1056" t="s">
        <v>38</v>
      </c>
      <c r="D1056" t="s">
        <v>36</v>
      </c>
      <c r="E1056">
        <v>7131</v>
      </c>
      <c r="F1056" t="s">
        <v>10</v>
      </c>
      <c r="G1056">
        <v>617152408</v>
      </c>
      <c r="H1056">
        <v>536949728</v>
      </c>
      <c r="I1056">
        <v>1.59</v>
      </c>
      <c r="K1056">
        <v>1.903</v>
      </c>
      <c r="L1056">
        <v>7.1689999999999996</v>
      </c>
      <c r="M1056">
        <v>0.40200000000000002</v>
      </c>
      <c r="N1056">
        <v>96.981999999999999</v>
      </c>
      <c r="O1056">
        <v>6.13</v>
      </c>
      <c r="P1056">
        <v>21.588000000000001</v>
      </c>
      <c r="Q1056">
        <v>21.594999999999999</v>
      </c>
      <c r="R1056">
        <v>1.0049999999999999</v>
      </c>
      <c r="S1056">
        <v>1.96</v>
      </c>
      <c r="T1056" t="s">
        <v>59</v>
      </c>
      <c r="U1056" s="1">
        <v>45473.322939814818</v>
      </c>
    </row>
    <row r="1057" spans="1:21" x14ac:dyDescent="0.25">
      <c r="A1057">
        <v>1082</v>
      </c>
      <c r="B1057" t="s">
        <v>34</v>
      </c>
      <c r="C1057" t="s">
        <v>38</v>
      </c>
      <c r="D1057" t="s">
        <v>36</v>
      </c>
      <c r="E1057">
        <v>7131</v>
      </c>
      <c r="F1057" t="s">
        <v>10</v>
      </c>
      <c r="G1057">
        <v>617344744</v>
      </c>
      <c r="H1057">
        <v>585566568</v>
      </c>
      <c r="I1057">
        <v>0.95799999999999996</v>
      </c>
      <c r="K1057">
        <v>3.5419999999999998</v>
      </c>
      <c r="L1057">
        <v>2.4239999999999999</v>
      </c>
      <c r="M1057">
        <v>0.20899999999999999</v>
      </c>
      <c r="N1057">
        <v>30.995000000000001</v>
      </c>
      <c r="O1057">
        <v>5.718</v>
      </c>
      <c r="P1057">
        <v>17.722999999999999</v>
      </c>
      <c r="Q1057">
        <v>202.92500000000001</v>
      </c>
      <c r="R1057">
        <v>1.006</v>
      </c>
      <c r="S1057">
        <v>1.669</v>
      </c>
      <c r="T1057" t="s">
        <v>59</v>
      </c>
      <c r="U1057" s="1">
        <v>45473.343773148146</v>
      </c>
    </row>
    <row r="1058" spans="1:21" x14ac:dyDescent="0.25">
      <c r="A1058">
        <v>1083</v>
      </c>
      <c r="B1058" t="s">
        <v>34</v>
      </c>
      <c r="C1058" t="s">
        <v>37</v>
      </c>
      <c r="D1058" t="s">
        <v>36</v>
      </c>
      <c r="E1058">
        <v>7167</v>
      </c>
      <c r="F1058" t="s">
        <v>10</v>
      </c>
      <c r="G1058">
        <v>621197408</v>
      </c>
      <c r="H1058">
        <v>698658944</v>
      </c>
      <c r="I1058">
        <v>1.63</v>
      </c>
      <c r="K1058">
        <v>6.2279999999999998</v>
      </c>
      <c r="L1058">
        <v>4.5110000000000001</v>
      </c>
      <c r="M1058">
        <v>0.30499999999999999</v>
      </c>
      <c r="N1058">
        <v>40.877000000000002</v>
      </c>
      <c r="O1058">
        <v>4.5679999999999996</v>
      </c>
      <c r="P1058">
        <v>24.279</v>
      </c>
      <c r="Q1058">
        <v>206.44300000000001</v>
      </c>
      <c r="R1058">
        <v>1.2010000000000001</v>
      </c>
      <c r="S1058">
        <v>2.08</v>
      </c>
      <c r="T1058" t="s">
        <v>59</v>
      </c>
      <c r="U1058" s="1">
        <v>45473.354189814818</v>
      </c>
    </row>
    <row r="1059" spans="1:21" x14ac:dyDescent="0.25">
      <c r="A1059">
        <v>1084</v>
      </c>
      <c r="B1059" t="s">
        <v>34</v>
      </c>
      <c r="C1059" t="s">
        <v>38</v>
      </c>
      <c r="D1059" t="s">
        <v>36</v>
      </c>
      <c r="E1059">
        <v>7131</v>
      </c>
      <c r="F1059" t="s">
        <v>10</v>
      </c>
      <c r="G1059">
        <v>627142032</v>
      </c>
      <c r="H1059">
        <v>648972320</v>
      </c>
      <c r="I1059">
        <v>1.6519999999999999</v>
      </c>
      <c r="K1059">
        <v>6.99</v>
      </c>
      <c r="L1059">
        <v>10.307</v>
      </c>
      <c r="M1059">
        <v>0.20899999999999999</v>
      </c>
      <c r="N1059">
        <v>140.952</v>
      </c>
      <c r="O1059">
        <v>8.3350000000000009</v>
      </c>
      <c r="P1059">
        <v>46.795999999999999</v>
      </c>
      <c r="Q1059">
        <v>223.85499999999999</v>
      </c>
      <c r="R1059">
        <v>1.103</v>
      </c>
      <c r="S1059">
        <v>2.5390000000000001</v>
      </c>
      <c r="T1059" t="s">
        <v>59</v>
      </c>
      <c r="U1059" s="1">
        <v>45473.364594907405</v>
      </c>
    </row>
    <row r="1060" spans="1:21" x14ac:dyDescent="0.25">
      <c r="A1060">
        <v>1085</v>
      </c>
      <c r="B1060" t="s">
        <v>34</v>
      </c>
      <c r="C1060" t="s">
        <v>38</v>
      </c>
      <c r="D1060" t="s">
        <v>36</v>
      </c>
      <c r="E1060">
        <v>7131</v>
      </c>
      <c r="F1060" t="s">
        <v>10</v>
      </c>
      <c r="G1060">
        <v>620024080</v>
      </c>
      <c r="H1060">
        <v>548111432</v>
      </c>
      <c r="I1060">
        <v>1.444</v>
      </c>
      <c r="K1060">
        <v>4.6340000000000003</v>
      </c>
      <c r="L1060">
        <v>35.456000000000003</v>
      </c>
      <c r="M1060">
        <v>0.63500000000000001</v>
      </c>
      <c r="N1060">
        <v>202.536</v>
      </c>
      <c r="O1060">
        <v>9.2219999999999995</v>
      </c>
      <c r="P1060">
        <v>120.59399999999999</v>
      </c>
      <c r="Q1060">
        <v>203.69499999999999</v>
      </c>
      <c r="R1060">
        <v>1.07</v>
      </c>
      <c r="S1060">
        <v>1.9510000000000001</v>
      </c>
      <c r="T1060" t="s">
        <v>59</v>
      </c>
      <c r="U1060" s="1">
        <v>45473.375011574077</v>
      </c>
    </row>
    <row r="1061" spans="1:21" x14ac:dyDescent="0.25">
      <c r="A1061">
        <v>1086</v>
      </c>
      <c r="B1061" t="s">
        <v>34</v>
      </c>
      <c r="C1061" t="s">
        <v>38</v>
      </c>
      <c r="D1061" t="s">
        <v>36</v>
      </c>
      <c r="E1061">
        <v>7131</v>
      </c>
      <c r="F1061" t="s">
        <v>10</v>
      </c>
      <c r="G1061">
        <v>627888080</v>
      </c>
      <c r="H1061">
        <v>689333792</v>
      </c>
      <c r="I1061">
        <v>1.444</v>
      </c>
      <c r="K1061">
        <v>4.9829999999999997</v>
      </c>
      <c r="L1061">
        <v>5.1639999999999997</v>
      </c>
      <c r="M1061">
        <v>0.14799999999999999</v>
      </c>
      <c r="N1061">
        <v>70.989999999999995</v>
      </c>
      <c r="O1061">
        <v>4.5620000000000003</v>
      </c>
      <c r="P1061">
        <v>36.859000000000002</v>
      </c>
      <c r="Q1061">
        <v>203.28700000000001</v>
      </c>
      <c r="R1061">
        <v>0.91700000000000004</v>
      </c>
      <c r="S1061">
        <v>1.61</v>
      </c>
      <c r="T1061" t="s">
        <v>59</v>
      </c>
      <c r="U1061" s="1">
        <v>45473.385428240741</v>
      </c>
    </row>
    <row r="1062" spans="1:21" x14ac:dyDescent="0.25">
      <c r="A1062">
        <v>1087</v>
      </c>
      <c r="B1062" t="s">
        <v>34</v>
      </c>
      <c r="C1062" t="s">
        <v>37</v>
      </c>
      <c r="D1062" t="s">
        <v>36</v>
      </c>
      <c r="E1062">
        <v>7167</v>
      </c>
      <c r="F1062" t="s">
        <v>10</v>
      </c>
      <c r="G1062">
        <v>607477184</v>
      </c>
      <c r="H1062">
        <v>651897504</v>
      </c>
      <c r="I1062">
        <v>1.506</v>
      </c>
      <c r="K1062">
        <v>2.0950000000000002</v>
      </c>
      <c r="L1062">
        <v>2.5329999999999999</v>
      </c>
      <c r="M1062">
        <v>0.42399999999999999</v>
      </c>
      <c r="N1062">
        <v>20.806000000000001</v>
      </c>
      <c r="O1062">
        <v>1.2050000000000001</v>
      </c>
      <c r="P1062">
        <v>4.0650000000000004</v>
      </c>
      <c r="Q1062">
        <v>19.335999999999999</v>
      </c>
      <c r="R1062">
        <v>1.1319999999999999</v>
      </c>
      <c r="S1062">
        <v>2.984</v>
      </c>
      <c r="T1062" t="s">
        <v>59</v>
      </c>
      <c r="U1062" s="1">
        <v>45473.395844907405</v>
      </c>
    </row>
    <row r="1063" spans="1:21" x14ac:dyDescent="0.25">
      <c r="A1063">
        <v>1088</v>
      </c>
      <c r="B1063" t="s">
        <v>34</v>
      </c>
      <c r="C1063" t="s">
        <v>37</v>
      </c>
      <c r="D1063" t="s">
        <v>36</v>
      </c>
      <c r="E1063">
        <v>7167</v>
      </c>
      <c r="F1063" t="s">
        <v>10</v>
      </c>
      <c r="G1063">
        <v>620311896</v>
      </c>
      <c r="H1063">
        <v>487806272</v>
      </c>
      <c r="I1063">
        <v>1.696</v>
      </c>
      <c r="K1063">
        <v>5.62</v>
      </c>
      <c r="L1063">
        <v>9.9120000000000008</v>
      </c>
      <c r="M1063">
        <v>0.16900000000000001</v>
      </c>
      <c r="N1063">
        <v>55.978999999999999</v>
      </c>
      <c r="O1063">
        <v>3.9159999999999999</v>
      </c>
      <c r="P1063">
        <v>38.741999999999997</v>
      </c>
      <c r="Q1063">
        <v>207.535</v>
      </c>
      <c r="R1063">
        <v>1.1639999999999999</v>
      </c>
      <c r="S1063">
        <v>2.573</v>
      </c>
      <c r="T1063" t="s">
        <v>59</v>
      </c>
      <c r="U1063" s="1">
        <v>45473.406261574077</v>
      </c>
    </row>
    <row r="1064" spans="1:21" x14ac:dyDescent="0.25">
      <c r="A1064">
        <v>1089</v>
      </c>
      <c r="B1064" t="s">
        <v>34</v>
      </c>
      <c r="C1064" t="s">
        <v>37</v>
      </c>
      <c r="D1064" t="s">
        <v>36</v>
      </c>
      <c r="E1064">
        <v>7415</v>
      </c>
      <c r="F1064" t="s">
        <v>8</v>
      </c>
      <c r="G1064">
        <v>610414208</v>
      </c>
      <c r="H1064">
        <v>688167560</v>
      </c>
      <c r="I1064">
        <v>2.0459999999999998</v>
      </c>
      <c r="J1064">
        <v>0</v>
      </c>
      <c r="K1064">
        <v>1.0980000000000001</v>
      </c>
      <c r="L1064">
        <v>6.6550000000000002</v>
      </c>
      <c r="M1064">
        <v>1.8320000000000001</v>
      </c>
      <c r="N1064">
        <v>63.953000000000003</v>
      </c>
      <c r="O1064">
        <v>4.4390000000000001</v>
      </c>
      <c r="P1064">
        <v>36.350999999999999</v>
      </c>
      <c r="Q1064">
        <v>24.661999999999999</v>
      </c>
      <c r="R1064">
        <v>1.377</v>
      </c>
      <c r="S1064">
        <v>2.3250000000000002</v>
      </c>
      <c r="T1064" t="s">
        <v>59</v>
      </c>
      <c r="U1064" s="1">
        <v>45473.416689814818</v>
      </c>
    </row>
    <row r="1065" spans="1:21" x14ac:dyDescent="0.25">
      <c r="A1065">
        <v>1090</v>
      </c>
      <c r="B1065" t="s">
        <v>34</v>
      </c>
      <c r="C1065" t="s">
        <v>38</v>
      </c>
      <c r="D1065" t="s">
        <v>36</v>
      </c>
      <c r="E1065">
        <v>7131</v>
      </c>
      <c r="F1065" t="s">
        <v>10</v>
      </c>
      <c r="G1065">
        <v>627885760</v>
      </c>
      <c r="H1065">
        <v>486776640</v>
      </c>
      <c r="I1065">
        <v>1.7569999999999999</v>
      </c>
      <c r="K1065">
        <v>6.1319999999999997</v>
      </c>
      <c r="L1065">
        <v>45.899000000000001</v>
      </c>
      <c r="M1065">
        <v>1.458</v>
      </c>
      <c r="N1065">
        <v>289.97699999999998</v>
      </c>
      <c r="O1065">
        <v>6.2779999999999996</v>
      </c>
      <c r="P1065">
        <v>150.666</v>
      </c>
      <c r="Q1065">
        <v>204.27500000000001</v>
      </c>
      <c r="R1065">
        <v>1.0920000000000001</v>
      </c>
      <c r="S1065">
        <v>2.8340000000000001</v>
      </c>
      <c r="T1065" t="s">
        <v>59</v>
      </c>
      <c r="U1065" s="1">
        <v>45473.427094907405</v>
      </c>
    </row>
    <row r="1066" spans="1:21" x14ac:dyDescent="0.25">
      <c r="A1066">
        <v>1091</v>
      </c>
      <c r="B1066" t="s">
        <v>34</v>
      </c>
      <c r="C1066" t="s">
        <v>38</v>
      </c>
      <c r="D1066" t="s">
        <v>36</v>
      </c>
      <c r="E1066">
        <v>7131</v>
      </c>
      <c r="F1066" t="s">
        <v>10</v>
      </c>
      <c r="G1066">
        <v>588190912</v>
      </c>
      <c r="H1066">
        <v>555711336</v>
      </c>
      <c r="I1066">
        <v>2.056</v>
      </c>
      <c r="K1066">
        <v>4.7030000000000003</v>
      </c>
      <c r="L1066">
        <v>8.0950000000000006</v>
      </c>
      <c r="M1066">
        <v>1.585</v>
      </c>
      <c r="N1066">
        <v>101.771</v>
      </c>
      <c r="O1066">
        <v>6.3959999999999999</v>
      </c>
      <c r="P1066">
        <v>40.587000000000003</v>
      </c>
      <c r="Q1066">
        <v>202.58</v>
      </c>
      <c r="R1066">
        <v>0.81799999999999995</v>
      </c>
      <c r="S1066">
        <v>2.1549999999999998</v>
      </c>
      <c r="T1066" t="s">
        <v>59</v>
      </c>
      <c r="U1066" s="1">
        <v>45473.437523148146</v>
      </c>
    </row>
    <row r="1067" spans="1:21" x14ac:dyDescent="0.25">
      <c r="A1067">
        <v>1092</v>
      </c>
      <c r="B1067" t="s">
        <v>34</v>
      </c>
      <c r="C1067" t="s">
        <v>38</v>
      </c>
      <c r="D1067" t="s">
        <v>36</v>
      </c>
      <c r="E1067">
        <v>7131</v>
      </c>
      <c r="F1067" t="s">
        <v>10</v>
      </c>
      <c r="G1067">
        <v>614314056</v>
      </c>
      <c r="H1067">
        <v>626568712</v>
      </c>
      <c r="I1067">
        <v>2.024</v>
      </c>
      <c r="K1067">
        <v>5.4560000000000004</v>
      </c>
      <c r="L1067">
        <v>15.507</v>
      </c>
      <c r="M1067">
        <v>0.876</v>
      </c>
      <c r="N1067">
        <v>339.19799999999998</v>
      </c>
      <c r="O1067">
        <v>1.4279999999999999</v>
      </c>
      <c r="P1067">
        <v>46.640999999999998</v>
      </c>
      <c r="Q1067">
        <v>207.71600000000001</v>
      </c>
      <c r="R1067">
        <v>0.99</v>
      </c>
      <c r="S1067">
        <v>1.9530000000000001</v>
      </c>
      <c r="T1067" t="s">
        <v>59</v>
      </c>
      <c r="U1067" s="1">
        <v>45473.447939814818</v>
      </c>
    </row>
    <row r="1068" spans="1:21" x14ac:dyDescent="0.25">
      <c r="A1068">
        <v>1093</v>
      </c>
      <c r="B1068" t="s">
        <v>34</v>
      </c>
      <c r="C1068" t="s">
        <v>37</v>
      </c>
      <c r="D1068" t="s">
        <v>36</v>
      </c>
      <c r="E1068">
        <v>7167</v>
      </c>
      <c r="F1068" t="s">
        <v>10</v>
      </c>
      <c r="G1068">
        <v>613429568</v>
      </c>
      <c r="H1068">
        <v>632365928</v>
      </c>
      <c r="I1068">
        <v>1.585</v>
      </c>
      <c r="K1068">
        <v>6.0640000000000001</v>
      </c>
      <c r="L1068">
        <v>8.266</v>
      </c>
      <c r="M1068">
        <v>0.123</v>
      </c>
      <c r="N1068">
        <v>212.881</v>
      </c>
      <c r="O1068">
        <v>1.391</v>
      </c>
      <c r="P1068">
        <v>3.528</v>
      </c>
      <c r="Q1068">
        <v>208.97200000000001</v>
      </c>
      <c r="R1068">
        <v>1.2849999999999999</v>
      </c>
      <c r="S1068">
        <v>2.3559999999999999</v>
      </c>
      <c r="T1068" t="s">
        <v>59</v>
      </c>
      <c r="U1068" s="1">
        <v>45473.458356481482</v>
      </c>
    </row>
    <row r="1069" spans="1:21" x14ac:dyDescent="0.25">
      <c r="A1069">
        <v>1094</v>
      </c>
      <c r="B1069" t="s">
        <v>34</v>
      </c>
      <c r="C1069" t="s">
        <v>38</v>
      </c>
      <c r="D1069" t="s">
        <v>36</v>
      </c>
      <c r="E1069">
        <v>7131</v>
      </c>
      <c r="F1069" t="s">
        <v>10</v>
      </c>
      <c r="G1069">
        <v>614404440</v>
      </c>
      <c r="H1069">
        <v>558564192</v>
      </c>
      <c r="I1069">
        <v>1.4470000000000001</v>
      </c>
      <c r="K1069">
        <v>6.0010000000000003</v>
      </c>
      <c r="L1069">
        <v>4.6459999999999999</v>
      </c>
      <c r="M1069">
        <v>0.20399999999999999</v>
      </c>
      <c r="N1069">
        <v>55.003</v>
      </c>
      <c r="O1069">
        <v>1.2629999999999999</v>
      </c>
      <c r="P1069">
        <v>3.016</v>
      </c>
      <c r="Q1069">
        <v>217.13</v>
      </c>
      <c r="R1069">
        <v>0.86199999999999999</v>
      </c>
      <c r="S1069">
        <v>2.0230000000000001</v>
      </c>
      <c r="T1069" t="s">
        <v>59</v>
      </c>
      <c r="U1069" s="1">
        <v>45473.468773148146</v>
      </c>
    </row>
    <row r="1070" spans="1:21" x14ac:dyDescent="0.25">
      <c r="A1070">
        <v>1095</v>
      </c>
      <c r="B1070" t="s">
        <v>34</v>
      </c>
      <c r="C1070" t="s">
        <v>38</v>
      </c>
      <c r="D1070" t="s">
        <v>36</v>
      </c>
      <c r="E1070">
        <v>7131</v>
      </c>
      <c r="F1070" t="s">
        <v>10</v>
      </c>
      <c r="G1070">
        <v>601672776</v>
      </c>
      <c r="H1070">
        <v>561686672</v>
      </c>
      <c r="I1070">
        <v>1.498</v>
      </c>
      <c r="K1070">
        <v>6.8529999999999998</v>
      </c>
      <c r="L1070">
        <v>60.219000000000001</v>
      </c>
      <c r="M1070">
        <v>0.221</v>
      </c>
      <c r="N1070">
        <v>326.05399999999997</v>
      </c>
      <c r="O1070">
        <v>9.5570000000000004</v>
      </c>
      <c r="P1070">
        <v>210.05500000000001</v>
      </c>
      <c r="Q1070">
        <v>214.59899999999999</v>
      </c>
      <c r="R1070">
        <v>0.92600000000000005</v>
      </c>
      <c r="S1070">
        <v>1.9319999999999999</v>
      </c>
      <c r="T1070" t="s">
        <v>59</v>
      </c>
      <c r="U1070" s="1">
        <v>45473.479189814818</v>
      </c>
    </row>
    <row r="1071" spans="1:21" x14ac:dyDescent="0.25">
      <c r="A1071">
        <v>1096</v>
      </c>
      <c r="B1071" t="s">
        <v>34</v>
      </c>
      <c r="C1071" t="s">
        <v>37</v>
      </c>
      <c r="D1071" t="s">
        <v>36</v>
      </c>
      <c r="E1071">
        <v>7167</v>
      </c>
      <c r="F1071" t="s">
        <v>10</v>
      </c>
      <c r="G1071">
        <v>615703856</v>
      </c>
      <c r="H1071">
        <v>627836288</v>
      </c>
      <c r="I1071">
        <v>1.5329999999999999</v>
      </c>
      <c r="K1071">
        <v>6.649</v>
      </c>
      <c r="L1071">
        <v>7.7770000000000001</v>
      </c>
      <c r="M1071">
        <v>0.26800000000000002</v>
      </c>
      <c r="N1071">
        <v>51.692999999999998</v>
      </c>
      <c r="O1071">
        <v>1.4470000000000001</v>
      </c>
      <c r="P1071">
        <v>17.456</v>
      </c>
      <c r="Q1071">
        <v>228.624</v>
      </c>
      <c r="R1071">
        <v>1.0409999999999999</v>
      </c>
      <c r="S1071">
        <v>2.04</v>
      </c>
      <c r="T1071" t="s">
        <v>59</v>
      </c>
      <c r="U1071" s="1">
        <v>45473.489594907405</v>
      </c>
    </row>
    <row r="1072" spans="1:21" x14ac:dyDescent="0.25">
      <c r="A1072">
        <v>1097</v>
      </c>
      <c r="B1072" t="s">
        <v>34</v>
      </c>
      <c r="C1072" t="s">
        <v>37</v>
      </c>
      <c r="D1072" t="s">
        <v>36</v>
      </c>
      <c r="E1072">
        <v>7167</v>
      </c>
      <c r="F1072" t="s">
        <v>10</v>
      </c>
      <c r="G1072">
        <v>607870616</v>
      </c>
      <c r="H1072">
        <v>655717816</v>
      </c>
      <c r="I1072">
        <v>1.518</v>
      </c>
      <c r="K1072">
        <v>1.74</v>
      </c>
      <c r="L1072">
        <v>34.622999999999998</v>
      </c>
      <c r="M1072">
        <v>0.17100000000000001</v>
      </c>
      <c r="N1072">
        <v>335.90499999999997</v>
      </c>
      <c r="O1072">
        <v>1.47</v>
      </c>
      <c r="P1072">
        <v>107.129</v>
      </c>
      <c r="Q1072">
        <v>25.178000000000001</v>
      </c>
      <c r="R1072">
        <v>1.175</v>
      </c>
      <c r="S1072">
        <v>2.5760000000000001</v>
      </c>
      <c r="T1072" t="s">
        <v>59</v>
      </c>
      <c r="U1072" s="1">
        <v>45473.500011574077</v>
      </c>
    </row>
    <row r="1073" spans="1:21" x14ac:dyDescent="0.25">
      <c r="A1073">
        <v>1098</v>
      </c>
      <c r="B1073" t="s">
        <v>34</v>
      </c>
      <c r="C1073" t="s">
        <v>37</v>
      </c>
      <c r="D1073" t="s">
        <v>36</v>
      </c>
      <c r="E1073">
        <v>7167</v>
      </c>
      <c r="F1073" t="s">
        <v>10</v>
      </c>
      <c r="G1073">
        <v>612468544</v>
      </c>
      <c r="H1073">
        <v>683983976</v>
      </c>
      <c r="I1073">
        <v>1.4</v>
      </c>
      <c r="K1073">
        <v>3.9660000000000002</v>
      </c>
      <c r="L1073">
        <v>10.35</v>
      </c>
      <c r="M1073">
        <v>0.10299999999999999</v>
      </c>
      <c r="N1073">
        <v>137.75800000000001</v>
      </c>
      <c r="O1073">
        <v>2.2549999999999999</v>
      </c>
      <c r="P1073">
        <v>53.228999999999999</v>
      </c>
      <c r="Q1073">
        <v>209.07</v>
      </c>
      <c r="R1073">
        <v>1.163</v>
      </c>
      <c r="S1073">
        <v>1.7649999999999999</v>
      </c>
      <c r="T1073" t="s">
        <v>59</v>
      </c>
      <c r="U1073" s="1">
        <v>45473.510428240741</v>
      </c>
    </row>
    <row r="1074" spans="1:21" x14ac:dyDescent="0.25">
      <c r="A1074">
        <v>1099</v>
      </c>
      <c r="B1074" t="s">
        <v>34</v>
      </c>
      <c r="C1074" t="s">
        <v>38</v>
      </c>
      <c r="D1074" t="s">
        <v>36</v>
      </c>
      <c r="E1074">
        <v>7131</v>
      </c>
      <c r="F1074" t="s">
        <v>10</v>
      </c>
      <c r="G1074">
        <v>604581360</v>
      </c>
      <c r="H1074">
        <v>815612768</v>
      </c>
      <c r="I1074">
        <v>1.2569999999999999</v>
      </c>
      <c r="K1074">
        <v>2.8919999999999999</v>
      </c>
      <c r="L1074">
        <v>4.62</v>
      </c>
      <c r="M1074">
        <v>0.27100000000000002</v>
      </c>
      <c r="N1074">
        <v>24.257000000000001</v>
      </c>
      <c r="O1074">
        <v>1.2250000000000001</v>
      </c>
      <c r="P1074">
        <v>4.1429999999999998</v>
      </c>
      <c r="Q1074">
        <v>208.08199999999999</v>
      </c>
      <c r="R1074">
        <v>0.82899999999999996</v>
      </c>
      <c r="S1074">
        <v>1.4750000000000001</v>
      </c>
      <c r="T1074" t="s">
        <v>59</v>
      </c>
      <c r="U1074" s="1">
        <v>45473.520844907405</v>
      </c>
    </row>
    <row r="1075" spans="1:21" x14ac:dyDescent="0.25">
      <c r="A1075">
        <v>1100</v>
      </c>
      <c r="B1075" t="s">
        <v>34</v>
      </c>
      <c r="C1075" t="s">
        <v>38</v>
      </c>
      <c r="D1075" t="s">
        <v>36</v>
      </c>
      <c r="E1075">
        <v>7131</v>
      </c>
      <c r="F1075" t="s">
        <v>10</v>
      </c>
      <c r="G1075">
        <v>613453544</v>
      </c>
      <c r="H1075">
        <v>544497784</v>
      </c>
      <c r="I1075">
        <v>1.665</v>
      </c>
      <c r="K1075">
        <v>1.181</v>
      </c>
      <c r="L1075">
        <v>6.133</v>
      </c>
      <c r="M1075">
        <v>1.0780000000000001</v>
      </c>
      <c r="N1075">
        <v>57.972999999999999</v>
      </c>
      <c r="O1075">
        <v>3.028</v>
      </c>
      <c r="P1075">
        <v>17.077000000000002</v>
      </c>
      <c r="Q1075">
        <v>14.89</v>
      </c>
      <c r="R1075">
        <v>1.103</v>
      </c>
      <c r="S1075">
        <v>1.946</v>
      </c>
      <c r="T1075" t="s">
        <v>59</v>
      </c>
      <c r="U1075" s="1">
        <v>45473.531261574077</v>
      </c>
    </row>
    <row r="1076" spans="1:21" x14ac:dyDescent="0.25">
      <c r="A1076">
        <v>1101</v>
      </c>
      <c r="B1076" t="s">
        <v>34</v>
      </c>
      <c r="C1076" t="s">
        <v>38</v>
      </c>
      <c r="D1076" t="s">
        <v>36</v>
      </c>
      <c r="E1076">
        <v>7131</v>
      </c>
      <c r="F1076" t="s">
        <v>10</v>
      </c>
      <c r="G1076">
        <v>623949240</v>
      </c>
      <c r="H1076">
        <v>713985304</v>
      </c>
      <c r="I1076">
        <v>1.504</v>
      </c>
      <c r="K1076">
        <v>4.2450000000000001</v>
      </c>
      <c r="L1076">
        <v>1.159</v>
      </c>
      <c r="M1076">
        <v>0.184</v>
      </c>
      <c r="N1076">
        <v>13.705</v>
      </c>
      <c r="O1076">
        <v>1.4850000000000001</v>
      </c>
      <c r="P1076">
        <v>2.665</v>
      </c>
      <c r="Q1076">
        <v>205.142</v>
      </c>
      <c r="R1076">
        <v>1.131</v>
      </c>
      <c r="S1076">
        <v>2.3740000000000001</v>
      </c>
      <c r="T1076" t="s">
        <v>59</v>
      </c>
      <c r="U1076" s="1">
        <v>45473.541678240741</v>
      </c>
    </row>
    <row r="1077" spans="1:21" x14ac:dyDescent="0.25">
      <c r="A1077">
        <v>1102</v>
      </c>
      <c r="B1077" t="s">
        <v>34</v>
      </c>
      <c r="C1077" t="s">
        <v>38</v>
      </c>
      <c r="D1077" t="s">
        <v>36</v>
      </c>
      <c r="E1077">
        <v>7131</v>
      </c>
      <c r="F1077" t="s">
        <v>10</v>
      </c>
      <c r="G1077">
        <v>607367488</v>
      </c>
      <c r="H1077">
        <v>498270480</v>
      </c>
      <c r="I1077">
        <v>1.7130000000000001</v>
      </c>
      <c r="K1077">
        <v>1.1519999999999999</v>
      </c>
      <c r="L1077">
        <v>1.546</v>
      </c>
      <c r="M1077">
        <v>2.2810000000000001</v>
      </c>
      <c r="N1077">
        <v>18.899999999999999</v>
      </c>
      <c r="O1077">
        <v>1.0149999999999999</v>
      </c>
      <c r="P1077">
        <v>2.3149999999999999</v>
      </c>
      <c r="Q1077">
        <v>21.834</v>
      </c>
      <c r="R1077">
        <v>1.0669999999999999</v>
      </c>
      <c r="S1077">
        <v>1.744</v>
      </c>
      <c r="T1077" t="s">
        <v>59</v>
      </c>
      <c r="U1077" s="1">
        <v>45473.552106481482</v>
      </c>
    </row>
    <row r="1078" spans="1:21" x14ac:dyDescent="0.25">
      <c r="A1078">
        <v>1103</v>
      </c>
      <c r="B1078" t="s">
        <v>34</v>
      </c>
      <c r="C1078" t="s">
        <v>38</v>
      </c>
      <c r="D1078" t="s">
        <v>36</v>
      </c>
      <c r="E1078">
        <v>7131</v>
      </c>
      <c r="F1078" t="s">
        <v>10</v>
      </c>
      <c r="G1078">
        <v>604738088</v>
      </c>
      <c r="H1078">
        <v>743239088</v>
      </c>
      <c r="I1078">
        <v>1.8720000000000001</v>
      </c>
      <c r="K1078">
        <v>5.4119999999999999</v>
      </c>
      <c r="L1078">
        <v>1.704</v>
      </c>
      <c r="M1078">
        <v>0.32600000000000001</v>
      </c>
      <c r="N1078">
        <v>28.122</v>
      </c>
      <c r="O1078">
        <v>1.3879999999999999</v>
      </c>
      <c r="P1078">
        <v>2.548</v>
      </c>
      <c r="Q1078">
        <v>206.90299999999999</v>
      </c>
      <c r="R1078">
        <v>0.91300000000000003</v>
      </c>
      <c r="S1078">
        <v>1.627</v>
      </c>
      <c r="T1078" t="s">
        <v>59</v>
      </c>
      <c r="U1078" s="1">
        <v>45473.562511574077</v>
      </c>
    </row>
    <row r="1079" spans="1:21" x14ac:dyDescent="0.25">
      <c r="A1079">
        <v>1104</v>
      </c>
      <c r="B1079" t="s">
        <v>34</v>
      </c>
      <c r="C1079" t="s">
        <v>38</v>
      </c>
      <c r="D1079" t="s">
        <v>36</v>
      </c>
      <c r="E1079">
        <v>7131</v>
      </c>
      <c r="F1079" t="s">
        <v>10</v>
      </c>
      <c r="G1079">
        <v>619472416</v>
      </c>
      <c r="H1079">
        <v>652548328</v>
      </c>
      <c r="I1079">
        <v>1.61</v>
      </c>
      <c r="K1079">
        <v>3.2629999999999999</v>
      </c>
      <c r="L1079">
        <v>6.258</v>
      </c>
      <c r="M1079">
        <v>0.20499999999999999</v>
      </c>
      <c r="N1079">
        <v>66.236000000000004</v>
      </c>
      <c r="O1079">
        <v>9.2680000000000007</v>
      </c>
      <c r="P1079">
        <v>41.042999999999999</v>
      </c>
      <c r="Q1079">
        <v>206.804</v>
      </c>
      <c r="R1079">
        <v>0.91600000000000004</v>
      </c>
      <c r="S1079">
        <v>1.863</v>
      </c>
      <c r="T1079" t="s">
        <v>59</v>
      </c>
      <c r="U1079" s="1">
        <v>45473.572939814818</v>
      </c>
    </row>
    <row r="1080" spans="1:21" x14ac:dyDescent="0.25">
      <c r="A1080">
        <v>1105</v>
      </c>
      <c r="B1080" t="s">
        <v>34</v>
      </c>
      <c r="C1080" t="s">
        <v>37</v>
      </c>
      <c r="D1080" t="s">
        <v>36</v>
      </c>
      <c r="E1080">
        <v>7167</v>
      </c>
      <c r="F1080" t="s">
        <v>10</v>
      </c>
      <c r="G1080">
        <v>624606920</v>
      </c>
      <c r="H1080">
        <v>562147808</v>
      </c>
      <c r="I1080">
        <v>1.667</v>
      </c>
      <c r="K1080">
        <v>4.319</v>
      </c>
      <c r="L1080">
        <v>5.6070000000000002</v>
      </c>
      <c r="M1080">
        <v>0.41399999999999998</v>
      </c>
      <c r="N1080">
        <v>30.314</v>
      </c>
      <c r="O1080">
        <v>1.155</v>
      </c>
      <c r="P1080">
        <v>10.227</v>
      </c>
      <c r="Q1080">
        <v>206.92099999999999</v>
      </c>
      <c r="R1080">
        <v>1.0669999999999999</v>
      </c>
      <c r="S1080">
        <v>1.9490000000000001</v>
      </c>
      <c r="T1080" t="s">
        <v>59</v>
      </c>
      <c r="U1080" s="1">
        <v>45473.583356481482</v>
      </c>
    </row>
    <row r="1081" spans="1:21" x14ac:dyDescent="0.25">
      <c r="A1081">
        <v>1106</v>
      </c>
      <c r="B1081" t="s">
        <v>34</v>
      </c>
      <c r="C1081" t="s">
        <v>38</v>
      </c>
      <c r="D1081" t="s">
        <v>36</v>
      </c>
      <c r="E1081">
        <v>7131</v>
      </c>
      <c r="F1081" t="s">
        <v>10</v>
      </c>
      <c r="G1081">
        <v>623829752</v>
      </c>
      <c r="H1081">
        <v>574202400</v>
      </c>
      <c r="I1081">
        <v>1.885</v>
      </c>
      <c r="K1081">
        <v>1.2549999999999999</v>
      </c>
      <c r="L1081">
        <v>11.772</v>
      </c>
      <c r="M1081">
        <v>1.1060000000000001</v>
      </c>
      <c r="N1081">
        <v>226.136</v>
      </c>
      <c r="O1081">
        <v>5.8769999999999998</v>
      </c>
      <c r="P1081">
        <v>55.813000000000002</v>
      </c>
      <c r="Q1081">
        <v>19.452000000000002</v>
      </c>
      <c r="R1081">
        <v>1.2749999999999999</v>
      </c>
      <c r="S1081">
        <v>2.2770000000000001</v>
      </c>
      <c r="T1081" t="s">
        <v>59</v>
      </c>
      <c r="U1081" s="1">
        <v>45473.593773148146</v>
      </c>
    </row>
    <row r="1082" spans="1:21" x14ac:dyDescent="0.25">
      <c r="A1082">
        <v>1107</v>
      </c>
      <c r="B1082" t="s">
        <v>34</v>
      </c>
      <c r="C1082" t="s">
        <v>38</v>
      </c>
      <c r="D1082" t="s">
        <v>36</v>
      </c>
      <c r="E1082">
        <v>7131</v>
      </c>
      <c r="F1082" t="s">
        <v>10</v>
      </c>
      <c r="G1082">
        <v>612811784</v>
      </c>
      <c r="H1082">
        <v>533375136</v>
      </c>
      <c r="I1082">
        <v>1.5629999999999999</v>
      </c>
      <c r="K1082">
        <v>13.141999999999999</v>
      </c>
      <c r="L1082">
        <v>5.3520000000000003</v>
      </c>
      <c r="M1082">
        <v>0.1</v>
      </c>
      <c r="N1082">
        <v>54.465000000000003</v>
      </c>
      <c r="O1082">
        <v>1.5369999999999999</v>
      </c>
      <c r="P1082">
        <v>19.495000000000001</v>
      </c>
      <c r="Q1082">
        <v>211.59800000000001</v>
      </c>
      <c r="R1082">
        <v>1.0569999999999999</v>
      </c>
      <c r="S1082">
        <v>2.4359999999999999</v>
      </c>
      <c r="T1082" t="s">
        <v>59</v>
      </c>
      <c r="U1082" s="1">
        <v>45473.604178240741</v>
      </c>
    </row>
    <row r="1083" spans="1:21" x14ac:dyDescent="0.25">
      <c r="A1083">
        <v>1108</v>
      </c>
      <c r="B1083" t="s">
        <v>34</v>
      </c>
      <c r="C1083" t="s">
        <v>38</v>
      </c>
      <c r="D1083" t="s">
        <v>36</v>
      </c>
      <c r="E1083">
        <v>7131</v>
      </c>
      <c r="F1083" t="s">
        <v>10</v>
      </c>
      <c r="G1083">
        <v>611376840</v>
      </c>
      <c r="H1083">
        <v>637921240</v>
      </c>
      <c r="I1083">
        <v>2.5379999999999998</v>
      </c>
      <c r="K1083">
        <v>1.0069999999999999</v>
      </c>
      <c r="L1083">
        <v>2.105</v>
      </c>
      <c r="M1083">
        <v>0.90800000000000003</v>
      </c>
      <c r="N1083">
        <v>21.559000000000001</v>
      </c>
      <c r="O1083">
        <v>1.157</v>
      </c>
      <c r="P1083">
        <v>3.2029999999999998</v>
      </c>
      <c r="Q1083">
        <v>17.689</v>
      </c>
      <c r="R1083">
        <v>1.087</v>
      </c>
      <c r="S1083">
        <v>1.9219999999999999</v>
      </c>
      <c r="T1083" t="s">
        <v>59</v>
      </c>
      <c r="U1083" s="1">
        <v>45473.614594907405</v>
      </c>
    </row>
    <row r="1084" spans="1:21" x14ac:dyDescent="0.25">
      <c r="A1084">
        <v>1109</v>
      </c>
      <c r="B1084" t="s">
        <v>34</v>
      </c>
      <c r="C1084" t="s">
        <v>37</v>
      </c>
      <c r="D1084" t="s">
        <v>36</v>
      </c>
      <c r="E1084">
        <v>7167</v>
      </c>
      <c r="F1084" t="s">
        <v>10</v>
      </c>
      <c r="G1084">
        <v>627563464</v>
      </c>
      <c r="H1084">
        <v>592605640</v>
      </c>
      <c r="I1084">
        <v>3.1269999999999998</v>
      </c>
      <c r="K1084">
        <v>2.9359999999999999</v>
      </c>
      <c r="L1084">
        <v>2.246</v>
      </c>
      <c r="M1084">
        <v>1.1279999999999999</v>
      </c>
      <c r="N1084">
        <v>24.506</v>
      </c>
      <c r="O1084">
        <v>1.1240000000000001</v>
      </c>
      <c r="P1084">
        <v>2.4300000000000002</v>
      </c>
      <c r="Q1084">
        <v>204.68700000000001</v>
      </c>
      <c r="R1084">
        <v>1.1279999999999999</v>
      </c>
      <c r="S1084">
        <v>1.883</v>
      </c>
      <c r="T1084" t="s">
        <v>59</v>
      </c>
      <c r="U1084" s="1">
        <v>45473.625011574077</v>
      </c>
    </row>
    <row r="1085" spans="1:21" x14ac:dyDescent="0.25">
      <c r="A1085">
        <v>1110</v>
      </c>
      <c r="B1085" t="s">
        <v>34</v>
      </c>
      <c r="C1085" t="s">
        <v>41</v>
      </c>
      <c r="D1085" t="s">
        <v>36</v>
      </c>
      <c r="E1085">
        <v>36738</v>
      </c>
      <c r="F1085" t="s">
        <v>14</v>
      </c>
      <c r="G1085">
        <v>612713384</v>
      </c>
      <c r="H1085">
        <v>677737696</v>
      </c>
      <c r="I1085">
        <v>2.0150000000000001</v>
      </c>
      <c r="K1085">
        <v>4.5709999999999997</v>
      </c>
      <c r="L1085">
        <v>5.0839999999999996</v>
      </c>
      <c r="M1085">
        <v>0.372</v>
      </c>
      <c r="N1085">
        <v>64.602999999999994</v>
      </c>
      <c r="O1085">
        <v>1.411</v>
      </c>
      <c r="P1085">
        <v>15.801</v>
      </c>
      <c r="Q1085">
        <v>217.10900000000001</v>
      </c>
      <c r="R1085">
        <v>1.54</v>
      </c>
      <c r="S1085">
        <v>2.665</v>
      </c>
      <c r="T1085" t="s">
        <v>59</v>
      </c>
      <c r="U1085" s="1">
        <v>45473.635428240741</v>
      </c>
    </row>
    <row r="1086" spans="1:21" x14ac:dyDescent="0.25">
      <c r="A1086">
        <v>1111</v>
      </c>
      <c r="B1086" t="s">
        <v>34</v>
      </c>
      <c r="C1086" t="s">
        <v>38</v>
      </c>
      <c r="D1086" t="s">
        <v>36</v>
      </c>
      <c r="E1086">
        <v>7131</v>
      </c>
      <c r="F1086" t="s">
        <v>10</v>
      </c>
      <c r="G1086">
        <v>621095648</v>
      </c>
      <c r="H1086">
        <v>703394936</v>
      </c>
      <c r="I1086">
        <v>1.5740000000000001</v>
      </c>
      <c r="K1086">
        <v>3.2559999999999998</v>
      </c>
      <c r="L1086">
        <v>4.0940000000000003</v>
      </c>
      <c r="M1086">
        <v>0.69099999999999995</v>
      </c>
      <c r="N1086">
        <v>45.835000000000001</v>
      </c>
      <c r="O1086">
        <v>4.0430000000000001</v>
      </c>
      <c r="P1086">
        <v>26.687000000000001</v>
      </c>
      <c r="Q1086">
        <v>222.21</v>
      </c>
      <c r="R1086">
        <v>1.0860000000000001</v>
      </c>
      <c r="S1086">
        <v>1.948</v>
      </c>
      <c r="T1086" t="s">
        <v>59</v>
      </c>
      <c r="U1086" s="1">
        <v>45473.645844907405</v>
      </c>
    </row>
    <row r="1087" spans="1:21" x14ac:dyDescent="0.25">
      <c r="A1087">
        <v>1112</v>
      </c>
      <c r="B1087" t="s">
        <v>34</v>
      </c>
      <c r="C1087" t="s">
        <v>38</v>
      </c>
      <c r="D1087" t="s">
        <v>36</v>
      </c>
      <c r="E1087">
        <v>7131</v>
      </c>
      <c r="F1087" t="s">
        <v>10</v>
      </c>
      <c r="G1087">
        <v>619760392</v>
      </c>
      <c r="H1087">
        <v>609816976</v>
      </c>
      <c r="I1087">
        <v>1.405</v>
      </c>
      <c r="K1087">
        <v>4.2060000000000004</v>
      </c>
      <c r="L1087">
        <v>3.1379999999999999</v>
      </c>
      <c r="M1087">
        <v>0.17299999999999999</v>
      </c>
      <c r="N1087">
        <v>38.447000000000003</v>
      </c>
      <c r="O1087">
        <v>1.069</v>
      </c>
      <c r="P1087">
        <v>2.194</v>
      </c>
      <c r="Q1087">
        <v>202.93100000000001</v>
      </c>
      <c r="R1087">
        <v>0.88200000000000001</v>
      </c>
      <c r="S1087">
        <v>1.833</v>
      </c>
      <c r="T1087" t="s">
        <v>59</v>
      </c>
      <c r="U1087" s="1">
        <v>45473.656261574077</v>
      </c>
    </row>
    <row r="1088" spans="1:21" x14ac:dyDescent="0.25">
      <c r="A1088">
        <v>1113</v>
      </c>
      <c r="B1088" t="s">
        <v>34</v>
      </c>
      <c r="C1088" t="s">
        <v>38</v>
      </c>
      <c r="D1088" t="s">
        <v>36</v>
      </c>
      <c r="E1088">
        <v>7131</v>
      </c>
      <c r="F1088" t="s">
        <v>10</v>
      </c>
      <c r="G1088">
        <v>620703640</v>
      </c>
      <c r="H1088">
        <v>688020288</v>
      </c>
      <c r="I1088">
        <v>1.462</v>
      </c>
      <c r="K1088">
        <v>6.1219999999999999</v>
      </c>
      <c r="L1088">
        <v>1.7250000000000001</v>
      </c>
      <c r="M1088">
        <v>0.17100000000000001</v>
      </c>
      <c r="N1088">
        <v>45.555</v>
      </c>
      <c r="O1088">
        <v>1.6479999999999999</v>
      </c>
      <c r="P1088">
        <v>3.2639999999999998</v>
      </c>
      <c r="Q1088">
        <v>219.923</v>
      </c>
      <c r="R1088">
        <v>1.0049999999999999</v>
      </c>
      <c r="S1088">
        <v>1.893</v>
      </c>
      <c r="T1088" t="s">
        <v>59</v>
      </c>
      <c r="U1088" s="1">
        <v>45473.666689814818</v>
      </c>
    </row>
    <row r="1089" spans="1:21" x14ac:dyDescent="0.25">
      <c r="A1089">
        <v>1114</v>
      </c>
      <c r="B1089" t="s">
        <v>34</v>
      </c>
      <c r="C1089" t="s">
        <v>38</v>
      </c>
      <c r="D1089" t="s">
        <v>36</v>
      </c>
      <c r="E1089">
        <v>7131</v>
      </c>
      <c r="F1089" t="s">
        <v>10</v>
      </c>
      <c r="G1089">
        <v>628021712</v>
      </c>
      <c r="H1089">
        <v>662208472</v>
      </c>
      <c r="I1089">
        <v>1.3839999999999999</v>
      </c>
      <c r="K1089">
        <v>2.3849999999999998</v>
      </c>
      <c r="L1089">
        <v>18.539000000000001</v>
      </c>
      <c r="M1089">
        <v>0.251</v>
      </c>
      <c r="N1089">
        <v>155.43899999999999</v>
      </c>
      <c r="O1089">
        <v>5.3330000000000002</v>
      </c>
      <c r="P1089">
        <v>87.492000000000004</v>
      </c>
      <c r="Q1089">
        <v>34.274000000000001</v>
      </c>
      <c r="R1089">
        <v>1.6120000000000001</v>
      </c>
      <c r="S1089">
        <v>5.5860000000000003</v>
      </c>
      <c r="T1089" t="s">
        <v>59</v>
      </c>
      <c r="U1089" s="1">
        <v>45473.677094907405</v>
      </c>
    </row>
    <row r="1090" spans="1:21" x14ac:dyDescent="0.25">
      <c r="A1090">
        <v>1115</v>
      </c>
      <c r="B1090" t="s">
        <v>34</v>
      </c>
      <c r="C1090" t="s">
        <v>37</v>
      </c>
      <c r="D1090" t="s">
        <v>36</v>
      </c>
      <c r="E1090">
        <v>7167</v>
      </c>
      <c r="F1090" t="s">
        <v>10</v>
      </c>
      <c r="G1090">
        <v>625083256</v>
      </c>
      <c r="H1090">
        <v>629233824</v>
      </c>
      <c r="I1090">
        <v>1.5269999999999999</v>
      </c>
      <c r="K1090">
        <v>3.6030000000000002</v>
      </c>
      <c r="L1090">
        <v>2.2480000000000002</v>
      </c>
      <c r="M1090">
        <v>0.125</v>
      </c>
      <c r="N1090">
        <v>18.550999999999998</v>
      </c>
      <c r="O1090">
        <v>1.6830000000000001</v>
      </c>
      <c r="P1090">
        <v>7.367</v>
      </c>
      <c r="Q1090">
        <v>231.614</v>
      </c>
      <c r="R1090">
        <v>1.169</v>
      </c>
      <c r="S1090">
        <v>2.58</v>
      </c>
      <c r="T1090" t="s">
        <v>59</v>
      </c>
      <c r="U1090" s="1">
        <v>45473.687511574077</v>
      </c>
    </row>
    <row r="1091" spans="1:21" x14ac:dyDescent="0.25">
      <c r="A1091">
        <v>1116</v>
      </c>
      <c r="B1091" t="s">
        <v>34</v>
      </c>
      <c r="C1091" t="s">
        <v>38</v>
      </c>
      <c r="D1091" t="s">
        <v>36</v>
      </c>
      <c r="E1091">
        <v>7131</v>
      </c>
      <c r="F1091" t="s">
        <v>10</v>
      </c>
      <c r="G1091">
        <v>612759160</v>
      </c>
      <c r="H1091">
        <v>582695320</v>
      </c>
      <c r="I1091">
        <v>1.3779999999999999</v>
      </c>
      <c r="K1091">
        <v>3.198</v>
      </c>
      <c r="L1091">
        <v>1.56</v>
      </c>
      <c r="M1091">
        <v>2.1110000000000002</v>
      </c>
      <c r="N1091">
        <v>17.824000000000002</v>
      </c>
      <c r="O1091">
        <v>1.276</v>
      </c>
      <c r="P1091">
        <v>3.25</v>
      </c>
      <c r="Q1091">
        <v>207.61600000000001</v>
      </c>
      <c r="R1091">
        <v>1.085</v>
      </c>
      <c r="S1091">
        <v>2.056</v>
      </c>
      <c r="T1091" t="s">
        <v>59</v>
      </c>
      <c r="U1091" s="1">
        <v>45473.697939814818</v>
      </c>
    </row>
    <row r="1092" spans="1:21" x14ac:dyDescent="0.25">
      <c r="A1092">
        <v>1117</v>
      </c>
      <c r="B1092" t="s">
        <v>34</v>
      </c>
      <c r="C1092" t="s">
        <v>38</v>
      </c>
      <c r="D1092" t="s">
        <v>36</v>
      </c>
      <c r="E1092">
        <v>7131</v>
      </c>
      <c r="F1092" t="s">
        <v>10</v>
      </c>
      <c r="G1092">
        <v>613170856</v>
      </c>
      <c r="H1092">
        <v>684576144</v>
      </c>
      <c r="I1092">
        <v>1.536</v>
      </c>
      <c r="K1092">
        <v>0.73</v>
      </c>
      <c r="L1092">
        <v>9.8849999999999998</v>
      </c>
      <c r="M1092">
        <v>0.32800000000000001</v>
      </c>
      <c r="N1092">
        <v>147.77699999999999</v>
      </c>
      <c r="O1092">
        <v>1.7689999999999999</v>
      </c>
      <c r="P1092">
        <v>39.100999999999999</v>
      </c>
      <c r="Q1092">
        <v>15.608000000000001</v>
      </c>
      <c r="R1092">
        <v>1.071</v>
      </c>
      <c r="S1092">
        <v>1.659</v>
      </c>
      <c r="T1092" t="s">
        <v>59</v>
      </c>
      <c r="U1092" s="1">
        <v>45473.708368055559</v>
      </c>
    </row>
    <row r="1093" spans="1:21" x14ac:dyDescent="0.25">
      <c r="A1093">
        <v>1118</v>
      </c>
      <c r="B1093" t="s">
        <v>34</v>
      </c>
      <c r="C1093" t="s">
        <v>37</v>
      </c>
      <c r="D1093" t="s">
        <v>36</v>
      </c>
      <c r="E1093">
        <v>7167</v>
      </c>
      <c r="F1093" t="s">
        <v>10</v>
      </c>
      <c r="G1093">
        <v>617874072</v>
      </c>
      <c r="H1093">
        <v>692658816</v>
      </c>
      <c r="I1093">
        <v>1.375</v>
      </c>
      <c r="K1093">
        <v>8.3659999999999997</v>
      </c>
      <c r="L1093">
        <v>4.8929999999999998</v>
      </c>
      <c r="M1093">
        <v>0.56599999999999995</v>
      </c>
      <c r="N1093">
        <v>41.195</v>
      </c>
      <c r="O1093">
        <v>3.8050000000000002</v>
      </c>
      <c r="P1093">
        <v>18.466000000000001</v>
      </c>
      <c r="Q1093">
        <v>214.88499999999999</v>
      </c>
      <c r="R1093">
        <v>1.147</v>
      </c>
      <c r="S1093">
        <v>5.7309999999999999</v>
      </c>
      <c r="T1093" t="s">
        <v>59</v>
      </c>
      <c r="U1093" s="1">
        <v>45473.718784722223</v>
      </c>
    </row>
    <row r="1094" spans="1:21" x14ac:dyDescent="0.25">
      <c r="A1094">
        <v>1119</v>
      </c>
      <c r="B1094" t="s">
        <v>34</v>
      </c>
      <c r="C1094" t="s">
        <v>38</v>
      </c>
      <c r="D1094" t="s">
        <v>36</v>
      </c>
      <c r="E1094">
        <v>7131</v>
      </c>
      <c r="F1094" t="s">
        <v>10</v>
      </c>
      <c r="G1094">
        <v>624180832</v>
      </c>
      <c r="H1094">
        <v>468966928</v>
      </c>
      <c r="I1094">
        <v>1.2310000000000001</v>
      </c>
      <c r="K1094">
        <v>1.86</v>
      </c>
      <c r="L1094">
        <v>32.305</v>
      </c>
      <c r="M1094">
        <v>0.156</v>
      </c>
      <c r="N1094">
        <v>524.69000000000005</v>
      </c>
      <c r="O1094">
        <v>1.643</v>
      </c>
      <c r="P1094">
        <v>71.141999999999996</v>
      </c>
      <c r="Q1094">
        <v>34.011000000000003</v>
      </c>
      <c r="R1094">
        <v>0.97099999999999997</v>
      </c>
      <c r="S1094">
        <v>2.569</v>
      </c>
      <c r="T1094" t="s">
        <v>59</v>
      </c>
      <c r="U1094" s="1">
        <v>45473.729189814818</v>
      </c>
    </row>
    <row r="1095" spans="1:21" x14ac:dyDescent="0.25">
      <c r="A1095">
        <v>1120</v>
      </c>
      <c r="B1095" t="s">
        <v>34</v>
      </c>
      <c r="C1095" t="s">
        <v>37</v>
      </c>
      <c r="D1095" t="s">
        <v>36</v>
      </c>
      <c r="E1095">
        <v>7167</v>
      </c>
      <c r="F1095" t="s">
        <v>10</v>
      </c>
      <c r="G1095">
        <v>582056944</v>
      </c>
      <c r="H1095">
        <v>645481560</v>
      </c>
      <c r="I1095">
        <v>1.4039999999999999</v>
      </c>
      <c r="K1095">
        <v>6.4630000000000001</v>
      </c>
      <c r="L1095">
        <v>50.402999999999999</v>
      </c>
      <c r="M1095">
        <v>8.6999999999999994E-2</v>
      </c>
      <c r="N1095">
        <v>455.92700000000002</v>
      </c>
      <c r="O1095">
        <v>3.7440000000000002</v>
      </c>
      <c r="P1095">
        <v>168.244</v>
      </c>
      <c r="Q1095">
        <v>213.54900000000001</v>
      </c>
      <c r="R1095">
        <v>1.143</v>
      </c>
      <c r="S1095">
        <v>2.198</v>
      </c>
      <c r="T1095" t="s">
        <v>59</v>
      </c>
      <c r="U1095" s="1">
        <v>45473.739606481482</v>
      </c>
    </row>
    <row r="1096" spans="1:21" x14ac:dyDescent="0.25">
      <c r="A1096">
        <v>1121</v>
      </c>
      <c r="B1096" t="s">
        <v>34</v>
      </c>
      <c r="C1096" t="s">
        <v>38</v>
      </c>
      <c r="D1096" t="s">
        <v>36</v>
      </c>
      <c r="E1096">
        <v>7131</v>
      </c>
      <c r="F1096" t="s">
        <v>10</v>
      </c>
      <c r="G1096">
        <v>572988336</v>
      </c>
      <c r="H1096">
        <v>595044656</v>
      </c>
      <c r="I1096">
        <v>1.37</v>
      </c>
      <c r="K1096">
        <v>5.548</v>
      </c>
      <c r="L1096">
        <v>13.638</v>
      </c>
      <c r="M1096">
        <v>0.216</v>
      </c>
      <c r="N1096">
        <v>250.18899999999999</v>
      </c>
      <c r="O1096">
        <v>2.3250000000000002</v>
      </c>
      <c r="P1096">
        <v>11.959</v>
      </c>
      <c r="Q1096">
        <v>208.876</v>
      </c>
      <c r="R1096">
        <v>0.98</v>
      </c>
      <c r="S1096">
        <v>1.833</v>
      </c>
      <c r="T1096" t="s">
        <v>59</v>
      </c>
      <c r="U1096" s="1">
        <v>45473.750023148146</v>
      </c>
    </row>
    <row r="1097" spans="1:21" x14ac:dyDescent="0.25">
      <c r="A1097">
        <v>1122</v>
      </c>
      <c r="B1097" t="s">
        <v>34</v>
      </c>
      <c r="C1097" t="s">
        <v>37</v>
      </c>
      <c r="D1097" t="s">
        <v>36</v>
      </c>
      <c r="E1097">
        <v>7167</v>
      </c>
      <c r="F1097" t="s">
        <v>10</v>
      </c>
      <c r="G1097">
        <v>605102440</v>
      </c>
      <c r="H1097">
        <v>647416656</v>
      </c>
      <c r="I1097">
        <v>1.325</v>
      </c>
      <c r="K1097">
        <v>2.9660000000000002</v>
      </c>
      <c r="L1097">
        <v>4.0640000000000001</v>
      </c>
      <c r="M1097">
        <v>0.189</v>
      </c>
      <c r="N1097">
        <v>48.706000000000003</v>
      </c>
      <c r="O1097">
        <v>1.153</v>
      </c>
      <c r="P1097">
        <v>14.65</v>
      </c>
      <c r="Q1097">
        <v>30.672000000000001</v>
      </c>
      <c r="R1097">
        <v>1.246</v>
      </c>
      <c r="S1097">
        <v>3.347</v>
      </c>
      <c r="T1097" t="s">
        <v>59</v>
      </c>
      <c r="U1097" s="1">
        <v>45473.760428240741</v>
      </c>
    </row>
    <row r="1098" spans="1:21" x14ac:dyDescent="0.25">
      <c r="A1098">
        <v>1123</v>
      </c>
      <c r="B1098" t="s">
        <v>34</v>
      </c>
      <c r="C1098" t="s">
        <v>38</v>
      </c>
      <c r="D1098" t="s">
        <v>36</v>
      </c>
      <c r="E1098">
        <v>7131</v>
      </c>
      <c r="F1098" t="s">
        <v>10</v>
      </c>
      <c r="G1098">
        <v>601761800</v>
      </c>
      <c r="H1098">
        <v>694973528</v>
      </c>
      <c r="I1098">
        <v>1.4039999999999999</v>
      </c>
      <c r="K1098">
        <v>2.9249999999999998</v>
      </c>
      <c r="L1098">
        <v>1.099</v>
      </c>
      <c r="M1098">
        <v>0.253</v>
      </c>
      <c r="N1098">
        <v>13.955</v>
      </c>
      <c r="O1098">
        <v>1.2549999999999999</v>
      </c>
      <c r="P1098">
        <v>2.4289999999999998</v>
      </c>
      <c r="Q1098">
        <v>214.559</v>
      </c>
      <c r="R1098">
        <v>0.878</v>
      </c>
      <c r="S1098">
        <v>1.52</v>
      </c>
      <c r="T1098" t="s">
        <v>59</v>
      </c>
      <c r="U1098" s="1">
        <v>45473.770844907405</v>
      </c>
    </row>
    <row r="1099" spans="1:21" x14ac:dyDescent="0.25">
      <c r="A1099">
        <v>1124</v>
      </c>
      <c r="B1099" t="s">
        <v>34</v>
      </c>
      <c r="C1099" t="s">
        <v>37</v>
      </c>
      <c r="D1099" t="s">
        <v>36</v>
      </c>
      <c r="E1099">
        <v>7167</v>
      </c>
      <c r="F1099" t="s">
        <v>10</v>
      </c>
      <c r="G1099">
        <v>627409688</v>
      </c>
      <c r="H1099">
        <v>625833344</v>
      </c>
      <c r="I1099">
        <v>1.6639999999999999</v>
      </c>
      <c r="K1099">
        <v>2.8239999999999998</v>
      </c>
      <c r="L1099">
        <v>60.231000000000002</v>
      </c>
      <c r="M1099">
        <v>0.41099999999999998</v>
      </c>
      <c r="N1099">
        <v>474.68799999999999</v>
      </c>
      <c r="O1099">
        <v>4.2939999999999996</v>
      </c>
      <c r="P1099">
        <v>228.886</v>
      </c>
      <c r="Q1099">
        <v>203.99700000000001</v>
      </c>
      <c r="R1099">
        <v>1.1040000000000001</v>
      </c>
      <c r="S1099">
        <v>1.8120000000000001</v>
      </c>
      <c r="T1099" t="s">
        <v>59</v>
      </c>
      <c r="U1099" s="1">
        <v>45473.781261574077</v>
      </c>
    </row>
    <row r="1100" spans="1:21" x14ac:dyDescent="0.25">
      <c r="A1100">
        <v>1125</v>
      </c>
      <c r="B1100" t="s">
        <v>34</v>
      </c>
      <c r="C1100" t="s">
        <v>37</v>
      </c>
      <c r="D1100" t="s">
        <v>36</v>
      </c>
      <c r="E1100">
        <v>7167</v>
      </c>
      <c r="F1100" t="s">
        <v>10</v>
      </c>
      <c r="G1100">
        <v>616498960</v>
      </c>
      <c r="H1100">
        <v>632056008</v>
      </c>
      <c r="I1100">
        <v>1.7350000000000001</v>
      </c>
      <c r="K1100">
        <v>3.0979999999999999</v>
      </c>
      <c r="L1100">
        <v>20.087</v>
      </c>
      <c r="M1100">
        <v>1.2989999999999999</v>
      </c>
      <c r="N1100">
        <v>179.29599999999999</v>
      </c>
      <c r="O1100">
        <v>1.4890000000000001</v>
      </c>
      <c r="P1100">
        <v>56.113999999999997</v>
      </c>
      <c r="Q1100">
        <v>202.667</v>
      </c>
      <c r="R1100">
        <v>1.175</v>
      </c>
      <c r="S1100">
        <v>2.04</v>
      </c>
      <c r="T1100" t="s">
        <v>59</v>
      </c>
      <c r="U1100" s="1">
        <v>45473.791678240741</v>
      </c>
    </row>
    <row r="1101" spans="1:21" x14ac:dyDescent="0.25">
      <c r="A1101">
        <v>1126</v>
      </c>
      <c r="B1101" t="s">
        <v>34</v>
      </c>
      <c r="C1101" t="s">
        <v>38</v>
      </c>
      <c r="D1101" t="s">
        <v>36</v>
      </c>
      <c r="E1101">
        <v>7131</v>
      </c>
      <c r="F1101" t="s">
        <v>10</v>
      </c>
      <c r="G1101">
        <v>596527624</v>
      </c>
      <c r="H1101">
        <v>629660944</v>
      </c>
      <c r="I1101">
        <v>1.2150000000000001</v>
      </c>
      <c r="K1101">
        <v>6.7309999999999999</v>
      </c>
      <c r="L1101">
        <v>3.887</v>
      </c>
      <c r="M1101">
        <v>1.6459999999999999</v>
      </c>
      <c r="N1101">
        <v>62.204000000000001</v>
      </c>
      <c r="O1101">
        <v>7.3040000000000003</v>
      </c>
      <c r="P1101">
        <v>37.75</v>
      </c>
      <c r="Q1101">
        <v>205.21799999999999</v>
      </c>
      <c r="R1101">
        <v>1.0860000000000001</v>
      </c>
      <c r="S1101">
        <v>2.1429999999999998</v>
      </c>
      <c r="T1101" t="s">
        <v>59</v>
      </c>
      <c r="U1101" s="1">
        <v>45473.802094907405</v>
      </c>
    </row>
    <row r="1102" spans="1:21" x14ac:dyDescent="0.25">
      <c r="A1102">
        <v>1127</v>
      </c>
      <c r="B1102" t="s">
        <v>34</v>
      </c>
      <c r="C1102" t="s">
        <v>38</v>
      </c>
      <c r="D1102" t="s">
        <v>36</v>
      </c>
      <c r="E1102">
        <v>7131</v>
      </c>
      <c r="F1102" t="s">
        <v>10</v>
      </c>
      <c r="G1102">
        <v>610148576</v>
      </c>
      <c r="H1102">
        <v>552129824</v>
      </c>
      <c r="I1102">
        <v>1.679</v>
      </c>
      <c r="K1102">
        <v>3.8029999999999999</v>
      </c>
      <c r="L1102">
        <v>1.96</v>
      </c>
      <c r="M1102">
        <v>0.47199999999999998</v>
      </c>
      <c r="N1102">
        <v>14.586</v>
      </c>
      <c r="O1102">
        <v>1.8779999999999999</v>
      </c>
      <c r="P1102">
        <v>3.7130000000000001</v>
      </c>
      <c r="Q1102">
        <v>216.79900000000001</v>
      </c>
      <c r="R1102">
        <v>1.18</v>
      </c>
      <c r="S1102">
        <v>2.2440000000000002</v>
      </c>
      <c r="T1102" t="s">
        <v>59</v>
      </c>
      <c r="U1102" s="1">
        <v>45473.812523148146</v>
      </c>
    </row>
    <row r="1103" spans="1:21" x14ac:dyDescent="0.25">
      <c r="A1103">
        <v>1128</v>
      </c>
      <c r="B1103" t="s">
        <v>34</v>
      </c>
      <c r="C1103" t="s">
        <v>37</v>
      </c>
      <c r="D1103" t="s">
        <v>36</v>
      </c>
      <c r="E1103">
        <v>7167</v>
      </c>
      <c r="F1103" t="s">
        <v>10</v>
      </c>
      <c r="G1103">
        <v>620868776</v>
      </c>
      <c r="H1103">
        <v>637437768</v>
      </c>
      <c r="I1103">
        <v>1.4</v>
      </c>
      <c r="K1103">
        <v>6.8140000000000001</v>
      </c>
      <c r="L1103">
        <v>2.4609999999999999</v>
      </c>
      <c r="M1103">
        <v>0.20699999999999999</v>
      </c>
      <c r="N1103">
        <v>35.213000000000001</v>
      </c>
      <c r="O1103">
        <v>1.355</v>
      </c>
      <c r="P1103">
        <v>3.2709999999999999</v>
      </c>
      <c r="Q1103">
        <v>210.68100000000001</v>
      </c>
      <c r="R1103">
        <v>1.169</v>
      </c>
      <c r="S1103">
        <v>2.2309999999999999</v>
      </c>
      <c r="T1103" t="s">
        <v>59</v>
      </c>
      <c r="U1103" s="1">
        <v>45473.822928240741</v>
      </c>
    </row>
    <row r="1104" spans="1:21" x14ac:dyDescent="0.25">
      <c r="A1104">
        <v>1129</v>
      </c>
      <c r="B1104" t="s">
        <v>34</v>
      </c>
      <c r="C1104" t="s">
        <v>37</v>
      </c>
      <c r="D1104" t="s">
        <v>36</v>
      </c>
      <c r="E1104">
        <v>7167</v>
      </c>
      <c r="F1104" t="s">
        <v>10</v>
      </c>
      <c r="G1104">
        <v>623895288</v>
      </c>
      <c r="H1104">
        <v>515835696</v>
      </c>
      <c r="I1104">
        <v>1.581</v>
      </c>
      <c r="K1104">
        <v>5.4740000000000002</v>
      </c>
      <c r="L1104">
        <v>3.3929999999999998</v>
      </c>
      <c r="M1104">
        <v>0.16400000000000001</v>
      </c>
      <c r="N1104">
        <v>52.948999999999998</v>
      </c>
      <c r="O1104">
        <v>1.2370000000000001</v>
      </c>
      <c r="P1104">
        <v>3.1560000000000001</v>
      </c>
      <c r="Q1104">
        <v>205.672</v>
      </c>
      <c r="R1104">
        <v>1.1779999999999999</v>
      </c>
      <c r="S1104">
        <v>2.5529999999999999</v>
      </c>
      <c r="T1104" t="s">
        <v>59</v>
      </c>
      <c r="U1104" s="1">
        <v>45473.833356481482</v>
      </c>
    </row>
    <row r="1105" spans="1:21" x14ac:dyDescent="0.25">
      <c r="A1105">
        <v>1130</v>
      </c>
      <c r="B1105" t="s">
        <v>34</v>
      </c>
      <c r="C1105" t="s">
        <v>38</v>
      </c>
      <c r="D1105" t="s">
        <v>36</v>
      </c>
      <c r="E1105">
        <v>7131</v>
      </c>
      <c r="F1105" t="s">
        <v>10</v>
      </c>
      <c r="G1105">
        <v>617866312</v>
      </c>
      <c r="H1105">
        <v>417643928</v>
      </c>
      <c r="I1105">
        <v>2.0990000000000002</v>
      </c>
      <c r="K1105">
        <v>4.5030000000000001</v>
      </c>
      <c r="L1105">
        <v>19.891999999999999</v>
      </c>
      <c r="M1105">
        <v>0.26900000000000002</v>
      </c>
      <c r="N1105">
        <v>292.68599999999998</v>
      </c>
      <c r="O1105">
        <v>1.153</v>
      </c>
      <c r="P1105">
        <v>4.78</v>
      </c>
      <c r="Q1105">
        <v>207.36699999999999</v>
      </c>
      <c r="R1105">
        <v>1.171</v>
      </c>
      <c r="S1105">
        <v>2.0219999999999998</v>
      </c>
      <c r="T1105" t="s">
        <v>59</v>
      </c>
      <c r="U1105" s="1">
        <v>45473.843761574077</v>
      </c>
    </row>
    <row r="1106" spans="1:21" x14ac:dyDescent="0.25">
      <c r="A1106">
        <v>1131</v>
      </c>
      <c r="B1106" t="s">
        <v>34</v>
      </c>
      <c r="C1106" t="s">
        <v>37</v>
      </c>
      <c r="D1106" t="s">
        <v>36</v>
      </c>
      <c r="E1106">
        <v>7167</v>
      </c>
      <c r="F1106" t="s">
        <v>10</v>
      </c>
      <c r="G1106">
        <v>614616352</v>
      </c>
      <c r="H1106">
        <v>713314608</v>
      </c>
      <c r="I1106">
        <v>1.583</v>
      </c>
      <c r="K1106">
        <v>3.871</v>
      </c>
      <c r="L1106">
        <v>3.1339999999999999</v>
      </c>
      <c r="M1106">
        <v>0.161</v>
      </c>
      <c r="N1106">
        <v>23.931999999999999</v>
      </c>
      <c r="O1106">
        <v>2.6930000000000001</v>
      </c>
      <c r="P1106">
        <v>10.734999999999999</v>
      </c>
      <c r="Q1106">
        <v>204.08</v>
      </c>
      <c r="R1106">
        <v>1.1839999999999999</v>
      </c>
      <c r="S1106">
        <v>2.2149999999999999</v>
      </c>
      <c r="T1106" t="s">
        <v>59</v>
      </c>
      <c r="U1106" s="1">
        <v>45473.854189814818</v>
      </c>
    </row>
    <row r="1107" spans="1:21" x14ac:dyDescent="0.25">
      <c r="A1107">
        <v>1132</v>
      </c>
      <c r="B1107" t="s">
        <v>34</v>
      </c>
      <c r="C1107" t="s">
        <v>37</v>
      </c>
      <c r="D1107" t="s">
        <v>36</v>
      </c>
      <c r="E1107">
        <v>7167</v>
      </c>
      <c r="F1107" t="s">
        <v>10</v>
      </c>
      <c r="G1107">
        <v>600506808</v>
      </c>
      <c r="H1107">
        <v>642693272</v>
      </c>
      <c r="I1107">
        <v>1.496</v>
      </c>
      <c r="K1107">
        <v>12.678000000000001</v>
      </c>
      <c r="L1107">
        <v>3.2450000000000001</v>
      </c>
      <c r="M1107">
        <v>0.182</v>
      </c>
      <c r="N1107">
        <v>27.713999999999999</v>
      </c>
      <c r="O1107">
        <v>1.218</v>
      </c>
      <c r="P1107">
        <v>2.726</v>
      </c>
      <c r="Q1107">
        <v>239.626</v>
      </c>
      <c r="R1107">
        <v>1.1870000000000001</v>
      </c>
      <c r="S1107">
        <v>5</v>
      </c>
      <c r="T1107" t="s">
        <v>59</v>
      </c>
      <c r="U1107" s="1">
        <v>45473.864606481482</v>
      </c>
    </row>
    <row r="1108" spans="1:21" x14ac:dyDescent="0.25">
      <c r="A1108">
        <v>1133</v>
      </c>
      <c r="B1108" t="s">
        <v>34</v>
      </c>
      <c r="C1108" t="s">
        <v>37</v>
      </c>
      <c r="D1108" t="s">
        <v>36</v>
      </c>
      <c r="E1108">
        <v>7167</v>
      </c>
      <c r="F1108" t="s">
        <v>10</v>
      </c>
      <c r="G1108">
        <v>618675440</v>
      </c>
      <c r="H1108">
        <v>633739208</v>
      </c>
      <c r="I1108">
        <v>1.377</v>
      </c>
      <c r="K1108">
        <v>2.5950000000000002</v>
      </c>
      <c r="L1108">
        <v>4.4870000000000001</v>
      </c>
      <c r="M1108">
        <v>0.105</v>
      </c>
      <c r="N1108">
        <v>227.72</v>
      </c>
      <c r="O1108">
        <v>1.165</v>
      </c>
      <c r="P1108">
        <v>3.911</v>
      </c>
      <c r="Q1108">
        <v>203.059</v>
      </c>
      <c r="R1108">
        <v>1.107</v>
      </c>
      <c r="S1108">
        <v>1.895</v>
      </c>
      <c r="T1108" t="s">
        <v>59</v>
      </c>
      <c r="U1108" s="1">
        <v>45473.875011574077</v>
      </c>
    </row>
    <row r="1109" spans="1:21" x14ac:dyDescent="0.25">
      <c r="A1109">
        <v>1134</v>
      </c>
      <c r="B1109" t="s">
        <v>34</v>
      </c>
      <c r="C1109" t="s">
        <v>38</v>
      </c>
      <c r="D1109" t="s">
        <v>36</v>
      </c>
      <c r="E1109">
        <v>7131</v>
      </c>
      <c r="F1109" t="s">
        <v>10</v>
      </c>
      <c r="G1109">
        <v>613259672</v>
      </c>
      <c r="H1109">
        <v>810640352</v>
      </c>
      <c r="I1109">
        <v>0.97199999999999998</v>
      </c>
      <c r="K1109">
        <v>0.52900000000000003</v>
      </c>
      <c r="L1109">
        <v>8.5129999999999999</v>
      </c>
      <c r="M1109">
        <v>2.4E-2</v>
      </c>
      <c r="N1109">
        <v>107.254</v>
      </c>
      <c r="O1109">
        <v>5.8280000000000003</v>
      </c>
      <c r="P1109">
        <v>36.393999999999998</v>
      </c>
      <c r="Q1109">
        <v>6.7119999999999997</v>
      </c>
      <c r="R1109">
        <v>0.92100000000000004</v>
      </c>
      <c r="S1109">
        <v>1.4930000000000001</v>
      </c>
      <c r="T1109" t="s">
        <v>59</v>
      </c>
      <c r="U1109" s="1">
        <v>45473.885428240741</v>
      </c>
    </row>
    <row r="1110" spans="1:21" x14ac:dyDescent="0.25">
      <c r="A1110">
        <v>1135</v>
      </c>
      <c r="B1110" t="s">
        <v>34</v>
      </c>
      <c r="C1110" t="s">
        <v>38</v>
      </c>
      <c r="D1110" t="s">
        <v>36</v>
      </c>
      <c r="E1110">
        <v>7131</v>
      </c>
      <c r="F1110" t="s">
        <v>10</v>
      </c>
      <c r="G1110">
        <v>610430408</v>
      </c>
      <c r="H1110">
        <v>881457392</v>
      </c>
      <c r="I1110">
        <v>0.98599999999999999</v>
      </c>
      <c r="K1110">
        <v>0.84599999999999997</v>
      </c>
      <c r="L1110">
        <v>2.2599999999999998</v>
      </c>
      <c r="M1110">
        <v>0.121</v>
      </c>
      <c r="N1110">
        <v>13.49</v>
      </c>
      <c r="O1110">
        <v>0.995</v>
      </c>
      <c r="P1110">
        <v>6.0060000000000002</v>
      </c>
      <c r="Q1110">
        <v>14.972</v>
      </c>
      <c r="R1110">
        <v>0.93400000000000005</v>
      </c>
      <c r="S1110">
        <v>1.5620000000000001</v>
      </c>
      <c r="T1110" t="s">
        <v>59</v>
      </c>
      <c r="U1110" s="1">
        <v>45473.895844907405</v>
      </c>
    </row>
    <row r="1111" spans="1:21" x14ac:dyDescent="0.25">
      <c r="A1111">
        <v>1136</v>
      </c>
      <c r="B1111" t="s">
        <v>34</v>
      </c>
      <c r="C1111" t="s">
        <v>38</v>
      </c>
      <c r="D1111" t="s">
        <v>36</v>
      </c>
      <c r="E1111">
        <v>7131</v>
      </c>
      <c r="F1111" t="s">
        <v>10</v>
      </c>
      <c r="G1111">
        <v>465581712</v>
      </c>
      <c r="H1111">
        <v>848014424</v>
      </c>
      <c r="I1111">
        <v>0.98699999999999999</v>
      </c>
      <c r="K1111">
        <v>2.734</v>
      </c>
      <c r="L1111">
        <v>15.898999999999999</v>
      </c>
      <c r="M1111">
        <v>0.24399999999999999</v>
      </c>
      <c r="N1111">
        <v>255.62700000000001</v>
      </c>
      <c r="O1111">
        <v>2.1539999999999999</v>
      </c>
      <c r="P1111">
        <v>12.43</v>
      </c>
      <c r="Q1111">
        <v>203.12100000000001</v>
      </c>
      <c r="R1111">
        <v>0.92900000000000005</v>
      </c>
      <c r="S1111">
        <v>1.415</v>
      </c>
      <c r="T1111" t="s">
        <v>59</v>
      </c>
      <c r="U1111" s="1">
        <v>45473.90625</v>
      </c>
    </row>
    <row r="1112" spans="1:21" x14ac:dyDescent="0.25">
      <c r="A1112">
        <v>1137</v>
      </c>
      <c r="B1112" t="s">
        <v>34</v>
      </c>
      <c r="C1112" t="s">
        <v>38</v>
      </c>
      <c r="D1112" t="s">
        <v>36</v>
      </c>
      <c r="E1112">
        <v>7131</v>
      </c>
      <c r="F1112" t="s">
        <v>10</v>
      </c>
      <c r="G1112">
        <v>606959888</v>
      </c>
      <c r="H1112">
        <v>889473712</v>
      </c>
      <c r="I1112">
        <v>1.0349999999999999</v>
      </c>
      <c r="K1112">
        <v>3.2050000000000001</v>
      </c>
      <c r="L1112">
        <v>3.5329999999999999</v>
      </c>
      <c r="M1112">
        <v>0.189</v>
      </c>
      <c r="N1112">
        <v>26.568000000000001</v>
      </c>
      <c r="O1112">
        <v>1.4630000000000001</v>
      </c>
      <c r="P1112">
        <v>6.2720000000000002</v>
      </c>
      <c r="Q1112">
        <v>217.82599999999999</v>
      </c>
      <c r="R1112">
        <v>0.97399999999999998</v>
      </c>
      <c r="S1112">
        <v>1.4339999999999999</v>
      </c>
      <c r="T1112" t="s">
        <v>59</v>
      </c>
      <c r="U1112" s="1">
        <v>45473.916666666664</v>
      </c>
    </row>
    <row r="1113" spans="1:21" x14ac:dyDescent="0.25">
      <c r="A1113">
        <v>1138</v>
      </c>
      <c r="B1113" t="s">
        <v>34</v>
      </c>
      <c r="C1113" t="s">
        <v>41</v>
      </c>
      <c r="D1113" t="s">
        <v>36</v>
      </c>
      <c r="E1113">
        <v>36738</v>
      </c>
      <c r="F1113" t="s">
        <v>14</v>
      </c>
      <c r="G1113">
        <v>617512520</v>
      </c>
      <c r="H1113">
        <v>653533680</v>
      </c>
      <c r="I1113">
        <v>1.4790000000000001</v>
      </c>
      <c r="K1113">
        <v>2.1850000000000001</v>
      </c>
      <c r="L1113">
        <v>79.691000000000003</v>
      </c>
      <c r="M1113">
        <v>0.379</v>
      </c>
      <c r="N1113">
        <v>625.846</v>
      </c>
      <c r="O1113">
        <v>3.83</v>
      </c>
      <c r="P1113">
        <v>301.89</v>
      </c>
      <c r="Q1113">
        <v>208.066</v>
      </c>
      <c r="R1113">
        <v>1.226</v>
      </c>
      <c r="S1113">
        <v>1.7370000000000001</v>
      </c>
      <c r="T1113" t="s">
        <v>59</v>
      </c>
      <c r="U1113" s="1">
        <v>45473.927083333336</v>
      </c>
    </row>
    <row r="1114" spans="1:21" x14ac:dyDescent="0.25">
      <c r="A1114">
        <v>1139</v>
      </c>
      <c r="B1114" t="s">
        <v>34</v>
      </c>
      <c r="C1114" t="s">
        <v>37</v>
      </c>
      <c r="D1114" t="s">
        <v>36</v>
      </c>
      <c r="E1114">
        <v>7167</v>
      </c>
      <c r="F1114" t="s">
        <v>10</v>
      </c>
      <c r="G1114">
        <v>609072824</v>
      </c>
      <c r="H1114">
        <v>695361616</v>
      </c>
      <c r="I1114">
        <v>1.4419999999999999</v>
      </c>
      <c r="K1114">
        <v>9.1039999999999992</v>
      </c>
      <c r="L1114">
        <v>8.5380000000000003</v>
      </c>
      <c r="M1114">
        <v>5.0999999999999997E-2</v>
      </c>
      <c r="N1114">
        <v>297.56700000000001</v>
      </c>
      <c r="O1114">
        <v>1.645</v>
      </c>
      <c r="P1114">
        <v>30.773</v>
      </c>
      <c r="Q1114">
        <v>204.73</v>
      </c>
      <c r="R1114">
        <v>1.042</v>
      </c>
      <c r="S1114">
        <v>1.663</v>
      </c>
      <c r="T1114" t="s">
        <v>59</v>
      </c>
      <c r="U1114" s="1">
        <v>45473.9375</v>
      </c>
    </row>
    <row r="1115" spans="1:21" x14ac:dyDescent="0.25">
      <c r="A1115">
        <v>1140</v>
      </c>
      <c r="B1115" t="s">
        <v>34</v>
      </c>
      <c r="C1115" t="s">
        <v>38</v>
      </c>
      <c r="D1115" t="s">
        <v>36</v>
      </c>
      <c r="E1115">
        <v>7131</v>
      </c>
      <c r="F1115" t="s">
        <v>10</v>
      </c>
      <c r="G1115">
        <v>624575576</v>
      </c>
      <c r="H1115">
        <v>468935688</v>
      </c>
      <c r="I1115">
        <v>1.454</v>
      </c>
      <c r="K1115">
        <v>2.2930000000000001</v>
      </c>
      <c r="L1115">
        <v>70.512</v>
      </c>
      <c r="M1115">
        <v>0.26400000000000001</v>
      </c>
      <c r="N1115">
        <v>537.37599999999998</v>
      </c>
      <c r="O1115">
        <v>1.8149999999999999</v>
      </c>
      <c r="P1115">
        <v>235.00800000000001</v>
      </c>
      <c r="Q1115">
        <v>202.65299999999999</v>
      </c>
      <c r="R1115">
        <v>0.96099999999999997</v>
      </c>
      <c r="S1115">
        <v>1.516</v>
      </c>
      <c r="T1115" t="s">
        <v>59</v>
      </c>
      <c r="U1115" s="1">
        <v>45473.947916666664</v>
      </c>
    </row>
    <row r="1116" spans="1:21" x14ac:dyDescent="0.25">
      <c r="A1116">
        <v>1141</v>
      </c>
      <c r="B1116" t="s">
        <v>34</v>
      </c>
      <c r="C1116" t="s">
        <v>38</v>
      </c>
      <c r="D1116" t="s">
        <v>36</v>
      </c>
      <c r="E1116">
        <v>7131</v>
      </c>
      <c r="F1116" t="s">
        <v>10</v>
      </c>
      <c r="G1116">
        <v>621560392</v>
      </c>
      <c r="H1116">
        <v>878739040</v>
      </c>
      <c r="I1116">
        <v>0.97599999999999998</v>
      </c>
      <c r="K1116">
        <v>0.29499999999999998</v>
      </c>
      <c r="L1116">
        <v>1.605</v>
      </c>
      <c r="M1116">
        <v>0.08</v>
      </c>
      <c r="N1116">
        <v>9.06</v>
      </c>
      <c r="O1116">
        <v>1.2509999999999999</v>
      </c>
      <c r="P1116">
        <v>3.0150000000000001</v>
      </c>
      <c r="Q1116">
        <v>13.59</v>
      </c>
      <c r="R1116">
        <v>0.75600000000000001</v>
      </c>
      <c r="S1116">
        <v>1.1599999999999999</v>
      </c>
      <c r="T1116" t="s">
        <v>59</v>
      </c>
      <c r="U1116" s="1">
        <v>45473.958333333336</v>
      </c>
    </row>
    <row r="1117" spans="1:21" x14ac:dyDescent="0.25">
      <c r="A1117">
        <v>1142</v>
      </c>
      <c r="B1117" t="s">
        <v>34</v>
      </c>
      <c r="C1117" t="s">
        <v>38</v>
      </c>
      <c r="D1117" t="s">
        <v>36</v>
      </c>
      <c r="E1117">
        <v>7131</v>
      </c>
      <c r="F1117" t="s">
        <v>10</v>
      </c>
      <c r="G1117">
        <v>613614000</v>
      </c>
      <c r="H1117">
        <v>857673392</v>
      </c>
      <c r="I1117">
        <v>1.095</v>
      </c>
      <c r="K1117">
        <v>4.2519999999999998</v>
      </c>
      <c r="L1117">
        <v>1.252</v>
      </c>
      <c r="M1117">
        <v>0.39100000000000001</v>
      </c>
      <c r="N1117">
        <v>15.103</v>
      </c>
      <c r="O1117">
        <v>1.794</v>
      </c>
      <c r="P1117">
        <v>9.0850000000000009</v>
      </c>
      <c r="Q1117">
        <v>223.6</v>
      </c>
      <c r="R1117">
        <v>0.82699999999999996</v>
      </c>
      <c r="S1117">
        <v>1.292</v>
      </c>
      <c r="T1117" t="s">
        <v>59</v>
      </c>
      <c r="U1117" s="1">
        <v>45473.96875</v>
      </c>
    </row>
    <row r="1118" spans="1:21" x14ac:dyDescent="0.25">
      <c r="A1118">
        <v>1143</v>
      </c>
      <c r="B1118" t="s">
        <v>34</v>
      </c>
      <c r="C1118" t="s">
        <v>38</v>
      </c>
      <c r="D1118" t="s">
        <v>36</v>
      </c>
      <c r="E1118">
        <v>7131</v>
      </c>
      <c r="F1118" t="s">
        <v>10</v>
      </c>
      <c r="G1118">
        <v>611324720</v>
      </c>
      <c r="H1118">
        <v>870451488</v>
      </c>
      <c r="I1118">
        <v>1.2929999999999999</v>
      </c>
      <c r="K1118">
        <v>3.2189999999999999</v>
      </c>
      <c r="L1118">
        <v>8.9130000000000003</v>
      </c>
      <c r="M1118">
        <v>0.13800000000000001</v>
      </c>
      <c r="N1118">
        <v>59.654000000000003</v>
      </c>
      <c r="O1118">
        <v>3.2109999999999999</v>
      </c>
      <c r="P1118">
        <v>25.786000000000001</v>
      </c>
      <c r="Q1118">
        <v>201.642</v>
      </c>
      <c r="R1118">
        <v>0.77900000000000003</v>
      </c>
      <c r="S1118">
        <v>1.1919999999999999</v>
      </c>
      <c r="T1118" t="s">
        <v>59</v>
      </c>
      <c r="U1118" s="1">
        <v>45473.979178240741</v>
      </c>
    </row>
    <row r="1119" spans="1:21" x14ac:dyDescent="0.25">
      <c r="A1119">
        <v>1144</v>
      </c>
      <c r="B1119" t="s">
        <v>34</v>
      </c>
      <c r="C1119" t="s">
        <v>38</v>
      </c>
      <c r="D1119" t="s">
        <v>36</v>
      </c>
      <c r="E1119">
        <v>7131</v>
      </c>
      <c r="F1119" t="s">
        <v>10</v>
      </c>
      <c r="G1119">
        <v>614009768</v>
      </c>
      <c r="H1119">
        <v>546509336</v>
      </c>
      <c r="I1119">
        <v>0.96899999999999997</v>
      </c>
      <c r="K1119">
        <v>2.782</v>
      </c>
      <c r="L1119">
        <v>3.0670000000000002</v>
      </c>
      <c r="M1119">
        <v>2.9000000000000001E-2</v>
      </c>
      <c r="N1119">
        <v>237.048</v>
      </c>
      <c r="O1119">
        <v>1.1639999999999999</v>
      </c>
      <c r="P1119">
        <v>11.791</v>
      </c>
      <c r="Q1119">
        <v>202.38300000000001</v>
      </c>
      <c r="R1119">
        <v>0.996</v>
      </c>
      <c r="S1119">
        <v>1.46</v>
      </c>
      <c r="T1119" t="s">
        <v>59</v>
      </c>
      <c r="U1119" s="1">
        <v>45473.989583333336</v>
      </c>
    </row>
    <row r="1120" spans="1:21" x14ac:dyDescent="0.25">
      <c r="A1120">
        <v>1145</v>
      </c>
      <c r="B1120" t="s">
        <v>34</v>
      </c>
      <c r="C1120" t="s">
        <v>38</v>
      </c>
      <c r="D1120" t="s">
        <v>36</v>
      </c>
      <c r="E1120">
        <v>7131</v>
      </c>
      <c r="F1120" t="s">
        <v>10</v>
      </c>
      <c r="G1120">
        <v>615223648</v>
      </c>
      <c r="H1120">
        <v>785293888</v>
      </c>
      <c r="I1120">
        <v>0.95399999999999996</v>
      </c>
      <c r="K1120">
        <v>0.52500000000000002</v>
      </c>
      <c r="L1120">
        <v>37.131999999999998</v>
      </c>
      <c r="M1120">
        <v>4.9000000000000002E-2</v>
      </c>
      <c r="N1120">
        <v>320.089</v>
      </c>
      <c r="O1120">
        <v>6.258</v>
      </c>
      <c r="P1120">
        <v>114.959</v>
      </c>
      <c r="Q1120">
        <v>14.936999999999999</v>
      </c>
      <c r="R1120">
        <v>0.97799999999999998</v>
      </c>
      <c r="S1120">
        <v>1.702</v>
      </c>
      <c r="T1120" t="s">
        <v>59</v>
      </c>
      <c r="U1120" s="1">
        <v>45474.000011574077</v>
      </c>
    </row>
    <row r="1121" spans="1:21" x14ac:dyDescent="0.25">
      <c r="A1121">
        <v>1146</v>
      </c>
      <c r="B1121" t="s">
        <v>34</v>
      </c>
      <c r="C1121" t="s">
        <v>38</v>
      </c>
      <c r="D1121" t="s">
        <v>36</v>
      </c>
      <c r="E1121">
        <v>7131</v>
      </c>
      <c r="F1121" t="s">
        <v>10</v>
      </c>
      <c r="G1121">
        <v>619959608</v>
      </c>
      <c r="H1121">
        <v>894040840</v>
      </c>
      <c r="I1121">
        <v>1.419</v>
      </c>
      <c r="K1121">
        <v>3.9420000000000002</v>
      </c>
      <c r="L1121">
        <v>3.2770000000000001</v>
      </c>
      <c r="M1121">
        <v>6.8000000000000005E-2</v>
      </c>
      <c r="N1121">
        <v>15.435</v>
      </c>
      <c r="O1121">
        <v>1.732</v>
      </c>
      <c r="P1121">
        <v>8.5210000000000008</v>
      </c>
      <c r="Q1121">
        <v>204.80500000000001</v>
      </c>
      <c r="R1121">
        <v>0.79900000000000004</v>
      </c>
      <c r="S1121">
        <v>1.2410000000000001</v>
      </c>
      <c r="T1121" t="s">
        <v>59</v>
      </c>
      <c r="U1121" s="1">
        <v>45474.010416666664</v>
      </c>
    </row>
    <row r="1122" spans="1:21" x14ac:dyDescent="0.25">
      <c r="A1122">
        <v>1147</v>
      </c>
      <c r="B1122" t="s">
        <v>34</v>
      </c>
      <c r="C1122" t="s">
        <v>38</v>
      </c>
      <c r="D1122" t="s">
        <v>36</v>
      </c>
      <c r="E1122">
        <v>7131</v>
      </c>
      <c r="F1122" t="s">
        <v>10</v>
      </c>
      <c r="G1122">
        <v>615357192</v>
      </c>
      <c r="H1122">
        <v>888664128</v>
      </c>
      <c r="I1122">
        <v>1.417</v>
      </c>
      <c r="K1122">
        <v>3.2490000000000001</v>
      </c>
      <c r="L1122">
        <v>4.5650000000000004</v>
      </c>
      <c r="M1122">
        <v>0.15</v>
      </c>
      <c r="N1122">
        <v>218.946</v>
      </c>
      <c r="O1122">
        <v>1.339</v>
      </c>
      <c r="P1122">
        <v>7.8879999999999999</v>
      </c>
      <c r="Q1122">
        <v>202.749</v>
      </c>
      <c r="R1122">
        <v>0.94099999999999995</v>
      </c>
      <c r="S1122">
        <v>1.4039999999999999</v>
      </c>
      <c r="T1122" t="s">
        <v>59</v>
      </c>
      <c r="U1122" s="1">
        <v>45474.020833333336</v>
      </c>
    </row>
    <row r="1123" spans="1:21" x14ac:dyDescent="0.25">
      <c r="A1123">
        <v>1148</v>
      </c>
      <c r="B1123" t="s">
        <v>34</v>
      </c>
      <c r="C1123" t="s">
        <v>38</v>
      </c>
      <c r="D1123" t="s">
        <v>36</v>
      </c>
      <c r="E1123">
        <v>7131</v>
      </c>
      <c r="F1123" t="s">
        <v>10</v>
      </c>
      <c r="G1123">
        <v>624061376</v>
      </c>
      <c r="H1123">
        <v>870993560</v>
      </c>
      <c r="I1123">
        <v>1.954</v>
      </c>
      <c r="K1123">
        <v>3.7509999999999999</v>
      </c>
      <c r="L1123">
        <v>3.24</v>
      </c>
      <c r="M1123">
        <v>7.2999999999999995E-2</v>
      </c>
      <c r="N1123">
        <v>35.067</v>
      </c>
      <c r="O1123">
        <v>1.24</v>
      </c>
      <c r="P1123">
        <v>10.552</v>
      </c>
      <c r="Q1123">
        <v>202.40199999999999</v>
      </c>
      <c r="R1123">
        <v>0.80100000000000005</v>
      </c>
      <c r="S1123">
        <v>1.345</v>
      </c>
      <c r="T1123" t="s">
        <v>59</v>
      </c>
      <c r="U1123" s="1">
        <v>45474.03125</v>
      </c>
    </row>
    <row r="1124" spans="1:21" x14ac:dyDescent="0.25">
      <c r="A1124">
        <v>1149</v>
      </c>
      <c r="B1124" t="s">
        <v>34</v>
      </c>
      <c r="C1124" t="s">
        <v>37</v>
      </c>
      <c r="D1124" t="s">
        <v>36</v>
      </c>
      <c r="E1124">
        <v>7167</v>
      </c>
      <c r="F1124" t="s">
        <v>10</v>
      </c>
      <c r="G1124">
        <v>617134376</v>
      </c>
      <c r="H1124">
        <v>889868344</v>
      </c>
      <c r="I1124">
        <v>1.0149999999999999</v>
      </c>
      <c r="K1124">
        <v>1.0069999999999999</v>
      </c>
      <c r="L1124">
        <v>6.7080000000000002</v>
      </c>
      <c r="M1124">
        <v>0.11700000000000001</v>
      </c>
      <c r="N1124">
        <v>232.12</v>
      </c>
      <c r="O1124">
        <v>1.5620000000000001</v>
      </c>
      <c r="P1124">
        <v>3.9489999999999998</v>
      </c>
      <c r="Q1124">
        <v>26.52</v>
      </c>
      <c r="R1124">
        <v>1.0169999999999999</v>
      </c>
      <c r="S1124">
        <v>1.5369999999999999</v>
      </c>
      <c r="T1124" t="s">
        <v>59</v>
      </c>
      <c r="U1124" s="1">
        <v>45474.041678240741</v>
      </c>
    </row>
    <row r="1125" spans="1:21" x14ac:dyDescent="0.25">
      <c r="A1125">
        <v>1150</v>
      </c>
      <c r="B1125" t="s">
        <v>34</v>
      </c>
      <c r="C1125" t="s">
        <v>38</v>
      </c>
      <c r="D1125" t="s">
        <v>36</v>
      </c>
      <c r="E1125">
        <v>7131</v>
      </c>
      <c r="F1125" t="s">
        <v>10</v>
      </c>
      <c r="G1125">
        <v>612880856</v>
      </c>
      <c r="H1125">
        <v>846629304</v>
      </c>
      <c r="I1125">
        <v>0.997</v>
      </c>
      <c r="K1125">
        <v>9.3919999999999995</v>
      </c>
      <c r="L1125">
        <v>11.686</v>
      </c>
      <c r="M1125">
        <v>0.28899999999999998</v>
      </c>
      <c r="N1125">
        <v>237.41</v>
      </c>
      <c r="O1125">
        <v>1.706</v>
      </c>
      <c r="P1125">
        <v>12.103999999999999</v>
      </c>
      <c r="Q1125">
        <v>207.42</v>
      </c>
      <c r="R1125">
        <v>1.07</v>
      </c>
      <c r="S1125">
        <v>2.4180000000000001</v>
      </c>
      <c r="T1125" t="s">
        <v>59</v>
      </c>
      <c r="U1125" s="1">
        <v>45474.052083333336</v>
      </c>
    </row>
    <row r="1126" spans="1:21" x14ac:dyDescent="0.25">
      <c r="A1126">
        <v>1151</v>
      </c>
      <c r="B1126" t="s">
        <v>34</v>
      </c>
      <c r="C1126" t="s">
        <v>38</v>
      </c>
      <c r="D1126" t="s">
        <v>36</v>
      </c>
      <c r="E1126">
        <v>7131</v>
      </c>
      <c r="F1126" t="s">
        <v>10</v>
      </c>
      <c r="G1126">
        <v>621152544</v>
      </c>
      <c r="H1126">
        <v>613371808</v>
      </c>
      <c r="I1126">
        <v>0.97399999999999998</v>
      </c>
      <c r="K1126">
        <v>0.504</v>
      </c>
      <c r="L1126">
        <v>0.47099999999999997</v>
      </c>
      <c r="M1126">
        <v>4.3999999999999997E-2</v>
      </c>
      <c r="N1126">
        <v>7.3879999999999999</v>
      </c>
      <c r="O1126">
        <v>0.89500000000000002</v>
      </c>
      <c r="P1126">
        <v>1.1990000000000001</v>
      </c>
      <c r="Q1126">
        <v>34.715000000000003</v>
      </c>
      <c r="R1126">
        <v>0.89900000000000002</v>
      </c>
      <c r="S1126">
        <v>1.3129999999999999</v>
      </c>
      <c r="T1126" t="s">
        <v>59</v>
      </c>
      <c r="U1126" s="1">
        <v>45474.0625</v>
      </c>
    </row>
    <row r="1127" spans="1:21" x14ac:dyDescent="0.25">
      <c r="A1127">
        <v>1152</v>
      </c>
      <c r="B1127" t="s">
        <v>34</v>
      </c>
      <c r="C1127" t="s">
        <v>38</v>
      </c>
      <c r="D1127" t="s">
        <v>36</v>
      </c>
      <c r="E1127">
        <v>7131</v>
      </c>
      <c r="F1127" t="s">
        <v>10</v>
      </c>
      <c r="G1127">
        <v>621872584</v>
      </c>
      <c r="H1127">
        <v>921889416</v>
      </c>
      <c r="I1127">
        <v>0.94699999999999995</v>
      </c>
      <c r="K1127">
        <v>0.64200000000000002</v>
      </c>
      <c r="L1127">
        <v>0.50700000000000001</v>
      </c>
      <c r="M1127">
        <v>0.14399999999999999</v>
      </c>
      <c r="N1127">
        <v>9.3140000000000001</v>
      </c>
      <c r="O1127">
        <v>0.85699999999999998</v>
      </c>
      <c r="P1127">
        <v>1.26</v>
      </c>
      <c r="Q1127">
        <v>38.408999999999999</v>
      </c>
      <c r="R1127">
        <v>0.76500000000000001</v>
      </c>
      <c r="S1127">
        <v>1.2609999999999999</v>
      </c>
      <c r="T1127" t="s">
        <v>59</v>
      </c>
      <c r="U1127" s="1">
        <v>45474.072928240741</v>
      </c>
    </row>
    <row r="1128" spans="1:21" x14ac:dyDescent="0.25">
      <c r="A1128">
        <v>1153</v>
      </c>
      <c r="B1128" t="s">
        <v>34</v>
      </c>
      <c r="C1128" t="s">
        <v>38</v>
      </c>
      <c r="D1128" t="s">
        <v>36</v>
      </c>
      <c r="E1128">
        <v>7131</v>
      </c>
      <c r="F1128" t="s">
        <v>10</v>
      </c>
      <c r="G1128">
        <v>620019680</v>
      </c>
      <c r="H1128">
        <v>908153432</v>
      </c>
      <c r="I1128">
        <v>0.97899999999999998</v>
      </c>
      <c r="K1128">
        <v>0.54500000000000004</v>
      </c>
      <c r="L1128">
        <v>0.61199999999999999</v>
      </c>
      <c r="M1128">
        <v>2.9000000000000001E-2</v>
      </c>
      <c r="N1128">
        <v>5.8120000000000003</v>
      </c>
      <c r="O1128">
        <v>0.83699999999999997</v>
      </c>
      <c r="P1128">
        <v>1.651</v>
      </c>
      <c r="Q1128">
        <v>33.536000000000001</v>
      </c>
      <c r="R1128">
        <v>0.997</v>
      </c>
      <c r="S1128">
        <v>1.482</v>
      </c>
      <c r="T1128" t="s">
        <v>59</v>
      </c>
      <c r="U1128" s="1">
        <v>45474.083344907405</v>
      </c>
    </row>
    <row r="1129" spans="1:21" x14ac:dyDescent="0.25">
      <c r="A1129">
        <v>1154</v>
      </c>
      <c r="B1129" t="s">
        <v>34</v>
      </c>
      <c r="C1129" t="s">
        <v>37</v>
      </c>
      <c r="D1129" t="s">
        <v>36</v>
      </c>
      <c r="E1129">
        <v>7415</v>
      </c>
      <c r="F1129" t="s">
        <v>8</v>
      </c>
      <c r="G1129">
        <v>619054024</v>
      </c>
      <c r="H1129">
        <v>847972352</v>
      </c>
      <c r="I1129">
        <v>1.804</v>
      </c>
      <c r="J1129">
        <v>0</v>
      </c>
      <c r="K1129">
        <v>0.375</v>
      </c>
      <c r="L1129">
        <v>3.895</v>
      </c>
      <c r="M1129">
        <v>0.27700000000000002</v>
      </c>
      <c r="N1129">
        <v>18.004999999999999</v>
      </c>
      <c r="O1129">
        <v>1.454</v>
      </c>
      <c r="P1129">
        <v>4.335</v>
      </c>
      <c r="Q1129">
        <v>14.795999999999999</v>
      </c>
      <c r="R1129">
        <v>1.1459999999999999</v>
      </c>
      <c r="S1129">
        <v>1.5960000000000001</v>
      </c>
      <c r="T1129" t="s">
        <v>59</v>
      </c>
      <c r="U1129" s="1">
        <v>45474.093761574077</v>
      </c>
    </row>
    <row r="1130" spans="1:21" x14ac:dyDescent="0.25">
      <c r="A1130">
        <v>1155</v>
      </c>
      <c r="B1130" t="s">
        <v>34</v>
      </c>
      <c r="C1130" t="s">
        <v>38</v>
      </c>
      <c r="D1130" t="s">
        <v>36</v>
      </c>
      <c r="E1130">
        <v>7131</v>
      </c>
      <c r="F1130" t="s">
        <v>10</v>
      </c>
      <c r="G1130">
        <v>614276600</v>
      </c>
      <c r="H1130">
        <v>834914648</v>
      </c>
      <c r="I1130">
        <v>0.95399999999999996</v>
      </c>
      <c r="K1130">
        <v>0.80400000000000005</v>
      </c>
      <c r="L1130">
        <v>1.415</v>
      </c>
      <c r="M1130">
        <v>5.8000000000000003E-2</v>
      </c>
      <c r="N1130">
        <v>26.478999999999999</v>
      </c>
      <c r="O1130">
        <v>0.99299999999999999</v>
      </c>
      <c r="P1130">
        <v>1.917</v>
      </c>
      <c r="Q1130">
        <v>43.048000000000002</v>
      </c>
      <c r="R1130">
        <v>0.69799999999999995</v>
      </c>
      <c r="S1130">
        <v>1.165</v>
      </c>
      <c r="T1130" t="s">
        <v>59</v>
      </c>
      <c r="U1130" s="1">
        <v>45474.104178240741</v>
      </c>
    </row>
    <row r="1131" spans="1:21" x14ac:dyDescent="0.25">
      <c r="A1131">
        <v>1156</v>
      </c>
      <c r="B1131" t="s">
        <v>34</v>
      </c>
      <c r="C1131" t="s">
        <v>38</v>
      </c>
      <c r="D1131" t="s">
        <v>36</v>
      </c>
      <c r="E1131">
        <v>7131</v>
      </c>
      <c r="F1131" t="s">
        <v>10</v>
      </c>
      <c r="G1131">
        <v>624151904</v>
      </c>
      <c r="H1131">
        <v>873477104</v>
      </c>
      <c r="I1131">
        <v>0.95899999999999996</v>
      </c>
      <c r="K1131">
        <v>2.8010000000000002</v>
      </c>
      <c r="L1131">
        <v>3.0169999999999999</v>
      </c>
      <c r="M1131">
        <v>0.04</v>
      </c>
      <c r="N1131">
        <v>12.599</v>
      </c>
      <c r="O1131">
        <v>0.80400000000000005</v>
      </c>
      <c r="P1131">
        <v>4.8769999999999998</v>
      </c>
      <c r="Q1131">
        <v>206.18299999999999</v>
      </c>
      <c r="R1131">
        <v>0.75600000000000001</v>
      </c>
      <c r="S1131">
        <v>1.272</v>
      </c>
      <c r="T1131" t="s">
        <v>59</v>
      </c>
      <c r="U1131" s="1">
        <v>45474.114594907405</v>
      </c>
    </row>
    <row r="1132" spans="1:21" x14ac:dyDescent="0.25">
      <c r="A1132">
        <v>1157</v>
      </c>
      <c r="B1132" t="s">
        <v>34</v>
      </c>
      <c r="C1132" t="s">
        <v>38</v>
      </c>
      <c r="D1132" t="s">
        <v>36</v>
      </c>
      <c r="E1132">
        <v>7131</v>
      </c>
      <c r="F1132" t="s">
        <v>10</v>
      </c>
      <c r="G1132">
        <v>625416648</v>
      </c>
      <c r="H1132">
        <v>879300912</v>
      </c>
      <c r="I1132">
        <v>0.97799999999999998</v>
      </c>
      <c r="K1132">
        <v>1.964</v>
      </c>
      <c r="L1132">
        <v>13.374000000000001</v>
      </c>
      <c r="M1132">
        <v>2.1000000000000001E-2</v>
      </c>
      <c r="N1132">
        <v>125.56100000000001</v>
      </c>
      <c r="O1132">
        <v>2.5230000000000001</v>
      </c>
      <c r="P1132">
        <v>30.920999999999999</v>
      </c>
      <c r="Q1132">
        <v>203.572</v>
      </c>
      <c r="R1132">
        <v>0.71699999999999997</v>
      </c>
      <c r="S1132">
        <v>1.298</v>
      </c>
      <c r="T1132" t="s">
        <v>59</v>
      </c>
      <c r="U1132" s="1">
        <v>45474.125011574077</v>
      </c>
    </row>
    <row r="1133" spans="1:21" x14ac:dyDescent="0.25">
      <c r="A1133">
        <v>1158</v>
      </c>
      <c r="B1133" t="s">
        <v>34</v>
      </c>
      <c r="C1133" t="s">
        <v>37</v>
      </c>
      <c r="D1133" t="s">
        <v>36</v>
      </c>
      <c r="E1133">
        <v>7415</v>
      </c>
      <c r="F1133" t="s">
        <v>8</v>
      </c>
      <c r="G1133">
        <v>620453720</v>
      </c>
      <c r="H1133">
        <v>865368688</v>
      </c>
      <c r="I1133">
        <v>1.4690000000000001</v>
      </c>
      <c r="J1133">
        <v>0</v>
      </c>
      <c r="K1133">
        <v>0.51900000000000002</v>
      </c>
      <c r="L1133">
        <v>3.5230000000000001</v>
      </c>
      <c r="M1133">
        <v>0.23599999999999999</v>
      </c>
      <c r="N1133">
        <v>16.963999999999999</v>
      </c>
      <c r="O1133">
        <v>1.2929999999999999</v>
      </c>
      <c r="P1133">
        <v>4.7229999999999999</v>
      </c>
      <c r="Q1133">
        <v>33.148000000000003</v>
      </c>
      <c r="R1133">
        <v>1.1879999999999999</v>
      </c>
      <c r="S1133">
        <v>1.748</v>
      </c>
      <c r="T1133" t="s">
        <v>59</v>
      </c>
      <c r="U1133" s="1">
        <v>45474.135428240741</v>
      </c>
    </row>
    <row r="1134" spans="1:21" x14ac:dyDescent="0.25">
      <c r="A1134">
        <v>1159</v>
      </c>
      <c r="B1134" t="s">
        <v>34</v>
      </c>
      <c r="C1134" t="s">
        <v>38</v>
      </c>
      <c r="D1134" t="s">
        <v>36</v>
      </c>
      <c r="E1134">
        <v>7131</v>
      </c>
      <c r="F1134" t="s">
        <v>10</v>
      </c>
      <c r="G1134">
        <v>613488104</v>
      </c>
      <c r="H1134">
        <v>515302584</v>
      </c>
      <c r="I1134">
        <v>0.98099999999999998</v>
      </c>
      <c r="K1134">
        <v>0.42599999999999999</v>
      </c>
      <c r="L1134">
        <v>1.0189999999999999</v>
      </c>
      <c r="M1134">
        <v>2.1000000000000001E-2</v>
      </c>
      <c r="N1134">
        <v>16.114000000000001</v>
      </c>
      <c r="O1134">
        <v>2.9159999999999999</v>
      </c>
      <c r="P1134">
        <v>11.010999999999999</v>
      </c>
      <c r="Q1134">
        <v>16.672000000000001</v>
      </c>
      <c r="R1134">
        <v>0.754</v>
      </c>
      <c r="S1134">
        <v>1.194</v>
      </c>
      <c r="T1134" t="s">
        <v>59</v>
      </c>
      <c r="U1134" s="1">
        <v>45474.145833333336</v>
      </c>
    </row>
    <row r="1135" spans="1:21" x14ac:dyDescent="0.25">
      <c r="A1135">
        <v>1160</v>
      </c>
      <c r="B1135" t="s">
        <v>34</v>
      </c>
      <c r="C1135" t="s">
        <v>38</v>
      </c>
      <c r="D1135" t="s">
        <v>36</v>
      </c>
      <c r="E1135">
        <v>7131</v>
      </c>
      <c r="F1135" t="s">
        <v>10</v>
      </c>
      <c r="G1135">
        <v>617155360</v>
      </c>
      <c r="H1135">
        <v>642542232</v>
      </c>
      <c r="I1135">
        <v>0.97499999999999998</v>
      </c>
      <c r="K1135">
        <v>7.1630000000000003</v>
      </c>
      <c r="L1135">
        <v>20.773</v>
      </c>
      <c r="M1135">
        <v>1.6E-2</v>
      </c>
      <c r="N1135">
        <v>120.857</v>
      </c>
      <c r="O1135">
        <v>1.3919999999999999</v>
      </c>
      <c r="P1135">
        <v>16.995000000000001</v>
      </c>
      <c r="Q1135">
        <v>218.02199999999999</v>
      </c>
      <c r="R1135">
        <v>0.90500000000000003</v>
      </c>
      <c r="S1135">
        <v>6.8929999999999998</v>
      </c>
      <c r="T1135" t="s">
        <v>59</v>
      </c>
      <c r="U1135" s="1">
        <v>45474.15625</v>
      </c>
    </row>
    <row r="1136" spans="1:21" x14ac:dyDescent="0.25">
      <c r="A1136">
        <v>1161</v>
      </c>
      <c r="B1136" t="s">
        <v>34</v>
      </c>
      <c r="C1136" t="s">
        <v>38</v>
      </c>
      <c r="D1136" t="s">
        <v>36</v>
      </c>
      <c r="E1136">
        <v>7131</v>
      </c>
      <c r="F1136" t="s">
        <v>10</v>
      </c>
      <c r="G1136">
        <v>610490720</v>
      </c>
      <c r="H1136">
        <v>856571824</v>
      </c>
      <c r="I1136">
        <v>0.96199999999999997</v>
      </c>
      <c r="K1136">
        <v>11.835000000000001</v>
      </c>
      <c r="L1136">
        <v>2.2400000000000002</v>
      </c>
      <c r="M1136">
        <v>8.8999999999999996E-2</v>
      </c>
      <c r="N1136">
        <v>14.811</v>
      </c>
      <c r="O1136">
        <v>0.97499999999999998</v>
      </c>
      <c r="P1136">
        <v>7.0129999999999999</v>
      </c>
      <c r="Q1136">
        <v>210.346</v>
      </c>
      <c r="R1136">
        <v>0.72699999999999998</v>
      </c>
      <c r="S1136">
        <v>2.13</v>
      </c>
      <c r="T1136" t="s">
        <v>59</v>
      </c>
      <c r="U1136" s="1">
        <v>45474.166666666664</v>
      </c>
    </row>
    <row r="1137" spans="1:21" x14ac:dyDescent="0.25">
      <c r="A1137">
        <v>1162</v>
      </c>
      <c r="B1137" t="s">
        <v>34</v>
      </c>
      <c r="C1137" t="s">
        <v>38</v>
      </c>
      <c r="D1137" t="s">
        <v>36</v>
      </c>
      <c r="E1137">
        <v>7131</v>
      </c>
      <c r="F1137" t="s">
        <v>10</v>
      </c>
      <c r="G1137">
        <v>617956296</v>
      </c>
      <c r="H1137">
        <v>658545304</v>
      </c>
      <c r="I1137">
        <v>0.97699999999999998</v>
      </c>
      <c r="K1137">
        <v>4.1920000000000002</v>
      </c>
      <c r="L1137">
        <v>31.998000000000001</v>
      </c>
      <c r="M1137">
        <v>4.9000000000000002E-2</v>
      </c>
      <c r="N1137">
        <v>400.935</v>
      </c>
      <c r="O1137">
        <v>1.048</v>
      </c>
      <c r="P1137">
        <v>34.066000000000003</v>
      </c>
      <c r="Q1137">
        <v>205.06399999999999</v>
      </c>
      <c r="R1137">
        <v>0.94799999999999995</v>
      </c>
      <c r="S1137">
        <v>1.9119999999999999</v>
      </c>
      <c r="T1137" t="s">
        <v>59</v>
      </c>
      <c r="U1137" s="1">
        <v>45474.177083333336</v>
      </c>
    </row>
    <row r="1138" spans="1:21" x14ac:dyDescent="0.25">
      <c r="A1138">
        <v>1163</v>
      </c>
      <c r="B1138" t="s">
        <v>34</v>
      </c>
      <c r="C1138" t="s">
        <v>38</v>
      </c>
      <c r="D1138" t="s">
        <v>36</v>
      </c>
      <c r="E1138">
        <v>7131</v>
      </c>
      <c r="F1138" t="s">
        <v>10</v>
      </c>
      <c r="G1138">
        <v>617759840</v>
      </c>
      <c r="H1138">
        <v>841181216</v>
      </c>
      <c r="I1138">
        <v>1.446</v>
      </c>
      <c r="K1138">
        <v>4.9050000000000002</v>
      </c>
      <c r="L1138">
        <v>0.58299999999999996</v>
      </c>
      <c r="M1138">
        <v>3.5000000000000003E-2</v>
      </c>
      <c r="N1138">
        <v>8.6820000000000004</v>
      </c>
      <c r="O1138">
        <v>1.0269999999999999</v>
      </c>
      <c r="P1138">
        <v>1.6779999999999999</v>
      </c>
      <c r="Q1138">
        <v>215.34399999999999</v>
      </c>
      <c r="R1138">
        <v>0.88900000000000001</v>
      </c>
      <c r="S1138">
        <v>1.3160000000000001</v>
      </c>
      <c r="T1138" t="s">
        <v>59</v>
      </c>
      <c r="U1138" s="1">
        <v>45474.1875</v>
      </c>
    </row>
    <row r="1139" spans="1:21" x14ac:dyDescent="0.25">
      <c r="A1139">
        <v>1164</v>
      </c>
      <c r="B1139" t="s">
        <v>34</v>
      </c>
      <c r="C1139" t="s">
        <v>38</v>
      </c>
      <c r="D1139" t="s">
        <v>36</v>
      </c>
      <c r="E1139">
        <v>7131</v>
      </c>
      <c r="F1139" t="s">
        <v>10</v>
      </c>
      <c r="G1139">
        <v>613670800</v>
      </c>
      <c r="H1139">
        <v>886646024</v>
      </c>
      <c r="I1139">
        <v>0.97199999999999998</v>
      </c>
      <c r="K1139">
        <v>2.3530000000000002</v>
      </c>
      <c r="L1139">
        <v>6.73</v>
      </c>
      <c r="M1139">
        <v>0.13500000000000001</v>
      </c>
      <c r="N1139">
        <v>58.100999999999999</v>
      </c>
      <c r="O1139">
        <v>1.282</v>
      </c>
      <c r="P1139">
        <v>36.347999999999999</v>
      </c>
      <c r="Q1139">
        <v>202.58699999999999</v>
      </c>
      <c r="R1139">
        <v>0.745</v>
      </c>
      <c r="S1139">
        <v>1.278</v>
      </c>
      <c r="T1139" t="s">
        <v>59</v>
      </c>
      <c r="U1139" s="1">
        <v>45474.197916666664</v>
      </c>
    </row>
    <row r="1140" spans="1:21" x14ac:dyDescent="0.25">
      <c r="A1140">
        <v>1165</v>
      </c>
      <c r="B1140" t="s">
        <v>34</v>
      </c>
      <c r="C1140" t="s">
        <v>37</v>
      </c>
      <c r="D1140" t="s">
        <v>36</v>
      </c>
      <c r="E1140">
        <v>7167</v>
      </c>
      <c r="F1140" t="s">
        <v>10</v>
      </c>
      <c r="G1140">
        <v>612743600</v>
      </c>
      <c r="H1140">
        <v>613281000</v>
      </c>
      <c r="I1140">
        <v>0.97699999999999998</v>
      </c>
      <c r="K1140">
        <v>0.34899999999999998</v>
      </c>
      <c r="L1140">
        <v>11.938000000000001</v>
      </c>
      <c r="M1140">
        <v>3.1E-2</v>
      </c>
      <c r="N1140">
        <v>243.011</v>
      </c>
      <c r="O1140">
        <v>0.89</v>
      </c>
      <c r="P1140">
        <v>1.526</v>
      </c>
      <c r="Q1140">
        <v>14.836</v>
      </c>
      <c r="R1140">
        <v>0.98399999999999999</v>
      </c>
      <c r="S1140">
        <v>1.5229999999999999</v>
      </c>
      <c r="T1140" t="s">
        <v>59</v>
      </c>
      <c r="U1140" s="1">
        <v>45474.208333333336</v>
      </c>
    </row>
    <row r="1141" spans="1:21" x14ac:dyDescent="0.25">
      <c r="A1141">
        <v>1166</v>
      </c>
      <c r="B1141" t="s">
        <v>34</v>
      </c>
      <c r="C1141" t="s">
        <v>38</v>
      </c>
      <c r="D1141" t="s">
        <v>36</v>
      </c>
      <c r="E1141">
        <v>7131</v>
      </c>
      <c r="F1141" t="s">
        <v>10</v>
      </c>
      <c r="G1141">
        <v>608918048</v>
      </c>
      <c r="H1141">
        <v>915220328</v>
      </c>
      <c r="I1141">
        <v>0.96</v>
      </c>
      <c r="K1141">
        <v>3.5350000000000001</v>
      </c>
      <c r="L1141">
        <v>5.56</v>
      </c>
      <c r="M1141">
        <v>0.129</v>
      </c>
      <c r="N1141">
        <v>55.241</v>
      </c>
      <c r="O1141">
        <v>2.415</v>
      </c>
      <c r="P1141">
        <v>13.641999999999999</v>
      </c>
      <c r="Q1141">
        <v>213.946</v>
      </c>
      <c r="R1141">
        <v>0.77200000000000002</v>
      </c>
      <c r="S1141">
        <v>1.587</v>
      </c>
      <c r="T1141" t="s">
        <v>59</v>
      </c>
      <c r="U1141" s="1">
        <v>45474.21875</v>
      </c>
    </row>
    <row r="1142" spans="1:21" x14ac:dyDescent="0.25">
      <c r="A1142">
        <v>1167</v>
      </c>
      <c r="B1142" t="s">
        <v>34</v>
      </c>
      <c r="C1142" t="s">
        <v>37</v>
      </c>
      <c r="D1142" t="s">
        <v>36</v>
      </c>
      <c r="E1142">
        <v>7167</v>
      </c>
      <c r="F1142" t="s">
        <v>10</v>
      </c>
      <c r="G1142">
        <v>627225944</v>
      </c>
      <c r="H1142">
        <v>698734816</v>
      </c>
      <c r="I1142">
        <v>0.97599999999999998</v>
      </c>
      <c r="K1142">
        <v>2.9340000000000002</v>
      </c>
      <c r="L1142">
        <v>26.856999999999999</v>
      </c>
      <c r="M1142">
        <v>2.1999999999999999E-2</v>
      </c>
      <c r="N1142">
        <v>184.79</v>
      </c>
      <c r="O1142">
        <v>1.0569999999999999</v>
      </c>
      <c r="P1142">
        <v>50.857999999999997</v>
      </c>
      <c r="Q1142">
        <v>202.24799999999999</v>
      </c>
      <c r="R1142">
        <v>0.879</v>
      </c>
      <c r="S1142">
        <v>1.53</v>
      </c>
      <c r="T1142" t="s">
        <v>59</v>
      </c>
      <c r="U1142" s="1">
        <v>45474.229178240741</v>
      </c>
    </row>
    <row r="1143" spans="1:21" x14ac:dyDescent="0.25">
      <c r="A1143">
        <v>1168</v>
      </c>
      <c r="B1143" t="s">
        <v>34</v>
      </c>
      <c r="C1143" t="s">
        <v>38</v>
      </c>
      <c r="D1143" t="s">
        <v>36</v>
      </c>
      <c r="E1143">
        <v>7131</v>
      </c>
      <c r="F1143" t="s">
        <v>10</v>
      </c>
      <c r="G1143">
        <v>613013984</v>
      </c>
      <c r="H1143">
        <v>717817912</v>
      </c>
      <c r="I1143">
        <v>0.97499999999999998</v>
      </c>
      <c r="K1143">
        <v>4.4950000000000001</v>
      </c>
      <c r="L1143">
        <v>1.5580000000000001</v>
      </c>
      <c r="M1143">
        <v>2.1000000000000001E-2</v>
      </c>
      <c r="N1143">
        <v>83.122</v>
      </c>
      <c r="O1143">
        <v>0.84499999999999997</v>
      </c>
      <c r="P1143">
        <v>1.3240000000000001</v>
      </c>
      <c r="Q1143">
        <v>215.52600000000001</v>
      </c>
      <c r="R1143">
        <v>0.76300000000000001</v>
      </c>
      <c r="S1143">
        <v>1.2350000000000001</v>
      </c>
      <c r="T1143" t="s">
        <v>59</v>
      </c>
      <c r="U1143" s="1">
        <v>45474.239594907405</v>
      </c>
    </row>
    <row r="1144" spans="1:21" x14ac:dyDescent="0.25">
      <c r="A1144">
        <v>1169</v>
      </c>
      <c r="B1144" t="s">
        <v>34</v>
      </c>
      <c r="C1144" t="s">
        <v>38</v>
      </c>
      <c r="D1144" t="s">
        <v>36</v>
      </c>
      <c r="E1144">
        <v>7131</v>
      </c>
      <c r="F1144" t="s">
        <v>10</v>
      </c>
      <c r="G1144">
        <v>596979360</v>
      </c>
      <c r="H1144">
        <v>617955616</v>
      </c>
      <c r="I1144">
        <v>0.97799999999999998</v>
      </c>
      <c r="K1144">
        <v>3.7679999999999998</v>
      </c>
      <c r="L1144">
        <v>3.3519999999999999</v>
      </c>
      <c r="M1144">
        <v>3.7999999999999999E-2</v>
      </c>
      <c r="N1144">
        <v>205.53200000000001</v>
      </c>
      <c r="O1144">
        <v>0.96699999999999997</v>
      </c>
      <c r="P1144">
        <v>1.619</v>
      </c>
      <c r="Q1144">
        <v>215.375</v>
      </c>
      <c r="R1144">
        <v>0.90800000000000003</v>
      </c>
      <c r="S1144">
        <v>1.486</v>
      </c>
      <c r="T1144" t="s">
        <v>59</v>
      </c>
      <c r="U1144" s="1">
        <v>45474.250011574077</v>
      </c>
    </row>
    <row r="1145" spans="1:21" x14ac:dyDescent="0.25">
      <c r="A1145">
        <v>1170</v>
      </c>
      <c r="B1145" t="s">
        <v>34</v>
      </c>
      <c r="C1145" t="s">
        <v>37</v>
      </c>
      <c r="D1145" t="s">
        <v>36</v>
      </c>
      <c r="E1145">
        <v>7167</v>
      </c>
      <c r="F1145" t="s">
        <v>10</v>
      </c>
      <c r="G1145">
        <v>626185880</v>
      </c>
      <c r="H1145">
        <v>468842144</v>
      </c>
      <c r="I1145">
        <v>0.97099999999999997</v>
      </c>
      <c r="K1145">
        <v>4.2549999999999999</v>
      </c>
      <c r="L1145">
        <v>3.1349999999999998</v>
      </c>
      <c r="M1145">
        <v>3.5000000000000003E-2</v>
      </c>
      <c r="N1145">
        <v>212.48400000000001</v>
      </c>
      <c r="O1145">
        <v>1.2050000000000001</v>
      </c>
      <c r="P1145">
        <v>4.3940000000000001</v>
      </c>
      <c r="Q1145">
        <v>222.91900000000001</v>
      </c>
      <c r="R1145">
        <v>1.0580000000000001</v>
      </c>
      <c r="S1145">
        <v>1.734</v>
      </c>
      <c r="T1145" t="s">
        <v>59</v>
      </c>
      <c r="U1145" s="1">
        <v>45474.260428240741</v>
      </c>
    </row>
    <row r="1146" spans="1:21" x14ac:dyDescent="0.25">
      <c r="A1146">
        <v>1171</v>
      </c>
      <c r="B1146" t="s">
        <v>34</v>
      </c>
      <c r="C1146" t="s">
        <v>38</v>
      </c>
      <c r="D1146" t="s">
        <v>36</v>
      </c>
      <c r="E1146">
        <v>7131</v>
      </c>
      <c r="F1146" t="s">
        <v>10</v>
      </c>
      <c r="G1146">
        <v>616006312</v>
      </c>
      <c r="H1146">
        <v>823915664</v>
      </c>
      <c r="I1146">
        <v>1.484</v>
      </c>
      <c r="K1146">
        <v>8.6530000000000005</v>
      </c>
      <c r="L1146">
        <v>1.498</v>
      </c>
      <c r="M1146">
        <v>0.39800000000000002</v>
      </c>
      <c r="N1146">
        <v>13.62</v>
      </c>
      <c r="O1146">
        <v>0.82</v>
      </c>
      <c r="P1146">
        <v>2.1059999999999999</v>
      </c>
      <c r="Q1146">
        <v>204.02</v>
      </c>
      <c r="R1146">
        <v>0.88</v>
      </c>
      <c r="S1146">
        <v>1.429</v>
      </c>
      <c r="T1146" t="s">
        <v>59</v>
      </c>
      <c r="U1146" s="1">
        <v>45474.270844907405</v>
      </c>
    </row>
    <row r="1147" spans="1:21" x14ac:dyDescent="0.25">
      <c r="A1147">
        <v>1172</v>
      </c>
      <c r="B1147" t="s">
        <v>34</v>
      </c>
      <c r="C1147" t="s">
        <v>37</v>
      </c>
      <c r="D1147" t="s">
        <v>36</v>
      </c>
      <c r="E1147">
        <v>7167</v>
      </c>
      <c r="F1147" t="s">
        <v>10</v>
      </c>
      <c r="G1147">
        <v>603176648</v>
      </c>
      <c r="H1147">
        <v>883772704</v>
      </c>
      <c r="I1147">
        <v>1.4159999999999999</v>
      </c>
      <c r="K1147">
        <v>5.5090000000000003</v>
      </c>
      <c r="L1147">
        <v>1.6950000000000001</v>
      </c>
      <c r="M1147">
        <v>0.41199999999999998</v>
      </c>
      <c r="N1147">
        <v>25.477</v>
      </c>
      <c r="O1147">
        <v>2.59</v>
      </c>
      <c r="P1147">
        <v>7.9710000000000001</v>
      </c>
      <c r="Q1147">
        <v>222.63499999999999</v>
      </c>
      <c r="R1147">
        <v>1.0760000000000001</v>
      </c>
      <c r="S1147">
        <v>1.6439999999999999</v>
      </c>
      <c r="T1147" t="s">
        <v>59</v>
      </c>
      <c r="U1147" s="1">
        <v>45474.281261574077</v>
      </c>
    </row>
    <row r="1148" spans="1:21" x14ac:dyDescent="0.25">
      <c r="A1148">
        <v>1173</v>
      </c>
      <c r="B1148" t="s">
        <v>34</v>
      </c>
      <c r="C1148" t="s">
        <v>38</v>
      </c>
      <c r="D1148" t="s">
        <v>36</v>
      </c>
      <c r="E1148">
        <v>7131</v>
      </c>
      <c r="F1148" t="s">
        <v>10</v>
      </c>
      <c r="G1148">
        <v>620602184</v>
      </c>
      <c r="H1148">
        <v>737569600</v>
      </c>
      <c r="I1148">
        <v>0.98399999999999999</v>
      </c>
      <c r="K1148">
        <v>4.0309999999999997</v>
      </c>
      <c r="L1148">
        <v>15.805</v>
      </c>
      <c r="M1148">
        <v>2.5999999999999999E-2</v>
      </c>
      <c r="N1148">
        <v>223.84200000000001</v>
      </c>
      <c r="O1148">
        <v>0.97199999999999998</v>
      </c>
      <c r="P1148">
        <v>9.4120000000000008</v>
      </c>
      <c r="Q1148">
        <v>224.58</v>
      </c>
      <c r="R1148">
        <v>0.84599999999999997</v>
      </c>
      <c r="S1148">
        <v>1.33</v>
      </c>
      <c r="T1148" t="s">
        <v>59</v>
      </c>
      <c r="U1148" s="1">
        <v>45474.291678240741</v>
      </c>
    </row>
    <row r="1149" spans="1:21" x14ac:dyDescent="0.25">
      <c r="A1149">
        <v>1174</v>
      </c>
      <c r="B1149" t="s">
        <v>34</v>
      </c>
      <c r="C1149" t="s">
        <v>38</v>
      </c>
      <c r="D1149" t="s">
        <v>36</v>
      </c>
      <c r="E1149">
        <v>7131</v>
      </c>
      <c r="F1149" t="s">
        <v>10</v>
      </c>
      <c r="G1149">
        <v>614015104</v>
      </c>
      <c r="H1149">
        <v>857147552</v>
      </c>
      <c r="I1149">
        <v>0.96399999999999997</v>
      </c>
      <c r="K1149">
        <v>2.4710000000000001</v>
      </c>
      <c r="L1149">
        <v>5.3470000000000004</v>
      </c>
      <c r="M1149">
        <v>5.8999999999999997E-2</v>
      </c>
      <c r="N1149">
        <v>53.365000000000002</v>
      </c>
      <c r="O1149">
        <v>1.089</v>
      </c>
      <c r="P1149">
        <v>8.5109999999999992</v>
      </c>
      <c r="Q1149">
        <v>209.91</v>
      </c>
      <c r="R1149">
        <v>0.99199999999999999</v>
      </c>
      <c r="S1149">
        <v>1.411</v>
      </c>
      <c r="T1149" t="s">
        <v>59</v>
      </c>
      <c r="U1149" s="1">
        <v>45474.302094907405</v>
      </c>
    </row>
    <row r="1150" spans="1:21" x14ac:dyDescent="0.25">
      <c r="A1150">
        <v>1175</v>
      </c>
      <c r="B1150" t="s">
        <v>34</v>
      </c>
      <c r="C1150" t="s">
        <v>38</v>
      </c>
      <c r="D1150" t="s">
        <v>36</v>
      </c>
      <c r="E1150">
        <v>7131</v>
      </c>
      <c r="F1150" t="s">
        <v>10</v>
      </c>
      <c r="G1150">
        <v>614231968</v>
      </c>
      <c r="H1150">
        <v>673355208</v>
      </c>
      <c r="I1150">
        <v>0.96299999999999997</v>
      </c>
      <c r="K1150">
        <v>0.32600000000000001</v>
      </c>
      <c r="L1150">
        <v>47.774000000000001</v>
      </c>
      <c r="M1150">
        <v>8.6999999999999994E-2</v>
      </c>
      <c r="N1150">
        <v>326.47800000000001</v>
      </c>
      <c r="O1150">
        <v>2.9710000000000001</v>
      </c>
      <c r="P1150">
        <v>109.565</v>
      </c>
      <c r="Q1150">
        <v>14.472</v>
      </c>
      <c r="R1150">
        <v>0.84399999999999997</v>
      </c>
      <c r="S1150">
        <v>1.181</v>
      </c>
      <c r="T1150" t="s">
        <v>59</v>
      </c>
      <c r="U1150" s="1">
        <v>45474.312511574077</v>
      </c>
    </row>
    <row r="1151" spans="1:21" x14ac:dyDescent="0.25">
      <c r="A1151">
        <v>1176</v>
      </c>
      <c r="B1151" t="s">
        <v>34</v>
      </c>
      <c r="C1151" t="s">
        <v>38</v>
      </c>
      <c r="D1151" t="s">
        <v>36</v>
      </c>
      <c r="E1151">
        <v>7131</v>
      </c>
      <c r="F1151" t="s">
        <v>10</v>
      </c>
      <c r="G1151">
        <v>612925176</v>
      </c>
      <c r="H1151">
        <v>834495136</v>
      </c>
      <c r="I1151">
        <v>0.97599999999999998</v>
      </c>
      <c r="K1151">
        <v>2.9849999999999999</v>
      </c>
      <c r="L1151">
        <v>1.4259999999999999</v>
      </c>
      <c r="M1151">
        <v>3.3000000000000002E-2</v>
      </c>
      <c r="N1151">
        <v>22.632000000000001</v>
      </c>
      <c r="O1151">
        <v>0.89200000000000002</v>
      </c>
      <c r="P1151">
        <v>1.99</v>
      </c>
      <c r="Q1151">
        <v>203.726</v>
      </c>
      <c r="R1151">
        <v>1.0009999999999999</v>
      </c>
      <c r="S1151">
        <v>1.46</v>
      </c>
      <c r="T1151" t="s">
        <v>59</v>
      </c>
      <c r="U1151" s="1">
        <v>45474.322928240741</v>
      </c>
    </row>
    <row r="1152" spans="1:21" x14ac:dyDescent="0.25">
      <c r="A1152">
        <v>1177</v>
      </c>
      <c r="B1152" t="s">
        <v>34</v>
      </c>
      <c r="C1152" t="s">
        <v>38</v>
      </c>
      <c r="D1152" t="s">
        <v>36</v>
      </c>
      <c r="E1152">
        <v>7131</v>
      </c>
      <c r="F1152" t="s">
        <v>10</v>
      </c>
      <c r="G1152">
        <v>619641096</v>
      </c>
      <c r="H1152">
        <v>780735800</v>
      </c>
      <c r="I1152">
        <v>0.96099999999999997</v>
      </c>
      <c r="K1152">
        <v>0.42199999999999999</v>
      </c>
      <c r="L1152">
        <v>5.8789999999999996</v>
      </c>
      <c r="M1152">
        <v>1.4E-2</v>
      </c>
      <c r="N1152">
        <v>246.08699999999999</v>
      </c>
      <c r="O1152">
        <v>4.2629999999999999</v>
      </c>
      <c r="P1152">
        <v>12.177</v>
      </c>
      <c r="Q1152">
        <v>2.472</v>
      </c>
      <c r="R1152">
        <v>0.78300000000000003</v>
      </c>
      <c r="S1152">
        <v>1.327</v>
      </c>
      <c r="T1152" t="s">
        <v>59</v>
      </c>
      <c r="U1152" s="1">
        <v>45474.333344907405</v>
      </c>
    </row>
    <row r="1153" spans="1:21" x14ac:dyDescent="0.25">
      <c r="A1153">
        <v>1178</v>
      </c>
      <c r="B1153" t="s">
        <v>34</v>
      </c>
      <c r="C1153" t="s">
        <v>38</v>
      </c>
      <c r="D1153" t="s">
        <v>36</v>
      </c>
      <c r="E1153">
        <v>7131</v>
      </c>
      <c r="F1153" t="s">
        <v>10</v>
      </c>
      <c r="G1153">
        <v>625591160</v>
      </c>
      <c r="H1153">
        <v>670039760</v>
      </c>
      <c r="I1153">
        <v>0.96499999999999997</v>
      </c>
      <c r="K1153">
        <v>0.65800000000000003</v>
      </c>
      <c r="L1153">
        <v>46.228999999999999</v>
      </c>
      <c r="M1153">
        <v>3.9E-2</v>
      </c>
      <c r="N1153">
        <v>457.86599999999999</v>
      </c>
      <c r="O1153">
        <v>3.024</v>
      </c>
      <c r="P1153">
        <v>60.811</v>
      </c>
      <c r="Q1153">
        <v>17.449000000000002</v>
      </c>
      <c r="R1153">
        <v>1.069</v>
      </c>
      <c r="S1153">
        <v>1.448</v>
      </c>
      <c r="T1153" t="s">
        <v>59</v>
      </c>
      <c r="U1153" s="1">
        <v>45474.343761574077</v>
      </c>
    </row>
    <row r="1154" spans="1:21" x14ac:dyDescent="0.25">
      <c r="A1154">
        <v>1179</v>
      </c>
      <c r="B1154" t="s">
        <v>34</v>
      </c>
      <c r="C1154" t="s">
        <v>38</v>
      </c>
      <c r="D1154" t="s">
        <v>36</v>
      </c>
      <c r="E1154">
        <v>7131</v>
      </c>
      <c r="F1154" t="s">
        <v>10</v>
      </c>
      <c r="G1154">
        <v>613452656</v>
      </c>
      <c r="H1154">
        <v>817115296</v>
      </c>
      <c r="I1154">
        <v>0.99299999999999999</v>
      </c>
      <c r="K1154">
        <v>3.4220000000000002</v>
      </c>
      <c r="L1154">
        <v>0.74399999999999999</v>
      </c>
      <c r="M1154">
        <v>6.0999999999999999E-2</v>
      </c>
      <c r="N1154">
        <v>8.0570000000000004</v>
      </c>
      <c r="O1154">
        <v>0.81799999999999995</v>
      </c>
      <c r="P1154">
        <v>1.7689999999999999</v>
      </c>
      <c r="Q1154">
        <v>201.47300000000001</v>
      </c>
      <c r="R1154">
        <v>0.73099999999999998</v>
      </c>
      <c r="S1154">
        <v>1.383</v>
      </c>
      <c r="T1154" t="s">
        <v>59</v>
      </c>
      <c r="U1154" s="1">
        <v>45474.354178240741</v>
      </c>
    </row>
    <row r="1155" spans="1:21" x14ac:dyDescent="0.25">
      <c r="A1155">
        <v>1180</v>
      </c>
      <c r="B1155" t="s">
        <v>34</v>
      </c>
      <c r="C1155" t="s">
        <v>38</v>
      </c>
      <c r="D1155" t="s">
        <v>36</v>
      </c>
      <c r="E1155">
        <v>7131</v>
      </c>
      <c r="F1155" t="s">
        <v>10</v>
      </c>
      <c r="G1155">
        <v>612666696</v>
      </c>
      <c r="H1155">
        <v>905394848</v>
      </c>
      <c r="I1155">
        <v>1.472</v>
      </c>
      <c r="K1155">
        <v>0.49299999999999999</v>
      </c>
      <c r="L1155">
        <v>2.7160000000000002</v>
      </c>
      <c r="M1155">
        <v>0.29599999999999999</v>
      </c>
      <c r="N1155">
        <v>47.71</v>
      </c>
      <c r="O1155">
        <v>2.4689999999999999</v>
      </c>
      <c r="P1155">
        <v>8.8260000000000005</v>
      </c>
      <c r="Q1155">
        <v>14.728</v>
      </c>
      <c r="R1155">
        <v>0.80800000000000005</v>
      </c>
      <c r="S1155">
        <v>1.284</v>
      </c>
      <c r="T1155" t="s">
        <v>59</v>
      </c>
      <c r="U1155" s="1">
        <v>45474.364594907405</v>
      </c>
    </row>
    <row r="1156" spans="1:21" x14ac:dyDescent="0.25">
      <c r="A1156">
        <v>1181</v>
      </c>
      <c r="B1156" t="s">
        <v>34</v>
      </c>
      <c r="C1156" t="s">
        <v>37</v>
      </c>
      <c r="D1156" t="s">
        <v>36</v>
      </c>
      <c r="E1156">
        <v>7167</v>
      </c>
      <c r="F1156" t="s">
        <v>10</v>
      </c>
      <c r="G1156">
        <v>616594272</v>
      </c>
      <c r="H1156">
        <v>620642304</v>
      </c>
      <c r="I1156">
        <v>1.431</v>
      </c>
      <c r="K1156">
        <v>4.82</v>
      </c>
      <c r="L1156">
        <v>21.79</v>
      </c>
      <c r="M1156">
        <v>0.27800000000000002</v>
      </c>
      <c r="N1156">
        <v>270.16699999999997</v>
      </c>
      <c r="O1156">
        <v>2.5870000000000002</v>
      </c>
      <c r="P1156">
        <v>26.498999999999999</v>
      </c>
      <c r="Q1156">
        <v>228.327</v>
      </c>
      <c r="R1156">
        <v>1.18</v>
      </c>
      <c r="S1156">
        <v>1.726</v>
      </c>
      <c r="T1156" t="s">
        <v>59</v>
      </c>
      <c r="U1156" s="1">
        <v>45474.375011574077</v>
      </c>
    </row>
    <row r="1157" spans="1:21" x14ac:dyDescent="0.25">
      <c r="A1157">
        <v>1182</v>
      </c>
      <c r="B1157" t="s">
        <v>34</v>
      </c>
      <c r="C1157" t="s">
        <v>37</v>
      </c>
      <c r="D1157" t="s">
        <v>36</v>
      </c>
      <c r="E1157">
        <v>7167</v>
      </c>
      <c r="F1157" t="s">
        <v>10</v>
      </c>
      <c r="G1157">
        <v>621574712</v>
      </c>
      <c r="H1157">
        <v>860526656</v>
      </c>
      <c r="I1157">
        <v>1.2749999999999999</v>
      </c>
      <c r="K1157">
        <v>0.47799999999999998</v>
      </c>
      <c r="L1157">
        <v>3.8130000000000002</v>
      </c>
      <c r="M1157">
        <v>0.38700000000000001</v>
      </c>
      <c r="N1157">
        <v>21.306000000000001</v>
      </c>
      <c r="O1157">
        <v>3.2480000000000002</v>
      </c>
      <c r="P1157">
        <v>15.153</v>
      </c>
      <c r="Q1157">
        <v>18.265999999999998</v>
      </c>
      <c r="R1157">
        <v>1.093</v>
      </c>
      <c r="S1157">
        <v>1.63</v>
      </c>
      <c r="T1157" t="s">
        <v>59</v>
      </c>
      <c r="U1157" s="1">
        <v>45474.385428240741</v>
      </c>
    </row>
    <row r="1158" spans="1:21" x14ac:dyDescent="0.25">
      <c r="A1158">
        <v>1183</v>
      </c>
      <c r="B1158" t="s">
        <v>34</v>
      </c>
      <c r="C1158" t="s">
        <v>38</v>
      </c>
      <c r="D1158" t="s">
        <v>36</v>
      </c>
      <c r="E1158">
        <v>7131</v>
      </c>
      <c r="F1158" t="s">
        <v>10</v>
      </c>
      <c r="G1158">
        <v>618852576</v>
      </c>
      <c r="H1158">
        <v>878745400</v>
      </c>
      <c r="I1158">
        <v>1.232</v>
      </c>
      <c r="K1158">
        <v>1.591</v>
      </c>
      <c r="L1158">
        <v>1.2549999999999999</v>
      </c>
      <c r="M1158">
        <v>0.36</v>
      </c>
      <c r="N1158">
        <v>9.4789999999999992</v>
      </c>
      <c r="O1158">
        <v>0.90400000000000003</v>
      </c>
      <c r="P1158">
        <v>2.1190000000000002</v>
      </c>
      <c r="Q1158">
        <v>30.391999999999999</v>
      </c>
      <c r="R1158">
        <v>0.94399999999999995</v>
      </c>
      <c r="S1158">
        <v>1.9810000000000001</v>
      </c>
      <c r="T1158" t="s">
        <v>59</v>
      </c>
      <c r="U1158" s="1">
        <v>45474.395844907405</v>
      </c>
    </row>
    <row r="1159" spans="1:21" x14ac:dyDescent="0.25">
      <c r="A1159">
        <v>1184</v>
      </c>
      <c r="B1159" t="s">
        <v>34</v>
      </c>
      <c r="C1159" t="s">
        <v>38</v>
      </c>
      <c r="D1159" t="s">
        <v>36</v>
      </c>
      <c r="E1159">
        <v>7131</v>
      </c>
      <c r="F1159" t="s">
        <v>10</v>
      </c>
      <c r="G1159">
        <v>621722840</v>
      </c>
      <c r="H1159">
        <v>913501552</v>
      </c>
      <c r="I1159">
        <v>0.94299999999999995</v>
      </c>
      <c r="K1159">
        <v>2.0609999999999999</v>
      </c>
      <c r="L1159">
        <v>1.804</v>
      </c>
      <c r="M1159">
        <v>0.255</v>
      </c>
      <c r="N1159">
        <v>12.079000000000001</v>
      </c>
      <c r="O1159">
        <v>1.194</v>
      </c>
      <c r="P1159">
        <v>3.87</v>
      </c>
      <c r="Q1159">
        <v>202.55500000000001</v>
      </c>
      <c r="R1159">
        <v>0.90500000000000003</v>
      </c>
      <c r="S1159">
        <v>1.341</v>
      </c>
      <c r="T1159" t="s">
        <v>59</v>
      </c>
      <c r="U1159" s="1">
        <v>45474.406261574077</v>
      </c>
    </row>
    <row r="1160" spans="1:21" x14ac:dyDescent="0.25">
      <c r="A1160">
        <v>1185</v>
      </c>
      <c r="B1160" t="s">
        <v>34</v>
      </c>
      <c r="C1160" t="s">
        <v>38</v>
      </c>
      <c r="D1160" t="s">
        <v>36</v>
      </c>
      <c r="E1160">
        <v>7131</v>
      </c>
      <c r="F1160" t="s">
        <v>10</v>
      </c>
      <c r="G1160">
        <v>612980120</v>
      </c>
      <c r="H1160">
        <v>445121624</v>
      </c>
      <c r="I1160">
        <v>1.24</v>
      </c>
      <c r="K1160">
        <v>4.5330000000000004</v>
      </c>
      <c r="L1160">
        <v>81.533000000000001</v>
      </c>
      <c r="M1160">
        <v>0.14799999999999999</v>
      </c>
      <c r="N1160">
        <v>1674.9760000000001</v>
      </c>
      <c r="O1160">
        <v>3.34</v>
      </c>
      <c r="P1160">
        <v>856.02800000000002</v>
      </c>
      <c r="Q1160">
        <v>212.58</v>
      </c>
      <c r="R1160">
        <v>0.76300000000000001</v>
      </c>
      <c r="S1160">
        <v>1.254</v>
      </c>
      <c r="T1160" t="s">
        <v>59</v>
      </c>
      <c r="U1160" s="1">
        <v>45474.416678240741</v>
      </c>
    </row>
    <row r="1161" spans="1:21" x14ac:dyDescent="0.25">
      <c r="A1161">
        <v>1186</v>
      </c>
      <c r="B1161" t="s">
        <v>34</v>
      </c>
      <c r="C1161" t="s">
        <v>38</v>
      </c>
      <c r="D1161" t="s">
        <v>36</v>
      </c>
      <c r="E1161">
        <v>7131</v>
      </c>
      <c r="F1161" t="s">
        <v>10</v>
      </c>
      <c r="G1161">
        <v>625968792</v>
      </c>
      <c r="H1161">
        <v>868139592</v>
      </c>
      <c r="I1161">
        <v>0.95799999999999996</v>
      </c>
      <c r="K1161">
        <v>0.40300000000000002</v>
      </c>
      <c r="L1161">
        <v>2.1389999999999998</v>
      </c>
      <c r="M1161">
        <v>6.8000000000000005E-2</v>
      </c>
      <c r="N1161">
        <v>39.220999999999997</v>
      </c>
      <c r="O1161">
        <v>3.8079999999999998</v>
      </c>
      <c r="P1161">
        <v>31.201000000000001</v>
      </c>
      <c r="Q1161">
        <v>15.513</v>
      </c>
      <c r="R1161">
        <v>0.74099999999999999</v>
      </c>
      <c r="S1161">
        <v>1.163</v>
      </c>
      <c r="T1161" t="s">
        <v>59</v>
      </c>
      <c r="U1161" s="1">
        <v>45474.427094907405</v>
      </c>
    </row>
    <row r="1162" spans="1:21" x14ac:dyDescent="0.25">
      <c r="A1162">
        <v>1187</v>
      </c>
      <c r="B1162" t="s">
        <v>34</v>
      </c>
      <c r="C1162" t="s">
        <v>38</v>
      </c>
      <c r="D1162" t="s">
        <v>36</v>
      </c>
      <c r="E1162">
        <v>7131</v>
      </c>
      <c r="F1162" t="s">
        <v>10</v>
      </c>
      <c r="G1162">
        <v>618444672</v>
      </c>
      <c r="H1162">
        <v>613427576</v>
      </c>
      <c r="I1162">
        <v>0.96599999999999997</v>
      </c>
      <c r="K1162">
        <v>0.42199999999999999</v>
      </c>
      <c r="L1162">
        <v>5.1260000000000003</v>
      </c>
      <c r="M1162">
        <v>0.12</v>
      </c>
      <c r="N1162">
        <v>211.28299999999999</v>
      </c>
      <c r="O1162">
        <v>0.78400000000000003</v>
      </c>
      <c r="P1162">
        <v>1.3089999999999999</v>
      </c>
      <c r="Q1162">
        <v>10.891</v>
      </c>
      <c r="R1162">
        <v>0.93</v>
      </c>
      <c r="S1162">
        <v>1.4630000000000001</v>
      </c>
      <c r="T1162" t="s">
        <v>59</v>
      </c>
      <c r="U1162" s="1">
        <v>45474.437511574077</v>
      </c>
    </row>
    <row r="1163" spans="1:21" x14ac:dyDescent="0.25">
      <c r="A1163">
        <v>1188</v>
      </c>
      <c r="B1163" t="s">
        <v>34</v>
      </c>
      <c r="C1163" t="s">
        <v>38</v>
      </c>
      <c r="D1163" t="s">
        <v>36</v>
      </c>
      <c r="E1163">
        <v>7131</v>
      </c>
      <c r="F1163" t="s">
        <v>10</v>
      </c>
      <c r="G1163">
        <v>617691704</v>
      </c>
      <c r="H1163">
        <v>446597672</v>
      </c>
      <c r="I1163">
        <v>0.96799999999999997</v>
      </c>
      <c r="K1163">
        <v>0.59899999999999998</v>
      </c>
      <c r="L1163">
        <v>25.597999999999999</v>
      </c>
      <c r="M1163">
        <v>2.5000000000000001E-2</v>
      </c>
      <c r="N1163">
        <v>839.34400000000005</v>
      </c>
      <c r="O1163">
        <v>4.093</v>
      </c>
      <c r="P1163">
        <v>42.762999999999998</v>
      </c>
      <c r="Q1163">
        <v>24.658999999999999</v>
      </c>
      <c r="R1163">
        <v>0.92400000000000004</v>
      </c>
      <c r="S1163">
        <v>1.4490000000000001</v>
      </c>
      <c r="T1163" t="s">
        <v>59</v>
      </c>
      <c r="U1163" s="1">
        <v>45474.447928240741</v>
      </c>
    </row>
    <row r="1164" spans="1:21" x14ac:dyDescent="0.25">
      <c r="A1164">
        <v>1189</v>
      </c>
      <c r="B1164" t="s">
        <v>34</v>
      </c>
      <c r="C1164" t="s">
        <v>38</v>
      </c>
      <c r="D1164" t="s">
        <v>36</v>
      </c>
      <c r="E1164">
        <v>7131</v>
      </c>
      <c r="F1164" t="s">
        <v>10</v>
      </c>
      <c r="G1164">
        <v>611302736</v>
      </c>
      <c r="H1164">
        <v>796300520</v>
      </c>
      <c r="I1164">
        <v>0.94199999999999995</v>
      </c>
      <c r="K1164">
        <v>2.867</v>
      </c>
      <c r="L1164">
        <v>6.2560000000000002</v>
      </c>
      <c r="M1164">
        <v>0.11799999999999999</v>
      </c>
      <c r="N1164">
        <v>214.285</v>
      </c>
      <c r="O1164">
        <v>1.1120000000000001</v>
      </c>
      <c r="P1164">
        <v>1.9790000000000001</v>
      </c>
      <c r="Q1164">
        <v>202.732</v>
      </c>
      <c r="R1164">
        <v>0.97099999999999997</v>
      </c>
      <c r="S1164">
        <v>1.4</v>
      </c>
      <c r="T1164" t="s">
        <v>59</v>
      </c>
      <c r="U1164" s="1">
        <v>45474.458344907405</v>
      </c>
    </row>
    <row r="1165" spans="1:21" x14ac:dyDescent="0.25">
      <c r="A1165">
        <v>1190</v>
      </c>
      <c r="B1165" t="s">
        <v>34</v>
      </c>
      <c r="C1165" t="s">
        <v>38</v>
      </c>
      <c r="D1165" t="s">
        <v>36</v>
      </c>
      <c r="E1165">
        <v>7131</v>
      </c>
      <c r="F1165" t="s">
        <v>10</v>
      </c>
      <c r="G1165">
        <v>616517352</v>
      </c>
      <c r="H1165">
        <v>599099272</v>
      </c>
      <c r="I1165">
        <v>0.95699999999999996</v>
      </c>
      <c r="K1165">
        <v>4.1260000000000003</v>
      </c>
      <c r="L1165">
        <v>5.9550000000000001</v>
      </c>
      <c r="M1165">
        <v>8.2000000000000003E-2</v>
      </c>
      <c r="N1165">
        <v>208.245</v>
      </c>
      <c r="O1165">
        <v>1.1879999999999999</v>
      </c>
      <c r="P1165">
        <v>1.946</v>
      </c>
      <c r="Q1165">
        <v>203.98400000000001</v>
      </c>
      <c r="R1165">
        <v>0.72899999999999998</v>
      </c>
      <c r="S1165">
        <v>1.347</v>
      </c>
      <c r="T1165" t="s">
        <v>59</v>
      </c>
      <c r="U1165" s="1">
        <v>45474.468761574077</v>
      </c>
    </row>
    <row r="1166" spans="1:21" x14ac:dyDescent="0.25">
      <c r="A1166">
        <v>1191</v>
      </c>
      <c r="B1166" t="s">
        <v>34</v>
      </c>
      <c r="C1166" t="s">
        <v>38</v>
      </c>
      <c r="D1166" t="s">
        <v>36</v>
      </c>
      <c r="E1166">
        <v>7131</v>
      </c>
      <c r="F1166" t="s">
        <v>10</v>
      </c>
      <c r="G1166">
        <v>614284600</v>
      </c>
      <c r="H1166">
        <v>787984480</v>
      </c>
      <c r="I1166">
        <v>1.4</v>
      </c>
      <c r="K1166">
        <v>0.53700000000000003</v>
      </c>
      <c r="L1166">
        <v>22.254999999999999</v>
      </c>
      <c r="M1166">
        <v>0.14399999999999999</v>
      </c>
      <c r="N1166">
        <v>352.09300000000002</v>
      </c>
      <c r="O1166">
        <v>4.8410000000000002</v>
      </c>
      <c r="P1166">
        <v>32.252000000000002</v>
      </c>
      <c r="Q1166">
        <v>21.762</v>
      </c>
      <c r="R1166">
        <v>0.80300000000000005</v>
      </c>
      <c r="S1166">
        <v>1.1950000000000001</v>
      </c>
      <c r="T1166" t="s">
        <v>59</v>
      </c>
      <c r="U1166" s="1">
        <v>45474.479178240741</v>
      </c>
    </row>
    <row r="1167" spans="1:21" x14ac:dyDescent="0.25">
      <c r="A1167">
        <v>1192</v>
      </c>
      <c r="B1167" t="s">
        <v>34</v>
      </c>
      <c r="C1167" t="s">
        <v>38</v>
      </c>
      <c r="D1167" t="s">
        <v>36</v>
      </c>
      <c r="E1167">
        <v>7131</v>
      </c>
      <c r="F1167" t="s">
        <v>10</v>
      </c>
      <c r="G1167">
        <v>612050472</v>
      </c>
      <c r="H1167">
        <v>492061896</v>
      </c>
      <c r="I1167">
        <v>1.2450000000000001</v>
      </c>
      <c r="K1167">
        <v>3.6779999999999999</v>
      </c>
      <c r="L1167">
        <v>67.322999999999993</v>
      </c>
      <c r="M1167">
        <v>0.26400000000000001</v>
      </c>
      <c r="N1167">
        <v>561.02099999999996</v>
      </c>
      <c r="O1167">
        <v>3.6890000000000001</v>
      </c>
      <c r="P1167">
        <v>196.76300000000001</v>
      </c>
      <c r="Q1167">
        <v>203.32900000000001</v>
      </c>
      <c r="R1167">
        <v>0.86</v>
      </c>
      <c r="S1167">
        <v>1.4710000000000001</v>
      </c>
      <c r="T1167" t="s">
        <v>59</v>
      </c>
      <c r="U1167" s="1">
        <v>45474.489594907405</v>
      </c>
    </row>
    <row r="1168" spans="1:21" x14ac:dyDescent="0.25">
      <c r="A1168">
        <v>1193</v>
      </c>
      <c r="B1168" t="s">
        <v>34</v>
      </c>
      <c r="C1168" t="s">
        <v>38</v>
      </c>
      <c r="D1168" t="s">
        <v>36</v>
      </c>
      <c r="E1168">
        <v>7131</v>
      </c>
      <c r="F1168" t="s">
        <v>10</v>
      </c>
      <c r="G1168">
        <v>625908768</v>
      </c>
      <c r="H1168">
        <v>546683336</v>
      </c>
      <c r="I1168">
        <v>1.401</v>
      </c>
      <c r="K1168">
        <v>0.57599999999999996</v>
      </c>
      <c r="L1168">
        <v>4.9969999999999999</v>
      </c>
      <c r="M1168">
        <v>0.107</v>
      </c>
      <c r="N1168">
        <v>105.071</v>
      </c>
      <c r="O1168">
        <v>1.5669999999999999</v>
      </c>
      <c r="P1168">
        <v>33.542000000000002</v>
      </c>
      <c r="Q1168">
        <v>26.251999999999999</v>
      </c>
      <c r="R1168">
        <v>0.83399999999999996</v>
      </c>
      <c r="S1168">
        <v>1.3340000000000001</v>
      </c>
      <c r="T1168" t="s">
        <v>59</v>
      </c>
      <c r="U1168" s="1">
        <v>45474.500011574077</v>
      </c>
    </row>
    <row r="1169" spans="1:21" x14ac:dyDescent="0.25">
      <c r="A1169">
        <v>1194</v>
      </c>
      <c r="B1169" t="s">
        <v>34</v>
      </c>
      <c r="C1169" t="s">
        <v>38</v>
      </c>
      <c r="D1169" t="s">
        <v>36</v>
      </c>
      <c r="E1169">
        <v>7131</v>
      </c>
      <c r="F1169" t="s">
        <v>10</v>
      </c>
      <c r="G1169">
        <v>627017680</v>
      </c>
      <c r="H1169">
        <v>853127176</v>
      </c>
      <c r="I1169">
        <v>1.0449999999999999</v>
      </c>
      <c r="K1169">
        <v>0.58799999999999997</v>
      </c>
      <c r="L1169">
        <v>7.0750000000000002</v>
      </c>
      <c r="M1169">
        <v>0.32800000000000001</v>
      </c>
      <c r="N1169">
        <v>203.93</v>
      </c>
      <c r="O1169">
        <v>1.179</v>
      </c>
      <c r="P1169">
        <v>3.2</v>
      </c>
      <c r="Q1169">
        <v>28.564</v>
      </c>
      <c r="R1169">
        <v>0.95699999999999996</v>
      </c>
      <c r="S1169">
        <v>1.472</v>
      </c>
      <c r="T1169" t="s">
        <v>59</v>
      </c>
      <c r="U1169" s="1">
        <v>45474.510428240741</v>
      </c>
    </row>
    <row r="1170" spans="1:21" x14ac:dyDescent="0.25">
      <c r="A1170">
        <v>1195</v>
      </c>
      <c r="B1170" t="s">
        <v>34</v>
      </c>
      <c r="C1170" t="s">
        <v>38</v>
      </c>
      <c r="D1170" t="s">
        <v>36</v>
      </c>
      <c r="E1170">
        <v>7131</v>
      </c>
      <c r="F1170" t="s">
        <v>10</v>
      </c>
      <c r="G1170">
        <v>630226480</v>
      </c>
      <c r="H1170">
        <v>709580320</v>
      </c>
      <c r="I1170">
        <v>1.478</v>
      </c>
      <c r="K1170">
        <v>0.26200000000000001</v>
      </c>
      <c r="L1170">
        <v>0.57099999999999995</v>
      </c>
      <c r="M1170">
        <v>0.182</v>
      </c>
      <c r="N1170">
        <v>7.8689999999999998</v>
      </c>
      <c r="O1170">
        <v>0.94</v>
      </c>
      <c r="P1170">
        <v>1.516</v>
      </c>
      <c r="Q1170">
        <v>2.0539999999999998</v>
      </c>
      <c r="R1170">
        <v>0.82399999999999995</v>
      </c>
      <c r="S1170">
        <v>1.208</v>
      </c>
      <c r="T1170" t="s">
        <v>59</v>
      </c>
      <c r="U1170" s="1">
        <v>45474.520844907405</v>
      </c>
    </row>
    <row r="1171" spans="1:21" x14ac:dyDescent="0.25">
      <c r="A1171">
        <v>1196</v>
      </c>
      <c r="B1171" t="s">
        <v>34</v>
      </c>
      <c r="C1171" t="s">
        <v>38</v>
      </c>
      <c r="D1171" t="s">
        <v>36</v>
      </c>
      <c r="E1171">
        <v>7131</v>
      </c>
      <c r="F1171" t="s">
        <v>10</v>
      </c>
      <c r="G1171">
        <v>617362912</v>
      </c>
      <c r="H1171">
        <v>806704712</v>
      </c>
      <c r="I1171">
        <v>0.95</v>
      </c>
      <c r="K1171">
        <v>4.8780000000000001</v>
      </c>
      <c r="L1171">
        <v>20.463999999999999</v>
      </c>
      <c r="M1171">
        <v>4.4999999999999998E-2</v>
      </c>
      <c r="N1171">
        <v>177.46799999999999</v>
      </c>
      <c r="O1171">
        <v>4.1100000000000003</v>
      </c>
      <c r="P1171">
        <v>87.078000000000003</v>
      </c>
      <c r="Q1171">
        <v>217.607</v>
      </c>
      <c r="R1171">
        <v>0.80100000000000005</v>
      </c>
      <c r="S1171">
        <v>1.327</v>
      </c>
      <c r="T1171" t="s">
        <v>59</v>
      </c>
      <c r="U1171" s="1">
        <v>45474.531261574077</v>
      </c>
    </row>
    <row r="1172" spans="1:21" x14ac:dyDescent="0.25">
      <c r="A1172">
        <v>1197</v>
      </c>
      <c r="B1172" t="s">
        <v>34</v>
      </c>
      <c r="C1172" t="s">
        <v>37</v>
      </c>
      <c r="D1172" t="s">
        <v>36</v>
      </c>
      <c r="E1172">
        <v>7167</v>
      </c>
      <c r="F1172" t="s">
        <v>10</v>
      </c>
      <c r="G1172">
        <v>628988184</v>
      </c>
      <c r="H1172">
        <v>862564280</v>
      </c>
      <c r="I1172">
        <v>1.302</v>
      </c>
      <c r="K1172">
        <v>0.61</v>
      </c>
      <c r="L1172">
        <v>12.430999999999999</v>
      </c>
      <c r="M1172">
        <v>0.16300000000000001</v>
      </c>
      <c r="N1172">
        <v>59.189</v>
      </c>
      <c r="O1172">
        <v>1.946</v>
      </c>
      <c r="P1172">
        <v>12.989000000000001</v>
      </c>
      <c r="Q1172">
        <v>15.576000000000001</v>
      </c>
      <c r="R1172">
        <v>1.1240000000000001</v>
      </c>
      <c r="S1172">
        <v>1.6990000000000001</v>
      </c>
      <c r="T1172" t="s">
        <v>59</v>
      </c>
      <c r="U1172" s="1">
        <v>45474.541678240741</v>
      </c>
    </row>
    <row r="1173" spans="1:21" x14ac:dyDescent="0.25">
      <c r="A1173">
        <v>1198</v>
      </c>
      <c r="B1173" t="s">
        <v>34</v>
      </c>
      <c r="C1173" t="s">
        <v>37</v>
      </c>
      <c r="D1173" t="s">
        <v>36</v>
      </c>
      <c r="E1173">
        <v>7167</v>
      </c>
      <c r="F1173" t="s">
        <v>10</v>
      </c>
      <c r="G1173">
        <v>616947904</v>
      </c>
      <c r="H1173">
        <v>701020664</v>
      </c>
      <c r="I1173">
        <v>1.0840000000000001</v>
      </c>
      <c r="K1173">
        <v>5.0880000000000001</v>
      </c>
      <c r="L1173">
        <v>8.0440000000000005</v>
      </c>
      <c r="M1173">
        <v>0.16500000000000001</v>
      </c>
      <c r="N1173">
        <v>207.78700000000001</v>
      </c>
      <c r="O1173">
        <v>1.254</v>
      </c>
      <c r="P1173">
        <v>2.8069999999999999</v>
      </c>
      <c r="Q1173">
        <v>223.86500000000001</v>
      </c>
      <c r="R1173">
        <v>1.07</v>
      </c>
      <c r="S1173">
        <v>1.62</v>
      </c>
      <c r="T1173" t="s">
        <v>59</v>
      </c>
      <c r="U1173" s="1">
        <v>45474.552083333336</v>
      </c>
    </row>
    <row r="1174" spans="1:21" x14ac:dyDescent="0.25">
      <c r="A1174">
        <v>1199</v>
      </c>
      <c r="B1174" t="s">
        <v>34</v>
      </c>
      <c r="C1174" t="s">
        <v>37</v>
      </c>
      <c r="D1174" t="s">
        <v>36</v>
      </c>
      <c r="E1174">
        <v>7167</v>
      </c>
      <c r="F1174" t="s">
        <v>10</v>
      </c>
      <c r="G1174">
        <v>625419408</v>
      </c>
      <c r="H1174">
        <v>745286056</v>
      </c>
      <c r="I1174">
        <v>1.419</v>
      </c>
      <c r="K1174">
        <v>2.3050000000000002</v>
      </c>
      <c r="L1174">
        <v>4.7880000000000003</v>
      </c>
      <c r="M1174">
        <v>0.10100000000000001</v>
      </c>
      <c r="N1174">
        <v>62.966000000000001</v>
      </c>
      <c r="O1174">
        <v>3.1389999999999998</v>
      </c>
      <c r="P1174">
        <v>17.225000000000001</v>
      </c>
      <c r="Q1174">
        <v>214.39699999999999</v>
      </c>
      <c r="R1174">
        <v>0.998</v>
      </c>
      <c r="S1174">
        <v>1.536</v>
      </c>
      <c r="T1174" t="s">
        <v>59</v>
      </c>
      <c r="U1174" s="1">
        <v>45474.5625</v>
      </c>
    </row>
    <row r="1175" spans="1:21" x14ac:dyDescent="0.25">
      <c r="A1175">
        <v>1200</v>
      </c>
      <c r="B1175" t="s">
        <v>34</v>
      </c>
      <c r="C1175" t="s">
        <v>38</v>
      </c>
      <c r="D1175" t="s">
        <v>36</v>
      </c>
      <c r="E1175">
        <v>7131</v>
      </c>
      <c r="F1175" t="s">
        <v>10</v>
      </c>
      <c r="G1175">
        <v>617847944</v>
      </c>
      <c r="H1175">
        <v>901059776</v>
      </c>
      <c r="I1175">
        <v>1.3919999999999999</v>
      </c>
      <c r="K1175">
        <v>2.8220000000000001</v>
      </c>
      <c r="L1175">
        <v>0.755</v>
      </c>
      <c r="M1175">
        <v>0.151</v>
      </c>
      <c r="N1175">
        <v>12.563000000000001</v>
      </c>
      <c r="O1175">
        <v>0.90700000000000003</v>
      </c>
      <c r="P1175">
        <v>1.6180000000000001</v>
      </c>
      <c r="Q1175">
        <v>203.001</v>
      </c>
      <c r="R1175">
        <v>0.95099999999999996</v>
      </c>
      <c r="S1175">
        <v>1.5349999999999999</v>
      </c>
      <c r="T1175" t="s">
        <v>59</v>
      </c>
      <c r="U1175" s="1">
        <v>45474.572916666664</v>
      </c>
    </row>
    <row r="1176" spans="1:21" x14ac:dyDescent="0.25">
      <c r="A1176">
        <v>1201</v>
      </c>
      <c r="B1176" t="s">
        <v>34</v>
      </c>
      <c r="C1176" t="s">
        <v>38</v>
      </c>
      <c r="D1176" t="s">
        <v>36</v>
      </c>
      <c r="E1176">
        <v>7131</v>
      </c>
      <c r="F1176" t="s">
        <v>10</v>
      </c>
      <c r="G1176">
        <v>620908608</v>
      </c>
      <c r="H1176">
        <v>443331424</v>
      </c>
      <c r="I1176">
        <v>0.98799999999999999</v>
      </c>
      <c r="K1176">
        <v>2.9409999999999998</v>
      </c>
      <c r="L1176">
        <v>1.216</v>
      </c>
      <c r="M1176">
        <v>0.217</v>
      </c>
      <c r="N1176">
        <v>25.082999999999998</v>
      </c>
      <c r="O1176">
        <v>1.94</v>
      </c>
      <c r="P1176">
        <v>11.608000000000001</v>
      </c>
      <c r="Q1176">
        <v>205.221</v>
      </c>
      <c r="R1176">
        <v>1.032</v>
      </c>
      <c r="S1176">
        <v>1.4690000000000001</v>
      </c>
      <c r="T1176" t="s">
        <v>59</v>
      </c>
      <c r="U1176" s="1">
        <v>45474.583333333336</v>
      </c>
    </row>
    <row r="1177" spans="1:21" x14ac:dyDescent="0.25">
      <c r="A1177">
        <v>1202</v>
      </c>
      <c r="B1177" t="s">
        <v>34</v>
      </c>
      <c r="C1177" t="s">
        <v>37</v>
      </c>
      <c r="D1177" t="s">
        <v>36</v>
      </c>
      <c r="E1177">
        <v>7167</v>
      </c>
      <c r="F1177" t="s">
        <v>10</v>
      </c>
      <c r="G1177">
        <v>619528184</v>
      </c>
      <c r="H1177">
        <v>474023848</v>
      </c>
      <c r="I1177">
        <v>1.3120000000000001</v>
      </c>
      <c r="K1177">
        <v>6.5049999999999999</v>
      </c>
      <c r="L1177">
        <v>23.614000000000001</v>
      </c>
      <c r="M1177">
        <v>0.152</v>
      </c>
      <c r="N1177">
        <v>154.67099999999999</v>
      </c>
      <c r="O1177">
        <v>6.2110000000000003</v>
      </c>
      <c r="P1177">
        <v>85.712000000000003</v>
      </c>
      <c r="Q1177">
        <v>227.298</v>
      </c>
      <c r="R1177">
        <v>1.228</v>
      </c>
      <c r="S1177">
        <v>2.29</v>
      </c>
      <c r="T1177" t="s">
        <v>59</v>
      </c>
      <c r="U1177" s="1">
        <v>45474.593773148146</v>
      </c>
    </row>
    <row r="1178" spans="1:21" x14ac:dyDescent="0.25">
      <c r="A1178">
        <v>1203</v>
      </c>
      <c r="B1178" t="s">
        <v>34</v>
      </c>
      <c r="C1178" t="s">
        <v>37</v>
      </c>
      <c r="D1178" t="s">
        <v>36</v>
      </c>
      <c r="E1178">
        <v>7415</v>
      </c>
      <c r="F1178" t="s">
        <v>8</v>
      </c>
      <c r="G1178">
        <v>613407456</v>
      </c>
      <c r="H1178">
        <v>647713632</v>
      </c>
      <c r="I1178">
        <v>1.845</v>
      </c>
      <c r="J1178">
        <v>0</v>
      </c>
      <c r="K1178">
        <v>0.91500000000000004</v>
      </c>
      <c r="L1178">
        <v>1.8029999999999999</v>
      </c>
      <c r="M1178">
        <v>0.16400000000000001</v>
      </c>
      <c r="N1178">
        <v>12.097</v>
      </c>
      <c r="O1178">
        <v>2.0230000000000001</v>
      </c>
      <c r="P1178">
        <v>3.68</v>
      </c>
      <c r="Q1178">
        <v>23.905000000000001</v>
      </c>
      <c r="R1178">
        <v>1.498</v>
      </c>
      <c r="S1178">
        <v>2.2240000000000002</v>
      </c>
      <c r="T1178" t="s">
        <v>59</v>
      </c>
      <c r="U1178" s="1">
        <v>45474.604178240741</v>
      </c>
    </row>
    <row r="1179" spans="1:21" x14ac:dyDescent="0.25">
      <c r="A1179">
        <v>1204</v>
      </c>
      <c r="B1179" t="s">
        <v>34</v>
      </c>
      <c r="C1179" t="s">
        <v>38</v>
      </c>
      <c r="D1179" t="s">
        <v>36</v>
      </c>
      <c r="E1179">
        <v>7131</v>
      </c>
      <c r="F1179" t="s">
        <v>10</v>
      </c>
      <c r="G1179">
        <v>574802224</v>
      </c>
      <c r="H1179">
        <v>505395528</v>
      </c>
      <c r="I1179">
        <v>1.4350000000000001</v>
      </c>
      <c r="K1179">
        <v>7.0759999999999996</v>
      </c>
      <c r="L1179">
        <v>2.8490000000000002</v>
      </c>
      <c r="M1179">
        <v>0.25700000000000001</v>
      </c>
      <c r="N1179">
        <v>54.655000000000001</v>
      </c>
      <c r="O1179">
        <v>1.0129999999999999</v>
      </c>
      <c r="P1179">
        <v>2.4790000000000001</v>
      </c>
      <c r="Q1179">
        <v>220.06</v>
      </c>
      <c r="R1179">
        <v>1.1299999999999999</v>
      </c>
      <c r="S1179">
        <v>2.7719999999999998</v>
      </c>
      <c r="T1179" t="s">
        <v>59</v>
      </c>
      <c r="U1179" s="1">
        <v>45474.614594907405</v>
      </c>
    </row>
    <row r="1180" spans="1:21" x14ac:dyDescent="0.25">
      <c r="A1180">
        <v>1205</v>
      </c>
      <c r="B1180" t="s">
        <v>34</v>
      </c>
      <c r="C1180" t="s">
        <v>38</v>
      </c>
      <c r="D1180" t="s">
        <v>36</v>
      </c>
      <c r="E1180">
        <v>7131</v>
      </c>
      <c r="F1180" t="s">
        <v>10</v>
      </c>
      <c r="G1180">
        <v>622047456</v>
      </c>
      <c r="H1180">
        <v>462937896</v>
      </c>
      <c r="I1180">
        <v>1.653</v>
      </c>
      <c r="K1180">
        <v>3.0259999999999998</v>
      </c>
      <c r="L1180">
        <v>20.556000000000001</v>
      </c>
      <c r="M1180">
        <v>1.169</v>
      </c>
      <c r="N1180">
        <v>209.71299999999999</v>
      </c>
      <c r="O1180">
        <v>0.99</v>
      </c>
      <c r="P1180">
        <v>4.3929999999999998</v>
      </c>
      <c r="Q1180">
        <v>94.132000000000005</v>
      </c>
      <c r="R1180">
        <v>0.98399999999999999</v>
      </c>
      <c r="S1180">
        <v>1.931</v>
      </c>
      <c r="T1180" t="s">
        <v>59</v>
      </c>
      <c r="U1180" s="1">
        <v>45474.625011574077</v>
      </c>
    </row>
    <row r="1181" spans="1:21" x14ac:dyDescent="0.25">
      <c r="A1181">
        <v>1206</v>
      </c>
      <c r="B1181" t="s">
        <v>34</v>
      </c>
      <c r="C1181" t="s">
        <v>38</v>
      </c>
      <c r="D1181" t="s">
        <v>36</v>
      </c>
      <c r="E1181">
        <v>7131</v>
      </c>
      <c r="F1181" t="s">
        <v>10</v>
      </c>
      <c r="G1181">
        <v>608924080</v>
      </c>
      <c r="H1181">
        <v>609145320</v>
      </c>
      <c r="I1181">
        <v>1.8089999999999999</v>
      </c>
      <c r="K1181">
        <v>4.2640000000000002</v>
      </c>
      <c r="L1181">
        <v>26.449000000000002</v>
      </c>
      <c r="M1181">
        <v>0.377</v>
      </c>
      <c r="N1181">
        <v>232.30099999999999</v>
      </c>
      <c r="O1181">
        <v>2.9359999999999999</v>
      </c>
      <c r="P1181">
        <v>92.36</v>
      </c>
      <c r="Q1181">
        <v>202.82300000000001</v>
      </c>
      <c r="R1181">
        <v>1.105</v>
      </c>
      <c r="S1181">
        <v>2.9390000000000001</v>
      </c>
      <c r="T1181" t="s">
        <v>59</v>
      </c>
      <c r="U1181" s="1">
        <v>45474.635428240741</v>
      </c>
    </row>
    <row r="1182" spans="1:21" x14ac:dyDescent="0.25">
      <c r="A1182">
        <v>1207</v>
      </c>
      <c r="B1182" t="s">
        <v>34</v>
      </c>
      <c r="C1182" t="s">
        <v>38</v>
      </c>
      <c r="D1182" t="s">
        <v>36</v>
      </c>
      <c r="E1182">
        <v>7131</v>
      </c>
      <c r="F1182" t="s">
        <v>10</v>
      </c>
      <c r="G1182">
        <v>619203608</v>
      </c>
      <c r="H1182">
        <v>656099808</v>
      </c>
      <c r="I1182">
        <v>1.391</v>
      </c>
      <c r="K1182">
        <v>0.77500000000000002</v>
      </c>
      <c r="L1182">
        <v>2.8359999999999999</v>
      </c>
      <c r="M1182">
        <v>6.7000000000000004E-2</v>
      </c>
      <c r="N1182">
        <v>32.021000000000001</v>
      </c>
      <c r="O1182">
        <v>1.1000000000000001</v>
      </c>
      <c r="P1182">
        <v>2.456</v>
      </c>
      <c r="Q1182">
        <v>26.5</v>
      </c>
      <c r="R1182">
        <v>0.84199999999999997</v>
      </c>
      <c r="S1182">
        <v>1.4610000000000001</v>
      </c>
      <c r="T1182" t="s">
        <v>59</v>
      </c>
      <c r="U1182" s="1">
        <v>45474.645844907405</v>
      </c>
    </row>
    <row r="1183" spans="1:21" x14ac:dyDescent="0.25">
      <c r="A1183">
        <v>1208</v>
      </c>
      <c r="B1183" t="s">
        <v>34</v>
      </c>
      <c r="C1183" t="s">
        <v>38</v>
      </c>
      <c r="D1183" t="s">
        <v>36</v>
      </c>
      <c r="E1183">
        <v>7131</v>
      </c>
      <c r="F1183" t="s">
        <v>10</v>
      </c>
      <c r="G1183">
        <v>584407576</v>
      </c>
      <c r="H1183">
        <v>637478184</v>
      </c>
      <c r="I1183">
        <v>1.2969999999999999</v>
      </c>
      <c r="K1183">
        <v>3.4580000000000002</v>
      </c>
      <c r="L1183">
        <v>8.7170000000000005</v>
      </c>
      <c r="M1183">
        <v>0.11600000000000001</v>
      </c>
      <c r="N1183">
        <v>208.673</v>
      </c>
      <c r="O1183">
        <v>1.1830000000000001</v>
      </c>
      <c r="P1183">
        <v>3.2589999999999999</v>
      </c>
      <c r="Q1183">
        <v>203.01900000000001</v>
      </c>
      <c r="R1183">
        <v>0.95799999999999996</v>
      </c>
      <c r="S1183">
        <v>1.8759999999999999</v>
      </c>
      <c r="T1183" t="s">
        <v>59</v>
      </c>
      <c r="U1183" s="1">
        <v>45474.656261574077</v>
      </c>
    </row>
    <row r="1184" spans="1:21" x14ac:dyDescent="0.25">
      <c r="A1184">
        <v>1209</v>
      </c>
      <c r="B1184" t="s">
        <v>34</v>
      </c>
      <c r="C1184" t="s">
        <v>38</v>
      </c>
      <c r="D1184" t="s">
        <v>36</v>
      </c>
      <c r="E1184">
        <v>7131</v>
      </c>
      <c r="F1184" t="s">
        <v>10</v>
      </c>
      <c r="G1184">
        <v>614432544</v>
      </c>
      <c r="H1184">
        <v>638778272</v>
      </c>
      <c r="I1184">
        <v>1.036</v>
      </c>
      <c r="K1184">
        <v>3.2570000000000001</v>
      </c>
      <c r="L1184">
        <v>6.0549999999999997</v>
      </c>
      <c r="M1184">
        <v>0.20499999999999999</v>
      </c>
      <c r="N1184">
        <v>63.19</v>
      </c>
      <c r="O1184">
        <v>2.1869999999999998</v>
      </c>
      <c r="P1184">
        <v>31.234000000000002</v>
      </c>
      <c r="Q1184">
        <v>204.62100000000001</v>
      </c>
      <c r="R1184">
        <v>1.093</v>
      </c>
      <c r="S1184">
        <v>1.9710000000000001</v>
      </c>
      <c r="T1184" t="s">
        <v>59</v>
      </c>
      <c r="U1184" s="1">
        <v>45474.666689814818</v>
      </c>
    </row>
    <row r="1185" spans="1:21" x14ac:dyDescent="0.25">
      <c r="A1185">
        <v>1210</v>
      </c>
      <c r="B1185" t="s">
        <v>34</v>
      </c>
      <c r="C1185" t="s">
        <v>37</v>
      </c>
      <c r="D1185" t="s">
        <v>36</v>
      </c>
      <c r="E1185">
        <v>7167</v>
      </c>
      <c r="F1185" t="s">
        <v>10</v>
      </c>
      <c r="G1185">
        <v>608104384</v>
      </c>
      <c r="H1185">
        <v>658432688</v>
      </c>
      <c r="I1185">
        <v>1.399</v>
      </c>
      <c r="K1185">
        <v>4.9180000000000001</v>
      </c>
      <c r="L1185">
        <v>4.694</v>
      </c>
      <c r="M1185">
        <v>0.20599999999999999</v>
      </c>
      <c r="N1185">
        <v>34.914999999999999</v>
      </c>
      <c r="O1185">
        <v>1.1359999999999999</v>
      </c>
      <c r="P1185">
        <v>11.154</v>
      </c>
      <c r="Q1185">
        <v>214.226</v>
      </c>
      <c r="R1185">
        <v>1.157</v>
      </c>
      <c r="S1185">
        <v>2.0299999999999998</v>
      </c>
      <c r="T1185" t="s">
        <v>59</v>
      </c>
      <c r="U1185" s="1">
        <v>45474.677094907405</v>
      </c>
    </row>
    <row r="1186" spans="1:21" x14ac:dyDescent="0.25">
      <c r="A1186">
        <v>1211</v>
      </c>
      <c r="B1186" t="s">
        <v>34</v>
      </c>
      <c r="C1186" t="s">
        <v>38</v>
      </c>
      <c r="D1186" t="s">
        <v>36</v>
      </c>
      <c r="E1186">
        <v>7131</v>
      </c>
      <c r="F1186" t="s">
        <v>10</v>
      </c>
      <c r="G1186">
        <v>616836560</v>
      </c>
      <c r="H1186">
        <v>709671408</v>
      </c>
      <c r="I1186">
        <v>1.532</v>
      </c>
      <c r="K1186">
        <v>7.0570000000000004</v>
      </c>
      <c r="L1186">
        <v>4.968</v>
      </c>
      <c r="M1186">
        <v>0.23899999999999999</v>
      </c>
      <c r="N1186">
        <v>105.785</v>
      </c>
      <c r="O1186">
        <v>4.4939999999999998</v>
      </c>
      <c r="P1186">
        <v>28.422999999999998</v>
      </c>
      <c r="Q1186">
        <v>219.01400000000001</v>
      </c>
      <c r="R1186">
        <v>1.111</v>
      </c>
      <c r="S1186">
        <v>2.0489999999999999</v>
      </c>
      <c r="T1186" t="s">
        <v>59</v>
      </c>
      <c r="U1186" s="1">
        <v>45474.687523148146</v>
      </c>
    </row>
    <row r="1187" spans="1:21" x14ac:dyDescent="0.25">
      <c r="A1187">
        <v>1212</v>
      </c>
      <c r="B1187" t="s">
        <v>34</v>
      </c>
      <c r="C1187" t="s">
        <v>38</v>
      </c>
      <c r="D1187" t="s">
        <v>36</v>
      </c>
      <c r="E1187">
        <v>7131</v>
      </c>
      <c r="F1187" t="s">
        <v>10</v>
      </c>
      <c r="G1187">
        <v>617486336</v>
      </c>
      <c r="H1187">
        <v>608202272</v>
      </c>
      <c r="I1187">
        <v>1.4750000000000001</v>
      </c>
      <c r="K1187">
        <v>15.882</v>
      </c>
      <c r="L1187">
        <v>1.861</v>
      </c>
      <c r="M1187">
        <v>0.185</v>
      </c>
      <c r="N1187">
        <v>23.434999999999999</v>
      </c>
      <c r="O1187">
        <v>1.159</v>
      </c>
      <c r="P1187">
        <v>2.1440000000000001</v>
      </c>
      <c r="Q1187">
        <v>209.13</v>
      </c>
      <c r="R1187">
        <v>0.876</v>
      </c>
      <c r="S1187">
        <v>2.589</v>
      </c>
      <c r="T1187" t="s">
        <v>59</v>
      </c>
      <c r="U1187" s="1">
        <v>45474.697939814818</v>
      </c>
    </row>
    <row r="1188" spans="1:21" x14ac:dyDescent="0.25">
      <c r="A1188">
        <v>1213</v>
      </c>
      <c r="B1188" t="s">
        <v>34</v>
      </c>
      <c r="C1188" t="s">
        <v>38</v>
      </c>
      <c r="D1188" t="s">
        <v>36</v>
      </c>
      <c r="E1188">
        <v>7131</v>
      </c>
      <c r="F1188" t="s">
        <v>10</v>
      </c>
      <c r="G1188">
        <v>628937624</v>
      </c>
      <c r="H1188">
        <v>616698376</v>
      </c>
      <c r="I1188">
        <v>1.42</v>
      </c>
      <c r="K1188">
        <v>1.093</v>
      </c>
      <c r="L1188">
        <v>6.2489999999999997</v>
      </c>
      <c r="M1188">
        <v>0.10100000000000001</v>
      </c>
      <c r="N1188">
        <v>121.98699999999999</v>
      </c>
      <c r="O1188">
        <v>1.639</v>
      </c>
      <c r="P1188">
        <v>8.0359999999999996</v>
      </c>
      <c r="Q1188">
        <v>18.396999999999998</v>
      </c>
      <c r="R1188">
        <v>0.98099999999999998</v>
      </c>
      <c r="S1188">
        <v>1.758</v>
      </c>
      <c r="T1188" t="s">
        <v>59</v>
      </c>
      <c r="U1188" s="1">
        <v>45474.708356481482</v>
      </c>
    </row>
    <row r="1189" spans="1:21" x14ac:dyDescent="0.25">
      <c r="A1189">
        <v>1214</v>
      </c>
      <c r="B1189" t="s">
        <v>34</v>
      </c>
      <c r="C1189" t="s">
        <v>38</v>
      </c>
      <c r="D1189" t="s">
        <v>36</v>
      </c>
      <c r="E1189">
        <v>7131</v>
      </c>
      <c r="F1189" t="s">
        <v>10</v>
      </c>
      <c r="G1189">
        <v>618523776</v>
      </c>
      <c r="H1189">
        <v>591169240</v>
      </c>
      <c r="I1189">
        <v>1.4470000000000001</v>
      </c>
      <c r="K1189">
        <v>1.246</v>
      </c>
      <c r="L1189">
        <v>9.4649999999999999</v>
      </c>
      <c r="M1189">
        <v>0.123</v>
      </c>
      <c r="N1189">
        <v>299.72000000000003</v>
      </c>
      <c r="O1189">
        <v>5.6820000000000004</v>
      </c>
      <c r="P1189">
        <v>14.228</v>
      </c>
      <c r="Q1189">
        <v>19.303999999999998</v>
      </c>
      <c r="R1189">
        <v>0.96099999999999997</v>
      </c>
      <c r="S1189">
        <v>1.78</v>
      </c>
      <c r="T1189" t="s">
        <v>59</v>
      </c>
      <c r="U1189" s="1">
        <v>45474.718773148146</v>
      </c>
    </row>
    <row r="1190" spans="1:21" x14ac:dyDescent="0.25">
      <c r="A1190">
        <v>1215</v>
      </c>
      <c r="B1190" t="s">
        <v>34</v>
      </c>
      <c r="C1190" t="s">
        <v>38</v>
      </c>
      <c r="D1190" t="s">
        <v>36</v>
      </c>
      <c r="E1190">
        <v>7131</v>
      </c>
      <c r="F1190" t="s">
        <v>10</v>
      </c>
      <c r="G1190">
        <v>598444368</v>
      </c>
      <c r="H1190">
        <v>517189256</v>
      </c>
      <c r="I1190">
        <v>2.0659999999999998</v>
      </c>
      <c r="K1190">
        <v>1.0760000000000001</v>
      </c>
      <c r="L1190">
        <v>1.8160000000000001</v>
      </c>
      <c r="M1190">
        <v>1.1419999999999999</v>
      </c>
      <c r="N1190">
        <v>14.682</v>
      </c>
      <c r="O1190">
        <v>1.7010000000000001</v>
      </c>
      <c r="P1190">
        <v>4.0869999999999997</v>
      </c>
      <c r="Q1190">
        <v>16.972000000000001</v>
      </c>
      <c r="R1190">
        <v>1.288</v>
      </c>
      <c r="S1190">
        <v>2.29</v>
      </c>
      <c r="T1190" t="s">
        <v>59</v>
      </c>
      <c r="U1190" s="1">
        <v>45474.729189814818</v>
      </c>
    </row>
    <row r="1191" spans="1:21" x14ac:dyDescent="0.25">
      <c r="A1191">
        <v>1216</v>
      </c>
      <c r="B1191" t="s">
        <v>34</v>
      </c>
      <c r="C1191" t="s">
        <v>37</v>
      </c>
      <c r="D1191" t="s">
        <v>36</v>
      </c>
      <c r="E1191">
        <v>7167</v>
      </c>
      <c r="F1191" t="s">
        <v>10</v>
      </c>
      <c r="G1191">
        <v>618434192</v>
      </c>
      <c r="H1191">
        <v>617249992</v>
      </c>
      <c r="I1191">
        <v>1.464</v>
      </c>
      <c r="K1191">
        <v>4.3490000000000002</v>
      </c>
      <c r="L1191">
        <v>4.0869999999999997</v>
      </c>
      <c r="M1191">
        <v>0.107</v>
      </c>
      <c r="N1191">
        <v>47.284999999999997</v>
      </c>
      <c r="O1191">
        <v>1.0660000000000001</v>
      </c>
      <c r="P1191">
        <v>2.8780000000000001</v>
      </c>
      <c r="Q1191">
        <v>207.554</v>
      </c>
      <c r="R1191">
        <v>1.0760000000000001</v>
      </c>
      <c r="S1191">
        <v>1.772</v>
      </c>
      <c r="T1191" t="s">
        <v>59</v>
      </c>
      <c r="U1191" s="1">
        <v>45474.739606481482</v>
      </c>
    </row>
    <row r="1192" spans="1:21" x14ac:dyDescent="0.25">
      <c r="A1192">
        <v>1217</v>
      </c>
      <c r="B1192" t="s">
        <v>34</v>
      </c>
      <c r="C1192" t="s">
        <v>38</v>
      </c>
      <c r="D1192" t="s">
        <v>36</v>
      </c>
      <c r="E1192">
        <v>7131</v>
      </c>
      <c r="F1192" t="s">
        <v>10</v>
      </c>
      <c r="G1192">
        <v>624747344</v>
      </c>
      <c r="H1192">
        <v>661538536</v>
      </c>
      <c r="I1192">
        <v>1.367</v>
      </c>
      <c r="K1192">
        <v>1.7609999999999999</v>
      </c>
      <c r="L1192">
        <v>53.018999999999998</v>
      </c>
      <c r="M1192">
        <v>0.57399999999999995</v>
      </c>
      <c r="N1192">
        <v>496.04</v>
      </c>
      <c r="O1192">
        <v>6.0010000000000003</v>
      </c>
      <c r="P1192">
        <v>167.393</v>
      </c>
      <c r="Q1192">
        <v>31.189</v>
      </c>
      <c r="R1192">
        <v>1.091</v>
      </c>
      <c r="S1192">
        <v>1.9510000000000001</v>
      </c>
      <c r="T1192" t="s">
        <v>59</v>
      </c>
      <c r="U1192" s="1">
        <v>45474.750023148146</v>
      </c>
    </row>
    <row r="1193" spans="1:21" x14ac:dyDescent="0.25">
      <c r="A1193">
        <v>1218</v>
      </c>
      <c r="B1193" t="s">
        <v>34</v>
      </c>
      <c r="C1193" t="s">
        <v>38</v>
      </c>
      <c r="D1193" t="s">
        <v>36</v>
      </c>
      <c r="E1193">
        <v>7131</v>
      </c>
      <c r="F1193" t="s">
        <v>10</v>
      </c>
      <c r="G1193">
        <v>608831448</v>
      </c>
      <c r="H1193">
        <v>624913560</v>
      </c>
      <c r="I1193">
        <v>1.415</v>
      </c>
      <c r="K1193">
        <v>4.9390000000000001</v>
      </c>
      <c r="L1193">
        <v>2.4660000000000002</v>
      </c>
      <c r="M1193">
        <v>0.308</v>
      </c>
      <c r="N1193">
        <v>23.236000000000001</v>
      </c>
      <c r="O1193">
        <v>0.997</v>
      </c>
      <c r="P1193">
        <v>2.3199999999999998</v>
      </c>
      <c r="Q1193">
        <v>214.596</v>
      </c>
      <c r="R1193">
        <v>1.0169999999999999</v>
      </c>
      <c r="S1193">
        <v>1.6819999999999999</v>
      </c>
      <c r="T1193" t="s">
        <v>59</v>
      </c>
      <c r="U1193" s="1">
        <v>45474.760428240741</v>
      </c>
    </row>
    <row r="1194" spans="1:21" x14ac:dyDescent="0.25">
      <c r="A1194">
        <v>1219</v>
      </c>
      <c r="B1194" t="s">
        <v>34</v>
      </c>
      <c r="C1194" t="s">
        <v>37</v>
      </c>
      <c r="D1194" t="s">
        <v>36</v>
      </c>
      <c r="E1194">
        <v>7167</v>
      </c>
      <c r="F1194" t="s">
        <v>10</v>
      </c>
      <c r="G1194">
        <v>609522264</v>
      </c>
      <c r="H1194">
        <v>698134232</v>
      </c>
      <c r="I1194">
        <v>1.385</v>
      </c>
      <c r="K1194">
        <v>5.01</v>
      </c>
      <c r="L1194">
        <v>1.331</v>
      </c>
      <c r="M1194">
        <v>0.16900000000000001</v>
      </c>
      <c r="N1194">
        <v>12.212999999999999</v>
      </c>
      <c r="O1194">
        <v>2.1019999999999999</v>
      </c>
      <c r="P1194">
        <v>3.25</v>
      </c>
      <c r="Q1194">
        <v>209.4</v>
      </c>
      <c r="R1194">
        <v>1.1679999999999999</v>
      </c>
      <c r="S1194">
        <v>1.8160000000000001</v>
      </c>
      <c r="T1194" t="s">
        <v>59</v>
      </c>
      <c r="U1194" s="1">
        <v>45474.770844907405</v>
      </c>
    </row>
    <row r="1195" spans="1:21" x14ac:dyDescent="0.25">
      <c r="A1195">
        <v>1220</v>
      </c>
      <c r="B1195" t="s">
        <v>34</v>
      </c>
      <c r="C1195" t="s">
        <v>38</v>
      </c>
      <c r="D1195" t="s">
        <v>36</v>
      </c>
      <c r="E1195">
        <v>7131</v>
      </c>
      <c r="F1195" t="s">
        <v>10</v>
      </c>
      <c r="G1195">
        <v>592720352</v>
      </c>
      <c r="H1195">
        <v>603651232</v>
      </c>
      <c r="I1195">
        <v>0.96699999999999997</v>
      </c>
      <c r="K1195">
        <v>3.1179999999999999</v>
      </c>
      <c r="L1195">
        <v>15.058999999999999</v>
      </c>
      <c r="M1195">
        <v>0.252</v>
      </c>
      <c r="N1195">
        <v>290.06299999999999</v>
      </c>
      <c r="O1195">
        <v>4.1909999999999998</v>
      </c>
      <c r="P1195">
        <v>44.276000000000003</v>
      </c>
      <c r="Q1195">
        <v>205.42500000000001</v>
      </c>
      <c r="R1195">
        <v>1.0549999999999999</v>
      </c>
      <c r="S1195">
        <v>1.931</v>
      </c>
      <c r="T1195" t="s">
        <v>59</v>
      </c>
      <c r="U1195" s="1">
        <v>45474.781261574077</v>
      </c>
    </row>
    <row r="1196" spans="1:21" x14ac:dyDescent="0.25">
      <c r="A1196">
        <v>1221</v>
      </c>
      <c r="B1196" t="s">
        <v>34</v>
      </c>
      <c r="C1196" t="s">
        <v>37</v>
      </c>
      <c r="D1196" t="s">
        <v>36</v>
      </c>
      <c r="E1196">
        <v>7167</v>
      </c>
      <c r="F1196" t="s">
        <v>10</v>
      </c>
      <c r="G1196">
        <v>625398560</v>
      </c>
      <c r="H1196">
        <v>838310168</v>
      </c>
      <c r="I1196">
        <v>0.98899999999999999</v>
      </c>
      <c r="K1196">
        <v>3.9049999999999998</v>
      </c>
      <c r="L1196">
        <v>1.627</v>
      </c>
      <c r="M1196">
        <v>0.113</v>
      </c>
      <c r="N1196">
        <v>23.901</v>
      </c>
      <c r="O1196">
        <v>2.169</v>
      </c>
      <c r="P1196">
        <v>9.1509999999999998</v>
      </c>
      <c r="Q1196">
        <v>217.38200000000001</v>
      </c>
      <c r="R1196">
        <v>1.008</v>
      </c>
      <c r="S1196">
        <v>1.556</v>
      </c>
      <c r="T1196" t="s">
        <v>59</v>
      </c>
      <c r="U1196" s="1">
        <v>45474.791678240741</v>
      </c>
    </row>
    <row r="1197" spans="1:21" x14ac:dyDescent="0.25">
      <c r="A1197">
        <v>1222</v>
      </c>
      <c r="B1197" t="s">
        <v>34</v>
      </c>
      <c r="C1197" t="s">
        <v>38</v>
      </c>
      <c r="D1197" t="s">
        <v>36</v>
      </c>
      <c r="E1197">
        <v>7131</v>
      </c>
      <c r="F1197" t="s">
        <v>10</v>
      </c>
      <c r="G1197">
        <v>612930824</v>
      </c>
      <c r="H1197">
        <v>674236992</v>
      </c>
      <c r="I1197">
        <v>1.2210000000000001</v>
      </c>
      <c r="K1197">
        <v>4.5350000000000001</v>
      </c>
      <c r="L1197">
        <v>6.0529999999999999</v>
      </c>
      <c r="M1197">
        <v>0.27400000000000002</v>
      </c>
      <c r="N1197">
        <v>207.072</v>
      </c>
      <c r="O1197">
        <v>1.0489999999999999</v>
      </c>
      <c r="P1197">
        <v>2.5019999999999998</v>
      </c>
      <c r="Q1197">
        <v>214.79499999999999</v>
      </c>
      <c r="R1197">
        <v>0.77</v>
      </c>
      <c r="S1197">
        <v>1.4339999999999999</v>
      </c>
      <c r="T1197" t="s">
        <v>59</v>
      </c>
      <c r="U1197" s="1">
        <v>45474.802083333336</v>
      </c>
    </row>
    <row r="1198" spans="1:21" x14ac:dyDescent="0.25">
      <c r="A1198">
        <v>1223</v>
      </c>
      <c r="B1198" t="s">
        <v>34</v>
      </c>
      <c r="C1198" t="s">
        <v>38</v>
      </c>
      <c r="D1198" t="s">
        <v>36</v>
      </c>
      <c r="E1198">
        <v>7131</v>
      </c>
      <c r="F1198" t="s">
        <v>10</v>
      </c>
      <c r="G1198">
        <v>614048888</v>
      </c>
      <c r="H1198">
        <v>355025088</v>
      </c>
      <c r="I1198">
        <v>1.4990000000000001</v>
      </c>
      <c r="K1198">
        <v>1.569</v>
      </c>
      <c r="L1198">
        <v>34.496000000000002</v>
      </c>
      <c r="M1198">
        <v>2.9710000000000001</v>
      </c>
      <c r="N1198">
        <v>175.22900000000001</v>
      </c>
      <c r="O1198">
        <v>6.423</v>
      </c>
      <c r="P1198">
        <v>115.321</v>
      </c>
      <c r="Q1198">
        <v>34.173999999999999</v>
      </c>
      <c r="R1198">
        <v>1.097</v>
      </c>
      <c r="S1198">
        <v>2.2480000000000002</v>
      </c>
      <c r="T1198" t="s">
        <v>59</v>
      </c>
      <c r="U1198" s="1">
        <v>45474.812523148146</v>
      </c>
    </row>
    <row r="1199" spans="1:21" x14ac:dyDescent="0.25">
      <c r="A1199">
        <v>1224</v>
      </c>
      <c r="B1199" t="s">
        <v>34</v>
      </c>
      <c r="C1199" t="s">
        <v>38</v>
      </c>
      <c r="D1199" t="s">
        <v>36</v>
      </c>
      <c r="E1199">
        <v>7131</v>
      </c>
      <c r="F1199" t="s">
        <v>10</v>
      </c>
      <c r="G1199">
        <v>620043496</v>
      </c>
      <c r="H1199">
        <v>879641904</v>
      </c>
      <c r="I1199">
        <v>0.96899999999999997</v>
      </c>
      <c r="K1199">
        <v>6.1769999999999996</v>
      </c>
      <c r="L1199">
        <v>13.744</v>
      </c>
      <c r="M1199">
        <v>8.0000000000000002E-3</v>
      </c>
      <c r="N1199">
        <v>172.18</v>
      </c>
      <c r="O1199">
        <v>4.258</v>
      </c>
      <c r="P1199">
        <v>25.254000000000001</v>
      </c>
      <c r="Q1199">
        <v>222.1</v>
      </c>
      <c r="R1199">
        <v>0.93400000000000005</v>
      </c>
      <c r="S1199">
        <v>1.446</v>
      </c>
      <c r="T1199" t="s">
        <v>59</v>
      </c>
      <c r="U1199" s="1">
        <v>45474.822928240741</v>
      </c>
    </row>
    <row r="1200" spans="1:21" x14ac:dyDescent="0.25">
      <c r="A1200">
        <v>1225</v>
      </c>
      <c r="B1200" t="s">
        <v>34</v>
      </c>
      <c r="C1200" t="s">
        <v>37</v>
      </c>
      <c r="D1200" t="s">
        <v>36</v>
      </c>
      <c r="E1200">
        <v>7167</v>
      </c>
      <c r="F1200" t="s">
        <v>10</v>
      </c>
      <c r="G1200">
        <v>610931720</v>
      </c>
      <c r="H1200">
        <v>875721424</v>
      </c>
      <c r="I1200">
        <v>1.9810000000000001</v>
      </c>
      <c r="K1200">
        <v>5.6680000000000001</v>
      </c>
      <c r="L1200">
        <v>3.347</v>
      </c>
      <c r="M1200">
        <v>0.14399999999999999</v>
      </c>
      <c r="N1200">
        <v>15.108000000000001</v>
      </c>
      <c r="O1200">
        <v>1.4279999999999999</v>
      </c>
      <c r="P1200">
        <v>7.9139999999999997</v>
      </c>
      <c r="Q1200">
        <v>209.80799999999999</v>
      </c>
      <c r="R1200">
        <v>1.0429999999999999</v>
      </c>
      <c r="S1200">
        <v>1.603</v>
      </c>
      <c r="T1200" t="s">
        <v>59</v>
      </c>
      <c r="U1200" s="1">
        <v>45474.833344907405</v>
      </c>
    </row>
    <row r="1201" spans="1:21" x14ac:dyDescent="0.25">
      <c r="A1201">
        <v>1226</v>
      </c>
      <c r="B1201" t="s">
        <v>34</v>
      </c>
      <c r="C1201" t="s">
        <v>38</v>
      </c>
      <c r="D1201" t="s">
        <v>36</v>
      </c>
      <c r="E1201">
        <v>7131</v>
      </c>
      <c r="F1201" t="s">
        <v>10</v>
      </c>
      <c r="G1201">
        <v>617664936</v>
      </c>
      <c r="H1201">
        <v>612983368</v>
      </c>
      <c r="I1201">
        <v>0.97199999999999998</v>
      </c>
      <c r="K1201">
        <v>7.8959999999999999</v>
      </c>
      <c r="L1201">
        <v>36.792000000000002</v>
      </c>
      <c r="M1201">
        <v>4.3999999999999997E-2</v>
      </c>
      <c r="N1201">
        <v>603.46600000000001</v>
      </c>
      <c r="O1201">
        <v>1.175</v>
      </c>
      <c r="P1201">
        <v>31.148</v>
      </c>
      <c r="Q1201">
        <v>226.50700000000001</v>
      </c>
      <c r="R1201">
        <v>0.83899999999999997</v>
      </c>
      <c r="S1201">
        <v>1.399</v>
      </c>
      <c r="T1201" t="s">
        <v>59</v>
      </c>
      <c r="U1201" s="1">
        <v>45474.843761574077</v>
      </c>
    </row>
    <row r="1202" spans="1:21" x14ac:dyDescent="0.25">
      <c r="A1202">
        <v>1227</v>
      </c>
      <c r="B1202" t="s">
        <v>34</v>
      </c>
      <c r="C1202" t="s">
        <v>38</v>
      </c>
      <c r="D1202" t="s">
        <v>36</v>
      </c>
      <c r="E1202">
        <v>7131</v>
      </c>
      <c r="F1202" t="s">
        <v>10</v>
      </c>
      <c r="G1202">
        <v>620363016</v>
      </c>
      <c r="H1202">
        <v>613128848</v>
      </c>
      <c r="I1202">
        <v>0.96899999999999997</v>
      </c>
      <c r="K1202">
        <v>9.4429999999999996</v>
      </c>
      <c r="L1202">
        <v>3.1459999999999999</v>
      </c>
      <c r="M1202">
        <v>0.25</v>
      </c>
      <c r="N1202">
        <v>207.041</v>
      </c>
      <c r="O1202">
        <v>0.76300000000000001</v>
      </c>
      <c r="P1202">
        <v>1.3169999999999999</v>
      </c>
      <c r="Q1202">
        <v>220.22300000000001</v>
      </c>
      <c r="R1202">
        <v>0.96699999999999997</v>
      </c>
      <c r="S1202">
        <v>1.6739999999999999</v>
      </c>
      <c r="T1202" t="s">
        <v>59</v>
      </c>
      <c r="U1202" s="1">
        <v>45474.854178240741</v>
      </c>
    </row>
    <row r="1203" spans="1:21" x14ac:dyDescent="0.25">
      <c r="A1203">
        <v>1228</v>
      </c>
      <c r="B1203" t="s">
        <v>34</v>
      </c>
      <c r="C1203" t="s">
        <v>38</v>
      </c>
      <c r="D1203" t="s">
        <v>36</v>
      </c>
      <c r="E1203">
        <v>7131</v>
      </c>
      <c r="F1203" t="s">
        <v>10</v>
      </c>
      <c r="G1203">
        <v>621344440</v>
      </c>
      <c r="H1203">
        <v>732704976</v>
      </c>
      <c r="I1203">
        <v>0.97399999999999998</v>
      </c>
      <c r="K1203">
        <v>6.8140000000000001</v>
      </c>
      <c r="L1203">
        <v>4.1890000000000001</v>
      </c>
      <c r="M1203">
        <v>3.5999999999999997E-2</v>
      </c>
      <c r="N1203">
        <v>31.414999999999999</v>
      </c>
      <c r="O1203">
        <v>1.085</v>
      </c>
      <c r="P1203">
        <v>3.379</v>
      </c>
      <c r="Q1203">
        <v>203.55699999999999</v>
      </c>
      <c r="R1203">
        <v>0.85</v>
      </c>
      <c r="S1203">
        <v>1.3660000000000001</v>
      </c>
      <c r="T1203" t="s">
        <v>59</v>
      </c>
      <c r="U1203" s="1">
        <v>45474.864594907405</v>
      </c>
    </row>
    <row r="1204" spans="1:21" x14ac:dyDescent="0.25">
      <c r="A1204">
        <v>1229</v>
      </c>
      <c r="B1204" t="s">
        <v>34</v>
      </c>
      <c r="C1204" t="s">
        <v>38</v>
      </c>
      <c r="D1204" t="s">
        <v>36</v>
      </c>
      <c r="E1204">
        <v>7131</v>
      </c>
      <c r="F1204" t="s">
        <v>10</v>
      </c>
      <c r="G1204">
        <v>612934624</v>
      </c>
      <c r="H1204">
        <v>867524008</v>
      </c>
      <c r="I1204">
        <v>0.97099999999999997</v>
      </c>
      <c r="K1204">
        <v>2.4620000000000002</v>
      </c>
      <c r="L1204">
        <v>6.7329999999999997</v>
      </c>
      <c r="M1204">
        <v>0.114</v>
      </c>
      <c r="N1204">
        <v>72.953999999999994</v>
      </c>
      <c r="O1204">
        <v>1.216</v>
      </c>
      <c r="P1204">
        <v>14.112</v>
      </c>
      <c r="Q1204">
        <v>204.178</v>
      </c>
      <c r="R1204">
        <v>0.97399999999999998</v>
      </c>
      <c r="S1204">
        <v>1.446</v>
      </c>
      <c r="T1204" t="s">
        <v>59</v>
      </c>
      <c r="U1204" s="1">
        <v>45474.875011574077</v>
      </c>
    </row>
    <row r="1205" spans="1:21" x14ac:dyDescent="0.25">
      <c r="A1205">
        <v>1230</v>
      </c>
      <c r="B1205" t="s">
        <v>34</v>
      </c>
      <c r="C1205" t="s">
        <v>37</v>
      </c>
      <c r="D1205" t="s">
        <v>36</v>
      </c>
      <c r="E1205">
        <v>7167</v>
      </c>
      <c r="F1205" t="s">
        <v>10</v>
      </c>
      <c r="G1205">
        <v>615269336</v>
      </c>
      <c r="H1205">
        <v>877759632</v>
      </c>
      <c r="I1205">
        <v>1.272</v>
      </c>
      <c r="K1205">
        <v>6.98</v>
      </c>
      <c r="L1205">
        <v>4.3639999999999999</v>
      </c>
      <c r="M1205">
        <v>0.18</v>
      </c>
      <c r="N1205">
        <v>34.624000000000002</v>
      </c>
      <c r="O1205">
        <v>2.4169999999999998</v>
      </c>
      <c r="P1205">
        <v>9.0459999999999994</v>
      </c>
      <c r="Q1205">
        <v>226.12799999999999</v>
      </c>
      <c r="R1205">
        <v>1.0369999999999999</v>
      </c>
      <c r="S1205">
        <v>2.9980000000000002</v>
      </c>
      <c r="T1205" t="s">
        <v>59</v>
      </c>
      <c r="U1205" s="1">
        <v>45474.885428240741</v>
      </c>
    </row>
    <row r="1206" spans="1:21" x14ac:dyDescent="0.25">
      <c r="A1206">
        <v>1231</v>
      </c>
      <c r="B1206" t="s">
        <v>34</v>
      </c>
      <c r="C1206" t="s">
        <v>38</v>
      </c>
      <c r="D1206" t="s">
        <v>36</v>
      </c>
      <c r="E1206">
        <v>7131</v>
      </c>
      <c r="F1206" t="s">
        <v>10</v>
      </c>
      <c r="G1206">
        <v>612734512</v>
      </c>
      <c r="H1206">
        <v>896173368</v>
      </c>
      <c r="I1206">
        <v>0.98199999999999998</v>
      </c>
      <c r="K1206">
        <v>6.5119999999999996</v>
      </c>
      <c r="L1206">
        <v>3.915</v>
      </c>
      <c r="M1206">
        <v>0.21299999999999999</v>
      </c>
      <c r="N1206">
        <v>39.000999999999998</v>
      </c>
      <c r="O1206">
        <v>3.633</v>
      </c>
      <c r="P1206">
        <v>11.981</v>
      </c>
      <c r="Q1206">
        <v>204.19900000000001</v>
      </c>
      <c r="R1206">
        <v>0.89100000000000001</v>
      </c>
      <c r="S1206">
        <v>1.746</v>
      </c>
      <c r="T1206" t="s">
        <v>59</v>
      </c>
      <c r="U1206" s="1">
        <v>45474.895844907405</v>
      </c>
    </row>
    <row r="1207" spans="1:21" x14ac:dyDescent="0.25">
      <c r="A1207">
        <v>1232</v>
      </c>
      <c r="B1207" t="s">
        <v>34</v>
      </c>
      <c r="C1207" t="s">
        <v>37</v>
      </c>
      <c r="D1207" t="s">
        <v>36</v>
      </c>
      <c r="E1207">
        <v>7415</v>
      </c>
      <c r="F1207" t="s">
        <v>8</v>
      </c>
      <c r="G1207">
        <v>613075600</v>
      </c>
      <c r="H1207">
        <v>903850144</v>
      </c>
      <c r="I1207">
        <v>1.5960000000000001</v>
      </c>
      <c r="J1207">
        <v>0</v>
      </c>
      <c r="K1207">
        <v>0.76500000000000001</v>
      </c>
      <c r="L1207">
        <v>13.907</v>
      </c>
      <c r="M1207">
        <v>0.17899999999999999</v>
      </c>
      <c r="N1207">
        <v>180.63499999999999</v>
      </c>
      <c r="O1207">
        <v>3.633</v>
      </c>
      <c r="P1207">
        <v>42.997</v>
      </c>
      <c r="Q1207">
        <v>31.483000000000001</v>
      </c>
      <c r="R1207">
        <v>1.41</v>
      </c>
      <c r="S1207">
        <v>2.0030000000000001</v>
      </c>
      <c r="T1207" t="s">
        <v>59</v>
      </c>
      <c r="U1207" s="1">
        <v>45474.906261574077</v>
      </c>
    </row>
    <row r="1208" spans="1:21" x14ac:dyDescent="0.25">
      <c r="A1208">
        <v>1233</v>
      </c>
      <c r="B1208" t="s">
        <v>34</v>
      </c>
      <c r="C1208" t="s">
        <v>38</v>
      </c>
      <c r="D1208" t="s">
        <v>36</v>
      </c>
      <c r="E1208">
        <v>7131</v>
      </c>
      <c r="F1208" t="s">
        <v>10</v>
      </c>
      <c r="G1208">
        <v>619633560</v>
      </c>
      <c r="H1208">
        <v>776866848</v>
      </c>
      <c r="I1208">
        <v>1.0049999999999999</v>
      </c>
      <c r="K1208">
        <v>4.391</v>
      </c>
      <c r="L1208">
        <v>2.0139999999999998</v>
      </c>
      <c r="M1208">
        <v>0.47299999999999998</v>
      </c>
      <c r="N1208">
        <v>19.006</v>
      </c>
      <c r="O1208">
        <v>2.8119999999999998</v>
      </c>
      <c r="P1208">
        <v>11.648</v>
      </c>
      <c r="Q1208">
        <v>208.673</v>
      </c>
      <c r="R1208">
        <v>0.88100000000000001</v>
      </c>
      <c r="S1208">
        <v>1.4910000000000001</v>
      </c>
      <c r="T1208" t="s">
        <v>59</v>
      </c>
      <c r="U1208" s="1">
        <v>45474.916678240741</v>
      </c>
    </row>
    <row r="1209" spans="1:21" x14ac:dyDescent="0.25">
      <c r="A1209">
        <v>1234</v>
      </c>
      <c r="B1209" t="s">
        <v>34</v>
      </c>
      <c r="C1209" t="s">
        <v>37</v>
      </c>
      <c r="D1209" t="s">
        <v>36</v>
      </c>
      <c r="E1209">
        <v>7167</v>
      </c>
      <c r="F1209" t="s">
        <v>10</v>
      </c>
      <c r="G1209">
        <v>603192152</v>
      </c>
      <c r="H1209">
        <v>853709776</v>
      </c>
      <c r="I1209">
        <v>0.96599999999999997</v>
      </c>
      <c r="K1209">
        <v>0.63500000000000001</v>
      </c>
      <c r="L1209">
        <v>6.0650000000000004</v>
      </c>
      <c r="M1209">
        <v>0.10100000000000001</v>
      </c>
      <c r="N1209">
        <v>84.241</v>
      </c>
      <c r="O1209">
        <v>2.0310000000000001</v>
      </c>
      <c r="P1209">
        <v>39.96</v>
      </c>
      <c r="Q1209">
        <v>16.469000000000001</v>
      </c>
      <c r="R1209">
        <v>1.0780000000000001</v>
      </c>
      <c r="S1209">
        <v>1.633</v>
      </c>
      <c r="T1209" t="s">
        <v>59</v>
      </c>
      <c r="U1209" s="1">
        <v>45474.927094907405</v>
      </c>
    </row>
    <row r="1210" spans="1:21" x14ac:dyDescent="0.25">
      <c r="A1210">
        <v>1235</v>
      </c>
      <c r="B1210" t="s">
        <v>34</v>
      </c>
      <c r="C1210" t="s">
        <v>38</v>
      </c>
      <c r="D1210" t="s">
        <v>36</v>
      </c>
      <c r="E1210">
        <v>7131</v>
      </c>
      <c r="F1210" t="s">
        <v>10</v>
      </c>
      <c r="G1210">
        <v>600975368</v>
      </c>
      <c r="H1210">
        <v>626167608</v>
      </c>
      <c r="I1210">
        <v>0.96099999999999997</v>
      </c>
      <c r="K1210">
        <v>2.9990000000000001</v>
      </c>
      <c r="L1210">
        <v>1.4890000000000001</v>
      </c>
      <c r="M1210">
        <v>0.1</v>
      </c>
      <c r="N1210">
        <v>16.332000000000001</v>
      </c>
      <c r="O1210">
        <v>4.13</v>
      </c>
      <c r="P1210">
        <v>10.659000000000001</v>
      </c>
      <c r="Q1210">
        <v>214.81899999999999</v>
      </c>
      <c r="R1210">
        <v>0.88100000000000001</v>
      </c>
      <c r="S1210">
        <v>1.3779999999999999</v>
      </c>
      <c r="T1210" t="s">
        <v>59</v>
      </c>
      <c r="U1210" s="1">
        <v>45474.937511574077</v>
      </c>
    </row>
    <row r="1211" spans="1:21" x14ac:dyDescent="0.25">
      <c r="A1211">
        <v>1236</v>
      </c>
      <c r="B1211" t="s">
        <v>34</v>
      </c>
      <c r="C1211" t="s">
        <v>38</v>
      </c>
      <c r="D1211" t="s">
        <v>36</v>
      </c>
      <c r="E1211">
        <v>7131</v>
      </c>
      <c r="F1211" t="s">
        <v>10</v>
      </c>
      <c r="G1211">
        <v>613659936</v>
      </c>
      <c r="H1211">
        <v>899270360</v>
      </c>
      <c r="I1211">
        <v>0.97199999999999998</v>
      </c>
      <c r="K1211">
        <v>4.9749999999999996</v>
      </c>
      <c r="L1211">
        <v>14.007</v>
      </c>
      <c r="M1211">
        <v>2.1999999999999999E-2</v>
      </c>
      <c r="N1211">
        <v>126.85</v>
      </c>
      <c r="O1211">
        <v>3.4809999999999999</v>
      </c>
      <c r="P1211">
        <v>56.23</v>
      </c>
      <c r="Q1211">
        <v>204.48500000000001</v>
      </c>
      <c r="R1211">
        <v>0.80900000000000005</v>
      </c>
      <c r="S1211">
        <v>1.4019999999999999</v>
      </c>
      <c r="T1211" t="s">
        <v>59</v>
      </c>
      <c r="U1211" s="1">
        <v>45474.947928240741</v>
      </c>
    </row>
    <row r="1212" spans="1:21" x14ac:dyDescent="0.25">
      <c r="A1212">
        <v>1237</v>
      </c>
      <c r="B1212" t="s">
        <v>34</v>
      </c>
      <c r="C1212" t="s">
        <v>38</v>
      </c>
      <c r="D1212" t="s">
        <v>36</v>
      </c>
      <c r="E1212">
        <v>7131</v>
      </c>
      <c r="F1212" t="s">
        <v>10</v>
      </c>
      <c r="G1212">
        <v>619900408</v>
      </c>
      <c r="H1212">
        <v>613189480</v>
      </c>
      <c r="I1212">
        <v>1.0229999999999999</v>
      </c>
      <c r="K1212">
        <v>7.1849999999999996</v>
      </c>
      <c r="L1212">
        <v>0.59899999999999998</v>
      </c>
      <c r="M1212">
        <v>0.30599999999999999</v>
      </c>
      <c r="N1212">
        <v>10.582000000000001</v>
      </c>
      <c r="O1212">
        <v>0.77700000000000002</v>
      </c>
      <c r="P1212">
        <v>1.1259999999999999</v>
      </c>
      <c r="Q1212">
        <v>228.12100000000001</v>
      </c>
      <c r="R1212">
        <v>0.79100000000000004</v>
      </c>
      <c r="S1212">
        <v>10.083</v>
      </c>
      <c r="T1212" t="s">
        <v>59</v>
      </c>
      <c r="U1212" s="1">
        <v>45474.958344907405</v>
      </c>
    </row>
    <row r="1213" spans="1:21" x14ac:dyDescent="0.25">
      <c r="A1213">
        <v>1238</v>
      </c>
      <c r="B1213" t="s">
        <v>34</v>
      </c>
      <c r="C1213" t="s">
        <v>38</v>
      </c>
      <c r="D1213" t="s">
        <v>36</v>
      </c>
      <c r="E1213">
        <v>7131</v>
      </c>
      <c r="F1213" t="s">
        <v>10</v>
      </c>
      <c r="G1213">
        <v>620091608</v>
      </c>
      <c r="H1213">
        <v>754801720</v>
      </c>
      <c r="I1213">
        <v>1.0629999999999999</v>
      </c>
      <c r="K1213">
        <v>6.6219999999999999</v>
      </c>
      <c r="L1213">
        <v>1.764</v>
      </c>
      <c r="M1213">
        <v>0.30599999999999999</v>
      </c>
      <c r="N1213">
        <v>13.316000000000001</v>
      </c>
      <c r="O1213">
        <v>1.631</v>
      </c>
      <c r="P1213">
        <v>6.9710000000000001</v>
      </c>
      <c r="Q1213">
        <v>221.60300000000001</v>
      </c>
      <c r="R1213">
        <v>0.85099999999999998</v>
      </c>
      <c r="S1213">
        <v>1.7609999999999999</v>
      </c>
      <c r="T1213" t="s">
        <v>59</v>
      </c>
      <c r="U1213" s="1">
        <v>45474.979178240741</v>
      </c>
    </row>
    <row r="1214" spans="1:21" x14ac:dyDescent="0.25">
      <c r="A1214">
        <v>1239</v>
      </c>
      <c r="B1214" t="s">
        <v>34</v>
      </c>
      <c r="C1214" t="s">
        <v>38</v>
      </c>
      <c r="D1214" t="s">
        <v>36</v>
      </c>
      <c r="E1214">
        <v>7131</v>
      </c>
      <c r="F1214" t="s">
        <v>10</v>
      </c>
      <c r="G1214">
        <v>613483720</v>
      </c>
      <c r="H1214">
        <v>871987104</v>
      </c>
      <c r="I1214">
        <v>0.93700000000000006</v>
      </c>
      <c r="K1214">
        <v>4.8810000000000002</v>
      </c>
      <c r="L1214">
        <v>13.273</v>
      </c>
      <c r="M1214">
        <v>9.0999999999999998E-2</v>
      </c>
      <c r="N1214">
        <v>116.01</v>
      </c>
      <c r="O1214">
        <v>0.73899999999999999</v>
      </c>
      <c r="P1214">
        <v>25.388000000000002</v>
      </c>
      <c r="Q1214">
        <v>211.43100000000001</v>
      </c>
      <c r="R1214">
        <v>0.83699999999999997</v>
      </c>
      <c r="S1214">
        <v>1.4470000000000001</v>
      </c>
      <c r="T1214" t="s">
        <v>59</v>
      </c>
      <c r="U1214" s="1">
        <v>45474.989594907405</v>
      </c>
    </row>
    <row r="1215" spans="1:21" x14ac:dyDescent="0.25">
      <c r="A1215">
        <v>1240</v>
      </c>
      <c r="B1215" t="s">
        <v>34</v>
      </c>
      <c r="C1215" t="s">
        <v>37</v>
      </c>
      <c r="D1215" t="s">
        <v>36</v>
      </c>
      <c r="E1215">
        <v>7167</v>
      </c>
      <c r="F1215" t="s">
        <v>10</v>
      </c>
      <c r="G1215">
        <v>619901192</v>
      </c>
      <c r="H1215">
        <v>621916296</v>
      </c>
      <c r="I1215">
        <v>2.004</v>
      </c>
      <c r="K1215">
        <v>5.28</v>
      </c>
      <c r="L1215">
        <v>5.2779999999999996</v>
      </c>
      <c r="M1215">
        <v>0.43099999999999999</v>
      </c>
      <c r="N1215">
        <v>210.988</v>
      </c>
      <c r="O1215">
        <v>1.155</v>
      </c>
      <c r="P1215">
        <v>18.097000000000001</v>
      </c>
      <c r="Q1215">
        <v>222.40299999999999</v>
      </c>
      <c r="R1215">
        <v>1.173</v>
      </c>
      <c r="S1215">
        <v>2.7690000000000001</v>
      </c>
      <c r="T1215" t="s">
        <v>59</v>
      </c>
      <c r="U1215" s="1">
        <v>45475.000011574077</v>
      </c>
    </row>
    <row r="1216" spans="1:21" x14ac:dyDescent="0.25">
      <c r="A1216">
        <v>1241</v>
      </c>
      <c r="B1216" t="s">
        <v>34</v>
      </c>
      <c r="C1216" t="s">
        <v>38</v>
      </c>
      <c r="D1216" t="s">
        <v>36</v>
      </c>
      <c r="E1216">
        <v>7131</v>
      </c>
      <c r="F1216" t="s">
        <v>10</v>
      </c>
      <c r="G1216">
        <v>611564560</v>
      </c>
      <c r="H1216">
        <v>816813488</v>
      </c>
      <c r="I1216">
        <v>1.417</v>
      </c>
      <c r="K1216">
        <v>2.8380000000000001</v>
      </c>
      <c r="L1216">
        <v>5.8319999999999999</v>
      </c>
      <c r="M1216">
        <v>7.4999999999999997E-2</v>
      </c>
      <c r="N1216">
        <v>205.548</v>
      </c>
      <c r="O1216">
        <v>0.876</v>
      </c>
      <c r="P1216">
        <v>5.1790000000000003</v>
      </c>
      <c r="Q1216">
        <v>202.405</v>
      </c>
      <c r="R1216">
        <v>0.79500000000000004</v>
      </c>
      <c r="S1216">
        <v>1.371</v>
      </c>
      <c r="T1216" t="s">
        <v>59</v>
      </c>
      <c r="U1216" s="1">
        <v>45475.010428240741</v>
      </c>
    </row>
    <row r="1217" spans="1:21" x14ac:dyDescent="0.25">
      <c r="A1217">
        <v>1242</v>
      </c>
      <c r="B1217" t="s">
        <v>34</v>
      </c>
      <c r="C1217" t="s">
        <v>37</v>
      </c>
      <c r="D1217" t="s">
        <v>36</v>
      </c>
      <c r="E1217">
        <v>7167</v>
      </c>
      <c r="F1217" t="s">
        <v>10</v>
      </c>
      <c r="G1217">
        <v>535064576</v>
      </c>
      <c r="H1217">
        <v>835957856</v>
      </c>
      <c r="I1217">
        <v>1.4359999999999999</v>
      </c>
      <c r="K1217">
        <v>0.29099999999999998</v>
      </c>
      <c r="L1217">
        <v>3.9039999999999999</v>
      </c>
      <c r="M1217">
        <v>6.7000000000000004E-2</v>
      </c>
      <c r="N1217">
        <v>27.193999999999999</v>
      </c>
      <c r="O1217">
        <v>1.3280000000000001</v>
      </c>
      <c r="P1217">
        <v>10.337999999999999</v>
      </c>
      <c r="Q1217">
        <v>2.839</v>
      </c>
      <c r="R1217">
        <v>0.96299999999999997</v>
      </c>
      <c r="S1217">
        <v>1.4239999999999999</v>
      </c>
      <c r="T1217" t="s">
        <v>59</v>
      </c>
      <c r="U1217" s="1">
        <v>45475.020844907405</v>
      </c>
    </row>
    <row r="1218" spans="1:21" x14ac:dyDescent="0.25">
      <c r="A1218">
        <v>1243</v>
      </c>
      <c r="B1218" t="s">
        <v>34</v>
      </c>
      <c r="C1218" t="s">
        <v>38</v>
      </c>
      <c r="D1218" t="s">
        <v>36</v>
      </c>
      <c r="E1218">
        <v>7131</v>
      </c>
      <c r="F1218" t="s">
        <v>10</v>
      </c>
      <c r="G1218">
        <v>628707472</v>
      </c>
      <c r="H1218">
        <v>878325888</v>
      </c>
      <c r="I1218">
        <v>0.995</v>
      </c>
      <c r="K1218">
        <v>5.3330000000000002</v>
      </c>
      <c r="L1218">
        <v>4.3339999999999996</v>
      </c>
      <c r="M1218">
        <v>7.0000000000000007E-2</v>
      </c>
      <c r="N1218">
        <v>36.51</v>
      </c>
      <c r="O1218">
        <v>1.3660000000000001</v>
      </c>
      <c r="P1218">
        <v>7.0519999999999996</v>
      </c>
      <c r="Q1218">
        <v>207.05</v>
      </c>
      <c r="R1218">
        <v>0.871</v>
      </c>
      <c r="S1218">
        <v>1.417</v>
      </c>
      <c r="T1218" t="s">
        <v>59</v>
      </c>
      <c r="U1218" s="1">
        <v>45475.031261574077</v>
      </c>
    </row>
    <row r="1219" spans="1:21" x14ac:dyDescent="0.25">
      <c r="A1219">
        <v>1244</v>
      </c>
      <c r="B1219" t="s">
        <v>34</v>
      </c>
      <c r="C1219" t="s">
        <v>38</v>
      </c>
      <c r="D1219" t="s">
        <v>36</v>
      </c>
      <c r="E1219">
        <v>7131</v>
      </c>
      <c r="F1219" t="s">
        <v>10</v>
      </c>
      <c r="G1219">
        <v>613070064</v>
      </c>
      <c r="H1219">
        <v>825428200</v>
      </c>
      <c r="I1219">
        <v>0.94799999999999995</v>
      </c>
      <c r="K1219">
        <v>6.4269999999999996</v>
      </c>
      <c r="L1219">
        <v>1.96</v>
      </c>
      <c r="M1219">
        <v>4.7E-2</v>
      </c>
      <c r="N1219">
        <v>18.576000000000001</v>
      </c>
      <c r="O1219">
        <v>0.83</v>
      </c>
      <c r="P1219">
        <v>2.7669999999999999</v>
      </c>
      <c r="Q1219">
        <v>212.602</v>
      </c>
      <c r="R1219">
        <v>0.88900000000000001</v>
      </c>
      <c r="S1219">
        <v>1.389</v>
      </c>
      <c r="T1219" t="s">
        <v>59</v>
      </c>
      <c r="U1219" s="1">
        <v>45475.041678240741</v>
      </c>
    </row>
    <row r="1220" spans="1:21" x14ac:dyDescent="0.25">
      <c r="A1220">
        <v>1245</v>
      </c>
      <c r="B1220" t="s">
        <v>34</v>
      </c>
      <c r="C1220" t="s">
        <v>37</v>
      </c>
      <c r="D1220" t="s">
        <v>36</v>
      </c>
      <c r="E1220">
        <v>7167</v>
      </c>
      <c r="F1220" t="s">
        <v>10</v>
      </c>
      <c r="G1220">
        <v>628005312</v>
      </c>
      <c r="H1220">
        <v>701068304</v>
      </c>
      <c r="I1220">
        <v>1.119</v>
      </c>
      <c r="K1220">
        <v>0.97199999999999998</v>
      </c>
      <c r="L1220">
        <v>65.311000000000007</v>
      </c>
      <c r="M1220">
        <v>0.25700000000000001</v>
      </c>
      <c r="N1220">
        <v>876.68899999999996</v>
      </c>
      <c r="O1220">
        <v>4.1029999999999998</v>
      </c>
      <c r="P1220">
        <v>340.69299999999998</v>
      </c>
      <c r="Q1220">
        <v>44.828000000000003</v>
      </c>
      <c r="R1220">
        <v>1.0529999999999999</v>
      </c>
      <c r="S1220">
        <v>1.881</v>
      </c>
      <c r="T1220" t="s">
        <v>59</v>
      </c>
      <c r="U1220" s="1">
        <v>45475.052094907405</v>
      </c>
    </row>
    <row r="1221" spans="1:21" x14ac:dyDescent="0.25">
      <c r="A1221">
        <v>1246</v>
      </c>
      <c r="B1221" t="s">
        <v>34</v>
      </c>
      <c r="C1221" t="s">
        <v>38</v>
      </c>
      <c r="D1221" t="s">
        <v>36</v>
      </c>
      <c r="E1221">
        <v>7131</v>
      </c>
      <c r="F1221" t="s">
        <v>10</v>
      </c>
      <c r="G1221">
        <v>617168656</v>
      </c>
      <c r="H1221">
        <v>516882280</v>
      </c>
      <c r="I1221">
        <v>0.999</v>
      </c>
      <c r="K1221">
        <v>4.1529999999999996</v>
      </c>
      <c r="L1221">
        <v>4.0460000000000003</v>
      </c>
      <c r="M1221">
        <v>0.18</v>
      </c>
      <c r="N1221">
        <v>247.88200000000001</v>
      </c>
      <c r="O1221">
        <v>0.997</v>
      </c>
      <c r="P1221">
        <v>14.95</v>
      </c>
      <c r="Q1221">
        <v>204.78</v>
      </c>
      <c r="R1221">
        <v>1.0009999999999999</v>
      </c>
      <c r="S1221">
        <v>1.47</v>
      </c>
      <c r="T1221" t="s">
        <v>59</v>
      </c>
      <c r="U1221" s="1">
        <v>45475.062511574077</v>
      </c>
    </row>
    <row r="1222" spans="1:21" x14ac:dyDescent="0.25">
      <c r="A1222">
        <v>1247</v>
      </c>
      <c r="B1222" t="s">
        <v>34</v>
      </c>
      <c r="C1222" t="s">
        <v>38</v>
      </c>
      <c r="D1222" t="s">
        <v>36</v>
      </c>
      <c r="E1222">
        <v>7131</v>
      </c>
      <c r="F1222" t="s">
        <v>10</v>
      </c>
      <c r="G1222">
        <v>613321024</v>
      </c>
      <c r="H1222">
        <v>606273288</v>
      </c>
      <c r="I1222">
        <v>0.96199999999999997</v>
      </c>
      <c r="K1222">
        <v>10.722</v>
      </c>
      <c r="L1222">
        <v>10.192</v>
      </c>
      <c r="M1222">
        <v>8.3000000000000004E-2</v>
      </c>
      <c r="N1222">
        <v>214.03299999999999</v>
      </c>
      <c r="O1222">
        <v>0.98399999999999999</v>
      </c>
      <c r="P1222">
        <v>1.7609999999999999</v>
      </c>
      <c r="Q1222">
        <v>215.58600000000001</v>
      </c>
      <c r="R1222">
        <v>0.88500000000000001</v>
      </c>
      <c r="S1222">
        <v>1.5149999999999999</v>
      </c>
      <c r="T1222" t="s">
        <v>59</v>
      </c>
      <c r="U1222" s="1">
        <v>45475.072928240741</v>
      </c>
    </row>
    <row r="1223" spans="1:21" x14ac:dyDescent="0.25">
      <c r="A1223">
        <v>1248</v>
      </c>
      <c r="B1223" t="s">
        <v>34</v>
      </c>
      <c r="C1223" t="s">
        <v>37</v>
      </c>
      <c r="D1223" t="s">
        <v>36</v>
      </c>
      <c r="E1223">
        <v>7167</v>
      </c>
      <c r="F1223" t="s">
        <v>10</v>
      </c>
      <c r="G1223">
        <v>630378000</v>
      </c>
      <c r="H1223">
        <v>837339744</v>
      </c>
      <c r="I1223">
        <v>0.97599999999999998</v>
      </c>
      <c r="K1223">
        <v>0.57599999999999996</v>
      </c>
      <c r="L1223">
        <v>2.8820000000000001</v>
      </c>
      <c r="M1223">
        <v>3.9E-2</v>
      </c>
      <c r="N1223">
        <v>20.114000000000001</v>
      </c>
      <c r="O1223">
        <v>1.083</v>
      </c>
      <c r="P1223">
        <v>3.2269999999999999</v>
      </c>
      <c r="Q1223">
        <v>15.141</v>
      </c>
      <c r="R1223">
        <v>0.996</v>
      </c>
      <c r="S1223">
        <v>1.6679999999999999</v>
      </c>
      <c r="T1223" t="s">
        <v>59</v>
      </c>
      <c r="U1223" s="1">
        <v>45475.083344907405</v>
      </c>
    </row>
    <row r="1224" spans="1:21" x14ac:dyDescent="0.25">
      <c r="A1224">
        <v>1249</v>
      </c>
      <c r="B1224" t="s">
        <v>34</v>
      </c>
      <c r="C1224" t="s">
        <v>37</v>
      </c>
      <c r="D1224" t="s">
        <v>36</v>
      </c>
      <c r="E1224">
        <v>7167</v>
      </c>
      <c r="F1224" t="s">
        <v>10</v>
      </c>
      <c r="G1224">
        <v>624333288</v>
      </c>
      <c r="H1224">
        <v>846033560</v>
      </c>
      <c r="I1224">
        <v>1.468</v>
      </c>
      <c r="K1224">
        <v>2.383</v>
      </c>
      <c r="L1224">
        <v>6.0609999999999999</v>
      </c>
      <c r="M1224">
        <v>5.0999999999999997E-2</v>
      </c>
      <c r="N1224">
        <v>59.926000000000002</v>
      </c>
      <c r="O1224">
        <v>3.7080000000000002</v>
      </c>
      <c r="P1224">
        <v>41.768000000000001</v>
      </c>
      <c r="Q1224">
        <v>230.197</v>
      </c>
      <c r="R1224">
        <v>1.028</v>
      </c>
      <c r="S1224">
        <v>1.6140000000000001</v>
      </c>
      <c r="T1224" t="s">
        <v>59</v>
      </c>
      <c r="U1224" s="1">
        <v>45475.093761574077</v>
      </c>
    </row>
    <row r="1225" spans="1:21" x14ac:dyDescent="0.25">
      <c r="A1225">
        <v>1250</v>
      </c>
      <c r="B1225" t="s">
        <v>34</v>
      </c>
      <c r="C1225" t="s">
        <v>38</v>
      </c>
      <c r="D1225" t="s">
        <v>36</v>
      </c>
      <c r="E1225">
        <v>7131</v>
      </c>
      <c r="F1225" t="s">
        <v>10</v>
      </c>
      <c r="G1225">
        <v>625550936</v>
      </c>
      <c r="H1225">
        <v>844584240</v>
      </c>
      <c r="I1225">
        <v>1.1040000000000001</v>
      </c>
      <c r="K1225">
        <v>4.0119999999999996</v>
      </c>
      <c r="L1225">
        <v>1.8859999999999999</v>
      </c>
      <c r="M1225">
        <v>0.16500000000000001</v>
      </c>
      <c r="N1225">
        <v>14.766</v>
      </c>
      <c r="O1225">
        <v>0.876</v>
      </c>
      <c r="P1225">
        <v>2.4180000000000001</v>
      </c>
      <c r="Q1225">
        <v>203.72</v>
      </c>
      <c r="R1225">
        <v>0.82199999999999995</v>
      </c>
      <c r="S1225">
        <v>1.429</v>
      </c>
      <c r="T1225" t="s">
        <v>59</v>
      </c>
      <c r="U1225" s="1">
        <v>45475.104178240741</v>
      </c>
    </row>
    <row r="1226" spans="1:21" x14ac:dyDescent="0.25">
      <c r="A1226">
        <v>1251</v>
      </c>
      <c r="B1226" t="s">
        <v>34</v>
      </c>
      <c r="C1226" t="s">
        <v>38</v>
      </c>
      <c r="D1226" t="s">
        <v>36</v>
      </c>
      <c r="E1226">
        <v>7131</v>
      </c>
      <c r="F1226" t="s">
        <v>10</v>
      </c>
      <c r="G1226">
        <v>613101440</v>
      </c>
      <c r="H1226">
        <v>846941040</v>
      </c>
      <c r="I1226">
        <v>1.012</v>
      </c>
      <c r="K1226">
        <v>3.194</v>
      </c>
      <c r="L1226">
        <v>2.9079999999999999</v>
      </c>
      <c r="M1226">
        <v>0.14899999999999999</v>
      </c>
      <c r="N1226">
        <v>32.378999999999998</v>
      </c>
      <c r="O1226">
        <v>2.4910000000000001</v>
      </c>
      <c r="P1226">
        <v>14.06</v>
      </c>
      <c r="Q1226">
        <v>202.84399999999999</v>
      </c>
      <c r="R1226">
        <v>0.76</v>
      </c>
      <c r="S1226">
        <v>1.399</v>
      </c>
      <c r="T1226" t="s">
        <v>59</v>
      </c>
      <c r="U1226" s="1">
        <v>45475.114594907405</v>
      </c>
    </row>
    <row r="1227" spans="1:21" x14ac:dyDescent="0.25">
      <c r="A1227">
        <v>1252</v>
      </c>
      <c r="B1227" t="s">
        <v>34</v>
      </c>
      <c r="C1227" t="s">
        <v>38</v>
      </c>
      <c r="D1227" t="s">
        <v>36</v>
      </c>
      <c r="E1227">
        <v>7131</v>
      </c>
      <c r="F1227" t="s">
        <v>10</v>
      </c>
      <c r="G1227">
        <v>618843248</v>
      </c>
      <c r="H1227">
        <v>867666048</v>
      </c>
      <c r="I1227">
        <v>0.96099999999999997</v>
      </c>
      <c r="K1227">
        <v>2.0880000000000001</v>
      </c>
      <c r="L1227">
        <v>4.0369999999999999</v>
      </c>
      <c r="M1227">
        <v>0.111</v>
      </c>
      <c r="N1227">
        <v>27.702000000000002</v>
      </c>
      <c r="O1227">
        <v>0.9</v>
      </c>
      <c r="P1227">
        <v>3.7440000000000002</v>
      </c>
      <c r="Q1227">
        <v>202.42400000000001</v>
      </c>
      <c r="R1227">
        <v>0.88500000000000001</v>
      </c>
      <c r="S1227">
        <v>1.3260000000000001</v>
      </c>
      <c r="T1227" t="s">
        <v>59</v>
      </c>
      <c r="U1227" s="1">
        <v>45475.125011574077</v>
      </c>
    </row>
    <row r="1228" spans="1:21" x14ac:dyDescent="0.25">
      <c r="A1228">
        <v>1253</v>
      </c>
      <c r="B1228" t="s">
        <v>34</v>
      </c>
      <c r="C1228" t="s">
        <v>38</v>
      </c>
      <c r="D1228" t="s">
        <v>36</v>
      </c>
      <c r="E1228">
        <v>7131</v>
      </c>
      <c r="F1228" t="s">
        <v>10</v>
      </c>
      <c r="G1228">
        <v>610641040</v>
      </c>
      <c r="H1228">
        <v>615136720</v>
      </c>
      <c r="I1228">
        <v>0.98099999999999998</v>
      </c>
      <c r="K1228">
        <v>0.81499999999999995</v>
      </c>
      <c r="L1228">
        <v>39.747999999999998</v>
      </c>
      <c r="M1228">
        <v>1.7999999999999999E-2</v>
      </c>
      <c r="N1228">
        <v>328.678</v>
      </c>
      <c r="O1228">
        <v>1.1180000000000001</v>
      </c>
      <c r="P1228">
        <v>49.411999999999999</v>
      </c>
      <c r="Q1228">
        <v>25.945</v>
      </c>
      <c r="R1228">
        <v>0.94699999999999995</v>
      </c>
      <c r="S1228">
        <v>1.4850000000000001</v>
      </c>
      <c r="T1228" t="s">
        <v>59</v>
      </c>
      <c r="U1228" s="1">
        <v>45475.135428240741</v>
      </c>
    </row>
    <row r="1229" spans="1:21" x14ac:dyDescent="0.25">
      <c r="A1229">
        <v>1254</v>
      </c>
      <c r="B1229" t="s">
        <v>34</v>
      </c>
      <c r="C1229" t="s">
        <v>38</v>
      </c>
      <c r="D1229" t="s">
        <v>36</v>
      </c>
      <c r="E1229">
        <v>7131</v>
      </c>
      <c r="F1229" t="s">
        <v>10</v>
      </c>
      <c r="G1229">
        <v>620358616</v>
      </c>
      <c r="H1229">
        <v>887486256</v>
      </c>
      <c r="I1229">
        <v>0.97199999999999998</v>
      </c>
      <c r="K1229">
        <v>4.37</v>
      </c>
      <c r="L1229">
        <v>2.5840000000000001</v>
      </c>
      <c r="M1229">
        <v>0.127</v>
      </c>
      <c r="N1229">
        <v>15.661</v>
      </c>
      <c r="O1229">
        <v>1.2809999999999999</v>
      </c>
      <c r="P1229">
        <v>4.3310000000000004</v>
      </c>
      <c r="Q1229">
        <v>207.304</v>
      </c>
      <c r="R1229">
        <v>0.83</v>
      </c>
      <c r="S1229">
        <v>1.357</v>
      </c>
      <c r="T1229" t="s">
        <v>59</v>
      </c>
      <c r="U1229" s="1">
        <v>45475.145844907405</v>
      </c>
    </row>
    <row r="1230" spans="1:21" x14ac:dyDescent="0.25">
      <c r="A1230">
        <v>1255</v>
      </c>
      <c r="B1230" t="s">
        <v>34</v>
      </c>
      <c r="C1230" t="s">
        <v>38</v>
      </c>
      <c r="D1230" t="s">
        <v>36</v>
      </c>
      <c r="E1230">
        <v>7131</v>
      </c>
      <c r="F1230" t="s">
        <v>10</v>
      </c>
      <c r="G1230">
        <v>622619096</v>
      </c>
      <c r="H1230">
        <v>905507240</v>
      </c>
      <c r="I1230">
        <v>1.39</v>
      </c>
      <c r="K1230">
        <v>2.1680000000000001</v>
      </c>
      <c r="L1230">
        <v>0.90900000000000003</v>
      </c>
      <c r="M1230">
        <v>0.16700000000000001</v>
      </c>
      <c r="N1230">
        <v>6.6790000000000003</v>
      </c>
      <c r="O1230">
        <v>0.74099999999999999</v>
      </c>
      <c r="P1230">
        <v>1.774</v>
      </c>
      <c r="Q1230">
        <v>204.50200000000001</v>
      </c>
      <c r="R1230">
        <v>0.88200000000000001</v>
      </c>
      <c r="S1230">
        <v>1.3720000000000001</v>
      </c>
      <c r="T1230" t="s">
        <v>59</v>
      </c>
      <c r="U1230" s="1">
        <v>45475.156261574077</v>
      </c>
    </row>
    <row r="1231" spans="1:21" x14ac:dyDescent="0.25">
      <c r="A1231">
        <v>1256</v>
      </c>
      <c r="B1231" t="s">
        <v>34</v>
      </c>
      <c r="C1231" t="s">
        <v>38</v>
      </c>
      <c r="D1231" t="s">
        <v>36</v>
      </c>
      <c r="E1231">
        <v>7131</v>
      </c>
      <c r="F1231" t="s">
        <v>10</v>
      </c>
      <c r="G1231">
        <v>624776792</v>
      </c>
      <c r="H1231">
        <v>862325736</v>
      </c>
      <c r="I1231">
        <v>0.95699999999999996</v>
      </c>
      <c r="K1231">
        <v>4.202</v>
      </c>
      <c r="L1231">
        <v>4.0270000000000001</v>
      </c>
      <c r="M1231">
        <v>5.0999999999999997E-2</v>
      </c>
      <c r="N1231">
        <v>26.31</v>
      </c>
      <c r="O1231">
        <v>2.66</v>
      </c>
      <c r="P1231">
        <v>14.755000000000001</v>
      </c>
      <c r="Q1231">
        <v>216.167</v>
      </c>
      <c r="R1231">
        <v>0.84399999999999997</v>
      </c>
      <c r="S1231">
        <v>1.3879999999999999</v>
      </c>
      <c r="T1231" t="s">
        <v>59</v>
      </c>
      <c r="U1231" s="1">
        <v>45475.166678240741</v>
      </c>
    </row>
    <row r="1232" spans="1:21" x14ac:dyDescent="0.25">
      <c r="A1232">
        <v>1257</v>
      </c>
      <c r="B1232" t="s">
        <v>34</v>
      </c>
      <c r="C1232" t="s">
        <v>38</v>
      </c>
      <c r="D1232" t="s">
        <v>36</v>
      </c>
      <c r="E1232">
        <v>7131</v>
      </c>
      <c r="F1232" t="s">
        <v>10</v>
      </c>
      <c r="G1232">
        <v>620462360</v>
      </c>
      <c r="H1232">
        <v>833403424</v>
      </c>
      <c r="I1232">
        <v>1.22</v>
      </c>
      <c r="K1232">
        <v>17.353999999999999</v>
      </c>
      <c r="L1232">
        <v>2.1850000000000001</v>
      </c>
      <c r="M1232">
        <v>0.224</v>
      </c>
      <c r="N1232">
        <v>12.587</v>
      </c>
      <c r="O1232">
        <v>0.81200000000000006</v>
      </c>
      <c r="P1232">
        <v>3.2</v>
      </c>
      <c r="Q1232">
        <v>233.38499999999999</v>
      </c>
      <c r="R1232">
        <v>0.71699999999999997</v>
      </c>
      <c r="S1232">
        <v>13.37</v>
      </c>
      <c r="T1232" t="s">
        <v>59</v>
      </c>
      <c r="U1232" s="1">
        <v>45475.177094907405</v>
      </c>
    </row>
    <row r="1233" spans="1:21" x14ac:dyDescent="0.25">
      <c r="A1233">
        <v>1258</v>
      </c>
      <c r="B1233" t="s">
        <v>34</v>
      </c>
      <c r="C1233" t="s">
        <v>38</v>
      </c>
      <c r="D1233" t="s">
        <v>36</v>
      </c>
      <c r="E1233">
        <v>7131</v>
      </c>
      <c r="F1233" t="s">
        <v>10</v>
      </c>
      <c r="G1233">
        <v>613454040</v>
      </c>
      <c r="H1233">
        <v>881625160</v>
      </c>
      <c r="I1233">
        <v>0.95399999999999996</v>
      </c>
      <c r="K1233">
        <v>2.4420000000000002</v>
      </c>
      <c r="L1233">
        <v>3.5880000000000001</v>
      </c>
      <c r="M1233">
        <v>3.5999999999999997E-2</v>
      </c>
      <c r="N1233">
        <v>24.83</v>
      </c>
      <c r="O1233">
        <v>1.4419999999999999</v>
      </c>
      <c r="P1233">
        <v>9.0250000000000004</v>
      </c>
      <c r="Q1233">
        <v>202.828</v>
      </c>
      <c r="R1233">
        <v>0.878</v>
      </c>
      <c r="S1233">
        <v>1.357</v>
      </c>
      <c r="T1233" t="s">
        <v>59</v>
      </c>
      <c r="U1233" s="1">
        <v>45475.187511574077</v>
      </c>
    </row>
    <row r="1234" spans="1:21" x14ac:dyDescent="0.25">
      <c r="A1234">
        <v>1259</v>
      </c>
      <c r="B1234" t="s">
        <v>34</v>
      </c>
      <c r="C1234" t="s">
        <v>38</v>
      </c>
      <c r="D1234" t="s">
        <v>36</v>
      </c>
      <c r="E1234">
        <v>7131</v>
      </c>
      <c r="F1234" t="s">
        <v>10</v>
      </c>
      <c r="G1234">
        <v>613205360</v>
      </c>
      <c r="H1234">
        <v>871220536</v>
      </c>
      <c r="I1234">
        <v>1.194</v>
      </c>
      <c r="K1234">
        <v>6.4889999999999999</v>
      </c>
      <c r="L1234">
        <v>12.746</v>
      </c>
      <c r="M1234">
        <v>0.34499999999999997</v>
      </c>
      <c r="N1234">
        <v>86.835999999999999</v>
      </c>
      <c r="O1234">
        <v>2.1909999999999998</v>
      </c>
      <c r="P1234">
        <v>22.986999999999998</v>
      </c>
      <c r="Q1234">
        <v>203.881</v>
      </c>
      <c r="R1234">
        <v>0.95499999999999996</v>
      </c>
      <c r="S1234">
        <v>1.369</v>
      </c>
      <c r="T1234" t="s">
        <v>59</v>
      </c>
      <c r="U1234" s="1">
        <v>45475.197928240741</v>
      </c>
    </row>
    <row r="1235" spans="1:21" x14ac:dyDescent="0.25">
      <c r="A1235">
        <v>1260</v>
      </c>
      <c r="B1235" t="s">
        <v>34</v>
      </c>
      <c r="C1235" t="s">
        <v>38</v>
      </c>
      <c r="D1235" t="s">
        <v>36</v>
      </c>
      <c r="E1235">
        <v>7131</v>
      </c>
      <c r="F1235" t="s">
        <v>10</v>
      </c>
      <c r="G1235">
        <v>622628040</v>
      </c>
      <c r="H1235">
        <v>825457480</v>
      </c>
      <c r="I1235">
        <v>0.95899999999999996</v>
      </c>
      <c r="K1235">
        <v>1.097</v>
      </c>
      <c r="L1235">
        <v>2.7719999999999998</v>
      </c>
      <c r="M1235">
        <v>0.13700000000000001</v>
      </c>
      <c r="N1235">
        <v>204.328</v>
      </c>
      <c r="O1235">
        <v>0.92700000000000005</v>
      </c>
      <c r="P1235">
        <v>3.5070000000000001</v>
      </c>
      <c r="Q1235">
        <v>94.638999999999996</v>
      </c>
      <c r="R1235">
        <v>0.85699999999999998</v>
      </c>
      <c r="S1235">
        <v>1.3959999999999999</v>
      </c>
      <c r="T1235" t="s">
        <v>59</v>
      </c>
      <c r="U1235" s="1">
        <v>45475.208344907405</v>
      </c>
    </row>
    <row r="1236" spans="1:21" x14ac:dyDescent="0.25">
      <c r="A1236">
        <v>1261</v>
      </c>
      <c r="B1236" t="s">
        <v>34</v>
      </c>
      <c r="C1236" t="s">
        <v>38</v>
      </c>
      <c r="D1236" t="s">
        <v>36</v>
      </c>
      <c r="E1236">
        <v>7131</v>
      </c>
      <c r="F1236" t="s">
        <v>10</v>
      </c>
      <c r="G1236">
        <v>620722176</v>
      </c>
      <c r="H1236">
        <v>687567752</v>
      </c>
      <c r="I1236">
        <v>1.075</v>
      </c>
      <c r="K1236">
        <v>4.2220000000000004</v>
      </c>
      <c r="L1236">
        <v>4.2910000000000004</v>
      </c>
      <c r="M1236">
        <v>0.13500000000000001</v>
      </c>
      <c r="N1236">
        <v>203.10599999999999</v>
      </c>
      <c r="O1236">
        <v>0.79100000000000004</v>
      </c>
      <c r="P1236">
        <v>1.53</v>
      </c>
      <c r="Q1236">
        <v>220.631</v>
      </c>
      <c r="R1236">
        <v>0.81299999999999994</v>
      </c>
      <c r="S1236">
        <v>1.363</v>
      </c>
      <c r="T1236" t="s">
        <v>59</v>
      </c>
      <c r="U1236" s="1">
        <v>45475.218761574077</v>
      </c>
    </row>
    <row r="1237" spans="1:21" x14ac:dyDescent="0.25">
      <c r="A1237">
        <v>1262</v>
      </c>
      <c r="B1237" t="s">
        <v>34</v>
      </c>
      <c r="C1237" t="s">
        <v>38</v>
      </c>
      <c r="D1237" t="s">
        <v>36</v>
      </c>
      <c r="E1237">
        <v>7131</v>
      </c>
      <c r="F1237" t="s">
        <v>10</v>
      </c>
      <c r="G1237">
        <v>609539968</v>
      </c>
      <c r="H1237">
        <v>642376632</v>
      </c>
      <c r="I1237">
        <v>0.97199999999999998</v>
      </c>
      <c r="K1237">
        <v>7.1050000000000004</v>
      </c>
      <c r="L1237">
        <v>9.0549999999999997</v>
      </c>
      <c r="M1237">
        <v>1.6E-2</v>
      </c>
      <c r="N1237">
        <v>200.84700000000001</v>
      </c>
      <c r="O1237">
        <v>4.4690000000000003</v>
      </c>
      <c r="P1237">
        <v>44.341999999999999</v>
      </c>
      <c r="Q1237">
        <v>204.25399999999999</v>
      </c>
      <c r="R1237">
        <v>0.97299999999999998</v>
      </c>
      <c r="S1237">
        <v>1.875</v>
      </c>
      <c r="T1237" t="s">
        <v>59</v>
      </c>
      <c r="U1237" s="1">
        <v>45475.229178240741</v>
      </c>
    </row>
    <row r="1238" spans="1:21" x14ac:dyDescent="0.25">
      <c r="A1238">
        <v>1263</v>
      </c>
      <c r="B1238" t="s">
        <v>34</v>
      </c>
      <c r="C1238" t="s">
        <v>38</v>
      </c>
      <c r="D1238" t="s">
        <v>36</v>
      </c>
      <c r="E1238">
        <v>7131</v>
      </c>
      <c r="F1238" t="s">
        <v>10</v>
      </c>
      <c r="G1238">
        <v>604196280</v>
      </c>
      <c r="H1238">
        <v>613059568</v>
      </c>
      <c r="I1238">
        <v>0.97499999999999998</v>
      </c>
      <c r="K1238">
        <v>8.0670000000000002</v>
      </c>
      <c r="L1238">
        <v>11.032999999999999</v>
      </c>
      <c r="M1238">
        <v>3.2000000000000001E-2</v>
      </c>
      <c r="N1238">
        <v>210.42400000000001</v>
      </c>
      <c r="O1238">
        <v>0.73199999999999998</v>
      </c>
      <c r="P1238">
        <v>1.2250000000000001</v>
      </c>
      <c r="Q1238">
        <v>215.62</v>
      </c>
      <c r="R1238">
        <v>0.72599999999999998</v>
      </c>
      <c r="S1238">
        <v>1.472</v>
      </c>
      <c r="T1238" t="s">
        <v>59</v>
      </c>
      <c r="U1238" s="1">
        <v>45475.239594907405</v>
      </c>
    </row>
    <row r="1239" spans="1:21" x14ac:dyDescent="0.25">
      <c r="A1239">
        <v>1264</v>
      </c>
      <c r="B1239" t="s">
        <v>34</v>
      </c>
      <c r="C1239" t="s">
        <v>38</v>
      </c>
      <c r="D1239" t="s">
        <v>36</v>
      </c>
      <c r="E1239">
        <v>7131</v>
      </c>
      <c r="F1239" t="s">
        <v>10</v>
      </c>
      <c r="G1239">
        <v>623938032</v>
      </c>
      <c r="H1239">
        <v>797422776</v>
      </c>
      <c r="I1239">
        <v>0.97899999999999998</v>
      </c>
      <c r="K1239">
        <v>4.173</v>
      </c>
      <c r="L1239">
        <v>18.690000000000001</v>
      </c>
      <c r="M1239">
        <v>3.3000000000000002E-2</v>
      </c>
      <c r="N1239">
        <v>169.15199999999999</v>
      </c>
      <c r="O1239">
        <v>3.77</v>
      </c>
      <c r="P1239">
        <v>72.456999999999994</v>
      </c>
      <c r="Q1239">
        <v>221.13</v>
      </c>
      <c r="R1239">
        <v>0.93200000000000005</v>
      </c>
      <c r="S1239">
        <v>1.3919999999999999</v>
      </c>
      <c r="T1239" t="s">
        <v>59</v>
      </c>
      <c r="U1239" s="1">
        <v>45475.250011574077</v>
      </c>
    </row>
    <row r="1240" spans="1:21" x14ac:dyDescent="0.25">
      <c r="A1240">
        <v>1265</v>
      </c>
      <c r="B1240" t="s">
        <v>34</v>
      </c>
      <c r="C1240" t="s">
        <v>37</v>
      </c>
      <c r="D1240" t="s">
        <v>36</v>
      </c>
      <c r="E1240">
        <v>7167</v>
      </c>
      <c r="F1240" t="s">
        <v>10</v>
      </c>
      <c r="G1240">
        <v>612759880</v>
      </c>
      <c r="H1240">
        <v>599867848</v>
      </c>
      <c r="I1240">
        <v>0.97499999999999998</v>
      </c>
      <c r="K1240">
        <v>0.53800000000000003</v>
      </c>
      <c r="L1240">
        <v>2.33</v>
      </c>
      <c r="M1240">
        <v>2.9000000000000001E-2</v>
      </c>
      <c r="N1240">
        <v>21.558</v>
      </c>
      <c r="O1240">
        <v>1.98</v>
      </c>
      <c r="P1240">
        <v>10.61</v>
      </c>
      <c r="Q1240">
        <v>16.565000000000001</v>
      </c>
      <c r="R1240">
        <v>1.1180000000000001</v>
      </c>
      <c r="S1240">
        <v>1.657</v>
      </c>
      <c r="T1240" t="s">
        <v>59</v>
      </c>
      <c r="U1240" s="1">
        <v>45475.260428240741</v>
      </c>
    </row>
    <row r="1241" spans="1:21" x14ac:dyDescent="0.25">
      <c r="A1241">
        <v>1266</v>
      </c>
      <c r="B1241" t="s">
        <v>34</v>
      </c>
      <c r="C1241" t="s">
        <v>38</v>
      </c>
      <c r="D1241" t="s">
        <v>36</v>
      </c>
      <c r="E1241">
        <v>7131</v>
      </c>
      <c r="F1241" t="s">
        <v>10</v>
      </c>
      <c r="G1241">
        <v>621353376</v>
      </c>
      <c r="H1241">
        <v>908354560</v>
      </c>
      <c r="I1241">
        <v>0.94399999999999995</v>
      </c>
      <c r="K1241">
        <v>6.1289999999999996</v>
      </c>
      <c r="L1241">
        <v>12.006</v>
      </c>
      <c r="M1241">
        <v>8.7999999999999995E-2</v>
      </c>
      <c r="N1241">
        <v>107.749</v>
      </c>
      <c r="O1241">
        <v>3.7010000000000001</v>
      </c>
      <c r="P1241">
        <v>44.314</v>
      </c>
      <c r="Q1241">
        <v>203.12200000000001</v>
      </c>
      <c r="R1241">
        <v>0.8</v>
      </c>
      <c r="S1241">
        <v>1.4119999999999999</v>
      </c>
      <c r="T1241" t="s">
        <v>59</v>
      </c>
      <c r="U1241" s="1">
        <v>45475.270844907405</v>
      </c>
    </row>
    <row r="1242" spans="1:21" x14ac:dyDescent="0.25">
      <c r="A1242">
        <v>1267</v>
      </c>
      <c r="B1242" t="s">
        <v>34</v>
      </c>
      <c r="C1242" t="s">
        <v>37</v>
      </c>
      <c r="D1242" t="s">
        <v>36</v>
      </c>
      <c r="E1242">
        <v>7167</v>
      </c>
      <c r="F1242" t="s">
        <v>10</v>
      </c>
      <c r="G1242">
        <v>607449288</v>
      </c>
      <c r="H1242">
        <v>753447016</v>
      </c>
      <c r="I1242">
        <v>1.1000000000000001</v>
      </c>
      <c r="K1242">
        <v>1.1819999999999999</v>
      </c>
      <c r="L1242">
        <v>0.55700000000000005</v>
      </c>
      <c r="M1242">
        <v>0.161</v>
      </c>
      <c r="N1242">
        <v>7.7469999999999999</v>
      </c>
      <c r="O1242">
        <v>1.0449999999999999</v>
      </c>
      <c r="P1242">
        <v>1.6240000000000001</v>
      </c>
      <c r="Q1242">
        <v>31.588999999999999</v>
      </c>
      <c r="R1242">
        <v>1.214</v>
      </c>
      <c r="S1242">
        <v>2.141</v>
      </c>
      <c r="T1242" t="s">
        <v>59</v>
      </c>
      <c r="U1242" s="1">
        <v>45475.281261574077</v>
      </c>
    </row>
    <row r="1243" spans="1:21" x14ac:dyDescent="0.25">
      <c r="A1243">
        <v>1268</v>
      </c>
      <c r="B1243" t="s">
        <v>34</v>
      </c>
      <c r="C1243" t="s">
        <v>38</v>
      </c>
      <c r="D1243" t="s">
        <v>36</v>
      </c>
      <c r="E1243">
        <v>7131</v>
      </c>
      <c r="F1243" t="s">
        <v>10</v>
      </c>
      <c r="G1243">
        <v>616036072</v>
      </c>
      <c r="H1243">
        <v>466941016</v>
      </c>
      <c r="I1243">
        <v>1.242</v>
      </c>
      <c r="K1243">
        <v>5.3090000000000002</v>
      </c>
      <c r="L1243">
        <v>80.742000000000004</v>
      </c>
      <c r="M1243">
        <v>0.16900000000000001</v>
      </c>
      <c r="N1243">
        <v>578.76099999999997</v>
      </c>
      <c r="O1243">
        <v>1.2809999999999999</v>
      </c>
      <c r="P1243">
        <v>207.58799999999999</v>
      </c>
      <c r="Q1243">
        <v>216.971</v>
      </c>
      <c r="R1243">
        <v>0.75</v>
      </c>
      <c r="S1243">
        <v>1.4179999999999999</v>
      </c>
      <c r="T1243" t="s">
        <v>59</v>
      </c>
      <c r="U1243" s="1">
        <v>45475.291678240741</v>
      </c>
    </row>
    <row r="1244" spans="1:21" x14ac:dyDescent="0.25">
      <c r="A1244">
        <v>1269</v>
      </c>
      <c r="B1244" t="s">
        <v>34</v>
      </c>
      <c r="C1244" t="s">
        <v>37</v>
      </c>
      <c r="D1244" t="s">
        <v>36</v>
      </c>
      <c r="E1244">
        <v>7167</v>
      </c>
      <c r="F1244" t="s">
        <v>10</v>
      </c>
      <c r="G1244">
        <v>614026384</v>
      </c>
      <c r="H1244">
        <v>631122432</v>
      </c>
      <c r="I1244">
        <v>1.9550000000000001</v>
      </c>
      <c r="K1244">
        <v>3.6360000000000001</v>
      </c>
      <c r="L1244">
        <v>26.797999999999998</v>
      </c>
      <c r="M1244">
        <v>0.85399999999999998</v>
      </c>
      <c r="N1244">
        <v>285.60700000000003</v>
      </c>
      <c r="O1244">
        <v>1.119</v>
      </c>
      <c r="P1244">
        <v>18.058</v>
      </c>
      <c r="Q1244">
        <v>203.07300000000001</v>
      </c>
      <c r="R1244">
        <v>1.02</v>
      </c>
      <c r="S1244">
        <v>1.5649999999999999</v>
      </c>
      <c r="T1244" t="s">
        <v>59</v>
      </c>
      <c r="U1244" s="1">
        <v>45475.302094907405</v>
      </c>
    </row>
    <row r="1245" spans="1:21" x14ac:dyDescent="0.25">
      <c r="A1245">
        <v>1270</v>
      </c>
      <c r="B1245" t="s">
        <v>34</v>
      </c>
      <c r="C1245" t="s">
        <v>38</v>
      </c>
      <c r="D1245" t="s">
        <v>36</v>
      </c>
      <c r="E1245">
        <v>7131</v>
      </c>
      <c r="F1245" t="s">
        <v>10</v>
      </c>
      <c r="G1245">
        <v>614997400</v>
      </c>
      <c r="H1245">
        <v>613054328</v>
      </c>
      <c r="I1245">
        <v>0.98399999999999999</v>
      </c>
      <c r="K1245">
        <v>0.70299999999999996</v>
      </c>
      <c r="L1245">
        <v>18.407</v>
      </c>
      <c r="M1245">
        <v>0.221</v>
      </c>
      <c r="N1245">
        <v>424.23700000000002</v>
      </c>
      <c r="O1245">
        <v>0.73099999999999998</v>
      </c>
      <c r="P1245">
        <v>1.5820000000000001</v>
      </c>
      <c r="Q1245">
        <v>21.498000000000001</v>
      </c>
      <c r="R1245">
        <v>0.88500000000000001</v>
      </c>
      <c r="S1245">
        <v>1.4</v>
      </c>
      <c r="T1245" t="s">
        <v>59</v>
      </c>
      <c r="U1245" s="1">
        <v>45475.312511574077</v>
      </c>
    </row>
    <row r="1246" spans="1:21" x14ac:dyDescent="0.25">
      <c r="A1246">
        <v>1271</v>
      </c>
      <c r="B1246" t="s">
        <v>34</v>
      </c>
      <c r="C1246" t="s">
        <v>38</v>
      </c>
      <c r="D1246" t="s">
        <v>36</v>
      </c>
      <c r="E1246">
        <v>7131</v>
      </c>
      <c r="F1246" t="s">
        <v>10</v>
      </c>
      <c r="G1246">
        <v>618640784</v>
      </c>
      <c r="H1246">
        <v>830549416</v>
      </c>
      <c r="I1246">
        <v>0.94099999999999995</v>
      </c>
      <c r="K1246">
        <v>3.71</v>
      </c>
      <c r="L1246">
        <v>2.2629999999999999</v>
      </c>
      <c r="M1246">
        <v>8.8999999999999996E-2</v>
      </c>
      <c r="N1246">
        <v>15.23</v>
      </c>
      <c r="O1246">
        <v>1.0149999999999999</v>
      </c>
      <c r="P1246">
        <v>3.169</v>
      </c>
      <c r="Q1246">
        <v>203.87799999999999</v>
      </c>
      <c r="R1246">
        <v>0.82599999999999996</v>
      </c>
      <c r="S1246">
        <v>1.367</v>
      </c>
      <c r="T1246" t="s">
        <v>59</v>
      </c>
      <c r="U1246" s="1">
        <v>45475.322928240741</v>
      </c>
    </row>
    <row r="1247" spans="1:21" x14ac:dyDescent="0.25">
      <c r="A1247">
        <v>1272</v>
      </c>
      <c r="B1247" t="s">
        <v>34</v>
      </c>
      <c r="C1247" t="s">
        <v>37</v>
      </c>
      <c r="D1247" t="s">
        <v>36</v>
      </c>
      <c r="E1247">
        <v>7167</v>
      </c>
      <c r="F1247" t="s">
        <v>10</v>
      </c>
      <c r="G1247">
        <v>621803192</v>
      </c>
      <c r="H1247">
        <v>493113392</v>
      </c>
      <c r="I1247">
        <v>0.98199999999999998</v>
      </c>
      <c r="K1247">
        <v>4.6139999999999999</v>
      </c>
      <c r="L1247">
        <v>3.97</v>
      </c>
      <c r="M1247">
        <v>0.216</v>
      </c>
      <c r="N1247">
        <v>133.84100000000001</v>
      </c>
      <c r="O1247">
        <v>1.236</v>
      </c>
      <c r="P1247">
        <v>16.529</v>
      </c>
      <c r="Q1247">
        <v>202.95</v>
      </c>
      <c r="R1247">
        <v>1.0069999999999999</v>
      </c>
      <c r="S1247">
        <v>1.593</v>
      </c>
      <c r="T1247" t="s">
        <v>59</v>
      </c>
      <c r="U1247" s="1">
        <v>45475.333344907405</v>
      </c>
    </row>
    <row r="1248" spans="1:21" x14ac:dyDescent="0.25">
      <c r="A1248">
        <v>1273</v>
      </c>
      <c r="B1248" t="s">
        <v>34</v>
      </c>
      <c r="C1248" t="s">
        <v>38</v>
      </c>
      <c r="D1248" t="s">
        <v>36</v>
      </c>
      <c r="E1248">
        <v>7131</v>
      </c>
      <c r="F1248" t="s">
        <v>10</v>
      </c>
      <c r="G1248">
        <v>612922640</v>
      </c>
      <c r="H1248">
        <v>686905528</v>
      </c>
      <c r="I1248">
        <v>0.92800000000000005</v>
      </c>
      <c r="K1248">
        <v>0.41</v>
      </c>
      <c r="L1248">
        <v>4.2859999999999996</v>
      </c>
      <c r="M1248">
        <v>9.6000000000000002E-2</v>
      </c>
      <c r="N1248">
        <v>53.823</v>
      </c>
      <c r="O1248">
        <v>0.79500000000000004</v>
      </c>
      <c r="P1248">
        <v>2.2719999999999998</v>
      </c>
      <c r="Q1248">
        <v>14.895</v>
      </c>
      <c r="R1248">
        <v>0.91400000000000003</v>
      </c>
      <c r="S1248">
        <v>1.3460000000000001</v>
      </c>
      <c r="T1248" t="s">
        <v>59</v>
      </c>
      <c r="U1248" s="1">
        <v>45475.343761574077</v>
      </c>
    </row>
    <row r="1249" spans="1:21" x14ac:dyDescent="0.25">
      <c r="A1249">
        <v>1274</v>
      </c>
      <c r="B1249" t="s">
        <v>34</v>
      </c>
      <c r="C1249" t="s">
        <v>38</v>
      </c>
      <c r="D1249" t="s">
        <v>36</v>
      </c>
      <c r="E1249">
        <v>7131</v>
      </c>
      <c r="F1249" t="s">
        <v>10</v>
      </c>
      <c r="G1249">
        <v>613322392</v>
      </c>
      <c r="H1249">
        <v>812625032</v>
      </c>
      <c r="I1249">
        <v>0.97099999999999997</v>
      </c>
      <c r="K1249">
        <v>0.57199999999999995</v>
      </c>
      <c r="L1249">
        <v>1.4419999999999999</v>
      </c>
      <c r="M1249">
        <v>7.6999999999999999E-2</v>
      </c>
      <c r="N1249">
        <v>12.754</v>
      </c>
      <c r="O1249">
        <v>1.056</v>
      </c>
      <c r="P1249">
        <v>2.7280000000000002</v>
      </c>
      <c r="Q1249">
        <v>13.837999999999999</v>
      </c>
      <c r="R1249">
        <v>0.88500000000000001</v>
      </c>
      <c r="S1249">
        <v>1.385</v>
      </c>
      <c r="T1249" t="s">
        <v>59</v>
      </c>
      <c r="U1249" s="1">
        <v>45475.354178240741</v>
      </c>
    </row>
    <row r="1250" spans="1:21" x14ac:dyDescent="0.25">
      <c r="A1250">
        <v>1275</v>
      </c>
      <c r="B1250" t="s">
        <v>34</v>
      </c>
      <c r="C1250" t="s">
        <v>38</v>
      </c>
      <c r="D1250" t="s">
        <v>36</v>
      </c>
      <c r="E1250">
        <v>7131</v>
      </c>
      <c r="F1250" t="s">
        <v>10</v>
      </c>
      <c r="G1250">
        <v>595378168</v>
      </c>
      <c r="H1250">
        <v>852079464</v>
      </c>
      <c r="I1250">
        <v>0.96299999999999997</v>
      </c>
      <c r="K1250">
        <v>0.47099999999999997</v>
      </c>
      <c r="L1250">
        <v>3.7269999999999999</v>
      </c>
      <c r="M1250">
        <v>7.0000000000000007E-2</v>
      </c>
      <c r="N1250">
        <v>32.698</v>
      </c>
      <c r="O1250">
        <v>3.1640000000000001</v>
      </c>
      <c r="P1250">
        <v>14.430999999999999</v>
      </c>
      <c r="Q1250">
        <v>14.451000000000001</v>
      </c>
      <c r="R1250">
        <v>0.79500000000000004</v>
      </c>
      <c r="S1250">
        <v>1.3129999999999999</v>
      </c>
      <c r="T1250" t="s">
        <v>59</v>
      </c>
      <c r="U1250" s="1">
        <v>45475.364594907405</v>
      </c>
    </row>
    <row r="1251" spans="1:21" x14ac:dyDescent="0.25">
      <c r="A1251">
        <v>1276</v>
      </c>
      <c r="B1251" t="s">
        <v>34</v>
      </c>
      <c r="C1251" t="s">
        <v>38</v>
      </c>
      <c r="D1251" t="s">
        <v>36</v>
      </c>
      <c r="E1251">
        <v>7131</v>
      </c>
      <c r="F1251" t="s">
        <v>10</v>
      </c>
      <c r="G1251">
        <v>619154744</v>
      </c>
      <c r="H1251">
        <v>639876224</v>
      </c>
      <c r="I1251">
        <v>0.89900000000000002</v>
      </c>
      <c r="K1251">
        <v>5.7789999999999999</v>
      </c>
      <c r="L1251">
        <v>14.891</v>
      </c>
      <c r="M1251">
        <v>0.13100000000000001</v>
      </c>
      <c r="N1251">
        <v>315.17599999999999</v>
      </c>
      <c r="O1251">
        <v>3.8069999999999999</v>
      </c>
      <c r="P1251">
        <v>78.370999999999995</v>
      </c>
      <c r="Q1251">
        <v>229.09200000000001</v>
      </c>
      <c r="R1251">
        <v>0.85499999999999998</v>
      </c>
      <c r="S1251">
        <v>1.619</v>
      </c>
      <c r="T1251" t="s">
        <v>59</v>
      </c>
      <c r="U1251" s="1">
        <v>45475.375</v>
      </c>
    </row>
    <row r="1252" spans="1:21" x14ac:dyDescent="0.25">
      <c r="A1252">
        <v>1277</v>
      </c>
      <c r="B1252" t="s">
        <v>34</v>
      </c>
      <c r="C1252" t="s">
        <v>38</v>
      </c>
      <c r="D1252" t="s">
        <v>36</v>
      </c>
      <c r="E1252">
        <v>7131</v>
      </c>
      <c r="F1252" t="s">
        <v>10</v>
      </c>
      <c r="G1252">
        <v>612797456</v>
      </c>
      <c r="H1252">
        <v>700819736</v>
      </c>
      <c r="I1252">
        <v>1.1970000000000001</v>
      </c>
      <c r="K1252">
        <v>0.68200000000000005</v>
      </c>
      <c r="L1252">
        <v>4.8620000000000001</v>
      </c>
      <c r="M1252">
        <v>0.21</v>
      </c>
      <c r="N1252">
        <v>82.727999999999994</v>
      </c>
      <c r="O1252">
        <v>1.1499999999999999</v>
      </c>
      <c r="P1252">
        <v>4.5540000000000003</v>
      </c>
      <c r="Q1252">
        <v>19.821999999999999</v>
      </c>
      <c r="R1252">
        <v>0.86699999999999999</v>
      </c>
      <c r="S1252">
        <v>1.399</v>
      </c>
      <c r="T1252" t="s">
        <v>59</v>
      </c>
      <c r="U1252" s="1">
        <v>45475.385428240741</v>
      </c>
    </row>
    <row r="1253" spans="1:21" x14ac:dyDescent="0.25">
      <c r="A1253">
        <v>1278</v>
      </c>
      <c r="B1253" t="s">
        <v>34</v>
      </c>
      <c r="C1253" t="s">
        <v>38</v>
      </c>
      <c r="D1253" t="s">
        <v>36</v>
      </c>
      <c r="E1253">
        <v>7131</v>
      </c>
      <c r="F1253" t="s">
        <v>10</v>
      </c>
      <c r="G1253">
        <v>585871336</v>
      </c>
      <c r="H1253">
        <v>820177720</v>
      </c>
      <c r="I1253">
        <v>0.94499999999999995</v>
      </c>
      <c r="K1253">
        <v>0.85399999999999998</v>
      </c>
      <c r="L1253">
        <v>1.998</v>
      </c>
      <c r="M1253">
        <v>0.115</v>
      </c>
      <c r="N1253">
        <v>18.138999999999999</v>
      </c>
      <c r="O1253">
        <v>0.80600000000000005</v>
      </c>
      <c r="P1253">
        <v>1.821</v>
      </c>
      <c r="Q1253">
        <v>21.231999999999999</v>
      </c>
      <c r="R1253">
        <v>1.0669999999999999</v>
      </c>
      <c r="S1253">
        <v>9.11</v>
      </c>
      <c r="T1253" t="s">
        <v>59</v>
      </c>
      <c r="U1253" s="1">
        <v>45475.395844907405</v>
      </c>
    </row>
    <row r="1254" spans="1:21" x14ac:dyDescent="0.25">
      <c r="A1254">
        <v>1279</v>
      </c>
      <c r="B1254" t="s">
        <v>34</v>
      </c>
      <c r="C1254" t="s">
        <v>38</v>
      </c>
      <c r="D1254" t="s">
        <v>36</v>
      </c>
      <c r="E1254">
        <v>7131</v>
      </c>
      <c r="F1254" t="s">
        <v>10</v>
      </c>
      <c r="G1254">
        <v>611138328</v>
      </c>
      <c r="H1254">
        <v>720906400</v>
      </c>
      <c r="I1254">
        <v>0.95599999999999996</v>
      </c>
      <c r="K1254">
        <v>0.69</v>
      </c>
      <c r="L1254">
        <v>14.932</v>
      </c>
      <c r="M1254">
        <v>7.3999999999999996E-2</v>
      </c>
      <c r="N1254">
        <v>153.54300000000001</v>
      </c>
      <c r="O1254">
        <v>0.86299999999999999</v>
      </c>
      <c r="P1254">
        <v>8.75</v>
      </c>
      <c r="Q1254">
        <v>13.509</v>
      </c>
      <c r="R1254">
        <v>0.871</v>
      </c>
      <c r="S1254">
        <v>1.5269999999999999</v>
      </c>
      <c r="T1254" t="s">
        <v>59</v>
      </c>
      <c r="U1254" s="1">
        <v>45475.40625</v>
      </c>
    </row>
    <row r="1255" spans="1:21" x14ac:dyDescent="0.25">
      <c r="A1255">
        <v>1280</v>
      </c>
      <c r="B1255" t="s">
        <v>34</v>
      </c>
      <c r="C1255" t="s">
        <v>38</v>
      </c>
      <c r="D1255" t="s">
        <v>36</v>
      </c>
      <c r="E1255">
        <v>7131</v>
      </c>
      <c r="F1255" t="s">
        <v>10</v>
      </c>
      <c r="G1255">
        <v>612964704</v>
      </c>
      <c r="H1255">
        <v>599653536</v>
      </c>
      <c r="I1255">
        <v>1.034</v>
      </c>
      <c r="K1255">
        <v>0.71599999999999997</v>
      </c>
      <c r="L1255">
        <v>68.295000000000002</v>
      </c>
      <c r="M1255">
        <v>0.161</v>
      </c>
      <c r="N1255">
        <v>744.64099999999996</v>
      </c>
      <c r="O1255">
        <v>3.5659999999999998</v>
      </c>
      <c r="P1255">
        <v>264.41199999999998</v>
      </c>
      <c r="Q1255">
        <v>30.952000000000002</v>
      </c>
      <c r="R1255">
        <v>0.76600000000000001</v>
      </c>
      <c r="S1255">
        <v>1.369</v>
      </c>
      <c r="T1255" t="s">
        <v>59</v>
      </c>
      <c r="U1255" s="1">
        <v>45475.416666666664</v>
      </c>
    </row>
    <row r="1256" spans="1:21" x14ac:dyDescent="0.25">
      <c r="A1256">
        <v>1281</v>
      </c>
      <c r="B1256" t="s">
        <v>34</v>
      </c>
      <c r="C1256" t="s">
        <v>38</v>
      </c>
      <c r="D1256" t="s">
        <v>36</v>
      </c>
      <c r="E1256">
        <v>7131</v>
      </c>
      <c r="F1256" t="s">
        <v>10</v>
      </c>
      <c r="G1256">
        <v>622583184</v>
      </c>
      <c r="H1256">
        <v>898413968</v>
      </c>
      <c r="I1256">
        <v>0.97699999999999998</v>
      </c>
      <c r="K1256">
        <v>2.6110000000000002</v>
      </c>
      <c r="L1256">
        <v>2.5619999999999998</v>
      </c>
      <c r="M1256">
        <v>7.8E-2</v>
      </c>
      <c r="N1256">
        <v>15.879</v>
      </c>
      <c r="O1256">
        <v>1.403</v>
      </c>
      <c r="P1256">
        <v>6.4820000000000002</v>
      </c>
      <c r="Q1256">
        <v>202.107</v>
      </c>
      <c r="R1256">
        <v>0.85</v>
      </c>
      <c r="S1256">
        <v>1.4810000000000001</v>
      </c>
      <c r="T1256" t="s">
        <v>59</v>
      </c>
      <c r="U1256" s="1">
        <v>45475.427083333336</v>
      </c>
    </row>
    <row r="1257" spans="1:21" x14ac:dyDescent="0.25">
      <c r="A1257">
        <v>1282</v>
      </c>
      <c r="B1257" t="s">
        <v>34</v>
      </c>
      <c r="C1257" t="s">
        <v>37</v>
      </c>
      <c r="D1257" t="s">
        <v>36</v>
      </c>
      <c r="E1257">
        <v>7167</v>
      </c>
      <c r="F1257" t="s">
        <v>10</v>
      </c>
      <c r="G1257">
        <v>626344944</v>
      </c>
      <c r="H1257">
        <v>912603384</v>
      </c>
      <c r="I1257">
        <v>1.089</v>
      </c>
      <c r="K1257">
        <v>2.06</v>
      </c>
      <c r="L1257">
        <v>1.61</v>
      </c>
      <c r="M1257">
        <v>0.20799999999999999</v>
      </c>
      <c r="N1257">
        <v>12.997</v>
      </c>
      <c r="O1257">
        <v>1.089</v>
      </c>
      <c r="P1257">
        <v>4.9969999999999999</v>
      </c>
      <c r="Q1257">
        <v>202.71</v>
      </c>
      <c r="R1257">
        <v>0.90500000000000003</v>
      </c>
      <c r="S1257">
        <v>1.5</v>
      </c>
      <c r="T1257" t="s">
        <v>59</v>
      </c>
      <c r="U1257" s="1">
        <v>45475.4375</v>
      </c>
    </row>
    <row r="1258" spans="1:21" x14ac:dyDescent="0.25">
      <c r="A1258">
        <v>1283</v>
      </c>
      <c r="B1258" t="s">
        <v>34</v>
      </c>
      <c r="C1258" t="s">
        <v>38</v>
      </c>
      <c r="D1258" t="s">
        <v>36</v>
      </c>
      <c r="E1258">
        <v>7131</v>
      </c>
      <c r="F1258" t="s">
        <v>10</v>
      </c>
      <c r="G1258">
        <v>618127328</v>
      </c>
      <c r="H1258">
        <v>881262880</v>
      </c>
      <c r="I1258">
        <v>1.5</v>
      </c>
      <c r="K1258">
        <v>9.3620000000000001</v>
      </c>
      <c r="L1258">
        <v>4.4279999999999999</v>
      </c>
      <c r="M1258">
        <v>0.59299999999999997</v>
      </c>
      <c r="N1258">
        <v>45.383000000000003</v>
      </c>
      <c r="O1258">
        <v>2.1360000000000001</v>
      </c>
      <c r="P1258">
        <v>6.0910000000000002</v>
      </c>
      <c r="Q1258">
        <v>217.74</v>
      </c>
      <c r="R1258">
        <v>0.77900000000000003</v>
      </c>
      <c r="S1258">
        <v>4.8319999999999999</v>
      </c>
      <c r="T1258" t="s">
        <v>59</v>
      </c>
      <c r="U1258" s="1">
        <v>45475.447916666664</v>
      </c>
    </row>
    <row r="1259" spans="1:21" x14ac:dyDescent="0.25">
      <c r="A1259">
        <v>1284</v>
      </c>
      <c r="B1259" t="s">
        <v>34</v>
      </c>
      <c r="C1259" t="s">
        <v>38</v>
      </c>
      <c r="D1259" t="s">
        <v>36</v>
      </c>
      <c r="E1259">
        <v>7131</v>
      </c>
      <c r="F1259" t="s">
        <v>10</v>
      </c>
      <c r="G1259">
        <v>612953824</v>
      </c>
      <c r="H1259">
        <v>901282320</v>
      </c>
      <c r="I1259">
        <v>0.95399999999999996</v>
      </c>
      <c r="K1259">
        <v>6.4009999999999998</v>
      </c>
      <c r="L1259">
        <v>5.9020000000000001</v>
      </c>
      <c r="M1259">
        <v>0.106</v>
      </c>
      <c r="N1259">
        <v>56.521000000000001</v>
      </c>
      <c r="O1259">
        <v>4.8380000000000001</v>
      </c>
      <c r="P1259">
        <v>21.167000000000002</v>
      </c>
      <c r="Q1259">
        <v>203.16</v>
      </c>
      <c r="R1259">
        <v>0.997</v>
      </c>
      <c r="S1259">
        <v>1.5529999999999999</v>
      </c>
      <c r="T1259" t="s">
        <v>59</v>
      </c>
      <c r="U1259" s="1">
        <v>45475.458333333336</v>
      </c>
    </row>
    <row r="1260" spans="1:21" x14ac:dyDescent="0.25">
      <c r="A1260">
        <v>1285</v>
      </c>
      <c r="B1260" t="s">
        <v>34</v>
      </c>
      <c r="C1260" t="s">
        <v>38</v>
      </c>
      <c r="D1260" t="s">
        <v>36</v>
      </c>
      <c r="E1260">
        <v>7131</v>
      </c>
      <c r="F1260" t="s">
        <v>10</v>
      </c>
      <c r="G1260">
        <v>627417064</v>
      </c>
      <c r="H1260">
        <v>853335704</v>
      </c>
      <c r="I1260">
        <v>0.94699999999999995</v>
      </c>
      <c r="K1260">
        <v>3.9910000000000001</v>
      </c>
      <c r="L1260">
        <v>13.971</v>
      </c>
      <c r="M1260">
        <v>0.24099999999999999</v>
      </c>
      <c r="N1260">
        <v>228.80799999999999</v>
      </c>
      <c r="O1260">
        <v>1.5580000000000001</v>
      </c>
      <c r="P1260">
        <v>39.481000000000002</v>
      </c>
      <c r="Q1260">
        <v>220.71899999999999</v>
      </c>
      <c r="R1260">
        <v>0.875</v>
      </c>
      <c r="S1260">
        <v>1.466</v>
      </c>
      <c r="T1260" t="s">
        <v>59</v>
      </c>
      <c r="U1260" s="1">
        <v>45475.46875</v>
      </c>
    </row>
    <row r="1261" spans="1:21" x14ac:dyDescent="0.25">
      <c r="A1261">
        <v>1286</v>
      </c>
      <c r="B1261" t="s">
        <v>34</v>
      </c>
      <c r="C1261" t="s">
        <v>38</v>
      </c>
      <c r="D1261" t="s">
        <v>36</v>
      </c>
      <c r="E1261">
        <v>7131</v>
      </c>
      <c r="F1261" t="s">
        <v>10</v>
      </c>
      <c r="G1261">
        <v>630390248</v>
      </c>
      <c r="H1261">
        <v>858147624</v>
      </c>
      <c r="I1261">
        <v>1.0309999999999999</v>
      </c>
      <c r="K1261">
        <v>0.36599999999999999</v>
      </c>
      <c r="L1261">
        <v>2.7160000000000002</v>
      </c>
      <c r="M1261">
        <v>0.159</v>
      </c>
      <c r="N1261">
        <v>43.265999999999998</v>
      </c>
      <c r="O1261">
        <v>3.286</v>
      </c>
      <c r="P1261">
        <v>19.553999999999998</v>
      </c>
      <c r="Q1261">
        <v>2.8410000000000002</v>
      </c>
      <c r="R1261">
        <v>0.76900000000000002</v>
      </c>
      <c r="S1261">
        <v>1.3</v>
      </c>
      <c r="T1261" t="s">
        <v>59</v>
      </c>
      <c r="U1261" s="1">
        <v>45475.479178240741</v>
      </c>
    </row>
    <row r="1262" spans="1:21" x14ac:dyDescent="0.25">
      <c r="A1262">
        <v>1287</v>
      </c>
      <c r="B1262" t="s">
        <v>34</v>
      </c>
      <c r="C1262" t="s">
        <v>38</v>
      </c>
      <c r="D1262" t="s">
        <v>36</v>
      </c>
      <c r="E1262">
        <v>7131</v>
      </c>
      <c r="F1262" t="s">
        <v>10</v>
      </c>
      <c r="G1262">
        <v>624829008</v>
      </c>
      <c r="H1262">
        <v>588215216</v>
      </c>
      <c r="I1262">
        <v>0.98899999999999999</v>
      </c>
      <c r="K1262">
        <v>2.2040000000000002</v>
      </c>
      <c r="L1262">
        <v>14.252000000000001</v>
      </c>
      <c r="M1262">
        <v>0.217</v>
      </c>
      <c r="N1262">
        <v>100.55800000000001</v>
      </c>
      <c r="O1262">
        <v>1.8049999999999999</v>
      </c>
      <c r="P1262">
        <v>20.625</v>
      </c>
      <c r="Q1262">
        <v>202.62</v>
      </c>
      <c r="R1262">
        <v>0.873</v>
      </c>
      <c r="S1262">
        <v>1.41</v>
      </c>
      <c r="T1262" t="s">
        <v>59</v>
      </c>
      <c r="U1262" s="1">
        <v>45475.489583333336</v>
      </c>
    </row>
    <row r="1263" spans="1:21" x14ac:dyDescent="0.25">
      <c r="A1263">
        <v>1288</v>
      </c>
      <c r="B1263" t="s">
        <v>34</v>
      </c>
      <c r="C1263" t="s">
        <v>38</v>
      </c>
      <c r="D1263" t="s">
        <v>36</v>
      </c>
      <c r="E1263">
        <v>7131</v>
      </c>
      <c r="F1263" t="s">
        <v>10</v>
      </c>
      <c r="G1263">
        <v>618617720</v>
      </c>
      <c r="H1263">
        <v>607670768</v>
      </c>
      <c r="I1263">
        <v>1.022</v>
      </c>
      <c r="K1263">
        <v>6.0460000000000003</v>
      </c>
      <c r="L1263">
        <v>18.385000000000002</v>
      </c>
      <c r="M1263">
        <v>0.109</v>
      </c>
      <c r="N1263">
        <v>152.381</v>
      </c>
      <c r="O1263">
        <v>0.98199999999999998</v>
      </c>
      <c r="P1263">
        <v>16.006</v>
      </c>
      <c r="Q1263">
        <v>214.87200000000001</v>
      </c>
      <c r="R1263">
        <v>0.88900000000000001</v>
      </c>
      <c r="S1263">
        <v>1.4179999999999999</v>
      </c>
      <c r="T1263" t="s">
        <v>59</v>
      </c>
      <c r="U1263" s="1">
        <v>45475.5</v>
      </c>
    </row>
    <row r="1264" spans="1:21" x14ac:dyDescent="0.25">
      <c r="A1264">
        <v>1289</v>
      </c>
      <c r="B1264" t="s">
        <v>34</v>
      </c>
      <c r="C1264" t="s">
        <v>38</v>
      </c>
      <c r="D1264" t="s">
        <v>36</v>
      </c>
      <c r="E1264">
        <v>7131</v>
      </c>
      <c r="F1264" t="s">
        <v>10</v>
      </c>
      <c r="G1264">
        <v>593408488</v>
      </c>
      <c r="H1264">
        <v>637697792</v>
      </c>
      <c r="I1264">
        <v>0.93899999999999995</v>
      </c>
      <c r="K1264">
        <v>2.7229999999999999</v>
      </c>
      <c r="L1264">
        <v>4.6989999999999998</v>
      </c>
      <c r="M1264">
        <v>0.104</v>
      </c>
      <c r="N1264">
        <v>206.16499999999999</v>
      </c>
      <c r="O1264">
        <v>0.80600000000000005</v>
      </c>
      <c r="P1264">
        <v>1.9179999999999999</v>
      </c>
      <c r="Q1264">
        <v>202.29499999999999</v>
      </c>
      <c r="R1264">
        <v>0.88100000000000001</v>
      </c>
      <c r="S1264">
        <v>1.4430000000000001</v>
      </c>
      <c r="T1264" t="s">
        <v>59</v>
      </c>
      <c r="U1264" s="1">
        <v>45475.510416666664</v>
      </c>
    </row>
    <row r="1265" spans="1:21" x14ac:dyDescent="0.25">
      <c r="A1265">
        <v>1290</v>
      </c>
      <c r="B1265" t="s">
        <v>34</v>
      </c>
      <c r="C1265" t="s">
        <v>38</v>
      </c>
      <c r="D1265" t="s">
        <v>36</v>
      </c>
      <c r="E1265">
        <v>7131</v>
      </c>
      <c r="F1265" t="s">
        <v>10</v>
      </c>
      <c r="G1265">
        <v>617231064</v>
      </c>
      <c r="H1265">
        <v>627111928</v>
      </c>
      <c r="I1265">
        <v>0.97</v>
      </c>
      <c r="K1265">
        <v>5.6639999999999997</v>
      </c>
      <c r="L1265">
        <v>51.103000000000002</v>
      </c>
      <c r="M1265">
        <v>0.28499999999999998</v>
      </c>
      <c r="N1265">
        <v>306.97899999999998</v>
      </c>
      <c r="O1265">
        <v>0.83199999999999996</v>
      </c>
      <c r="P1265">
        <v>114.24</v>
      </c>
      <c r="Q1265">
        <v>218.327</v>
      </c>
      <c r="R1265">
        <v>0.83399999999999996</v>
      </c>
      <c r="S1265">
        <v>1.56</v>
      </c>
      <c r="T1265" t="s">
        <v>59</v>
      </c>
      <c r="U1265" s="1">
        <v>45475.520833333336</v>
      </c>
    </row>
    <row r="1266" spans="1:21" x14ac:dyDescent="0.25">
      <c r="A1266">
        <v>1291</v>
      </c>
      <c r="B1266" t="s">
        <v>34</v>
      </c>
      <c r="C1266" t="s">
        <v>38</v>
      </c>
      <c r="D1266" t="s">
        <v>36</v>
      </c>
      <c r="E1266">
        <v>7131</v>
      </c>
      <c r="F1266" t="s">
        <v>10</v>
      </c>
      <c r="G1266">
        <v>629947768</v>
      </c>
      <c r="H1266">
        <v>658880848</v>
      </c>
      <c r="I1266">
        <v>0.96399999999999997</v>
      </c>
      <c r="K1266">
        <v>7.7140000000000004</v>
      </c>
      <c r="L1266">
        <v>1.9990000000000001</v>
      </c>
      <c r="M1266">
        <v>0.126</v>
      </c>
      <c r="N1266">
        <v>36.438000000000002</v>
      </c>
      <c r="O1266">
        <v>0.88700000000000001</v>
      </c>
      <c r="P1266">
        <v>1.546</v>
      </c>
      <c r="Q1266">
        <v>202.99299999999999</v>
      </c>
      <c r="R1266">
        <v>0.76900000000000002</v>
      </c>
      <c r="S1266">
        <v>1.3149999999999999</v>
      </c>
      <c r="T1266" t="s">
        <v>59</v>
      </c>
      <c r="U1266" s="1">
        <v>45475.531261574077</v>
      </c>
    </row>
    <row r="1267" spans="1:21" x14ac:dyDescent="0.25">
      <c r="A1267">
        <v>1292</v>
      </c>
      <c r="B1267" t="s">
        <v>34</v>
      </c>
      <c r="C1267" t="s">
        <v>38</v>
      </c>
      <c r="D1267" t="s">
        <v>36</v>
      </c>
      <c r="E1267">
        <v>7131</v>
      </c>
      <c r="F1267" t="s">
        <v>10</v>
      </c>
      <c r="G1267">
        <v>623709224</v>
      </c>
      <c r="H1267">
        <v>898289592</v>
      </c>
      <c r="I1267">
        <v>1.054</v>
      </c>
      <c r="K1267">
        <v>0.84399999999999997</v>
      </c>
      <c r="L1267">
        <v>0.89100000000000001</v>
      </c>
      <c r="M1267">
        <v>0.14000000000000001</v>
      </c>
      <c r="N1267">
        <v>7.1360000000000001</v>
      </c>
      <c r="O1267">
        <v>1.0649999999999999</v>
      </c>
      <c r="P1267">
        <v>1.9219999999999999</v>
      </c>
      <c r="Q1267">
        <v>46.036999999999999</v>
      </c>
      <c r="R1267">
        <v>0.77100000000000002</v>
      </c>
      <c r="S1267">
        <v>1.3779999999999999</v>
      </c>
      <c r="T1267" t="s">
        <v>59</v>
      </c>
      <c r="U1267" s="1">
        <v>45475.541678240741</v>
      </c>
    </row>
    <row r="1268" spans="1:21" x14ac:dyDescent="0.25">
      <c r="A1268">
        <v>1293</v>
      </c>
      <c r="B1268" t="s">
        <v>34</v>
      </c>
      <c r="C1268" t="s">
        <v>38</v>
      </c>
      <c r="D1268" t="s">
        <v>36</v>
      </c>
      <c r="E1268">
        <v>7131</v>
      </c>
      <c r="F1268" t="s">
        <v>10</v>
      </c>
      <c r="G1268">
        <v>612527056</v>
      </c>
      <c r="H1268">
        <v>840290984</v>
      </c>
      <c r="I1268">
        <v>1.069</v>
      </c>
      <c r="K1268">
        <v>2.5790000000000002</v>
      </c>
      <c r="L1268">
        <v>12.413</v>
      </c>
      <c r="M1268">
        <v>0.153</v>
      </c>
      <c r="N1268">
        <v>280.50900000000001</v>
      </c>
      <c r="O1268">
        <v>5.056</v>
      </c>
      <c r="P1268">
        <v>19.731999999999999</v>
      </c>
      <c r="Q1268">
        <v>216.76599999999999</v>
      </c>
      <c r="R1268">
        <v>0.81299999999999994</v>
      </c>
      <c r="S1268">
        <v>1.3919999999999999</v>
      </c>
      <c r="T1268" t="s">
        <v>59</v>
      </c>
      <c r="U1268" s="1">
        <v>45475.552094907405</v>
      </c>
    </row>
    <row r="1269" spans="1:21" x14ac:dyDescent="0.25">
      <c r="A1269">
        <v>1294</v>
      </c>
      <c r="B1269" t="s">
        <v>34</v>
      </c>
      <c r="C1269" t="s">
        <v>38</v>
      </c>
      <c r="D1269" t="s">
        <v>36</v>
      </c>
      <c r="E1269">
        <v>7131</v>
      </c>
      <c r="F1269" t="s">
        <v>10</v>
      </c>
      <c r="G1269">
        <v>609785832</v>
      </c>
      <c r="H1269">
        <v>750007152</v>
      </c>
      <c r="I1269">
        <v>1.1419999999999999</v>
      </c>
      <c r="K1269">
        <v>4.181</v>
      </c>
      <c r="L1269">
        <v>0.80800000000000005</v>
      </c>
      <c r="M1269">
        <v>0.26100000000000001</v>
      </c>
      <c r="N1269">
        <v>6.4470000000000001</v>
      </c>
      <c r="O1269">
        <v>0.81599999999999995</v>
      </c>
      <c r="P1269">
        <v>1.581</v>
      </c>
      <c r="Q1269">
        <v>253.149</v>
      </c>
      <c r="R1269">
        <v>0.78200000000000003</v>
      </c>
      <c r="S1269">
        <v>1.407</v>
      </c>
      <c r="T1269" t="s">
        <v>59</v>
      </c>
      <c r="U1269" s="1">
        <v>45475.562511574077</v>
      </c>
    </row>
    <row r="1270" spans="1:21" x14ac:dyDescent="0.25">
      <c r="A1270">
        <v>1295</v>
      </c>
      <c r="B1270" t="s">
        <v>34</v>
      </c>
      <c r="C1270" t="s">
        <v>38</v>
      </c>
      <c r="D1270" t="s">
        <v>36</v>
      </c>
      <c r="E1270">
        <v>7131</v>
      </c>
      <c r="F1270" t="s">
        <v>10</v>
      </c>
      <c r="G1270">
        <v>622432928</v>
      </c>
      <c r="H1270">
        <v>572944520</v>
      </c>
      <c r="I1270">
        <v>0.90200000000000002</v>
      </c>
      <c r="K1270">
        <v>3.879</v>
      </c>
      <c r="L1270">
        <v>60.128999999999998</v>
      </c>
      <c r="M1270">
        <v>0.12</v>
      </c>
      <c r="N1270">
        <v>466.14400000000001</v>
      </c>
      <c r="O1270">
        <v>1.119</v>
      </c>
      <c r="P1270">
        <v>178.666</v>
      </c>
      <c r="Q1270">
        <v>203.036</v>
      </c>
      <c r="R1270">
        <v>0.82199999999999995</v>
      </c>
      <c r="S1270">
        <v>1.337</v>
      </c>
      <c r="T1270" t="s">
        <v>59</v>
      </c>
      <c r="U1270" s="1">
        <v>45475.572928240741</v>
      </c>
    </row>
    <row r="1271" spans="1:21" x14ac:dyDescent="0.25">
      <c r="A1271">
        <v>1296</v>
      </c>
      <c r="B1271" t="s">
        <v>34</v>
      </c>
      <c r="C1271" t="s">
        <v>38</v>
      </c>
      <c r="D1271" t="s">
        <v>36</v>
      </c>
      <c r="E1271">
        <v>7131</v>
      </c>
      <c r="F1271" t="s">
        <v>10</v>
      </c>
      <c r="G1271">
        <v>618150624</v>
      </c>
      <c r="H1271">
        <v>878444856</v>
      </c>
      <c r="I1271">
        <v>0.89100000000000001</v>
      </c>
      <c r="K1271">
        <v>4.0860000000000003</v>
      </c>
      <c r="L1271">
        <v>6.7960000000000003</v>
      </c>
      <c r="M1271">
        <v>0.1</v>
      </c>
      <c r="N1271">
        <v>215.04499999999999</v>
      </c>
      <c r="O1271">
        <v>0.89900000000000002</v>
      </c>
      <c r="P1271">
        <v>4.8540000000000001</v>
      </c>
      <c r="Q1271">
        <v>204.02600000000001</v>
      </c>
      <c r="R1271">
        <v>0.875</v>
      </c>
      <c r="S1271">
        <v>1.381</v>
      </c>
      <c r="T1271" t="s">
        <v>59</v>
      </c>
      <c r="U1271" s="1">
        <v>45475.583344907405</v>
      </c>
    </row>
    <row r="1272" spans="1:21" x14ac:dyDescent="0.25">
      <c r="A1272">
        <v>1297</v>
      </c>
      <c r="B1272" t="s">
        <v>34</v>
      </c>
      <c r="C1272" t="s">
        <v>38</v>
      </c>
      <c r="D1272" t="s">
        <v>36</v>
      </c>
      <c r="E1272">
        <v>7131</v>
      </c>
      <c r="F1272" t="s">
        <v>10</v>
      </c>
      <c r="G1272">
        <v>621447296</v>
      </c>
      <c r="H1272">
        <v>613237936</v>
      </c>
      <c r="I1272">
        <v>0.97599999999999998</v>
      </c>
      <c r="K1272">
        <v>0.44900000000000001</v>
      </c>
      <c r="L1272">
        <v>0.50900000000000001</v>
      </c>
      <c r="M1272">
        <v>0.16400000000000001</v>
      </c>
      <c r="N1272">
        <v>10.019</v>
      </c>
      <c r="O1272">
        <v>0.79</v>
      </c>
      <c r="P1272">
        <v>1.117</v>
      </c>
      <c r="Q1272">
        <v>13.196999999999999</v>
      </c>
      <c r="R1272">
        <v>0.81899999999999995</v>
      </c>
      <c r="S1272">
        <v>1.359</v>
      </c>
      <c r="T1272" t="s">
        <v>59</v>
      </c>
      <c r="U1272" s="1">
        <v>45475.593761574077</v>
      </c>
    </row>
    <row r="1273" spans="1:21" x14ac:dyDescent="0.25">
      <c r="A1273">
        <v>1298</v>
      </c>
      <c r="B1273" t="s">
        <v>34</v>
      </c>
      <c r="C1273" t="s">
        <v>38</v>
      </c>
      <c r="D1273" t="s">
        <v>36</v>
      </c>
      <c r="E1273">
        <v>7131</v>
      </c>
      <c r="F1273" t="s">
        <v>10</v>
      </c>
      <c r="G1273">
        <v>612859400</v>
      </c>
      <c r="H1273">
        <v>914080080</v>
      </c>
      <c r="I1273">
        <v>1.0780000000000001</v>
      </c>
      <c r="K1273">
        <v>3.3759999999999999</v>
      </c>
      <c r="L1273">
        <v>1.2170000000000001</v>
      </c>
      <c r="M1273">
        <v>0.375</v>
      </c>
      <c r="N1273">
        <v>13.164999999999999</v>
      </c>
      <c r="O1273">
        <v>1.1879999999999999</v>
      </c>
      <c r="P1273">
        <v>2.62</v>
      </c>
      <c r="Q1273">
        <v>219.09700000000001</v>
      </c>
      <c r="R1273">
        <v>0.83599999999999997</v>
      </c>
      <c r="S1273">
        <v>1.3240000000000001</v>
      </c>
      <c r="T1273" t="s">
        <v>59</v>
      </c>
      <c r="U1273" s="1">
        <v>45475.604178240741</v>
      </c>
    </row>
    <row r="1274" spans="1:21" x14ac:dyDescent="0.25">
      <c r="A1274">
        <v>1299</v>
      </c>
      <c r="B1274" t="s">
        <v>34</v>
      </c>
      <c r="C1274" t="s">
        <v>38</v>
      </c>
      <c r="D1274" t="s">
        <v>36</v>
      </c>
      <c r="E1274">
        <v>7131</v>
      </c>
      <c r="F1274" t="s">
        <v>10</v>
      </c>
      <c r="G1274">
        <v>621967992</v>
      </c>
      <c r="H1274">
        <v>781173296</v>
      </c>
      <c r="I1274">
        <v>0.96199999999999997</v>
      </c>
      <c r="K1274">
        <v>0.44500000000000001</v>
      </c>
      <c r="L1274">
        <v>9.8789999999999996</v>
      </c>
      <c r="M1274">
        <v>0.112</v>
      </c>
      <c r="N1274">
        <v>207.26300000000001</v>
      </c>
      <c r="O1274">
        <v>0.86599999999999999</v>
      </c>
      <c r="P1274">
        <v>3.9740000000000002</v>
      </c>
      <c r="Q1274">
        <v>19.387</v>
      </c>
      <c r="R1274">
        <v>0.876</v>
      </c>
      <c r="S1274">
        <v>1.371</v>
      </c>
      <c r="T1274" t="s">
        <v>59</v>
      </c>
      <c r="U1274" s="1">
        <v>45475.614594907405</v>
      </c>
    </row>
    <row r="1275" spans="1:21" x14ac:dyDescent="0.25">
      <c r="A1275">
        <v>1300</v>
      </c>
      <c r="B1275" t="s">
        <v>34</v>
      </c>
      <c r="C1275" t="s">
        <v>38</v>
      </c>
      <c r="D1275" t="s">
        <v>36</v>
      </c>
      <c r="E1275">
        <v>7131</v>
      </c>
      <c r="F1275" t="s">
        <v>10</v>
      </c>
      <c r="G1275">
        <v>623411968</v>
      </c>
      <c r="H1275">
        <v>793726816</v>
      </c>
      <c r="I1275">
        <v>0.98799999999999999</v>
      </c>
      <c r="K1275">
        <v>6.0039999999999996</v>
      </c>
      <c r="L1275">
        <v>0.73499999999999999</v>
      </c>
      <c r="M1275">
        <v>0.20300000000000001</v>
      </c>
      <c r="N1275">
        <v>10.43</v>
      </c>
      <c r="O1275">
        <v>0.876</v>
      </c>
      <c r="P1275">
        <v>1.623</v>
      </c>
      <c r="Q1275">
        <v>229.04</v>
      </c>
      <c r="R1275">
        <v>0.79</v>
      </c>
      <c r="S1275">
        <v>1.393</v>
      </c>
      <c r="T1275" t="s">
        <v>59</v>
      </c>
      <c r="U1275" s="1">
        <v>45475.625011574077</v>
      </c>
    </row>
    <row r="1276" spans="1:21" x14ac:dyDescent="0.25">
      <c r="A1276">
        <v>1301</v>
      </c>
      <c r="B1276" t="s">
        <v>34</v>
      </c>
      <c r="C1276" t="s">
        <v>38</v>
      </c>
      <c r="D1276" t="s">
        <v>36</v>
      </c>
      <c r="E1276">
        <v>7131</v>
      </c>
      <c r="F1276" t="s">
        <v>10</v>
      </c>
      <c r="G1276">
        <v>610651856</v>
      </c>
      <c r="H1276">
        <v>721053752</v>
      </c>
      <c r="I1276">
        <v>1.2010000000000001</v>
      </c>
      <c r="K1276">
        <v>3.613</v>
      </c>
      <c r="L1276">
        <v>8.4139999999999997</v>
      </c>
      <c r="M1276">
        <v>0.26900000000000002</v>
      </c>
      <c r="N1276">
        <v>44.584000000000003</v>
      </c>
      <c r="O1276">
        <v>3.3849999999999998</v>
      </c>
      <c r="P1276">
        <v>16.167000000000002</v>
      </c>
      <c r="Q1276">
        <v>203.04300000000001</v>
      </c>
      <c r="R1276">
        <v>0.86499999999999999</v>
      </c>
      <c r="S1276">
        <v>1.4730000000000001</v>
      </c>
      <c r="T1276" t="s">
        <v>59</v>
      </c>
      <c r="U1276" s="1">
        <v>45475.635428240741</v>
      </c>
    </row>
    <row r="1277" spans="1:21" x14ac:dyDescent="0.25">
      <c r="A1277">
        <v>1302</v>
      </c>
      <c r="B1277" t="s">
        <v>34</v>
      </c>
      <c r="C1277" t="s">
        <v>38</v>
      </c>
      <c r="D1277" t="s">
        <v>36</v>
      </c>
      <c r="E1277">
        <v>7131</v>
      </c>
      <c r="F1277" t="s">
        <v>10</v>
      </c>
      <c r="G1277">
        <v>620758960</v>
      </c>
      <c r="H1277">
        <v>795715840</v>
      </c>
      <c r="I1277">
        <v>0.94799999999999995</v>
      </c>
      <c r="K1277">
        <v>2.3759999999999999</v>
      </c>
      <c r="L1277">
        <v>1.6839999999999999</v>
      </c>
      <c r="M1277">
        <v>0.245</v>
      </c>
      <c r="N1277">
        <v>16.004000000000001</v>
      </c>
      <c r="O1277">
        <v>1.085</v>
      </c>
      <c r="P1277">
        <v>3.0419999999999998</v>
      </c>
      <c r="Q1277">
        <v>202.53899999999999</v>
      </c>
      <c r="R1277">
        <v>0.747</v>
      </c>
      <c r="S1277">
        <v>1.3640000000000001</v>
      </c>
      <c r="T1277" t="s">
        <v>59</v>
      </c>
      <c r="U1277" s="1">
        <v>45475.645844907405</v>
      </c>
    </row>
    <row r="1278" spans="1:21" x14ac:dyDescent="0.25">
      <c r="A1278">
        <v>1303</v>
      </c>
      <c r="B1278" t="s">
        <v>34</v>
      </c>
      <c r="C1278" t="s">
        <v>38</v>
      </c>
      <c r="D1278" t="s">
        <v>36</v>
      </c>
      <c r="E1278">
        <v>7131</v>
      </c>
      <c r="F1278" t="s">
        <v>10</v>
      </c>
      <c r="G1278">
        <v>619432800</v>
      </c>
      <c r="H1278">
        <v>806105624</v>
      </c>
      <c r="I1278">
        <v>1.1870000000000001</v>
      </c>
      <c r="K1278">
        <v>4.05</v>
      </c>
      <c r="L1278">
        <v>16.318000000000001</v>
      </c>
      <c r="M1278">
        <v>0.34499999999999997</v>
      </c>
      <c r="N1278">
        <v>290.96600000000001</v>
      </c>
      <c r="O1278">
        <v>4.4640000000000004</v>
      </c>
      <c r="P1278">
        <v>33.210999999999999</v>
      </c>
      <c r="Q1278">
        <v>224.34100000000001</v>
      </c>
      <c r="R1278">
        <v>0.80500000000000005</v>
      </c>
      <c r="S1278">
        <v>1.4359999999999999</v>
      </c>
      <c r="T1278" t="s">
        <v>59</v>
      </c>
      <c r="U1278" s="1">
        <v>45475.656261574077</v>
      </c>
    </row>
    <row r="1279" spans="1:21" x14ac:dyDescent="0.25">
      <c r="A1279">
        <v>1304</v>
      </c>
      <c r="B1279" t="s">
        <v>34</v>
      </c>
      <c r="C1279" t="s">
        <v>38</v>
      </c>
      <c r="D1279" t="s">
        <v>36</v>
      </c>
      <c r="E1279">
        <v>7131</v>
      </c>
      <c r="F1279" t="s">
        <v>10</v>
      </c>
      <c r="G1279">
        <v>613017120</v>
      </c>
      <c r="H1279">
        <v>711842480</v>
      </c>
      <c r="I1279">
        <v>0.95699999999999996</v>
      </c>
      <c r="K1279">
        <v>0.41299999999999998</v>
      </c>
      <c r="L1279">
        <v>6.9550000000000001</v>
      </c>
      <c r="M1279">
        <v>0.1</v>
      </c>
      <c r="N1279">
        <v>252.53100000000001</v>
      </c>
      <c r="O1279">
        <v>1.4930000000000001</v>
      </c>
      <c r="P1279">
        <v>17.488</v>
      </c>
      <c r="Q1279">
        <v>12.166</v>
      </c>
      <c r="R1279">
        <v>0.71499999999999997</v>
      </c>
      <c r="S1279">
        <v>1.2769999999999999</v>
      </c>
      <c r="T1279" t="s">
        <v>59</v>
      </c>
      <c r="U1279" s="1">
        <v>45475.666678240741</v>
      </c>
    </row>
    <row r="1280" spans="1:21" x14ac:dyDescent="0.25">
      <c r="A1280">
        <v>1305</v>
      </c>
      <c r="B1280" t="s">
        <v>34</v>
      </c>
      <c r="C1280" t="s">
        <v>38</v>
      </c>
      <c r="D1280" t="s">
        <v>36</v>
      </c>
      <c r="E1280">
        <v>7131</v>
      </c>
      <c r="F1280" t="s">
        <v>10</v>
      </c>
      <c r="G1280">
        <v>611005080</v>
      </c>
      <c r="H1280">
        <v>667158328</v>
      </c>
      <c r="I1280">
        <v>0.97199999999999998</v>
      </c>
      <c r="K1280">
        <v>7.1879999999999997</v>
      </c>
      <c r="L1280">
        <v>4.8689999999999998</v>
      </c>
      <c r="M1280">
        <v>7.8E-2</v>
      </c>
      <c r="N1280">
        <v>95.692999999999998</v>
      </c>
      <c r="O1280">
        <v>1.615</v>
      </c>
      <c r="P1280">
        <v>12.302</v>
      </c>
      <c r="Q1280">
        <v>220.453</v>
      </c>
      <c r="R1280">
        <v>0.82799999999999996</v>
      </c>
      <c r="S1280">
        <v>1.4990000000000001</v>
      </c>
      <c r="T1280" t="s">
        <v>59</v>
      </c>
      <c r="U1280" s="1">
        <v>45475.687511574077</v>
      </c>
    </row>
    <row r="1281" spans="1:21" x14ac:dyDescent="0.25">
      <c r="A1281">
        <v>1306</v>
      </c>
      <c r="B1281" t="s">
        <v>34</v>
      </c>
      <c r="C1281" t="s">
        <v>38</v>
      </c>
      <c r="D1281" t="s">
        <v>36</v>
      </c>
      <c r="E1281">
        <v>7131</v>
      </c>
      <c r="F1281" t="s">
        <v>10</v>
      </c>
      <c r="G1281">
        <v>622613096</v>
      </c>
      <c r="H1281">
        <v>899592872</v>
      </c>
      <c r="I1281">
        <v>0.92500000000000004</v>
      </c>
      <c r="K1281">
        <v>4.3170000000000002</v>
      </c>
      <c r="L1281">
        <v>0.78300000000000003</v>
      </c>
      <c r="M1281">
        <v>0.17199999999999999</v>
      </c>
      <c r="N1281">
        <v>8.2140000000000004</v>
      </c>
      <c r="O1281">
        <v>0.996</v>
      </c>
      <c r="P1281">
        <v>2.42</v>
      </c>
      <c r="Q1281">
        <v>205.262</v>
      </c>
      <c r="R1281">
        <v>0.82599999999999996</v>
      </c>
      <c r="S1281">
        <v>1.415</v>
      </c>
      <c r="T1281" t="s">
        <v>59</v>
      </c>
      <c r="U1281" s="1">
        <v>45475.697928240741</v>
      </c>
    </row>
    <row r="1282" spans="1:21" x14ac:dyDescent="0.25">
      <c r="A1282">
        <v>1307</v>
      </c>
      <c r="B1282" t="s">
        <v>34</v>
      </c>
      <c r="C1282" t="s">
        <v>38</v>
      </c>
      <c r="D1282" t="s">
        <v>36</v>
      </c>
      <c r="E1282">
        <v>7131</v>
      </c>
      <c r="F1282" t="s">
        <v>10</v>
      </c>
      <c r="G1282">
        <v>621044552</v>
      </c>
      <c r="H1282">
        <v>905471768</v>
      </c>
      <c r="I1282">
        <v>1.06</v>
      </c>
      <c r="K1282">
        <v>2.67</v>
      </c>
      <c r="L1282">
        <v>7.0419999999999998</v>
      </c>
      <c r="M1282">
        <v>0.27100000000000002</v>
      </c>
      <c r="N1282">
        <v>225.94399999999999</v>
      </c>
      <c r="O1282">
        <v>1.018</v>
      </c>
      <c r="P1282">
        <v>3.9689999999999999</v>
      </c>
      <c r="Q1282">
        <v>211.446</v>
      </c>
      <c r="R1282">
        <v>0.96299999999999997</v>
      </c>
      <c r="S1282">
        <v>1.409</v>
      </c>
      <c r="T1282" t="s">
        <v>59</v>
      </c>
      <c r="U1282" s="1">
        <v>45475.708344907405</v>
      </c>
    </row>
    <row r="1283" spans="1:21" x14ac:dyDescent="0.25">
      <c r="A1283">
        <v>1308</v>
      </c>
      <c r="B1283" t="s">
        <v>34</v>
      </c>
      <c r="C1283" t="s">
        <v>38</v>
      </c>
      <c r="D1283" t="s">
        <v>36</v>
      </c>
      <c r="E1283">
        <v>7131</v>
      </c>
      <c r="F1283" t="s">
        <v>10</v>
      </c>
      <c r="G1283">
        <v>626767328</v>
      </c>
      <c r="H1283">
        <v>894114304</v>
      </c>
      <c r="I1283">
        <v>1.018</v>
      </c>
      <c r="K1283">
        <v>1.9159999999999999</v>
      </c>
      <c r="L1283">
        <v>1.2669999999999999</v>
      </c>
      <c r="M1283">
        <v>0.19900000000000001</v>
      </c>
      <c r="N1283">
        <v>31.959</v>
      </c>
      <c r="O1283">
        <v>1.101</v>
      </c>
      <c r="P1283">
        <v>1.9770000000000001</v>
      </c>
      <c r="Q1283">
        <v>203.364</v>
      </c>
      <c r="R1283">
        <v>0.96699999999999997</v>
      </c>
      <c r="S1283">
        <v>1.405</v>
      </c>
      <c r="T1283" t="s">
        <v>59</v>
      </c>
      <c r="U1283" s="1">
        <v>45475.718761574077</v>
      </c>
    </row>
    <row r="1284" spans="1:21" x14ac:dyDescent="0.25">
      <c r="A1284">
        <v>1309</v>
      </c>
      <c r="B1284" t="s">
        <v>34</v>
      </c>
      <c r="C1284" t="s">
        <v>38</v>
      </c>
      <c r="D1284" t="s">
        <v>36</v>
      </c>
      <c r="E1284">
        <v>7131</v>
      </c>
      <c r="F1284" t="s">
        <v>10</v>
      </c>
      <c r="G1284">
        <v>619548720</v>
      </c>
      <c r="H1284">
        <v>754709280</v>
      </c>
      <c r="I1284">
        <v>0.94199999999999995</v>
      </c>
      <c r="K1284">
        <v>2.7989999999999999</v>
      </c>
      <c r="L1284">
        <v>25.356000000000002</v>
      </c>
      <c r="M1284">
        <v>5.8999999999999997E-2</v>
      </c>
      <c r="N1284">
        <v>347.03199999999998</v>
      </c>
      <c r="O1284">
        <v>1.1739999999999999</v>
      </c>
      <c r="P1284">
        <v>15.146000000000001</v>
      </c>
      <c r="Q1284">
        <v>32.802</v>
      </c>
      <c r="R1284">
        <v>0.92</v>
      </c>
      <c r="S1284">
        <v>7.3550000000000004</v>
      </c>
      <c r="T1284" t="s">
        <v>59</v>
      </c>
      <c r="U1284" s="1">
        <v>45475.729178240741</v>
      </c>
    </row>
    <row r="1285" spans="1:21" x14ac:dyDescent="0.25">
      <c r="A1285">
        <v>1310</v>
      </c>
      <c r="B1285" t="s">
        <v>34</v>
      </c>
      <c r="C1285" t="s">
        <v>38</v>
      </c>
      <c r="D1285" t="s">
        <v>36</v>
      </c>
      <c r="E1285">
        <v>7131</v>
      </c>
      <c r="F1285" t="s">
        <v>10</v>
      </c>
      <c r="G1285">
        <v>607829176</v>
      </c>
      <c r="H1285">
        <v>862041088</v>
      </c>
      <c r="I1285">
        <v>0.96399999999999997</v>
      </c>
      <c r="K1285">
        <v>4.59</v>
      </c>
      <c r="L1285">
        <v>29.164999999999999</v>
      </c>
      <c r="M1285">
        <v>7.6999999999999999E-2</v>
      </c>
      <c r="N1285">
        <v>188.815</v>
      </c>
      <c r="O1285">
        <v>3.9329999999999998</v>
      </c>
      <c r="P1285">
        <v>105.858</v>
      </c>
      <c r="Q1285">
        <v>202.44399999999999</v>
      </c>
      <c r="R1285">
        <v>0.89500000000000002</v>
      </c>
      <c r="S1285">
        <v>1.343</v>
      </c>
      <c r="T1285" t="s">
        <v>59</v>
      </c>
      <c r="U1285" s="1">
        <v>45475.739594907405</v>
      </c>
    </row>
    <row r="1286" spans="1:21" x14ac:dyDescent="0.25">
      <c r="A1286">
        <v>1311</v>
      </c>
      <c r="B1286" t="s">
        <v>34</v>
      </c>
      <c r="C1286" t="s">
        <v>38</v>
      </c>
      <c r="D1286" t="s">
        <v>36</v>
      </c>
      <c r="E1286">
        <v>7131</v>
      </c>
      <c r="F1286" t="s">
        <v>10</v>
      </c>
      <c r="G1286">
        <v>620583528</v>
      </c>
      <c r="H1286">
        <v>615019848</v>
      </c>
      <c r="I1286">
        <v>2.5270000000000001</v>
      </c>
      <c r="K1286">
        <v>3.6480000000000001</v>
      </c>
      <c r="L1286">
        <v>1.1100000000000001</v>
      </c>
      <c r="M1286">
        <v>1.956</v>
      </c>
      <c r="N1286">
        <v>13.19</v>
      </c>
      <c r="O1286">
        <v>0.82599999999999996</v>
      </c>
      <c r="P1286">
        <v>1.4890000000000001</v>
      </c>
      <c r="Q1286">
        <v>205.18299999999999</v>
      </c>
      <c r="R1286">
        <v>0.88</v>
      </c>
      <c r="S1286">
        <v>2.4380000000000002</v>
      </c>
      <c r="T1286" t="s">
        <v>59</v>
      </c>
      <c r="U1286" s="1">
        <v>45475.760439814818</v>
      </c>
    </row>
    <row r="1287" spans="1:21" x14ac:dyDescent="0.25">
      <c r="A1287">
        <v>1312</v>
      </c>
      <c r="B1287" t="s">
        <v>34</v>
      </c>
      <c r="C1287" t="s">
        <v>38</v>
      </c>
      <c r="D1287" t="s">
        <v>36</v>
      </c>
      <c r="E1287">
        <v>7131</v>
      </c>
      <c r="F1287" t="s">
        <v>10</v>
      </c>
      <c r="G1287">
        <v>618347464</v>
      </c>
      <c r="H1287">
        <v>916310904</v>
      </c>
      <c r="I1287">
        <v>0.93200000000000005</v>
      </c>
      <c r="K1287">
        <v>0.84199999999999997</v>
      </c>
      <c r="L1287">
        <v>7.4139999999999997</v>
      </c>
      <c r="M1287">
        <v>7.3999999999999996E-2</v>
      </c>
      <c r="N1287">
        <v>53.31</v>
      </c>
      <c r="O1287">
        <v>2.2509999999999999</v>
      </c>
      <c r="P1287">
        <v>17.952999999999999</v>
      </c>
      <c r="Q1287">
        <v>35.207999999999998</v>
      </c>
      <c r="R1287">
        <v>0.79300000000000004</v>
      </c>
      <c r="S1287">
        <v>1.2929999999999999</v>
      </c>
      <c r="T1287" t="s">
        <v>59</v>
      </c>
      <c r="U1287" s="1">
        <v>45475.770844907405</v>
      </c>
    </row>
    <row r="1288" spans="1:21" x14ac:dyDescent="0.25">
      <c r="A1288">
        <v>1313</v>
      </c>
      <c r="B1288" t="s">
        <v>34</v>
      </c>
      <c r="C1288" t="s">
        <v>38</v>
      </c>
      <c r="D1288" t="s">
        <v>36</v>
      </c>
      <c r="E1288">
        <v>7131</v>
      </c>
      <c r="F1288" t="s">
        <v>10</v>
      </c>
      <c r="G1288">
        <v>619434080</v>
      </c>
      <c r="H1288">
        <v>623198728</v>
      </c>
      <c r="I1288">
        <v>1.0109999999999999</v>
      </c>
      <c r="K1288">
        <v>2.6459999999999999</v>
      </c>
      <c r="L1288">
        <v>59.39</v>
      </c>
      <c r="M1288">
        <v>0.13100000000000001</v>
      </c>
      <c r="N1288">
        <v>885.62300000000005</v>
      </c>
      <c r="O1288">
        <v>4.07</v>
      </c>
      <c r="P1288">
        <v>142.739</v>
      </c>
      <c r="Q1288">
        <v>203.13</v>
      </c>
      <c r="R1288">
        <v>0.78100000000000003</v>
      </c>
      <c r="S1288">
        <v>1.3080000000000001</v>
      </c>
      <c r="T1288" t="s">
        <v>59</v>
      </c>
      <c r="U1288" s="1">
        <v>45475.781261574077</v>
      </c>
    </row>
    <row r="1289" spans="1:21" x14ac:dyDescent="0.25">
      <c r="A1289">
        <v>1314</v>
      </c>
      <c r="B1289" t="s">
        <v>34</v>
      </c>
      <c r="C1289" t="s">
        <v>38</v>
      </c>
      <c r="D1289" t="s">
        <v>36</v>
      </c>
      <c r="E1289">
        <v>7131</v>
      </c>
      <c r="F1289" t="s">
        <v>10</v>
      </c>
      <c r="G1289">
        <v>603672768</v>
      </c>
      <c r="H1289">
        <v>440278264</v>
      </c>
      <c r="I1289">
        <v>0.99099999999999999</v>
      </c>
      <c r="K1289">
        <v>0.99</v>
      </c>
      <c r="L1289">
        <v>87.391999999999996</v>
      </c>
      <c r="M1289">
        <v>0.222</v>
      </c>
      <c r="N1289">
        <v>1717.7190000000001</v>
      </c>
      <c r="O1289">
        <v>1.024</v>
      </c>
      <c r="P1289">
        <v>381.88299999999998</v>
      </c>
      <c r="Q1289">
        <v>24.734000000000002</v>
      </c>
      <c r="R1289">
        <v>0.97</v>
      </c>
      <c r="S1289">
        <v>1.6240000000000001</v>
      </c>
      <c r="T1289" t="s">
        <v>59</v>
      </c>
      <c r="U1289" s="1">
        <v>45475.791678240741</v>
      </c>
    </row>
    <row r="1290" spans="1:21" x14ac:dyDescent="0.25">
      <c r="A1290">
        <v>1316</v>
      </c>
      <c r="B1290" t="s">
        <v>34</v>
      </c>
      <c r="C1290" t="s">
        <v>37</v>
      </c>
      <c r="D1290" t="s">
        <v>36</v>
      </c>
      <c r="E1290">
        <v>7167</v>
      </c>
      <c r="F1290" t="s">
        <v>10</v>
      </c>
      <c r="G1290">
        <v>613753856</v>
      </c>
      <c r="H1290">
        <v>522300016</v>
      </c>
      <c r="I1290">
        <v>1.9450000000000001</v>
      </c>
      <c r="K1290">
        <v>0.38900000000000001</v>
      </c>
      <c r="L1290">
        <v>35.162999999999997</v>
      </c>
      <c r="M1290">
        <v>5.1999999999999998E-2</v>
      </c>
      <c r="N1290">
        <v>715.41800000000001</v>
      </c>
      <c r="O1290">
        <v>1.6259999999999999</v>
      </c>
      <c r="P1290">
        <v>83.941999999999993</v>
      </c>
      <c r="Q1290">
        <v>3.726</v>
      </c>
      <c r="R1290">
        <v>1.0269999999999999</v>
      </c>
      <c r="S1290">
        <v>1.5389999999999999</v>
      </c>
      <c r="T1290" t="s">
        <v>59</v>
      </c>
      <c r="U1290" s="1">
        <v>45475.812511574077</v>
      </c>
    </row>
    <row r="1291" spans="1:21" x14ac:dyDescent="0.25">
      <c r="A1291">
        <v>1317</v>
      </c>
      <c r="B1291" t="s">
        <v>34</v>
      </c>
      <c r="C1291" t="s">
        <v>38</v>
      </c>
      <c r="D1291" t="s">
        <v>36</v>
      </c>
      <c r="E1291">
        <v>7131</v>
      </c>
      <c r="F1291" t="s">
        <v>10</v>
      </c>
      <c r="G1291">
        <v>613583936</v>
      </c>
      <c r="H1291">
        <v>884861240</v>
      </c>
      <c r="I1291">
        <v>0.97</v>
      </c>
      <c r="K1291">
        <v>0.57599999999999996</v>
      </c>
      <c r="L1291">
        <v>2.129</v>
      </c>
      <c r="M1291">
        <v>0.111</v>
      </c>
      <c r="N1291">
        <v>14.744999999999999</v>
      </c>
      <c r="O1291">
        <v>1.194</v>
      </c>
      <c r="P1291">
        <v>3.3239999999999998</v>
      </c>
      <c r="Q1291">
        <v>15.24</v>
      </c>
      <c r="R1291">
        <v>1.006</v>
      </c>
      <c r="S1291">
        <v>1.4490000000000001</v>
      </c>
      <c r="T1291" t="s">
        <v>59</v>
      </c>
      <c r="U1291" s="1">
        <v>45475.822928240741</v>
      </c>
    </row>
    <row r="1292" spans="1:21" x14ac:dyDescent="0.25">
      <c r="A1292">
        <v>1318</v>
      </c>
      <c r="B1292" t="s">
        <v>34</v>
      </c>
      <c r="C1292" t="s">
        <v>38</v>
      </c>
      <c r="D1292" t="s">
        <v>36</v>
      </c>
      <c r="E1292">
        <v>7131</v>
      </c>
      <c r="F1292" t="s">
        <v>10</v>
      </c>
      <c r="G1292">
        <v>618909224</v>
      </c>
      <c r="H1292">
        <v>875761648</v>
      </c>
      <c r="I1292">
        <v>0.96199999999999997</v>
      </c>
      <c r="K1292">
        <v>8.1240000000000006</v>
      </c>
      <c r="L1292">
        <v>1.7589999999999999</v>
      </c>
      <c r="M1292">
        <v>7.2999999999999995E-2</v>
      </c>
      <c r="N1292">
        <v>11.189</v>
      </c>
      <c r="O1292">
        <v>1.2929999999999999</v>
      </c>
      <c r="P1292">
        <v>6.2519999999999998</v>
      </c>
      <c r="Q1292">
        <v>216.898</v>
      </c>
      <c r="R1292">
        <v>0.94299999999999995</v>
      </c>
      <c r="S1292">
        <v>1.5409999999999999</v>
      </c>
      <c r="T1292" t="s">
        <v>59</v>
      </c>
      <c r="U1292" s="1">
        <v>45475.833344907405</v>
      </c>
    </row>
    <row r="1293" spans="1:21" x14ac:dyDescent="0.25">
      <c r="A1293">
        <v>1319</v>
      </c>
      <c r="B1293" t="s">
        <v>34</v>
      </c>
      <c r="C1293" t="s">
        <v>38</v>
      </c>
      <c r="D1293" t="s">
        <v>36</v>
      </c>
      <c r="E1293">
        <v>7131</v>
      </c>
      <c r="F1293" t="s">
        <v>10</v>
      </c>
      <c r="G1293">
        <v>589128600</v>
      </c>
      <c r="H1293">
        <v>899678024</v>
      </c>
      <c r="I1293">
        <v>1.056</v>
      </c>
      <c r="K1293">
        <v>4.6360000000000001</v>
      </c>
      <c r="L1293">
        <v>3.242</v>
      </c>
      <c r="M1293">
        <v>0.39200000000000002</v>
      </c>
      <c r="N1293">
        <v>21.588999999999999</v>
      </c>
      <c r="O1293">
        <v>2.0910000000000002</v>
      </c>
      <c r="P1293">
        <v>8.42</v>
      </c>
      <c r="Q1293">
        <v>219.23400000000001</v>
      </c>
      <c r="R1293">
        <v>0.82</v>
      </c>
      <c r="S1293">
        <v>1.341</v>
      </c>
      <c r="T1293" t="s">
        <v>59</v>
      </c>
      <c r="U1293" s="1">
        <v>45475.843761574077</v>
      </c>
    </row>
    <row r="1294" spans="1:21" x14ac:dyDescent="0.25">
      <c r="A1294">
        <v>1320</v>
      </c>
      <c r="B1294" t="s">
        <v>34</v>
      </c>
      <c r="C1294" t="s">
        <v>38</v>
      </c>
      <c r="D1294" t="s">
        <v>36</v>
      </c>
      <c r="E1294">
        <v>7131</v>
      </c>
      <c r="F1294" t="s">
        <v>10</v>
      </c>
      <c r="G1294">
        <v>603851616</v>
      </c>
      <c r="H1294">
        <v>841440696</v>
      </c>
      <c r="I1294">
        <v>0.97799999999999998</v>
      </c>
      <c r="K1294">
        <v>0.23100000000000001</v>
      </c>
      <c r="L1294">
        <v>0.72199999999999998</v>
      </c>
      <c r="M1294">
        <v>5.8999999999999997E-2</v>
      </c>
      <c r="N1294">
        <v>7.3470000000000004</v>
      </c>
      <c r="O1294">
        <v>0.996</v>
      </c>
      <c r="P1294">
        <v>1.9059999999999999</v>
      </c>
      <c r="Q1294">
        <v>2.2080000000000002</v>
      </c>
      <c r="R1294">
        <v>0.81799999999999995</v>
      </c>
      <c r="S1294">
        <v>1.181</v>
      </c>
      <c r="T1294" t="s">
        <v>59</v>
      </c>
      <c r="U1294" s="1">
        <v>45475.854178240741</v>
      </c>
    </row>
    <row r="1295" spans="1:21" x14ac:dyDescent="0.25">
      <c r="A1295">
        <v>1321</v>
      </c>
      <c r="B1295" t="s">
        <v>34</v>
      </c>
      <c r="C1295" t="s">
        <v>37</v>
      </c>
      <c r="D1295" t="s">
        <v>36</v>
      </c>
      <c r="E1295">
        <v>7167</v>
      </c>
      <c r="F1295" t="s">
        <v>10</v>
      </c>
      <c r="G1295">
        <v>611503400</v>
      </c>
      <c r="H1295">
        <v>894947128</v>
      </c>
      <c r="I1295">
        <v>0.98899999999999999</v>
      </c>
      <c r="K1295">
        <v>0.40500000000000003</v>
      </c>
      <c r="L1295">
        <v>1.696</v>
      </c>
      <c r="M1295">
        <v>0.12</v>
      </c>
      <c r="N1295">
        <v>12.978</v>
      </c>
      <c r="O1295">
        <v>1.1890000000000001</v>
      </c>
      <c r="P1295">
        <v>5.0750000000000002</v>
      </c>
      <c r="Q1295">
        <v>13.849</v>
      </c>
      <c r="R1295">
        <v>1.121</v>
      </c>
      <c r="S1295">
        <v>1.603</v>
      </c>
      <c r="T1295" t="s">
        <v>59</v>
      </c>
      <c r="U1295" s="1">
        <v>45475.864594907405</v>
      </c>
    </row>
    <row r="1296" spans="1:21" x14ac:dyDescent="0.25">
      <c r="A1296">
        <v>1322</v>
      </c>
      <c r="B1296" t="s">
        <v>34</v>
      </c>
      <c r="C1296" t="s">
        <v>37</v>
      </c>
      <c r="D1296" t="s">
        <v>36</v>
      </c>
      <c r="E1296">
        <v>7167</v>
      </c>
      <c r="F1296" t="s">
        <v>10</v>
      </c>
      <c r="G1296">
        <v>614734240</v>
      </c>
      <c r="H1296">
        <v>873012200</v>
      </c>
      <c r="I1296">
        <v>1.4350000000000001</v>
      </c>
      <c r="K1296">
        <v>4.944</v>
      </c>
      <c r="L1296">
        <v>2.0459999999999998</v>
      </c>
      <c r="M1296">
        <v>0.14299999999999999</v>
      </c>
      <c r="N1296">
        <v>19.074999999999999</v>
      </c>
      <c r="O1296">
        <v>1.4279999999999999</v>
      </c>
      <c r="P1296">
        <v>7.923</v>
      </c>
      <c r="Q1296">
        <v>218.053</v>
      </c>
      <c r="R1296">
        <v>0.95499999999999996</v>
      </c>
      <c r="S1296">
        <v>7.8179999999999996</v>
      </c>
      <c r="T1296" t="s">
        <v>59</v>
      </c>
      <c r="U1296" s="1">
        <v>45475.875011574077</v>
      </c>
    </row>
    <row r="1297" spans="1:21" x14ac:dyDescent="0.25">
      <c r="A1297">
        <v>1323</v>
      </c>
      <c r="B1297" t="s">
        <v>34</v>
      </c>
      <c r="C1297" t="s">
        <v>37</v>
      </c>
      <c r="D1297" t="s">
        <v>36</v>
      </c>
      <c r="E1297">
        <v>7167</v>
      </c>
      <c r="F1297" t="s">
        <v>10</v>
      </c>
      <c r="G1297">
        <v>613376128</v>
      </c>
      <c r="H1297">
        <v>884846560</v>
      </c>
      <c r="I1297">
        <v>1.008</v>
      </c>
      <c r="K1297">
        <v>5.6970000000000001</v>
      </c>
      <c r="L1297">
        <v>3.1019999999999999</v>
      </c>
      <c r="M1297">
        <v>0.11700000000000001</v>
      </c>
      <c r="N1297">
        <v>21.774999999999999</v>
      </c>
      <c r="O1297">
        <v>1.1419999999999999</v>
      </c>
      <c r="P1297">
        <v>6.9459999999999997</v>
      </c>
      <c r="Q1297">
        <v>203.41200000000001</v>
      </c>
      <c r="R1297">
        <v>1.077</v>
      </c>
      <c r="S1297">
        <v>1.593</v>
      </c>
      <c r="T1297" t="s">
        <v>59</v>
      </c>
      <c r="U1297" s="1">
        <v>45475.885428240741</v>
      </c>
    </row>
    <row r="1298" spans="1:21" x14ac:dyDescent="0.25">
      <c r="A1298">
        <v>1324</v>
      </c>
      <c r="B1298" t="s">
        <v>34</v>
      </c>
      <c r="C1298" t="s">
        <v>37</v>
      </c>
      <c r="D1298" t="s">
        <v>36</v>
      </c>
      <c r="E1298">
        <v>7167</v>
      </c>
      <c r="F1298" t="s">
        <v>10</v>
      </c>
      <c r="G1298">
        <v>610567760</v>
      </c>
      <c r="H1298">
        <v>824301160</v>
      </c>
      <c r="I1298">
        <v>1.4590000000000001</v>
      </c>
      <c r="K1298">
        <v>5.9240000000000004</v>
      </c>
      <c r="L1298">
        <v>1.3180000000000001</v>
      </c>
      <c r="M1298">
        <v>0.26100000000000001</v>
      </c>
      <c r="N1298">
        <v>17.690000000000001</v>
      </c>
      <c r="O1298">
        <v>0.998</v>
      </c>
      <c r="P1298">
        <v>2.258</v>
      </c>
      <c r="Q1298">
        <v>220.602</v>
      </c>
      <c r="R1298">
        <v>0.92400000000000004</v>
      </c>
      <c r="S1298">
        <v>2.8050000000000002</v>
      </c>
      <c r="T1298" t="s">
        <v>59</v>
      </c>
      <c r="U1298" s="1">
        <v>45475.895844907405</v>
      </c>
    </row>
    <row r="1299" spans="1:21" x14ac:dyDescent="0.25">
      <c r="A1299">
        <v>1325</v>
      </c>
      <c r="B1299" t="s">
        <v>34</v>
      </c>
      <c r="C1299" t="s">
        <v>38</v>
      </c>
      <c r="D1299" t="s">
        <v>36</v>
      </c>
      <c r="E1299">
        <v>7131</v>
      </c>
      <c r="F1299" t="s">
        <v>10</v>
      </c>
      <c r="G1299">
        <v>621787992</v>
      </c>
      <c r="H1299">
        <v>796951136</v>
      </c>
      <c r="I1299">
        <v>0.97199999999999998</v>
      </c>
      <c r="K1299">
        <v>2.399</v>
      </c>
      <c r="L1299">
        <v>1.161</v>
      </c>
      <c r="M1299">
        <v>5.5E-2</v>
      </c>
      <c r="N1299">
        <v>12.115</v>
      </c>
      <c r="O1299">
        <v>0.89500000000000002</v>
      </c>
      <c r="P1299">
        <v>1.9690000000000001</v>
      </c>
      <c r="Q1299">
        <v>212.2</v>
      </c>
      <c r="R1299">
        <v>0.95099999999999996</v>
      </c>
      <c r="S1299">
        <v>1.506</v>
      </c>
      <c r="T1299" t="s">
        <v>59</v>
      </c>
      <c r="U1299" s="1">
        <v>45475.906261574077</v>
      </c>
    </row>
    <row r="1300" spans="1:21" x14ac:dyDescent="0.25">
      <c r="A1300">
        <v>1326</v>
      </c>
      <c r="B1300" t="s">
        <v>34</v>
      </c>
      <c r="C1300" t="s">
        <v>37</v>
      </c>
      <c r="D1300" t="s">
        <v>36</v>
      </c>
      <c r="E1300">
        <v>7167</v>
      </c>
      <c r="F1300" t="s">
        <v>10</v>
      </c>
      <c r="G1300">
        <v>620494328</v>
      </c>
      <c r="H1300">
        <v>878497784</v>
      </c>
      <c r="I1300">
        <v>0.95099999999999996</v>
      </c>
      <c r="K1300">
        <v>1.0429999999999999</v>
      </c>
      <c r="L1300">
        <v>2.335</v>
      </c>
      <c r="M1300">
        <v>0.14099999999999999</v>
      </c>
      <c r="N1300">
        <v>14.933</v>
      </c>
      <c r="O1300">
        <v>1.5309999999999999</v>
      </c>
      <c r="P1300">
        <v>4.6909999999999998</v>
      </c>
      <c r="Q1300">
        <v>44.524000000000001</v>
      </c>
      <c r="R1300">
        <v>1.0249999999999999</v>
      </c>
      <c r="S1300">
        <v>1.6870000000000001</v>
      </c>
      <c r="T1300" t="s">
        <v>59</v>
      </c>
      <c r="U1300" s="1">
        <v>45475.916678240741</v>
      </c>
    </row>
    <row r="1301" spans="1:21" x14ac:dyDescent="0.25">
      <c r="A1301">
        <v>1327</v>
      </c>
      <c r="B1301" t="s">
        <v>34</v>
      </c>
      <c r="C1301" t="s">
        <v>38</v>
      </c>
      <c r="D1301" t="s">
        <v>36</v>
      </c>
      <c r="E1301">
        <v>7131</v>
      </c>
      <c r="F1301" t="s">
        <v>10</v>
      </c>
      <c r="G1301">
        <v>603401288</v>
      </c>
      <c r="H1301">
        <v>613077232</v>
      </c>
      <c r="I1301">
        <v>1.5029999999999999</v>
      </c>
      <c r="K1301">
        <v>5.8070000000000004</v>
      </c>
      <c r="L1301">
        <v>0.499</v>
      </c>
      <c r="M1301">
        <v>0.30299999999999999</v>
      </c>
      <c r="N1301">
        <v>6.9210000000000003</v>
      </c>
      <c r="O1301">
        <v>0.82699999999999996</v>
      </c>
      <c r="P1301">
        <v>1.175</v>
      </c>
      <c r="Q1301">
        <v>221.864</v>
      </c>
      <c r="R1301">
        <v>0.81699999999999995</v>
      </c>
      <c r="S1301">
        <v>1.298</v>
      </c>
      <c r="T1301" t="s">
        <v>59</v>
      </c>
      <c r="U1301" s="1">
        <v>45475.927094907405</v>
      </c>
    </row>
    <row r="1302" spans="1:21" x14ac:dyDescent="0.25">
      <c r="A1302">
        <v>1328</v>
      </c>
      <c r="B1302" t="s">
        <v>34</v>
      </c>
      <c r="C1302" t="s">
        <v>38</v>
      </c>
      <c r="D1302" t="s">
        <v>36</v>
      </c>
      <c r="E1302">
        <v>7131</v>
      </c>
      <c r="F1302" t="s">
        <v>10</v>
      </c>
      <c r="G1302">
        <v>587349048</v>
      </c>
      <c r="H1302">
        <v>813615280</v>
      </c>
      <c r="I1302">
        <v>0.98299999999999998</v>
      </c>
      <c r="K1302">
        <v>2.7429999999999999</v>
      </c>
      <c r="L1302">
        <v>1.552</v>
      </c>
      <c r="M1302">
        <v>1.9E-2</v>
      </c>
      <c r="N1302">
        <v>15.07</v>
      </c>
      <c r="O1302">
        <v>0.85</v>
      </c>
      <c r="P1302">
        <v>1.7589999999999999</v>
      </c>
      <c r="Q1302">
        <v>203.05699999999999</v>
      </c>
      <c r="R1302">
        <v>1.0129999999999999</v>
      </c>
      <c r="S1302">
        <v>1.552</v>
      </c>
      <c r="T1302" t="s">
        <v>59</v>
      </c>
      <c r="U1302" s="1">
        <v>45475.937511574077</v>
      </c>
    </row>
    <row r="1303" spans="1:21" x14ac:dyDescent="0.25">
      <c r="A1303">
        <v>1329</v>
      </c>
      <c r="B1303" t="s">
        <v>34</v>
      </c>
      <c r="C1303" t="s">
        <v>38</v>
      </c>
      <c r="D1303" t="s">
        <v>36</v>
      </c>
      <c r="E1303">
        <v>7131</v>
      </c>
      <c r="F1303" t="s">
        <v>10</v>
      </c>
      <c r="G1303">
        <v>619412536</v>
      </c>
      <c r="H1303">
        <v>904434256</v>
      </c>
      <c r="I1303">
        <v>0.97099999999999997</v>
      </c>
      <c r="K1303">
        <v>0.81799999999999995</v>
      </c>
      <c r="L1303">
        <v>2.0859999999999999</v>
      </c>
      <c r="M1303">
        <v>2.1000000000000001E-2</v>
      </c>
      <c r="N1303">
        <v>17.997</v>
      </c>
      <c r="O1303">
        <v>1.1739999999999999</v>
      </c>
      <c r="P1303">
        <v>4.242</v>
      </c>
      <c r="Q1303">
        <v>33.816000000000003</v>
      </c>
      <c r="R1303">
        <v>0.82</v>
      </c>
      <c r="S1303">
        <v>1.4350000000000001</v>
      </c>
      <c r="T1303" t="s">
        <v>59</v>
      </c>
      <c r="U1303" s="1">
        <v>45475.947928240741</v>
      </c>
    </row>
    <row r="1304" spans="1:21" x14ac:dyDescent="0.25">
      <c r="A1304">
        <v>1330</v>
      </c>
      <c r="B1304" t="s">
        <v>34</v>
      </c>
      <c r="C1304" t="s">
        <v>38</v>
      </c>
      <c r="D1304" t="s">
        <v>36</v>
      </c>
      <c r="E1304">
        <v>7131</v>
      </c>
      <c r="F1304" t="s">
        <v>10</v>
      </c>
      <c r="G1304">
        <v>595601216</v>
      </c>
      <c r="H1304">
        <v>551855168</v>
      </c>
      <c r="I1304">
        <v>0.98699999999999999</v>
      </c>
      <c r="K1304">
        <v>0.61</v>
      </c>
      <c r="L1304">
        <v>1.4159999999999999</v>
      </c>
      <c r="M1304">
        <v>2.1000000000000001E-2</v>
      </c>
      <c r="N1304">
        <v>11.537000000000001</v>
      </c>
      <c r="O1304">
        <v>1.8240000000000001</v>
      </c>
      <c r="P1304">
        <v>3.6920000000000002</v>
      </c>
      <c r="Q1304">
        <v>16.648</v>
      </c>
      <c r="R1304">
        <v>0.75</v>
      </c>
      <c r="S1304">
        <v>1.325</v>
      </c>
      <c r="T1304" t="s">
        <v>59</v>
      </c>
      <c r="U1304" s="1">
        <v>45475.958344907405</v>
      </c>
    </row>
    <row r="1305" spans="1:21" x14ac:dyDescent="0.25">
      <c r="A1305">
        <v>1331</v>
      </c>
      <c r="B1305" t="s">
        <v>34</v>
      </c>
      <c r="C1305" t="s">
        <v>38</v>
      </c>
      <c r="D1305" t="s">
        <v>36</v>
      </c>
      <c r="E1305">
        <v>7131</v>
      </c>
      <c r="F1305" t="s">
        <v>10</v>
      </c>
      <c r="G1305">
        <v>613288520</v>
      </c>
      <c r="H1305">
        <v>524037976</v>
      </c>
      <c r="I1305">
        <v>0.97899999999999998</v>
      </c>
      <c r="K1305">
        <v>0.49099999999999999</v>
      </c>
      <c r="L1305">
        <v>73.680999999999997</v>
      </c>
      <c r="M1305">
        <v>0.13600000000000001</v>
      </c>
      <c r="N1305">
        <v>857.72500000000002</v>
      </c>
      <c r="O1305">
        <v>3.16</v>
      </c>
      <c r="P1305">
        <v>278.35399999999998</v>
      </c>
      <c r="Q1305">
        <v>26.484000000000002</v>
      </c>
      <c r="R1305">
        <v>0.78300000000000003</v>
      </c>
      <c r="S1305">
        <v>1.23</v>
      </c>
      <c r="T1305" t="s">
        <v>59</v>
      </c>
      <c r="U1305" s="1">
        <v>45475.968761574077</v>
      </c>
    </row>
    <row r="1306" spans="1:21" x14ac:dyDescent="0.25">
      <c r="A1306">
        <v>1332</v>
      </c>
      <c r="B1306" t="s">
        <v>34</v>
      </c>
      <c r="C1306" t="s">
        <v>38</v>
      </c>
      <c r="D1306" t="s">
        <v>36</v>
      </c>
      <c r="E1306">
        <v>7131</v>
      </c>
      <c r="F1306" t="s">
        <v>10</v>
      </c>
      <c r="G1306">
        <v>609317632</v>
      </c>
      <c r="H1306">
        <v>847094280</v>
      </c>
      <c r="I1306">
        <v>1.0089999999999999</v>
      </c>
      <c r="K1306">
        <v>0.34499999999999997</v>
      </c>
      <c r="L1306">
        <v>5.4669999999999996</v>
      </c>
      <c r="M1306">
        <v>0.14699999999999999</v>
      </c>
      <c r="N1306">
        <v>116.366</v>
      </c>
      <c r="O1306">
        <v>3.633</v>
      </c>
      <c r="P1306">
        <v>35.779000000000003</v>
      </c>
      <c r="Q1306">
        <v>14.975</v>
      </c>
      <c r="R1306">
        <v>0.78</v>
      </c>
      <c r="S1306">
        <v>1.3049999999999999</v>
      </c>
      <c r="T1306" t="s">
        <v>59</v>
      </c>
      <c r="U1306" s="1">
        <v>45475.979178240741</v>
      </c>
    </row>
    <row r="1307" spans="1:21" x14ac:dyDescent="0.25">
      <c r="A1307">
        <v>1333</v>
      </c>
      <c r="B1307" t="s">
        <v>34</v>
      </c>
      <c r="C1307" t="s">
        <v>38</v>
      </c>
      <c r="D1307" t="s">
        <v>36</v>
      </c>
      <c r="E1307">
        <v>7131</v>
      </c>
      <c r="F1307" t="s">
        <v>10</v>
      </c>
      <c r="G1307">
        <v>612576128</v>
      </c>
      <c r="H1307">
        <v>677001680</v>
      </c>
      <c r="I1307">
        <v>1.028</v>
      </c>
      <c r="K1307">
        <v>2.4279999999999999</v>
      </c>
      <c r="L1307">
        <v>26.748000000000001</v>
      </c>
      <c r="M1307">
        <v>0.108</v>
      </c>
      <c r="N1307">
        <v>260.62799999999999</v>
      </c>
      <c r="O1307">
        <v>1.034</v>
      </c>
      <c r="P1307">
        <v>34.390999999999998</v>
      </c>
      <c r="Q1307">
        <v>202.97900000000001</v>
      </c>
      <c r="R1307">
        <v>0.75900000000000001</v>
      </c>
      <c r="S1307">
        <v>1.208</v>
      </c>
      <c r="T1307" t="s">
        <v>59</v>
      </c>
      <c r="U1307" s="1">
        <v>45475.989594907405</v>
      </c>
    </row>
    <row r="1308" spans="1:21" x14ac:dyDescent="0.25">
      <c r="A1308">
        <v>1334</v>
      </c>
      <c r="B1308" t="s">
        <v>34</v>
      </c>
      <c r="C1308" t="s">
        <v>37</v>
      </c>
      <c r="D1308" t="s">
        <v>36</v>
      </c>
      <c r="E1308">
        <v>7167</v>
      </c>
      <c r="F1308" t="s">
        <v>10</v>
      </c>
      <c r="G1308">
        <v>613913944</v>
      </c>
      <c r="H1308">
        <v>784103920</v>
      </c>
      <c r="I1308">
        <v>1.5649999999999999</v>
      </c>
      <c r="K1308">
        <v>0.36199999999999999</v>
      </c>
      <c r="L1308">
        <v>31.623000000000001</v>
      </c>
      <c r="M1308">
        <v>0.21099999999999999</v>
      </c>
      <c r="N1308">
        <v>367.89400000000001</v>
      </c>
      <c r="O1308">
        <v>2.81</v>
      </c>
      <c r="P1308">
        <v>66.768000000000001</v>
      </c>
      <c r="Q1308">
        <v>3.3530000000000002</v>
      </c>
      <c r="R1308">
        <v>1.0469999999999999</v>
      </c>
      <c r="S1308">
        <v>1.544</v>
      </c>
      <c r="T1308" t="s">
        <v>59</v>
      </c>
      <c r="U1308" s="1">
        <v>45476.000011574077</v>
      </c>
    </row>
    <row r="1309" spans="1:21" x14ac:dyDescent="0.25">
      <c r="A1309">
        <v>1335</v>
      </c>
      <c r="B1309" t="s">
        <v>34</v>
      </c>
      <c r="C1309" t="s">
        <v>37</v>
      </c>
      <c r="D1309" t="s">
        <v>36</v>
      </c>
      <c r="E1309">
        <v>7415</v>
      </c>
      <c r="F1309" t="s">
        <v>8</v>
      </c>
      <c r="G1309">
        <v>612814712</v>
      </c>
      <c r="H1309">
        <v>801474648</v>
      </c>
      <c r="I1309">
        <v>1.7110000000000001</v>
      </c>
      <c r="J1309">
        <v>0</v>
      </c>
      <c r="K1309">
        <v>0.78500000000000003</v>
      </c>
      <c r="L1309">
        <v>55.665999999999997</v>
      </c>
      <c r="M1309">
        <v>0.20599999999999999</v>
      </c>
      <c r="N1309">
        <v>673.26</v>
      </c>
      <c r="O1309">
        <v>1.714</v>
      </c>
      <c r="P1309">
        <v>191.87100000000001</v>
      </c>
      <c r="Q1309">
        <v>15.544</v>
      </c>
      <c r="R1309">
        <v>1.26</v>
      </c>
      <c r="S1309">
        <v>1.9830000000000001</v>
      </c>
      <c r="T1309" t="s">
        <v>59</v>
      </c>
      <c r="U1309" s="1">
        <v>45476.010428240741</v>
      </c>
    </row>
    <row r="1310" spans="1:21" x14ac:dyDescent="0.25">
      <c r="A1310">
        <v>1336</v>
      </c>
      <c r="B1310" t="s">
        <v>34</v>
      </c>
      <c r="C1310" t="s">
        <v>38</v>
      </c>
      <c r="D1310" t="s">
        <v>36</v>
      </c>
      <c r="E1310">
        <v>7131</v>
      </c>
      <c r="F1310" t="s">
        <v>10</v>
      </c>
      <c r="G1310">
        <v>619479544</v>
      </c>
      <c r="H1310">
        <v>630296200</v>
      </c>
      <c r="I1310">
        <v>1.0089999999999999</v>
      </c>
      <c r="K1310">
        <v>3.68</v>
      </c>
      <c r="L1310">
        <v>48.04</v>
      </c>
      <c r="M1310">
        <v>0.19900000000000001</v>
      </c>
      <c r="N1310">
        <v>504.12</v>
      </c>
      <c r="O1310">
        <v>1.738</v>
      </c>
      <c r="P1310">
        <v>114.639</v>
      </c>
      <c r="Q1310">
        <v>202.73099999999999</v>
      </c>
      <c r="R1310">
        <v>0.98799999999999999</v>
      </c>
      <c r="S1310">
        <v>1.4850000000000001</v>
      </c>
      <c r="T1310" t="s">
        <v>59</v>
      </c>
      <c r="U1310" s="1">
        <v>45476.020844907405</v>
      </c>
    </row>
    <row r="1311" spans="1:21" x14ac:dyDescent="0.25">
      <c r="A1311">
        <v>1337</v>
      </c>
      <c r="B1311" t="s">
        <v>34</v>
      </c>
      <c r="C1311" t="s">
        <v>38</v>
      </c>
      <c r="D1311" t="s">
        <v>36</v>
      </c>
      <c r="E1311">
        <v>7131</v>
      </c>
      <c r="F1311" t="s">
        <v>10</v>
      </c>
      <c r="G1311">
        <v>613231432</v>
      </c>
      <c r="H1311">
        <v>825312448</v>
      </c>
      <c r="I1311">
        <v>1.4450000000000001</v>
      </c>
      <c r="K1311">
        <v>2.512</v>
      </c>
      <c r="L1311">
        <v>2.923</v>
      </c>
      <c r="M1311">
        <v>0.14899999999999999</v>
      </c>
      <c r="N1311">
        <v>13.689</v>
      </c>
      <c r="O1311">
        <v>1.0649999999999999</v>
      </c>
      <c r="P1311">
        <v>3.734</v>
      </c>
      <c r="Q1311">
        <v>217.46899999999999</v>
      </c>
      <c r="R1311">
        <v>1.0529999999999999</v>
      </c>
      <c r="S1311">
        <v>1.52</v>
      </c>
      <c r="T1311" t="s">
        <v>59</v>
      </c>
      <c r="U1311" s="1">
        <v>45476.031261574077</v>
      </c>
    </row>
    <row r="1312" spans="1:21" x14ac:dyDescent="0.25">
      <c r="A1312">
        <v>1338</v>
      </c>
      <c r="B1312" t="s">
        <v>34</v>
      </c>
      <c r="C1312" t="s">
        <v>38</v>
      </c>
      <c r="D1312" t="s">
        <v>36</v>
      </c>
      <c r="E1312">
        <v>7131</v>
      </c>
      <c r="F1312" t="s">
        <v>10</v>
      </c>
      <c r="G1312">
        <v>613197328</v>
      </c>
      <c r="H1312">
        <v>703503464</v>
      </c>
      <c r="I1312">
        <v>0.98199999999999998</v>
      </c>
      <c r="K1312">
        <v>0.43099999999999999</v>
      </c>
      <c r="L1312">
        <v>12.206</v>
      </c>
      <c r="M1312">
        <v>7.9000000000000001E-2</v>
      </c>
      <c r="N1312">
        <v>60.24</v>
      </c>
      <c r="O1312">
        <v>1.8460000000000001</v>
      </c>
      <c r="P1312">
        <v>28.658000000000001</v>
      </c>
      <c r="Q1312">
        <v>15.218999999999999</v>
      </c>
      <c r="R1312">
        <v>0.82199999999999995</v>
      </c>
      <c r="S1312">
        <v>1.256</v>
      </c>
      <c r="T1312" t="s">
        <v>59</v>
      </c>
      <c r="U1312" s="1">
        <v>45476.041666666664</v>
      </c>
    </row>
    <row r="1313" spans="1:21" x14ac:dyDescent="0.25">
      <c r="A1313">
        <v>1339</v>
      </c>
      <c r="B1313" t="s">
        <v>34</v>
      </c>
      <c r="C1313" t="s">
        <v>38</v>
      </c>
      <c r="D1313" t="s">
        <v>36</v>
      </c>
      <c r="E1313">
        <v>7131</v>
      </c>
      <c r="F1313" t="s">
        <v>10</v>
      </c>
      <c r="G1313">
        <v>616402104</v>
      </c>
      <c r="H1313">
        <v>503471992</v>
      </c>
      <c r="I1313">
        <v>0.97599999999999998</v>
      </c>
      <c r="K1313">
        <v>0.36599999999999999</v>
      </c>
      <c r="L1313">
        <v>71.186000000000007</v>
      </c>
      <c r="M1313">
        <v>3.2000000000000001E-2</v>
      </c>
      <c r="N1313">
        <v>1688.211</v>
      </c>
      <c r="O1313">
        <v>2.4500000000000002</v>
      </c>
      <c r="P1313">
        <v>275.084</v>
      </c>
      <c r="Q1313">
        <v>8.4719999999999995</v>
      </c>
      <c r="R1313">
        <v>0.99</v>
      </c>
      <c r="S1313">
        <v>1.4550000000000001</v>
      </c>
      <c r="T1313" t="s">
        <v>59</v>
      </c>
      <c r="U1313" s="1">
        <v>45476.052083333336</v>
      </c>
    </row>
    <row r="1314" spans="1:21" x14ac:dyDescent="0.25">
      <c r="A1314">
        <v>1340</v>
      </c>
      <c r="B1314" t="s">
        <v>34</v>
      </c>
      <c r="C1314" t="s">
        <v>38</v>
      </c>
      <c r="D1314" t="s">
        <v>36</v>
      </c>
      <c r="E1314">
        <v>7131</v>
      </c>
      <c r="F1314" t="s">
        <v>10</v>
      </c>
      <c r="G1314">
        <v>628261296</v>
      </c>
      <c r="H1314">
        <v>598344672</v>
      </c>
      <c r="I1314">
        <v>0.96099999999999997</v>
      </c>
      <c r="K1314">
        <v>0.26200000000000001</v>
      </c>
      <c r="L1314">
        <v>59.252000000000002</v>
      </c>
      <c r="M1314">
        <v>0.10299999999999999</v>
      </c>
      <c r="N1314">
        <v>803.45100000000002</v>
      </c>
      <c r="O1314">
        <v>1.2549999999999999</v>
      </c>
      <c r="P1314">
        <v>129.25700000000001</v>
      </c>
      <c r="Q1314">
        <v>2.4809999999999999</v>
      </c>
      <c r="R1314">
        <v>0.78600000000000003</v>
      </c>
      <c r="S1314">
        <v>1.1870000000000001</v>
      </c>
      <c r="T1314" t="s">
        <v>59</v>
      </c>
      <c r="U1314" s="1">
        <v>45476.0625</v>
      </c>
    </row>
    <row r="1315" spans="1:21" x14ac:dyDescent="0.25">
      <c r="A1315">
        <v>1341</v>
      </c>
      <c r="B1315" t="s">
        <v>34</v>
      </c>
      <c r="C1315" t="s">
        <v>38</v>
      </c>
      <c r="D1315" t="s">
        <v>36</v>
      </c>
      <c r="E1315">
        <v>7131</v>
      </c>
      <c r="F1315" t="s">
        <v>10</v>
      </c>
      <c r="G1315">
        <v>612992584</v>
      </c>
      <c r="H1315">
        <v>843353136</v>
      </c>
      <c r="I1315">
        <v>0.98699999999999999</v>
      </c>
      <c r="K1315">
        <v>5.9729999999999999</v>
      </c>
      <c r="L1315">
        <v>4.0599999999999996</v>
      </c>
      <c r="M1315">
        <v>0.11899999999999999</v>
      </c>
      <c r="N1315">
        <v>19.98</v>
      </c>
      <c r="O1315">
        <v>1.2030000000000001</v>
      </c>
      <c r="P1315">
        <v>4.2670000000000003</v>
      </c>
      <c r="Q1315">
        <v>219.05099999999999</v>
      </c>
      <c r="R1315">
        <v>0.97799999999999998</v>
      </c>
      <c r="S1315">
        <v>1.49</v>
      </c>
      <c r="T1315" t="s">
        <v>59</v>
      </c>
      <c r="U1315" s="1">
        <v>45476.072916666664</v>
      </c>
    </row>
    <row r="1316" spans="1:21" x14ac:dyDescent="0.25">
      <c r="A1316">
        <v>1342</v>
      </c>
      <c r="B1316" t="s">
        <v>34</v>
      </c>
      <c r="C1316" t="s">
        <v>38</v>
      </c>
      <c r="D1316" t="s">
        <v>36</v>
      </c>
      <c r="E1316">
        <v>7131</v>
      </c>
      <c r="F1316" t="s">
        <v>10</v>
      </c>
      <c r="G1316">
        <v>614424952</v>
      </c>
      <c r="H1316">
        <v>867162240</v>
      </c>
      <c r="I1316">
        <v>1.421</v>
      </c>
      <c r="K1316">
        <v>1.0229999999999999</v>
      </c>
      <c r="L1316">
        <v>2.1720000000000002</v>
      </c>
      <c r="M1316">
        <v>5.7000000000000002E-2</v>
      </c>
      <c r="N1316">
        <v>12.852</v>
      </c>
      <c r="O1316">
        <v>1.282</v>
      </c>
      <c r="P1316">
        <v>3.3679999999999999</v>
      </c>
      <c r="Q1316">
        <v>23.890999999999998</v>
      </c>
      <c r="R1316">
        <v>0.95799999999999996</v>
      </c>
      <c r="S1316">
        <v>1.6279999999999999</v>
      </c>
      <c r="T1316" t="s">
        <v>59</v>
      </c>
      <c r="U1316" s="1">
        <v>45476.083333333336</v>
      </c>
    </row>
    <row r="1317" spans="1:21" x14ac:dyDescent="0.25">
      <c r="A1317">
        <v>1343</v>
      </c>
      <c r="B1317" t="s">
        <v>34</v>
      </c>
      <c r="C1317" t="s">
        <v>38</v>
      </c>
      <c r="D1317" t="s">
        <v>36</v>
      </c>
      <c r="E1317">
        <v>7131</v>
      </c>
      <c r="F1317" t="s">
        <v>10</v>
      </c>
      <c r="G1317">
        <v>619549528</v>
      </c>
      <c r="H1317">
        <v>653875496</v>
      </c>
      <c r="I1317">
        <v>1.2829999999999999</v>
      </c>
      <c r="K1317">
        <v>3.274</v>
      </c>
      <c r="L1317">
        <v>56.317999999999998</v>
      </c>
      <c r="M1317">
        <v>0.29699999999999999</v>
      </c>
      <c r="N1317">
        <v>487.512</v>
      </c>
      <c r="O1317">
        <v>1.0569999999999999</v>
      </c>
      <c r="P1317">
        <v>158.72900000000001</v>
      </c>
      <c r="Q1317">
        <v>226.965</v>
      </c>
      <c r="R1317">
        <v>0.94399999999999995</v>
      </c>
      <c r="S1317">
        <v>1.4710000000000001</v>
      </c>
      <c r="T1317" t="s">
        <v>59</v>
      </c>
      <c r="U1317" s="1">
        <v>45476.09375</v>
      </c>
    </row>
    <row r="1318" spans="1:21" x14ac:dyDescent="0.25">
      <c r="A1318">
        <v>1344</v>
      </c>
      <c r="B1318" t="s">
        <v>34</v>
      </c>
      <c r="C1318" t="s">
        <v>38</v>
      </c>
      <c r="D1318" t="s">
        <v>36</v>
      </c>
      <c r="E1318">
        <v>7131</v>
      </c>
      <c r="F1318" t="s">
        <v>10</v>
      </c>
      <c r="G1318">
        <v>614515608</v>
      </c>
      <c r="H1318">
        <v>897665096</v>
      </c>
      <c r="I1318">
        <v>0.98799999999999999</v>
      </c>
      <c r="K1318">
        <v>2.4740000000000002</v>
      </c>
      <c r="L1318">
        <v>5.5229999999999997</v>
      </c>
      <c r="M1318">
        <v>6.4000000000000001E-2</v>
      </c>
      <c r="N1318">
        <v>38.298999999999999</v>
      </c>
      <c r="O1318">
        <v>1.2569999999999999</v>
      </c>
      <c r="P1318">
        <v>7.8689999999999998</v>
      </c>
      <c r="Q1318">
        <v>203.4</v>
      </c>
      <c r="R1318">
        <v>0.80200000000000005</v>
      </c>
      <c r="S1318">
        <v>1.1950000000000001</v>
      </c>
      <c r="T1318" t="s">
        <v>59</v>
      </c>
      <c r="U1318" s="1">
        <v>45476.104166666664</v>
      </c>
    </row>
    <row r="1319" spans="1:21" x14ac:dyDescent="0.25">
      <c r="A1319">
        <v>1345</v>
      </c>
      <c r="B1319" t="s">
        <v>34</v>
      </c>
      <c r="C1319" t="s">
        <v>38</v>
      </c>
      <c r="D1319" t="s">
        <v>36</v>
      </c>
      <c r="E1319">
        <v>7131</v>
      </c>
      <c r="F1319" t="s">
        <v>10</v>
      </c>
      <c r="G1319">
        <v>616685720</v>
      </c>
      <c r="H1319">
        <v>836635184</v>
      </c>
      <c r="I1319">
        <v>0.96799999999999997</v>
      </c>
      <c r="K1319">
        <v>5.9329999999999998</v>
      </c>
      <c r="L1319">
        <v>6.6710000000000003</v>
      </c>
      <c r="M1319">
        <v>5.6000000000000001E-2</v>
      </c>
      <c r="N1319">
        <v>209.566</v>
      </c>
      <c r="O1319">
        <v>1.127</v>
      </c>
      <c r="P1319">
        <v>2.7869999999999999</v>
      </c>
      <c r="Q1319">
        <v>206.25200000000001</v>
      </c>
      <c r="R1319">
        <v>0.91100000000000003</v>
      </c>
      <c r="S1319">
        <v>1.3979999999999999</v>
      </c>
      <c r="T1319" t="s">
        <v>59</v>
      </c>
      <c r="U1319" s="1">
        <v>45476.114583333336</v>
      </c>
    </row>
    <row r="1320" spans="1:21" x14ac:dyDescent="0.25">
      <c r="A1320">
        <v>1346</v>
      </c>
      <c r="B1320" t="s">
        <v>34</v>
      </c>
      <c r="C1320" t="s">
        <v>37</v>
      </c>
      <c r="D1320" t="s">
        <v>36</v>
      </c>
      <c r="E1320">
        <v>7167</v>
      </c>
      <c r="F1320" t="s">
        <v>10</v>
      </c>
      <c r="G1320">
        <v>613302864</v>
      </c>
      <c r="H1320">
        <v>613180576</v>
      </c>
      <c r="I1320">
        <v>1.42</v>
      </c>
      <c r="K1320">
        <v>2.415</v>
      </c>
      <c r="L1320">
        <v>11.691000000000001</v>
      </c>
      <c r="M1320">
        <v>0.13700000000000001</v>
      </c>
      <c r="N1320">
        <v>215.185</v>
      </c>
      <c r="O1320">
        <v>0.97799999999999998</v>
      </c>
      <c r="P1320">
        <v>1.7010000000000001</v>
      </c>
      <c r="Q1320">
        <v>202.398</v>
      </c>
      <c r="R1320">
        <v>1.056</v>
      </c>
      <c r="S1320">
        <v>1.6020000000000001</v>
      </c>
      <c r="T1320" t="s">
        <v>59</v>
      </c>
      <c r="U1320" s="1">
        <v>45476.125</v>
      </c>
    </row>
    <row r="1321" spans="1:21" x14ac:dyDescent="0.25">
      <c r="A1321">
        <v>1347</v>
      </c>
      <c r="B1321" t="s">
        <v>34</v>
      </c>
      <c r="C1321" t="s">
        <v>38</v>
      </c>
      <c r="D1321" t="s">
        <v>36</v>
      </c>
      <c r="E1321">
        <v>7131</v>
      </c>
      <c r="F1321" t="s">
        <v>10</v>
      </c>
      <c r="G1321">
        <v>558300848</v>
      </c>
      <c r="H1321">
        <v>613236000</v>
      </c>
      <c r="I1321">
        <v>0.95799999999999996</v>
      </c>
      <c r="K1321">
        <v>0.29399999999999998</v>
      </c>
      <c r="L1321">
        <v>9.4359999999999999</v>
      </c>
      <c r="M1321">
        <v>4.1000000000000002E-2</v>
      </c>
      <c r="N1321">
        <v>210.577</v>
      </c>
      <c r="O1321">
        <v>0.76200000000000001</v>
      </c>
      <c r="P1321">
        <v>1.5640000000000001</v>
      </c>
      <c r="Q1321">
        <v>3.3220000000000001</v>
      </c>
      <c r="R1321">
        <v>0.88200000000000001</v>
      </c>
      <c r="S1321">
        <v>1.367</v>
      </c>
      <c r="T1321" t="s">
        <v>59</v>
      </c>
      <c r="U1321" s="1">
        <v>45476.135416666664</v>
      </c>
    </row>
    <row r="1322" spans="1:21" x14ac:dyDescent="0.25">
      <c r="A1322">
        <v>1348</v>
      </c>
      <c r="B1322" t="s">
        <v>34</v>
      </c>
      <c r="C1322" t="s">
        <v>38</v>
      </c>
      <c r="D1322" t="s">
        <v>36</v>
      </c>
      <c r="E1322">
        <v>7131</v>
      </c>
      <c r="F1322" t="s">
        <v>10</v>
      </c>
      <c r="G1322">
        <v>618875352</v>
      </c>
      <c r="H1322">
        <v>862772240</v>
      </c>
      <c r="I1322">
        <v>0.94499999999999995</v>
      </c>
      <c r="K1322">
        <v>0.71</v>
      </c>
      <c r="L1322">
        <v>2.7850000000000001</v>
      </c>
      <c r="M1322">
        <v>6.5000000000000002E-2</v>
      </c>
      <c r="N1322">
        <v>16.806999999999999</v>
      </c>
      <c r="O1322">
        <v>1.2929999999999999</v>
      </c>
      <c r="P1322">
        <v>7.72</v>
      </c>
      <c r="Q1322">
        <v>38.616</v>
      </c>
      <c r="R1322">
        <v>0.98599999999999999</v>
      </c>
      <c r="S1322">
        <v>1.5489999999999999</v>
      </c>
      <c r="T1322" t="s">
        <v>59</v>
      </c>
      <c r="U1322" s="1">
        <v>45476.145833333336</v>
      </c>
    </row>
    <row r="1323" spans="1:21" x14ac:dyDescent="0.25">
      <c r="A1323">
        <v>1349</v>
      </c>
      <c r="B1323" t="s">
        <v>34</v>
      </c>
      <c r="C1323" t="s">
        <v>38</v>
      </c>
      <c r="D1323" t="s">
        <v>36</v>
      </c>
      <c r="E1323">
        <v>7131</v>
      </c>
      <c r="F1323" t="s">
        <v>10</v>
      </c>
      <c r="G1323">
        <v>627870616</v>
      </c>
      <c r="H1323">
        <v>668221384</v>
      </c>
      <c r="I1323">
        <v>1.3240000000000001</v>
      </c>
      <c r="K1323">
        <v>2.3330000000000002</v>
      </c>
      <c r="L1323">
        <v>0.996</v>
      </c>
      <c r="M1323">
        <v>0.33800000000000002</v>
      </c>
      <c r="N1323">
        <v>19.382999999999999</v>
      </c>
      <c r="O1323">
        <v>3.1760000000000002</v>
      </c>
      <c r="P1323">
        <v>16.387</v>
      </c>
      <c r="Q1323">
        <v>203.18899999999999</v>
      </c>
      <c r="R1323">
        <v>0.95</v>
      </c>
      <c r="S1323">
        <v>1.42</v>
      </c>
      <c r="T1323" t="s">
        <v>59</v>
      </c>
      <c r="U1323" s="1">
        <v>45476.156261574077</v>
      </c>
    </row>
    <row r="1324" spans="1:21" x14ac:dyDescent="0.25">
      <c r="A1324">
        <v>1350</v>
      </c>
      <c r="B1324" t="s">
        <v>34</v>
      </c>
      <c r="C1324" t="s">
        <v>38</v>
      </c>
      <c r="D1324" t="s">
        <v>36</v>
      </c>
      <c r="E1324">
        <v>7131</v>
      </c>
      <c r="F1324" t="s">
        <v>10</v>
      </c>
      <c r="G1324">
        <v>612618640</v>
      </c>
      <c r="H1324">
        <v>642860704</v>
      </c>
      <c r="I1324">
        <v>0.98199999999999998</v>
      </c>
      <c r="K1324">
        <v>13.247999999999999</v>
      </c>
      <c r="L1324">
        <v>10.409000000000001</v>
      </c>
      <c r="M1324">
        <v>4.9000000000000002E-2</v>
      </c>
      <c r="N1324">
        <v>299.58499999999998</v>
      </c>
      <c r="O1324">
        <v>1.0820000000000001</v>
      </c>
      <c r="P1324">
        <v>16.216999999999999</v>
      </c>
      <c r="Q1324">
        <v>205.411</v>
      </c>
      <c r="R1324">
        <v>0.88600000000000001</v>
      </c>
      <c r="S1324">
        <v>1.3460000000000001</v>
      </c>
      <c r="T1324" t="s">
        <v>59</v>
      </c>
      <c r="U1324" s="1">
        <v>45476.166666666664</v>
      </c>
    </row>
    <row r="1325" spans="1:21" x14ac:dyDescent="0.25">
      <c r="A1325">
        <v>1351</v>
      </c>
      <c r="B1325" t="s">
        <v>34</v>
      </c>
      <c r="C1325" t="s">
        <v>38</v>
      </c>
      <c r="D1325" t="s">
        <v>36</v>
      </c>
      <c r="E1325">
        <v>7131</v>
      </c>
      <c r="F1325" t="s">
        <v>10</v>
      </c>
      <c r="G1325">
        <v>622539816</v>
      </c>
      <c r="H1325">
        <v>609357592</v>
      </c>
      <c r="I1325">
        <v>0.96699999999999997</v>
      </c>
      <c r="K1325">
        <v>0.24199999999999999</v>
      </c>
      <c r="L1325">
        <v>1.256</v>
      </c>
      <c r="M1325">
        <v>5.0999999999999997E-2</v>
      </c>
      <c r="N1325">
        <v>11.507999999999999</v>
      </c>
      <c r="O1325">
        <v>0.80900000000000005</v>
      </c>
      <c r="P1325">
        <v>3.8450000000000002</v>
      </c>
      <c r="Q1325">
        <v>2.556</v>
      </c>
      <c r="R1325">
        <v>0.97599999999999998</v>
      </c>
      <c r="S1325">
        <v>1.4139999999999999</v>
      </c>
      <c r="T1325" t="s">
        <v>59</v>
      </c>
      <c r="U1325" s="1">
        <v>45476.177083333336</v>
      </c>
    </row>
    <row r="1326" spans="1:21" x14ac:dyDescent="0.25">
      <c r="A1326">
        <v>1352</v>
      </c>
      <c r="B1326" t="s">
        <v>34</v>
      </c>
      <c r="C1326" t="s">
        <v>37</v>
      </c>
      <c r="D1326" t="s">
        <v>36</v>
      </c>
      <c r="E1326">
        <v>7167</v>
      </c>
      <c r="F1326" t="s">
        <v>10</v>
      </c>
      <c r="G1326">
        <v>624823136</v>
      </c>
      <c r="H1326">
        <v>868370456</v>
      </c>
      <c r="I1326">
        <v>1.012</v>
      </c>
      <c r="K1326">
        <v>0.85899999999999999</v>
      </c>
      <c r="L1326">
        <v>3.613</v>
      </c>
      <c r="M1326">
        <v>0.22500000000000001</v>
      </c>
      <c r="N1326">
        <v>19.242999999999999</v>
      </c>
      <c r="O1326">
        <v>4.1550000000000002</v>
      </c>
      <c r="P1326">
        <v>10.968999999999999</v>
      </c>
      <c r="Q1326">
        <v>17.271999999999998</v>
      </c>
      <c r="R1326">
        <v>1.081</v>
      </c>
      <c r="S1326">
        <v>1.782</v>
      </c>
      <c r="T1326" t="s">
        <v>59</v>
      </c>
      <c r="U1326" s="1">
        <v>45476.187511574077</v>
      </c>
    </row>
    <row r="1327" spans="1:21" x14ac:dyDescent="0.25">
      <c r="A1327">
        <v>1353</v>
      </c>
      <c r="B1327" t="s">
        <v>34</v>
      </c>
      <c r="C1327" t="s">
        <v>37</v>
      </c>
      <c r="D1327" t="s">
        <v>36</v>
      </c>
      <c r="E1327">
        <v>7167</v>
      </c>
      <c r="F1327" t="s">
        <v>10</v>
      </c>
      <c r="G1327">
        <v>610400848</v>
      </c>
      <c r="H1327">
        <v>793094736</v>
      </c>
      <c r="I1327">
        <v>0.98199999999999998</v>
      </c>
      <c r="K1327">
        <v>10.586</v>
      </c>
      <c r="L1327">
        <v>21.974</v>
      </c>
      <c r="M1327">
        <v>2.1999999999999999E-2</v>
      </c>
      <c r="N1327">
        <v>212.518</v>
      </c>
      <c r="O1327">
        <v>7.4909999999999997</v>
      </c>
      <c r="P1327">
        <v>87.435000000000002</v>
      </c>
      <c r="Q1327">
        <v>209.18199999999999</v>
      </c>
      <c r="R1327">
        <v>1.014</v>
      </c>
      <c r="S1327">
        <v>1.581</v>
      </c>
      <c r="T1327" t="s">
        <v>59</v>
      </c>
      <c r="U1327" s="1">
        <v>45476.197928240741</v>
      </c>
    </row>
    <row r="1328" spans="1:21" x14ac:dyDescent="0.25">
      <c r="A1328">
        <v>1354</v>
      </c>
      <c r="B1328" t="s">
        <v>34</v>
      </c>
      <c r="C1328" t="s">
        <v>38</v>
      </c>
      <c r="D1328" t="s">
        <v>36</v>
      </c>
      <c r="E1328">
        <v>7131</v>
      </c>
      <c r="F1328" t="s">
        <v>10</v>
      </c>
      <c r="G1328">
        <v>621669448</v>
      </c>
      <c r="H1328">
        <v>613369776</v>
      </c>
      <c r="I1328">
        <v>0.98599999999999999</v>
      </c>
      <c r="K1328">
        <v>5.0209999999999999</v>
      </c>
      <c r="L1328">
        <v>14.135999999999999</v>
      </c>
      <c r="M1328">
        <v>0.17299999999999999</v>
      </c>
      <c r="N1328">
        <v>418.233</v>
      </c>
      <c r="O1328">
        <v>0.69599999999999995</v>
      </c>
      <c r="P1328">
        <v>1.673</v>
      </c>
      <c r="Q1328">
        <v>209.154</v>
      </c>
      <c r="R1328">
        <v>0.96799999999999997</v>
      </c>
      <c r="S1328">
        <v>1.5629999999999999</v>
      </c>
      <c r="T1328" t="s">
        <v>59</v>
      </c>
      <c r="U1328" s="1">
        <v>45476.208344907405</v>
      </c>
    </row>
    <row r="1329" spans="1:21" x14ac:dyDescent="0.25">
      <c r="A1329">
        <v>1355</v>
      </c>
      <c r="B1329" t="s">
        <v>34</v>
      </c>
      <c r="C1329" t="s">
        <v>38</v>
      </c>
      <c r="D1329" t="s">
        <v>36</v>
      </c>
      <c r="E1329">
        <v>7131</v>
      </c>
      <c r="F1329" t="s">
        <v>10</v>
      </c>
      <c r="G1329">
        <v>614222576</v>
      </c>
      <c r="H1329">
        <v>612835720</v>
      </c>
      <c r="I1329">
        <v>1.0960000000000001</v>
      </c>
      <c r="K1329">
        <v>0.88700000000000001</v>
      </c>
      <c r="L1329">
        <v>0.56399999999999995</v>
      </c>
      <c r="M1329">
        <v>0.31900000000000001</v>
      </c>
      <c r="N1329">
        <v>9.9770000000000003</v>
      </c>
      <c r="O1329">
        <v>0.871</v>
      </c>
      <c r="P1329">
        <v>1.304</v>
      </c>
      <c r="Q1329">
        <v>19.559000000000001</v>
      </c>
      <c r="R1329">
        <v>0.64900000000000002</v>
      </c>
      <c r="S1329">
        <v>1.359</v>
      </c>
      <c r="T1329" t="s">
        <v>59</v>
      </c>
      <c r="U1329" s="1">
        <v>45476.218761574077</v>
      </c>
    </row>
    <row r="1330" spans="1:21" x14ac:dyDescent="0.25">
      <c r="A1330">
        <v>1356</v>
      </c>
      <c r="B1330" t="s">
        <v>34</v>
      </c>
      <c r="C1330" t="s">
        <v>38</v>
      </c>
      <c r="D1330" t="s">
        <v>36</v>
      </c>
      <c r="E1330">
        <v>7131</v>
      </c>
      <c r="F1330" t="s">
        <v>10</v>
      </c>
      <c r="G1330">
        <v>609232456</v>
      </c>
      <c r="H1330">
        <v>799140168</v>
      </c>
      <c r="I1330">
        <v>0.96499999999999997</v>
      </c>
      <c r="K1330">
        <v>0.52400000000000002</v>
      </c>
      <c r="L1330">
        <v>8.548</v>
      </c>
      <c r="M1330">
        <v>2.7E-2</v>
      </c>
      <c r="N1330">
        <v>58.898000000000003</v>
      </c>
      <c r="O1330">
        <v>0.94899999999999995</v>
      </c>
      <c r="P1330">
        <v>9.2680000000000007</v>
      </c>
      <c r="Q1330">
        <v>17.347999999999999</v>
      </c>
      <c r="R1330">
        <v>0.874</v>
      </c>
      <c r="S1330">
        <v>1.4330000000000001</v>
      </c>
      <c r="T1330" t="s">
        <v>59</v>
      </c>
      <c r="U1330" s="1">
        <v>45476.229178240741</v>
      </c>
    </row>
    <row r="1331" spans="1:21" x14ac:dyDescent="0.25">
      <c r="A1331">
        <v>1357</v>
      </c>
      <c r="B1331" t="s">
        <v>34</v>
      </c>
      <c r="C1331" t="s">
        <v>38</v>
      </c>
      <c r="D1331" t="s">
        <v>36</v>
      </c>
      <c r="E1331">
        <v>7131</v>
      </c>
      <c r="F1331" t="s">
        <v>10</v>
      </c>
      <c r="G1331">
        <v>612545528</v>
      </c>
      <c r="H1331">
        <v>613057456</v>
      </c>
      <c r="I1331">
        <v>0.95299999999999996</v>
      </c>
      <c r="K1331">
        <v>0.66500000000000004</v>
      </c>
      <c r="L1331">
        <v>0.92400000000000004</v>
      </c>
      <c r="M1331">
        <v>0.20100000000000001</v>
      </c>
      <c r="N1331">
        <v>22.335000000000001</v>
      </c>
      <c r="O1331">
        <v>0.86599999999999999</v>
      </c>
      <c r="P1331">
        <v>1.2889999999999999</v>
      </c>
      <c r="Q1331">
        <v>27.199000000000002</v>
      </c>
      <c r="R1331">
        <v>0.78300000000000003</v>
      </c>
      <c r="S1331">
        <v>1.3440000000000001</v>
      </c>
      <c r="T1331" t="s">
        <v>59</v>
      </c>
      <c r="U1331" s="1">
        <v>45476.239594907405</v>
      </c>
    </row>
    <row r="1332" spans="1:21" x14ac:dyDescent="0.25">
      <c r="A1332">
        <v>1358</v>
      </c>
      <c r="B1332" t="s">
        <v>34</v>
      </c>
      <c r="C1332" t="s">
        <v>38</v>
      </c>
      <c r="D1332" t="s">
        <v>36</v>
      </c>
      <c r="E1332">
        <v>7131</v>
      </c>
      <c r="F1332" t="s">
        <v>10</v>
      </c>
      <c r="G1332">
        <v>613259592</v>
      </c>
      <c r="H1332">
        <v>673812912</v>
      </c>
      <c r="I1332">
        <v>0.95199999999999996</v>
      </c>
      <c r="K1332">
        <v>0.33600000000000002</v>
      </c>
      <c r="L1332">
        <v>45.948999999999998</v>
      </c>
      <c r="M1332">
        <v>4.8000000000000001E-2</v>
      </c>
      <c r="N1332">
        <v>335.15499999999997</v>
      </c>
      <c r="O1332">
        <v>3.86</v>
      </c>
      <c r="P1332">
        <v>120.068</v>
      </c>
      <c r="Q1332">
        <v>13.552</v>
      </c>
      <c r="R1332">
        <v>0.96599999999999997</v>
      </c>
      <c r="S1332">
        <v>1.3480000000000001</v>
      </c>
      <c r="T1332" t="s">
        <v>59</v>
      </c>
      <c r="U1332" s="1">
        <v>45476.250011574077</v>
      </c>
    </row>
    <row r="1333" spans="1:21" x14ac:dyDescent="0.25">
      <c r="A1333">
        <v>1359</v>
      </c>
      <c r="B1333" t="s">
        <v>34</v>
      </c>
      <c r="C1333" t="s">
        <v>37</v>
      </c>
      <c r="D1333" t="s">
        <v>36</v>
      </c>
      <c r="E1333">
        <v>7167</v>
      </c>
      <c r="F1333" t="s">
        <v>10</v>
      </c>
      <c r="G1333">
        <v>616043824</v>
      </c>
      <c r="H1333">
        <v>640893560</v>
      </c>
      <c r="I1333">
        <v>1.518</v>
      </c>
      <c r="K1333">
        <v>8.2370000000000001</v>
      </c>
      <c r="L1333">
        <v>9.109</v>
      </c>
      <c r="M1333">
        <v>7.9000000000000001E-2</v>
      </c>
      <c r="N1333">
        <v>213.71199999999999</v>
      </c>
      <c r="O1333">
        <v>1.3160000000000001</v>
      </c>
      <c r="P1333">
        <v>4.6609999999999996</v>
      </c>
      <c r="Q1333">
        <v>275.00400000000002</v>
      </c>
      <c r="R1333">
        <v>1.0880000000000001</v>
      </c>
      <c r="S1333">
        <v>2.601</v>
      </c>
      <c r="T1333" t="s">
        <v>59</v>
      </c>
      <c r="U1333" s="1">
        <v>45476.260428240741</v>
      </c>
    </row>
    <row r="1334" spans="1:21" x14ac:dyDescent="0.25">
      <c r="A1334">
        <v>1360</v>
      </c>
      <c r="B1334" t="s">
        <v>34</v>
      </c>
      <c r="C1334" t="s">
        <v>38</v>
      </c>
      <c r="D1334" t="s">
        <v>36</v>
      </c>
      <c r="E1334">
        <v>7131</v>
      </c>
      <c r="F1334" t="s">
        <v>10</v>
      </c>
      <c r="G1334">
        <v>611746064</v>
      </c>
      <c r="H1334">
        <v>457680816</v>
      </c>
      <c r="I1334">
        <v>0.98799999999999999</v>
      </c>
      <c r="K1334">
        <v>10.96</v>
      </c>
      <c r="L1334">
        <v>87.31</v>
      </c>
      <c r="M1334">
        <v>0.25</v>
      </c>
      <c r="N1334">
        <v>1183.2719999999999</v>
      </c>
      <c r="O1334">
        <v>2.9430000000000001</v>
      </c>
      <c r="P1334">
        <v>510.70400000000001</v>
      </c>
      <c r="Q1334">
        <v>208.529</v>
      </c>
      <c r="R1334">
        <v>0.91100000000000003</v>
      </c>
      <c r="S1334">
        <v>2.4649999999999999</v>
      </c>
      <c r="T1334" t="s">
        <v>59</v>
      </c>
      <c r="U1334" s="1">
        <v>45476.270844907405</v>
      </c>
    </row>
    <row r="1335" spans="1:21" x14ac:dyDescent="0.25">
      <c r="A1335">
        <v>1361</v>
      </c>
      <c r="B1335" t="s">
        <v>34</v>
      </c>
      <c r="C1335" t="s">
        <v>38</v>
      </c>
      <c r="D1335" t="s">
        <v>36</v>
      </c>
      <c r="E1335">
        <v>7131</v>
      </c>
      <c r="F1335" t="s">
        <v>10</v>
      </c>
      <c r="G1335">
        <v>626206240</v>
      </c>
      <c r="H1335">
        <v>644632320</v>
      </c>
      <c r="I1335">
        <v>0.97499999999999998</v>
      </c>
      <c r="K1335">
        <v>2.278</v>
      </c>
      <c r="L1335">
        <v>62.378999999999998</v>
      </c>
      <c r="M1335">
        <v>0.02</v>
      </c>
      <c r="N1335">
        <v>355.851</v>
      </c>
      <c r="O1335">
        <v>5.3109999999999999</v>
      </c>
      <c r="P1335">
        <v>146.22999999999999</v>
      </c>
      <c r="Q1335">
        <v>202.96199999999999</v>
      </c>
      <c r="R1335">
        <v>0.76</v>
      </c>
      <c r="S1335">
        <v>1.2010000000000001</v>
      </c>
      <c r="T1335" t="s">
        <v>59</v>
      </c>
      <c r="U1335" s="1">
        <v>45476.281261574077</v>
      </c>
    </row>
    <row r="1336" spans="1:21" x14ac:dyDescent="0.25">
      <c r="A1336">
        <v>1362</v>
      </c>
      <c r="B1336" t="s">
        <v>34</v>
      </c>
      <c r="C1336" t="s">
        <v>38</v>
      </c>
      <c r="D1336" t="s">
        <v>36</v>
      </c>
      <c r="E1336">
        <v>7131</v>
      </c>
      <c r="F1336" t="s">
        <v>10</v>
      </c>
      <c r="G1336">
        <v>604392144</v>
      </c>
      <c r="H1336">
        <v>839202712</v>
      </c>
      <c r="I1336">
        <v>0.99099999999999999</v>
      </c>
      <c r="K1336">
        <v>2.66</v>
      </c>
      <c r="L1336">
        <v>5.694</v>
      </c>
      <c r="M1336">
        <v>0.18099999999999999</v>
      </c>
      <c r="N1336">
        <v>205.24199999999999</v>
      </c>
      <c r="O1336">
        <v>0.99299999999999999</v>
      </c>
      <c r="P1336">
        <v>1.589</v>
      </c>
      <c r="Q1336">
        <v>217.767</v>
      </c>
      <c r="R1336">
        <v>0.92900000000000005</v>
      </c>
      <c r="S1336">
        <v>1.4610000000000001</v>
      </c>
      <c r="T1336" t="s">
        <v>59</v>
      </c>
      <c r="U1336" s="1">
        <v>45476.291678240741</v>
      </c>
    </row>
    <row r="1337" spans="1:21" x14ac:dyDescent="0.25">
      <c r="A1337">
        <v>1363</v>
      </c>
      <c r="B1337" t="s">
        <v>34</v>
      </c>
      <c r="C1337" t="s">
        <v>38</v>
      </c>
      <c r="D1337" t="s">
        <v>36</v>
      </c>
      <c r="E1337">
        <v>7131</v>
      </c>
      <c r="F1337" t="s">
        <v>10</v>
      </c>
      <c r="G1337">
        <v>614902600</v>
      </c>
      <c r="H1337">
        <v>837231768</v>
      </c>
      <c r="I1337">
        <v>1.425</v>
      </c>
      <c r="K1337">
        <v>2.4620000000000002</v>
      </c>
      <c r="L1337">
        <v>10.204000000000001</v>
      </c>
      <c r="M1337">
        <v>4.8000000000000001E-2</v>
      </c>
      <c r="N1337">
        <v>124.908</v>
      </c>
      <c r="O1337">
        <v>6.8780000000000001</v>
      </c>
      <c r="P1337">
        <v>48.993000000000002</v>
      </c>
      <c r="Q1337">
        <v>203.18100000000001</v>
      </c>
      <c r="R1337">
        <v>1.0149999999999999</v>
      </c>
      <c r="S1337">
        <v>1.423</v>
      </c>
      <c r="T1337" t="s">
        <v>59</v>
      </c>
      <c r="U1337" s="1">
        <v>45476.302094907405</v>
      </c>
    </row>
    <row r="1338" spans="1:21" x14ac:dyDescent="0.25">
      <c r="A1338">
        <v>1364</v>
      </c>
      <c r="B1338" t="s">
        <v>34</v>
      </c>
      <c r="C1338" t="s">
        <v>38</v>
      </c>
      <c r="D1338" t="s">
        <v>36</v>
      </c>
      <c r="E1338">
        <v>7131</v>
      </c>
      <c r="F1338" t="s">
        <v>10</v>
      </c>
      <c r="G1338">
        <v>614171176</v>
      </c>
      <c r="H1338">
        <v>901626008</v>
      </c>
      <c r="I1338">
        <v>0.96499999999999997</v>
      </c>
      <c r="K1338">
        <v>2.3199999999999998</v>
      </c>
      <c r="L1338">
        <v>1.6379999999999999</v>
      </c>
      <c r="M1338">
        <v>4.7E-2</v>
      </c>
      <c r="N1338">
        <v>8.8970000000000002</v>
      </c>
      <c r="O1338">
        <v>0.98299999999999998</v>
      </c>
      <c r="P1338">
        <v>2.0990000000000002</v>
      </c>
      <c r="Q1338">
        <v>202.94800000000001</v>
      </c>
      <c r="R1338">
        <v>0.873</v>
      </c>
      <c r="S1338">
        <v>1.2829999999999999</v>
      </c>
      <c r="T1338" t="s">
        <v>59</v>
      </c>
      <c r="U1338" s="1">
        <v>45476.312511574077</v>
      </c>
    </row>
    <row r="1339" spans="1:21" x14ac:dyDescent="0.25">
      <c r="A1339">
        <v>1365</v>
      </c>
      <c r="B1339" t="s">
        <v>34</v>
      </c>
      <c r="C1339" t="s">
        <v>37</v>
      </c>
      <c r="D1339" t="s">
        <v>36</v>
      </c>
      <c r="E1339">
        <v>7167</v>
      </c>
      <c r="F1339" t="s">
        <v>10</v>
      </c>
      <c r="G1339">
        <v>626559640</v>
      </c>
      <c r="H1339">
        <v>878091544</v>
      </c>
      <c r="I1339">
        <v>1.1200000000000001</v>
      </c>
      <c r="K1339">
        <v>0.57899999999999996</v>
      </c>
      <c r="L1339">
        <v>17.177</v>
      </c>
      <c r="M1339">
        <v>0.13100000000000001</v>
      </c>
      <c r="N1339">
        <v>136.292</v>
      </c>
      <c r="O1339">
        <v>4.4880000000000004</v>
      </c>
      <c r="P1339">
        <v>74.542000000000002</v>
      </c>
      <c r="Q1339">
        <v>17.315999999999999</v>
      </c>
      <c r="R1339">
        <v>1.0740000000000001</v>
      </c>
      <c r="S1339">
        <v>1.655</v>
      </c>
      <c r="T1339" t="s">
        <v>59</v>
      </c>
      <c r="U1339" s="1">
        <v>45476.322928240741</v>
      </c>
    </row>
    <row r="1340" spans="1:21" x14ac:dyDescent="0.25">
      <c r="A1340">
        <v>1366</v>
      </c>
      <c r="B1340" t="s">
        <v>34</v>
      </c>
      <c r="C1340" t="s">
        <v>37</v>
      </c>
      <c r="D1340" t="s">
        <v>36</v>
      </c>
      <c r="E1340">
        <v>7167</v>
      </c>
      <c r="F1340" t="s">
        <v>10</v>
      </c>
      <c r="G1340">
        <v>616141520</v>
      </c>
      <c r="H1340">
        <v>798174992</v>
      </c>
      <c r="I1340">
        <v>0.99199999999999999</v>
      </c>
      <c r="K1340">
        <v>4.6289999999999996</v>
      </c>
      <c r="L1340">
        <v>2.0329999999999999</v>
      </c>
      <c r="M1340">
        <v>0.14299999999999999</v>
      </c>
      <c r="N1340">
        <v>15.08</v>
      </c>
      <c r="O1340">
        <v>1.0940000000000001</v>
      </c>
      <c r="P1340">
        <v>4.2009999999999996</v>
      </c>
      <c r="Q1340">
        <v>207.303</v>
      </c>
      <c r="R1340">
        <v>1.0309999999999999</v>
      </c>
      <c r="S1340">
        <v>1.63</v>
      </c>
      <c r="T1340" t="s">
        <v>59</v>
      </c>
      <c r="U1340" s="1">
        <v>45476.333344907405</v>
      </c>
    </row>
    <row r="1341" spans="1:21" x14ac:dyDescent="0.25">
      <c r="A1341">
        <v>1367</v>
      </c>
      <c r="B1341" t="s">
        <v>34</v>
      </c>
      <c r="C1341" t="s">
        <v>38</v>
      </c>
      <c r="D1341" t="s">
        <v>36</v>
      </c>
      <c r="E1341">
        <v>7131</v>
      </c>
      <c r="F1341" t="s">
        <v>10</v>
      </c>
      <c r="G1341">
        <v>622119688</v>
      </c>
      <c r="H1341">
        <v>653334760</v>
      </c>
      <c r="I1341">
        <v>1.054</v>
      </c>
      <c r="K1341">
        <v>4.04</v>
      </c>
      <c r="L1341">
        <v>12.302</v>
      </c>
      <c r="M1341">
        <v>0.16200000000000001</v>
      </c>
      <c r="N1341">
        <v>93.825999999999993</v>
      </c>
      <c r="O1341">
        <v>1.107</v>
      </c>
      <c r="P1341">
        <v>8.7279999999999998</v>
      </c>
      <c r="Q1341">
        <v>217.858</v>
      </c>
      <c r="R1341">
        <v>0.95699999999999996</v>
      </c>
      <c r="S1341">
        <v>1.4450000000000001</v>
      </c>
      <c r="T1341" t="s">
        <v>59</v>
      </c>
      <c r="U1341" s="1">
        <v>45476.343761574077</v>
      </c>
    </row>
    <row r="1342" spans="1:21" x14ac:dyDescent="0.25">
      <c r="A1342">
        <v>1368</v>
      </c>
      <c r="B1342" t="s">
        <v>34</v>
      </c>
      <c r="C1342" t="s">
        <v>37</v>
      </c>
      <c r="D1342" t="s">
        <v>36</v>
      </c>
      <c r="E1342">
        <v>7167</v>
      </c>
      <c r="F1342" t="s">
        <v>10</v>
      </c>
      <c r="G1342">
        <v>612805088</v>
      </c>
      <c r="H1342">
        <v>875631792</v>
      </c>
      <c r="I1342">
        <v>0.97399999999999998</v>
      </c>
      <c r="K1342">
        <v>0.372</v>
      </c>
      <c r="L1342">
        <v>1.3</v>
      </c>
      <c r="M1342">
        <v>3.7999999999999999E-2</v>
      </c>
      <c r="N1342">
        <v>14.593</v>
      </c>
      <c r="O1342">
        <v>1.952</v>
      </c>
      <c r="P1342">
        <v>8.7509999999999994</v>
      </c>
      <c r="Q1342">
        <v>15.151</v>
      </c>
      <c r="R1342">
        <v>1.0269999999999999</v>
      </c>
      <c r="S1342">
        <v>1.573</v>
      </c>
      <c r="T1342" t="s">
        <v>59</v>
      </c>
      <c r="U1342" s="1">
        <v>45476.354178240741</v>
      </c>
    </row>
    <row r="1343" spans="1:21" x14ac:dyDescent="0.25">
      <c r="A1343">
        <v>1369</v>
      </c>
      <c r="B1343" t="s">
        <v>34</v>
      </c>
      <c r="C1343" t="s">
        <v>38</v>
      </c>
      <c r="D1343" t="s">
        <v>36</v>
      </c>
      <c r="E1343">
        <v>7131</v>
      </c>
      <c r="F1343" t="s">
        <v>10</v>
      </c>
      <c r="G1343">
        <v>613052976</v>
      </c>
      <c r="H1343">
        <v>821886216</v>
      </c>
      <c r="I1343">
        <v>0.97199999999999998</v>
      </c>
      <c r="K1343">
        <v>2.4169999999999998</v>
      </c>
      <c r="L1343">
        <v>3.9750000000000001</v>
      </c>
      <c r="M1343">
        <v>2.8000000000000001E-2</v>
      </c>
      <c r="N1343">
        <v>31.286000000000001</v>
      </c>
      <c r="O1343">
        <v>2.5739999999999998</v>
      </c>
      <c r="P1343">
        <v>13.407999999999999</v>
      </c>
      <c r="Q1343">
        <v>203.084</v>
      </c>
      <c r="R1343">
        <v>0.997</v>
      </c>
      <c r="S1343">
        <v>1.4339999999999999</v>
      </c>
      <c r="T1343" t="s">
        <v>59</v>
      </c>
      <c r="U1343" s="1">
        <v>45476.364594907405</v>
      </c>
    </row>
    <row r="1344" spans="1:21" x14ac:dyDescent="0.25">
      <c r="A1344">
        <v>1370</v>
      </c>
      <c r="B1344" t="s">
        <v>34</v>
      </c>
      <c r="C1344" t="s">
        <v>38</v>
      </c>
      <c r="D1344" t="s">
        <v>36</v>
      </c>
      <c r="E1344">
        <v>7131</v>
      </c>
      <c r="F1344" t="s">
        <v>10</v>
      </c>
      <c r="G1344">
        <v>607734168</v>
      </c>
      <c r="H1344">
        <v>731101424</v>
      </c>
      <c r="I1344">
        <v>0.96099999999999997</v>
      </c>
      <c r="K1344">
        <v>2.2890000000000001</v>
      </c>
      <c r="L1344">
        <v>19.242000000000001</v>
      </c>
      <c r="M1344">
        <v>2.1999999999999999E-2</v>
      </c>
      <c r="N1344">
        <v>264.69099999999997</v>
      </c>
      <c r="O1344">
        <v>1.1140000000000001</v>
      </c>
      <c r="P1344">
        <v>12.449</v>
      </c>
      <c r="Q1344">
        <v>212.88900000000001</v>
      </c>
      <c r="R1344">
        <v>1.01</v>
      </c>
      <c r="S1344">
        <v>1.421</v>
      </c>
      <c r="T1344" t="s">
        <v>59</v>
      </c>
      <c r="U1344" s="1">
        <v>45476.375011574077</v>
      </c>
    </row>
    <row r="1345" spans="1:21" x14ac:dyDescent="0.25">
      <c r="A1345">
        <v>1371</v>
      </c>
      <c r="B1345" t="s">
        <v>34</v>
      </c>
      <c r="C1345" t="s">
        <v>37</v>
      </c>
      <c r="D1345" t="s">
        <v>36</v>
      </c>
      <c r="E1345">
        <v>7167</v>
      </c>
      <c r="F1345" t="s">
        <v>10</v>
      </c>
      <c r="G1345">
        <v>612946976</v>
      </c>
      <c r="H1345">
        <v>814245000</v>
      </c>
      <c r="I1345">
        <v>0.97299999999999998</v>
      </c>
      <c r="K1345">
        <v>0.38400000000000001</v>
      </c>
      <c r="L1345">
        <v>15.492000000000001</v>
      </c>
      <c r="M1345">
        <v>3.7999999999999999E-2</v>
      </c>
      <c r="N1345">
        <v>108.062</v>
      </c>
      <c r="O1345">
        <v>1.4590000000000001</v>
      </c>
      <c r="P1345">
        <v>20.902999999999999</v>
      </c>
      <c r="Q1345">
        <v>16.795999999999999</v>
      </c>
      <c r="R1345">
        <v>0.99099999999999999</v>
      </c>
      <c r="S1345">
        <v>1.5</v>
      </c>
      <c r="T1345" t="s">
        <v>59</v>
      </c>
      <c r="U1345" s="1">
        <v>45476.385428240741</v>
      </c>
    </row>
    <row r="1346" spans="1:21" x14ac:dyDescent="0.25">
      <c r="A1346">
        <v>1372</v>
      </c>
      <c r="B1346" t="s">
        <v>34</v>
      </c>
      <c r="C1346" t="s">
        <v>38</v>
      </c>
      <c r="D1346" t="s">
        <v>36</v>
      </c>
      <c r="E1346">
        <v>7131</v>
      </c>
      <c r="F1346" t="s">
        <v>10</v>
      </c>
      <c r="G1346">
        <v>624259920</v>
      </c>
      <c r="H1346">
        <v>895580848</v>
      </c>
      <c r="I1346">
        <v>1.27</v>
      </c>
      <c r="K1346">
        <v>0.438</v>
      </c>
      <c r="L1346">
        <v>8.58</v>
      </c>
      <c r="M1346">
        <v>0.24</v>
      </c>
      <c r="N1346">
        <v>125.255</v>
      </c>
      <c r="O1346">
        <v>2.1339999999999999</v>
      </c>
      <c r="P1346">
        <v>14.430999999999999</v>
      </c>
      <c r="Q1346">
        <v>17.722999999999999</v>
      </c>
      <c r="R1346">
        <v>0.90300000000000002</v>
      </c>
      <c r="S1346">
        <v>1.4259999999999999</v>
      </c>
      <c r="T1346" t="s">
        <v>59</v>
      </c>
      <c r="U1346" s="1">
        <v>45476.395844907405</v>
      </c>
    </row>
    <row r="1347" spans="1:21" x14ac:dyDescent="0.25">
      <c r="A1347">
        <v>1373</v>
      </c>
      <c r="B1347" t="s">
        <v>34</v>
      </c>
      <c r="C1347" t="s">
        <v>38</v>
      </c>
      <c r="D1347" t="s">
        <v>36</v>
      </c>
      <c r="E1347">
        <v>7131</v>
      </c>
      <c r="F1347" t="s">
        <v>10</v>
      </c>
      <c r="G1347">
        <v>626532224</v>
      </c>
      <c r="H1347">
        <v>888679408</v>
      </c>
      <c r="I1347">
        <v>0.99</v>
      </c>
      <c r="K1347">
        <v>2.2679999999999998</v>
      </c>
      <c r="L1347">
        <v>4.2939999999999996</v>
      </c>
      <c r="M1347">
        <v>0.128</v>
      </c>
      <c r="N1347">
        <v>210.95599999999999</v>
      </c>
      <c r="O1347">
        <v>1.0629999999999999</v>
      </c>
      <c r="P1347">
        <v>1.8839999999999999</v>
      </c>
      <c r="Q1347">
        <v>202.398</v>
      </c>
      <c r="R1347">
        <v>0.97399999999999998</v>
      </c>
      <c r="S1347">
        <v>1.472</v>
      </c>
      <c r="T1347" t="s">
        <v>59</v>
      </c>
      <c r="U1347" s="1">
        <v>45476.406261574077</v>
      </c>
    </row>
    <row r="1348" spans="1:21" x14ac:dyDescent="0.25">
      <c r="A1348">
        <v>1374</v>
      </c>
      <c r="B1348" t="s">
        <v>34</v>
      </c>
      <c r="C1348" t="s">
        <v>38</v>
      </c>
      <c r="D1348" t="s">
        <v>36</v>
      </c>
      <c r="E1348">
        <v>7131</v>
      </c>
      <c r="F1348" t="s">
        <v>10</v>
      </c>
      <c r="G1348">
        <v>615669608</v>
      </c>
      <c r="H1348">
        <v>770921912</v>
      </c>
      <c r="I1348">
        <v>0.96099999999999997</v>
      </c>
      <c r="K1348">
        <v>9.4480000000000004</v>
      </c>
      <c r="L1348">
        <v>2.46</v>
      </c>
      <c r="M1348">
        <v>0.16500000000000001</v>
      </c>
      <c r="N1348">
        <v>13.946999999999999</v>
      </c>
      <c r="O1348">
        <v>1.2509999999999999</v>
      </c>
      <c r="P1348">
        <v>4.2290000000000001</v>
      </c>
      <c r="Q1348">
        <v>253.19200000000001</v>
      </c>
      <c r="R1348">
        <v>0.89700000000000002</v>
      </c>
      <c r="S1348">
        <v>1.736</v>
      </c>
      <c r="T1348" t="s">
        <v>59</v>
      </c>
      <c r="U1348" s="1">
        <v>45476.416678240741</v>
      </c>
    </row>
    <row r="1349" spans="1:21" x14ac:dyDescent="0.25">
      <c r="A1349">
        <v>1375</v>
      </c>
      <c r="B1349" t="s">
        <v>34</v>
      </c>
      <c r="C1349" t="s">
        <v>37</v>
      </c>
      <c r="D1349" t="s">
        <v>36</v>
      </c>
      <c r="E1349">
        <v>7167</v>
      </c>
      <c r="F1349" t="s">
        <v>10</v>
      </c>
      <c r="G1349">
        <v>626886456</v>
      </c>
      <c r="H1349">
        <v>909510248</v>
      </c>
      <c r="I1349">
        <v>0.98</v>
      </c>
      <c r="K1349">
        <v>0.75700000000000001</v>
      </c>
      <c r="L1349">
        <v>24.324000000000002</v>
      </c>
      <c r="M1349">
        <v>0.2</v>
      </c>
      <c r="N1349">
        <v>270.35300000000001</v>
      </c>
      <c r="O1349">
        <v>4.5449999999999999</v>
      </c>
      <c r="P1349">
        <v>79.334999999999994</v>
      </c>
      <c r="Q1349">
        <v>39.872999999999998</v>
      </c>
      <c r="R1349">
        <v>0.995</v>
      </c>
      <c r="S1349">
        <v>1.79</v>
      </c>
      <c r="T1349" t="s">
        <v>59</v>
      </c>
      <c r="U1349" s="1">
        <v>45476.427094907405</v>
      </c>
    </row>
    <row r="1350" spans="1:21" x14ac:dyDescent="0.25">
      <c r="A1350">
        <v>1376</v>
      </c>
      <c r="B1350" t="s">
        <v>34</v>
      </c>
      <c r="C1350" t="s">
        <v>38</v>
      </c>
      <c r="D1350" t="s">
        <v>36</v>
      </c>
      <c r="E1350">
        <v>7131</v>
      </c>
      <c r="F1350" t="s">
        <v>10</v>
      </c>
      <c r="G1350">
        <v>614597448</v>
      </c>
      <c r="H1350">
        <v>803159232</v>
      </c>
      <c r="I1350">
        <v>1.2</v>
      </c>
      <c r="K1350">
        <v>0.42699999999999999</v>
      </c>
      <c r="L1350">
        <v>9.2170000000000005</v>
      </c>
      <c r="M1350">
        <v>0.22</v>
      </c>
      <c r="N1350">
        <v>333.12200000000001</v>
      </c>
      <c r="O1350">
        <v>0.84799999999999998</v>
      </c>
      <c r="P1350">
        <v>3.0179999999999998</v>
      </c>
      <c r="Q1350">
        <v>15.097</v>
      </c>
      <c r="R1350">
        <v>0.748</v>
      </c>
      <c r="S1350">
        <v>1.1339999999999999</v>
      </c>
      <c r="T1350" t="s">
        <v>59</v>
      </c>
      <c r="U1350" s="1">
        <v>45476.437511574077</v>
      </c>
    </row>
    <row r="1351" spans="1:21" x14ac:dyDescent="0.25">
      <c r="A1351">
        <v>1377</v>
      </c>
      <c r="B1351" t="s">
        <v>34</v>
      </c>
      <c r="C1351" t="s">
        <v>38</v>
      </c>
      <c r="D1351" t="s">
        <v>36</v>
      </c>
      <c r="E1351">
        <v>7131</v>
      </c>
      <c r="F1351" t="s">
        <v>10</v>
      </c>
      <c r="G1351">
        <v>589761376</v>
      </c>
      <c r="H1351">
        <v>907596232</v>
      </c>
      <c r="I1351">
        <v>0.90400000000000003</v>
      </c>
      <c r="K1351">
        <v>0.504</v>
      </c>
      <c r="L1351">
        <v>4.0709999999999997</v>
      </c>
      <c r="M1351">
        <v>9.4E-2</v>
      </c>
      <c r="N1351">
        <v>39.744</v>
      </c>
      <c r="O1351">
        <v>0.99299999999999999</v>
      </c>
      <c r="P1351">
        <v>3.55</v>
      </c>
      <c r="Q1351">
        <v>15.484</v>
      </c>
      <c r="R1351">
        <v>1.0089999999999999</v>
      </c>
      <c r="S1351">
        <v>1.4930000000000001</v>
      </c>
      <c r="T1351" t="s">
        <v>59</v>
      </c>
      <c r="U1351" s="1">
        <v>45476.447928240741</v>
      </c>
    </row>
    <row r="1352" spans="1:21" x14ac:dyDescent="0.25">
      <c r="A1352">
        <v>1378</v>
      </c>
      <c r="B1352" t="s">
        <v>34</v>
      </c>
      <c r="C1352" t="s">
        <v>38</v>
      </c>
      <c r="D1352" t="s">
        <v>36</v>
      </c>
      <c r="E1352">
        <v>7131</v>
      </c>
      <c r="F1352" t="s">
        <v>10</v>
      </c>
      <c r="G1352">
        <v>608387840</v>
      </c>
      <c r="H1352">
        <v>893555432</v>
      </c>
      <c r="I1352">
        <v>0.97199999999999998</v>
      </c>
      <c r="K1352">
        <v>2.9140000000000001</v>
      </c>
      <c r="L1352">
        <v>0.81200000000000006</v>
      </c>
      <c r="M1352">
        <v>0.06</v>
      </c>
      <c r="N1352">
        <v>13.61</v>
      </c>
      <c r="O1352">
        <v>0.98099999999999998</v>
      </c>
      <c r="P1352">
        <v>1.845</v>
      </c>
      <c r="Q1352">
        <v>210.542</v>
      </c>
      <c r="R1352">
        <v>0.79400000000000004</v>
      </c>
      <c r="S1352">
        <v>1.62</v>
      </c>
      <c r="T1352" t="s">
        <v>59</v>
      </c>
      <c r="U1352" s="1">
        <v>45476.458344907405</v>
      </c>
    </row>
    <row r="1353" spans="1:21" x14ac:dyDescent="0.25">
      <c r="A1353">
        <v>1379</v>
      </c>
      <c r="B1353" t="s">
        <v>34</v>
      </c>
      <c r="C1353" t="s">
        <v>37</v>
      </c>
      <c r="D1353" t="s">
        <v>36</v>
      </c>
      <c r="E1353">
        <v>7167</v>
      </c>
      <c r="F1353" t="s">
        <v>10</v>
      </c>
      <c r="G1353">
        <v>618128128</v>
      </c>
      <c r="H1353">
        <v>838119240</v>
      </c>
      <c r="I1353">
        <v>1.258</v>
      </c>
      <c r="K1353">
        <v>5.9630000000000001</v>
      </c>
      <c r="L1353">
        <v>47.887</v>
      </c>
      <c r="M1353">
        <v>0.38400000000000001</v>
      </c>
      <c r="N1353">
        <v>282.06200000000001</v>
      </c>
      <c r="O1353">
        <v>3.7829999999999999</v>
      </c>
      <c r="P1353">
        <v>149.99299999999999</v>
      </c>
      <c r="Q1353">
        <v>204.05199999999999</v>
      </c>
      <c r="R1353">
        <v>1.028</v>
      </c>
      <c r="S1353">
        <v>1.6830000000000001</v>
      </c>
      <c r="T1353" t="s">
        <v>59</v>
      </c>
      <c r="U1353" s="1">
        <v>45476.468761574077</v>
      </c>
    </row>
    <row r="1354" spans="1:21" x14ac:dyDescent="0.25">
      <c r="A1354">
        <v>1380</v>
      </c>
      <c r="B1354" t="s">
        <v>34</v>
      </c>
      <c r="C1354" t="s">
        <v>37</v>
      </c>
      <c r="D1354" t="s">
        <v>36</v>
      </c>
      <c r="E1354">
        <v>7167</v>
      </c>
      <c r="F1354" t="s">
        <v>10</v>
      </c>
      <c r="G1354">
        <v>617249984</v>
      </c>
      <c r="H1354">
        <v>679972216</v>
      </c>
      <c r="I1354">
        <v>1.097</v>
      </c>
      <c r="K1354">
        <v>3.629</v>
      </c>
      <c r="L1354">
        <v>33.561</v>
      </c>
      <c r="M1354">
        <v>0.28000000000000003</v>
      </c>
      <c r="N1354">
        <v>199.60499999999999</v>
      </c>
      <c r="O1354">
        <v>2.7890000000000001</v>
      </c>
      <c r="P1354">
        <v>93.941000000000003</v>
      </c>
      <c r="Q1354">
        <v>217.75</v>
      </c>
      <c r="R1354">
        <v>0.998</v>
      </c>
      <c r="S1354">
        <v>1.712</v>
      </c>
      <c r="T1354" t="s">
        <v>59</v>
      </c>
      <c r="U1354" s="1">
        <v>45476.479178240741</v>
      </c>
    </row>
    <row r="1355" spans="1:21" x14ac:dyDescent="0.25">
      <c r="A1355">
        <v>1381</v>
      </c>
      <c r="B1355" t="s">
        <v>34</v>
      </c>
      <c r="C1355" t="s">
        <v>37</v>
      </c>
      <c r="D1355" t="s">
        <v>36</v>
      </c>
      <c r="E1355">
        <v>7167</v>
      </c>
      <c r="F1355" t="s">
        <v>10</v>
      </c>
      <c r="G1355">
        <v>612437896</v>
      </c>
      <c r="H1355">
        <v>845433096</v>
      </c>
      <c r="I1355">
        <v>1.419</v>
      </c>
      <c r="K1355">
        <v>12.62</v>
      </c>
      <c r="L1355">
        <v>2.8340000000000001</v>
      </c>
      <c r="M1355">
        <v>0.13900000000000001</v>
      </c>
      <c r="N1355">
        <v>12.847</v>
      </c>
      <c r="O1355">
        <v>1.5589999999999999</v>
      </c>
      <c r="P1355">
        <v>4.4569999999999999</v>
      </c>
      <c r="Q1355">
        <v>221.64</v>
      </c>
      <c r="R1355">
        <v>1.0940000000000001</v>
      </c>
      <c r="S1355">
        <v>2.3130000000000002</v>
      </c>
      <c r="T1355" t="s">
        <v>59</v>
      </c>
      <c r="U1355" s="1">
        <v>45476.489594907405</v>
      </c>
    </row>
    <row r="1356" spans="1:21" x14ac:dyDescent="0.25">
      <c r="A1356">
        <v>1382</v>
      </c>
      <c r="B1356" t="s">
        <v>34</v>
      </c>
      <c r="C1356" t="s">
        <v>38</v>
      </c>
      <c r="D1356" t="s">
        <v>36</v>
      </c>
      <c r="E1356">
        <v>7131</v>
      </c>
      <c r="F1356" t="s">
        <v>10</v>
      </c>
      <c r="G1356">
        <v>613787416</v>
      </c>
      <c r="H1356">
        <v>868495176</v>
      </c>
      <c r="I1356">
        <v>0.98399999999999999</v>
      </c>
      <c r="K1356">
        <v>0.76</v>
      </c>
      <c r="L1356">
        <v>52.122999999999998</v>
      </c>
      <c r="M1356">
        <v>0.14199999999999999</v>
      </c>
      <c r="N1356">
        <v>490.22</v>
      </c>
      <c r="O1356">
        <v>0.98399999999999999</v>
      </c>
      <c r="P1356">
        <v>183.47499999999999</v>
      </c>
      <c r="Q1356">
        <v>28.72</v>
      </c>
      <c r="R1356">
        <v>0.76200000000000001</v>
      </c>
      <c r="S1356">
        <v>1.206</v>
      </c>
      <c r="T1356" t="s">
        <v>59</v>
      </c>
      <c r="U1356" s="1">
        <v>45476.500011574077</v>
      </c>
    </row>
    <row r="1357" spans="1:21" x14ac:dyDescent="0.25">
      <c r="A1357">
        <v>1383</v>
      </c>
      <c r="B1357" t="s">
        <v>34</v>
      </c>
      <c r="C1357" t="s">
        <v>37</v>
      </c>
      <c r="D1357" t="s">
        <v>36</v>
      </c>
      <c r="E1357">
        <v>7415</v>
      </c>
      <c r="F1357" t="s">
        <v>8</v>
      </c>
      <c r="G1357">
        <v>612661208</v>
      </c>
      <c r="H1357">
        <v>633326112</v>
      </c>
      <c r="I1357">
        <v>1.4179999999999999</v>
      </c>
      <c r="J1357">
        <v>0</v>
      </c>
      <c r="K1357">
        <v>2.5659999999999998</v>
      </c>
      <c r="L1357">
        <v>20.382999999999999</v>
      </c>
      <c r="M1357">
        <v>6.0999999999999999E-2</v>
      </c>
      <c r="N1357">
        <v>395.88799999999998</v>
      </c>
      <c r="O1357">
        <v>2.9129999999999998</v>
      </c>
      <c r="P1357">
        <v>42.798999999999999</v>
      </c>
      <c r="Q1357">
        <v>210.636</v>
      </c>
      <c r="R1357">
        <v>1.1299999999999999</v>
      </c>
      <c r="S1357">
        <v>1.8660000000000001</v>
      </c>
      <c r="T1357" t="s">
        <v>59</v>
      </c>
      <c r="U1357" s="1">
        <v>45476.510428240741</v>
      </c>
    </row>
    <row r="1358" spans="1:21" x14ac:dyDescent="0.25">
      <c r="A1358">
        <v>1416</v>
      </c>
      <c r="B1358" t="s">
        <v>34</v>
      </c>
      <c r="C1358" t="s">
        <v>38</v>
      </c>
      <c r="D1358" t="s">
        <v>36</v>
      </c>
      <c r="E1358">
        <v>7131</v>
      </c>
      <c r="F1358" t="s">
        <v>10</v>
      </c>
      <c r="G1358">
        <v>610327896</v>
      </c>
      <c r="H1358">
        <v>881071792</v>
      </c>
      <c r="I1358">
        <v>0.98099999999999998</v>
      </c>
      <c r="K1358">
        <v>0.38300000000000001</v>
      </c>
      <c r="L1358">
        <v>1.89</v>
      </c>
      <c r="M1358">
        <v>7.9000000000000001E-2</v>
      </c>
      <c r="N1358">
        <v>14.321</v>
      </c>
      <c r="O1358">
        <v>1.2050000000000001</v>
      </c>
      <c r="P1358">
        <v>2.6520000000000001</v>
      </c>
      <c r="Q1358">
        <v>14.278</v>
      </c>
      <c r="R1358">
        <v>0.95699999999999996</v>
      </c>
      <c r="S1358">
        <v>1.357</v>
      </c>
      <c r="T1358" t="s">
        <v>59</v>
      </c>
      <c r="U1358" s="1">
        <v>45476.520844907405</v>
      </c>
    </row>
    <row r="1359" spans="1:21" x14ac:dyDescent="0.25">
      <c r="A1359">
        <v>1417</v>
      </c>
      <c r="B1359" t="s">
        <v>34</v>
      </c>
      <c r="C1359" t="s">
        <v>38</v>
      </c>
      <c r="D1359" t="s">
        <v>36</v>
      </c>
      <c r="E1359">
        <v>7131</v>
      </c>
      <c r="F1359" t="s">
        <v>10</v>
      </c>
      <c r="G1359">
        <v>594594152</v>
      </c>
      <c r="H1359">
        <v>607455744</v>
      </c>
      <c r="I1359">
        <v>0.95099999999999996</v>
      </c>
      <c r="K1359">
        <v>0.57499999999999996</v>
      </c>
      <c r="L1359">
        <v>47.389000000000003</v>
      </c>
      <c r="M1359">
        <v>0.21299999999999999</v>
      </c>
      <c r="N1359">
        <v>535.80100000000004</v>
      </c>
      <c r="O1359">
        <v>1.1559999999999999</v>
      </c>
      <c r="P1359">
        <v>71.325999999999993</v>
      </c>
      <c r="Q1359">
        <v>14.794</v>
      </c>
      <c r="R1359">
        <v>0.92800000000000005</v>
      </c>
      <c r="S1359">
        <v>1.575</v>
      </c>
      <c r="T1359" t="s">
        <v>59</v>
      </c>
      <c r="U1359" s="1">
        <v>45476.531261574077</v>
      </c>
    </row>
    <row r="1360" spans="1:21" x14ac:dyDescent="0.25">
      <c r="A1360">
        <v>1418</v>
      </c>
      <c r="B1360" t="s">
        <v>34</v>
      </c>
      <c r="C1360" t="s">
        <v>38</v>
      </c>
      <c r="D1360" t="s">
        <v>36</v>
      </c>
      <c r="E1360">
        <v>7131</v>
      </c>
      <c r="F1360" t="s">
        <v>10</v>
      </c>
      <c r="G1360">
        <v>617509672</v>
      </c>
      <c r="H1360">
        <v>874733112</v>
      </c>
      <c r="I1360">
        <v>0.97399999999999998</v>
      </c>
      <c r="K1360">
        <v>11.414999999999999</v>
      </c>
      <c r="L1360">
        <v>11.752000000000001</v>
      </c>
      <c r="M1360">
        <v>0.216</v>
      </c>
      <c r="N1360">
        <v>131.63499999999999</v>
      </c>
      <c r="O1360">
        <v>3.1349999999999998</v>
      </c>
      <c r="P1360">
        <v>43.976999999999997</v>
      </c>
      <c r="Q1360">
        <v>237.56200000000001</v>
      </c>
      <c r="R1360">
        <v>0.73099999999999998</v>
      </c>
      <c r="S1360">
        <v>7.7679999999999998</v>
      </c>
      <c r="T1360" t="s">
        <v>59</v>
      </c>
      <c r="U1360" s="1">
        <v>45476.541678240741</v>
      </c>
    </row>
    <row r="1361" spans="1:21" x14ac:dyDescent="0.25">
      <c r="A1361">
        <v>1419</v>
      </c>
      <c r="B1361" t="s">
        <v>34</v>
      </c>
      <c r="C1361" t="s">
        <v>38</v>
      </c>
      <c r="D1361" t="s">
        <v>36</v>
      </c>
      <c r="E1361">
        <v>7131</v>
      </c>
      <c r="F1361" t="s">
        <v>10</v>
      </c>
      <c r="G1361">
        <v>625512208</v>
      </c>
      <c r="H1361">
        <v>645459656</v>
      </c>
      <c r="I1361">
        <v>0.98399999999999999</v>
      </c>
      <c r="K1361">
        <v>3.5150000000000001</v>
      </c>
      <c r="L1361">
        <v>22.408000000000001</v>
      </c>
      <c r="M1361">
        <v>0.20399999999999999</v>
      </c>
      <c r="N1361">
        <v>259.774</v>
      </c>
      <c r="O1361">
        <v>1.268</v>
      </c>
      <c r="P1361">
        <v>50.384</v>
      </c>
      <c r="Q1361">
        <v>202.864</v>
      </c>
      <c r="R1361">
        <v>0.878</v>
      </c>
      <c r="S1361">
        <v>1.4219999999999999</v>
      </c>
      <c r="T1361" t="s">
        <v>59</v>
      </c>
      <c r="U1361" s="1">
        <v>45476.552094907405</v>
      </c>
    </row>
    <row r="1362" spans="1:21" x14ac:dyDescent="0.25">
      <c r="A1362">
        <v>1420</v>
      </c>
      <c r="B1362" t="s">
        <v>34</v>
      </c>
      <c r="C1362" t="s">
        <v>37</v>
      </c>
      <c r="D1362" t="s">
        <v>36</v>
      </c>
      <c r="E1362">
        <v>7167</v>
      </c>
      <c r="F1362" t="s">
        <v>10</v>
      </c>
      <c r="G1362">
        <v>613334984</v>
      </c>
      <c r="H1362">
        <v>626390424</v>
      </c>
      <c r="I1362">
        <v>1.355</v>
      </c>
      <c r="K1362">
        <v>0.55300000000000005</v>
      </c>
      <c r="L1362">
        <v>9.2680000000000007</v>
      </c>
      <c r="M1362">
        <v>0.26</v>
      </c>
      <c r="N1362">
        <v>55.087000000000003</v>
      </c>
      <c r="O1362">
        <v>4.5830000000000002</v>
      </c>
      <c r="P1362">
        <v>16.975999999999999</v>
      </c>
      <c r="Q1362">
        <v>16.434999999999999</v>
      </c>
      <c r="R1362">
        <v>0.97699999999999998</v>
      </c>
      <c r="S1362">
        <v>1.5509999999999999</v>
      </c>
      <c r="T1362" t="s">
        <v>59</v>
      </c>
      <c r="U1362" s="1">
        <v>45476.5625</v>
      </c>
    </row>
    <row r="1363" spans="1:21" x14ac:dyDescent="0.25">
      <c r="A1363">
        <v>1421</v>
      </c>
      <c r="B1363" t="s">
        <v>34</v>
      </c>
      <c r="C1363" t="s">
        <v>38</v>
      </c>
      <c r="D1363" t="s">
        <v>36</v>
      </c>
      <c r="E1363">
        <v>7131</v>
      </c>
      <c r="F1363" t="s">
        <v>10</v>
      </c>
      <c r="G1363">
        <v>612143680</v>
      </c>
      <c r="H1363">
        <v>586444032</v>
      </c>
      <c r="I1363">
        <v>1.0660000000000001</v>
      </c>
      <c r="K1363">
        <v>0.47699999999999998</v>
      </c>
      <c r="L1363">
        <v>67.027000000000001</v>
      </c>
      <c r="M1363">
        <v>0.25700000000000001</v>
      </c>
      <c r="N1363">
        <v>924.02200000000005</v>
      </c>
      <c r="O1363">
        <v>1.4730000000000001</v>
      </c>
      <c r="P1363">
        <v>333.46300000000002</v>
      </c>
      <c r="Q1363">
        <v>15.779</v>
      </c>
      <c r="R1363">
        <v>0.93</v>
      </c>
      <c r="S1363">
        <v>1.444</v>
      </c>
      <c r="T1363" t="s">
        <v>59</v>
      </c>
      <c r="U1363" s="1">
        <v>45476.572916666664</v>
      </c>
    </row>
    <row r="1364" spans="1:21" x14ac:dyDescent="0.25">
      <c r="A1364">
        <v>1422</v>
      </c>
      <c r="B1364" t="s">
        <v>34</v>
      </c>
      <c r="C1364" t="s">
        <v>38</v>
      </c>
      <c r="D1364" t="s">
        <v>36</v>
      </c>
      <c r="E1364">
        <v>7131</v>
      </c>
      <c r="F1364" t="s">
        <v>10</v>
      </c>
      <c r="G1364">
        <v>615418256</v>
      </c>
      <c r="H1364">
        <v>902667584</v>
      </c>
      <c r="I1364">
        <v>0.96599999999999997</v>
      </c>
      <c r="K1364">
        <v>9.3130000000000006</v>
      </c>
      <c r="L1364">
        <v>6.1890000000000001</v>
      </c>
      <c r="M1364">
        <v>8.4000000000000005E-2</v>
      </c>
      <c r="N1364">
        <v>65.569000000000003</v>
      </c>
      <c r="O1364">
        <v>2.181</v>
      </c>
      <c r="P1364">
        <v>20.881</v>
      </c>
      <c r="Q1364">
        <v>204.46700000000001</v>
      </c>
      <c r="R1364">
        <v>0.94499999999999995</v>
      </c>
      <c r="S1364">
        <v>1.7330000000000001</v>
      </c>
      <c r="T1364" t="s">
        <v>59</v>
      </c>
      <c r="U1364" s="1">
        <v>45476.583333333336</v>
      </c>
    </row>
    <row r="1365" spans="1:21" x14ac:dyDescent="0.25">
      <c r="A1365">
        <v>1423</v>
      </c>
      <c r="B1365" t="s">
        <v>34</v>
      </c>
      <c r="C1365" t="s">
        <v>38</v>
      </c>
      <c r="D1365" t="s">
        <v>36</v>
      </c>
      <c r="E1365">
        <v>7131</v>
      </c>
      <c r="F1365" t="s">
        <v>10</v>
      </c>
      <c r="G1365">
        <v>624532192</v>
      </c>
      <c r="H1365">
        <v>613159872</v>
      </c>
      <c r="I1365">
        <v>1.01</v>
      </c>
      <c r="K1365">
        <v>5.2960000000000003</v>
      </c>
      <c r="L1365">
        <v>9.4610000000000003</v>
      </c>
      <c r="M1365">
        <v>0.2</v>
      </c>
      <c r="N1365">
        <v>413.99099999999999</v>
      </c>
      <c r="O1365">
        <v>0.85</v>
      </c>
      <c r="P1365">
        <v>1.452</v>
      </c>
      <c r="Q1365">
        <v>207.26</v>
      </c>
      <c r="R1365">
        <v>1.05</v>
      </c>
      <c r="S1365">
        <v>1.5449999999999999</v>
      </c>
      <c r="T1365" t="s">
        <v>59</v>
      </c>
      <c r="U1365" s="1">
        <v>45476.59375</v>
      </c>
    </row>
    <row r="1366" spans="1:21" x14ac:dyDescent="0.25">
      <c r="A1366">
        <v>1424</v>
      </c>
      <c r="B1366" t="s">
        <v>34</v>
      </c>
      <c r="C1366" t="s">
        <v>38</v>
      </c>
      <c r="D1366" t="s">
        <v>36</v>
      </c>
      <c r="E1366">
        <v>7131</v>
      </c>
      <c r="F1366" t="s">
        <v>10</v>
      </c>
      <c r="G1366">
        <v>613149040</v>
      </c>
      <c r="H1366">
        <v>722019280</v>
      </c>
      <c r="I1366">
        <v>1.0149999999999999</v>
      </c>
      <c r="K1366">
        <v>0.35699999999999998</v>
      </c>
      <c r="L1366">
        <v>14.875</v>
      </c>
      <c r="M1366">
        <v>0.157</v>
      </c>
      <c r="N1366">
        <v>318.71899999999999</v>
      </c>
      <c r="O1366">
        <v>1.0009999999999999</v>
      </c>
      <c r="P1366">
        <v>25.744</v>
      </c>
      <c r="Q1366">
        <v>9.1029999999999998</v>
      </c>
      <c r="R1366">
        <v>0.94099999999999995</v>
      </c>
      <c r="S1366">
        <v>1.3740000000000001</v>
      </c>
      <c r="T1366" t="s">
        <v>59</v>
      </c>
      <c r="U1366" s="1">
        <v>45476.604178240741</v>
      </c>
    </row>
    <row r="1367" spans="1:21" x14ac:dyDescent="0.25">
      <c r="A1367">
        <v>1425</v>
      </c>
      <c r="B1367" t="s">
        <v>34</v>
      </c>
      <c r="C1367" t="s">
        <v>38</v>
      </c>
      <c r="D1367" t="s">
        <v>36</v>
      </c>
      <c r="E1367">
        <v>7131</v>
      </c>
      <c r="F1367" t="s">
        <v>10</v>
      </c>
      <c r="G1367">
        <v>611284680</v>
      </c>
      <c r="H1367">
        <v>735864864</v>
      </c>
      <c r="I1367">
        <v>1.393</v>
      </c>
      <c r="K1367">
        <v>3.5950000000000002</v>
      </c>
      <c r="L1367">
        <v>7.6470000000000002</v>
      </c>
      <c r="M1367">
        <v>0.17899999999999999</v>
      </c>
      <c r="N1367">
        <v>244.13300000000001</v>
      </c>
      <c r="O1367">
        <v>0.98199999999999998</v>
      </c>
      <c r="P1367">
        <v>11.128</v>
      </c>
      <c r="Q1367">
        <v>202.10499999999999</v>
      </c>
      <c r="R1367">
        <v>0.83</v>
      </c>
      <c r="S1367">
        <v>1.1779999999999999</v>
      </c>
      <c r="T1367" t="s">
        <v>59</v>
      </c>
      <c r="U1367" s="1">
        <v>45476.614583333336</v>
      </c>
    </row>
    <row r="1368" spans="1:21" x14ac:dyDescent="0.25">
      <c r="A1368">
        <v>1426</v>
      </c>
      <c r="B1368" t="s">
        <v>34</v>
      </c>
      <c r="C1368" t="s">
        <v>37</v>
      </c>
      <c r="D1368" t="s">
        <v>36</v>
      </c>
      <c r="E1368">
        <v>7167</v>
      </c>
      <c r="F1368" t="s">
        <v>10</v>
      </c>
      <c r="G1368">
        <v>613908896</v>
      </c>
      <c r="H1368">
        <v>898711896</v>
      </c>
      <c r="I1368">
        <v>1.081</v>
      </c>
      <c r="K1368">
        <v>2.5059999999999998</v>
      </c>
      <c r="L1368">
        <v>2.556</v>
      </c>
      <c r="M1368">
        <v>0.38500000000000001</v>
      </c>
      <c r="N1368">
        <v>26.789000000000001</v>
      </c>
      <c r="O1368">
        <v>1.3109999999999999</v>
      </c>
      <c r="P1368">
        <v>4.077</v>
      </c>
      <c r="Q1368">
        <v>212.988</v>
      </c>
      <c r="R1368">
        <v>0.96699999999999997</v>
      </c>
      <c r="S1368">
        <v>1.5389999999999999</v>
      </c>
      <c r="T1368" t="s">
        <v>59</v>
      </c>
      <c r="U1368" s="1">
        <v>45476.625</v>
      </c>
    </row>
    <row r="1369" spans="1:21" x14ac:dyDescent="0.25">
      <c r="A1369">
        <v>1427</v>
      </c>
      <c r="B1369" t="s">
        <v>34</v>
      </c>
      <c r="C1369" t="s">
        <v>37</v>
      </c>
      <c r="D1369" t="s">
        <v>36</v>
      </c>
      <c r="E1369">
        <v>7167</v>
      </c>
      <c r="F1369" t="s">
        <v>10</v>
      </c>
      <c r="G1369">
        <v>620217616</v>
      </c>
      <c r="H1369">
        <v>898429904</v>
      </c>
      <c r="I1369">
        <v>1.214</v>
      </c>
      <c r="K1369">
        <v>5.6849999999999996</v>
      </c>
      <c r="L1369">
        <v>1.4810000000000001</v>
      </c>
      <c r="M1369">
        <v>0.26100000000000001</v>
      </c>
      <c r="N1369">
        <v>14.382</v>
      </c>
      <c r="O1369">
        <v>1.26</v>
      </c>
      <c r="P1369">
        <v>2.8679999999999999</v>
      </c>
      <c r="Q1369">
        <v>228.53700000000001</v>
      </c>
      <c r="R1369">
        <v>0.97499999999999998</v>
      </c>
      <c r="S1369">
        <v>1.599</v>
      </c>
      <c r="T1369" t="s">
        <v>59</v>
      </c>
      <c r="U1369" s="1">
        <v>45476.635416666664</v>
      </c>
    </row>
    <row r="1370" spans="1:21" x14ac:dyDescent="0.25">
      <c r="A1370">
        <v>1428</v>
      </c>
      <c r="B1370" t="s">
        <v>34</v>
      </c>
      <c r="C1370" t="s">
        <v>38</v>
      </c>
      <c r="D1370" t="s">
        <v>36</v>
      </c>
      <c r="E1370">
        <v>7131</v>
      </c>
      <c r="F1370" t="s">
        <v>10</v>
      </c>
      <c r="G1370">
        <v>612698496</v>
      </c>
      <c r="H1370">
        <v>512940104</v>
      </c>
      <c r="I1370">
        <v>0.95</v>
      </c>
      <c r="K1370">
        <v>0.48499999999999999</v>
      </c>
      <c r="L1370">
        <v>2.91</v>
      </c>
      <c r="M1370">
        <v>7.0000000000000007E-2</v>
      </c>
      <c r="N1370">
        <v>239.66800000000001</v>
      </c>
      <c r="O1370">
        <v>3.2050000000000001</v>
      </c>
      <c r="P1370">
        <v>10.871</v>
      </c>
      <c r="Q1370">
        <v>14.04</v>
      </c>
      <c r="R1370">
        <v>0.95899999999999996</v>
      </c>
      <c r="S1370">
        <v>1.4810000000000001</v>
      </c>
      <c r="T1370" t="s">
        <v>59</v>
      </c>
      <c r="U1370" s="1">
        <v>45476.645833333336</v>
      </c>
    </row>
    <row r="1371" spans="1:21" x14ac:dyDescent="0.25">
      <c r="A1371">
        <v>1429</v>
      </c>
      <c r="B1371" t="s">
        <v>34</v>
      </c>
      <c r="C1371" t="s">
        <v>38</v>
      </c>
      <c r="D1371" t="s">
        <v>36</v>
      </c>
      <c r="E1371">
        <v>7131</v>
      </c>
      <c r="F1371" t="s">
        <v>10</v>
      </c>
      <c r="G1371">
        <v>617625712</v>
      </c>
      <c r="H1371">
        <v>859012928</v>
      </c>
      <c r="I1371">
        <v>1.4690000000000001</v>
      </c>
      <c r="K1371">
        <v>0.81399999999999995</v>
      </c>
      <c r="L1371">
        <v>1.2230000000000001</v>
      </c>
      <c r="M1371">
        <v>0.221</v>
      </c>
      <c r="N1371">
        <v>15.427</v>
      </c>
      <c r="O1371">
        <v>0.90700000000000003</v>
      </c>
      <c r="P1371">
        <v>2.1280000000000001</v>
      </c>
      <c r="Q1371">
        <v>15.548</v>
      </c>
      <c r="R1371">
        <v>0.89600000000000002</v>
      </c>
      <c r="S1371">
        <v>1.514</v>
      </c>
      <c r="T1371" t="s">
        <v>59</v>
      </c>
      <c r="U1371" s="1">
        <v>45476.65625</v>
      </c>
    </row>
    <row r="1372" spans="1:21" x14ac:dyDescent="0.25">
      <c r="A1372">
        <v>1430</v>
      </c>
      <c r="B1372" t="s">
        <v>34</v>
      </c>
      <c r="C1372" t="s">
        <v>38</v>
      </c>
      <c r="D1372" t="s">
        <v>36</v>
      </c>
      <c r="E1372">
        <v>7131</v>
      </c>
      <c r="F1372" t="s">
        <v>10</v>
      </c>
      <c r="G1372">
        <v>625813144</v>
      </c>
      <c r="H1372">
        <v>836480216</v>
      </c>
      <c r="I1372">
        <v>1.337</v>
      </c>
      <c r="K1372">
        <v>3.9910000000000001</v>
      </c>
      <c r="L1372">
        <v>6.83</v>
      </c>
      <c r="M1372">
        <v>0.19900000000000001</v>
      </c>
      <c r="N1372">
        <v>44.595999999999997</v>
      </c>
      <c r="O1372">
        <v>0.97899999999999998</v>
      </c>
      <c r="P1372">
        <v>7.7450000000000001</v>
      </c>
      <c r="Q1372">
        <v>202.69800000000001</v>
      </c>
      <c r="R1372">
        <v>0.98699999999999999</v>
      </c>
      <c r="S1372">
        <v>1.4570000000000001</v>
      </c>
      <c r="T1372" t="s">
        <v>59</v>
      </c>
      <c r="U1372" s="1">
        <v>45476.666666666664</v>
      </c>
    </row>
    <row r="1373" spans="1:21" x14ac:dyDescent="0.25">
      <c r="A1373">
        <v>1431</v>
      </c>
      <c r="B1373" t="s">
        <v>34</v>
      </c>
      <c r="C1373" t="s">
        <v>37</v>
      </c>
      <c r="D1373" t="s">
        <v>36</v>
      </c>
      <c r="E1373">
        <v>7415</v>
      </c>
      <c r="F1373" t="s">
        <v>8</v>
      </c>
      <c r="G1373">
        <v>613536920</v>
      </c>
      <c r="H1373">
        <v>626984848</v>
      </c>
      <c r="I1373">
        <v>1.385</v>
      </c>
      <c r="J1373">
        <v>0</v>
      </c>
      <c r="K1373">
        <v>2.5590000000000002</v>
      </c>
      <c r="L1373">
        <v>11.321999999999999</v>
      </c>
      <c r="M1373">
        <v>0.23599999999999999</v>
      </c>
      <c r="N1373">
        <v>45.685000000000002</v>
      </c>
      <c r="O1373">
        <v>1.282</v>
      </c>
      <c r="P1373">
        <v>9.7279999999999998</v>
      </c>
      <c r="Q1373">
        <v>204.47</v>
      </c>
      <c r="R1373">
        <v>1.2050000000000001</v>
      </c>
      <c r="S1373">
        <v>1.742</v>
      </c>
      <c r="T1373" t="s">
        <v>59</v>
      </c>
      <c r="U1373" s="1">
        <v>45476.677083333336</v>
      </c>
    </row>
    <row r="1374" spans="1:21" x14ac:dyDescent="0.25">
      <c r="A1374">
        <v>1432</v>
      </c>
      <c r="B1374" t="s">
        <v>34</v>
      </c>
      <c r="C1374" t="s">
        <v>41</v>
      </c>
      <c r="D1374" t="s">
        <v>36</v>
      </c>
      <c r="E1374">
        <v>36738</v>
      </c>
      <c r="F1374" t="s">
        <v>14</v>
      </c>
      <c r="G1374">
        <v>613914608</v>
      </c>
      <c r="H1374">
        <v>644389592</v>
      </c>
      <c r="I1374">
        <v>1.395</v>
      </c>
      <c r="K1374">
        <v>6.86</v>
      </c>
      <c r="L1374">
        <v>22.166</v>
      </c>
      <c r="M1374">
        <v>0.17100000000000001</v>
      </c>
      <c r="N1374">
        <v>182.18899999999999</v>
      </c>
      <c r="O1374">
        <v>2.3050000000000002</v>
      </c>
      <c r="P1374">
        <v>30.236999999999998</v>
      </c>
      <c r="Q1374">
        <v>213.88499999999999</v>
      </c>
      <c r="R1374">
        <v>1.224</v>
      </c>
      <c r="S1374">
        <v>1.7949999999999999</v>
      </c>
      <c r="T1374" t="s">
        <v>59</v>
      </c>
      <c r="U1374" s="1">
        <v>45476.6875</v>
      </c>
    </row>
    <row r="1375" spans="1:21" x14ac:dyDescent="0.25">
      <c r="A1375">
        <v>1433</v>
      </c>
      <c r="B1375" t="s">
        <v>34</v>
      </c>
      <c r="C1375" t="s">
        <v>38</v>
      </c>
      <c r="D1375" t="s">
        <v>36</v>
      </c>
      <c r="E1375">
        <v>7131</v>
      </c>
      <c r="F1375" t="s">
        <v>10</v>
      </c>
      <c r="G1375">
        <v>623921888</v>
      </c>
      <c r="H1375">
        <v>613229848</v>
      </c>
      <c r="I1375">
        <v>0.97399999999999998</v>
      </c>
      <c r="K1375">
        <v>3.4940000000000002</v>
      </c>
      <c r="L1375">
        <v>5.0250000000000004</v>
      </c>
      <c r="M1375">
        <v>0.152</v>
      </c>
      <c r="N1375">
        <v>209.691</v>
      </c>
      <c r="O1375">
        <v>0.98799999999999999</v>
      </c>
      <c r="P1375">
        <v>1.575</v>
      </c>
      <c r="Q1375">
        <v>206.387</v>
      </c>
      <c r="R1375">
        <v>0.93100000000000005</v>
      </c>
      <c r="S1375">
        <v>1.351</v>
      </c>
      <c r="T1375" t="s">
        <v>59</v>
      </c>
      <c r="U1375" s="1">
        <v>45476.697928240741</v>
      </c>
    </row>
    <row r="1376" spans="1:21" x14ac:dyDescent="0.25">
      <c r="A1376">
        <v>1434</v>
      </c>
      <c r="B1376" t="s">
        <v>34</v>
      </c>
      <c r="C1376" t="s">
        <v>38</v>
      </c>
      <c r="D1376" t="s">
        <v>36</v>
      </c>
      <c r="E1376">
        <v>7131</v>
      </c>
      <c r="F1376" t="s">
        <v>10</v>
      </c>
      <c r="G1376">
        <v>596946592</v>
      </c>
      <c r="H1376">
        <v>708684104</v>
      </c>
      <c r="I1376">
        <v>0.95099999999999996</v>
      </c>
      <c r="K1376">
        <v>0.97699999999999998</v>
      </c>
      <c r="L1376">
        <v>11.305</v>
      </c>
      <c r="M1376">
        <v>0.186</v>
      </c>
      <c r="N1376">
        <v>79.87</v>
      </c>
      <c r="O1376">
        <v>1.6950000000000001</v>
      </c>
      <c r="P1376">
        <v>25.018000000000001</v>
      </c>
      <c r="Q1376">
        <v>27.873000000000001</v>
      </c>
      <c r="R1376">
        <v>0.76100000000000001</v>
      </c>
      <c r="S1376">
        <v>1.4750000000000001</v>
      </c>
      <c r="T1376" t="s">
        <v>59</v>
      </c>
      <c r="U1376" s="1">
        <v>45476.708333333336</v>
      </c>
    </row>
    <row r="1377" spans="1:21" x14ac:dyDescent="0.25">
      <c r="A1377">
        <v>1435</v>
      </c>
      <c r="B1377" t="s">
        <v>34</v>
      </c>
      <c r="C1377" t="s">
        <v>38</v>
      </c>
      <c r="D1377" t="s">
        <v>36</v>
      </c>
      <c r="E1377">
        <v>7131</v>
      </c>
      <c r="F1377" t="s">
        <v>10</v>
      </c>
      <c r="G1377">
        <v>624516880</v>
      </c>
      <c r="H1377">
        <v>764198648</v>
      </c>
      <c r="I1377">
        <v>0.96399999999999997</v>
      </c>
      <c r="K1377">
        <v>0.224</v>
      </c>
      <c r="L1377">
        <v>8.4830000000000005</v>
      </c>
      <c r="M1377">
        <v>0.17100000000000001</v>
      </c>
      <c r="N1377">
        <v>50.911999999999999</v>
      </c>
      <c r="O1377">
        <v>4.4829999999999997</v>
      </c>
      <c r="P1377">
        <v>30.396999999999998</v>
      </c>
      <c r="Q1377">
        <v>2.41</v>
      </c>
      <c r="R1377">
        <v>0.81200000000000006</v>
      </c>
      <c r="S1377">
        <v>1.1950000000000001</v>
      </c>
      <c r="T1377" t="s">
        <v>59</v>
      </c>
      <c r="U1377" s="1">
        <v>45476.718761574077</v>
      </c>
    </row>
    <row r="1378" spans="1:21" x14ac:dyDescent="0.25">
      <c r="A1378">
        <v>1436</v>
      </c>
      <c r="B1378" t="s">
        <v>34</v>
      </c>
      <c r="C1378" t="s">
        <v>41</v>
      </c>
      <c r="D1378" t="s">
        <v>36</v>
      </c>
      <c r="E1378">
        <v>36738</v>
      </c>
      <c r="F1378" t="s">
        <v>14</v>
      </c>
      <c r="G1378">
        <v>612963808</v>
      </c>
      <c r="H1378">
        <v>690984320</v>
      </c>
      <c r="I1378">
        <v>1.393</v>
      </c>
      <c r="K1378">
        <v>3.8220000000000001</v>
      </c>
      <c r="L1378">
        <v>75.820999999999998</v>
      </c>
      <c r="M1378">
        <v>0.185</v>
      </c>
      <c r="N1378">
        <v>845.08900000000006</v>
      </c>
      <c r="O1378">
        <v>4.8760000000000003</v>
      </c>
      <c r="P1378">
        <v>244.17099999999999</v>
      </c>
      <c r="Q1378">
        <v>208.238</v>
      </c>
      <c r="R1378">
        <v>1.202</v>
      </c>
      <c r="S1378">
        <v>1.8140000000000001</v>
      </c>
      <c r="T1378" t="s">
        <v>59</v>
      </c>
      <c r="U1378" s="1">
        <v>45476.729178240741</v>
      </c>
    </row>
    <row r="1379" spans="1:21" x14ac:dyDescent="0.25">
      <c r="A1379">
        <v>1437</v>
      </c>
      <c r="B1379" t="s">
        <v>34</v>
      </c>
      <c r="C1379" t="s">
        <v>38</v>
      </c>
      <c r="D1379" t="s">
        <v>36</v>
      </c>
      <c r="E1379">
        <v>7131</v>
      </c>
      <c r="F1379" t="s">
        <v>10</v>
      </c>
      <c r="G1379">
        <v>614444240</v>
      </c>
      <c r="H1379">
        <v>822312744</v>
      </c>
      <c r="I1379">
        <v>1.06</v>
      </c>
      <c r="K1379">
        <v>0.93100000000000005</v>
      </c>
      <c r="L1379">
        <v>11.244</v>
      </c>
      <c r="M1379">
        <v>0.192</v>
      </c>
      <c r="N1379">
        <v>221.16</v>
      </c>
      <c r="O1379">
        <v>1.024</v>
      </c>
      <c r="P1379">
        <v>3.9060000000000001</v>
      </c>
      <c r="Q1379">
        <v>17.059999999999999</v>
      </c>
      <c r="R1379">
        <v>0.84099999999999997</v>
      </c>
      <c r="S1379">
        <v>1.571</v>
      </c>
      <c r="T1379" t="s">
        <v>59</v>
      </c>
      <c r="U1379" s="1">
        <v>45476.739594907405</v>
      </c>
    </row>
    <row r="1380" spans="1:21" x14ac:dyDescent="0.25">
      <c r="A1380">
        <v>1438</v>
      </c>
      <c r="B1380" t="s">
        <v>34</v>
      </c>
      <c r="C1380" t="s">
        <v>38</v>
      </c>
      <c r="D1380" t="s">
        <v>36</v>
      </c>
      <c r="E1380">
        <v>7131</v>
      </c>
      <c r="F1380" t="s">
        <v>10</v>
      </c>
      <c r="G1380">
        <v>613128352</v>
      </c>
      <c r="H1380">
        <v>733642112</v>
      </c>
      <c r="I1380">
        <v>1.0580000000000001</v>
      </c>
      <c r="K1380">
        <v>0.61799999999999999</v>
      </c>
      <c r="L1380">
        <v>4.2370000000000001</v>
      </c>
      <c r="M1380">
        <v>0.19700000000000001</v>
      </c>
      <c r="N1380">
        <v>65.451999999999998</v>
      </c>
      <c r="O1380">
        <v>3.1429999999999998</v>
      </c>
      <c r="P1380">
        <v>11.417</v>
      </c>
      <c r="Q1380">
        <v>19.183</v>
      </c>
      <c r="R1380">
        <v>0.81100000000000005</v>
      </c>
      <c r="S1380">
        <v>1.3779999999999999</v>
      </c>
      <c r="T1380" t="s">
        <v>59</v>
      </c>
      <c r="U1380" s="1">
        <v>45476.750011574077</v>
      </c>
    </row>
    <row r="1381" spans="1:21" x14ac:dyDescent="0.25">
      <c r="A1381">
        <v>1439</v>
      </c>
      <c r="B1381" t="s">
        <v>34</v>
      </c>
      <c r="C1381" t="s">
        <v>38</v>
      </c>
      <c r="D1381" t="s">
        <v>36</v>
      </c>
      <c r="E1381">
        <v>7131</v>
      </c>
      <c r="F1381" t="s">
        <v>10</v>
      </c>
      <c r="G1381">
        <v>624484648</v>
      </c>
      <c r="H1381">
        <v>700141272</v>
      </c>
      <c r="I1381">
        <v>1.0429999999999999</v>
      </c>
      <c r="K1381">
        <v>0.91900000000000004</v>
      </c>
      <c r="L1381">
        <v>60.191000000000003</v>
      </c>
      <c r="M1381">
        <v>0.16600000000000001</v>
      </c>
      <c r="N1381">
        <v>582.72400000000005</v>
      </c>
      <c r="O1381">
        <v>4.2560000000000002</v>
      </c>
      <c r="P1381">
        <v>231.80600000000001</v>
      </c>
      <c r="Q1381">
        <v>72.238</v>
      </c>
      <c r="R1381">
        <v>0.80500000000000005</v>
      </c>
      <c r="S1381">
        <v>1.393</v>
      </c>
      <c r="T1381" t="s">
        <v>59</v>
      </c>
      <c r="U1381" s="1">
        <v>45476.760428240741</v>
      </c>
    </row>
    <row r="1382" spans="1:21" x14ac:dyDescent="0.25">
      <c r="A1382">
        <v>1440</v>
      </c>
      <c r="B1382" t="s">
        <v>34</v>
      </c>
      <c r="C1382" t="s">
        <v>38</v>
      </c>
      <c r="D1382" t="s">
        <v>36</v>
      </c>
      <c r="E1382">
        <v>7131</v>
      </c>
      <c r="F1382" t="s">
        <v>10</v>
      </c>
      <c r="G1382">
        <v>613519400</v>
      </c>
      <c r="H1382">
        <v>909490568</v>
      </c>
      <c r="I1382">
        <v>0.95499999999999996</v>
      </c>
      <c r="K1382">
        <v>2.3530000000000002</v>
      </c>
      <c r="L1382">
        <v>4.0679999999999996</v>
      </c>
      <c r="M1382">
        <v>9.2999999999999999E-2</v>
      </c>
      <c r="N1382">
        <v>44.262</v>
      </c>
      <c r="O1382">
        <v>1.657</v>
      </c>
      <c r="P1382">
        <v>16.8</v>
      </c>
      <c r="Q1382">
        <v>202.18899999999999</v>
      </c>
      <c r="R1382">
        <v>0.84199999999999997</v>
      </c>
      <c r="S1382">
        <v>1.254</v>
      </c>
      <c r="T1382" t="s">
        <v>59</v>
      </c>
      <c r="U1382" s="1">
        <v>45476.770844907405</v>
      </c>
    </row>
    <row r="1383" spans="1:21" x14ac:dyDescent="0.25">
      <c r="A1383">
        <v>1441</v>
      </c>
      <c r="B1383" t="s">
        <v>34</v>
      </c>
      <c r="C1383" t="s">
        <v>38</v>
      </c>
      <c r="D1383" t="s">
        <v>36</v>
      </c>
      <c r="E1383">
        <v>7131</v>
      </c>
      <c r="F1383" t="s">
        <v>10</v>
      </c>
      <c r="G1383">
        <v>627825408</v>
      </c>
      <c r="H1383">
        <v>808314960</v>
      </c>
      <c r="I1383">
        <v>1.1020000000000001</v>
      </c>
      <c r="K1383">
        <v>0.29499999999999998</v>
      </c>
      <c r="L1383">
        <v>2.0859999999999999</v>
      </c>
      <c r="M1383">
        <v>0.17799999999999999</v>
      </c>
      <c r="N1383">
        <v>21.984000000000002</v>
      </c>
      <c r="O1383">
        <v>1.8149999999999999</v>
      </c>
      <c r="P1383">
        <v>7.7889999999999997</v>
      </c>
      <c r="Q1383">
        <v>3.1709999999999998</v>
      </c>
      <c r="R1383">
        <v>0.92200000000000004</v>
      </c>
      <c r="S1383">
        <v>1.393</v>
      </c>
      <c r="T1383" t="s">
        <v>59</v>
      </c>
      <c r="U1383" s="1">
        <v>45476.781261574077</v>
      </c>
    </row>
    <row r="1384" spans="1:21" x14ac:dyDescent="0.25">
      <c r="A1384">
        <v>1442</v>
      </c>
      <c r="B1384" t="s">
        <v>34</v>
      </c>
      <c r="C1384" t="s">
        <v>38</v>
      </c>
      <c r="D1384" t="s">
        <v>36</v>
      </c>
      <c r="E1384">
        <v>7131</v>
      </c>
      <c r="F1384" t="s">
        <v>10</v>
      </c>
      <c r="G1384">
        <v>617540480</v>
      </c>
      <c r="H1384">
        <v>547351456</v>
      </c>
      <c r="I1384">
        <v>0.98299999999999998</v>
      </c>
      <c r="K1384">
        <v>0.68899999999999995</v>
      </c>
      <c r="L1384">
        <v>4.5430000000000001</v>
      </c>
      <c r="M1384">
        <v>7.3999999999999996E-2</v>
      </c>
      <c r="N1384">
        <v>236.99299999999999</v>
      </c>
      <c r="O1384">
        <v>1.3959999999999999</v>
      </c>
      <c r="P1384">
        <v>10.535</v>
      </c>
      <c r="Q1384">
        <v>29.026</v>
      </c>
      <c r="R1384">
        <v>0.96699999999999997</v>
      </c>
      <c r="S1384">
        <v>1.466</v>
      </c>
      <c r="T1384" t="s">
        <v>59</v>
      </c>
      <c r="U1384" s="1">
        <v>45476.791678240741</v>
      </c>
    </row>
    <row r="1385" spans="1:21" x14ac:dyDescent="0.25">
      <c r="A1385">
        <v>1443</v>
      </c>
      <c r="B1385" t="s">
        <v>34</v>
      </c>
      <c r="C1385" t="s">
        <v>38</v>
      </c>
      <c r="D1385" t="s">
        <v>36</v>
      </c>
      <c r="E1385">
        <v>7131</v>
      </c>
      <c r="F1385" t="s">
        <v>10</v>
      </c>
      <c r="G1385">
        <v>626469800</v>
      </c>
      <c r="H1385">
        <v>834191592</v>
      </c>
      <c r="I1385">
        <v>1.4339999999999999</v>
      </c>
      <c r="K1385">
        <v>2.0129999999999999</v>
      </c>
      <c r="L1385">
        <v>2.1339999999999999</v>
      </c>
      <c r="M1385">
        <v>5.5E-2</v>
      </c>
      <c r="N1385">
        <v>12.505000000000001</v>
      </c>
      <c r="O1385">
        <v>0.998</v>
      </c>
      <c r="P1385">
        <v>2.8929999999999998</v>
      </c>
      <c r="Q1385">
        <v>202.99100000000001</v>
      </c>
      <c r="R1385">
        <v>0.95799999999999996</v>
      </c>
      <c r="S1385">
        <v>1.3380000000000001</v>
      </c>
      <c r="T1385" t="s">
        <v>59</v>
      </c>
      <c r="U1385" s="1">
        <v>45476.802094907405</v>
      </c>
    </row>
    <row r="1386" spans="1:21" x14ac:dyDescent="0.25">
      <c r="A1386">
        <v>1444</v>
      </c>
      <c r="B1386" t="s">
        <v>34</v>
      </c>
      <c r="C1386" t="s">
        <v>38</v>
      </c>
      <c r="D1386" t="s">
        <v>36</v>
      </c>
      <c r="E1386">
        <v>7131</v>
      </c>
      <c r="F1386" t="s">
        <v>10</v>
      </c>
      <c r="G1386">
        <v>617704736</v>
      </c>
      <c r="H1386">
        <v>465390328</v>
      </c>
      <c r="I1386">
        <v>0.998</v>
      </c>
      <c r="K1386">
        <v>0.53800000000000003</v>
      </c>
      <c r="L1386">
        <v>2.2160000000000002</v>
      </c>
      <c r="M1386">
        <v>0.17799999999999999</v>
      </c>
      <c r="N1386">
        <v>21.321000000000002</v>
      </c>
      <c r="O1386">
        <v>1.7</v>
      </c>
      <c r="P1386">
        <v>11.6</v>
      </c>
      <c r="Q1386">
        <v>32.552</v>
      </c>
      <c r="R1386">
        <v>0.83699999999999997</v>
      </c>
      <c r="S1386">
        <v>1.244</v>
      </c>
      <c r="T1386" t="s">
        <v>59</v>
      </c>
      <c r="U1386" s="1">
        <v>45476.812511574077</v>
      </c>
    </row>
    <row r="1387" spans="1:21" x14ac:dyDescent="0.25">
      <c r="A1387">
        <v>1445</v>
      </c>
      <c r="B1387" t="s">
        <v>34</v>
      </c>
      <c r="C1387" t="s">
        <v>38</v>
      </c>
      <c r="D1387" t="s">
        <v>36</v>
      </c>
      <c r="E1387">
        <v>7131</v>
      </c>
      <c r="F1387" t="s">
        <v>10</v>
      </c>
      <c r="G1387">
        <v>623668424</v>
      </c>
      <c r="H1387">
        <v>679472720</v>
      </c>
      <c r="I1387">
        <v>1.0289999999999999</v>
      </c>
      <c r="K1387">
        <v>0.51</v>
      </c>
      <c r="L1387">
        <v>1.6240000000000001</v>
      </c>
      <c r="M1387">
        <v>0.17499999999999999</v>
      </c>
      <c r="N1387">
        <v>22.263999999999999</v>
      </c>
      <c r="O1387">
        <v>1.018</v>
      </c>
      <c r="P1387">
        <v>3.7090000000000001</v>
      </c>
      <c r="Q1387">
        <v>33.628999999999998</v>
      </c>
      <c r="R1387">
        <v>0.78100000000000003</v>
      </c>
      <c r="S1387">
        <v>1.234</v>
      </c>
      <c r="T1387" t="s">
        <v>59</v>
      </c>
      <c r="U1387" s="1">
        <v>45476.822928240741</v>
      </c>
    </row>
    <row r="1388" spans="1:21" x14ac:dyDescent="0.25">
      <c r="A1388">
        <v>1446</v>
      </c>
      <c r="B1388" t="s">
        <v>34</v>
      </c>
      <c r="C1388" t="s">
        <v>41</v>
      </c>
      <c r="D1388" t="s">
        <v>36</v>
      </c>
      <c r="E1388">
        <v>36738</v>
      </c>
      <c r="F1388" t="s">
        <v>14</v>
      </c>
      <c r="G1388">
        <v>617865000</v>
      </c>
      <c r="H1388">
        <v>925012088</v>
      </c>
      <c r="I1388">
        <v>1.538</v>
      </c>
      <c r="K1388">
        <v>4.9400000000000004</v>
      </c>
      <c r="L1388">
        <v>11.862</v>
      </c>
      <c r="M1388">
        <v>9.0999999999999998E-2</v>
      </c>
      <c r="N1388">
        <v>102.681</v>
      </c>
      <c r="O1388">
        <v>1.5660000000000001</v>
      </c>
      <c r="P1388">
        <v>15.153</v>
      </c>
      <c r="Q1388">
        <v>205.69300000000001</v>
      </c>
      <c r="R1388">
        <v>1.214</v>
      </c>
      <c r="S1388">
        <v>1.9390000000000001</v>
      </c>
      <c r="T1388" t="s">
        <v>59</v>
      </c>
      <c r="U1388" s="1">
        <v>45476.833344907405</v>
      </c>
    </row>
    <row r="1389" spans="1:21" x14ac:dyDescent="0.25">
      <c r="A1389">
        <v>1447</v>
      </c>
      <c r="B1389" t="s">
        <v>34</v>
      </c>
      <c r="C1389" t="s">
        <v>38</v>
      </c>
      <c r="D1389" t="s">
        <v>36</v>
      </c>
      <c r="E1389">
        <v>7131</v>
      </c>
      <c r="F1389" t="s">
        <v>10</v>
      </c>
      <c r="G1389">
        <v>588968856</v>
      </c>
      <c r="H1389">
        <v>801500488</v>
      </c>
      <c r="I1389">
        <v>0.85299999999999998</v>
      </c>
      <c r="K1389">
        <v>0.56200000000000006</v>
      </c>
      <c r="L1389">
        <v>2.3980000000000001</v>
      </c>
      <c r="M1389">
        <v>0.17899999999999999</v>
      </c>
      <c r="N1389">
        <v>19.024999999999999</v>
      </c>
      <c r="O1389">
        <v>1.6439999999999999</v>
      </c>
      <c r="P1389">
        <v>8.1679999999999993</v>
      </c>
      <c r="Q1389">
        <v>14.808999999999999</v>
      </c>
      <c r="R1389">
        <v>0.77700000000000002</v>
      </c>
      <c r="S1389">
        <v>1.2789999999999999</v>
      </c>
      <c r="T1389" t="s">
        <v>59</v>
      </c>
      <c r="U1389" s="1">
        <v>45476.843761574077</v>
      </c>
    </row>
    <row r="1390" spans="1:21" x14ac:dyDescent="0.25">
      <c r="A1390">
        <v>1448</v>
      </c>
      <c r="B1390" t="s">
        <v>34</v>
      </c>
      <c r="C1390" t="s">
        <v>38</v>
      </c>
      <c r="D1390" t="s">
        <v>36</v>
      </c>
      <c r="E1390">
        <v>7131</v>
      </c>
      <c r="F1390" t="s">
        <v>10</v>
      </c>
      <c r="G1390">
        <v>622786136</v>
      </c>
      <c r="H1390">
        <v>728607568</v>
      </c>
      <c r="I1390">
        <v>0.98199999999999998</v>
      </c>
      <c r="K1390">
        <v>6.0709999999999997</v>
      </c>
      <c r="L1390">
        <v>5.75</v>
      </c>
      <c r="M1390">
        <v>0.16</v>
      </c>
      <c r="N1390">
        <v>220.52699999999999</v>
      </c>
      <c r="O1390">
        <v>0.94699999999999995</v>
      </c>
      <c r="P1390">
        <v>4.391</v>
      </c>
      <c r="Q1390">
        <v>203.172</v>
      </c>
      <c r="R1390">
        <v>0.96299999999999997</v>
      </c>
      <c r="S1390">
        <v>1.528</v>
      </c>
      <c r="T1390" t="s">
        <v>59</v>
      </c>
      <c r="U1390" s="1">
        <v>45476.854178240741</v>
      </c>
    </row>
    <row r="1391" spans="1:21" x14ac:dyDescent="0.25">
      <c r="A1391">
        <v>1449</v>
      </c>
      <c r="B1391" t="s">
        <v>34</v>
      </c>
      <c r="C1391" t="s">
        <v>35</v>
      </c>
      <c r="D1391" t="s">
        <v>36</v>
      </c>
      <c r="E1391">
        <v>7123</v>
      </c>
      <c r="F1391" t="s">
        <v>10</v>
      </c>
      <c r="G1391">
        <v>620289744</v>
      </c>
      <c r="H1391">
        <v>860782168</v>
      </c>
      <c r="I1391">
        <v>1.4750000000000001</v>
      </c>
      <c r="K1391">
        <v>0.68200000000000005</v>
      </c>
      <c r="L1391">
        <v>25.600999999999999</v>
      </c>
      <c r="M1391">
        <v>0.25</v>
      </c>
      <c r="N1391">
        <v>178.25299999999999</v>
      </c>
      <c r="O1391">
        <v>2.8380000000000001</v>
      </c>
      <c r="P1391">
        <v>87.373999999999995</v>
      </c>
      <c r="Q1391">
        <v>38.941000000000003</v>
      </c>
      <c r="R1391">
        <v>1.224</v>
      </c>
      <c r="S1391">
        <v>1.903</v>
      </c>
      <c r="T1391" t="s">
        <v>59</v>
      </c>
      <c r="U1391" s="1">
        <v>45476.864594907405</v>
      </c>
    </row>
    <row r="1392" spans="1:21" x14ac:dyDescent="0.25">
      <c r="A1392">
        <v>1450</v>
      </c>
      <c r="B1392" t="s">
        <v>34</v>
      </c>
      <c r="C1392" t="s">
        <v>38</v>
      </c>
      <c r="D1392" t="s">
        <v>36</v>
      </c>
      <c r="E1392">
        <v>7131</v>
      </c>
      <c r="F1392" t="s">
        <v>10</v>
      </c>
      <c r="G1392">
        <v>626578184</v>
      </c>
      <c r="H1392">
        <v>888005392</v>
      </c>
      <c r="I1392">
        <v>1.0329999999999999</v>
      </c>
      <c r="K1392">
        <v>5.8029999999999999</v>
      </c>
      <c r="L1392">
        <v>1.8069999999999999</v>
      </c>
      <c r="M1392">
        <v>0.115</v>
      </c>
      <c r="N1392">
        <v>15.667999999999999</v>
      </c>
      <c r="O1392">
        <v>1.347</v>
      </c>
      <c r="P1392">
        <v>4.7060000000000004</v>
      </c>
      <c r="Q1392">
        <v>211.215</v>
      </c>
      <c r="R1392">
        <v>0.93</v>
      </c>
      <c r="S1392">
        <v>1.4910000000000001</v>
      </c>
      <c r="T1392" t="s">
        <v>59</v>
      </c>
      <c r="U1392" s="1">
        <v>45476.875011574077</v>
      </c>
    </row>
    <row r="1393" spans="1:21" x14ac:dyDescent="0.25">
      <c r="A1393">
        <v>1451</v>
      </c>
      <c r="B1393" t="s">
        <v>34</v>
      </c>
      <c r="C1393" t="s">
        <v>38</v>
      </c>
      <c r="D1393" t="s">
        <v>36</v>
      </c>
      <c r="E1393">
        <v>7131</v>
      </c>
      <c r="F1393" t="s">
        <v>10</v>
      </c>
      <c r="G1393">
        <v>621220112</v>
      </c>
      <c r="H1393">
        <v>828390544</v>
      </c>
      <c r="I1393">
        <v>0.96299999999999997</v>
      </c>
      <c r="K1393">
        <v>2.323</v>
      </c>
      <c r="L1393">
        <v>7.4029999999999996</v>
      </c>
      <c r="M1393">
        <v>0.19500000000000001</v>
      </c>
      <c r="N1393">
        <v>222.23500000000001</v>
      </c>
      <c r="O1393">
        <v>1.075</v>
      </c>
      <c r="P1393">
        <v>3.665</v>
      </c>
      <c r="Q1393">
        <v>202.69800000000001</v>
      </c>
      <c r="R1393">
        <v>0.98399999999999999</v>
      </c>
      <c r="S1393">
        <v>1.4970000000000001</v>
      </c>
      <c r="T1393" t="s">
        <v>59</v>
      </c>
      <c r="U1393" s="1">
        <v>45476.885428240741</v>
      </c>
    </row>
    <row r="1394" spans="1:21" x14ac:dyDescent="0.25">
      <c r="A1394">
        <v>1452</v>
      </c>
      <c r="B1394" t="s">
        <v>34</v>
      </c>
      <c r="C1394" t="s">
        <v>38</v>
      </c>
      <c r="D1394" t="s">
        <v>36</v>
      </c>
      <c r="E1394">
        <v>7131</v>
      </c>
      <c r="F1394" t="s">
        <v>10</v>
      </c>
      <c r="G1394">
        <v>624756056</v>
      </c>
      <c r="H1394">
        <v>896773016</v>
      </c>
      <c r="I1394">
        <v>0.99099999999999999</v>
      </c>
      <c r="K1394">
        <v>2.1429999999999998</v>
      </c>
      <c r="L1394">
        <v>1.913</v>
      </c>
      <c r="M1394">
        <v>0.13100000000000001</v>
      </c>
      <c r="N1394">
        <v>13.538</v>
      </c>
      <c r="O1394">
        <v>1.4870000000000001</v>
      </c>
      <c r="P1394">
        <v>5.1070000000000002</v>
      </c>
      <c r="Q1394">
        <v>213.02199999999999</v>
      </c>
      <c r="R1394">
        <v>0.86499999999999999</v>
      </c>
      <c r="S1394">
        <v>1.29</v>
      </c>
      <c r="T1394" t="s">
        <v>59</v>
      </c>
      <c r="U1394" s="1">
        <v>45476.895844907405</v>
      </c>
    </row>
    <row r="1395" spans="1:21" x14ac:dyDescent="0.25">
      <c r="A1395">
        <v>1453</v>
      </c>
      <c r="B1395" t="s">
        <v>34</v>
      </c>
      <c r="C1395" t="s">
        <v>38</v>
      </c>
      <c r="D1395" t="s">
        <v>36</v>
      </c>
      <c r="E1395">
        <v>7131</v>
      </c>
      <c r="F1395" t="s">
        <v>10</v>
      </c>
      <c r="G1395">
        <v>621244360</v>
      </c>
      <c r="H1395">
        <v>901570152</v>
      </c>
      <c r="I1395">
        <v>0.98699999999999999</v>
      </c>
      <c r="K1395">
        <v>0.6</v>
      </c>
      <c r="L1395">
        <v>5.3330000000000002</v>
      </c>
      <c r="M1395">
        <v>0.151</v>
      </c>
      <c r="N1395">
        <v>52.161000000000001</v>
      </c>
      <c r="O1395">
        <v>2.1320000000000001</v>
      </c>
      <c r="P1395">
        <v>8.1980000000000004</v>
      </c>
      <c r="Q1395">
        <v>22.768999999999998</v>
      </c>
      <c r="R1395">
        <v>0.92100000000000004</v>
      </c>
      <c r="S1395">
        <v>1.4379999999999999</v>
      </c>
      <c r="T1395" t="s">
        <v>59</v>
      </c>
      <c r="U1395" s="1">
        <v>45476.906261574077</v>
      </c>
    </row>
    <row r="1396" spans="1:21" x14ac:dyDescent="0.25">
      <c r="A1396">
        <v>1454</v>
      </c>
      <c r="B1396" t="s">
        <v>34</v>
      </c>
      <c r="C1396" t="s">
        <v>38</v>
      </c>
      <c r="D1396" t="s">
        <v>36</v>
      </c>
      <c r="E1396">
        <v>7131</v>
      </c>
      <c r="F1396" t="s">
        <v>10</v>
      </c>
      <c r="G1396">
        <v>612846936</v>
      </c>
      <c r="H1396">
        <v>816292928</v>
      </c>
      <c r="I1396">
        <v>0.96499999999999997</v>
      </c>
      <c r="K1396">
        <v>0.41599999999999998</v>
      </c>
      <c r="L1396">
        <v>5.5209999999999999</v>
      </c>
      <c r="M1396">
        <v>0.20799999999999999</v>
      </c>
      <c r="N1396">
        <v>25.97</v>
      </c>
      <c r="O1396">
        <v>1.165</v>
      </c>
      <c r="P1396">
        <v>8.9459999999999997</v>
      </c>
      <c r="Q1396">
        <v>15.494</v>
      </c>
      <c r="R1396">
        <v>0.99</v>
      </c>
      <c r="S1396">
        <v>1.427</v>
      </c>
      <c r="T1396" t="s">
        <v>59</v>
      </c>
      <c r="U1396" s="1">
        <v>45476.916678240741</v>
      </c>
    </row>
    <row r="1397" spans="1:21" x14ac:dyDescent="0.25">
      <c r="A1397">
        <v>1455</v>
      </c>
      <c r="B1397" t="s">
        <v>34</v>
      </c>
      <c r="C1397" t="s">
        <v>38</v>
      </c>
      <c r="D1397" t="s">
        <v>36</v>
      </c>
      <c r="E1397">
        <v>7131</v>
      </c>
      <c r="F1397" t="s">
        <v>10</v>
      </c>
      <c r="G1397">
        <v>605075808</v>
      </c>
      <c r="H1397">
        <v>841169088</v>
      </c>
      <c r="I1397">
        <v>0.97699999999999998</v>
      </c>
      <c r="K1397">
        <v>0.77200000000000002</v>
      </c>
      <c r="L1397">
        <v>1.952</v>
      </c>
      <c r="M1397">
        <v>0.13700000000000001</v>
      </c>
      <c r="N1397">
        <v>31.847000000000001</v>
      </c>
      <c r="O1397">
        <v>3.339</v>
      </c>
      <c r="P1397">
        <v>15.628</v>
      </c>
      <c r="Q1397">
        <v>18.181000000000001</v>
      </c>
      <c r="R1397">
        <v>0.95</v>
      </c>
      <c r="S1397">
        <v>1.4930000000000001</v>
      </c>
      <c r="T1397" t="s">
        <v>59</v>
      </c>
      <c r="U1397" s="1">
        <v>45476.927094907405</v>
      </c>
    </row>
    <row r="1398" spans="1:21" x14ac:dyDescent="0.25">
      <c r="A1398">
        <v>1456</v>
      </c>
      <c r="B1398" t="s">
        <v>34</v>
      </c>
      <c r="C1398" t="s">
        <v>38</v>
      </c>
      <c r="D1398" t="s">
        <v>36</v>
      </c>
      <c r="E1398">
        <v>7131</v>
      </c>
      <c r="F1398" t="s">
        <v>10</v>
      </c>
      <c r="G1398">
        <v>612880664</v>
      </c>
      <c r="H1398">
        <v>854829304</v>
      </c>
      <c r="I1398">
        <v>0.995</v>
      </c>
      <c r="K1398">
        <v>2.4359999999999999</v>
      </c>
      <c r="L1398">
        <v>1.694</v>
      </c>
      <c r="M1398">
        <v>0.16600000000000001</v>
      </c>
      <c r="N1398">
        <v>10.182</v>
      </c>
      <c r="O1398">
        <v>1.0329999999999999</v>
      </c>
      <c r="P1398">
        <v>2.1840000000000002</v>
      </c>
      <c r="Q1398">
        <v>202.3</v>
      </c>
      <c r="R1398">
        <v>0.89400000000000002</v>
      </c>
      <c r="S1398">
        <v>1.4390000000000001</v>
      </c>
      <c r="T1398" t="s">
        <v>59</v>
      </c>
      <c r="U1398" s="1">
        <v>45476.937511574077</v>
      </c>
    </row>
    <row r="1399" spans="1:21" x14ac:dyDescent="0.25">
      <c r="A1399">
        <v>1457</v>
      </c>
      <c r="B1399" t="s">
        <v>34</v>
      </c>
      <c r="C1399" t="s">
        <v>38</v>
      </c>
      <c r="D1399" t="s">
        <v>36</v>
      </c>
      <c r="E1399">
        <v>7131</v>
      </c>
      <c r="F1399" t="s">
        <v>10</v>
      </c>
      <c r="G1399">
        <v>611623800</v>
      </c>
      <c r="H1399">
        <v>825615496</v>
      </c>
      <c r="I1399">
        <v>1.06</v>
      </c>
      <c r="K1399">
        <v>4.7930000000000001</v>
      </c>
      <c r="L1399">
        <v>7.6529999999999996</v>
      </c>
      <c r="M1399">
        <v>0.13300000000000001</v>
      </c>
      <c r="N1399">
        <v>74.841999999999999</v>
      </c>
      <c r="O1399">
        <v>3.5390000000000001</v>
      </c>
      <c r="P1399">
        <v>17.564</v>
      </c>
      <c r="Q1399">
        <v>216.37700000000001</v>
      </c>
      <c r="R1399">
        <v>0.97599999999999998</v>
      </c>
      <c r="S1399">
        <v>1.5640000000000001</v>
      </c>
      <c r="T1399" t="s">
        <v>59</v>
      </c>
      <c r="U1399" s="1">
        <v>45476.947928240741</v>
      </c>
    </row>
    <row r="1400" spans="1:21" x14ac:dyDescent="0.25">
      <c r="A1400">
        <v>1458</v>
      </c>
      <c r="B1400" t="s">
        <v>34</v>
      </c>
      <c r="C1400" t="s">
        <v>38</v>
      </c>
      <c r="D1400" t="s">
        <v>36</v>
      </c>
      <c r="E1400">
        <v>7131</v>
      </c>
      <c r="F1400" t="s">
        <v>10</v>
      </c>
      <c r="G1400">
        <v>615834944</v>
      </c>
      <c r="H1400">
        <v>461377968</v>
      </c>
      <c r="I1400">
        <v>1.0009999999999999</v>
      </c>
      <c r="K1400">
        <v>0.88200000000000001</v>
      </c>
      <c r="L1400">
        <v>2.3370000000000002</v>
      </c>
      <c r="M1400">
        <v>0.124</v>
      </c>
      <c r="N1400">
        <v>38.015000000000001</v>
      </c>
      <c r="O1400">
        <v>2.9660000000000002</v>
      </c>
      <c r="P1400">
        <v>14.776999999999999</v>
      </c>
      <c r="Q1400">
        <v>48.399000000000001</v>
      </c>
      <c r="R1400">
        <v>0.91100000000000003</v>
      </c>
      <c r="S1400">
        <v>1.546</v>
      </c>
      <c r="T1400" t="s">
        <v>59</v>
      </c>
      <c r="U1400" s="1">
        <v>45476.958344907405</v>
      </c>
    </row>
    <row r="1401" spans="1:21" x14ac:dyDescent="0.25">
      <c r="A1401">
        <v>1459</v>
      </c>
      <c r="B1401" t="s">
        <v>34</v>
      </c>
      <c r="C1401" t="s">
        <v>38</v>
      </c>
      <c r="D1401" t="s">
        <v>36</v>
      </c>
      <c r="E1401">
        <v>7131</v>
      </c>
      <c r="F1401" t="s">
        <v>10</v>
      </c>
      <c r="G1401">
        <v>616234224</v>
      </c>
      <c r="H1401">
        <v>846271032</v>
      </c>
      <c r="I1401">
        <v>1.4450000000000001</v>
      </c>
      <c r="K1401">
        <v>0.61699999999999999</v>
      </c>
      <c r="L1401">
        <v>3.641</v>
      </c>
      <c r="M1401">
        <v>0.14899999999999999</v>
      </c>
      <c r="N1401">
        <v>25.683</v>
      </c>
      <c r="O1401">
        <v>0.91800000000000004</v>
      </c>
      <c r="P1401">
        <v>6.4050000000000002</v>
      </c>
      <c r="Q1401">
        <v>30.716999999999999</v>
      </c>
      <c r="R1401">
        <v>0.76800000000000002</v>
      </c>
      <c r="S1401">
        <v>1.3149999999999999</v>
      </c>
      <c r="T1401" t="s">
        <v>59</v>
      </c>
      <c r="U1401" s="1">
        <v>45476.968761574077</v>
      </c>
    </row>
    <row r="1402" spans="1:21" x14ac:dyDescent="0.25">
      <c r="A1402">
        <v>1460</v>
      </c>
      <c r="B1402" t="s">
        <v>34</v>
      </c>
      <c r="C1402" t="s">
        <v>38</v>
      </c>
      <c r="D1402" t="s">
        <v>36</v>
      </c>
      <c r="E1402">
        <v>7131</v>
      </c>
      <c r="F1402" t="s">
        <v>10</v>
      </c>
      <c r="G1402">
        <v>612334112</v>
      </c>
      <c r="H1402">
        <v>592591816</v>
      </c>
      <c r="I1402">
        <v>0.97899999999999998</v>
      </c>
      <c r="K1402">
        <v>4.5010000000000003</v>
      </c>
      <c r="L1402">
        <v>25.954000000000001</v>
      </c>
      <c r="M1402">
        <v>0.14599999999999999</v>
      </c>
      <c r="N1402">
        <v>313.101</v>
      </c>
      <c r="O1402">
        <v>1.1040000000000001</v>
      </c>
      <c r="P1402">
        <v>47.411000000000001</v>
      </c>
      <c r="Q1402">
        <v>206.43799999999999</v>
      </c>
      <c r="R1402">
        <v>0.93700000000000006</v>
      </c>
      <c r="S1402">
        <v>1.4330000000000001</v>
      </c>
      <c r="T1402" t="s">
        <v>59</v>
      </c>
      <c r="U1402" s="1">
        <v>45476.979178240741</v>
      </c>
    </row>
    <row r="1403" spans="1:21" x14ac:dyDescent="0.25">
      <c r="A1403">
        <v>1461</v>
      </c>
      <c r="B1403" t="s">
        <v>34</v>
      </c>
      <c r="C1403" t="s">
        <v>38</v>
      </c>
      <c r="D1403" t="s">
        <v>36</v>
      </c>
      <c r="E1403">
        <v>7131</v>
      </c>
      <c r="F1403" t="s">
        <v>10</v>
      </c>
      <c r="G1403">
        <v>622786304</v>
      </c>
      <c r="H1403">
        <v>860245600</v>
      </c>
      <c r="I1403">
        <v>0.94599999999999995</v>
      </c>
      <c r="K1403">
        <v>3.2570000000000001</v>
      </c>
      <c r="L1403">
        <v>4.08</v>
      </c>
      <c r="M1403">
        <v>0.114</v>
      </c>
      <c r="N1403">
        <v>49.844999999999999</v>
      </c>
      <c r="O1403">
        <v>4.2649999999999997</v>
      </c>
      <c r="P1403">
        <v>20.329000000000001</v>
      </c>
      <c r="Q1403">
        <v>207.24</v>
      </c>
      <c r="R1403">
        <v>0.755</v>
      </c>
      <c r="S1403">
        <v>1.4</v>
      </c>
      <c r="T1403" t="s">
        <v>59</v>
      </c>
      <c r="U1403" s="1">
        <v>45476.989594907405</v>
      </c>
    </row>
    <row r="1404" spans="1:21" x14ac:dyDescent="0.25">
      <c r="A1404">
        <v>1462</v>
      </c>
      <c r="B1404" t="s">
        <v>34</v>
      </c>
      <c r="C1404" t="s">
        <v>38</v>
      </c>
      <c r="D1404" t="s">
        <v>36</v>
      </c>
      <c r="E1404">
        <v>7131</v>
      </c>
      <c r="F1404" t="s">
        <v>10</v>
      </c>
      <c r="G1404">
        <v>613230096</v>
      </c>
      <c r="H1404">
        <v>671055440</v>
      </c>
      <c r="I1404">
        <v>1.0920000000000001</v>
      </c>
      <c r="K1404">
        <v>4.5629999999999997</v>
      </c>
      <c r="L1404">
        <v>10.353999999999999</v>
      </c>
      <c r="M1404">
        <v>0.38</v>
      </c>
      <c r="N1404">
        <v>123.73399999999999</v>
      </c>
      <c r="O1404">
        <v>1.1579999999999999</v>
      </c>
      <c r="P1404">
        <v>22.567</v>
      </c>
      <c r="Q1404">
        <v>215.61799999999999</v>
      </c>
      <c r="R1404">
        <v>0.75</v>
      </c>
      <c r="S1404">
        <v>1.306</v>
      </c>
      <c r="T1404" t="s">
        <v>59</v>
      </c>
      <c r="U1404" s="1">
        <v>45477.000023148146</v>
      </c>
    </row>
    <row r="1405" spans="1:21" x14ac:dyDescent="0.25">
      <c r="A1405">
        <v>1463</v>
      </c>
      <c r="B1405" t="s">
        <v>34</v>
      </c>
      <c r="C1405" t="s">
        <v>38</v>
      </c>
      <c r="D1405" t="s">
        <v>36</v>
      </c>
      <c r="E1405">
        <v>7131</v>
      </c>
      <c r="F1405" t="s">
        <v>10</v>
      </c>
      <c r="G1405">
        <v>626778928</v>
      </c>
      <c r="H1405">
        <v>732373904</v>
      </c>
      <c r="I1405">
        <v>1.145</v>
      </c>
      <c r="K1405">
        <v>1.982</v>
      </c>
      <c r="L1405">
        <v>18.587</v>
      </c>
      <c r="M1405">
        <v>0.22800000000000001</v>
      </c>
      <c r="N1405">
        <v>184.99799999999999</v>
      </c>
      <c r="O1405">
        <v>5.0049999999999999</v>
      </c>
      <c r="P1405">
        <v>63.088999999999999</v>
      </c>
      <c r="Q1405">
        <v>204.548</v>
      </c>
      <c r="R1405">
        <v>0.99299999999999999</v>
      </c>
      <c r="S1405">
        <v>1.5429999999999999</v>
      </c>
      <c r="T1405" t="s">
        <v>59</v>
      </c>
      <c r="U1405" s="1">
        <v>45477.010428240741</v>
      </c>
    </row>
    <row r="1406" spans="1:21" x14ac:dyDescent="0.25">
      <c r="A1406">
        <v>1464</v>
      </c>
      <c r="B1406" t="s">
        <v>34</v>
      </c>
      <c r="C1406" t="s">
        <v>38</v>
      </c>
      <c r="D1406" t="s">
        <v>36</v>
      </c>
      <c r="E1406">
        <v>7131</v>
      </c>
      <c r="F1406" t="s">
        <v>10</v>
      </c>
      <c r="G1406">
        <v>617868208</v>
      </c>
      <c r="H1406">
        <v>869814896</v>
      </c>
      <c r="I1406">
        <v>1.0349999999999999</v>
      </c>
      <c r="K1406">
        <v>1.2310000000000001</v>
      </c>
      <c r="L1406">
        <v>5.6230000000000002</v>
      </c>
      <c r="M1406">
        <v>0.18</v>
      </c>
      <c r="N1406">
        <v>238.18600000000001</v>
      </c>
      <c r="O1406">
        <v>1.163</v>
      </c>
      <c r="P1406">
        <v>8.3770000000000007</v>
      </c>
      <c r="Q1406">
        <v>89.924999999999997</v>
      </c>
      <c r="R1406">
        <v>1.1339999999999999</v>
      </c>
      <c r="S1406">
        <v>1.7210000000000001</v>
      </c>
      <c r="T1406" t="s">
        <v>59</v>
      </c>
      <c r="U1406" s="1">
        <v>45477.020844907405</v>
      </c>
    </row>
    <row r="1407" spans="1:21" x14ac:dyDescent="0.25">
      <c r="A1407">
        <v>1465</v>
      </c>
      <c r="B1407" t="s">
        <v>34</v>
      </c>
      <c r="C1407" t="s">
        <v>41</v>
      </c>
      <c r="D1407" t="s">
        <v>36</v>
      </c>
      <c r="E1407">
        <v>36738</v>
      </c>
      <c r="F1407" t="s">
        <v>14</v>
      </c>
      <c r="G1407">
        <v>613306136</v>
      </c>
      <c r="H1407">
        <v>615744600</v>
      </c>
      <c r="I1407">
        <v>1.552</v>
      </c>
      <c r="K1407">
        <v>2.5249999999999999</v>
      </c>
      <c r="L1407">
        <v>8.69</v>
      </c>
      <c r="M1407">
        <v>0.35699999999999998</v>
      </c>
      <c r="N1407">
        <v>212.39400000000001</v>
      </c>
      <c r="O1407">
        <v>1.1299999999999999</v>
      </c>
      <c r="P1407">
        <v>1.944</v>
      </c>
      <c r="Q1407">
        <v>211.80600000000001</v>
      </c>
      <c r="R1407">
        <v>1.2749999999999999</v>
      </c>
      <c r="S1407">
        <v>1.778</v>
      </c>
      <c r="T1407" t="s">
        <v>59</v>
      </c>
      <c r="U1407" s="1">
        <v>45477.031261574077</v>
      </c>
    </row>
    <row r="1408" spans="1:21" x14ac:dyDescent="0.25">
      <c r="A1408">
        <v>1466</v>
      </c>
      <c r="B1408" t="s">
        <v>34</v>
      </c>
      <c r="C1408" t="s">
        <v>38</v>
      </c>
      <c r="D1408" t="s">
        <v>36</v>
      </c>
      <c r="E1408">
        <v>7131</v>
      </c>
      <c r="F1408" t="s">
        <v>10</v>
      </c>
      <c r="G1408">
        <v>618408880</v>
      </c>
      <c r="H1408">
        <v>784734288</v>
      </c>
      <c r="I1408">
        <v>1.1339999999999999</v>
      </c>
      <c r="K1408">
        <v>4.6079999999999997</v>
      </c>
      <c r="L1408">
        <v>4.1280000000000001</v>
      </c>
      <c r="M1408">
        <v>0.29799999999999999</v>
      </c>
      <c r="N1408">
        <v>48.994</v>
      </c>
      <c r="O1408">
        <v>0.92700000000000005</v>
      </c>
      <c r="P1408">
        <v>4.1829999999999998</v>
      </c>
      <c r="Q1408">
        <v>215.261</v>
      </c>
      <c r="R1408">
        <v>0.83199999999999996</v>
      </c>
      <c r="S1408">
        <v>5.9329999999999998</v>
      </c>
      <c r="T1408" t="s">
        <v>59</v>
      </c>
      <c r="U1408" s="1">
        <v>45477.041678240741</v>
      </c>
    </row>
    <row r="1409" spans="1:21" x14ac:dyDescent="0.25">
      <c r="A1409">
        <v>1467</v>
      </c>
      <c r="B1409" t="s">
        <v>34</v>
      </c>
      <c r="C1409" t="s">
        <v>38</v>
      </c>
      <c r="D1409" t="s">
        <v>36</v>
      </c>
      <c r="E1409">
        <v>7131</v>
      </c>
      <c r="F1409" t="s">
        <v>10</v>
      </c>
      <c r="G1409">
        <v>626498408</v>
      </c>
      <c r="H1409">
        <v>666920664</v>
      </c>
      <c r="I1409">
        <v>1.4159999999999999</v>
      </c>
      <c r="K1409">
        <v>0.40600000000000003</v>
      </c>
      <c r="L1409">
        <v>11.638999999999999</v>
      </c>
      <c r="M1409">
        <v>0.06</v>
      </c>
      <c r="N1409">
        <v>491.89299999999997</v>
      </c>
      <c r="O1409">
        <v>2.7730000000000001</v>
      </c>
      <c r="P1409">
        <v>25.797000000000001</v>
      </c>
      <c r="Q1409">
        <v>14.542999999999999</v>
      </c>
      <c r="R1409">
        <v>0.76900000000000002</v>
      </c>
      <c r="S1409">
        <v>1.224</v>
      </c>
      <c r="T1409" t="s">
        <v>59</v>
      </c>
      <c r="U1409" s="1">
        <v>45477.052094907405</v>
      </c>
    </row>
    <row r="1410" spans="1:21" x14ac:dyDescent="0.25">
      <c r="A1410">
        <v>1468</v>
      </c>
      <c r="B1410" t="s">
        <v>34</v>
      </c>
      <c r="C1410" t="s">
        <v>38</v>
      </c>
      <c r="D1410" t="s">
        <v>36</v>
      </c>
      <c r="E1410">
        <v>7131</v>
      </c>
      <c r="F1410" t="s">
        <v>10</v>
      </c>
      <c r="G1410">
        <v>613476464</v>
      </c>
      <c r="H1410">
        <v>695879064</v>
      </c>
      <c r="I1410">
        <v>1.0820000000000001</v>
      </c>
      <c r="K1410">
        <v>0.98799999999999999</v>
      </c>
      <c r="L1410">
        <v>48.643000000000001</v>
      </c>
      <c r="M1410">
        <v>0.19700000000000001</v>
      </c>
      <c r="N1410">
        <v>692.21</v>
      </c>
      <c r="O1410">
        <v>1.9350000000000001</v>
      </c>
      <c r="P1410">
        <v>158.494</v>
      </c>
      <c r="Q1410">
        <v>39.064</v>
      </c>
      <c r="R1410">
        <v>1.0009999999999999</v>
      </c>
      <c r="S1410">
        <v>1.554</v>
      </c>
      <c r="T1410" t="s">
        <v>59</v>
      </c>
      <c r="U1410" s="1">
        <v>45477.062511574077</v>
      </c>
    </row>
    <row r="1411" spans="1:21" x14ac:dyDescent="0.25">
      <c r="A1411">
        <v>1469</v>
      </c>
      <c r="B1411" t="s">
        <v>34</v>
      </c>
      <c r="C1411" t="s">
        <v>38</v>
      </c>
      <c r="D1411" t="s">
        <v>36</v>
      </c>
      <c r="E1411">
        <v>7131</v>
      </c>
      <c r="F1411" t="s">
        <v>10</v>
      </c>
      <c r="G1411">
        <v>612991728</v>
      </c>
      <c r="H1411">
        <v>841306400</v>
      </c>
      <c r="I1411">
        <v>0.94099999999999995</v>
      </c>
      <c r="K1411">
        <v>0.48199999999999998</v>
      </c>
      <c r="L1411">
        <v>0.91600000000000004</v>
      </c>
      <c r="M1411">
        <v>0.10299999999999999</v>
      </c>
      <c r="N1411">
        <v>12.246</v>
      </c>
      <c r="O1411">
        <v>1.0309999999999999</v>
      </c>
      <c r="P1411">
        <v>2.2410000000000001</v>
      </c>
      <c r="Q1411">
        <v>15.021000000000001</v>
      </c>
      <c r="R1411">
        <v>0.82299999999999995</v>
      </c>
      <c r="S1411">
        <v>1.3859999999999999</v>
      </c>
      <c r="T1411" t="s">
        <v>59</v>
      </c>
      <c r="U1411" s="1">
        <v>45477.072928240741</v>
      </c>
    </row>
    <row r="1412" spans="1:21" x14ac:dyDescent="0.25">
      <c r="A1412">
        <v>1470</v>
      </c>
      <c r="B1412" t="s">
        <v>34</v>
      </c>
      <c r="C1412" t="s">
        <v>38</v>
      </c>
      <c r="D1412" t="s">
        <v>36</v>
      </c>
      <c r="E1412">
        <v>7131</v>
      </c>
      <c r="F1412" t="s">
        <v>10</v>
      </c>
      <c r="G1412">
        <v>622633160</v>
      </c>
      <c r="H1412">
        <v>780185224</v>
      </c>
      <c r="I1412">
        <v>1.405</v>
      </c>
      <c r="K1412">
        <v>2.1619999999999999</v>
      </c>
      <c r="L1412">
        <v>63.731999999999999</v>
      </c>
      <c r="M1412">
        <v>0.08</v>
      </c>
      <c r="N1412">
        <v>695.49800000000005</v>
      </c>
      <c r="O1412">
        <v>4.6379999999999999</v>
      </c>
      <c r="P1412">
        <v>251.31899999999999</v>
      </c>
      <c r="Q1412">
        <v>203.74799999999999</v>
      </c>
      <c r="R1412">
        <v>0.79700000000000004</v>
      </c>
      <c r="S1412">
        <v>1.383</v>
      </c>
      <c r="T1412" t="s">
        <v>59</v>
      </c>
      <c r="U1412" s="1">
        <v>45477.083344907405</v>
      </c>
    </row>
    <row r="1413" spans="1:21" x14ac:dyDescent="0.25">
      <c r="A1413">
        <v>1471</v>
      </c>
      <c r="B1413" t="s">
        <v>34</v>
      </c>
      <c r="C1413" t="s">
        <v>38</v>
      </c>
      <c r="D1413" t="s">
        <v>36</v>
      </c>
      <c r="E1413">
        <v>7131</v>
      </c>
      <c r="F1413" t="s">
        <v>10</v>
      </c>
      <c r="G1413">
        <v>623685288</v>
      </c>
      <c r="H1413">
        <v>815693024</v>
      </c>
      <c r="I1413">
        <v>0.97499999999999998</v>
      </c>
      <c r="K1413">
        <v>6.5810000000000004</v>
      </c>
      <c r="L1413">
        <v>10.782999999999999</v>
      </c>
      <c r="M1413">
        <v>0.27800000000000002</v>
      </c>
      <c r="N1413">
        <v>94.495000000000005</v>
      </c>
      <c r="O1413">
        <v>4.2130000000000001</v>
      </c>
      <c r="P1413">
        <v>50.860999999999997</v>
      </c>
      <c r="Q1413">
        <v>212.435</v>
      </c>
      <c r="R1413">
        <v>0.745</v>
      </c>
      <c r="S1413">
        <v>1.5029999999999999</v>
      </c>
      <c r="T1413" t="s">
        <v>59</v>
      </c>
      <c r="U1413" s="1">
        <v>45477.093761574077</v>
      </c>
    </row>
    <row r="1414" spans="1:21" x14ac:dyDescent="0.25">
      <c r="A1414">
        <v>1472</v>
      </c>
      <c r="B1414" t="s">
        <v>34</v>
      </c>
      <c r="C1414" t="s">
        <v>38</v>
      </c>
      <c r="D1414" t="s">
        <v>36</v>
      </c>
      <c r="E1414">
        <v>7131</v>
      </c>
      <c r="F1414" t="s">
        <v>10</v>
      </c>
      <c r="G1414">
        <v>630852816</v>
      </c>
      <c r="H1414">
        <v>546305752</v>
      </c>
      <c r="I1414">
        <v>0.91300000000000003</v>
      </c>
      <c r="K1414">
        <v>0.74299999999999999</v>
      </c>
      <c r="L1414">
        <v>50.911999999999999</v>
      </c>
      <c r="M1414">
        <v>0.106</v>
      </c>
      <c r="N1414">
        <v>588.50099999999998</v>
      </c>
      <c r="O1414">
        <v>1.0329999999999999</v>
      </c>
      <c r="P1414">
        <v>93.106999999999999</v>
      </c>
      <c r="Q1414">
        <v>54.348999999999997</v>
      </c>
      <c r="R1414">
        <v>0.79</v>
      </c>
      <c r="S1414">
        <v>1.2130000000000001</v>
      </c>
      <c r="T1414" t="s">
        <v>59</v>
      </c>
      <c r="U1414" s="1">
        <v>45477.104178240741</v>
      </c>
    </row>
    <row r="1415" spans="1:21" x14ac:dyDescent="0.25">
      <c r="A1415">
        <v>1473</v>
      </c>
      <c r="B1415" t="s">
        <v>34</v>
      </c>
      <c r="C1415" t="s">
        <v>38</v>
      </c>
      <c r="D1415" t="s">
        <v>36</v>
      </c>
      <c r="E1415">
        <v>7131</v>
      </c>
      <c r="F1415" t="s">
        <v>10</v>
      </c>
      <c r="G1415">
        <v>618845416</v>
      </c>
      <c r="H1415">
        <v>814549488</v>
      </c>
      <c r="I1415">
        <v>0.97399999999999998</v>
      </c>
      <c r="K1415">
        <v>6.8129999999999997</v>
      </c>
      <c r="L1415">
        <v>12.124000000000001</v>
      </c>
      <c r="M1415">
        <v>0.22</v>
      </c>
      <c r="N1415">
        <v>104.938</v>
      </c>
      <c r="O1415">
        <v>5.2510000000000003</v>
      </c>
      <c r="P1415">
        <v>46.436999999999998</v>
      </c>
      <c r="Q1415">
        <v>237.96199999999999</v>
      </c>
      <c r="R1415">
        <v>0.93</v>
      </c>
      <c r="S1415">
        <v>8.8239999999999998</v>
      </c>
      <c r="T1415" t="s">
        <v>59</v>
      </c>
      <c r="U1415" s="1">
        <v>45477.114583333336</v>
      </c>
    </row>
    <row r="1416" spans="1:21" x14ac:dyDescent="0.25">
      <c r="A1416">
        <v>1474</v>
      </c>
      <c r="B1416" t="s">
        <v>34</v>
      </c>
      <c r="C1416" t="s">
        <v>38</v>
      </c>
      <c r="D1416" t="s">
        <v>36</v>
      </c>
      <c r="E1416">
        <v>7131</v>
      </c>
      <c r="F1416" t="s">
        <v>10</v>
      </c>
      <c r="G1416">
        <v>624311360</v>
      </c>
      <c r="H1416">
        <v>904841440</v>
      </c>
      <c r="I1416">
        <v>1.07</v>
      </c>
      <c r="K1416">
        <v>3.2469999999999999</v>
      </c>
      <c r="L1416">
        <v>27.635999999999999</v>
      </c>
      <c r="M1416">
        <v>0.222</v>
      </c>
      <c r="N1416">
        <v>182.89500000000001</v>
      </c>
      <c r="O1416">
        <v>3.6030000000000002</v>
      </c>
      <c r="P1416">
        <v>81.638999999999996</v>
      </c>
      <c r="Q1416">
        <v>226.911</v>
      </c>
      <c r="R1416">
        <v>0.80500000000000005</v>
      </c>
      <c r="S1416">
        <v>1.403</v>
      </c>
      <c r="T1416" t="s">
        <v>59</v>
      </c>
      <c r="U1416" s="1">
        <v>45477.125</v>
      </c>
    </row>
    <row r="1417" spans="1:21" x14ac:dyDescent="0.25">
      <c r="A1417">
        <v>1475</v>
      </c>
      <c r="B1417" t="s">
        <v>34</v>
      </c>
      <c r="C1417" t="s">
        <v>38</v>
      </c>
      <c r="D1417" t="s">
        <v>36</v>
      </c>
      <c r="E1417">
        <v>7131</v>
      </c>
      <c r="F1417" t="s">
        <v>10</v>
      </c>
      <c r="G1417">
        <v>618202976</v>
      </c>
      <c r="H1417">
        <v>816965096</v>
      </c>
      <c r="I1417">
        <v>0.98399999999999999</v>
      </c>
      <c r="K1417">
        <v>4.3529999999999998</v>
      </c>
      <c r="L1417">
        <v>0.60899999999999999</v>
      </c>
      <c r="M1417">
        <v>0.20100000000000001</v>
      </c>
      <c r="N1417">
        <v>11.481999999999999</v>
      </c>
      <c r="O1417">
        <v>0.82399999999999995</v>
      </c>
      <c r="P1417">
        <v>1.262</v>
      </c>
      <c r="Q1417">
        <v>216.363</v>
      </c>
      <c r="R1417">
        <v>0.81200000000000006</v>
      </c>
      <c r="S1417">
        <v>1.3879999999999999</v>
      </c>
      <c r="T1417" t="s">
        <v>59</v>
      </c>
      <c r="U1417" s="1">
        <v>45477.135416666664</v>
      </c>
    </row>
    <row r="1418" spans="1:21" x14ac:dyDescent="0.25">
      <c r="A1418">
        <v>1476</v>
      </c>
      <c r="B1418" t="s">
        <v>34</v>
      </c>
      <c r="C1418" t="s">
        <v>38</v>
      </c>
      <c r="D1418" t="s">
        <v>36</v>
      </c>
      <c r="E1418">
        <v>7131</v>
      </c>
      <c r="F1418" t="s">
        <v>10</v>
      </c>
      <c r="G1418">
        <v>614438752</v>
      </c>
      <c r="H1418">
        <v>796090808</v>
      </c>
      <c r="I1418">
        <v>1.4359999999999999</v>
      </c>
      <c r="K1418">
        <v>0.58199999999999996</v>
      </c>
      <c r="L1418">
        <v>4.8220000000000001</v>
      </c>
      <c r="M1418">
        <v>0.23599999999999999</v>
      </c>
      <c r="N1418">
        <v>209.78299999999999</v>
      </c>
      <c r="O1418">
        <v>1.089</v>
      </c>
      <c r="P1418">
        <v>2.8820000000000001</v>
      </c>
      <c r="Q1418">
        <v>16.41</v>
      </c>
      <c r="R1418">
        <v>0.81299999999999994</v>
      </c>
      <c r="S1418">
        <v>1.1970000000000001</v>
      </c>
      <c r="T1418" t="s">
        <v>59</v>
      </c>
      <c r="U1418" s="1">
        <v>45477.145833333336</v>
      </c>
    </row>
    <row r="1419" spans="1:21" x14ac:dyDescent="0.25">
      <c r="A1419">
        <v>1477</v>
      </c>
      <c r="B1419" t="s">
        <v>34</v>
      </c>
      <c r="C1419" t="s">
        <v>38</v>
      </c>
      <c r="D1419" t="s">
        <v>36</v>
      </c>
      <c r="E1419">
        <v>7131</v>
      </c>
      <c r="F1419" t="s">
        <v>10</v>
      </c>
      <c r="G1419">
        <v>611063120</v>
      </c>
      <c r="H1419">
        <v>633846208</v>
      </c>
      <c r="I1419">
        <v>0.99299999999999999</v>
      </c>
      <c r="K1419">
        <v>0.65700000000000003</v>
      </c>
      <c r="L1419">
        <v>1.569</v>
      </c>
      <c r="M1419">
        <v>0.16700000000000001</v>
      </c>
      <c r="N1419">
        <v>39.499000000000002</v>
      </c>
      <c r="O1419">
        <v>1.0980000000000001</v>
      </c>
      <c r="P1419">
        <v>29.847000000000001</v>
      </c>
      <c r="Q1419">
        <v>22.873000000000001</v>
      </c>
      <c r="R1419">
        <v>0.77700000000000002</v>
      </c>
      <c r="S1419">
        <v>1.2929999999999999</v>
      </c>
      <c r="T1419" t="s">
        <v>59</v>
      </c>
      <c r="U1419" s="1">
        <v>45477.15625</v>
      </c>
    </row>
    <row r="1420" spans="1:21" x14ac:dyDescent="0.25">
      <c r="A1420">
        <v>1478</v>
      </c>
      <c r="B1420" t="s">
        <v>34</v>
      </c>
      <c r="C1420" t="s">
        <v>38</v>
      </c>
      <c r="D1420" t="s">
        <v>36</v>
      </c>
      <c r="E1420">
        <v>7131</v>
      </c>
      <c r="F1420" t="s">
        <v>10</v>
      </c>
      <c r="G1420">
        <v>613640280</v>
      </c>
      <c r="H1420">
        <v>622153344</v>
      </c>
      <c r="I1420">
        <v>0.97399999999999998</v>
      </c>
      <c r="K1420">
        <v>0.316</v>
      </c>
      <c r="L1420">
        <v>0.79100000000000004</v>
      </c>
      <c r="M1420">
        <v>8.5000000000000006E-2</v>
      </c>
      <c r="N1420">
        <v>12.27</v>
      </c>
      <c r="O1420">
        <v>3.4929999999999999</v>
      </c>
      <c r="P1420">
        <v>10.78</v>
      </c>
      <c r="Q1420">
        <v>3.3340000000000001</v>
      </c>
      <c r="R1420">
        <v>0.95799999999999996</v>
      </c>
      <c r="S1420">
        <v>1.391</v>
      </c>
      <c r="T1420" t="s">
        <v>59</v>
      </c>
      <c r="U1420" s="1">
        <v>45477.166666666664</v>
      </c>
    </row>
    <row r="1421" spans="1:21" x14ac:dyDescent="0.25">
      <c r="A1421">
        <v>1479</v>
      </c>
      <c r="B1421" t="s">
        <v>34</v>
      </c>
      <c r="C1421" t="s">
        <v>38</v>
      </c>
      <c r="D1421" t="s">
        <v>36</v>
      </c>
      <c r="E1421">
        <v>7131</v>
      </c>
      <c r="F1421" t="s">
        <v>10</v>
      </c>
      <c r="G1421">
        <v>625201144</v>
      </c>
      <c r="H1421">
        <v>616472904</v>
      </c>
      <c r="I1421">
        <v>1.377</v>
      </c>
      <c r="K1421">
        <v>3.5910000000000002</v>
      </c>
      <c r="L1421">
        <v>2.89</v>
      </c>
      <c r="M1421">
        <v>0.109</v>
      </c>
      <c r="N1421">
        <v>205.459</v>
      </c>
      <c r="O1421">
        <v>0.80600000000000005</v>
      </c>
      <c r="P1421">
        <v>1.351</v>
      </c>
      <c r="Q1421">
        <v>202.101</v>
      </c>
      <c r="R1421">
        <v>0.78</v>
      </c>
      <c r="S1421">
        <v>1.2809999999999999</v>
      </c>
      <c r="T1421" t="s">
        <v>59</v>
      </c>
      <c r="U1421" s="1">
        <v>45477.177083333336</v>
      </c>
    </row>
    <row r="1422" spans="1:21" x14ac:dyDescent="0.25">
      <c r="A1422">
        <v>1480</v>
      </c>
      <c r="B1422" t="s">
        <v>34</v>
      </c>
      <c r="C1422" t="s">
        <v>38</v>
      </c>
      <c r="D1422" t="s">
        <v>36</v>
      </c>
      <c r="E1422">
        <v>7131</v>
      </c>
      <c r="F1422" t="s">
        <v>10</v>
      </c>
      <c r="G1422">
        <v>619347512</v>
      </c>
      <c r="H1422">
        <v>895544688</v>
      </c>
      <c r="I1422">
        <v>1.4430000000000001</v>
      </c>
      <c r="K1422">
        <v>0.75</v>
      </c>
      <c r="L1422">
        <v>12.209</v>
      </c>
      <c r="M1422">
        <v>0.47</v>
      </c>
      <c r="N1422">
        <v>49.652000000000001</v>
      </c>
      <c r="O1422">
        <v>4.5789999999999997</v>
      </c>
      <c r="P1422">
        <v>17.530999999999999</v>
      </c>
      <c r="Q1422">
        <v>39.936999999999998</v>
      </c>
      <c r="R1422">
        <v>0.79300000000000004</v>
      </c>
      <c r="S1422">
        <v>1.17</v>
      </c>
      <c r="T1422" t="s">
        <v>59</v>
      </c>
      <c r="U1422" s="1">
        <v>45477.1875</v>
      </c>
    </row>
    <row r="1423" spans="1:21" x14ac:dyDescent="0.25">
      <c r="A1423">
        <v>1481</v>
      </c>
      <c r="B1423" t="s">
        <v>34</v>
      </c>
      <c r="C1423" t="s">
        <v>38</v>
      </c>
      <c r="D1423" t="s">
        <v>36</v>
      </c>
      <c r="E1423">
        <v>7131</v>
      </c>
      <c r="F1423" t="s">
        <v>10</v>
      </c>
      <c r="G1423">
        <v>617130272</v>
      </c>
      <c r="H1423">
        <v>595383664</v>
      </c>
      <c r="I1423">
        <v>0.95799999999999996</v>
      </c>
      <c r="K1423">
        <v>4.5090000000000003</v>
      </c>
      <c r="L1423">
        <v>81.786000000000001</v>
      </c>
      <c r="M1423">
        <v>7.0000000000000007E-2</v>
      </c>
      <c r="N1423">
        <v>1580.2909999999999</v>
      </c>
      <c r="O1423">
        <v>1.238</v>
      </c>
      <c r="P1423">
        <v>703.28499999999997</v>
      </c>
      <c r="Q1423">
        <v>203.339</v>
      </c>
      <c r="R1423">
        <v>0.80100000000000005</v>
      </c>
      <c r="S1423">
        <v>1.286</v>
      </c>
      <c r="T1423" t="s">
        <v>59</v>
      </c>
      <c r="U1423" s="1">
        <v>45477.197928240741</v>
      </c>
    </row>
    <row r="1424" spans="1:21" x14ac:dyDescent="0.25">
      <c r="A1424">
        <v>1482</v>
      </c>
      <c r="B1424" t="s">
        <v>34</v>
      </c>
      <c r="C1424" t="s">
        <v>38</v>
      </c>
      <c r="D1424" t="s">
        <v>36</v>
      </c>
      <c r="E1424">
        <v>7131</v>
      </c>
      <c r="F1424" t="s">
        <v>10</v>
      </c>
      <c r="G1424">
        <v>625054080</v>
      </c>
      <c r="H1424">
        <v>854754472</v>
      </c>
      <c r="I1424">
        <v>0.95699999999999996</v>
      </c>
      <c r="K1424">
        <v>0.88400000000000001</v>
      </c>
      <c r="L1424">
        <v>6.54</v>
      </c>
      <c r="M1424">
        <v>0.10100000000000001</v>
      </c>
      <c r="N1424">
        <v>57.143000000000001</v>
      </c>
      <c r="O1424">
        <v>4.4870000000000001</v>
      </c>
      <c r="P1424">
        <v>26.556000000000001</v>
      </c>
      <c r="Q1424">
        <v>61.396000000000001</v>
      </c>
      <c r="R1424">
        <v>0.998</v>
      </c>
      <c r="S1424">
        <v>1.4059999999999999</v>
      </c>
      <c r="T1424" t="s">
        <v>59</v>
      </c>
      <c r="U1424" s="1">
        <v>45477.208333333336</v>
      </c>
    </row>
    <row r="1425" spans="1:21" x14ac:dyDescent="0.25">
      <c r="A1425">
        <v>1483</v>
      </c>
      <c r="B1425" t="s">
        <v>34</v>
      </c>
      <c r="C1425" t="s">
        <v>38</v>
      </c>
      <c r="D1425" t="s">
        <v>36</v>
      </c>
      <c r="E1425">
        <v>7131</v>
      </c>
      <c r="F1425" t="s">
        <v>10</v>
      </c>
      <c r="G1425">
        <v>623083224</v>
      </c>
      <c r="H1425">
        <v>870489736</v>
      </c>
      <c r="I1425">
        <v>1.278</v>
      </c>
      <c r="K1425">
        <v>4.383</v>
      </c>
      <c r="L1425">
        <v>7.1820000000000004</v>
      </c>
      <c r="M1425">
        <v>0.14399999999999999</v>
      </c>
      <c r="N1425">
        <v>40.822000000000003</v>
      </c>
      <c r="O1425">
        <v>1.4330000000000001</v>
      </c>
      <c r="P1425">
        <v>11.492000000000001</v>
      </c>
      <c r="Q1425">
        <v>221.946</v>
      </c>
      <c r="R1425">
        <v>0.91700000000000004</v>
      </c>
      <c r="S1425">
        <v>1.4410000000000001</v>
      </c>
      <c r="T1425" t="s">
        <v>59</v>
      </c>
      <c r="U1425" s="1">
        <v>45477.21875</v>
      </c>
    </row>
    <row r="1426" spans="1:21" x14ac:dyDescent="0.25">
      <c r="A1426">
        <v>1484</v>
      </c>
      <c r="B1426" t="s">
        <v>34</v>
      </c>
      <c r="C1426" t="s">
        <v>38</v>
      </c>
      <c r="D1426" t="s">
        <v>36</v>
      </c>
      <c r="E1426">
        <v>7131</v>
      </c>
      <c r="F1426" t="s">
        <v>10</v>
      </c>
      <c r="G1426">
        <v>613611240</v>
      </c>
      <c r="H1426">
        <v>654245272</v>
      </c>
      <c r="I1426">
        <v>0.97199999999999998</v>
      </c>
      <c r="K1426">
        <v>8.5809999999999995</v>
      </c>
      <c r="L1426">
        <v>11.13</v>
      </c>
      <c r="M1426">
        <v>8.7999999999999995E-2</v>
      </c>
      <c r="N1426">
        <v>61.720999999999997</v>
      </c>
      <c r="O1426">
        <v>0.88900000000000001</v>
      </c>
      <c r="P1426">
        <v>16.742999999999999</v>
      </c>
      <c r="Q1426">
        <v>215.24700000000001</v>
      </c>
      <c r="R1426">
        <v>0.90200000000000002</v>
      </c>
      <c r="S1426">
        <v>1.4159999999999999</v>
      </c>
      <c r="T1426" t="s">
        <v>59</v>
      </c>
      <c r="U1426" s="1">
        <v>45477.229166666664</v>
      </c>
    </row>
    <row r="1427" spans="1:21" x14ac:dyDescent="0.25">
      <c r="A1427">
        <v>1485</v>
      </c>
      <c r="B1427" t="s">
        <v>34</v>
      </c>
      <c r="C1427" t="s">
        <v>38</v>
      </c>
      <c r="D1427" t="s">
        <v>36</v>
      </c>
      <c r="E1427">
        <v>7131</v>
      </c>
      <c r="F1427" t="s">
        <v>10</v>
      </c>
      <c r="G1427">
        <v>617130168</v>
      </c>
      <c r="H1427">
        <v>629256504</v>
      </c>
      <c r="I1427">
        <v>0.90200000000000002</v>
      </c>
      <c r="K1427">
        <v>2.7890000000000001</v>
      </c>
      <c r="L1427">
        <v>0.38400000000000001</v>
      </c>
      <c r="M1427">
        <v>0.18</v>
      </c>
      <c r="N1427">
        <v>14.54</v>
      </c>
      <c r="O1427">
        <v>0.97899999999999998</v>
      </c>
      <c r="P1427">
        <v>1.391</v>
      </c>
      <c r="Q1427">
        <v>16.59</v>
      </c>
      <c r="R1427">
        <v>0.89800000000000002</v>
      </c>
      <c r="S1427">
        <v>5.0019999999999998</v>
      </c>
      <c r="T1427" t="s">
        <v>59</v>
      </c>
      <c r="U1427" s="1">
        <v>45477.239594907405</v>
      </c>
    </row>
    <row r="1428" spans="1:21" x14ac:dyDescent="0.25">
      <c r="A1428">
        <v>1486</v>
      </c>
      <c r="B1428" t="s">
        <v>34</v>
      </c>
      <c r="C1428" t="s">
        <v>38</v>
      </c>
      <c r="D1428" t="s">
        <v>36</v>
      </c>
      <c r="E1428">
        <v>7131</v>
      </c>
      <c r="F1428" t="s">
        <v>10</v>
      </c>
      <c r="G1428">
        <v>625665136</v>
      </c>
      <c r="H1428">
        <v>817272024</v>
      </c>
      <c r="I1428">
        <v>1.0189999999999999</v>
      </c>
      <c r="K1428">
        <v>0.33800000000000002</v>
      </c>
      <c r="L1428">
        <v>3.036</v>
      </c>
      <c r="M1428">
        <v>0.159</v>
      </c>
      <c r="N1428">
        <v>23.47</v>
      </c>
      <c r="O1428">
        <v>3.8650000000000002</v>
      </c>
      <c r="P1428">
        <v>10.279</v>
      </c>
      <c r="Q1428">
        <v>3.8849999999999998</v>
      </c>
      <c r="R1428">
        <v>0.84099999999999997</v>
      </c>
      <c r="S1428">
        <v>1.2869999999999999</v>
      </c>
      <c r="T1428" t="s">
        <v>59</v>
      </c>
      <c r="U1428" s="1">
        <v>45477.25</v>
      </c>
    </row>
    <row r="1429" spans="1:21" x14ac:dyDescent="0.25">
      <c r="A1429">
        <v>1487</v>
      </c>
      <c r="B1429" t="s">
        <v>34</v>
      </c>
      <c r="C1429" t="s">
        <v>38</v>
      </c>
      <c r="D1429" t="s">
        <v>36</v>
      </c>
      <c r="E1429">
        <v>7131</v>
      </c>
      <c r="F1429" t="s">
        <v>10</v>
      </c>
      <c r="G1429">
        <v>613188392</v>
      </c>
      <c r="H1429">
        <v>811383248</v>
      </c>
      <c r="I1429">
        <v>0.96699999999999997</v>
      </c>
      <c r="K1429">
        <v>4.51</v>
      </c>
      <c r="L1429">
        <v>0.91900000000000004</v>
      </c>
      <c r="M1429">
        <v>8.5999999999999993E-2</v>
      </c>
      <c r="N1429">
        <v>12.303000000000001</v>
      </c>
      <c r="O1429">
        <v>1.046</v>
      </c>
      <c r="P1429">
        <v>2.3380000000000001</v>
      </c>
      <c r="Q1429">
        <v>204.96199999999999</v>
      </c>
      <c r="R1429">
        <v>0.94199999999999995</v>
      </c>
      <c r="S1429">
        <v>1.4279999999999999</v>
      </c>
      <c r="T1429" t="s">
        <v>59</v>
      </c>
      <c r="U1429" s="1">
        <v>45477.260416666664</v>
      </c>
    </row>
    <row r="1430" spans="1:21" x14ac:dyDescent="0.25">
      <c r="A1430">
        <v>1488</v>
      </c>
      <c r="B1430" t="s">
        <v>34</v>
      </c>
      <c r="C1430" t="s">
        <v>38</v>
      </c>
      <c r="D1430" t="s">
        <v>36</v>
      </c>
      <c r="E1430">
        <v>7131</v>
      </c>
      <c r="F1430" t="s">
        <v>10</v>
      </c>
      <c r="G1430">
        <v>611912248</v>
      </c>
      <c r="H1430">
        <v>713077696</v>
      </c>
      <c r="I1430">
        <v>1.385</v>
      </c>
      <c r="K1430">
        <v>0.80900000000000005</v>
      </c>
      <c r="L1430">
        <v>12.47</v>
      </c>
      <c r="M1430">
        <v>9.4E-2</v>
      </c>
      <c r="N1430">
        <v>97.331999999999994</v>
      </c>
      <c r="O1430">
        <v>1.026</v>
      </c>
      <c r="P1430">
        <v>16.526</v>
      </c>
      <c r="Q1430">
        <v>21.821999999999999</v>
      </c>
      <c r="R1430">
        <v>0.83599999999999997</v>
      </c>
      <c r="S1430">
        <v>1.2430000000000001</v>
      </c>
      <c r="T1430" t="s">
        <v>59</v>
      </c>
      <c r="U1430" s="1">
        <v>45477.270833333336</v>
      </c>
    </row>
    <row r="1431" spans="1:21" x14ac:dyDescent="0.25">
      <c r="A1431">
        <v>1489</v>
      </c>
      <c r="B1431" t="s">
        <v>34</v>
      </c>
      <c r="C1431" t="s">
        <v>38</v>
      </c>
      <c r="D1431" t="s">
        <v>36</v>
      </c>
      <c r="E1431">
        <v>7131</v>
      </c>
      <c r="F1431" t="s">
        <v>10</v>
      </c>
      <c r="G1431">
        <v>619898640</v>
      </c>
      <c r="H1431">
        <v>667410408</v>
      </c>
      <c r="I1431">
        <v>0.98</v>
      </c>
      <c r="K1431">
        <v>3.1779999999999999</v>
      </c>
      <c r="L1431">
        <v>3.2549999999999999</v>
      </c>
      <c r="M1431">
        <v>0.20799999999999999</v>
      </c>
      <c r="N1431">
        <v>202.577</v>
      </c>
      <c r="O1431">
        <v>0.80600000000000005</v>
      </c>
      <c r="P1431">
        <v>1.43</v>
      </c>
      <c r="Q1431">
        <v>223.53399999999999</v>
      </c>
      <c r="R1431">
        <v>0.93899999999999995</v>
      </c>
      <c r="S1431">
        <v>1.4079999999999999</v>
      </c>
      <c r="T1431" t="s">
        <v>59</v>
      </c>
      <c r="U1431" s="1">
        <v>45477.281261574077</v>
      </c>
    </row>
    <row r="1432" spans="1:21" x14ac:dyDescent="0.25">
      <c r="A1432">
        <v>1490</v>
      </c>
      <c r="B1432" t="s">
        <v>34</v>
      </c>
      <c r="C1432" t="s">
        <v>38</v>
      </c>
      <c r="D1432" t="s">
        <v>36</v>
      </c>
      <c r="E1432">
        <v>7131</v>
      </c>
      <c r="F1432" t="s">
        <v>10</v>
      </c>
      <c r="G1432">
        <v>627471864</v>
      </c>
      <c r="H1432">
        <v>712507792</v>
      </c>
      <c r="I1432">
        <v>1.2030000000000001</v>
      </c>
      <c r="K1432">
        <v>2.0710000000000002</v>
      </c>
      <c r="L1432">
        <v>54.533999999999999</v>
      </c>
      <c r="M1432">
        <v>0.215</v>
      </c>
      <c r="N1432">
        <v>537.5</v>
      </c>
      <c r="O1432">
        <v>3.41</v>
      </c>
      <c r="P1432">
        <v>209.553</v>
      </c>
      <c r="Q1432">
        <v>202.89500000000001</v>
      </c>
      <c r="R1432">
        <v>0.89600000000000002</v>
      </c>
      <c r="S1432">
        <v>1.34</v>
      </c>
      <c r="T1432" t="s">
        <v>59</v>
      </c>
      <c r="U1432" s="1">
        <v>45477.291678240741</v>
      </c>
    </row>
    <row r="1433" spans="1:21" x14ac:dyDescent="0.25">
      <c r="A1433">
        <v>1491</v>
      </c>
      <c r="B1433" t="s">
        <v>34</v>
      </c>
      <c r="C1433" t="s">
        <v>38</v>
      </c>
      <c r="D1433" t="s">
        <v>36</v>
      </c>
      <c r="E1433">
        <v>7131</v>
      </c>
      <c r="F1433" t="s">
        <v>10</v>
      </c>
      <c r="G1433">
        <v>617928144</v>
      </c>
      <c r="H1433">
        <v>892650112</v>
      </c>
      <c r="I1433">
        <v>1.0589999999999999</v>
      </c>
      <c r="K1433">
        <v>5.1890000000000001</v>
      </c>
      <c r="L1433">
        <v>8.7249999999999996</v>
      </c>
      <c r="M1433">
        <v>0.29199999999999998</v>
      </c>
      <c r="N1433">
        <v>135.88499999999999</v>
      </c>
      <c r="O1433">
        <v>5.1719999999999997</v>
      </c>
      <c r="P1433">
        <v>38.323</v>
      </c>
      <c r="Q1433">
        <v>218.93600000000001</v>
      </c>
      <c r="R1433">
        <v>0.85899999999999999</v>
      </c>
      <c r="S1433">
        <v>1.468</v>
      </c>
      <c r="T1433" t="s">
        <v>59</v>
      </c>
      <c r="U1433" s="1">
        <v>45477.302094907405</v>
      </c>
    </row>
    <row r="1434" spans="1:21" x14ac:dyDescent="0.25">
      <c r="A1434">
        <v>1492</v>
      </c>
      <c r="B1434" t="s">
        <v>34</v>
      </c>
      <c r="C1434" t="s">
        <v>35</v>
      </c>
      <c r="D1434" t="s">
        <v>36</v>
      </c>
      <c r="E1434">
        <v>7123</v>
      </c>
      <c r="F1434" t="s">
        <v>10</v>
      </c>
      <c r="G1434">
        <v>608598560</v>
      </c>
      <c r="H1434">
        <v>831576952</v>
      </c>
      <c r="I1434">
        <v>1.4079999999999999</v>
      </c>
      <c r="K1434">
        <v>4.4390000000000001</v>
      </c>
      <c r="L1434">
        <v>10.523</v>
      </c>
      <c r="M1434">
        <v>8.5000000000000006E-2</v>
      </c>
      <c r="N1434">
        <v>40.433</v>
      </c>
      <c r="O1434">
        <v>1.47</v>
      </c>
      <c r="P1434">
        <v>11.159000000000001</v>
      </c>
      <c r="Q1434">
        <v>211.916</v>
      </c>
      <c r="R1434">
        <v>1.139</v>
      </c>
      <c r="S1434">
        <v>1.655</v>
      </c>
      <c r="T1434" t="s">
        <v>59</v>
      </c>
      <c r="U1434" s="1">
        <v>45477.312511574077</v>
      </c>
    </row>
    <row r="1435" spans="1:21" x14ac:dyDescent="0.25">
      <c r="A1435">
        <v>1493</v>
      </c>
      <c r="B1435" t="s">
        <v>34</v>
      </c>
      <c r="C1435" t="s">
        <v>38</v>
      </c>
      <c r="D1435" t="s">
        <v>36</v>
      </c>
      <c r="E1435">
        <v>7131</v>
      </c>
      <c r="F1435" t="s">
        <v>10</v>
      </c>
      <c r="G1435">
        <v>614877224</v>
      </c>
      <c r="H1435">
        <v>498240064</v>
      </c>
      <c r="I1435">
        <v>0.94299999999999995</v>
      </c>
      <c r="K1435">
        <v>4.5919999999999996</v>
      </c>
      <c r="L1435">
        <v>66.073999999999998</v>
      </c>
      <c r="M1435">
        <v>4.9000000000000002E-2</v>
      </c>
      <c r="N1435">
        <v>1267.886</v>
      </c>
      <c r="O1435">
        <v>1.1240000000000001</v>
      </c>
      <c r="P1435">
        <v>295.625</v>
      </c>
      <c r="Q1435">
        <v>205.95</v>
      </c>
      <c r="R1435">
        <v>0.92100000000000004</v>
      </c>
      <c r="S1435">
        <v>1.41</v>
      </c>
      <c r="T1435" t="s">
        <v>59</v>
      </c>
      <c r="U1435" s="1">
        <v>45477.322928240741</v>
      </c>
    </row>
    <row r="1436" spans="1:21" x14ac:dyDescent="0.25">
      <c r="A1436">
        <v>1494</v>
      </c>
      <c r="B1436" t="s">
        <v>34</v>
      </c>
      <c r="C1436" t="s">
        <v>38</v>
      </c>
      <c r="D1436" t="s">
        <v>36</v>
      </c>
      <c r="E1436">
        <v>7131</v>
      </c>
      <c r="F1436" t="s">
        <v>10</v>
      </c>
      <c r="G1436">
        <v>613507064</v>
      </c>
      <c r="H1436">
        <v>719837960</v>
      </c>
      <c r="I1436">
        <v>1.4379999999999999</v>
      </c>
      <c r="K1436">
        <v>3.7909999999999999</v>
      </c>
      <c r="L1436">
        <v>1.339</v>
      </c>
      <c r="M1436">
        <v>0.19500000000000001</v>
      </c>
      <c r="N1436">
        <v>24.704999999999998</v>
      </c>
      <c r="O1436">
        <v>4.016</v>
      </c>
      <c r="P1436">
        <v>15.598000000000001</v>
      </c>
      <c r="Q1436">
        <v>203.13200000000001</v>
      </c>
      <c r="R1436">
        <v>0.97499999999999998</v>
      </c>
      <c r="S1436">
        <v>1.546</v>
      </c>
      <c r="T1436" t="s">
        <v>59</v>
      </c>
      <c r="U1436" s="1">
        <v>45477.333344907405</v>
      </c>
    </row>
    <row r="1437" spans="1:21" x14ac:dyDescent="0.25">
      <c r="A1437">
        <v>1495</v>
      </c>
      <c r="B1437" t="s">
        <v>34</v>
      </c>
      <c r="C1437" t="s">
        <v>38</v>
      </c>
      <c r="D1437" t="s">
        <v>36</v>
      </c>
      <c r="E1437">
        <v>7131</v>
      </c>
      <c r="F1437" t="s">
        <v>10</v>
      </c>
      <c r="G1437">
        <v>627669528</v>
      </c>
      <c r="H1437">
        <v>613114272</v>
      </c>
      <c r="I1437">
        <v>0.93899999999999995</v>
      </c>
      <c r="K1437">
        <v>0.57399999999999995</v>
      </c>
      <c r="L1437">
        <v>5.54</v>
      </c>
      <c r="M1437">
        <v>9.7000000000000003E-2</v>
      </c>
      <c r="N1437">
        <v>211.30500000000001</v>
      </c>
      <c r="O1437">
        <v>0.89800000000000002</v>
      </c>
      <c r="P1437">
        <v>1.379</v>
      </c>
      <c r="Q1437">
        <v>22.773</v>
      </c>
      <c r="R1437">
        <v>0.73499999999999999</v>
      </c>
      <c r="S1437">
        <v>1.2649999999999999</v>
      </c>
      <c r="T1437" t="s">
        <v>59</v>
      </c>
      <c r="U1437" s="1">
        <v>45477.343761574077</v>
      </c>
    </row>
    <row r="1438" spans="1:21" x14ac:dyDescent="0.25">
      <c r="A1438">
        <v>1496</v>
      </c>
      <c r="B1438" t="s">
        <v>34</v>
      </c>
      <c r="C1438" t="s">
        <v>38</v>
      </c>
      <c r="D1438" t="s">
        <v>36</v>
      </c>
      <c r="E1438">
        <v>7131</v>
      </c>
      <c r="F1438" t="s">
        <v>10</v>
      </c>
      <c r="G1438">
        <v>617524744</v>
      </c>
      <c r="H1438">
        <v>613244536</v>
      </c>
      <c r="I1438">
        <v>1.08</v>
      </c>
      <c r="K1438">
        <v>0.7</v>
      </c>
      <c r="L1438">
        <v>0.56499999999999995</v>
      </c>
      <c r="M1438">
        <v>0.17899999999999999</v>
      </c>
      <c r="N1438">
        <v>9.5630000000000006</v>
      </c>
      <c r="O1438">
        <v>0.89300000000000002</v>
      </c>
      <c r="P1438">
        <v>1.3089999999999999</v>
      </c>
      <c r="Q1438">
        <v>16.335999999999999</v>
      </c>
      <c r="R1438">
        <v>0.88300000000000001</v>
      </c>
      <c r="S1438">
        <v>1.389</v>
      </c>
      <c r="T1438" t="s">
        <v>59</v>
      </c>
      <c r="U1438" s="1">
        <v>45477.354178240741</v>
      </c>
    </row>
    <row r="1439" spans="1:21" x14ac:dyDescent="0.25">
      <c r="A1439">
        <v>1497</v>
      </c>
      <c r="B1439" t="s">
        <v>34</v>
      </c>
      <c r="C1439" t="s">
        <v>38</v>
      </c>
      <c r="D1439" t="s">
        <v>36</v>
      </c>
      <c r="E1439">
        <v>7131</v>
      </c>
      <c r="F1439" t="s">
        <v>10</v>
      </c>
      <c r="G1439">
        <v>620132432</v>
      </c>
      <c r="H1439">
        <v>613206920</v>
      </c>
      <c r="I1439">
        <v>0.94899999999999995</v>
      </c>
      <c r="K1439">
        <v>0.59799999999999998</v>
      </c>
      <c r="L1439">
        <v>1.8220000000000001</v>
      </c>
      <c r="M1439">
        <v>0.113</v>
      </c>
      <c r="N1439">
        <v>19.395</v>
      </c>
      <c r="O1439">
        <v>0.94099999999999995</v>
      </c>
      <c r="P1439">
        <v>1.5509999999999999</v>
      </c>
      <c r="Q1439">
        <v>16.285</v>
      </c>
      <c r="R1439">
        <v>1.014</v>
      </c>
      <c r="S1439">
        <v>2.262</v>
      </c>
      <c r="T1439" t="s">
        <v>59</v>
      </c>
      <c r="U1439" s="1">
        <v>45477.364594907405</v>
      </c>
    </row>
    <row r="1440" spans="1:21" x14ac:dyDescent="0.25">
      <c r="A1440">
        <v>1498</v>
      </c>
      <c r="B1440" t="s">
        <v>34</v>
      </c>
      <c r="C1440" t="s">
        <v>38</v>
      </c>
      <c r="D1440" t="s">
        <v>36</v>
      </c>
      <c r="E1440">
        <v>7131</v>
      </c>
      <c r="F1440" t="s">
        <v>10</v>
      </c>
      <c r="G1440">
        <v>613153768</v>
      </c>
      <c r="H1440">
        <v>848751192</v>
      </c>
      <c r="I1440">
        <v>0.95</v>
      </c>
      <c r="K1440">
        <v>2.5630000000000002</v>
      </c>
      <c r="L1440">
        <v>2.3109999999999999</v>
      </c>
      <c r="M1440">
        <v>6.5000000000000002E-2</v>
      </c>
      <c r="N1440">
        <v>41.753999999999998</v>
      </c>
      <c r="O1440">
        <v>4.3049999999999997</v>
      </c>
      <c r="P1440">
        <v>26.568000000000001</v>
      </c>
      <c r="Q1440">
        <v>203.047</v>
      </c>
      <c r="R1440">
        <v>0.94599999999999995</v>
      </c>
      <c r="S1440">
        <v>1.4330000000000001</v>
      </c>
      <c r="T1440" t="s">
        <v>59</v>
      </c>
      <c r="U1440" s="1">
        <v>45477.375011574077</v>
      </c>
    </row>
    <row r="1441" spans="1:21" x14ac:dyDescent="0.25">
      <c r="A1441">
        <v>1499</v>
      </c>
      <c r="B1441" t="s">
        <v>34</v>
      </c>
      <c r="C1441" t="s">
        <v>38</v>
      </c>
      <c r="D1441" t="s">
        <v>36</v>
      </c>
      <c r="E1441">
        <v>7131</v>
      </c>
      <c r="F1441" t="s">
        <v>10</v>
      </c>
      <c r="G1441">
        <v>612495616</v>
      </c>
      <c r="H1441">
        <v>827463208</v>
      </c>
      <c r="I1441">
        <v>0.97499999999999998</v>
      </c>
      <c r="K1441">
        <v>0.622</v>
      </c>
      <c r="L1441">
        <v>7</v>
      </c>
      <c r="M1441">
        <v>7.0000000000000007E-2</v>
      </c>
      <c r="N1441">
        <v>163.577</v>
      </c>
      <c r="O1441">
        <v>1.1020000000000001</v>
      </c>
      <c r="P1441">
        <v>28.411999999999999</v>
      </c>
      <c r="Q1441">
        <v>27.137</v>
      </c>
      <c r="R1441">
        <v>0.78700000000000003</v>
      </c>
      <c r="S1441">
        <v>1.262</v>
      </c>
      <c r="T1441" t="s">
        <v>59</v>
      </c>
      <c r="U1441" s="1">
        <v>45477.385428240741</v>
      </c>
    </row>
    <row r="1442" spans="1:21" x14ac:dyDescent="0.25">
      <c r="A1442">
        <v>1500</v>
      </c>
      <c r="B1442" t="s">
        <v>34</v>
      </c>
      <c r="C1442" t="s">
        <v>38</v>
      </c>
      <c r="D1442" t="s">
        <v>36</v>
      </c>
      <c r="E1442">
        <v>7131</v>
      </c>
      <c r="F1442" t="s">
        <v>10</v>
      </c>
      <c r="G1442">
        <v>621800896</v>
      </c>
      <c r="H1442">
        <v>803312872</v>
      </c>
      <c r="I1442">
        <v>1.008</v>
      </c>
      <c r="K1442">
        <v>2.56</v>
      </c>
      <c r="L1442">
        <v>8.8940000000000001</v>
      </c>
      <c r="M1442">
        <v>5.2999999999999999E-2</v>
      </c>
      <c r="N1442">
        <v>222.07</v>
      </c>
      <c r="O1442">
        <v>0.86499999999999999</v>
      </c>
      <c r="P1442">
        <v>3.7759999999999998</v>
      </c>
      <c r="Q1442">
        <v>222.36500000000001</v>
      </c>
      <c r="R1442">
        <v>0.84799999999999998</v>
      </c>
      <c r="S1442">
        <v>1.4910000000000001</v>
      </c>
      <c r="T1442" t="s">
        <v>59</v>
      </c>
      <c r="U1442" s="1">
        <v>45477.395844907405</v>
      </c>
    </row>
    <row r="1443" spans="1:21" x14ac:dyDescent="0.25">
      <c r="A1443">
        <v>1501</v>
      </c>
      <c r="B1443" t="s">
        <v>34</v>
      </c>
      <c r="C1443" t="s">
        <v>38</v>
      </c>
      <c r="D1443" t="s">
        <v>36</v>
      </c>
      <c r="E1443">
        <v>7131</v>
      </c>
      <c r="F1443" t="s">
        <v>10</v>
      </c>
      <c r="G1443">
        <v>613546024</v>
      </c>
      <c r="H1443">
        <v>645947280</v>
      </c>
      <c r="I1443">
        <v>1.0069999999999999</v>
      </c>
      <c r="K1443">
        <v>2.4119999999999999</v>
      </c>
      <c r="L1443">
        <v>45.853999999999999</v>
      </c>
      <c r="M1443">
        <v>0.113</v>
      </c>
      <c r="N1443">
        <v>437.42099999999999</v>
      </c>
      <c r="O1443">
        <v>4.8079999999999998</v>
      </c>
      <c r="P1443">
        <v>62.970999999999997</v>
      </c>
      <c r="Q1443">
        <v>203.041</v>
      </c>
      <c r="R1443">
        <v>0.94499999999999995</v>
      </c>
      <c r="S1443">
        <v>1.385</v>
      </c>
      <c r="T1443" t="s">
        <v>59</v>
      </c>
      <c r="U1443" s="1">
        <v>45477.406261574077</v>
      </c>
    </row>
    <row r="1444" spans="1:21" x14ac:dyDescent="0.25">
      <c r="A1444">
        <v>1502</v>
      </c>
      <c r="B1444" t="s">
        <v>34</v>
      </c>
      <c r="C1444" t="s">
        <v>41</v>
      </c>
      <c r="D1444" t="s">
        <v>36</v>
      </c>
      <c r="E1444">
        <v>36738</v>
      </c>
      <c r="F1444" t="s">
        <v>14</v>
      </c>
      <c r="G1444">
        <v>613525520</v>
      </c>
      <c r="H1444">
        <v>613346000</v>
      </c>
      <c r="I1444">
        <v>1.542</v>
      </c>
      <c r="K1444">
        <v>0.78300000000000003</v>
      </c>
      <c r="L1444">
        <v>1.022</v>
      </c>
      <c r="M1444">
        <v>0.54</v>
      </c>
      <c r="N1444">
        <v>27.434999999999999</v>
      </c>
      <c r="O1444">
        <v>1.21</v>
      </c>
      <c r="P1444">
        <v>1.7609999999999999</v>
      </c>
      <c r="Q1444">
        <v>27.652000000000001</v>
      </c>
      <c r="R1444">
        <v>1.238</v>
      </c>
      <c r="S1444">
        <v>1.861</v>
      </c>
      <c r="T1444" t="s">
        <v>59</v>
      </c>
      <c r="U1444" s="1">
        <v>45477.416678240741</v>
      </c>
    </row>
    <row r="1445" spans="1:21" x14ac:dyDescent="0.25">
      <c r="A1445">
        <v>1503</v>
      </c>
      <c r="B1445" t="s">
        <v>34</v>
      </c>
      <c r="C1445" t="s">
        <v>38</v>
      </c>
      <c r="D1445" t="s">
        <v>36</v>
      </c>
      <c r="E1445">
        <v>7131</v>
      </c>
      <c r="F1445" t="s">
        <v>10</v>
      </c>
      <c r="G1445">
        <v>621791952</v>
      </c>
      <c r="H1445">
        <v>702956352</v>
      </c>
      <c r="I1445">
        <v>1.3180000000000001</v>
      </c>
      <c r="K1445">
        <v>7.89</v>
      </c>
      <c r="L1445">
        <v>19.419</v>
      </c>
      <c r="M1445">
        <v>0.16500000000000001</v>
      </c>
      <c r="N1445">
        <v>250.75</v>
      </c>
      <c r="O1445">
        <v>1.0760000000000001</v>
      </c>
      <c r="P1445">
        <v>12.804</v>
      </c>
      <c r="Q1445">
        <v>209.28100000000001</v>
      </c>
      <c r="R1445">
        <v>0.998</v>
      </c>
      <c r="S1445">
        <v>1.4490000000000001</v>
      </c>
      <c r="T1445" t="s">
        <v>59</v>
      </c>
      <c r="U1445" s="1">
        <v>45477.427094907405</v>
      </c>
    </row>
    <row r="1446" spans="1:21" x14ac:dyDescent="0.25">
      <c r="A1446">
        <v>1504</v>
      </c>
      <c r="B1446" t="s">
        <v>34</v>
      </c>
      <c r="C1446" t="s">
        <v>38</v>
      </c>
      <c r="D1446" t="s">
        <v>36</v>
      </c>
      <c r="E1446">
        <v>7131</v>
      </c>
      <c r="F1446" t="s">
        <v>10</v>
      </c>
      <c r="G1446">
        <v>619566224</v>
      </c>
      <c r="H1446">
        <v>613065112</v>
      </c>
      <c r="I1446">
        <v>1.0009999999999999</v>
      </c>
      <c r="K1446">
        <v>0.26800000000000002</v>
      </c>
      <c r="L1446">
        <v>1.0489999999999999</v>
      </c>
      <c r="M1446">
        <v>0.25800000000000001</v>
      </c>
      <c r="N1446">
        <v>16.013000000000002</v>
      </c>
      <c r="O1446">
        <v>0.80900000000000005</v>
      </c>
      <c r="P1446">
        <v>1.3080000000000001</v>
      </c>
      <c r="Q1446">
        <v>3.6379999999999999</v>
      </c>
      <c r="R1446">
        <v>0.95099999999999996</v>
      </c>
      <c r="S1446">
        <v>1.3879999999999999</v>
      </c>
      <c r="T1446" t="s">
        <v>59</v>
      </c>
      <c r="U1446" s="1">
        <v>45477.437511574077</v>
      </c>
    </row>
    <row r="1447" spans="1:21" x14ac:dyDescent="0.25">
      <c r="A1447">
        <v>1505</v>
      </c>
      <c r="B1447" t="s">
        <v>34</v>
      </c>
      <c r="C1447" t="s">
        <v>38</v>
      </c>
      <c r="D1447" t="s">
        <v>36</v>
      </c>
      <c r="E1447">
        <v>7131</v>
      </c>
      <c r="F1447" t="s">
        <v>10</v>
      </c>
      <c r="G1447">
        <v>621161384</v>
      </c>
      <c r="H1447">
        <v>681612704</v>
      </c>
      <c r="I1447">
        <v>1.4910000000000001</v>
      </c>
      <c r="K1447">
        <v>0.36799999999999999</v>
      </c>
      <c r="L1447">
        <v>3.01</v>
      </c>
      <c r="M1447">
        <v>0.122</v>
      </c>
      <c r="N1447">
        <v>237.197</v>
      </c>
      <c r="O1447">
        <v>2.9710000000000001</v>
      </c>
      <c r="P1447">
        <v>10.432</v>
      </c>
      <c r="Q1447">
        <v>15.273999999999999</v>
      </c>
      <c r="R1447">
        <v>0.86599999999999999</v>
      </c>
      <c r="S1447">
        <v>1.3089999999999999</v>
      </c>
      <c r="T1447" t="s">
        <v>59</v>
      </c>
      <c r="U1447" s="1">
        <v>45477.447928240741</v>
      </c>
    </row>
    <row r="1448" spans="1:21" x14ac:dyDescent="0.25">
      <c r="A1448">
        <v>1506</v>
      </c>
      <c r="B1448" t="s">
        <v>34</v>
      </c>
      <c r="C1448" t="s">
        <v>38</v>
      </c>
      <c r="D1448" t="s">
        <v>36</v>
      </c>
      <c r="E1448">
        <v>7131</v>
      </c>
      <c r="F1448" t="s">
        <v>10</v>
      </c>
      <c r="G1448">
        <v>626748808</v>
      </c>
      <c r="H1448">
        <v>889742272</v>
      </c>
      <c r="I1448">
        <v>0.98899999999999999</v>
      </c>
      <c r="K1448">
        <v>4.3860000000000001</v>
      </c>
      <c r="L1448">
        <v>1.19</v>
      </c>
      <c r="M1448">
        <v>5.8999999999999997E-2</v>
      </c>
      <c r="N1448">
        <v>13.102</v>
      </c>
      <c r="O1448">
        <v>0.92800000000000005</v>
      </c>
      <c r="P1448">
        <v>2.2570000000000001</v>
      </c>
      <c r="Q1448">
        <v>204.17500000000001</v>
      </c>
      <c r="R1448">
        <v>1.081</v>
      </c>
      <c r="S1448">
        <v>1.879</v>
      </c>
      <c r="T1448" t="s">
        <v>59</v>
      </c>
      <c r="U1448" s="1">
        <v>45477.458344907405</v>
      </c>
    </row>
    <row r="1449" spans="1:21" x14ac:dyDescent="0.25">
      <c r="A1449">
        <v>1507</v>
      </c>
      <c r="B1449" t="s">
        <v>34</v>
      </c>
      <c r="C1449" t="s">
        <v>38</v>
      </c>
      <c r="D1449" t="s">
        <v>36</v>
      </c>
      <c r="E1449">
        <v>7131</v>
      </c>
      <c r="F1449" t="s">
        <v>10</v>
      </c>
      <c r="G1449">
        <v>621760424</v>
      </c>
      <c r="H1449">
        <v>865319248</v>
      </c>
      <c r="I1449">
        <v>1.044</v>
      </c>
      <c r="K1449">
        <v>0.69599999999999995</v>
      </c>
      <c r="L1449">
        <v>0.73799999999999999</v>
      </c>
      <c r="M1449">
        <v>0.188</v>
      </c>
      <c r="N1449">
        <v>12.516999999999999</v>
      </c>
      <c r="O1449">
        <v>0.85499999999999998</v>
      </c>
      <c r="P1449">
        <v>1.585</v>
      </c>
      <c r="Q1449">
        <v>29.428000000000001</v>
      </c>
      <c r="R1449">
        <v>0.98399999999999999</v>
      </c>
      <c r="S1449">
        <v>1.4179999999999999</v>
      </c>
      <c r="T1449" t="s">
        <v>59</v>
      </c>
      <c r="U1449" s="1">
        <v>45477.468761574077</v>
      </c>
    </row>
    <row r="1450" spans="1:21" x14ac:dyDescent="0.25">
      <c r="A1450">
        <v>1508</v>
      </c>
      <c r="B1450" t="s">
        <v>34</v>
      </c>
      <c r="C1450" t="s">
        <v>38</v>
      </c>
      <c r="D1450" t="s">
        <v>36</v>
      </c>
      <c r="E1450">
        <v>7131</v>
      </c>
      <c r="F1450" t="s">
        <v>10</v>
      </c>
      <c r="G1450">
        <v>612803000</v>
      </c>
      <c r="H1450">
        <v>857155208</v>
      </c>
      <c r="I1450">
        <v>0.97199999999999998</v>
      </c>
      <c r="K1450">
        <v>2.399</v>
      </c>
      <c r="L1450">
        <v>11.805999999999999</v>
      </c>
      <c r="M1450">
        <v>7.3999999999999996E-2</v>
      </c>
      <c r="N1450">
        <v>159.386</v>
      </c>
      <c r="O1450">
        <v>4.3630000000000004</v>
      </c>
      <c r="P1450">
        <v>52.932000000000002</v>
      </c>
      <c r="Q1450">
        <v>202.25200000000001</v>
      </c>
      <c r="R1450">
        <v>0.94499999999999995</v>
      </c>
      <c r="S1450">
        <v>1.4530000000000001</v>
      </c>
      <c r="T1450" t="s">
        <v>59</v>
      </c>
      <c r="U1450" s="1">
        <v>45477.479178240741</v>
      </c>
    </row>
    <row r="1451" spans="1:21" x14ac:dyDescent="0.25">
      <c r="A1451">
        <v>1509</v>
      </c>
      <c r="B1451" t="s">
        <v>34</v>
      </c>
      <c r="C1451" t="s">
        <v>38</v>
      </c>
      <c r="D1451" t="s">
        <v>36</v>
      </c>
      <c r="E1451">
        <v>7131</v>
      </c>
      <c r="F1451" t="s">
        <v>10</v>
      </c>
      <c r="G1451">
        <v>583772192</v>
      </c>
      <c r="H1451">
        <v>835785016</v>
      </c>
      <c r="I1451">
        <v>0.99</v>
      </c>
      <c r="K1451">
        <v>3.7770000000000001</v>
      </c>
      <c r="L1451">
        <v>1.355</v>
      </c>
      <c r="M1451">
        <v>6.8000000000000005E-2</v>
      </c>
      <c r="N1451">
        <v>13.691000000000001</v>
      </c>
      <c r="O1451">
        <v>1.081</v>
      </c>
      <c r="P1451">
        <v>2.0670000000000002</v>
      </c>
      <c r="Q1451">
        <v>216.77799999999999</v>
      </c>
      <c r="R1451">
        <v>1.0349999999999999</v>
      </c>
      <c r="S1451">
        <v>1.7769999999999999</v>
      </c>
      <c r="T1451" t="s">
        <v>59</v>
      </c>
      <c r="U1451" s="1">
        <v>45477.489594907405</v>
      </c>
    </row>
    <row r="1452" spans="1:21" x14ac:dyDescent="0.25">
      <c r="A1452">
        <v>1510</v>
      </c>
      <c r="B1452" t="s">
        <v>34</v>
      </c>
      <c r="C1452" t="s">
        <v>38</v>
      </c>
      <c r="D1452" t="s">
        <v>36</v>
      </c>
      <c r="E1452">
        <v>7131</v>
      </c>
      <c r="F1452" t="s">
        <v>10</v>
      </c>
      <c r="G1452">
        <v>625587912</v>
      </c>
      <c r="H1452">
        <v>714536992</v>
      </c>
      <c r="I1452">
        <v>1.0209999999999999</v>
      </c>
      <c r="K1452">
        <v>8.8260000000000005</v>
      </c>
      <c r="L1452">
        <v>70.025000000000006</v>
      </c>
      <c r="M1452">
        <v>3.2000000000000001E-2</v>
      </c>
      <c r="N1452">
        <v>1330.7180000000001</v>
      </c>
      <c r="O1452">
        <v>4.8929999999999998</v>
      </c>
      <c r="P1452">
        <v>345.86900000000003</v>
      </c>
      <c r="Q1452">
        <v>203.21</v>
      </c>
      <c r="R1452">
        <v>0.91200000000000003</v>
      </c>
      <c r="S1452">
        <v>1.4790000000000001</v>
      </c>
      <c r="T1452" t="s">
        <v>59</v>
      </c>
      <c r="U1452" s="1">
        <v>45477.500011574077</v>
      </c>
    </row>
    <row r="1453" spans="1:21" x14ac:dyDescent="0.25">
      <c r="A1453">
        <v>1511</v>
      </c>
      <c r="B1453" t="s">
        <v>34</v>
      </c>
      <c r="C1453" t="s">
        <v>38</v>
      </c>
      <c r="D1453" t="s">
        <v>36</v>
      </c>
      <c r="E1453">
        <v>7131</v>
      </c>
      <c r="F1453" t="s">
        <v>10</v>
      </c>
      <c r="G1453">
        <v>627265776</v>
      </c>
      <c r="H1453">
        <v>845085760</v>
      </c>
      <c r="I1453">
        <v>0.97799999999999998</v>
      </c>
      <c r="K1453">
        <v>0.29099999999999998</v>
      </c>
      <c r="L1453">
        <v>0.98199999999999998</v>
      </c>
      <c r="M1453">
        <v>8.5000000000000006E-2</v>
      </c>
      <c r="N1453">
        <v>14.853999999999999</v>
      </c>
      <c r="O1453">
        <v>0.86199999999999999</v>
      </c>
      <c r="P1453">
        <v>1.694</v>
      </c>
      <c r="Q1453">
        <v>5.0419999999999998</v>
      </c>
      <c r="R1453">
        <v>0.80600000000000005</v>
      </c>
      <c r="S1453">
        <v>1.2330000000000001</v>
      </c>
      <c r="T1453" t="s">
        <v>59</v>
      </c>
      <c r="U1453" s="1">
        <v>45477.510428240741</v>
      </c>
    </row>
    <row r="1454" spans="1:21" x14ac:dyDescent="0.25">
      <c r="A1454">
        <v>1512</v>
      </c>
      <c r="B1454" t="s">
        <v>34</v>
      </c>
      <c r="C1454" t="s">
        <v>38</v>
      </c>
      <c r="D1454" t="s">
        <v>36</v>
      </c>
      <c r="E1454">
        <v>7131</v>
      </c>
      <c r="F1454" t="s">
        <v>10</v>
      </c>
      <c r="G1454">
        <v>619926456</v>
      </c>
      <c r="H1454">
        <v>872573352</v>
      </c>
      <c r="I1454">
        <v>1.45</v>
      </c>
      <c r="K1454">
        <v>2.0470000000000002</v>
      </c>
      <c r="L1454">
        <v>6.8760000000000003</v>
      </c>
      <c r="M1454">
        <v>0.19600000000000001</v>
      </c>
      <c r="N1454">
        <v>34.948999999999998</v>
      </c>
      <c r="O1454">
        <v>1.181</v>
      </c>
      <c r="P1454">
        <v>6.984</v>
      </c>
      <c r="Q1454">
        <v>202.857</v>
      </c>
      <c r="R1454">
        <v>0.71599999999999997</v>
      </c>
      <c r="S1454">
        <v>1.208</v>
      </c>
      <c r="T1454" t="s">
        <v>59</v>
      </c>
      <c r="U1454" s="1">
        <v>45477.520844907405</v>
      </c>
    </row>
    <row r="1455" spans="1:21" x14ac:dyDescent="0.25">
      <c r="A1455">
        <v>1513</v>
      </c>
      <c r="B1455" t="s">
        <v>34</v>
      </c>
      <c r="C1455" t="s">
        <v>38</v>
      </c>
      <c r="D1455" t="s">
        <v>36</v>
      </c>
      <c r="E1455">
        <v>7131</v>
      </c>
      <c r="F1455" t="s">
        <v>10</v>
      </c>
      <c r="G1455">
        <v>620170736</v>
      </c>
      <c r="H1455">
        <v>737436384</v>
      </c>
      <c r="I1455">
        <v>0.99299999999999999</v>
      </c>
      <c r="K1455">
        <v>0.49399999999999999</v>
      </c>
      <c r="L1455">
        <v>15.192</v>
      </c>
      <c r="M1455">
        <v>9.4E-2</v>
      </c>
      <c r="N1455">
        <v>88.838999999999999</v>
      </c>
      <c r="O1455">
        <v>1.2709999999999999</v>
      </c>
      <c r="P1455">
        <v>27.134</v>
      </c>
      <c r="Q1455">
        <v>21.597999999999999</v>
      </c>
      <c r="R1455">
        <v>0.78600000000000003</v>
      </c>
      <c r="S1455">
        <v>1.27</v>
      </c>
      <c r="T1455" t="s">
        <v>59</v>
      </c>
      <c r="U1455" s="1">
        <v>45477.531261574077</v>
      </c>
    </row>
    <row r="1456" spans="1:21" x14ac:dyDescent="0.25">
      <c r="A1456">
        <v>1514</v>
      </c>
      <c r="B1456" t="s">
        <v>34</v>
      </c>
      <c r="C1456" t="s">
        <v>38</v>
      </c>
      <c r="D1456" t="s">
        <v>36</v>
      </c>
      <c r="E1456">
        <v>7131</v>
      </c>
      <c r="F1456" t="s">
        <v>10</v>
      </c>
      <c r="G1456">
        <v>623794264</v>
      </c>
      <c r="H1456">
        <v>613104080</v>
      </c>
      <c r="I1456">
        <v>1.032</v>
      </c>
      <c r="K1456">
        <v>2.133</v>
      </c>
      <c r="L1456">
        <v>12.551</v>
      </c>
      <c r="M1456">
        <v>0.23699999999999999</v>
      </c>
      <c r="N1456">
        <v>214.113</v>
      </c>
      <c r="O1456">
        <v>0.90200000000000002</v>
      </c>
      <c r="P1456">
        <v>1.663</v>
      </c>
      <c r="Q1456">
        <v>203.65799999999999</v>
      </c>
      <c r="R1456">
        <v>0.99399999999999999</v>
      </c>
      <c r="S1456">
        <v>1.431</v>
      </c>
      <c r="T1456" t="s">
        <v>59</v>
      </c>
      <c r="U1456" s="1">
        <v>45477.541678240741</v>
      </c>
    </row>
    <row r="1457" spans="1:21" x14ac:dyDescent="0.25">
      <c r="A1457">
        <v>1515</v>
      </c>
      <c r="B1457" t="s">
        <v>34</v>
      </c>
      <c r="C1457" t="s">
        <v>38</v>
      </c>
      <c r="D1457" t="s">
        <v>36</v>
      </c>
      <c r="E1457">
        <v>7131</v>
      </c>
      <c r="F1457" t="s">
        <v>10</v>
      </c>
      <c r="G1457">
        <v>604677720</v>
      </c>
      <c r="H1457">
        <v>806769416</v>
      </c>
      <c r="I1457">
        <v>0.97</v>
      </c>
      <c r="K1457">
        <v>4.8710000000000004</v>
      </c>
      <c r="L1457">
        <v>4.0640000000000001</v>
      </c>
      <c r="M1457">
        <v>0.153</v>
      </c>
      <c r="N1457">
        <v>29.829000000000001</v>
      </c>
      <c r="O1457">
        <v>0.95799999999999996</v>
      </c>
      <c r="P1457">
        <v>4.2709999999999999</v>
      </c>
      <c r="Q1457">
        <v>217.63800000000001</v>
      </c>
      <c r="R1457">
        <v>0.71699999999999997</v>
      </c>
      <c r="S1457">
        <v>1.3859999999999999</v>
      </c>
      <c r="T1457" t="s">
        <v>59</v>
      </c>
      <c r="U1457" s="1">
        <v>45477.552094907405</v>
      </c>
    </row>
    <row r="1458" spans="1:21" x14ac:dyDescent="0.25">
      <c r="A1458">
        <v>1516</v>
      </c>
      <c r="B1458" t="s">
        <v>34</v>
      </c>
      <c r="C1458" t="s">
        <v>38</v>
      </c>
      <c r="D1458" t="s">
        <v>36</v>
      </c>
      <c r="E1458">
        <v>7131</v>
      </c>
      <c r="F1458" t="s">
        <v>10</v>
      </c>
      <c r="G1458">
        <v>618197448</v>
      </c>
      <c r="H1458">
        <v>809316712</v>
      </c>
      <c r="I1458">
        <v>1.0209999999999999</v>
      </c>
      <c r="K1458">
        <v>2.141</v>
      </c>
      <c r="L1458">
        <v>27.306000000000001</v>
      </c>
      <c r="M1458">
        <v>0.114</v>
      </c>
      <c r="N1458">
        <v>179.03299999999999</v>
      </c>
      <c r="O1458">
        <v>4.8209999999999997</v>
      </c>
      <c r="P1458">
        <v>97.617000000000004</v>
      </c>
      <c r="Q1458">
        <v>201.94200000000001</v>
      </c>
      <c r="R1458">
        <v>0.747</v>
      </c>
      <c r="S1458">
        <v>1.3149999999999999</v>
      </c>
      <c r="T1458" t="s">
        <v>59</v>
      </c>
      <c r="U1458" s="1">
        <v>45477.562511574077</v>
      </c>
    </row>
    <row r="1459" spans="1:21" x14ac:dyDescent="0.25">
      <c r="A1459">
        <v>1517</v>
      </c>
      <c r="B1459" t="s">
        <v>34</v>
      </c>
      <c r="C1459" t="s">
        <v>41</v>
      </c>
      <c r="D1459" t="s">
        <v>36</v>
      </c>
      <c r="E1459">
        <v>36738</v>
      </c>
      <c r="F1459" t="s">
        <v>14</v>
      </c>
      <c r="G1459">
        <v>627148224</v>
      </c>
      <c r="H1459">
        <v>537083104</v>
      </c>
      <c r="I1459">
        <v>1.4419999999999999</v>
      </c>
      <c r="K1459">
        <v>0.46500000000000002</v>
      </c>
      <c r="L1459">
        <v>65.293999999999997</v>
      </c>
      <c r="M1459">
        <v>0.23699999999999999</v>
      </c>
      <c r="N1459">
        <v>515.41899999999998</v>
      </c>
      <c r="O1459">
        <v>3.4710000000000001</v>
      </c>
      <c r="P1459">
        <v>151.02500000000001</v>
      </c>
      <c r="Q1459">
        <v>17.484999999999999</v>
      </c>
      <c r="R1459">
        <v>1.2270000000000001</v>
      </c>
      <c r="S1459">
        <v>1.84</v>
      </c>
      <c r="T1459" t="s">
        <v>59</v>
      </c>
      <c r="U1459" s="1">
        <v>45477.572928240741</v>
      </c>
    </row>
    <row r="1460" spans="1:21" x14ac:dyDescent="0.25">
      <c r="A1460">
        <v>1518</v>
      </c>
      <c r="B1460" t="s">
        <v>34</v>
      </c>
      <c r="C1460" t="s">
        <v>41</v>
      </c>
      <c r="D1460" t="s">
        <v>36</v>
      </c>
      <c r="E1460">
        <v>36738</v>
      </c>
      <c r="F1460" t="s">
        <v>14</v>
      </c>
      <c r="G1460">
        <v>621006032</v>
      </c>
      <c r="H1460">
        <v>857653176</v>
      </c>
      <c r="I1460">
        <v>1.7649999999999999</v>
      </c>
      <c r="K1460">
        <v>0.32</v>
      </c>
      <c r="L1460">
        <v>60.201000000000001</v>
      </c>
      <c r="M1460">
        <v>0.34399999999999997</v>
      </c>
      <c r="N1460">
        <v>462.065</v>
      </c>
      <c r="O1460">
        <v>2.99</v>
      </c>
      <c r="P1460">
        <v>188.76599999999999</v>
      </c>
      <c r="Q1460">
        <v>4.5919999999999996</v>
      </c>
      <c r="R1460">
        <v>1.117</v>
      </c>
      <c r="S1460">
        <v>1.7110000000000001</v>
      </c>
      <c r="T1460" t="s">
        <v>59</v>
      </c>
      <c r="U1460" s="1">
        <v>45477.583344907405</v>
      </c>
    </row>
    <row r="1461" spans="1:21" x14ac:dyDescent="0.25">
      <c r="A1461">
        <v>1519</v>
      </c>
      <c r="B1461" t="s">
        <v>34</v>
      </c>
      <c r="C1461" t="s">
        <v>38</v>
      </c>
      <c r="D1461" t="s">
        <v>36</v>
      </c>
      <c r="E1461">
        <v>7131</v>
      </c>
      <c r="F1461" t="s">
        <v>10</v>
      </c>
      <c r="G1461">
        <v>626029520</v>
      </c>
      <c r="H1461">
        <v>873962288</v>
      </c>
      <c r="I1461">
        <v>0.98299999999999998</v>
      </c>
      <c r="K1461">
        <v>2.1880000000000002</v>
      </c>
      <c r="L1461">
        <v>4.41</v>
      </c>
      <c r="M1461">
        <v>0.14499999999999999</v>
      </c>
      <c r="N1461">
        <v>105.167</v>
      </c>
      <c r="O1461">
        <v>4.7679999999999998</v>
      </c>
      <c r="P1461">
        <v>22.251000000000001</v>
      </c>
      <c r="Q1461">
        <v>202.68100000000001</v>
      </c>
      <c r="R1461">
        <v>0.89300000000000002</v>
      </c>
      <c r="S1461">
        <v>1.411</v>
      </c>
      <c r="T1461" t="s">
        <v>59</v>
      </c>
      <c r="U1461" s="1">
        <v>45477.593761574077</v>
      </c>
    </row>
    <row r="1462" spans="1:21" x14ac:dyDescent="0.25">
      <c r="A1462">
        <v>1520</v>
      </c>
      <c r="B1462" t="s">
        <v>34</v>
      </c>
      <c r="C1462" t="s">
        <v>38</v>
      </c>
      <c r="D1462" t="s">
        <v>36</v>
      </c>
      <c r="E1462">
        <v>7131</v>
      </c>
      <c r="F1462" t="s">
        <v>10</v>
      </c>
      <c r="G1462">
        <v>609402168</v>
      </c>
      <c r="H1462">
        <v>788391704</v>
      </c>
      <c r="I1462">
        <v>0.96299999999999997</v>
      </c>
      <c r="K1462">
        <v>2.4700000000000002</v>
      </c>
      <c r="L1462">
        <v>4.1150000000000002</v>
      </c>
      <c r="M1462">
        <v>0.14499999999999999</v>
      </c>
      <c r="N1462">
        <v>21.443999999999999</v>
      </c>
      <c r="O1462">
        <v>0.89800000000000002</v>
      </c>
      <c r="P1462">
        <v>3.9350000000000001</v>
      </c>
      <c r="Q1462">
        <v>212.76900000000001</v>
      </c>
      <c r="R1462">
        <v>0.83799999999999997</v>
      </c>
      <c r="S1462">
        <v>1.2709999999999999</v>
      </c>
      <c r="T1462" t="s">
        <v>59</v>
      </c>
      <c r="U1462" s="1">
        <v>45477.604178240741</v>
      </c>
    </row>
    <row r="1463" spans="1:21" x14ac:dyDescent="0.25">
      <c r="A1463">
        <v>1521</v>
      </c>
      <c r="B1463" t="s">
        <v>34</v>
      </c>
      <c r="C1463" t="s">
        <v>38</v>
      </c>
      <c r="D1463" t="s">
        <v>36</v>
      </c>
      <c r="E1463">
        <v>7131</v>
      </c>
      <c r="F1463" t="s">
        <v>10</v>
      </c>
      <c r="G1463">
        <v>618365928</v>
      </c>
      <c r="H1463">
        <v>842186760</v>
      </c>
      <c r="I1463">
        <v>0.99099999999999999</v>
      </c>
      <c r="K1463">
        <v>0.23899999999999999</v>
      </c>
      <c r="L1463">
        <v>8.8620000000000001</v>
      </c>
      <c r="M1463">
        <v>0.13900000000000001</v>
      </c>
      <c r="N1463">
        <v>209.24700000000001</v>
      </c>
      <c r="O1463">
        <v>1.095</v>
      </c>
      <c r="P1463">
        <v>5.423</v>
      </c>
      <c r="Q1463">
        <v>2.1549999999999998</v>
      </c>
      <c r="R1463">
        <v>0.89400000000000002</v>
      </c>
      <c r="S1463">
        <v>1.3859999999999999</v>
      </c>
      <c r="T1463" t="s">
        <v>59</v>
      </c>
      <c r="U1463" s="1">
        <v>45477.614594907405</v>
      </c>
    </row>
    <row r="1464" spans="1:21" x14ac:dyDescent="0.25">
      <c r="A1464">
        <v>1522</v>
      </c>
      <c r="B1464" t="s">
        <v>34</v>
      </c>
      <c r="C1464" t="s">
        <v>38</v>
      </c>
      <c r="D1464" t="s">
        <v>36</v>
      </c>
      <c r="E1464">
        <v>7131</v>
      </c>
      <c r="F1464" t="s">
        <v>10</v>
      </c>
      <c r="G1464">
        <v>620752360</v>
      </c>
      <c r="H1464">
        <v>874697472</v>
      </c>
      <c r="I1464">
        <v>1.0169999999999999</v>
      </c>
      <c r="K1464">
        <v>2.7320000000000002</v>
      </c>
      <c r="L1464">
        <v>8.1940000000000008</v>
      </c>
      <c r="M1464">
        <v>0.112</v>
      </c>
      <c r="N1464">
        <v>61.826000000000001</v>
      </c>
      <c r="O1464">
        <v>3.0939999999999999</v>
      </c>
      <c r="P1464">
        <v>23.856999999999999</v>
      </c>
      <c r="Q1464">
        <v>202.98699999999999</v>
      </c>
      <c r="R1464">
        <v>0.73799999999999999</v>
      </c>
      <c r="S1464">
        <v>1.3640000000000001</v>
      </c>
      <c r="T1464" t="s">
        <v>59</v>
      </c>
      <c r="U1464" s="1">
        <v>45477.625011574077</v>
      </c>
    </row>
    <row r="1465" spans="1:21" x14ac:dyDescent="0.25">
      <c r="A1465">
        <v>1523</v>
      </c>
      <c r="B1465" t="s">
        <v>34</v>
      </c>
      <c r="C1465" t="s">
        <v>38</v>
      </c>
      <c r="D1465" t="s">
        <v>36</v>
      </c>
      <c r="E1465">
        <v>7131</v>
      </c>
      <c r="F1465" t="s">
        <v>10</v>
      </c>
      <c r="G1465">
        <v>615879680</v>
      </c>
      <c r="H1465">
        <v>827001128</v>
      </c>
      <c r="I1465">
        <v>0.97799999999999998</v>
      </c>
      <c r="K1465">
        <v>1.9359999999999999</v>
      </c>
      <c r="L1465">
        <v>10.27</v>
      </c>
      <c r="M1465">
        <v>0.16300000000000001</v>
      </c>
      <c r="N1465">
        <v>139.429</v>
      </c>
      <c r="O1465">
        <v>4.2489999999999997</v>
      </c>
      <c r="P1465">
        <v>30.864000000000001</v>
      </c>
      <c r="Q1465">
        <v>45.62</v>
      </c>
      <c r="R1465">
        <v>0.998</v>
      </c>
      <c r="S1465">
        <v>2.1349999999999998</v>
      </c>
      <c r="T1465" t="s">
        <v>59</v>
      </c>
      <c r="U1465" s="1">
        <v>45477.635428240741</v>
      </c>
    </row>
    <row r="1466" spans="1:21" x14ac:dyDescent="0.25">
      <c r="A1466">
        <v>1524</v>
      </c>
      <c r="B1466" t="s">
        <v>34</v>
      </c>
      <c r="C1466" t="s">
        <v>38</v>
      </c>
      <c r="D1466" t="s">
        <v>36</v>
      </c>
      <c r="E1466">
        <v>7131</v>
      </c>
      <c r="F1466" t="s">
        <v>10</v>
      </c>
      <c r="G1466">
        <v>610468952</v>
      </c>
      <c r="H1466">
        <v>614002872</v>
      </c>
      <c r="I1466">
        <v>1.05</v>
      </c>
      <c r="K1466">
        <v>3.948</v>
      </c>
      <c r="L1466">
        <v>1.8580000000000001</v>
      </c>
      <c r="M1466">
        <v>0.124</v>
      </c>
      <c r="N1466">
        <v>71.242000000000004</v>
      </c>
      <c r="O1466">
        <v>0.82699999999999996</v>
      </c>
      <c r="P1466">
        <v>1.599</v>
      </c>
      <c r="Q1466">
        <v>227.85</v>
      </c>
      <c r="R1466">
        <v>0.91900000000000004</v>
      </c>
      <c r="S1466">
        <v>1.413</v>
      </c>
      <c r="T1466" t="s">
        <v>59</v>
      </c>
      <c r="U1466" s="1">
        <v>45477.645844907405</v>
      </c>
    </row>
    <row r="1467" spans="1:21" x14ac:dyDescent="0.25">
      <c r="A1467">
        <v>1525</v>
      </c>
      <c r="B1467" t="s">
        <v>34</v>
      </c>
      <c r="C1467" t="s">
        <v>38</v>
      </c>
      <c r="D1467" t="s">
        <v>36</v>
      </c>
      <c r="E1467">
        <v>7131</v>
      </c>
      <c r="F1467" t="s">
        <v>10</v>
      </c>
      <c r="G1467">
        <v>621048240</v>
      </c>
      <c r="H1467">
        <v>762542832</v>
      </c>
      <c r="I1467">
        <v>1.0529999999999999</v>
      </c>
      <c r="K1467">
        <v>2.2999999999999998</v>
      </c>
      <c r="L1467">
        <v>19.591999999999999</v>
      </c>
      <c r="M1467">
        <v>0.217</v>
      </c>
      <c r="N1467">
        <v>102.66</v>
      </c>
      <c r="O1467">
        <v>1.843</v>
      </c>
      <c r="P1467">
        <v>13.786</v>
      </c>
      <c r="Q1467">
        <v>203.96600000000001</v>
      </c>
      <c r="R1467">
        <v>0.84699999999999998</v>
      </c>
      <c r="S1467">
        <v>1.3</v>
      </c>
      <c r="T1467" t="s">
        <v>59</v>
      </c>
      <c r="U1467" s="1">
        <v>45477.65625</v>
      </c>
    </row>
    <row r="1468" spans="1:21" x14ac:dyDescent="0.25">
      <c r="A1468">
        <v>1526</v>
      </c>
      <c r="B1468" t="s">
        <v>34</v>
      </c>
      <c r="C1468" t="s">
        <v>38</v>
      </c>
      <c r="D1468" t="s">
        <v>36</v>
      </c>
      <c r="E1468">
        <v>7131</v>
      </c>
      <c r="F1468" t="s">
        <v>10</v>
      </c>
      <c r="G1468">
        <v>628595152</v>
      </c>
      <c r="H1468">
        <v>910725208</v>
      </c>
      <c r="I1468">
        <v>0.89</v>
      </c>
      <c r="K1468">
        <v>1.675</v>
      </c>
      <c r="L1468">
        <v>8.7639999999999993</v>
      </c>
      <c r="M1468">
        <v>0.13500000000000001</v>
      </c>
      <c r="N1468">
        <v>161.99</v>
      </c>
      <c r="O1468">
        <v>4.5380000000000003</v>
      </c>
      <c r="P1468">
        <v>39.512999999999998</v>
      </c>
      <c r="Q1468">
        <v>203.309</v>
      </c>
      <c r="R1468">
        <v>0.92900000000000005</v>
      </c>
      <c r="S1468">
        <v>1.419</v>
      </c>
      <c r="T1468" t="s">
        <v>59</v>
      </c>
      <c r="U1468" s="1">
        <v>45477.666666666664</v>
      </c>
    </row>
    <row r="1469" spans="1:21" x14ac:dyDescent="0.25">
      <c r="A1469">
        <v>1527</v>
      </c>
      <c r="B1469" t="s">
        <v>34</v>
      </c>
      <c r="C1469" t="s">
        <v>38</v>
      </c>
      <c r="D1469" t="s">
        <v>36</v>
      </c>
      <c r="E1469">
        <v>7131</v>
      </c>
      <c r="F1469" t="s">
        <v>10</v>
      </c>
      <c r="G1469">
        <v>611466744</v>
      </c>
      <c r="H1469">
        <v>549380616</v>
      </c>
      <c r="I1469">
        <v>1.028</v>
      </c>
      <c r="K1469">
        <v>0.41199999999999998</v>
      </c>
      <c r="L1469">
        <v>10.256</v>
      </c>
      <c r="M1469">
        <v>0.108</v>
      </c>
      <c r="N1469">
        <v>256.36399999999998</v>
      </c>
      <c r="O1469">
        <v>2.2669999999999999</v>
      </c>
      <c r="P1469">
        <v>11.497999999999999</v>
      </c>
      <c r="Q1469">
        <v>15.093</v>
      </c>
      <c r="R1469">
        <v>0.89300000000000002</v>
      </c>
      <c r="S1469">
        <v>1.41</v>
      </c>
      <c r="T1469" t="s">
        <v>59</v>
      </c>
      <c r="U1469" s="1">
        <v>45477.677083333336</v>
      </c>
    </row>
    <row r="1470" spans="1:21" x14ac:dyDescent="0.25">
      <c r="A1470">
        <v>1528</v>
      </c>
      <c r="B1470" t="s">
        <v>34</v>
      </c>
      <c r="C1470" t="s">
        <v>38</v>
      </c>
      <c r="D1470" t="s">
        <v>36</v>
      </c>
      <c r="E1470">
        <v>7131</v>
      </c>
      <c r="F1470" t="s">
        <v>10</v>
      </c>
      <c r="G1470">
        <v>625230248</v>
      </c>
      <c r="H1470">
        <v>676160840</v>
      </c>
      <c r="I1470">
        <v>0.98599999999999999</v>
      </c>
      <c r="K1470">
        <v>4.202</v>
      </c>
      <c r="L1470">
        <v>36.976999999999997</v>
      </c>
      <c r="M1470">
        <v>0.113</v>
      </c>
      <c r="N1470">
        <v>174.4</v>
      </c>
      <c r="O1470">
        <v>3.9420000000000002</v>
      </c>
      <c r="P1470">
        <v>91.738</v>
      </c>
      <c r="Q1470">
        <v>225.767</v>
      </c>
      <c r="R1470">
        <v>0.93700000000000006</v>
      </c>
      <c r="S1470">
        <v>1.45</v>
      </c>
      <c r="T1470" t="s">
        <v>59</v>
      </c>
      <c r="U1470" s="1">
        <v>45477.6875</v>
      </c>
    </row>
    <row r="1471" spans="1:21" x14ac:dyDescent="0.25">
      <c r="A1471">
        <v>1529</v>
      </c>
      <c r="B1471" t="s">
        <v>34</v>
      </c>
      <c r="C1471" t="s">
        <v>38</v>
      </c>
      <c r="D1471" t="s">
        <v>36</v>
      </c>
      <c r="E1471">
        <v>7131</v>
      </c>
      <c r="F1471" t="s">
        <v>10</v>
      </c>
      <c r="G1471">
        <v>624426296</v>
      </c>
      <c r="H1471">
        <v>866316928</v>
      </c>
      <c r="I1471">
        <v>1.081</v>
      </c>
      <c r="K1471">
        <v>2.2650000000000001</v>
      </c>
      <c r="L1471">
        <v>2.774</v>
      </c>
      <c r="M1471">
        <v>0.27700000000000002</v>
      </c>
      <c r="N1471">
        <v>12.86</v>
      </c>
      <c r="O1471">
        <v>1.1759999999999999</v>
      </c>
      <c r="P1471">
        <v>3.714</v>
      </c>
      <c r="Q1471">
        <v>208.69200000000001</v>
      </c>
      <c r="R1471">
        <v>0.94299999999999995</v>
      </c>
      <c r="S1471">
        <v>1.4179999999999999</v>
      </c>
      <c r="T1471" t="s">
        <v>59</v>
      </c>
      <c r="U1471" s="1">
        <v>45477.697916666664</v>
      </c>
    </row>
    <row r="1472" spans="1:21" x14ac:dyDescent="0.25">
      <c r="A1472">
        <v>1530</v>
      </c>
      <c r="B1472" t="s">
        <v>34</v>
      </c>
      <c r="C1472" t="s">
        <v>38</v>
      </c>
      <c r="D1472" t="s">
        <v>36</v>
      </c>
      <c r="E1472">
        <v>7131</v>
      </c>
      <c r="F1472" t="s">
        <v>10</v>
      </c>
      <c r="G1472">
        <v>618475064</v>
      </c>
      <c r="H1472">
        <v>886684576</v>
      </c>
      <c r="I1472">
        <v>0.96399999999999997</v>
      </c>
      <c r="K1472">
        <v>0.38900000000000001</v>
      </c>
      <c r="L1472">
        <v>48.8</v>
      </c>
      <c r="M1472">
        <v>0.14799999999999999</v>
      </c>
      <c r="N1472">
        <v>441.69499999999999</v>
      </c>
      <c r="O1472">
        <v>1.952</v>
      </c>
      <c r="P1472">
        <v>145.10900000000001</v>
      </c>
      <c r="Q1472">
        <v>13.180999999999999</v>
      </c>
      <c r="R1472">
        <v>0.72</v>
      </c>
      <c r="S1472">
        <v>1.143</v>
      </c>
      <c r="T1472" t="s">
        <v>59</v>
      </c>
      <c r="U1472" s="1">
        <v>45477.708333333336</v>
      </c>
    </row>
    <row r="1473" spans="1:21" x14ac:dyDescent="0.25">
      <c r="A1473">
        <v>1531</v>
      </c>
      <c r="B1473" t="s">
        <v>34</v>
      </c>
      <c r="C1473" t="s">
        <v>38</v>
      </c>
      <c r="D1473" t="s">
        <v>36</v>
      </c>
      <c r="E1473">
        <v>7131</v>
      </c>
      <c r="F1473" t="s">
        <v>10</v>
      </c>
      <c r="G1473">
        <v>611707656</v>
      </c>
      <c r="H1473">
        <v>876097264</v>
      </c>
      <c r="I1473">
        <v>0.94799999999999995</v>
      </c>
      <c r="K1473">
        <v>5.0819999999999999</v>
      </c>
      <c r="L1473">
        <v>4.9119999999999999</v>
      </c>
      <c r="M1473">
        <v>0.13500000000000001</v>
      </c>
      <c r="N1473">
        <v>33.027000000000001</v>
      </c>
      <c r="O1473">
        <v>1.1839999999999999</v>
      </c>
      <c r="P1473">
        <v>6.7380000000000004</v>
      </c>
      <c r="Q1473">
        <v>213.86199999999999</v>
      </c>
      <c r="R1473">
        <v>1.04</v>
      </c>
      <c r="S1473">
        <v>2.8929999999999998</v>
      </c>
      <c r="T1473" t="s">
        <v>59</v>
      </c>
      <c r="U1473" s="1">
        <v>45477.71875</v>
      </c>
    </row>
    <row r="1474" spans="1:21" x14ac:dyDescent="0.25">
      <c r="A1474">
        <v>1532</v>
      </c>
      <c r="B1474" t="s">
        <v>34</v>
      </c>
      <c r="C1474" t="s">
        <v>38</v>
      </c>
      <c r="D1474" t="s">
        <v>36</v>
      </c>
      <c r="E1474">
        <v>7131</v>
      </c>
      <c r="F1474" t="s">
        <v>10</v>
      </c>
      <c r="G1474">
        <v>612921936</v>
      </c>
      <c r="H1474">
        <v>684739672</v>
      </c>
      <c r="I1474">
        <v>0.96299999999999997</v>
      </c>
      <c r="K1474">
        <v>0.376</v>
      </c>
      <c r="L1474">
        <v>40.591000000000001</v>
      </c>
      <c r="M1474">
        <v>0.127</v>
      </c>
      <c r="N1474">
        <v>1226.9110000000001</v>
      </c>
      <c r="O1474">
        <v>1.0660000000000001</v>
      </c>
      <c r="P1474">
        <v>52.122999999999998</v>
      </c>
      <c r="Q1474">
        <v>17.128</v>
      </c>
      <c r="R1474">
        <v>0.93300000000000005</v>
      </c>
      <c r="S1474">
        <v>1.4239999999999999</v>
      </c>
      <c r="T1474" t="s">
        <v>59</v>
      </c>
      <c r="U1474" s="1">
        <v>45477.729166666664</v>
      </c>
    </row>
    <row r="1475" spans="1:21" x14ac:dyDescent="0.25">
      <c r="A1475">
        <v>1533</v>
      </c>
      <c r="B1475" t="s">
        <v>34</v>
      </c>
      <c r="C1475" t="s">
        <v>38</v>
      </c>
      <c r="D1475" t="s">
        <v>36</v>
      </c>
      <c r="E1475">
        <v>7131</v>
      </c>
      <c r="F1475" t="s">
        <v>10</v>
      </c>
      <c r="G1475">
        <v>614967848</v>
      </c>
      <c r="H1475">
        <v>749147840</v>
      </c>
      <c r="I1475">
        <v>0.98299999999999998</v>
      </c>
      <c r="K1475">
        <v>2.9889999999999999</v>
      </c>
      <c r="L1475">
        <v>2.9020000000000001</v>
      </c>
      <c r="M1475">
        <v>0.14299999999999999</v>
      </c>
      <c r="N1475">
        <v>70.39</v>
      </c>
      <c r="O1475">
        <v>1.0109999999999999</v>
      </c>
      <c r="P1475">
        <v>8.3409999999999993</v>
      </c>
      <c r="Q1475">
        <v>202.80699999999999</v>
      </c>
      <c r="R1475">
        <v>0.75</v>
      </c>
      <c r="S1475">
        <v>1.3</v>
      </c>
      <c r="T1475" t="s">
        <v>59</v>
      </c>
      <c r="U1475" s="1">
        <v>45477.739583333336</v>
      </c>
    </row>
    <row r="1476" spans="1:21" x14ac:dyDescent="0.25">
      <c r="A1476">
        <v>1534</v>
      </c>
      <c r="B1476" t="s">
        <v>34</v>
      </c>
      <c r="C1476" t="s">
        <v>38</v>
      </c>
      <c r="D1476" t="s">
        <v>36</v>
      </c>
      <c r="E1476">
        <v>7131</v>
      </c>
      <c r="F1476" t="s">
        <v>10</v>
      </c>
      <c r="G1476">
        <v>620041416</v>
      </c>
      <c r="H1476">
        <v>821285096</v>
      </c>
      <c r="I1476">
        <v>1.0740000000000001</v>
      </c>
      <c r="K1476">
        <v>2.3140000000000001</v>
      </c>
      <c r="L1476">
        <v>10.032999999999999</v>
      </c>
      <c r="M1476">
        <v>0.17799999999999999</v>
      </c>
      <c r="N1476">
        <v>136.904</v>
      </c>
      <c r="O1476">
        <v>3.363</v>
      </c>
      <c r="P1476">
        <v>36.021999999999998</v>
      </c>
      <c r="Q1476">
        <v>207.69800000000001</v>
      </c>
      <c r="R1476">
        <v>0.92700000000000005</v>
      </c>
      <c r="S1476">
        <v>1.498</v>
      </c>
      <c r="T1476" t="s">
        <v>59</v>
      </c>
      <c r="U1476" s="1">
        <v>45477.75</v>
      </c>
    </row>
    <row r="1477" spans="1:21" x14ac:dyDescent="0.25">
      <c r="A1477">
        <v>1535</v>
      </c>
      <c r="B1477" t="s">
        <v>34</v>
      </c>
      <c r="C1477" t="s">
        <v>38</v>
      </c>
      <c r="D1477" t="s">
        <v>36</v>
      </c>
      <c r="E1477">
        <v>7131</v>
      </c>
      <c r="F1477" t="s">
        <v>10</v>
      </c>
      <c r="G1477">
        <v>617352752</v>
      </c>
      <c r="H1477">
        <v>671377312</v>
      </c>
      <c r="I1477">
        <v>0.97299999999999998</v>
      </c>
      <c r="K1477">
        <v>0.65600000000000003</v>
      </c>
      <c r="L1477">
        <v>48.777999999999999</v>
      </c>
      <c r="M1477">
        <v>0.16600000000000001</v>
      </c>
      <c r="N1477">
        <v>353.05399999999997</v>
      </c>
      <c r="O1477">
        <v>1.524</v>
      </c>
      <c r="P1477">
        <v>105.566</v>
      </c>
      <c r="Q1477">
        <v>15.276999999999999</v>
      </c>
      <c r="R1477">
        <v>0.82199999999999995</v>
      </c>
      <c r="S1477">
        <v>1.377</v>
      </c>
      <c r="T1477" t="s">
        <v>59</v>
      </c>
      <c r="U1477" s="1">
        <v>45477.760416666664</v>
      </c>
    </row>
    <row r="1478" spans="1:21" x14ac:dyDescent="0.25">
      <c r="A1478">
        <v>1536</v>
      </c>
      <c r="B1478" t="s">
        <v>34</v>
      </c>
      <c r="C1478" t="s">
        <v>38</v>
      </c>
      <c r="D1478" t="s">
        <v>36</v>
      </c>
      <c r="E1478">
        <v>7131</v>
      </c>
      <c r="F1478" t="s">
        <v>10</v>
      </c>
      <c r="G1478">
        <v>627791096</v>
      </c>
      <c r="H1478">
        <v>877406344</v>
      </c>
      <c r="I1478">
        <v>1.073</v>
      </c>
      <c r="K1478">
        <v>2.5739999999999998</v>
      </c>
      <c r="L1478">
        <v>2.9540000000000002</v>
      </c>
      <c r="M1478">
        <v>0.3</v>
      </c>
      <c r="N1478">
        <v>12.839</v>
      </c>
      <c r="O1478">
        <v>1.6830000000000001</v>
      </c>
      <c r="P1478">
        <v>5.9139999999999997</v>
      </c>
      <c r="Q1478">
        <v>203.321</v>
      </c>
      <c r="R1478">
        <v>0.876</v>
      </c>
      <c r="S1478">
        <v>1.304</v>
      </c>
      <c r="T1478" t="s">
        <v>59</v>
      </c>
      <c r="U1478" s="1">
        <v>45477.770833333336</v>
      </c>
    </row>
    <row r="1479" spans="1:21" x14ac:dyDescent="0.25">
      <c r="A1479">
        <v>1537</v>
      </c>
      <c r="B1479" t="s">
        <v>34</v>
      </c>
      <c r="C1479" t="s">
        <v>38</v>
      </c>
      <c r="D1479" t="s">
        <v>36</v>
      </c>
      <c r="E1479">
        <v>7131</v>
      </c>
      <c r="F1479" t="s">
        <v>10</v>
      </c>
      <c r="G1479">
        <v>622060936</v>
      </c>
      <c r="H1479">
        <v>857745600</v>
      </c>
      <c r="I1479">
        <v>0.98099999999999998</v>
      </c>
      <c r="K1479">
        <v>0.33500000000000002</v>
      </c>
      <c r="L1479">
        <v>3.86</v>
      </c>
      <c r="M1479">
        <v>0.19700000000000001</v>
      </c>
      <c r="N1479">
        <v>34.232999999999997</v>
      </c>
      <c r="O1479">
        <v>3.4209999999999998</v>
      </c>
      <c r="P1479">
        <v>13.91</v>
      </c>
      <c r="Q1479">
        <v>7.931</v>
      </c>
      <c r="R1479">
        <v>0.93899999999999995</v>
      </c>
      <c r="S1479">
        <v>1.365</v>
      </c>
      <c r="T1479" t="s">
        <v>59</v>
      </c>
      <c r="U1479" s="1">
        <v>45477.78125</v>
      </c>
    </row>
    <row r="1480" spans="1:21" x14ac:dyDescent="0.25">
      <c r="A1480">
        <v>1538</v>
      </c>
      <c r="B1480" t="s">
        <v>34</v>
      </c>
      <c r="C1480" t="s">
        <v>38</v>
      </c>
      <c r="D1480" t="s">
        <v>36</v>
      </c>
      <c r="E1480">
        <v>7131</v>
      </c>
      <c r="F1480" t="s">
        <v>10</v>
      </c>
      <c r="G1480">
        <v>612985368</v>
      </c>
      <c r="H1480">
        <v>513319968</v>
      </c>
      <c r="I1480">
        <v>0.96199999999999997</v>
      </c>
      <c r="K1480">
        <v>2.4060000000000001</v>
      </c>
      <c r="L1480">
        <v>2.7919999999999998</v>
      </c>
      <c r="M1480">
        <v>0.154</v>
      </c>
      <c r="N1480">
        <v>203.31200000000001</v>
      </c>
      <c r="O1480">
        <v>0.92200000000000004</v>
      </c>
      <c r="P1480">
        <v>1.5629999999999999</v>
      </c>
      <c r="Q1480">
        <v>210.75899999999999</v>
      </c>
      <c r="R1480">
        <v>0.84399999999999997</v>
      </c>
      <c r="S1480">
        <v>1.2709999999999999</v>
      </c>
      <c r="T1480" t="s">
        <v>59</v>
      </c>
      <c r="U1480" s="1">
        <v>45477.791666666664</v>
      </c>
    </row>
    <row r="1481" spans="1:21" x14ac:dyDescent="0.25">
      <c r="A1481">
        <v>1539</v>
      </c>
      <c r="B1481" t="s">
        <v>34</v>
      </c>
      <c r="C1481" t="s">
        <v>38</v>
      </c>
      <c r="D1481" t="s">
        <v>36</v>
      </c>
      <c r="E1481">
        <v>7131</v>
      </c>
      <c r="F1481" t="s">
        <v>10</v>
      </c>
      <c r="G1481">
        <v>566248464</v>
      </c>
      <c r="H1481">
        <v>697016560</v>
      </c>
      <c r="I1481">
        <v>0.97199999999999998</v>
      </c>
      <c r="K1481">
        <v>0.311</v>
      </c>
      <c r="L1481">
        <v>2.34</v>
      </c>
      <c r="M1481">
        <v>0.18099999999999999</v>
      </c>
      <c r="N1481">
        <v>202.828</v>
      </c>
      <c r="O1481">
        <v>1.0129999999999999</v>
      </c>
      <c r="P1481">
        <v>1.4179999999999999</v>
      </c>
      <c r="Q1481">
        <v>2.621</v>
      </c>
      <c r="R1481">
        <v>0.90800000000000003</v>
      </c>
      <c r="S1481">
        <v>1.389</v>
      </c>
      <c r="T1481" t="s">
        <v>59</v>
      </c>
      <c r="U1481" s="1">
        <v>45477.802094907405</v>
      </c>
    </row>
    <row r="1482" spans="1:21" x14ac:dyDescent="0.25">
      <c r="A1482">
        <v>1540</v>
      </c>
      <c r="B1482" t="s">
        <v>34</v>
      </c>
      <c r="C1482" t="s">
        <v>38</v>
      </c>
      <c r="D1482" t="s">
        <v>36</v>
      </c>
      <c r="E1482">
        <v>7131</v>
      </c>
      <c r="F1482" t="s">
        <v>10</v>
      </c>
      <c r="G1482">
        <v>612257744</v>
      </c>
      <c r="H1482">
        <v>812009488</v>
      </c>
      <c r="I1482">
        <v>1.0780000000000001</v>
      </c>
      <c r="K1482">
        <v>0.39</v>
      </c>
      <c r="L1482">
        <v>1.125</v>
      </c>
      <c r="M1482">
        <v>0.14499999999999999</v>
      </c>
      <c r="N1482">
        <v>12.257999999999999</v>
      </c>
      <c r="O1482">
        <v>0.82899999999999996</v>
      </c>
      <c r="P1482">
        <v>2.0099999999999998</v>
      </c>
      <c r="Q1482">
        <v>14.801</v>
      </c>
      <c r="R1482">
        <v>0.77200000000000002</v>
      </c>
      <c r="S1482">
        <v>1.276</v>
      </c>
      <c r="T1482" t="s">
        <v>59</v>
      </c>
      <c r="U1482" s="1">
        <v>45477.8125</v>
      </c>
    </row>
    <row r="1483" spans="1:21" x14ac:dyDescent="0.25">
      <c r="A1483">
        <v>1541</v>
      </c>
      <c r="B1483" t="s">
        <v>34</v>
      </c>
      <c r="C1483" t="s">
        <v>38</v>
      </c>
      <c r="D1483" t="s">
        <v>36</v>
      </c>
      <c r="E1483">
        <v>7131</v>
      </c>
      <c r="F1483" t="s">
        <v>10</v>
      </c>
      <c r="G1483">
        <v>613216432</v>
      </c>
      <c r="H1483">
        <v>865331632</v>
      </c>
      <c r="I1483">
        <v>0.96</v>
      </c>
      <c r="K1483">
        <v>0.44800000000000001</v>
      </c>
      <c r="L1483">
        <v>4.6139999999999999</v>
      </c>
      <c r="M1483">
        <v>6.2E-2</v>
      </c>
      <c r="N1483">
        <v>40.752000000000002</v>
      </c>
      <c r="O1483">
        <v>2.4129999999999998</v>
      </c>
      <c r="P1483">
        <v>15.622999999999999</v>
      </c>
      <c r="Q1483">
        <v>15.504</v>
      </c>
      <c r="R1483">
        <v>1.03</v>
      </c>
      <c r="S1483">
        <v>1.4570000000000001</v>
      </c>
      <c r="T1483" t="s">
        <v>59</v>
      </c>
      <c r="U1483" s="1">
        <v>45477.822916666664</v>
      </c>
    </row>
    <row r="1484" spans="1:21" x14ac:dyDescent="0.25">
      <c r="A1484">
        <v>1542</v>
      </c>
      <c r="B1484" t="s">
        <v>34</v>
      </c>
      <c r="C1484" t="s">
        <v>41</v>
      </c>
      <c r="D1484" t="s">
        <v>36</v>
      </c>
      <c r="E1484">
        <v>36738</v>
      </c>
      <c r="F1484" t="s">
        <v>14</v>
      </c>
      <c r="G1484">
        <v>623735912</v>
      </c>
      <c r="H1484">
        <v>915988664</v>
      </c>
      <c r="I1484">
        <v>1.419</v>
      </c>
      <c r="K1484">
        <v>8.8490000000000002</v>
      </c>
      <c r="L1484">
        <v>1.024</v>
      </c>
      <c r="M1484">
        <v>0.14499999999999999</v>
      </c>
      <c r="N1484">
        <v>13.368</v>
      </c>
      <c r="O1484">
        <v>1.196</v>
      </c>
      <c r="P1484">
        <v>2.786</v>
      </c>
      <c r="Q1484">
        <v>222.30799999999999</v>
      </c>
      <c r="R1484">
        <v>1.2609999999999999</v>
      </c>
      <c r="S1484">
        <v>2.2029999999999998</v>
      </c>
      <c r="T1484" t="s">
        <v>59</v>
      </c>
      <c r="U1484" s="1">
        <v>45477.833344907405</v>
      </c>
    </row>
    <row r="1485" spans="1:21" x14ac:dyDescent="0.25">
      <c r="A1485">
        <v>1543</v>
      </c>
      <c r="B1485" t="s">
        <v>34</v>
      </c>
      <c r="C1485" t="s">
        <v>38</v>
      </c>
      <c r="D1485" t="s">
        <v>36</v>
      </c>
      <c r="E1485">
        <v>7131</v>
      </c>
      <c r="F1485" t="s">
        <v>10</v>
      </c>
      <c r="G1485">
        <v>617372592</v>
      </c>
      <c r="H1485">
        <v>787583472</v>
      </c>
      <c r="I1485">
        <v>1.609</v>
      </c>
      <c r="K1485">
        <v>4.3940000000000001</v>
      </c>
      <c r="L1485">
        <v>19.317</v>
      </c>
      <c r="M1485">
        <v>0.47</v>
      </c>
      <c r="N1485">
        <v>157.96899999999999</v>
      </c>
      <c r="O1485">
        <v>9.1050000000000004</v>
      </c>
      <c r="P1485">
        <v>79.266999999999996</v>
      </c>
      <c r="Q1485">
        <v>203.25</v>
      </c>
      <c r="R1485">
        <v>0.91200000000000003</v>
      </c>
      <c r="S1485">
        <v>1.3839999999999999</v>
      </c>
      <c r="T1485" t="s">
        <v>59</v>
      </c>
      <c r="U1485" s="1">
        <v>45477.843761574077</v>
      </c>
    </row>
    <row r="1486" spans="1:21" x14ac:dyDescent="0.25">
      <c r="A1486">
        <v>1544</v>
      </c>
      <c r="B1486" t="s">
        <v>34</v>
      </c>
      <c r="C1486" t="s">
        <v>38</v>
      </c>
      <c r="D1486" t="s">
        <v>36</v>
      </c>
      <c r="E1486">
        <v>7131</v>
      </c>
      <c r="F1486" t="s">
        <v>10</v>
      </c>
      <c r="G1486">
        <v>623669648</v>
      </c>
      <c r="H1486">
        <v>904049072</v>
      </c>
      <c r="I1486">
        <v>1.327</v>
      </c>
      <c r="K1486">
        <v>0.84299999999999997</v>
      </c>
      <c r="L1486">
        <v>1.825</v>
      </c>
      <c r="M1486">
        <v>0.27300000000000002</v>
      </c>
      <c r="N1486">
        <v>15.41</v>
      </c>
      <c r="O1486">
        <v>1.274</v>
      </c>
      <c r="P1486">
        <v>6.0549999999999997</v>
      </c>
      <c r="Q1486">
        <v>55.463000000000001</v>
      </c>
      <c r="R1486">
        <v>0.85399999999999998</v>
      </c>
      <c r="S1486">
        <v>1.498</v>
      </c>
      <c r="T1486" t="s">
        <v>59</v>
      </c>
      <c r="U1486" s="1">
        <v>45477.854178240741</v>
      </c>
    </row>
    <row r="1487" spans="1:21" x14ac:dyDescent="0.25">
      <c r="A1487">
        <v>1545</v>
      </c>
      <c r="B1487" t="s">
        <v>34</v>
      </c>
      <c r="C1487" t="s">
        <v>35</v>
      </c>
      <c r="D1487" t="s">
        <v>36</v>
      </c>
      <c r="E1487">
        <v>7123</v>
      </c>
      <c r="F1487" t="s">
        <v>10</v>
      </c>
      <c r="G1487">
        <v>620040136</v>
      </c>
      <c r="H1487">
        <v>869947768</v>
      </c>
      <c r="I1487">
        <v>1.413</v>
      </c>
      <c r="K1487">
        <v>2.8460000000000001</v>
      </c>
      <c r="L1487">
        <v>1.2989999999999999</v>
      </c>
      <c r="M1487">
        <v>7.6999999999999999E-2</v>
      </c>
      <c r="N1487">
        <v>12.773</v>
      </c>
      <c r="O1487">
        <v>1.3160000000000001</v>
      </c>
      <c r="P1487">
        <v>3.6890000000000001</v>
      </c>
      <c r="Q1487">
        <v>228.06</v>
      </c>
      <c r="R1487">
        <v>1.167</v>
      </c>
      <c r="S1487">
        <v>1.8540000000000001</v>
      </c>
      <c r="T1487" t="s">
        <v>59</v>
      </c>
      <c r="U1487" s="1">
        <v>45477.864594907405</v>
      </c>
    </row>
    <row r="1488" spans="1:21" x14ac:dyDescent="0.25">
      <c r="A1488">
        <v>1546</v>
      </c>
      <c r="B1488" t="s">
        <v>34</v>
      </c>
      <c r="C1488" t="s">
        <v>38</v>
      </c>
      <c r="D1488" t="s">
        <v>36</v>
      </c>
      <c r="E1488">
        <v>7131</v>
      </c>
      <c r="F1488" t="s">
        <v>10</v>
      </c>
      <c r="G1488">
        <v>618603624</v>
      </c>
      <c r="H1488">
        <v>885141232</v>
      </c>
      <c r="I1488">
        <v>0.95899999999999996</v>
      </c>
      <c r="K1488">
        <v>7.58</v>
      </c>
      <c r="L1488">
        <v>1.379</v>
      </c>
      <c r="M1488">
        <v>9.1999999999999998E-2</v>
      </c>
      <c r="N1488">
        <v>10.281000000000001</v>
      </c>
      <c r="O1488">
        <v>1.4219999999999999</v>
      </c>
      <c r="P1488">
        <v>4.2930000000000001</v>
      </c>
      <c r="Q1488">
        <v>203.648</v>
      </c>
      <c r="R1488">
        <v>0.78400000000000003</v>
      </c>
      <c r="S1488">
        <v>1.3340000000000001</v>
      </c>
      <c r="T1488" t="s">
        <v>59</v>
      </c>
      <c r="U1488" s="1">
        <v>45477.875011574077</v>
      </c>
    </row>
    <row r="1489" spans="1:21" x14ac:dyDescent="0.25">
      <c r="A1489">
        <v>1547</v>
      </c>
      <c r="B1489" t="s">
        <v>34</v>
      </c>
      <c r="C1489" t="s">
        <v>38</v>
      </c>
      <c r="D1489" t="s">
        <v>36</v>
      </c>
      <c r="E1489">
        <v>7131</v>
      </c>
      <c r="F1489" t="s">
        <v>10</v>
      </c>
      <c r="G1489">
        <v>624726592</v>
      </c>
      <c r="H1489">
        <v>841240632</v>
      </c>
      <c r="I1489">
        <v>1.0780000000000001</v>
      </c>
      <c r="K1489">
        <v>0.60099999999999998</v>
      </c>
      <c r="L1489">
        <v>4.423</v>
      </c>
      <c r="M1489">
        <v>0.22900000000000001</v>
      </c>
      <c r="N1489">
        <v>26.231000000000002</v>
      </c>
      <c r="O1489">
        <v>2.2679999999999998</v>
      </c>
      <c r="P1489">
        <v>8.6229999999999993</v>
      </c>
      <c r="Q1489">
        <v>34.851999999999997</v>
      </c>
      <c r="R1489">
        <v>0.77100000000000002</v>
      </c>
      <c r="S1489">
        <v>1.282</v>
      </c>
      <c r="T1489" t="s">
        <v>59</v>
      </c>
      <c r="U1489" s="1">
        <v>45477.885428240741</v>
      </c>
    </row>
    <row r="1490" spans="1:21" x14ac:dyDescent="0.25">
      <c r="A1490">
        <v>1548</v>
      </c>
      <c r="B1490" t="s">
        <v>34</v>
      </c>
      <c r="C1490" t="s">
        <v>38</v>
      </c>
      <c r="D1490" t="s">
        <v>36</v>
      </c>
      <c r="E1490">
        <v>7131</v>
      </c>
      <c r="F1490" t="s">
        <v>10</v>
      </c>
      <c r="G1490">
        <v>579869256</v>
      </c>
      <c r="H1490">
        <v>807373072</v>
      </c>
      <c r="I1490">
        <v>0.88</v>
      </c>
      <c r="K1490">
        <v>0.50800000000000001</v>
      </c>
      <c r="L1490">
        <v>5.03</v>
      </c>
      <c r="M1490">
        <v>0.16800000000000001</v>
      </c>
      <c r="N1490">
        <v>36.814</v>
      </c>
      <c r="O1490">
        <v>1.0169999999999999</v>
      </c>
      <c r="P1490">
        <v>6.4470000000000001</v>
      </c>
      <c r="Q1490">
        <v>15.106999999999999</v>
      </c>
      <c r="R1490">
        <v>0.79800000000000004</v>
      </c>
      <c r="S1490">
        <v>1.31</v>
      </c>
      <c r="T1490" t="s">
        <v>59</v>
      </c>
      <c r="U1490" s="1">
        <v>45477.895844907405</v>
      </c>
    </row>
    <row r="1491" spans="1:21" x14ac:dyDescent="0.25">
      <c r="A1491">
        <v>1549</v>
      </c>
      <c r="B1491" t="s">
        <v>34</v>
      </c>
      <c r="C1491" t="s">
        <v>38</v>
      </c>
      <c r="D1491" t="s">
        <v>36</v>
      </c>
      <c r="E1491">
        <v>7131</v>
      </c>
      <c r="F1491" t="s">
        <v>10</v>
      </c>
      <c r="G1491">
        <v>602336688</v>
      </c>
      <c r="H1491">
        <v>823603424</v>
      </c>
      <c r="I1491">
        <v>0.90400000000000003</v>
      </c>
      <c r="K1491">
        <v>0.44</v>
      </c>
      <c r="L1491">
        <v>38.996000000000002</v>
      </c>
      <c r="M1491">
        <v>5.1999999999999998E-2</v>
      </c>
      <c r="N1491">
        <v>252.245</v>
      </c>
      <c r="O1491">
        <v>1.7430000000000001</v>
      </c>
      <c r="P1491">
        <v>109.694</v>
      </c>
      <c r="Q1491">
        <v>13.513</v>
      </c>
      <c r="R1491">
        <v>0.99299999999999999</v>
      </c>
      <c r="S1491">
        <v>1.516</v>
      </c>
      <c r="T1491" t="s">
        <v>59</v>
      </c>
      <c r="U1491" s="1">
        <v>45477.906261574077</v>
      </c>
    </row>
    <row r="1492" spans="1:21" x14ac:dyDescent="0.25">
      <c r="A1492">
        <v>1550</v>
      </c>
      <c r="B1492" t="s">
        <v>34</v>
      </c>
      <c r="C1492" t="s">
        <v>35</v>
      </c>
      <c r="D1492" t="s">
        <v>36</v>
      </c>
      <c r="E1492">
        <v>7123</v>
      </c>
      <c r="F1492" t="s">
        <v>10</v>
      </c>
      <c r="G1492">
        <v>605469112</v>
      </c>
      <c r="H1492">
        <v>621472328</v>
      </c>
      <c r="I1492">
        <v>9.9550000000000001</v>
      </c>
      <c r="K1492">
        <v>2.3860000000000001</v>
      </c>
      <c r="L1492">
        <v>44.082000000000001</v>
      </c>
      <c r="M1492">
        <v>3.3359999999999999</v>
      </c>
      <c r="N1492">
        <v>360.91500000000002</v>
      </c>
      <c r="O1492">
        <v>2.2719999999999998</v>
      </c>
      <c r="P1492">
        <v>93.311999999999998</v>
      </c>
      <c r="Q1492">
        <v>203.16399999999999</v>
      </c>
      <c r="R1492">
        <v>1.099</v>
      </c>
      <c r="S1492">
        <v>1.702</v>
      </c>
      <c r="T1492" t="s">
        <v>59</v>
      </c>
      <c r="U1492" s="1">
        <v>45477.916678240741</v>
      </c>
    </row>
    <row r="1493" spans="1:21" x14ac:dyDescent="0.25">
      <c r="A1493">
        <v>1551</v>
      </c>
      <c r="B1493" t="s">
        <v>34</v>
      </c>
      <c r="C1493" t="s">
        <v>35</v>
      </c>
      <c r="D1493" t="s">
        <v>36</v>
      </c>
      <c r="E1493">
        <v>7123</v>
      </c>
      <c r="F1493" t="s">
        <v>10</v>
      </c>
      <c r="G1493">
        <v>614556256</v>
      </c>
      <c r="H1493">
        <v>842955488</v>
      </c>
      <c r="I1493">
        <v>1.399</v>
      </c>
      <c r="K1493">
        <v>3.0430000000000001</v>
      </c>
      <c r="L1493">
        <v>2.8220000000000001</v>
      </c>
      <c r="M1493">
        <v>0.16700000000000001</v>
      </c>
      <c r="N1493">
        <v>16.448</v>
      </c>
      <c r="O1493">
        <v>1.645</v>
      </c>
      <c r="P1493">
        <v>3.972</v>
      </c>
      <c r="Q1493">
        <v>203.84100000000001</v>
      </c>
      <c r="R1493">
        <v>1.2070000000000001</v>
      </c>
      <c r="S1493">
        <v>1.8839999999999999</v>
      </c>
      <c r="T1493" t="s">
        <v>59</v>
      </c>
      <c r="U1493" s="1">
        <v>45477.927094907405</v>
      </c>
    </row>
    <row r="1494" spans="1:21" x14ac:dyDescent="0.25">
      <c r="A1494">
        <v>1552</v>
      </c>
      <c r="B1494" t="s">
        <v>34</v>
      </c>
      <c r="C1494" t="s">
        <v>38</v>
      </c>
      <c r="D1494" t="s">
        <v>36</v>
      </c>
      <c r="E1494">
        <v>7131</v>
      </c>
      <c r="F1494" t="s">
        <v>10</v>
      </c>
      <c r="G1494">
        <v>608519264</v>
      </c>
      <c r="H1494">
        <v>846024208</v>
      </c>
      <c r="I1494">
        <v>1.389</v>
      </c>
      <c r="K1494">
        <v>6.67</v>
      </c>
      <c r="L1494">
        <v>7.9320000000000004</v>
      </c>
      <c r="M1494">
        <v>0.315</v>
      </c>
      <c r="N1494">
        <v>60.284999999999997</v>
      </c>
      <c r="O1494">
        <v>3.6230000000000002</v>
      </c>
      <c r="P1494">
        <v>11.589</v>
      </c>
      <c r="Q1494">
        <v>203.13399999999999</v>
      </c>
      <c r="R1494">
        <v>0.81</v>
      </c>
      <c r="S1494">
        <v>1.379</v>
      </c>
      <c r="T1494" t="s">
        <v>59</v>
      </c>
      <c r="U1494" s="1">
        <v>45477.937511574077</v>
      </c>
    </row>
    <row r="1495" spans="1:21" x14ac:dyDescent="0.25">
      <c r="A1495">
        <v>1553</v>
      </c>
      <c r="B1495" t="s">
        <v>34</v>
      </c>
      <c r="C1495" t="s">
        <v>38</v>
      </c>
      <c r="D1495" t="s">
        <v>36</v>
      </c>
      <c r="E1495">
        <v>7131</v>
      </c>
      <c r="F1495" t="s">
        <v>10</v>
      </c>
      <c r="G1495">
        <v>611760336</v>
      </c>
      <c r="H1495">
        <v>902344120</v>
      </c>
      <c r="I1495">
        <v>0.96899999999999997</v>
      </c>
      <c r="K1495">
        <v>10.396000000000001</v>
      </c>
      <c r="L1495">
        <v>1.117</v>
      </c>
      <c r="M1495">
        <v>0.121</v>
      </c>
      <c r="N1495">
        <v>7.5110000000000001</v>
      </c>
      <c r="O1495">
        <v>0.90800000000000003</v>
      </c>
      <c r="P1495">
        <v>2.6659999999999999</v>
      </c>
      <c r="Q1495">
        <v>233.24</v>
      </c>
      <c r="R1495">
        <v>0.82</v>
      </c>
      <c r="S1495">
        <v>9.5890000000000004</v>
      </c>
      <c r="T1495" t="s">
        <v>59</v>
      </c>
      <c r="U1495" s="1">
        <v>45477.947928240741</v>
      </c>
    </row>
    <row r="1496" spans="1:21" x14ac:dyDescent="0.25">
      <c r="A1496">
        <v>1554</v>
      </c>
      <c r="B1496" t="s">
        <v>34</v>
      </c>
      <c r="C1496" t="s">
        <v>41</v>
      </c>
      <c r="D1496" t="s">
        <v>36</v>
      </c>
      <c r="E1496">
        <v>36738</v>
      </c>
      <c r="F1496" t="s">
        <v>14</v>
      </c>
      <c r="G1496">
        <v>625423968</v>
      </c>
      <c r="H1496">
        <v>711096672</v>
      </c>
      <c r="I1496">
        <v>1.4359999999999999</v>
      </c>
      <c r="K1496">
        <v>2.5419999999999998</v>
      </c>
      <c r="L1496">
        <v>3.8159999999999998</v>
      </c>
      <c r="M1496">
        <v>0.115</v>
      </c>
      <c r="N1496">
        <v>66.781999999999996</v>
      </c>
      <c r="O1496">
        <v>1.3460000000000001</v>
      </c>
      <c r="P1496">
        <v>10.805999999999999</v>
      </c>
      <c r="Q1496">
        <v>215.15700000000001</v>
      </c>
      <c r="R1496">
        <v>1.236</v>
      </c>
      <c r="S1496">
        <v>1.857</v>
      </c>
      <c r="T1496" t="s">
        <v>59</v>
      </c>
      <c r="U1496" s="1">
        <v>45477.958344907405</v>
      </c>
    </row>
    <row r="1497" spans="1:21" x14ac:dyDescent="0.25">
      <c r="A1497">
        <v>1555</v>
      </c>
      <c r="B1497" t="s">
        <v>34</v>
      </c>
      <c r="C1497" t="s">
        <v>38</v>
      </c>
      <c r="D1497" t="s">
        <v>36</v>
      </c>
      <c r="E1497">
        <v>7131</v>
      </c>
      <c r="F1497" t="s">
        <v>10</v>
      </c>
      <c r="G1497">
        <v>627004000</v>
      </c>
      <c r="H1497">
        <v>619262864</v>
      </c>
      <c r="I1497">
        <v>1.3979999999999999</v>
      </c>
      <c r="K1497">
        <v>2.2730000000000001</v>
      </c>
      <c r="L1497">
        <v>1.66</v>
      </c>
      <c r="M1497">
        <v>0.31900000000000001</v>
      </c>
      <c r="N1497">
        <v>30.472999999999999</v>
      </c>
      <c r="O1497">
        <v>2.0539999999999998</v>
      </c>
      <c r="P1497">
        <v>10.667999999999999</v>
      </c>
      <c r="Q1497">
        <v>202.74</v>
      </c>
      <c r="R1497">
        <v>0.92</v>
      </c>
      <c r="S1497">
        <v>1.4079999999999999</v>
      </c>
      <c r="T1497" t="s">
        <v>59</v>
      </c>
      <c r="U1497" s="1">
        <v>45477.968761574077</v>
      </c>
    </row>
    <row r="1498" spans="1:21" x14ac:dyDescent="0.25">
      <c r="A1498">
        <v>1556</v>
      </c>
      <c r="B1498" t="s">
        <v>34</v>
      </c>
      <c r="C1498" t="s">
        <v>38</v>
      </c>
      <c r="D1498" t="s">
        <v>36</v>
      </c>
      <c r="E1498">
        <v>7131</v>
      </c>
      <c r="F1498" t="s">
        <v>10</v>
      </c>
      <c r="G1498">
        <v>619031472</v>
      </c>
      <c r="H1498">
        <v>782665672</v>
      </c>
      <c r="I1498">
        <v>1.421</v>
      </c>
      <c r="K1498">
        <v>0.66</v>
      </c>
      <c r="L1498">
        <v>1.921</v>
      </c>
      <c r="M1498">
        <v>0.126</v>
      </c>
      <c r="N1498">
        <v>14.62</v>
      </c>
      <c r="O1498">
        <v>1.02</v>
      </c>
      <c r="P1498">
        <v>2.0099999999999998</v>
      </c>
      <c r="Q1498">
        <v>16.573</v>
      </c>
      <c r="R1498">
        <v>0.84099999999999997</v>
      </c>
      <c r="S1498">
        <v>1.3580000000000001</v>
      </c>
      <c r="T1498" t="s">
        <v>59</v>
      </c>
      <c r="U1498" s="1">
        <v>45477.979178240741</v>
      </c>
    </row>
    <row r="1499" spans="1:21" x14ac:dyDescent="0.25">
      <c r="A1499">
        <v>1557</v>
      </c>
      <c r="B1499" t="s">
        <v>34</v>
      </c>
      <c r="C1499" t="s">
        <v>38</v>
      </c>
      <c r="D1499" t="s">
        <v>36</v>
      </c>
      <c r="E1499">
        <v>7131</v>
      </c>
      <c r="F1499" t="s">
        <v>10</v>
      </c>
      <c r="G1499">
        <v>627388488</v>
      </c>
      <c r="H1499">
        <v>875600528</v>
      </c>
      <c r="I1499">
        <v>1.006</v>
      </c>
      <c r="K1499">
        <v>2.1040000000000001</v>
      </c>
      <c r="L1499">
        <v>2.8849999999999998</v>
      </c>
      <c r="M1499">
        <v>0.187</v>
      </c>
      <c r="N1499">
        <v>42.746000000000002</v>
      </c>
      <c r="O1499">
        <v>4.0060000000000002</v>
      </c>
      <c r="P1499">
        <v>20.007000000000001</v>
      </c>
      <c r="Q1499">
        <v>201.523</v>
      </c>
      <c r="R1499">
        <v>0.81899999999999995</v>
      </c>
      <c r="S1499">
        <v>1.2470000000000001</v>
      </c>
      <c r="T1499" t="s">
        <v>59</v>
      </c>
      <c r="U1499" s="1">
        <v>45477.989594907405</v>
      </c>
    </row>
    <row r="1500" spans="1:21" x14ac:dyDescent="0.25">
      <c r="A1500">
        <v>1558</v>
      </c>
      <c r="B1500" t="s">
        <v>34</v>
      </c>
      <c r="C1500" t="s">
        <v>38</v>
      </c>
      <c r="D1500" t="s">
        <v>36</v>
      </c>
      <c r="E1500">
        <v>7131</v>
      </c>
      <c r="F1500" t="s">
        <v>10</v>
      </c>
      <c r="G1500">
        <v>621324848</v>
      </c>
      <c r="H1500">
        <v>505990552</v>
      </c>
      <c r="I1500">
        <v>1.0089999999999999</v>
      </c>
      <c r="K1500">
        <v>3.8730000000000002</v>
      </c>
      <c r="L1500">
        <v>3.609</v>
      </c>
      <c r="M1500">
        <v>0.216</v>
      </c>
      <c r="N1500">
        <v>235.08</v>
      </c>
      <c r="O1500">
        <v>3.9159999999999999</v>
      </c>
      <c r="P1500">
        <v>10.818</v>
      </c>
      <c r="Q1500">
        <v>222.93199999999999</v>
      </c>
      <c r="R1500">
        <v>0.73799999999999999</v>
      </c>
      <c r="S1500">
        <v>1.304</v>
      </c>
      <c r="T1500" t="s">
        <v>59</v>
      </c>
      <c r="U1500" s="1">
        <v>45478.000023148146</v>
      </c>
    </row>
    <row r="1501" spans="1:21" x14ac:dyDescent="0.25">
      <c r="A1501">
        <v>1559</v>
      </c>
      <c r="B1501" t="s">
        <v>34</v>
      </c>
      <c r="C1501" t="s">
        <v>38</v>
      </c>
      <c r="D1501" t="s">
        <v>36</v>
      </c>
      <c r="E1501">
        <v>7131</v>
      </c>
      <c r="F1501" t="s">
        <v>10</v>
      </c>
      <c r="G1501">
        <v>621359824</v>
      </c>
      <c r="H1501">
        <v>821622624</v>
      </c>
      <c r="I1501">
        <v>0.95699999999999996</v>
      </c>
      <c r="K1501">
        <v>0.57699999999999996</v>
      </c>
      <c r="L1501">
        <v>7.6230000000000002</v>
      </c>
      <c r="M1501">
        <v>4.5999999999999999E-2</v>
      </c>
      <c r="N1501">
        <v>100.435</v>
      </c>
      <c r="O1501">
        <v>2.7309999999999999</v>
      </c>
      <c r="P1501">
        <v>22.14</v>
      </c>
      <c r="Q1501">
        <v>19.454000000000001</v>
      </c>
      <c r="R1501">
        <v>0.94699999999999995</v>
      </c>
      <c r="S1501">
        <v>1.4950000000000001</v>
      </c>
      <c r="T1501" t="s">
        <v>59</v>
      </c>
      <c r="U1501" s="1">
        <v>45478.010428240741</v>
      </c>
    </row>
    <row r="1502" spans="1:21" x14ac:dyDescent="0.25">
      <c r="A1502">
        <v>1560</v>
      </c>
      <c r="B1502" t="s">
        <v>34</v>
      </c>
      <c r="C1502" t="s">
        <v>38</v>
      </c>
      <c r="D1502" t="s">
        <v>36</v>
      </c>
      <c r="E1502">
        <v>7131</v>
      </c>
      <c r="F1502" t="s">
        <v>10</v>
      </c>
      <c r="G1502">
        <v>621400016</v>
      </c>
      <c r="H1502">
        <v>841383520</v>
      </c>
      <c r="I1502">
        <v>1.232</v>
      </c>
      <c r="K1502">
        <v>4.1769999999999996</v>
      </c>
      <c r="L1502">
        <v>1.468</v>
      </c>
      <c r="M1502">
        <v>0.318</v>
      </c>
      <c r="N1502">
        <v>12.41</v>
      </c>
      <c r="O1502">
        <v>1.04</v>
      </c>
      <c r="P1502">
        <v>2.3610000000000002</v>
      </c>
      <c r="Q1502">
        <v>204.697</v>
      </c>
      <c r="R1502">
        <v>0.81899999999999995</v>
      </c>
      <c r="S1502">
        <v>1.458</v>
      </c>
      <c r="T1502" t="s">
        <v>59</v>
      </c>
      <c r="U1502" s="1">
        <v>45478.020844907405</v>
      </c>
    </row>
    <row r="1503" spans="1:21" x14ac:dyDescent="0.25">
      <c r="A1503">
        <v>1561</v>
      </c>
      <c r="B1503" t="s">
        <v>34</v>
      </c>
      <c r="C1503" t="s">
        <v>38</v>
      </c>
      <c r="D1503" t="s">
        <v>36</v>
      </c>
      <c r="E1503">
        <v>7131</v>
      </c>
      <c r="F1503" t="s">
        <v>10</v>
      </c>
      <c r="G1503">
        <v>613381408</v>
      </c>
      <c r="H1503">
        <v>872159864</v>
      </c>
      <c r="I1503">
        <v>0.97899999999999998</v>
      </c>
      <c r="K1503">
        <v>0.42</v>
      </c>
      <c r="L1503">
        <v>1.077</v>
      </c>
      <c r="M1503">
        <v>0.1</v>
      </c>
      <c r="N1503">
        <v>6.7359999999999998</v>
      </c>
      <c r="O1503">
        <v>0.92300000000000004</v>
      </c>
      <c r="P1503">
        <v>2.2210000000000001</v>
      </c>
      <c r="Q1503">
        <v>15.887</v>
      </c>
      <c r="R1503">
        <v>0.80600000000000005</v>
      </c>
      <c r="S1503">
        <v>1.1839999999999999</v>
      </c>
      <c r="T1503" t="s">
        <v>59</v>
      </c>
      <c r="U1503" s="1">
        <v>45478.031261574077</v>
      </c>
    </row>
    <row r="1504" spans="1:21" x14ac:dyDescent="0.25">
      <c r="A1504">
        <v>1562</v>
      </c>
      <c r="B1504" t="s">
        <v>34</v>
      </c>
      <c r="C1504" t="s">
        <v>38</v>
      </c>
      <c r="D1504" t="s">
        <v>36</v>
      </c>
      <c r="E1504">
        <v>7131</v>
      </c>
      <c r="F1504" t="s">
        <v>10</v>
      </c>
      <c r="G1504">
        <v>610237848</v>
      </c>
      <c r="H1504">
        <v>876136976</v>
      </c>
      <c r="I1504">
        <v>0.95</v>
      </c>
      <c r="K1504">
        <v>3.1269999999999998</v>
      </c>
      <c r="L1504">
        <v>3.6179999999999999</v>
      </c>
      <c r="M1504">
        <v>6.4000000000000001E-2</v>
      </c>
      <c r="N1504">
        <v>42.692</v>
      </c>
      <c r="O1504">
        <v>2.6640000000000001</v>
      </c>
      <c r="P1504">
        <v>11.38</v>
      </c>
      <c r="Q1504">
        <v>204.958</v>
      </c>
      <c r="R1504">
        <v>0.81100000000000005</v>
      </c>
      <c r="S1504">
        <v>1.327</v>
      </c>
      <c r="T1504" t="s">
        <v>59</v>
      </c>
      <c r="U1504" s="1">
        <v>45478.041678240741</v>
      </c>
    </row>
    <row r="1505" spans="1:21" x14ac:dyDescent="0.25">
      <c r="A1505">
        <v>1566</v>
      </c>
      <c r="B1505" t="s">
        <v>34</v>
      </c>
      <c r="C1505" t="s">
        <v>38</v>
      </c>
      <c r="D1505" t="s">
        <v>36</v>
      </c>
      <c r="E1505">
        <v>7131</v>
      </c>
      <c r="F1505" t="s">
        <v>10</v>
      </c>
      <c r="G1505">
        <v>610218920</v>
      </c>
      <c r="H1505">
        <v>464959920</v>
      </c>
      <c r="I1505">
        <v>0.94499999999999995</v>
      </c>
      <c r="K1505">
        <v>6.7549999999999999</v>
      </c>
      <c r="L1505">
        <v>9.2029999999999994</v>
      </c>
      <c r="M1505">
        <v>7.4999999999999997E-2</v>
      </c>
      <c r="N1505">
        <v>225.98500000000001</v>
      </c>
      <c r="O1505">
        <v>1.093</v>
      </c>
      <c r="P1505">
        <v>6.21</v>
      </c>
      <c r="Q1505">
        <v>220.96100000000001</v>
      </c>
      <c r="R1505">
        <v>0.81100000000000005</v>
      </c>
      <c r="S1505">
        <v>1.514</v>
      </c>
      <c r="T1505" t="s">
        <v>59</v>
      </c>
      <c r="U1505" s="1">
        <v>45478.083344907405</v>
      </c>
    </row>
    <row r="1506" spans="1:21" x14ac:dyDescent="0.25">
      <c r="A1506">
        <v>1567</v>
      </c>
      <c r="B1506" t="s">
        <v>34</v>
      </c>
      <c r="C1506" t="s">
        <v>38</v>
      </c>
      <c r="D1506" t="s">
        <v>36</v>
      </c>
      <c r="E1506">
        <v>7131</v>
      </c>
      <c r="F1506" t="s">
        <v>10</v>
      </c>
      <c r="G1506">
        <v>613010192</v>
      </c>
      <c r="H1506">
        <v>828301672</v>
      </c>
      <c r="I1506">
        <v>1.56</v>
      </c>
      <c r="K1506">
        <v>5.41</v>
      </c>
      <c r="L1506">
        <v>3.62</v>
      </c>
      <c r="M1506">
        <v>0.90600000000000003</v>
      </c>
      <c r="N1506">
        <v>48.301000000000002</v>
      </c>
      <c r="O1506">
        <v>3.27</v>
      </c>
      <c r="P1506">
        <v>10.664999999999999</v>
      </c>
      <c r="Q1506">
        <v>202.85</v>
      </c>
      <c r="R1506">
        <v>0.83699999999999997</v>
      </c>
      <c r="S1506">
        <v>1.423</v>
      </c>
      <c r="T1506" t="s">
        <v>59</v>
      </c>
      <c r="U1506" s="1">
        <v>45478.093761574077</v>
      </c>
    </row>
    <row r="1507" spans="1:21" x14ac:dyDescent="0.25">
      <c r="A1507">
        <v>1568</v>
      </c>
      <c r="B1507" t="s">
        <v>34</v>
      </c>
      <c r="C1507" t="s">
        <v>38</v>
      </c>
      <c r="D1507" t="s">
        <v>36</v>
      </c>
      <c r="E1507">
        <v>7131</v>
      </c>
      <c r="F1507" t="s">
        <v>10</v>
      </c>
      <c r="G1507">
        <v>621555552</v>
      </c>
      <c r="H1507">
        <v>848388728</v>
      </c>
      <c r="I1507">
        <v>0.96399999999999997</v>
      </c>
      <c r="K1507">
        <v>6.2560000000000002</v>
      </c>
      <c r="L1507">
        <v>6.5490000000000004</v>
      </c>
      <c r="M1507">
        <v>9.0999999999999998E-2</v>
      </c>
      <c r="N1507">
        <v>222.25399999999999</v>
      </c>
      <c r="O1507">
        <v>0.98899999999999999</v>
      </c>
      <c r="P1507">
        <v>4.18</v>
      </c>
      <c r="Q1507">
        <v>203</v>
      </c>
      <c r="R1507">
        <v>0.77300000000000002</v>
      </c>
      <c r="S1507">
        <v>1.484</v>
      </c>
      <c r="T1507" t="s">
        <v>59</v>
      </c>
      <c r="U1507" s="1">
        <v>45478.104178240741</v>
      </c>
    </row>
    <row r="1508" spans="1:21" x14ac:dyDescent="0.25">
      <c r="A1508">
        <v>1569</v>
      </c>
      <c r="B1508" t="s">
        <v>34</v>
      </c>
      <c r="C1508" t="s">
        <v>38</v>
      </c>
      <c r="D1508" t="s">
        <v>36</v>
      </c>
      <c r="E1508">
        <v>7131</v>
      </c>
      <c r="F1508" t="s">
        <v>10</v>
      </c>
      <c r="G1508">
        <v>612752816</v>
      </c>
      <c r="H1508">
        <v>827881856</v>
      </c>
      <c r="I1508">
        <v>1.234</v>
      </c>
      <c r="K1508">
        <v>4.7549999999999999</v>
      </c>
      <c r="L1508">
        <v>45.494999999999997</v>
      </c>
      <c r="M1508">
        <v>0.17499999999999999</v>
      </c>
      <c r="N1508">
        <v>286.10199999999998</v>
      </c>
      <c r="O1508">
        <v>4.415</v>
      </c>
      <c r="P1508">
        <v>152.488</v>
      </c>
      <c r="Q1508">
        <v>219.23400000000001</v>
      </c>
      <c r="R1508">
        <v>0.79100000000000004</v>
      </c>
      <c r="S1508">
        <v>1.387</v>
      </c>
      <c r="T1508" t="s">
        <v>59</v>
      </c>
      <c r="U1508" s="1">
        <v>45478.114594907405</v>
      </c>
    </row>
    <row r="1509" spans="1:21" x14ac:dyDescent="0.25">
      <c r="A1509">
        <v>1570</v>
      </c>
      <c r="B1509" t="s">
        <v>34</v>
      </c>
      <c r="C1509" t="s">
        <v>38</v>
      </c>
      <c r="D1509" t="s">
        <v>36</v>
      </c>
      <c r="E1509">
        <v>7131</v>
      </c>
      <c r="F1509" t="s">
        <v>10</v>
      </c>
      <c r="G1509">
        <v>614854568</v>
      </c>
      <c r="H1509">
        <v>776181496</v>
      </c>
      <c r="I1509">
        <v>0.96</v>
      </c>
      <c r="K1509">
        <v>2.589</v>
      </c>
      <c r="L1509">
        <v>20.158000000000001</v>
      </c>
      <c r="M1509">
        <v>0.12</v>
      </c>
      <c r="N1509">
        <v>277.55399999999997</v>
      </c>
      <c r="O1509">
        <v>4.5830000000000002</v>
      </c>
      <c r="P1509">
        <v>28.454000000000001</v>
      </c>
      <c r="Q1509">
        <v>204.29300000000001</v>
      </c>
      <c r="R1509">
        <v>0.753</v>
      </c>
      <c r="S1509">
        <v>1.361</v>
      </c>
      <c r="T1509" t="s">
        <v>59</v>
      </c>
      <c r="U1509" s="1">
        <v>45478.125011574077</v>
      </c>
    </row>
    <row r="1510" spans="1:21" x14ac:dyDescent="0.25">
      <c r="A1510">
        <v>1571</v>
      </c>
      <c r="B1510" t="s">
        <v>34</v>
      </c>
      <c r="C1510" t="s">
        <v>38</v>
      </c>
      <c r="D1510" t="s">
        <v>36</v>
      </c>
      <c r="E1510">
        <v>7131</v>
      </c>
      <c r="F1510" t="s">
        <v>10</v>
      </c>
      <c r="G1510">
        <v>611142768</v>
      </c>
      <c r="H1510">
        <v>817320680</v>
      </c>
      <c r="I1510">
        <v>0.96299999999999997</v>
      </c>
      <c r="K1510">
        <v>5.31</v>
      </c>
      <c r="L1510">
        <v>7.492</v>
      </c>
      <c r="M1510">
        <v>8.5000000000000006E-2</v>
      </c>
      <c r="N1510">
        <v>51.69</v>
      </c>
      <c r="O1510">
        <v>0.89</v>
      </c>
      <c r="P1510">
        <v>10.000999999999999</v>
      </c>
      <c r="Q1510">
        <v>211.86099999999999</v>
      </c>
      <c r="R1510">
        <v>0.65800000000000003</v>
      </c>
      <c r="S1510">
        <v>1.413</v>
      </c>
      <c r="T1510" t="s">
        <v>59</v>
      </c>
      <c r="U1510" s="1">
        <v>45478.135428240741</v>
      </c>
    </row>
    <row r="1511" spans="1:21" x14ac:dyDescent="0.25">
      <c r="A1511">
        <v>1572</v>
      </c>
      <c r="B1511" t="s">
        <v>34</v>
      </c>
      <c r="C1511" t="s">
        <v>38</v>
      </c>
      <c r="D1511" t="s">
        <v>36</v>
      </c>
      <c r="E1511">
        <v>7131</v>
      </c>
      <c r="F1511" t="s">
        <v>10</v>
      </c>
      <c r="G1511">
        <v>611164464</v>
      </c>
      <c r="H1511">
        <v>879152024</v>
      </c>
      <c r="I1511">
        <v>0.95599999999999996</v>
      </c>
      <c r="K1511">
        <v>2.4550000000000001</v>
      </c>
      <c r="L1511">
        <v>1.9390000000000001</v>
      </c>
      <c r="M1511">
        <v>8.3000000000000004E-2</v>
      </c>
      <c r="N1511">
        <v>19.71</v>
      </c>
      <c r="O1511">
        <v>2.8039999999999998</v>
      </c>
      <c r="P1511">
        <v>11.355</v>
      </c>
      <c r="Q1511">
        <v>203.74</v>
      </c>
      <c r="R1511">
        <v>0.75800000000000001</v>
      </c>
      <c r="S1511">
        <v>1.3009999999999999</v>
      </c>
      <c r="T1511" t="s">
        <v>59</v>
      </c>
      <c r="U1511" s="1">
        <v>45478.145844907405</v>
      </c>
    </row>
    <row r="1512" spans="1:21" x14ac:dyDescent="0.25">
      <c r="A1512">
        <v>1573</v>
      </c>
      <c r="B1512" t="s">
        <v>34</v>
      </c>
      <c r="C1512" t="s">
        <v>38</v>
      </c>
      <c r="D1512" t="s">
        <v>36</v>
      </c>
      <c r="E1512">
        <v>7131</v>
      </c>
      <c r="F1512" t="s">
        <v>10</v>
      </c>
      <c r="G1512">
        <v>612975352</v>
      </c>
      <c r="H1512">
        <v>801500264</v>
      </c>
      <c r="I1512">
        <v>0.93899999999999995</v>
      </c>
      <c r="K1512">
        <v>6.444</v>
      </c>
      <c r="L1512">
        <v>1.421</v>
      </c>
      <c r="M1512">
        <v>0.13100000000000001</v>
      </c>
      <c r="N1512">
        <v>12.157999999999999</v>
      </c>
      <c r="O1512">
        <v>0.77</v>
      </c>
      <c r="P1512">
        <v>2.0859999999999999</v>
      </c>
      <c r="Q1512">
        <v>210.833</v>
      </c>
      <c r="R1512">
        <v>0.79</v>
      </c>
      <c r="S1512">
        <v>1.4</v>
      </c>
      <c r="T1512" t="s">
        <v>59</v>
      </c>
      <c r="U1512" s="1">
        <v>45478.156261574077</v>
      </c>
    </row>
    <row r="1513" spans="1:21" x14ac:dyDescent="0.25">
      <c r="A1513">
        <v>1574</v>
      </c>
      <c r="B1513" t="s">
        <v>34</v>
      </c>
      <c r="C1513" t="s">
        <v>38</v>
      </c>
      <c r="D1513" t="s">
        <v>36</v>
      </c>
      <c r="E1513">
        <v>7131</v>
      </c>
      <c r="F1513" t="s">
        <v>10</v>
      </c>
      <c r="G1513">
        <v>613840272</v>
      </c>
      <c r="H1513">
        <v>813044776</v>
      </c>
      <c r="I1513">
        <v>1</v>
      </c>
      <c r="K1513">
        <v>4.7060000000000004</v>
      </c>
      <c r="L1513">
        <v>6.7649999999999997</v>
      </c>
      <c r="M1513">
        <v>0.16800000000000001</v>
      </c>
      <c r="N1513">
        <v>208.876</v>
      </c>
      <c r="O1513">
        <v>0.84799999999999998</v>
      </c>
      <c r="P1513">
        <v>2.302</v>
      </c>
      <c r="Q1513">
        <v>203.03200000000001</v>
      </c>
      <c r="R1513">
        <v>0.81699999999999995</v>
      </c>
      <c r="S1513">
        <v>1.353</v>
      </c>
      <c r="T1513" t="s">
        <v>59</v>
      </c>
      <c r="U1513" s="1">
        <v>45478.166678240741</v>
      </c>
    </row>
    <row r="1514" spans="1:21" x14ac:dyDescent="0.25">
      <c r="A1514">
        <v>1575</v>
      </c>
      <c r="B1514" t="s">
        <v>34</v>
      </c>
      <c r="C1514" t="s">
        <v>38</v>
      </c>
      <c r="D1514" t="s">
        <v>36</v>
      </c>
      <c r="E1514">
        <v>7131</v>
      </c>
      <c r="F1514" t="s">
        <v>10</v>
      </c>
      <c r="G1514">
        <v>613678464</v>
      </c>
      <c r="H1514">
        <v>860148040</v>
      </c>
      <c r="I1514">
        <v>0.98199999999999998</v>
      </c>
      <c r="K1514">
        <v>0.42199999999999999</v>
      </c>
      <c r="L1514">
        <v>2.2869999999999999</v>
      </c>
      <c r="M1514">
        <v>0.126</v>
      </c>
      <c r="N1514">
        <v>36.445999999999998</v>
      </c>
      <c r="O1514">
        <v>1.5</v>
      </c>
      <c r="P1514">
        <v>12.121</v>
      </c>
      <c r="Q1514">
        <v>14.928000000000001</v>
      </c>
      <c r="R1514">
        <v>0.84299999999999997</v>
      </c>
      <c r="S1514">
        <v>1.3340000000000001</v>
      </c>
      <c r="T1514" t="s">
        <v>59</v>
      </c>
      <c r="U1514" s="1">
        <v>45478.177094907405</v>
      </c>
    </row>
    <row r="1515" spans="1:21" x14ac:dyDescent="0.25">
      <c r="A1515">
        <v>1576</v>
      </c>
      <c r="B1515" t="s">
        <v>34</v>
      </c>
      <c r="C1515" t="s">
        <v>38</v>
      </c>
      <c r="D1515" t="s">
        <v>36</v>
      </c>
      <c r="E1515">
        <v>7131</v>
      </c>
      <c r="F1515" t="s">
        <v>10</v>
      </c>
      <c r="G1515">
        <v>626016792</v>
      </c>
      <c r="H1515">
        <v>784436400</v>
      </c>
      <c r="I1515">
        <v>0.96099999999999997</v>
      </c>
      <c r="K1515">
        <v>4.3810000000000002</v>
      </c>
      <c r="M1515">
        <v>7.0999999999999994E-2</v>
      </c>
      <c r="Q1515">
        <v>229.036</v>
      </c>
      <c r="R1515">
        <v>0.80500000000000005</v>
      </c>
      <c r="S1515">
        <v>1.3959999999999999</v>
      </c>
      <c r="T1515" t="s">
        <v>59</v>
      </c>
      <c r="U1515" s="1">
        <v>45478.187511574077</v>
      </c>
    </row>
    <row r="1516" spans="1:21" x14ac:dyDescent="0.25">
      <c r="A1516">
        <v>1577</v>
      </c>
      <c r="B1516" t="s">
        <v>34</v>
      </c>
      <c r="C1516" t="s">
        <v>38</v>
      </c>
      <c r="D1516" t="s">
        <v>36</v>
      </c>
      <c r="E1516">
        <v>7131</v>
      </c>
      <c r="F1516" t="s">
        <v>10</v>
      </c>
      <c r="G1516">
        <v>613322384</v>
      </c>
      <c r="H1516">
        <v>657223128</v>
      </c>
      <c r="I1516">
        <v>1.33</v>
      </c>
      <c r="K1516">
        <v>1.155</v>
      </c>
      <c r="L1516">
        <v>75.947999999999993</v>
      </c>
      <c r="M1516">
        <v>0.3</v>
      </c>
      <c r="N1516">
        <v>611.904</v>
      </c>
      <c r="O1516">
        <v>3.0670000000000002</v>
      </c>
      <c r="P1516">
        <v>185.262</v>
      </c>
      <c r="Q1516">
        <v>35.104999999999997</v>
      </c>
      <c r="R1516">
        <v>0.79300000000000004</v>
      </c>
      <c r="S1516">
        <v>1.4770000000000001</v>
      </c>
      <c r="T1516" t="s">
        <v>59</v>
      </c>
      <c r="U1516" s="1">
        <v>45478.197928240741</v>
      </c>
    </row>
    <row r="1517" spans="1:21" x14ac:dyDescent="0.25">
      <c r="A1517">
        <v>1578</v>
      </c>
      <c r="B1517" t="s">
        <v>34</v>
      </c>
      <c r="C1517" t="s">
        <v>38</v>
      </c>
      <c r="D1517" t="s">
        <v>36</v>
      </c>
      <c r="E1517">
        <v>7131</v>
      </c>
      <c r="F1517" t="s">
        <v>10</v>
      </c>
      <c r="G1517">
        <v>615408968</v>
      </c>
      <c r="H1517">
        <v>785337640</v>
      </c>
      <c r="I1517">
        <v>0.95599999999999996</v>
      </c>
      <c r="K1517">
        <v>9.8629999999999995</v>
      </c>
      <c r="L1517">
        <v>5.2249999999999996</v>
      </c>
      <c r="M1517">
        <v>7.2999999999999995E-2</v>
      </c>
      <c r="N1517">
        <v>50.415999999999997</v>
      </c>
      <c r="O1517">
        <v>3.6160000000000001</v>
      </c>
      <c r="P1517">
        <v>26.81</v>
      </c>
      <c r="Q1517">
        <v>217.703</v>
      </c>
      <c r="R1517">
        <v>0.89400000000000002</v>
      </c>
      <c r="S1517">
        <v>1.919</v>
      </c>
      <c r="T1517" t="s">
        <v>59</v>
      </c>
      <c r="U1517" s="1">
        <v>45478.208344907405</v>
      </c>
    </row>
    <row r="1518" spans="1:21" x14ac:dyDescent="0.25">
      <c r="A1518">
        <v>1579</v>
      </c>
      <c r="B1518" t="s">
        <v>34</v>
      </c>
      <c r="C1518" t="s">
        <v>38</v>
      </c>
      <c r="D1518" t="s">
        <v>36</v>
      </c>
      <c r="E1518">
        <v>7131</v>
      </c>
      <c r="F1518" t="s">
        <v>10</v>
      </c>
      <c r="G1518">
        <v>613457616</v>
      </c>
      <c r="H1518">
        <v>788798256</v>
      </c>
      <c r="I1518">
        <v>0.98</v>
      </c>
      <c r="K1518">
        <v>2.7290000000000001</v>
      </c>
      <c r="L1518">
        <v>6.6440000000000001</v>
      </c>
      <c r="M1518">
        <v>0.22600000000000001</v>
      </c>
      <c r="N1518">
        <v>44.853999999999999</v>
      </c>
      <c r="O1518">
        <v>1.093</v>
      </c>
      <c r="P1518">
        <v>18.548999999999999</v>
      </c>
      <c r="Q1518">
        <v>214.99799999999999</v>
      </c>
      <c r="R1518">
        <v>0.75600000000000001</v>
      </c>
      <c r="S1518">
        <v>1.341</v>
      </c>
      <c r="T1518" t="s">
        <v>59</v>
      </c>
      <c r="U1518" s="1">
        <v>45478.218761574077</v>
      </c>
    </row>
    <row r="1519" spans="1:21" x14ac:dyDescent="0.25">
      <c r="A1519">
        <v>1580</v>
      </c>
      <c r="B1519" t="s">
        <v>34</v>
      </c>
      <c r="C1519" t="s">
        <v>38</v>
      </c>
      <c r="D1519" t="s">
        <v>36</v>
      </c>
      <c r="E1519">
        <v>7131</v>
      </c>
      <c r="F1519" t="s">
        <v>10</v>
      </c>
      <c r="G1519">
        <v>615714480</v>
      </c>
      <c r="H1519">
        <v>860564728</v>
      </c>
      <c r="I1519">
        <v>0.89300000000000002</v>
      </c>
      <c r="K1519">
        <v>2.4849999999999999</v>
      </c>
      <c r="L1519">
        <v>2.2679999999999998</v>
      </c>
      <c r="M1519">
        <v>0.121</v>
      </c>
      <c r="N1519">
        <v>10.346</v>
      </c>
      <c r="O1519">
        <v>0.81499999999999995</v>
      </c>
      <c r="P1519">
        <v>3.0550000000000002</v>
      </c>
      <c r="Q1519">
        <v>205.108</v>
      </c>
      <c r="R1519">
        <v>0.89700000000000002</v>
      </c>
      <c r="S1519">
        <v>1.3049999999999999</v>
      </c>
      <c r="T1519" t="s">
        <v>59</v>
      </c>
      <c r="U1519" s="1">
        <v>45478.229166666664</v>
      </c>
    </row>
    <row r="1520" spans="1:21" x14ac:dyDescent="0.25">
      <c r="A1520">
        <v>1581</v>
      </c>
      <c r="B1520" t="s">
        <v>34</v>
      </c>
      <c r="C1520" t="s">
        <v>38</v>
      </c>
      <c r="D1520" t="s">
        <v>36</v>
      </c>
      <c r="E1520">
        <v>7131</v>
      </c>
      <c r="F1520" t="s">
        <v>10</v>
      </c>
      <c r="G1520">
        <v>612736896</v>
      </c>
      <c r="H1520">
        <v>709895304</v>
      </c>
      <c r="I1520">
        <v>0.95799999999999996</v>
      </c>
      <c r="K1520">
        <v>2.5219999999999998</v>
      </c>
      <c r="L1520">
        <v>47.572000000000003</v>
      </c>
      <c r="M1520">
        <v>5.7000000000000002E-2</v>
      </c>
      <c r="N1520">
        <v>356.07600000000002</v>
      </c>
      <c r="O1520">
        <v>4.6050000000000004</v>
      </c>
      <c r="P1520">
        <v>155.523</v>
      </c>
      <c r="Q1520">
        <v>202.346</v>
      </c>
      <c r="R1520">
        <v>0.84</v>
      </c>
      <c r="S1520">
        <v>1.357</v>
      </c>
      <c r="T1520" t="s">
        <v>59</v>
      </c>
      <c r="U1520" s="1">
        <v>45478.239583333336</v>
      </c>
    </row>
    <row r="1521" spans="1:21" x14ac:dyDescent="0.25">
      <c r="A1521">
        <v>1582</v>
      </c>
      <c r="B1521" t="s">
        <v>34</v>
      </c>
      <c r="C1521" t="s">
        <v>38</v>
      </c>
      <c r="D1521" t="s">
        <v>36</v>
      </c>
      <c r="E1521">
        <v>7131</v>
      </c>
      <c r="F1521" t="s">
        <v>10</v>
      </c>
      <c r="G1521">
        <v>622769328</v>
      </c>
      <c r="H1521">
        <v>847496096</v>
      </c>
      <c r="I1521">
        <v>0.95199999999999996</v>
      </c>
      <c r="K1521">
        <v>2.2909999999999999</v>
      </c>
      <c r="L1521">
        <v>40.664000000000001</v>
      </c>
      <c r="M1521">
        <v>0.114</v>
      </c>
      <c r="N1521">
        <v>305.077</v>
      </c>
      <c r="O1521">
        <v>3.9649999999999999</v>
      </c>
      <c r="P1521">
        <v>104.26900000000001</v>
      </c>
      <c r="Q1521">
        <v>202.81</v>
      </c>
      <c r="R1521">
        <v>0.83799999999999997</v>
      </c>
      <c r="S1521">
        <v>1.534</v>
      </c>
      <c r="T1521" t="s">
        <v>59</v>
      </c>
      <c r="U1521" s="1">
        <v>45478.25</v>
      </c>
    </row>
    <row r="1522" spans="1:21" x14ac:dyDescent="0.25">
      <c r="A1522">
        <v>1583</v>
      </c>
      <c r="B1522" t="s">
        <v>34</v>
      </c>
      <c r="C1522" t="s">
        <v>38</v>
      </c>
      <c r="D1522" t="s">
        <v>36</v>
      </c>
      <c r="E1522">
        <v>7131</v>
      </c>
      <c r="F1522" t="s">
        <v>10</v>
      </c>
      <c r="G1522">
        <v>622080488</v>
      </c>
      <c r="H1522">
        <v>818709816</v>
      </c>
      <c r="I1522">
        <v>1.0229999999999999</v>
      </c>
      <c r="K1522">
        <v>2.371</v>
      </c>
      <c r="L1522">
        <v>5.7789999999999999</v>
      </c>
      <c r="M1522">
        <v>0.16200000000000001</v>
      </c>
      <c r="N1522">
        <v>39.514000000000003</v>
      </c>
      <c r="O1522">
        <v>3.0289999999999999</v>
      </c>
      <c r="P1522">
        <v>23.244</v>
      </c>
      <c r="Q1522">
        <v>202.517</v>
      </c>
      <c r="R1522">
        <v>0.79500000000000004</v>
      </c>
      <c r="S1522">
        <v>1.393</v>
      </c>
      <c r="T1522" t="s">
        <v>59</v>
      </c>
      <c r="U1522" s="1">
        <v>45478.260416666664</v>
      </c>
    </row>
    <row r="1523" spans="1:21" x14ac:dyDescent="0.25">
      <c r="A1523">
        <v>1584</v>
      </c>
      <c r="B1523" t="s">
        <v>34</v>
      </c>
      <c r="C1523" t="s">
        <v>38</v>
      </c>
      <c r="D1523" t="s">
        <v>36</v>
      </c>
      <c r="E1523">
        <v>7131</v>
      </c>
      <c r="F1523" t="s">
        <v>10</v>
      </c>
      <c r="G1523">
        <v>613178328</v>
      </c>
      <c r="H1523">
        <v>836115688</v>
      </c>
      <c r="I1523">
        <v>0.94099999999999995</v>
      </c>
      <c r="K1523">
        <v>6.444</v>
      </c>
      <c r="L1523">
        <v>3.3959999999999999</v>
      </c>
      <c r="M1523">
        <v>0.10100000000000001</v>
      </c>
      <c r="N1523">
        <v>19.597000000000001</v>
      </c>
      <c r="O1523">
        <v>1.0429999999999999</v>
      </c>
      <c r="P1523">
        <v>3.8210000000000002</v>
      </c>
      <c r="Q1523">
        <v>203.07900000000001</v>
      </c>
      <c r="R1523">
        <v>0.70899999999999996</v>
      </c>
      <c r="S1523">
        <v>1.359</v>
      </c>
      <c r="T1523" t="s">
        <v>59</v>
      </c>
      <c r="U1523" s="1">
        <v>45478.270833333336</v>
      </c>
    </row>
    <row r="1524" spans="1:21" x14ac:dyDescent="0.25">
      <c r="A1524">
        <v>1585</v>
      </c>
      <c r="B1524" t="s">
        <v>34</v>
      </c>
      <c r="C1524" t="s">
        <v>38</v>
      </c>
      <c r="D1524" t="s">
        <v>36</v>
      </c>
      <c r="E1524">
        <v>7131</v>
      </c>
      <c r="F1524" t="s">
        <v>10</v>
      </c>
      <c r="G1524">
        <v>616176920</v>
      </c>
      <c r="H1524">
        <v>817411600</v>
      </c>
      <c r="I1524">
        <v>1.03</v>
      </c>
      <c r="K1524">
        <v>9.5960000000000001</v>
      </c>
      <c r="L1524">
        <v>2.19</v>
      </c>
      <c r="M1524">
        <v>0.17</v>
      </c>
      <c r="N1524">
        <v>212.44300000000001</v>
      </c>
      <c r="O1524">
        <v>0.68899999999999995</v>
      </c>
      <c r="P1524">
        <v>1.371</v>
      </c>
      <c r="Q1524">
        <v>213.63</v>
      </c>
      <c r="R1524">
        <v>0.73</v>
      </c>
      <c r="S1524">
        <v>1.4950000000000001</v>
      </c>
      <c r="T1524" t="s">
        <v>59</v>
      </c>
      <c r="U1524" s="1">
        <v>45478.28125</v>
      </c>
    </row>
    <row r="1525" spans="1:21" x14ac:dyDescent="0.25">
      <c r="A1525">
        <v>1586</v>
      </c>
      <c r="B1525" t="s">
        <v>34</v>
      </c>
      <c r="C1525" t="s">
        <v>38</v>
      </c>
      <c r="D1525" t="s">
        <v>36</v>
      </c>
      <c r="E1525">
        <v>7131</v>
      </c>
      <c r="F1525" t="s">
        <v>10</v>
      </c>
      <c r="G1525">
        <v>624044864</v>
      </c>
      <c r="H1525">
        <v>710331392</v>
      </c>
      <c r="I1525">
        <v>0.94699999999999995</v>
      </c>
      <c r="K1525">
        <v>4.3959999999999999</v>
      </c>
      <c r="L1525">
        <v>40.061999999999998</v>
      </c>
      <c r="M1525">
        <v>0.05</v>
      </c>
      <c r="N1525">
        <v>330.274</v>
      </c>
      <c r="O1525">
        <v>3.3849999999999998</v>
      </c>
      <c r="P1525">
        <v>66.557000000000002</v>
      </c>
      <c r="Q1525">
        <v>202.57300000000001</v>
      </c>
      <c r="R1525">
        <v>0.80500000000000005</v>
      </c>
      <c r="S1525">
        <v>1.4550000000000001</v>
      </c>
      <c r="T1525" t="s">
        <v>59</v>
      </c>
      <c r="U1525" s="1">
        <v>45478.291666666664</v>
      </c>
    </row>
    <row r="1526" spans="1:21" x14ac:dyDescent="0.25">
      <c r="A1526">
        <v>1587</v>
      </c>
      <c r="B1526" t="s">
        <v>34</v>
      </c>
      <c r="C1526" t="s">
        <v>38</v>
      </c>
      <c r="D1526" t="s">
        <v>36</v>
      </c>
      <c r="E1526">
        <v>7131</v>
      </c>
      <c r="F1526" t="s">
        <v>10</v>
      </c>
      <c r="G1526">
        <v>614043664</v>
      </c>
      <c r="H1526">
        <v>785306800</v>
      </c>
      <c r="I1526">
        <v>1.125</v>
      </c>
      <c r="K1526">
        <v>0.41099999999999998</v>
      </c>
      <c r="L1526">
        <v>0.92400000000000004</v>
      </c>
      <c r="M1526">
        <v>0.35099999999999998</v>
      </c>
      <c r="N1526">
        <v>17.248000000000001</v>
      </c>
      <c r="O1526">
        <v>0.78900000000000003</v>
      </c>
      <c r="P1526">
        <v>1.552</v>
      </c>
      <c r="Q1526">
        <v>14.863</v>
      </c>
      <c r="R1526">
        <v>0.94</v>
      </c>
      <c r="S1526">
        <v>1.337</v>
      </c>
      <c r="T1526" t="s">
        <v>59</v>
      </c>
      <c r="U1526" s="1">
        <v>45478.302083333336</v>
      </c>
    </row>
    <row r="1527" spans="1:21" x14ac:dyDescent="0.25">
      <c r="A1527">
        <v>1588</v>
      </c>
      <c r="B1527" t="s">
        <v>34</v>
      </c>
      <c r="C1527" t="s">
        <v>38</v>
      </c>
      <c r="D1527" t="s">
        <v>36</v>
      </c>
      <c r="E1527">
        <v>7131</v>
      </c>
      <c r="F1527" t="s">
        <v>10</v>
      </c>
      <c r="G1527">
        <v>616036768</v>
      </c>
      <c r="H1527">
        <v>782041320</v>
      </c>
      <c r="I1527">
        <v>0.92</v>
      </c>
      <c r="K1527">
        <v>6.8659999999999997</v>
      </c>
      <c r="L1527">
        <v>17.414000000000001</v>
      </c>
      <c r="M1527">
        <v>0.156</v>
      </c>
      <c r="N1527">
        <v>315.91300000000001</v>
      </c>
      <c r="O1527">
        <v>1.294</v>
      </c>
      <c r="P1527">
        <v>36.808999999999997</v>
      </c>
      <c r="Q1527">
        <v>206.35599999999999</v>
      </c>
      <c r="R1527">
        <v>0.81899999999999995</v>
      </c>
      <c r="S1527">
        <v>1.5349999999999999</v>
      </c>
      <c r="T1527" t="s">
        <v>59</v>
      </c>
      <c r="U1527" s="1">
        <v>45478.3125</v>
      </c>
    </row>
    <row r="1528" spans="1:21" x14ac:dyDescent="0.25">
      <c r="A1528">
        <v>1589</v>
      </c>
      <c r="B1528" t="s">
        <v>34</v>
      </c>
      <c r="C1528" t="s">
        <v>38</v>
      </c>
      <c r="D1528" t="s">
        <v>36</v>
      </c>
      <c r="E1528">
        <v>7131</v>
      </c>
      <c r="F1528" t="s">
        <v>10</v>
      </c>
      <c r="G1528">
        <v>614068472</v>
      </c>
      <c r="H1528">
        <v>876829728</v>
      </c>
      <c r="I1528">
        <v>0.96199999999999997</v>
      </c>
      <c r="K1528">
        <v>4.66</v>
      </c>
      <c r="L1528">
        <v>6.62</v>
      </c>
      <c r="M1528">
        <v>4.7E-2</v>
      </c>
      <c r="N1528">
        <v>52.5</v>
      </c>
      <c r="O1528">
        <v>1.609</v>
      </c>
      <c r="P1528">
        <v>6.71</v>
      </c>
      <c r="Q1528">
        <v>202.97</v>
      </c>
      <c r="R1528">
        <v>0.65400000000000003</v>
      </c>
      <c r="S1528">
        <v>1.4450000000000001</v>
      </c>
      <c r="T1528" t="s">
        <v>59</v>
      </c>
      <c r="U1528" s="1">
        <v>45478.322916666664</v>
      </c>
    </row>
    <row r="1529" spans="1:21" x14ac:dyDescent="0.25">
      <c r="A1529">
        <v>1590</v>
      </c>
      <c r="B1529" t="s">
        <v>34</v>
      </c>
      <c r="C1529" t="s">
        <v>38</v>
      </c>
      <c r="D1529" t="s">
        <v>36</v>
      </c>
      <c r="E1529">
        <v>7131</v>
      </c>
      <c r="F1529" t="s">
        <v>10</v>
      </c>
      <c r="G1529">
        <v>612192528</v>
      </c>
      <c r="H1529">
        <v>823792776</v>
      </c>
      <c r="I1529">
        <v>0.95499999999999996</v>
      </c>
      <c r="K1529">
        <v>0.81100000000000005</v>
      </c>
      <c r="L1529">
        <v>2.472</v>
      </c>
      <c r="M1529">
        <v>4.2999999999999997E-2</v>
      </c>
      <c r="N1529">
        <v>16.898</v>
      </c>
      <c r="O1529">
        <v>1.046</v>
      </c>
      <c r="P1529">
        <v>2.4</v>
      </c>
      <c r="Q1529">
        <v>15.965</v>
      </c>
      <c r="R1529">
        <v>0.91200000000000003</v>
      </c>
      <c r="S1529">
        <v>1.623</v>
      </c>
      <c r="T1529" t="s">
        <v>59</v>
      </c>
      <c r="U1529" s="1">
        <v>45478.333333333336</v>
      </c>
    </row>
    <row r="1530" spans="1:21" x14ac:dyDescent="0.25">
      <c r="A1530">
        <v>1591</v>
      </c>
      <c r="B1530" t="s">
        <v>34</v>
      </c>
      <c r="C1530" t="s">
        <v>38</v>
      </c>
      <c r="D1530" t="s">
        <v>36</v>
      </c>
      <c r="E1530">
        <v>7131</v>
      </c>
      <c r="F1530" t="s">
        <v>10</v>
      </c>
      <c r="G1530">
        <v>613650952</v>
      </c>
      <c r="H1530">
        <v>785583096</v>
      </c>
      <c r="I1530">
        <v>0.95499999999999996</v>
      </c>
      <c r="K1530">
        <v>8.3360000000000003</v>
      </c>
      <c r="L1530">
        <v>0.54900000000000004</v>
      </c>
      <c r="M1530">
        <v>7.0999999999999994E-2</v>
      </c>
      <c r="N1530">
        <v>6.9870000000000001</v>
      </c>
      <c r="O1530">
        <v>0.76100000000000001</v>
      </c>
      <c r="P1530">
        <v>1.159</v>
      </c>
      <c r="Q1530">
        <v>205.827</v>
      </c>
      <c r="R1530">
        <v>0.82299999999999995</v>
      </c>
      <c r="S1530">
        <v>1.4119999999999999</v>
      </c>
      <c r="T1530" t="s">
        <v>59</v>
      </c>
      <c r="U1530" s="1">
        <v>45478.34375</v>
      </c>
    </row>
    <row r="1531" spans="1:21" x14ac:dyDescent="0.25">
      <c r="A1531">
        <v>1592</v>
      </c>
      <c r="B1531" t="s">
        <v>34</v>
      </c>
      <c r="C1531" t="s">
        <v>38</v>
      </c>
      <c r="D1531" t="s">
        <v>36</v>
      </c>
      <c r="E1531">
        <v>7131</v>
      </c>
      <c r="F1531" t="s">
        <v>10</v>
      </c>
      <c r="G1531">
        <v>618972712</v>
      </c>
      <c r="H1531">
        <v>829837800</v>
      </c>
      <c r="I1531">
        <v>0.99199999999999999</v>
      </c>
      <c r="K1531">
        <v>10.112</v>
      </c>
      <c r="L1531">
        <v>0.82599999999999996</v>
      </c>
      <c r="M1531">
        <v>0.19600000000000001</v>
      </c>
      <c r="N1531">
        <v>10.577999999999999</v>
      </c>
      <c r="O1531">
        <v>0.80800000000000005</v>
      </c>
      <c r="P1531">
        <v>1.5629999999999999</v>
      </c>
      <c r="Q1531">
        <v>207.62100000000001</v>
      </c>
      <c r="R1531">
        <v>0.84499999999999997</v>
      </c>
      <c r="S1531">
        <v>1.597</v>
      </c>
      <c r="T1531" t="s">
        <v>59</v>
      </c>
      <c r="U1531" s="1">
        <v>45478.354166666664</v>
      </c>
    </row>
    <row r="1532" spans="1:21" x14ac:dyDescent="0.25">
      <c r="A1532">
        <v>1593</v>
      </c>
      <c r="B1532" t="s">
        <v>34</v>
      </c>
      <c r="C1532" t="s">
        <v>38</v>
      </c>
      <c r="D1532" t="s">
        <v>36</v>
      </c>
      <c r="E1532">
        <v>7131</v>
      </c>
      <c r="F1532" t="s">
        <v>10</v>
      </c>
      <c r="G1532">
        <v>619786408</v>
      </c>
      <c r="H1532">
        <v>472669304</v>
      </c>
      <c r="I1532">
        <v>0.95</v>
      </c>
      <c r="K1532">
        <v>4.3330000000000002</v>
      </c>
      <c r="L1532">
        <v>59.735999999999997</v>
      </c>
      <c r="M1532">
        <v>6.9000000000000006E-2</v>
      </c>
      <c r="N1532">
        <v>789.54100000000005</v>
      </c>
      <c r="O1532">
        <v>0.86899999999999999</v>
      </c>
      <c r="P1532">
        <v>99.683999999999997</v>
      </c>
      <c r="Q1532">
        <v>203.30600000000001</v>
      </c>
      <c r="R1532">
        <v>0.86499999999999999</v>
      </c>
      <c r="S1532">
        <v>1.452</v>
      </c>
      <c r="T1532" t="s">
        <v>59</v>
      </c>
      <c r="U1532" s="1">
        <v>45478.364583333336</v>
      </c>
    </row>
    <row r="1533" spans="1:21" x14ac:dyDescent="0.25">
      <c r="A1533">
        <v>1594</v>
      </c>
      <c r="B1533" t="s">
        <v>34</v>
      </c>
      <c r="C1533" t="s">
        <v>38</v>
      </c>
      <c r="D1533" t="s">
        <v>36</v>
      </c>
      <c r="E1533">
        <v>7131</v>
      </c>
      <c r="F1533" t="s">
        <v>10</v>
      </c>
      <c r="G1533">
        <v>627194912</v>
      </c>
      <c r="H1533">
        <v>819749168</v>
      </c>
      <c r="I1533">
        <v>1.411</v>
      </c>
      <c r="K1533">
        <v>3.9169999999999998</v>
      </c>
      <c r="L1533">
        <v>25.545999999999999</v>
      </c>
      <c r="M1533">
        <v>2.58</v>
      </c>
      <c r="N1533">
        <v>161.13900000000001</v>
      </c>
      <c r="O1533">
        <v>3.7690000000000001</v>
      </c>
      <c r="P1533">
        <v>95.921000000000006</v>
      </c>
      <c r="Q1533">
        <v>216.87799999999999</v>
      </c>
      <c r="R1533">
        <v>0.85599999999999998</v>
      </c>
      <c r="S1533">
        <v>1.4990000000000001</v>
      </c>
      <c r="T1533" t="s">
        <v>59</v>
      </c>
      <c r="U1533" s="1">
        <v>45478.375</v>
      </c>
    </row>
    <row r="1534" spans="1:21" x14ac:dyDescent="0.25">
      <c r="A1534">
        <v>1595</v>
      </c>
      <c r="B1534" t="s">
        <v>34</v>
      </c>
      <c r="C1534" t="s">
        <v>38</v>
      </c>
      <c r="D1534" t="s">
        <v>36</v>
      </c>
      <c r="E1534">
        <v>7131</v>
      </c>
      <c r="F1534" t="s">
        <v>10</v>
      </c>
      <c r="G1534">
        <v>627912944</v>
      </c>
      <c r="H1534">
        <v>811100400</v>
      </c>
      <c r="I1534">
        <v>1.417</v>
      </c>
      <c r="K1534">
        <v>1.863</v>
      </c>
      <c r="L1534">
        <v>1.59</v>
      </c>
      <c r="M1534">
        <v>0.184</v>
      </c>
      <c r="N1534">
        <v>9.1980000000000004</v>
      </c>
      <c r="O1534">
        <v>1.151</v>
      </c>
      <c r="P1534">
        <v>2.9729999999999999</v>
      </c>
      <c r="Q1534">
        <v>203.34200000000001</v>
      </c>
      <c r="R1534">
        <v>0.88900000000000001</v>
      </c>
      <c r="S1534">
        <v>1.3480000000000001</v>
      </c>
      <c r="T1534" t="s">
        <v>59</v>
      </c>
      <c r="U1534" s="1">
        <v>45478.385416666664</v>
      </c>
    </row>
    <row r="1535" spans="1:21" x14ac:dyDescent="0.25">
      <c r="A1535">
        <v>1596</v>
      </c>
      <c r="B1535" t="s">
        <v>34</v>
      </c>
      <c r="C1535" t="s">
        <v>38</v>
      </c>
      <c r="D1535" t="s">
        <v>36</v>
      </c>
      <c r="E1535">
        <v>7131</v>
      </c>
      <c r="F1535" t="s">
        <v>10</v>
      </c>
      <c r="G1535">
        <v>613409216</v>
      </c>
      <c r="H1535">
        <v>801432672</v>
      </c>
      <c r="I1535">
        <v>0.94099999999999995</v>
      </c>
      <c r="K1535">
        <v>0.439</v>
      </c>
      <c r="L1535">
        <v>1.6259999999999999</v>
      </c>
      <c r="M1535">
        <v>0.125</v>
      </c>
      <c r="N1535">
        <v>17.873000000000001</v>
      </c>
      <c r="O1535">
        <v>0.82499999999999996</v>
      </c>
      <c r="P1535">
        <v>1.954</v>
      </c>
      <c r="Q1535">
        <v>14.154999999999999</v>
      </c>
      <c r="R1535">
        <v>0.85099999999999998</v>
      </c>
      <c r="S1535">
        <v>1.3240000000000001</v>
      </c>
      <c r="T1535" t="s">
        <v>59</v>
      </c>
      <c r="U1535" s="1">
        <v>45478.395844907405</v>
      </c>
    </row>
    <row r="1536" spans="1:21" x14ac:dyDescent="0.25">
      <c r="A1536">
        <v>1597</v>
      </c>
      <c r="B1536" t="s">
        <v>34</v>
      </c>
      <c r="C1536" t="s">
        <v>38</v>
      </c>
      <c r="D1536" t="s">
        <v>36</v>
      </c>
      <c r="E1536">
        <v>7131</v>
      </c>
      <c r="F1536" t="s">
        <v>10</v>
      </c>
      <c r="G1536">
        <v>619402064</v>
      </c>
      <c r="H1536">
        <v>613226392</v>
      </c>
      <c r="I1536">
        <v>0.96599999999999997</v>
      </c>
      <c r="K1536">
        <v>0.64300000000000002</v>
      </c>
      <c r="L1536">
        <v>0.90500000000000003</v>
      </c>
      <c r="M1536">
        <v>0.13800000000000001</v>
      </c>
      <c r="N1536">
        <v>21.658000000000001</v>
      </c>
      <c r="O1536">
        <v>0.77400000000000002</v>
      </c>
      <c r="P1536">
        <v>1.36</v>
      </c>
      <c r="Q1536">
        <v>14.156000000000001</v>
      </c>
      <c r="R1536">
        <v>0.89700000000000002</v>
      </c>
      <c r="S1536">
        <v>1.359</v>
      </c>
      <c r="T1536" t="s">
        <v>59</v>
      </c>
      <c r="U1536" s="1">
        <v>45478.40625</v>
      </c>
    </row>
    <row r="1537" spans="1:21" x14ac:dyDescent="0.25">
      <c r="A1537">
        <v>1598</v>
      </c>
      <c r="B1537" t="s">
        <v>34</v>
      </c>
      <c r="C1537" t="s">
        <v>38</v>
      </c>
      <c r="D1537" t="s">
        <v>36</v>
      </c>
      <c r="E1537">
        <v>7131</v>
      </c>
      <c r="F1537" t="s">
        <v>10</v>
      </c>
      <c r="G1537">
        <v>624966248</v>
      </c>
      <c r="H1537">
        <v>876128080</v>
      </c>
      <c r="I1537">
        <v>1.107</v>
      </c>
      <c r="K1537">
        <v>4.1900000000000004</v>
      </c>
      <c r="L1537">
        <v>2.2749999999999999</v>
      </c>
      <c r="M1537">
        <v>0.184</v>
      </c>
      <c r="N1537">
        <v>24.411000000000001</v>
      </c>
      <c r="O1537">
        <v>1.651</v>
      </c>
      <c r="P1537">
        <v>6.2990000000000004</v>
      </c>
      <c r="Q1537">
        <v>203.08199999999999</v>
      </c>
      <c r="R1537">
        <v>0.86699999999999999</v>
      </c>
      <c r="S1537">
        <v>1.411</v>
      </c>
      <c r="T1537" t="s">
        <v>59</v>
      </c>
      <c r="U1537" s="1">
        <v>45478.416678240741</v>
      </c>
    </row>
    <row r="1538" spans="1:21" x14ac:dyDescent="0.25">
      <c r="A1538">
        <v>1599</v>
      </c>
      <c r="B1538" t="s">
        <v>34</v>
      </c>
      <c r="C1538" t="s">
        <v>38</v>
      </c>
      <c r="D1538" t="s">
        <v>36</v>
      </c>
      <c r="E1538">
        <v>7131</v>
      </c>
      <c r="F1538" t="s">
        <v>10</v>
      </c>
      <c r="G1538">
        <v>621336712</v>
      </c>
      <c r="H1538">
        <v>790090256</v>
      </c>
      <c r="I1538">
        <v>0.95599999999999996</v>
      </c>
      <c r="K1538">
        <v>2.407</v>
      </c>
      <c r="L1538">
        <v>1.631</v>
      </c>
      <c r="M1538">
        <v>0.13700000000000001</v>
      </c>
      <c r="N1538">
        <v>12.304</v>
      </c>
      <c r="O1538">
        <v>0.80900000000000005</v>
      </c>
      <c r="P1538">
        <v>2.0289999999999999</v>
      </c>
      <c r="Q1538">
        <v>203.21299999999999</v>
      </c>
      <c r="R1538">
        <v>0.78200000000000003</v>
      </c>
      <c r="S1538">
        <v>1.367</v>
      </c>
      <c r="T1538" t="s">
        <v>59</v>
      </c>
      <c r="U1538" s="1">
        <v>45478.427094907405</v>
      </c>
    </row>
    <row r="1539" spans="1:21" x14ac:dyDescent="0.25">
      <c r="A1539">
        <v>1600</v>
      </c>
      <c r="B1539" t="s">
        <v>34</v>
      </c>
      <c r="C1539" t="s">
        <v>38</v>
      </c>
      <c r="D1539" t="s">
        <v>36</v>
      </c>
      <c r="E1539">
        <v>7131</v>
      </c>
      <c r="F1539" t="s">
        <v>10</v>
      </c>
      <c r="G1539">
        <v>626635624</v>
      </c>
      <c r="H1539">
        <v>837025024</v>
      </c>
      <c r="I1539">
        <v>1.125</v>
      </c>
      <c r="K1539">
        <v>4.5229999999999997</v>
      </c>
      <c r="L1539">
        <v>3.5150000000000001</v>
      </c>
      <c r="M1539">
        <v>0.182</v>
      </c>
      <c r="N1539">
        <v>38.383000000000003</v>
      </c>
      <c r="O1539">
        <v>1.28</v>
      </c>
      <c r="P1539">
        <v>7.5960000000000001</v>
      </c>
      <c r="Q1539">
        <v>253.96299999999999</v>
      </c>
      <c r="R1539">
        <v>0.77400000000000002</v>
      </c>
      <c r="S1539">
        <v>1.492</v>
      </c>
      <c r="T1539" t="s">
        <v>59</v>
      </c>
      <c r="U1539" s="1">
        <v>45478.437511574077</v>
      </c>
    </row>
    <row r="1540" spans="1:21" x14ac:dyDescent="0.25">
      <c r="A1540">
        <v>1601</v>
      </c>
      <c r="B1540" t="s">
        <v>34</v>
      </c>
      <c r="C1540" t="s">
        <v>38</v>
      </c>
      <c r="D1540" t="s">
        <v>36</v>
      </c>
      <c r="E1540">
        <v>7131</v>
      </c>
      <c r="F1540" t="s">
        <v>10</v>
      </c>
      <c r="G1540">
        <v>624412704</v>
      </c>
      <c r="H1540">
        <v>838968704</v>
      </c>
      <c r="I1540">
        <v>0.97</v>
      </c>
      <c r="K1540">
        <v>11.382999999999999</v>
      </c>
      <c r="L1540">
        <v>21.077999999999999</v>
      </c>
      <c r="M1540">
        <v>0.16</v>
      </c>
      <c r="N1540">
        <v>386.22</v>
      </c>
      <c r="O1540">
        <v>2.37</v>
      </c>
      <c r="P1540">
        <v>15.436999999999999</v>
      </c>
      <c r="Q1540">
        <v>204.67</v>
      </c>
      <c r="R1540">
        <v>0.81899999999999995</v>
      </c>
      <c r="S1540">
        <v>1.498</v>
      </c>
      <c r="T1540" t="s">
        <v>59</v>
      </c>
      <c r="U1540" s="1">
        <v>45478.447928240741</v>
      </c>
    </row>
    <row r="1541" spans="1:21" x14ac:dyDescent="0.25">
      <c r="A1541">
        <v>1602</v>
      </c>
      <c r="B1541" t="s">
        <v>34</v>
      </c>
      <c r="C1541" t="s">
        <v>38</v>
      </c>
      <c r="D1541" t="s">
        <v>36</v>
      </c>
      <c r="E1541">
        <v>7131</v>
      </c>
      <c r="F1541" t="s">
        <v>10</v>
      </c>
      <c r="G1541">
        <v>627987936</v>
      </c>
      <c r="H1541">
        <v>839728640</v>
      </c>
      <c r="I1541">
        <v>0.96</v>
      </c>
      <c r="K1541">
        <v>5.1230000000000002</v>
      </c>
      <c r="L1541">
        <v>5.0350000000000001</v>
      </c>
      <c r="M1541">
        <v>0.13</v>
      </c>
      <c r="N1541">
        <v>137.95099999999999</v>
      </c>
      <c r="O1541">
        <v>1.413</v>
      </c>
      <c r="P1541">
        <v>8.1180000000000003</v>
      </c>
      <c r="Q1541">
        <v>204.61699999999999</v>
      </c>
      <c r="R1541">
        <v>0.85099999999999998</v>
      </c>
      <c r="S1541">
        <v>1.379</v>
      </c>
      <c r="T1541" t="s">
        <v>59</v>
      </c>
      <c r="U1541" s="1">
        <v>45478.458344907405</v>
      </c>
    </row>
    <row r="1542" spans="1:21" x14ac:dyDescent="0.25">
      <c r="A1542">
        <v>1603</v>
      </c>
      <c r="B1542" t="s">
        <v>34</v>
      </c>
      <c r="C1542" t="s">
        <v>38</v>
      </c>
      <c r="D1542" t="s">
        <v>36</v>
      </c>
      <c r="E1542">
        <v>7131</v>
      </c>
      <c r="F1542" t="s">
        <v>10</v>
      </c>
      <c r="G1542">
        <v>624768216</v>
      </c>
      <c r="H1542">
        <v>794340648</v>
      </c>
      <c r="I1542">
        <v>0.97099999999999997</v>
      </c>
      <c r="K1542">
        <v>4.1280000000000001</v>
      </c>
      <c r="L1542">
        <v>6.63</v>
      </c>
      <c r="M1542">
        <v>0.17100000000000001</v>
      </c>
      <c r="N1542">
        <v>76.55</v>
      </c>
      <c r="O1542">
        <v>2.077</v>
      </c>
      <c r="P1542">
        <v>21.379000000000001</v>
      </c>
      <c r="Q1542">
        <v>220.066</v>
      </c>
      <c r="R1542">
        <v>0.80500000000000005</v>
      </c>
      <c r="S1542">
        <v>1.4279999999999999</v>
      </c>
      <c r="T1542" t="s">
        <v>59</v>
      </c>
      <c r="U1542" s="1">
        <v>45478.468761574077</v>
      </c>
    </row>
    <row r="1543" spans="1:21" x14ac:dyDescent="0.25">
      <c r="A1543">
        <v>1604</v>
      </c>
      <c r="B1543" t="s">
        <v>34</v>
      </c>
      <c r="C1543" t="s">
        <v>38</v>
      </c>
      <c r="D1543" t="s">
        <v>36</v>
      </c>
      <c r="E1543">
        <v>7131</v>
      </c>
      <c r="F1543" t="s">
        <v>10</v>
      </c>
      <c r="G1543">
        <v>611635448</v>
      </c>
      <c r="H1543">
        <v>853083792</v>
      </c>
      <c r="I1543">
        <v>0.95199999999999996</v>
      </c>
      <c r="K1543">
        <v>0.39300000000000002</v>
      </c>
      <c r="L1543">
        <v>2.2719999999999998</v>
      </c>
      <c r="M1543">
        <v>0.129</v>
      </c>
      <c r="N1543">
        <v>12.27</v>
      </c>
      <c r="O1543">
        <v>1.2330000000000001</v>
      </c>
      <c r="P1543">
        <v>6.141</v>
      </c>
      <c r="Q1543">
        <v>4.734</v>
      </c>
      <c r="R1543">
        <v>0.86699999999999999</v>
      </c>
      <c r="S1543">
        <v>1.4430000000000001</v>
      </c>
      <c r="T1543" t="s">
        <v>59</v>
      </c>
      <c r="U1543" s="1">
        <v>45478.479178240741</v>
      </c>
    </row>
    <row r="1544" spans="1:21" x14ac:dyDescent="0.25">
      <c r="A1544">
        <v>1605</v>
      </c>
      <c r="B1544" t="s">
        <v>34</v>
      </c>
      <c r="C1544" t="s">
        <v>38</v>
      </c>
      <c r="D1544" t="s">
        <v>36</v>
      </c>
      <c r="E1544">
        <v>7131</v>
      </c>
      <c r="F1544" t="s">
        <v>10</v>
      </c>
      <c r="G1544">
        <v>613597072</v>
      </c>
      <c r="H1544">
        <v>824436704</v>
      </c>
      <c r="I1544">
        <v>0.97199999999999998</v>
      </c>
      <c r="K1544">
        <v>4.4729999999999999</v>
      </c>
      <c r="L1544">
        <v>4.7009999999999996</v>
      </c>
      <c r="M1544">
        <v>0.14899999999999999</v>
      </c>
      <c r="N1544">
        <v>39.125999999999998</v>
      </c>
      <c r="O1544">
        <v>3.54</v>
      </c>
      <c r="P1544">
        <v>21.431000000000001</v>
      </c>
      <c r="Q1544">
        <v>203.64699999999999</v>
      </c>
      <c r="R1544">
        <v>0.86799999999999999</v>
      </c>
      <c r="S1544">
        <v>1.3740000000000001</v>
      </c>
      <c r="T1544" t="s">
        <v>59</v>
      </c>
      <c r="U1544" s="1">
        <v>45478.489594907405</v>
      </c>
    </row>
    <row r="1545" spans="1:21" x14ac:dyDescent="0.25">
      <c r="A1545">
        <v>1606</v>
      </c>
      <c r="B1545" t="s">
        <v>34</v>
      </c>
      <c r="C1545" t="s">
        <v>38</v>
      </c>
      <c r="D1545" t="s">
        <v>36</v>
      </c>
      <c r="E1545">
        <v>7131</v>
      </c>
      <c r="F1545" t="s">
        <v>10</v>
      </c>
      <c r="G1545">
        <v>613927776</v>
      </c>
      <c r="H1545">
        <v>844041696</v>
      </c>
      <c r="I1545">
        <v>1.125</v>
      </c>
      <c r="K1545">
        <v>8.8889999999999993</v>
      </c>
      <c r="L1545">
        <v>13.859</v>
      </c>
      <c r="M1545">
        <v>0.16800000000000001</v>
      </c>
      <c r="N1545">
        <v>128.18199999999999</v>
      </c>
      <c r="O1545">
        <v>4.5410000000000004</v>
      </c>
      <c r="P1545">
        <v>38.335999999999999</v>
      </c>
      <c r="Q1545">
        <v>208.18</v>
      </c>
      <c r="R1545">
        <v>0.88400000000000001</v>
      </c>
      <c r="S1545">
        <v>1.4039999999999999</v>
      </c>
      <c r="T1545" t="s">
        <v>59</v>
      </c>
      <c r="U1545" s="1">
        <v>45478.500011574077</v>
      </c>
    </row>
    <row r="1546" spans="1:21" x14ac:dyDescent="0.25">
      <c r="A1546">
        <v>1607</v>
      </c>
      <c r="B1546" t="s">
        <v>34</v>
      </c>
      <c r="C1546" t="s">
        <v>38</v>
      </c>
      <c r="D1546" t="s">
        <v>36</v>
      </c>
      <c r="E1546">
        <v>7131</v>
      </c>
      <c r="F1546" t="s">
        <v>10</v>
      </c>
      <c r="G1546">
        <v>613632256</v>
      </c>
      <c r="H1546">
        <v>848427624</v>
      </c>
      <c r="I1546">
        <v>0.94799999999999995</v>
      </c>
      <c r="K1546">
        <v>4.5019999999999998</v>
      </c>
      <c r="L1546">
        <v>4.6920000000000002</v>
      </c>
      <c r="M1546">
        <v>9.6000000000000002E-2</v>
      </c>
      <c r="N1546">
        <v>204.72800000000001</v>
      </c>
      <c r="O1546">
        <v>0.94299999999999995</v>
      </c>
      <c r="P1546">
        <v>2.8279999999999998</v>
      </c>
      <c r="Q1546">
        <v>203.333</v>
      </c>
      <c r="R1546">
        <v>0.84499999999999997</v>
      </c>
      <c r="S1546">
        <v>1.359</v>
      </c>
      <c r="T1546" t="s">
        <v>59</v>
      </c>
      <c r="U1546" s="1">
        <v>45478.510428240741</v>
      </c>
    </row>
    <row r="1547" spans="1:21" x14ac:dyDescent="0.25">
      <c r="A1547">
        <v>1608</v>
      </c>
      <c r="B1547" t="s">
        <v>34</v>
      </c>
      <c r="C1547" t="s">
        <v>38</v>
      </c>
      <c r="D1547" t="s">
        <v>36</v>
      </c>
      <c r="E1547">
        <v>7131</v>
      </c>
      <c r="F1547" t="s">
        <v>10</v>
      </c>
      <c r="G1547">
        <v>614116488</v>
      </c>
      <c r="H1547">
        <v>821331168</v>
      </c>
      <c r="I1547">
        <v>0.999</v>
      </c>
      <c r="K1547">
        <v>10.683</v>
      </c>
      <c r="L1547">
        <v>2.9009999999999998</v>
      </c>
      <c r="M1547">
        <v>0.154</v>
      </c>
      <c r="N1547">
        <v>202.61699999999999</v>
      </c>
      <c r="O1547">
        <v>0.78400000000000003</v>
      </c>
      <c r="P1547">
        <v>2.4</v>
      </c>
      <c r="Q1547">
        <v>208.107</v>
      </c>
      <c r="R1547">
        <v>0.65900000000000003</v>
      </c>
      <c r="S1547">
        <v>1.2909999999999999</v>
      </c>
      <c r="T1547" t="s">
        <v>59</v>
      </c>
      <c r="U1547" s="1">
        <v>45478.520844907405</v>
      </c>
    </row>
    <row r="1548" spans="1:21" x14ac:dyDescent="0.25">
      <c r="A1548">
        <v>1609</v>
      </c>
      <c r="B1548" t="s">
        <v>34</v>
      </c>
      <c r="C1548" t="s">
        <v>38</v>
      </c>
      <c r="D1548" t="s">
        <v>36</v>
      </c>
      <c r="E1548">
        <v>7131</v>
      </c>
      <c r="F1548" t="s">
        <v>10</v>
      </c>
      <c r="G1548">
        <v>618228072</v>
      </c>
      <c r="H1548">
        <v>799133072</v>
      </c>
      <c r="I1548">
        <v>0.96599999999999997</v>
      </c>
      <c r="K1548">
        <v>2.4329999999999998</v>
      </c>
      <c r="L1548">
        <v>6.2729999999999997</v>
      </c>
      <c r="M1548">
        <v>0.14799999999999999</v>
      </c>
      <c r="N1548">
        <v>48.787999999999997</v>
      </c>
      <c r="O1548">
        <v>4.1449999999999996</v>
      </c>
      <c r="P1548">
        <v>16.016999999999999</v>
      </c>
      <c r="Q1548">
        <v>228.19800000000001</v>
      </c>
      <c r="R1548">
        <v>0.83099999999999996</v>
      </c>
      <c r="S1548">
        <v>1.3740000000000001</v>
      </c>
      <c r="T1548" t="s">
        <v>59</v>
      </c>
      <c r="U1548" s="1">
        <v>45478.531261574077</v>
      </c>
    </row>
    <row r="1549" spans="1:21" x14ac:dyDescent="0.25">
      <c r="A1549">
        <v>1610</v>
      </c>
      <c r="B1549" t="s">
        <v>34</v>
      </c>
      <c r="C1549" t="s">
        <v>38</v>
      </c>
      <c r="D1549" t="s">
        <v>36</v>
      </c>
      <c r="E1549">
        <v>7131</v>
      </c>
      <c r="F1549" t="s">
        <v>10</v>
      </c>
      <c r="G1549">
        <v>613066256</v>
      </c>
      <c r="H1549">
        <v>767565408</v>
      </c>
      <c r="I1549">
        <v>1.0389999999999999</v>
      </c>
      <c r="K1549">
        <v>0.57999999999999996</v>
      </c>
      <c r="L1549">
        <v>12.907999999999999</v>
      </c>
      <c r="M1549">
        <v>0.21</v>
      </c>
      <c r="N1549">
        <v>177.02500000000001</v>
      </c>
      <c r="O1549">
        <v>3.2469999999999999</v>
      </c>
      <c r="P1549">
        <v>39.853000000000002</v>
      </c>
      <c r="Q1549">
        <v>18.562999999999999</v>
      </c>
      <c r="R1549">
        <v>0.91100000000000003</v>
      </c>
      <c r="S1549">
        <v>1.4750000000000001</v>
      </c>
      <c r="T1549" t="s">
        <v>59</v>
      </c>
      <c r="U1549" s="1">
        <v>45478.541678240741</v>
      </c>
    </row>
    <row r="1550" spans="1:21" x14ac:dyDescent="0.25">
      <c r="A1550">
        <v>1611</v>
      </c>
      <c r="B1550" t="s">
        <v>34</v>
      </c>
      <c r="C1550" t="s">
        <v>38</v>
      </c>
      <c r="D1550" t="s">
        <v>36</v>
      </c>
      <c r="E1550">
        <v>7131</v>
      </c>
      <c r="F1550" t="s">
        <v>10</v>
      </c>
      <c r="G1550">
        <v>626178688</v>
      </c>
      <c r="H1550">
        <v>818063152</v>
      </c>
      <c r="I1550">
        <v>1.0589999999999999</v>
      </c>
      <c r="K1550">
        <v>0.33500000000000002</v>
      </c>
      <c r="L1550">
        <v>1.2410000000000001</v>
      </c>
      <c r="M1550">
        <v>0.16700000000000001</v>
      </c>
      <c r="N1550">
        <v>13.147</v>
      </c>
      <c r="O1550">
        <v>0.77600000000000002</v>
      </c>
      <c r="P1550">
        <v>1.6930000000000001</v>
      </c>
      <c r="Q1550">
        <v>5.0960000000000001</v>
      </c>
      <c r="R1550">
        <v>0.75800000000000001</v>
      </c>
      <c r="S1550">
        <v>1.333</v>
      </c>
      <c r="T1550" t="s">
        <v>59</v>
      </c>
      <c r="U1550" s="1">
        <v>45478.552094907405</v>
      </c>
    </row>
    <row r="1551" spans="1:21" x14ac:dyDescent="0.25">
      <c r="A1551">
        <v>1612</v>
      </c>
      <c r="B1551" t="s">
        <v>34</v>
      </c>
      <c r="C1551" t="s">
        <v>38</v>
      </c>
      <c r="D1551" t="s">
        <v>36</v>
      </c>
      <c r="E1551">
        <v>7131</v>
      </c>
      <c r="F1551" t="s">
        <v>10</v>
      </c>
      <c r="G1551">
        <v>626947848</v>
      </c>
      <c r="H1551">
        <v>740860320</v>
      </c>
      <c r="I1551">
        <v>0.98899999999999999</v>
      </c>
      <c r="K1551">
        <v>2.194</v>
      </c>
      <c r="L1551">
        <v>13.797000000000001</v>
      </c>
      <c r="M1551">
        <v>9.7000000000000003E-2</v>
      </c>
      <c r="N1551">
        <v>118.315</v>
      </c>
      <c r="O1551">
        <v>1.044</v>
      </c>
      <c r="P1551">
        <v>8.5739999999999998</v>
      </c>
      <c r="Q1551">
        <v>208.32</v>
      </c>
      <c r="R1551">
        <v>0.85499999999999998</v>
      </c>
      <c r="S1551">
        <v>1.3759999999999999</v>
      </c>
      <c r="T1551" t="s">
        <v>59</v>
      </c>
      <c r="U1551" s="1">
        <v>45478.562511574077</v>
      </c>
    </row>
    <row r="1552" spans="1:21" x14ac:dyDescent="0.25">
      <c r="A1552">
        <v>1613</v>
      </c>
      <c r="B1552" t="s">
        <v>34</v>
      </c>
      <c r="C1552" t="s">
        <v>38</v>
      </c>
      <c r="D1552" t="s">
        <v>36</v>
      </c>
      <c r="E1552">
        <v>7131</v>
      </c>
      <c r="F1552" t="s">
        <v>10</v>
      </c>
      <c r="G1552">
        <v>622247592</v>
      </c>
      <c r="H1552">
        <v>787988544</v>
      </c>
      <c r="I1552">
        <v>0.97099999999999997</v>
      </c>
      <c r="K1552">
        <v>4.0810000000000004</v>
      </c>
      <c r="L1552">
        <v>2.8929999999999998</v>
      </c>
      <c r="M1552">
        <v>0.155</v>
      </c>
      <c r="N1552">
        <v>15.568</v>
      </c>
      <c r="O1552">
        <v>0.94099999999999995</v>
      </c>
      <c r="P1552">
        <v>2.7909999999999999</v>
      </c>
      <c r="Q1552">
        <v>203.166</v>
      </c>
      <c r="R1552">
        <v>0.85099999999999998</v>
      </c>
      <c r="S1552">
        <v>1.4470000000000001</v>
      </c>
      <c r="T1552" t="s">
        <v>59</v>
      </c>
      <c r="U1552" s="1">
        <v>45478.572928240741</v>
      </c>
    </row>
    <row r="1553" spans="1:21" x14ac:dyDescent="0.25">
      <c r="A1553">
        <v>1614</v>
      </c>
      <c r="B1553" t="s">
        <v>34</v>
      </c>
      <c r="C1553" t="s">
        <v>38</v>
      </c>
      <c r="D1553" t="s">
        <v>36</v>
      </c>
      <c r="E1553">
        <v>7131</v>
      </c>
      <c r="F1553" t="s">
        <v>10</v>
      </c>
      <c r="G1553">
        <v>619271776</v>
      </c>
      <c r="H1553">
        <v>852361176</v>
      </c>
      <c r="I1553">
        <v>0.91200000000000003</v>
      </c>
      <c r="K1553">
        <v>5.1079999999999997</v>
      </c>
      <c r="L1553">
        <v>8.4700000000000006</v>
      </c>
      <c r="M1553">
        <v>0.14299999999999999</v>
      </c>
      <c r="N1553">
        <v>66.287999999999997</v>
      </c>
      <c r="O1553">
        <v>4.82</v>
      </c>
      <c r="P1553">
        <v>25.367999999999999</v>
      </c>
      <c r="Q1553">
        <v>203.25</v>
      </c>
      <c r="R1553">
        <v>0.86799999999999999</v>
      </c>
      <c r="S1553">
        <v>1.4430000000000001</v>
      </c>
      <c r="T1553" t="s">
        <v>59</v>
      </c>
      <c r="U1553" s="1">
        <v>45478.583344907405</v>
      </c>
    </row>
    <row r="1554" spans="1:21" x14ac:dyDescent="0.25">
      <c r="A1554">
        <v>1615</v>
      </c>
      <c r="B1554" t="s">
        <v>34</v>
      </c>
      <c r="C1554" t="s">
        <v>38</v>
      </c>
      <c r="D1554" t="s">
        <v>36</v>
      </c>
      <c r="E1554">
        <v>7131</v>
      </c>
      <c r="F1554" t="s">
        <v>10</v>
      </c>
      <c r="G1554">
        <v>615258688</v>
      </c>
      <c r="H1554">
        <v>852464880</v>
      </c>
      <c r="I1554">
        <v>1.3169999999999999</v>
      </c>
      <c r="K1554">
        <v>0.496</v>
      </c>
      <c r="L1554">
        <v>2.992</v>
      </c>
      <c r="M1554">
        <v>0.315</v>
      </c>
      <c r="N1554">
        <v>16.593</v>
      </c>
      <c r="O1554">
        <v>1.1120000000000001</v>
      </c>
      <c r="P1554">
        <v>4.1079999999999997</v>
      </c>
      <c r="Q1554">
        <v>16.065000000000001</v>
      </c>
      <c r="R1554">
        <v>0.88400000000000001</v>
      </c>
      <c r="S1554">
        <v>1.43</v>
      </c>
      <c r="T1554" t="s">
        <v>59</v>
      </c>
      <c r="U1554" s="1">
        <v>45478.593761574077</v>
      </c>
    </row>
    <row r="1555" spans="1:21" x14ac:dyDescent="0.25">
      <c r="A1555">
        <v>1616</v>
      </c>
      <c r="B1555" t="s">
        <v>34</v>
      </c>
      <c r="C1555" t="s">
        <v>38</v>
      </c>
      <c r="D1555" t="s">
        <v>36</v>
      </c>
      <c r="E1555">
        <v>7131</v>
      </c>
      <c r="F1555" t="s">
        <v>10</v>
      </c>
      <c r="G1555">
        <v>619555904</v>
      </c>
      <c r="H1555">
        <v>613128400</v>
      </c>
      <c r="I1555">
        <v>0.95899999999999996</v>
      </c>
      <c r="K1555">
        <v>4.3819999999999997</v>
      </c>
      <c r="L1555">
        <v>1.159</v>
      </c>
      <c r="M1555">
        <v>0.191</v>
      </c>
      <c r="N1555">
        <v>27.239000000000001</v>
      </c>
      <c r="O1555">
        <v>0.75800000000000001</v>
      </c>
      <c r="P1555">
        <v>1.246</v>
      </c>
      <c r="Q1555">
        <v>211.64599999999999</v>
      </c>
      <c r="R1555">
        <v>0.76900000000000002</v>
      </c>
      <c r="S1555">
        <v>1.472</v>
      </c>
      <c r="T1555" t="s">
        <v>59</v>
      </c>
      <c r="U1555" s="1">
        <v>45478.604178240741</v>
      </c>
    </row>
    <row r="1556" spans="1:21" x14ac:dyDescent="0.25">
      <c r="A1556">
        <v>1617</v>
      </c>
      <c r="B1556" t="s">
        <v>34</v>
      </c>
      <c r="C1556" t="s">
        <v>38</v>
      </c>
      <c r="D1556" t="s">
        <v>36</v>
      </c>
      <c r="E1556">
        <v>7131</v>
      </c>
      <c r="F1556" t="s">
        <v>10</v>
      </c>
      <c r="G1556">
        <v>622628480</v>
      </c>
      <c r="H1556">
        <v>812037232</v>
      </c>
      <c r="I1556">
        <v>1.0429999999999999</v>
      </c>
      <c r="K1556">
        <v>2.3330000000000002</v>
      </c>
      <c r="L1556">
        <v>1.331</v>
      </c>
      <c r="M1556">
        <v>0.17499999999999999</v>
      </c>
      <c r="N1556">
        <v>16.809000000000001</v>
      </c>
      <c r="O1556">
        <v>0.82599999999999996</v>
      </c>
      <c r="P1556">
        <v>2.9390000000000001</v>
      </c>
      <c r="Q1556">
        <v>203.07900000000001</v>
      </c>
      <c r="R1556">
        <v>0.84799999999999998</v>
      </c>
      <c r="S1556">
        <v>1.597</v>
      </c>
      <c r="T1556" t="s">
        <v>59</v>
      </c>
      <c r="U1556" s="1">
        <v>45478.614594907405</v>
      </c>
    </row>
    <row r="1557" spans="1:21" x14ac:dyDescent="0.25">
      <c r="A1557">
        <v>1618</v>
      </c>
      <c r="B1557" t="s">
        <v>34</v>
      </c>
      <c r="C1557" t="s">
        <v>38</v>
      </c>
      <c r="D1557" t="s">
        <v>36</v>
      </c>
      <c r="E1557">
        <v>7131</v>
      </c>
      <c r="F1557" t="s">
        <v>10</v>
      </c>
      <c r="G1557">
        <v>626184144</v>
      </c>
      <c r="H1557">
        <v>793240560</v>
      </c>
      <c r="I1557">
        <v>1.123</v>
      </c>
      <c r="K1557">
        <v>4.3470000000000004</v>
      </c>
      <c r="L1557">
        <v>5.9989999999999997</v>
      </c>
      <c r="M1557">
        <v>0.19</v>
      </c>
      <c r="N1557">
        <v>266.40499999999997</v>
      </c>
      <c r="O1557">
        <v>1.1659999999999999</v>
      </c>
      <c r="P1557">
        <v>19.606999999999999</v>
      </c>
      <c r="Q1557">
        <v>202.916</v>
      </c>
      <c r="R1557">
        <v>0.72199999999999998</v>
      </c>
      <c r="S1557">
        <v>1.37</v>
      </c>
      <c r="T1557" t="s">
        <v>59</v>
      </c>
      <c r="U1557" s="1">
        <v>45478.625011574077</v>
      </c>
    </row>
    <row r="1558" spans="1:21" x14ac:dyDescent="0.25">
      <c r="A1558">
        <v>1619</v>
      </c>
      <c r="B1558" t="s">
        <v>34</v>
      </c>
      <c r="C1558" t="s">
        <v>38</v>
      </c>
      <c r="D1558" t="s">
        <v>36</v>
      </c>
      <c r="E1558">
        <v>7131</v>
      </c>
      <c r="F1558" t="s">
        <v>10</v>
      </c>
      <c r="G1558">
        <v>617332824</v>
      </c>
      <c r="H1558">
        <v>846873784</v>
      </c>
      <c r="I1558">
        <v>0.999</v>
      </c>
      <c r="K1558">
        <v>3.7010000000000001</v>
      </c>
      <c r="L1558">
        <v>1.643</v>
      </c>
      <c r="M1558">
        <v>0.152</v>
      </c>
      <c r="N1558">
        <v>13.420999999999999</v>
      </c>
      <c r="O1558">
        <v>2.3140000000000001</v>
      </c>
      <c r="P1558">
        <v>6.8490000000000002</v>
      </c>
      <c r="Q1558">
        <v>202.136</v>
      </c>
      <c r="R1558">
        <v>0.86799999999999999</v>
      </c>
      <c r="S1558">
        <v>1.397</v>
      </c>
      <c r="T1558" t="s">
        <v>59</v>
      </c>
      <c r="U1558" s="1">
        <v>45478.635428240741</v>
      </c>
    </row>
    <row r="1559" spans="1:21" x14ac:dyDescent="0.25">
      <c r="A1559">
        <v>1620</v>
      </c>
      <c r="B1559" t="s">
        <v>34</v>
      </c>
      <c r="C1559" t="s">
        <v>38</v>
      </c>
      <c r="D1559" t="s">
        <v>36</v>
      </c>
      <c r="E1559">
        <v>7131</v>
      </c>
      <c r="F1559" t="s">
        <v>10</v>
      </c>
      <c r="G1559">
        <v>616956608</v>
      </c>
      <c r="H1559">
        <v>611418104</v>
      </c>
      <c r="I1559">
        <v>1.0129999999999999</v>
      </c>
      <c r="K1559">
        <v>8.94</v>
      </c>
      <c r="L1559">
        <v>0.27600000000000002</v>
      </c>
      <c r="M1559">
        <v>0.29699999999999999</v>
      </c>
      <c r="N1559">
        <v>8.9429999999999996</v>
      </c>
      <c r="O1559">
        <v>0.87</v>
      </c>
      <c r="P1559">
        <v>1.1399999999999999</v>
      </c>
      <c r="Q1559">
        <v>215.61699999999999</v>
      </c>
      <c r="R1559">
        <v>0.85699999999999998</v>
      </c>
      <c r="S1559">
        <v>1.393</v>
      </c>
      <c r="T1559" t="s">
        <v>59</v>
      </c>
      <c r="U1559" s="1">
        <v>45478.645844907405</v>
      </c>
    </row>
    <row r="1560" spans="1:21" x14ac:dyDescent="0.25">
      <c r="A1560">
        <v>1621</v>
      </c>
      <c r="B1560" t="s">
        <v>34</v>
      </c>
      <c r="C1560" t="s">
        <v>38</v>
      </c>
      <c r="D1560" t="s">
        <v>36</v>
      </c>
      <c r="E1560">
        <v>7131</v>
      </c>
      <c r="F1560" t="s">
        <v>10</v>
      </c>
      <c r="G1560">
        <v>621384928</v>
      </c>
      <c r="H1560">
        <v>615197584</v>
      </c>
      <c r="I1560">
        <v>0.97</v>
      </c>
      <c r="K1560">
        <v>3.9889999999999999</v>
      </c>
      <c r="L1560">
        <v>0.80400000000000005</v>
      </c>
      <c r="M1560">
        <v>0.20300000000000001</v>
      </c>
      <c r="N1560">
        <v>10.433</v>
      </c>
      <c r="O1560">
        <v>0.74199999999999999</v>
      </c>
      <c r="P1560">
        <v>1.3759999999999999</v>
      </c>
      <c r="Q1560">
        <v>202.85300000000001</v>
      </c>
      <c r="R1560">
        <v>0.81599999999999995</v>
      </c>
      <c r="S1560">
        <v>1.321</v>
      </c>
      <c r="T1560" t="s">
        <v>59</v>
      </c>
      <c r="U1560" s="1">
        <v>45478.656261574077</v>
      </c>
    </row>
    <row r="1561" spans="1:21" x14ac:dyDescent="0.25">
      <c r="A1561">
        <v>1622</v>
      </c>
      <c r="B1561" t="s">
        <v>34</v>
      </c>
      <c r="C1561" t="s">
        <v>38</v>
      </c>
      <c r="D1561" t="s">
        <v>36</v>
      </c>
      <c r="E1561">
        <v>7131</v>
      </c>
      <c r="F1561" t="s">
        <v>10</v>
      </c>
      <c r="G1561">
        <v>621108416</v>
      </c>
      <c r="H1561">
        <v>834866648</v>
      </c>
      <c r="I1561">
        <v>1.026</v>
      </c>
      <c r="K1561">
        <v>0.26400000000000001</v>
      </c>
      <c r="L1561">
        <v>46.097000000000001</v>
      </c>
      <c r="M1561">
        <v>0.13600000000000001</v>
      </c>
      <c r="N1561">
        <v>299.89299999999997</v>
      </c>
      <c r="O1561">
        <v>1.1299999999999999</v>
      </c>
      <c r="P1561">
        <v>158.357</v>
      </c>
      <c r="Q1561">
        <v>2.2429999999999999</v>
      </c>
      <c r="R1561">
        <v>0.82499999999999996</v>
      </c>
      <c r="S1561">
        <v>1.3540000000000001</v>
      </c>
      <c r="T1561" t="s">
        <v>59</v>
      </c>
      <c r="U1561" s="1">
        <v>45478.666678240741</v>
      </c>
    </row>
    <row r="1562" spans="1:21" x14ac:dyDescent="0.25">
      <c r="A1562">
        <v>1623</v>
      </c>
      <c r="B1562" t="s">
        <v>34</v>
      </c>
      <c r="C1562" t="s">
        <v>38</v>
      </c>
      <c r="D1562" t="s">
        <v>36</v>
      </c>
      <c r="E1562">
        <v>7131</v>
      </c>
      <c r="F1562" t="s">
        <v>10</v>
      </c>
      <c r="G1562">
        <v>614925776</v>
      </c>
      <c r="H1562">
        <v>867794400</v>
      </c>
      <c r="I1562">
        <v>0.97299999999999998</v>
      </c>
      <c r="K1562">
        <v>5.2759999999999998</v>
      </c>
      <c r="L1562">
        <v>4.593</v>
      </c>
      <c r="M1562">
        <v>0.16900000000000001</v>
      </c>
      <c r="N1562">
        <v>34.600999999999999</v>
      </c>
      <c r="O1562">
        <v>1.3140000000000001</v>
      </c>
      <c r="P1562">
        <v>6.2149999999999999</v>
      </c>
      <c r="Q1562">
        <v>215.19499999999999</v>
      </c>
      <c r="R1562">
        <v>0.91800000000000004</v>
      </c>
      <c r="S1562">
        <v>1.343</v>
      </c>
      <c r="T1562" t="s">
        <v>59</v>
      </c>
      <c r="U1562" s="1">
        <v>45478.677094907405</v>
      </c>
    </row>
    <row r="1563" spans="1:21" x14ac:dyDescent="0.25">
      <c r="A1563">
        <v>1624</v>
      </c>
      <c r="B1563" t="s">
        <v>34</v>
      </c>
      <c r="C1563" t="s">
        <v>38</v>
      </c>
      <c r="D1563" t="s">
        <v>36</v>
      </c>
      <c r="E1563">
        <v>7131</v>
      </c>
      <c r="F1563" t="s">
        <v>10</v>
      </c>
      <c r="G1563">
        <v>625811256</v>
      </c>
      <c r="H1563">
        <v>809945416</v>
      </c>
      <c r="I1563">
        <v>0.98299999999999998</v>
      </c>
      <c r="K1563">
        <v>2.4089999999999998</v>
      </c>
      <c r="L1563">
        <v>3.508</v>
      </c>
      <c r="M1563">
        <v>0.13100000000000001</v>
      </c>
      <c r="N1563">
        <v>72.488</v>
      </c>
      <c r="O1563">
        <v>4.1859999999999999</v>
      </c>
      <c r="P1563">
        <v>24.207999999999998</v>
      </c>
      <c r="Q1563">
        <v>202.911</v>
      </c>
      <c r="R1563">
        <v>0.82799999999999996</v>
      </c>
      <c r="S1563">
        <v>1.3560000000000001</v>
      </c>
      <c r="T1563" t="s">
        <v>59</v>
      </c>
      <c r="U1563" s="1">
        <v>45478.687511574077</v>
      </c>
    </row>
    <row r="1564" spans="1:21" x14ac:dyDescent="0.25">
      <c r="A1564">
        <v>1625</v>
      </c>
      <c r="B1564" t="s">
        <v>34</v>
      </c>
      <c r="C1564" t="s">
        <v>38</v>
      </c>
      <c r="D1564" t="s">
        <v>36</v>
      </c>
      <c r="E1564">
        <v>7131</v>
      </c>
      <c r="F1564" t="s">
        <v>10</v>
      </c>
      <c r="G1564">
        <v>622507184</v>
      </c>
      <c r="H1564">
        <v>845632016</v>
      </c>
      <c r="I1564">
        <v>1.018</v>
      </c>
      <c r="K1564">
        <v>3.8879999999999999</v>
      </c>
      <c r="L1564">
        <v>4.117</v>
      </c>
      <c r="M1564">
        <v>0.27400000000000002</v>
      </c>
      <c r="N1564">
        <v>42.341000000000001</v>
      </c>
      <c r="O1564">
        <v>2.6789999999999998</v>
      </c>
      <c r="P1564">
        <v>11.851000000000001</v>
      </c>
      <c r="Q1564">
        <v>213.50299999999999</v>
      </c>
      <c r="R1564">
        <v>0.90400000000000003</v>
      </c>
      <c r="S1564">
        <v>1.377</v>
      </c>
      <c r="T1564" t="s">
        <v>59</v>
      </c>
      <c r="U1564" s="1">
        <v>45478.697928240741</v>
      </c>
    </row>
    <row r="1565" spans="1:21" x14ac:dyDescent="0.25">
      <c r="A1565">
        <v>1626</v>
      </c>
      <c r="B1565" t="s">
        <v>34</v>
      </c>
      <c r="C1565" t="s">
        <v>38</v>
      </c>
      <c r="D1565" t="s">
        <v>36</v>
      </c>
      <c r="E1565">
        <v>7131</v>
      </c>
      <c r="F1565" t="s">
        <v>10</v>
      </c>
      <c r="G1565">
        <v>616020304</v>
      </c>
      <c r="H1565">
        <v>886311648</v>
      </c>
      <c r="I1565">
        <v>0.98099999999999998</v>
      </c>
      <c r="K1565">
        <v>2.5219999999999998</v>
      </c>
      <c r="L1565">
        <v>33.122999999999998</v>
      </c>
      <c r="M1565">
        <v>0.16200000000000001</v>
      </c>
      <c r="N1565">
        <v>186.24199999999999</v>
      </c>
      <c r="O1565">
        <v>4.4980000000000002</v>
      </c>
      <c r="P1565">
        <v>110.218</v>
      </c>
      <c r="Q1565">
        <v>203.30699999999999</v>
      </c>
      <c r="R1565">
        <v>0.80300000000000005</v>
      </c>
      <c r="S1565">
        <v>1.399</v>
      </c>
      <c r="T1565" t="s">
        <v>59</v>
      </c>
      <c r="U1565" s="1">
        <v>45478.708344907405</v>
      </c>
    </row>
    <row r="1566" spans="1:21" x14ac:dyDescent="0.25">
      <c r="A1566">
        <v>1627</v>
      </c>
      <c r="B1566" t="s">
        <v>34</v>
      </c>
      <c r="C1566" t="s">
        <v>38</v>
      </c>
      <c r="D1566" t="s">
        <v>36</v>
      </c>
      <c r="E1566">
        <v>7131</v>
      </c>
      <c r="F1566" t="s">
        <v>10</v>
      </c>
      <c r="G1566">
        <v>614446304</v>
      </c>
      <c r="H1566">
        <v>830373568</v>
      </c>
      <c r="I1566">
        <v>0.98899999999999999</v>
      </c>
      <c r="K1566">
        <v>2.7120000000000002</v>
      </c>
      <c r="L1566">
        <v>14.525</v>
      </c>
      <c r="M1566">
        <v>0.156</v>
      </c>
      <c r="N1566">
        <v>104.726</v>
      </c>
      <c r="O1566">
        <v>4.4009999999999998</v>
      </c>
      <c r="P1566">
        <v>31.547999999999998</v>
      </c>
      <c r="Q1566">
        <v>201.86600000000001</v>
      </c>
      <c r="R1566">
        <v>0.82699999999999996</v>
      </c>
      <c r="S1566">
        <v>1.2809999999999999</v>
      </c>
      <c r="T1566" t="s">
        <v>59</v>
      </c>
      <c r="U1566" s="1">
        <v>45478.718761574077</v>
      </c>
    </row>
    <row r="1567" spans="1:21" x14ac:dyDescent="0.25">
      <c r="A1567">
        <v>1628</v>
      </c>
      <c r="B1567" t="s">
        <v>34</v>
      </c>
      <c r="C1567" t="s">
        <v>38</v>
      </c>
      <c r="D1567" t="s">
        <v>36</v>
      </c>
      <c r="E1567">
        <v>7131</v>
      </c>
      <c r="F1567" t="s">
        <v>10</v>
      </c>
      <c r="G1567">
        <v>617540280</v>
      </c>
      <c r="H1567">
        <v>838008544</v>
      </c>
      <c r="I1567">
        <v>0.996</v>
      </c>
      <c r="K1567">
        <v>5.3479999999999999</v>
      </c>
      <c r="L1567">
        <v>19.297000000000001</v>
      </c>
      <c r="M1567">
        <v>0.17599999999999999</v>
      </c>
      <c r="N1567">
        <v>152.63900000000001</v>
      </c>
      <c r="O1567">
        <v>3.4569999999999999</v>
      </c>
      <c r="P1567">
        <v>86.495999999999995</v>
      </c>
      <c r="Q1567">
        <v>202.37</v>
      </c>
      <c r="R1567">
        <v>0.93300000000000005</v>
      </c>
      <c r="S1567">
        <v>1.5009999999999999</v>
      </c>
      <c r="T1567" t="s">
        <v>59</v>
      </c>
      <c r="U1567" s="1">
        <v>45478.729178240741</v>
      </c>
    </row>
    <row r="1568" spans="1:21" x14ac:dyDescent="0.25">
      <c r="A1568">
        <v>1629</v>
      </c>
      <c r="B1568" t="s">
        <v>34</v>
      </c>
      <c r="C1568" t="s">
        <v>38</v>
      </c>
      <c r="D1568" t="s">
        <v>36</v>
      </c>
      <c r="E1568">
        <v>7131</v>
      </c>
      <c r="F1568" t="s">
        <v>10</v>
      </c>
      <c r="G1568">
        <v>621171160</v>
      </c>
      <c r="H1568">
        <v>797208048</v>
      </c>
      <c r="I1568">
        <v>1.032</v>
      </c>
      <c r="K1568">
        <v>0.42899999999999999</v>
      </c>
      <c r="L1568">
        <v>3.2040000000000002</v>
      </c>
      <c r="M1568">
        <v>0.16900000000000001</v>
      </c>
      <c r="N1568">
        <v>14.55</v>
      </c>
      <c r="O1568">
        <v>0.93</v>
      </c>
      <c r="P1568">
        <v>6.9569999999999999</v>
      </c>
      <c r="Q1568">
        <v>18.292999999999999</v>
      </c>
      <c r="R1568">
        <v>0.871</v>
      </c>
      <c r="S1568">
        <v>1.3720000000000001</v>
      </c>
      <c r="T1568" t="s">
        <v>59</v>
      </c>
      <c r="U1568" s="1">
        <v>45478.739594907405</v>
      </c>
    </row>
    <row r="1569" spans="1:21" x14ac:dyDescent="0.25">
      <c r="A1569">
        <v>1630</v>
      </c>
      <c r="B1569" t="s">
        <v>34</v>
      </c>
      <c r="C1569" t="s">
        <v>38</v>
      </c>
      <c r="D1569" t="s">
        <v>36</v>
      </c>
      <c r="E1569">
        <v>7131</v>
      </c>
      <c r="F1569" t="s">
        <v>10</v>
      </c>
      <c r="G1569">
        <v>629052160</v>
      </c>
      <c r="H1569">
        <v>759007792</v>
      </c>
      <c r="I1569">
        <v>1.0629999999999999</v>
      </c>
      <c r="K1569">
        <v>2.448</v>
      </c>
      <c r="L1569">
        <v>27.212</v>
      </c>
      <c r="M1569">
        <v>0.19</v>
      </c>
      <c r="N1569">
        <v>907.71799999999996</v>
      </c>
      <c r="O1569">
        <v>1.073</v>
      </c>
      <c r="P1569">
        <v>42.997</v>
      </c>
      <c r="Q1569">
        <v>202.26300000000001</v>
      </c>
      <c r="R1569">
        <v>0.83699999999999997</v>
      </c>
      <c r="S1569">
        <v>1.333</v>
      </c>
      <c r="T1569" t="s">
        <v>59</v>
      </c>
      <c r="U1569" s="1">
        <v>45478.750011574077</v>
      </c>
    </row>
    <row r="1570" spans="1:21" x14ac:dyDescent="0.25">
      <c r="A1570">
        <v>1631</v>
      </c>
      <c r="B1570" t="s">
        <v>34</v>
      </c>
      <c r="C1570" t="s">
        <v>38</v>
      </c>
      <c r="D1570" t="s">
        <v>36</v>
      </c>
      <c r="E1570">
        <v>7131</v>
      </c>
      <c r="F1570" t="s">
        <v>10</v>
      </c>
      <c r="G1570">
        <v>614371400</v>
      </c>
      <c r="H1570">
        <v>615609736</v>
      </c>
      <c r="I1570">
        <v>0.96599999999999997</v>
      </c>
      <c r="K1570">
        <v>2.2850000000000001</v>
      </c>
      <c r="L1570">
        <v>10.693</v>
      </c>
      <c r="M1570">
        <v>0.214</v>
      </c>
      <c r="N1570">
        <v>424.22500000000002</v>
      </c>
      <c r="O1570">
        <v>0.75700000000000001</v>
      </c>
      <c r="P1570">
        <v>1.577</v>
      </c>
      <c r="Q1570">
        <v>202.94900000000001</v>
      </c>
      <c r="R1570">
        <v>0.77900000000000003</v>
      </c>
      <c r="S1570">
        <v>1.343</v>
      </c>
      <c r="T1570" t="s">
        <v>59</v>
      </c>
      <c r="U1570" s="1">
        <v>45478.760428240741</v>
      </c>
    </row>
    <row r="1571" spans="1:21" x14ac:dyDescent="0.25">
      <c r="A1571">
        <v>1632</v>
      </c>
      <c r="B1571" t="s">
        <v>34</v>
      </c>
      <c r="C1571" t="s">
        <v>38</v>
      </c>
      <c r="D1571" t="s">
        <v>36</v>
      </c>
      <c r="E1571">
        <v>7131</v>
      </c>
      <c r="F1571" t="s">
        <v>10</v>
      </c>
      <c r="G1571">
        <v>623204464</v>
      </c>
      <c r="H1571">
        <v>875342936</v>
      </c>
      <c r="I1571">
        <v>1.2350000000000001</v>
      </c>
      <c r="K1571">
        <v>4.2880000000000003</v>
      </c>
      <c r="L1571">
        <v>10.861000000000001</v>
      </c>
      <c r="M1571">
        <v>0.317</v>
      </c>
      <c r="N1571">
        <v>110.152</v>
      </c>
      <c r="O1571">
        <v>2.0350000000000001</v>
      </c>
      <c r="P1571">
        <v>11.407</v>
      </c>
      <c r="Q1571">
        <v>205.96600000000001</v>
      </c>
      <c r="R1571">
        <v>0.91</v>
      </c>
      <c r="S1571">
        <v>1.8169999999999999</v>
      </c>
      <c r="T1571" t="s">
        <v>59</v>
      </c>
      <c r="U1571" s="1">
        <v>45478.770844907405</v>
      </c>
    </row>
    <row r="1572" spans="1:21" x14ac:dyDescent="0.25">
      <c r="A1572">
        <v>1633</v>
      </c>
      <c r="B1572" t="s">
        <v>34</v>
      </c>
      <c r="C1572" t="s">
        <v>38</v>
      </c>
      <c r="D1572" t="s">
        <v>36</v>
      </c>
      <c r="E1572">
        <v>7131</v>
      </c>
      <c r="F1572" t="s">
        <v>10</v>
      </c>
      <c r="G1572">
        <v>612725592</v>
      </c>
      <c r="H1572">
        <v>846510840</v>
      </c>
      <c r="I1572">
        <v>0.95499999999999996</v>
      </c>
      <c r="K1572">
        <v>4.5999999999999996</v>
      </c>
      <c r="L1572">
        <v>5.8029999999999999</v>
      </c>
      <c r="M1572">
        <v>7.4999999999999997E-2</v>
      </c>
      <c r="N1572">
        <v>205.185</v>
      </c>
      <c r="O1572">
        <v>1.0469999999999999</v>
      </c>
      <c r="P1572">
        <v>2.9649999999999999</v>
      </c>
      <c r="Q1572">
        <v>206.18199999999999</v>
      </c>
      <c r="R1572">
        <v>0.84799999999999998</v>
      </c>
      <c r="S1572">
        <v>1.361</v>
      </c>
      <c r="T1572" t="s">
        <v>59</v>
      </c>
      <c r="U1572" s="1">
        <v>45478.781261574077</v>
      </c>
    </row>
    <row r="1573" spans="1:21" x14ac:dyDescent="0.25">
      <c r="A1573">
        <v>1634</v>
      </c>
      <c r="B1573" t="s">
        <v>34</v>
      </c>
      <c r="C1573" t="s">
        <v>38</v>
      </c>
      <c r="D1573" t="s">
        <v>36</v>
      </c>
      <c r="E1573">
        <v>7131</v>
      </c>
      <c r="F1573" t="s">
        <v>10</v>
      </c>
      <c r="G1573">
        <v>612702776</v>
      </c>
      <c r="H1573">
        <v>882035184</v>
      </c>
      <c r="I1573">
        <v>1.0009999999999999</v>
      </c>
      <c r="K1573">
        <v>10.545</v>
      </c>
      <c r="L1573">
        <v>2.266</v>
      </c>
      <c r="M1573">
        <v>0.13300000000000001</v>
      </c>
      <c r="N1573">
        <v>16.311</v>
      </c>
      <c r="O1573">
        <v>1.417</v>
      </c>
      <c r="P1573">
        <v>3.9769999999999999</v>
      </c>
      <c r="Q1573">
        <v>205.511</v>
      </c>
      <c r="R1573">
        <v>0.78800000000000003</v>
      </c>
      <c r="S1573">
        <v>1.464</v>
      </c>
      <c r="T1573" t="s">
        <v>59</v>
      </c>
      <c r="U1573" s="1">
        <v>45478.791666666664</v>
      </c>
    </row>
    <row r="1574" spans="1:21" x14ac:dyDescent="0.25">
      <c r="A1574">
        <v>1635</v>
      </c>
      <c r="B1574" t="s">
        <v>34</v>
      </c>
      <c r="C1574" t="s">
        <v>38</v>
      </c>
      <c r="D1574" t="s">
        <v>36</v>
      </c>
      <c r="E1574">
        <v>7131</v>
      </c>
      <c r="F1574" t="s">
        <v>10</v>
      </c>
      <c r="G1574">
        <v>627643368</v>
      </c>
      <c r="H1574">
        <v>914276968</v>
      </c>
      <c r="I1574">
        <v>0.95699999999999996</v>
      </c>
      <c r="K1574">
        <v>2.0760000000000001</v>
      </c>
      <c r="L1574">
        <v>6.1959999999999997</v>
      </c>
      <c r="M1574">
        <v>5.0999999999999997E-2</v>
      </c>
      <c r="N1574">
        <v>35.04</v>
      </c>
      <c r="O1574">
        <v>1.224</v>
      </c>
      <c r="P1574">
        <v>10.108000000000001</v>
      </c>
      <c r="Q1574">
        <v>202.35900000000001</v>
      </c>
      <c r="R1574">
        <v>0.82</v>
      </c>
      <c r="S1574">
        <v>1.33</v>
      </c>
      <c r="T1574" t="s">
        <v>59</v>
      </c>
      <c r="U1574" s="1">
        <v>45478.802083333336</v>
      </c>
    </row>
    <row r="1575" spans="1:21" x14ac:dyDescent="0.25">
      <c r="A1575">
        <v>1636</v>
      </c>
      <c r="B1575" t="s">
        <v>34</v>
      </c>
      <c r="C1575" t="s">
        <v>38</v>
      </c>
      <c r="D1575" t="s">
        <v>36</v>
      </c>
      <c r="E1575">
        <v>7131</v>
      </c>
      <c r="F1575" t="s">
        <v>10</v>
      </c>
      <c r="G1575">
        <v>613481376</v>
      </c>
      <c r="H1575">
        <v>832467720</v>
      </c>
      <c r="I1575">
        <v>0.93700000000000006</v>
      </c>
      <c r="K1575">
        <v>6.1139999999999999</v>
      </c>
      <c r="L1575">
        <v>1.4419999999999999</v>
      </c>
      <c r="M1575">
        <v>0.10100000000000001</v>
      </c>
      <c r="N1575">
        <v>10.827999999999999</v>
      </c>
      <c r="O1575">
        <v>0.88100000000000001</v>
      </c>
      <c r="P1575">
        <v>2.4710000000000001</v>
      </c>
      <c r="Q1575">
        <v>202.83600000000001</v>
      </c>
      <c r="R1575">
        <v>0.81899999999999995</v>
      </c>
      <c r="S1575">
        <v>1.4630000000000001</v>
      </c>
      <c r="T1575" t="s">
        <v>59</v>
      </c>
      <c r="U1575" s="1">
        <v>45478.8125</v>
      </c>
    </row>
    <row r="1576" spans="1:21" x14ac:dyDescent="0.25">
      <c r="A1576">
        <v>1637</v>
      </c>
      <c r="B1576" t="s">
        <v>34</v>
      </c>
      <c r="C1576" t="s">
        <v>38</v>
      </c>
      <c r="D1576" t="s">
        <v>36</v>
      </c>
      <c r="E1576">
        <v>7131</v>
      </c>
      <c r="F1576" t="s">
        <v>10</v>
      </c>
      <c r="G1576">
        <v>614253776</v>
      </c>
      <c r="H1576">
        <v>862870512</v>
      </c>
      <c r="I1576">
        <v>0.97699999999999998</v>
      </c>
      <c r="K1576">
        <v>6.298</v>
      </c>
      <c r="L1576">
        <v>6.5110000000000001</v>
      </c>
      <c r="M1576">
        <v>0.13200000000000001</v>
      </c>
      <c r="N1576">
        <v>42.408000000000001</v>
      </c>
      <c r="O1576">
        <v>4.7480000000000002</v>
      </c>
      <c r="P1576">
        <v>17.375</v>
      </c>
      <c r="Q1576">
        <v>204.477</v>
      </c>
      <c r="R1576">
        <v>0.90900000000000003</v>
      </c>
      <c r="S1576">
        <v>2.266</v>
      </c>
      <c r="T1576" t="s">
        <v>59</v>
      </c>
      <c r="U1576" s="1">
        <v>45478.822916666664</v>
      </c>
    </row>
    <row r="1577" spans="1:21" x14ac:dyDescent="0.25">
      <c r="A1577">
        <v>1638</v>
      </c>
      <c r="B1577" t="s">
        <v>34</v>
      </c>
      <c r="C1577" t="s">
        <v>38</v>
      </c>
      <c r="D1577" t="s">
        <v>36</v>
      </c>
      <c r="E1577">
        <v>7131</v>
      </c>
      <c r="F1577" t="s">
        <v>10</v>
      </c>
      <c r="G1577">
        <v>613029688</v>
      </c>
      <c r="H1577">
        <v>708681984</v>
      </c>
      <c r="I1577">
        <v>0.96199999999999997</v>
      </c>
      <c r="K1577">
        <v>0.42699999999999999</v>
      </c>
      <c r="L1577">
        <v>59.503999999999998</v>
      </c>
      <c r="M1577">
        <v>8.4000000000000005E-2</v>
      </c>
      <c r="N1577">
        <v>787.00199999999995</v>
      </c>
      <c r="O1577">
        <v>0.93700000000000006</v>
      </c>
      <c r="P1577">
        <v>253.601</v>
      </c>
      <c r="Q1577">
        <v>14.984999999999999</v>
      </c>
      <c r="R1577">
        <v>0.80200000000000005</v>
      </c>
      <c r="S1577">
        <v>1.327</v>
      </c>
      <c r="T1577" t="s">
        <v>59</v>
      </c>
      <c r="U1577" s="1">
        <v>45478.833333333336</v>
      </c>
    </row>
    <row r="1578" spans="1:21" x14ac:dyDescent="0.25">
      <c r="A1578">
        <v>1639</v>
      </c>
      <c r="B1578" t="s">
        <v>34</v>
      </c>
      <c r="C1578" t="s">
        <v>38</v>
      </c>
      <c r="D1578" t="s">
        <v>36</v>
      </c>
      <c r="E1578">
        <v>7131</v>
      </c>
      <c r="F1578" t="s">
        <v>10</v>
      </c>
      <c r="G1578">
        <v>628958040</v>
      </c>
      <c r="H1578">
        <v>653554856</v>
      </c>
      <c r="I1578">
        <v>0.97699999999999998</v>
      </c>
      <c r="K1578">
        <v>0.68500000000000005</v>
      </c>
      <c r="L1578">
        <v>4.0599999999999996</v>
      </c>
      <c r="M1578">
        <v>0.19</v>
      </c>
      <c r="N1578">
        <v>237.56700000000001</v>
      </c>
      <c r="O1578">
        <v>2.948</v>
      </c>
      <c r="P1578">
        <v>11.364000000000001</v>
      </c>
      <c r="Q1578">
        <v>13.925000000000001</v>
      </c>
      <c r="R1578">
        <v>1.1020000000000001</v>
      </c>
      <c r="S1578">
        <v>4.2489999999999997</v>
      </c>
      <c r="T1578" t="s">
        <v>59</v>
      </c>
      <c r="U1578" s="1">
        <v>45478.843761574077</v>
      </c>
    </row>
    <row r="1579" spans="1:21" x14ac:dyDescent="0.25">
      <c r="A1579">
        <v>1640</v>
      </c>
      <c r="B1579" t="s">
        <v>34</v>
      </c>
      <c r="C1579" t="s">
        <v>38</v>
      </c>
      <c r="D1579" t="s">
        <v>36</v>
      </c>
      <c r="E1579">
        <v>7131</v>
      </c>
      <c r="F1579" t="s">
        <v>10</v>
      </c>
      <c r="G1579">
        <v>622894600</v>
      </c>
      <c r="H1579">
        <v>855490000</v>
      </c>
      <c r="I1579">
        <v>1.0900000000000001</v>
      </c>
      <c r="K1579">
        <v>5.7960000000000003</v>
      </c>
      <c r="L1579">
        <v>23.896000000000001</v>
      </c>
      <c r="M1579">
        <v>0.20599999999999999</v>
      </c>
      <c r="N1579">
        <v>258.61599999999999</v>
      </c>
      <c r="O1579">
        <v>3.0369999999999999</v>
      </c>
      <c r="P1579">
        <v>77.411000000000001</v>
      </c>
      <c r="Q1579">
        <v>216.06299999999999</v>
      </c>
      <c r="R1579">
        <v>0.78600000000000003</v>
      </c>
      <c r="S1579">
        <v>1.409</v>
      </c>
      <c r="T1579" t="s">
        <v>59</v>
      </c>
      <c r="U1579" s="1">
        <v>45478.854166666664</v>
      </c>
    </row>
    <row r="1580" spans="1:21" x14ac:dyDescent="0.25">
      <c r="A1580">
        <v>1641</v>
      </c>
      <c r="B1580" t="s">
        <v>34</v>
      </c>
      <c r="C1580" t="s">
        <v>38</v>
      </c>
      <c r="D1580" t="s">
        <v>36</v>
      </c>
      <c r="E1580">
        <v>7131</v>
      </c>
      <c r="F1580" t="s">
        <v>10</v>
      </c>
      <c r="G1580">
        <v>617758320</v>
      </c>
      <c r="H1580">
        <v>825752384</v>
      </c>
      <c r="I1580">
        <v>0.97899999999999998</v>
      </c>
      <c r="K1580">
        <v>3.2970000000000002</v>
      </c>
      <c r="L1580">
        <v>2.9460000000000002</v>
      </c>
      <c r="M1580">
        <v>7.3999999999999996E-2</v>
      </c>
      <c r="N1580">
        <v>31.007999999999999</v>
      </c>
      <c r="O1580">
        <v>1.262</v>
      </c>
      <c r="P1580">
        <v>3.6859999999999999</v>
      </c>
      <c r="Q1580">
        <v>234.315</v>
      </c>
      <c r="R1580">
        <v>0.91300000000000003</v>
      </c>
      <c r="S1580">
        <v>1.5620000000000001</v>
      </c>
      <c r="T1580" t="s">
        <v>59</v>
      </c>
      <c r="U1580" s="1">
        <v>45478.864583333336</v>
      </c>
    </row>
    <row r="1581" spans="1:21" x14ac:dyDescent="0.25">
      <c r="A1581">
        <v>1642</v>
      </c>
      <c r="B1581" t="s">
        <v>34</v>
      </c>
      <c r="C1581" t="s">
        <v>38</v>
      </c>
      <c r="D1581" t="s">
        <v>36</v>
      </c>
      <c r="E1581">
        <v>7131</v>
      </c>
      <c r="F1581" t="s">
        <v>10</v>
      </c>
      <c r="G1581">
        <v>618575992</v>
      </c>
      <c r="H1581">
        <v>706912088</v>
      </c>
      <c r="I1581">
        <v>1.111</v>
      </c>
      <c r="K1581">
        <v>5.8719999999999999</v>
      </c>
      <c r="L1581">
        <v>33.822000000000003</v>
      </c>
      <c r="M1581">
        <v>0.19</v>
      </c>
      <c r="N1581">
        <v>468.86500000000001</v>
      </c>
      <c r="O1581">
        <v>4.7859999999999996</v>
      </c>
      <c r="P1581">
        <v>98.462999999999994</v>
      </c>
      <c r="Q1581">
        <v>205.05199999999999</v>
      </c>
      <c r="R1581">
        <v>0.85499999999999998</v>
      </c>
      <c r="S1581">
        <v>1.41</v>
      </c>
      <c r="T1581" t="s">
        <v>59</v>
      </c>
      <c r="U1581" s="1">
        <v>45478.875</v>
      </c>
    </row>
    <row r="1582" spans="1:21" x14ac:dyDescent="0.25">
      <c r="A1582">
        <v>1643</v>
      </c>
      <c r="B1582" t="s">
        <v>34</v>
      </c>
      <c r="C1582" t="s">
        <v>38</v>
      </c>
      <c r="D1582" t="s">
        <v>36</v>
      </c>
      <c r="E1582">
        <v>7131</v>
      </c>
      <c r="F1582" t="s">
        <v>10</v>
      </c>
      <c r="G1582">
        <v>612183600</v>
      </c>
      <c r="H1582">
        <v>854336448</v>
      </c>
      <c r="I1582">
        <v>1.083</v>
      </c>
      <c r="K1582">
        <v>4.24</v>
      </c>
      <c r="L1582">
        <v>9.1449999999999996</v>
      </c>
      <c r="M1582">
        <v>0.34499999999999997</v>
      </c>
      <c r="N1582">
        <v>69.769000000000005</v>
      </c>
      <c r="O1582">
        <v>2.5840000000000001</v>
      </c>
      <c r="P1582">
        <v>31.507999999999999</v>
      </c>
      <c r="Q1582">
        <v>202.96</v>
      </c>
      <c r="R1582">
        <v>0.91</v>
      </c>
      <c r="S1582">
        <v>1.5</v>
      </c>
      <c r="T1582" t="s">
        <v>59</v>
      </c>
      <c r="U1582" s="1">
        <v>45478.885416666664</v>
      </c>
    </row>
    <row r="1583" spans="1:21" x14ac:dyDescent="0.25">
      <c r="A1583">
        <v>1644</v>
      </c>
      <c r="B1583" t="s">
        <v>34</v>
      </c>
      <c r="C1583" t="s">
        <v>38</v>
      </c>
      <c r="D1583" t="s">
        <v>36</v>
      </c>
      <c r="E1583">
        <v>7131</v>
      </c>
      <c r="F1583" t="s">
        <v>10</v>
      </c>
      <c r="G1583">
        <v>613080480</v>
      </c>
      <c r="H1583">
        <v>824395312</v>
      </c>
      <c r="I1583">
        <v>1.012</v>
      </c>
      <c r="K1583">
        <v>2.4710000000000001</v>
      </c>
      <c r="L1583">
        <v>1.454</v>
      </c>
      <c r="M1583">
        <v>0.13700000000000001</v>
      </c>
      <c r="N1583">
        <v>13.483000000000001</v>
      </c>
      <c r="O1583">
        <v>0.93100000000000005</v>
      </c>
      <c r="P1583">
        <v>2.556</v>
      </c>
      <c r="Q1583">
        <v>202.721</v>
      </c>
      <c r="R1583">
        <v>0.86899999999999999</v>
      </c>
      <c r="S1583">
        <v>1.377</v>
      </c>
      <c r="T1583" t="s">
        <v>59</v>
      </c>
      <c r="U1583" s="1">
        <v>45478.895844907405</v>
      </c>
    </row>
    <row r="1584" spans="1:21" x14ac:dyDescent="0.25">
      <c r="A1584">
        <v>1645</v>
      </c>
      <c r="B1584" t="s">
        <v>34</v>
      </c>
      <c r="C1584" t="s">
        <v>38</v>
      </c>
      <c r="D1584" t="s">
        <v>36</v>
      </c>
      <c r="E1584">
        <v>7131</v>
      </c>
      <c r="F1584" t="s">
        <v>10</v>
      </c>
      <c r="G1584">
        <v>613610280</v>
      </c>
      <c r="H1584">
        <v>613392336</v>
      </c>
      <c r="I1584">
        <v>0.89900000000000002</v>
      </c>
      <c r="K1584">
        <v>2.4750000000000001</v>
      </c>
      <c r="L1584">
        <v>0.90400000000000003</v>
      </c>
      <c r="M1584">
        <v>0.14000000000000001</v>
      </c>
      <c r="N1584">
        <v>20.123999999999999</v>
      </c>
      <c r="O1584">
        <v>0.77400000000000002</v>
      </c>
      <c r="P1584">
        <v>1.306</v>
      </c>
      <c r="Q1584">
        <v>213.785</v>
      </c>
      <c r="R1584">
        <v>0.85899999999999999</v>
      </c>
      <c r="S1584">
        <v>1.3959999999999999</v>
      </c>
      <c r="T1584" t="s">
        <v>59</v>
      </c>
      <c r="U1584" s="1">
        <v>45478.90625</v>
      </c>
    </row>
    <row r="1585" spans="1:21" x14ac:dyDescent="0.25">
      <c r="A1585">
        <v>1646</v>
      </c>
      <c r="B1585" t="s">
        <v>34</v>
      </c>
      <c r="C1585" t="s">
        <v>38</v>
      </c>
      <c r="D1585" t="s">
        <v>36</v>
      </c>
      <c r="E1585">
        <v>7131</v>
      </c>
      <c r="F1585" t="s">
        <v>10</v>
      </c>
      <c r="G1585">
        <v>614218576</v>
      </c>
      <c r="H1585">
        <v>831796152</v>
      </c>
      <c r="I1585">
        <v>0.96</v>
      </c>
      <c r="K1585">
        <v>12.994</v>
      </c>
      <c r="L1585">
        <v>7.6440000000000001</v>
      </c>
      <c r="M1585">
        <v>4.7E-2</v>
      </c>
      <c r="N1585">
        <v>48.868000000000002</v>
      </c>
      <c r="O1585">
        <v>0.82399999999999995</v>
      </c>
      <c r="P1585">
        <v>8.9629999999999992</v>
      </c>
      <c r="Q1585">
        <v>214.08</v>
      </c>
      <c r="R1585">
        <v>0.86399999999999999</v>
      </c>
      <c r="S1585">
        <v>1.4910000000000001</v>
      </c>
      <c r="T1585" t="s">
        <v>59</v>
      </c>
      <c r="U1585" s="1">
        <v>45478.916666666664</v>
      </c>
    </row>
    <row r="1586" spans="1:21" x14ac:dyDescent="0.25">
      <c r="A1586">
        <v>1647</v>
      </c>
      <c r="B1586" t="s">
        <v>34</v>
      </c>
      <c r="C1586" t="s">
        <v>38</v>
      </c>
      <c r="D1586" t="s">
        <v>36</v>
      </c>
      <c r="E1586">
        <v>7131</v>
      </c>
      <c r="F1586" t="s">
        <v>10</v>
      </c>
      <c r="G1586">
        <v>620752600</v>
      </c>
      <c r="H1586">
        <v>809499160</v>
      </c>
      <c r="I1586">
        <v>1.004</v>
      </c>
      <c r="K1586">
        <v>4.4710000000000001</v>
      </c>
      <c r="L1586">
        <v>0.86299999999999999</v>
      </c>
      <c r="M1586">
        <v>0.222</v>
      </c>
      <c r="N1586">
        <v>5.8609999999999998</v>
      </c>
      <c r="O1586">
        <v>0.93200000000000005</v>
      </c>
      <c r="P1586">
        <v>2.0710000000000002</v>
      </c>
      <c r="Q1586">
        <v>205.18600000000001</v>
      </c>
      <c r="R1586">
        <v>0.73299999999999998</v>
      </c>
      <c r="S1586">
        <v>1.464</v>
      </c>
      <c r="T1586" t="s">
        <v>59</v>
      </c>
      <c r="U1586" s="1">
        <v>45478.927083333336</v>
      </c>
    </row>
    <row r="1587" spans="1:21" x14ac:dyDescent="0.25">
      <c r="A1587">
        <v>1648</v>
      </c>
      <c r="B1587" t="s">
        <v>34</v>
      </c>
      <c r="C1587" t="s">
        <v>38</v>
      </c>
      <c r="D1587" t="s">
        <v>36</v>
      </c>
      <c r="E1587">
        <v>7131</v>
      </c>
      <c r="F1587" t="s">
        <v>10</v>
      </c>
      <c r="G1587">
        <v>625123176</v>
      </c>
      <c r="H1587">
        <v>827381616</v>
      </c>
      <c r="I1587">
        <v>1.1240000000000001</v>
      </c>
      <c r="K1587">
        <v>4.016</v>
      </c>
      <c r="L1587">
        <v>2.3980000000000001</v>
      </c>
      <c r="M1587">
        <v>0.25800000000000001</v>
      </c>
      <c r="N1587">
        <v>38.067999999999998</v>
      </c>
      <c r="O1587">
        <v>3.4079999999999999</v>
      </c>
      <c r="P1587">
        <v>19.395</v>
      </c>
      <c r="Q1587">
        <v>216.017</v>
      </c>
      <c r="R1587">
        <v>0.95199999999999996</v>
      </c>
      <c r="S1587">
        <v>1.472</v>
      </c>
      <c r="T1587" t="s">
        <v>59</v>
      </c>
      <c r="U1587" s="1">
        <v>45478.937511574077</v>
      </c>
    </row>
    <row r="1588" spans="1:21" x14ac:dyDescent="0.25">
      <c r="A1588">
        <v>1649</v>
      </c>
      <c r="B1588" t="s">
        <v>34</v>
      </c>
      <c r="C1588" t="s">
        <v>38</v>
      </c>
      <c r="D1588" t="s">
        <v>36</v>
      </c>
      <c r="E1588">
        <v>7131</v>
      </c>
      <c r="F1588" t="s">
        <v>10</v>
      </c>
      <c r="G1588">
        <v>622761512</v>
      </c>
      <c r="H1588">
        <v>792573440</v>
      </c>
      <c r="I1588">
        <v>1.0009999999999999</v>
      </c>
      <c r="K1588">
        <v>2.278</v>
      </c>
      <c r="L1588">
        <v>2.8</v>
      </c>
      <c r="M1588">
        <v>0.155</v>
      </c>
      <c r="N1588">
        <v>16.904</v>
      </c>
      <c r="O1588">
        <v>0.9</v>
      </c>
      <c r="P1588">
        <v>3.22</v>
      </c>
      <c r="Q1588">
        <v>203.83799999999999</v>
      </c>
      <c r="R1588">
        <v>0.89300000000000002</v>
      </c>
      <c r="S1588">
        <v>1.5089999999999999</v>
      </c>
      <c r="T1588" t="s">
        <v>59</v>
      </c>
      <c r="U1588" s="1">
        <v>45478.947928240741</v>
      </c>
    </row>
    <row r="1589" spans="1:21" x14ac:dyDescent="0.25">
      <c r="A1589">
        <v>1650</v>
      </c>
      <c r="B1589" t="s">
        <v>34</v>
      </c>
      <c r="C1589" t="s">
        <v>38</v>
      </c>
      <c r="D1589" t="s">
        <v>36</v>
      </c>
      <c r="E1589">
        <v>7131</v>
      </c>
      <c r="F1589" t="s">
        <v>10</v>
      </c>
      <c r="G1589">
        <v>626005288</v>
      </c>
      <c r="H1589">
        <v>838991448</v>
      </c>
      <c r="I1589">
        <v>0.97899999999999998</v>
      </c>
      <c r="K1589">
        <v>5.6929999999999996</v>
      </c>
      <c r="L1589">
        <v>4.0449999999999999</v>
      </c>
      <c r="M1589">
        <v>0.214</v>
      </c>
      <c r="N1589">
        <v>40.734000000000002</v>
      </c>
      <c r="O1589">
        <v>2.802</v>
      </c>
      <c r="P1589">
        <v>17.155999999999999</v>
      </c>
      <c r="Q1589">
        <v>202.90299999999999</v>
      </c>
      <c r="R1589">
        <v>0.77500000000000002</v>
      </c>
      <c r="S1589">
        <v>1.4570000000000001</v>
      </c>
      <c r="T1589" t="s">
        <v>59</v>
      </c>
      <c r="U1589" s="1">
        <v>45478.958344907405</v>
      </c>
    </row>
    <row r="1590" spans="1:21" x14ac:dyDescent="0.25">
      <c r="A1590">
        <v>1651</v>
      </c>
      <c r="B1590" t="s">
        <v>34</v>
      </c>
      <c r="C1590" t="s">
        <v>38</v>
      </c>
      <c r="D1590" t="s">
        <v>36</v>
      </c>
      <c r="E1590">
        <v>7131</v>
      </c>
      <c r="F1590" t="s">
        <v>10</v>
      </c>
      <c r="G1590">
        <v>621682672</v>
      </c>
      <c r="H1590">
        <v>890568936</v>
      </c>
      <c r="I1590">
        <v>1.05</v>
      </c>
      <c r="K1590">
        <v>4.1379999999999999</v>
      </c>
      <c r="L1590">
        <v>0.82299999999999995</v>
      </c>
      <c r="M1590">
        <v>0.11600000000000001</v>
      </c>
      <c r="N1590">
        <v>7.0339999999999998</v>
      </c>
      <c r="O1590">
        <v>0.94499999999999995</v>
      </c>
      <c r="P1590">
        <v>1.8420000000000001</v>
      </c>
      <c r="Q1590">
        <v>207.178</v>
      </c>
      <c r="R1590">
        <v>0.93799999999999994</v>
      </c>
      <c r="S1590">
        <v>1.4630000000000001</v>
      </c>
      <c r="T1590" t="s">
        <v>59</v>
      </c>
      <c r="U1590" s="1">
        <v>45478.968761574077</v>
      </c>
    </row>
    <row r="1591" spans="1:21" x14ac:dyDescent="0.25">
      <c r="A1591">
        <v>1652</v>
      </c>
      <c r="B1591" t="s">
        <v>34</v>
      </c>
      <c r="C1591" t="s">
        <v>38</v>
      </c>
      <c r="D1591" t="s">
        <v>36</v>
      </c>
      <c r="E1591">
        <v>7131</v>
      </c>
      <c r="F1591" t="s">
        <v>10</v>
      </c>
      <c r="G1591">
        <v>613141448</v>
      </c>
      <c r="H1591">
        <v>856361976</v>
      </c>
      <c r="I1591">
        <v>1.3859999999999999</v>
      </c>
      <c r="K1591">
        <v>3.371</v>
      </c>
      <c r="L1591">
        <v>2.706</v>
      </c>
      <c r="M1591">
        <v>0.30599999999999999</v>
      </c>
      <c r="N1591">
        <v>31.44</v>
      </c>
      <c r="O1591">
        <v>1.3380000000000001</v>
      </c>
      <c r="P1591">
        <v>7.7619999999999996</v>
      </c>
      <c r="Q1591">
        <v>203.25399999999999</v>
      </c>
      <c r="R1591">
        <v>0.877</v>
      </c>
      <c r="S1591">
        <v>1.4259999999999999</v>
      </c>
      <c r="T1591" t="s">
        <v>59</v>
      </c>
      <c r="U1591" s="1">
        <v>45478.979178240741</v>
      </c>
    </row>
    <row r="1592" spans="1:21" x14ac:dyDescent="0.25">
      <c r="A1592">
        <v>1653</v>
      </c>
      <c r="B1592" t="s">
        <v>34</v>
      </c>
      <c r="C1592" t="s">
        <v>38</v>
      </c>
      <c r="D1592" t="s">
        <v>36</v>
      </c>
      <c r="E1592">
        <v>7131</v>
      </c>
      <c r="F1592" t="s">
        <v>10</v>
      </c>
      <c r="G1592">
        <v>612952360</v>
      </c>
      <c r="H1592">
        <v>893167184</v>
      </c>
      <c r="I1592">
        <v>0.93400000000000005</v>
      </c>
      <c r="K1592">
        <v>7.1189999999999998</v>
      </c>
      <c r="L1592">
        <v>52.046999999999997</v>
      </c>
      <c r="M1592">
        <v>0.11700000000000001</v>
      </c>
      <c r="N1592">
        <v>312.69299999999998</v>
      </c>
      <c r="O1592">
        <v>4.0679999999999996</v>
      </c>
      <c r="P1592">
        <v>179.16</v>
      </c>
      <c r="Q1592">
        <v>252.648</v>
      </c>
      <c r="R1592">
        <v>0.84699999999999998</v>
      </c>
      <c r="S1592">
        <v>1.508</v>
      </c>
      <c r="T1592" t="s">
        <v>59</v>
      </c>
      <c r="U1592" s="1">
        <v>45478.989594907405</v>
      </c>
    </row>
    <row r="1593" spans="1:21" x14ac:dyDescent="0.25">
      <c r="A1593">
        <v>1654</v>
      </c>
      <c r="B1593" t="s">
        <v>34</v>
      </c>
      <c r="C1593" t="s">
        <v>38</v>
      </c>
      <c r="D1593" t="s">
        <v>36</v>
      </c>
      <c r="E1593">
        <v>7131</v>
      </c>
      <c r="F1593" t="s">
        <v>10</v>
      </c>
      <c r="G1593">
        <v>612970360</v>
      </c>
      <c r="H1593">
        <v>646393688</v>
      </c>
      <c r="I1593">
        <v>0.97499999999999998</v>
      </c>
      <c r="K1593">
        <v>2.5209999999999999</v>
      </c>
      <c r="L1593">
        <v>18.113</v>
      </c>
      <c r="M1593">
        <v>9.0999999999999998E-2</v>
      </c>
      <c r="N1593">
        <v>278.30900000000003</v>
      </c>
      <c r="O1593">
        <v>2.7069999999999999</v>
      </c>
      <c r="P1593">
        <v>28.84</v>
      </c>
      <c r="Q1593">
        <v>202.66399999999999</v>
      </c>
      <c r="R1593">
        <v>0.86499999999999999</v>
      </c>
      <c r="S1593">
        <v>1.4079999999999999</v>
      </c>
      <c r="T1593" t="s">
        <v>59</v>
      </c>
      <c r="U1593" s="1">
        <v>45479.000011574077</v>
      </c>
    </row>
    <row r="1594" spans="1:21" x14ac:dyDescent="0.25">
      <c r="A1594">
        <v>1655</v>
      </c>
      <c r="B1594" t="s">
        <v>34</v>
      </c>
      <c r="C1594" t="s">
        <v>38</v>
      </c>
      <c r="D1594" t="s">
        <v>36</v>
      </c>
      <c r="E1594">
        <v>7131</v>
      </c>
      <c r="F1594" t="s">
        <v>10</v>
      </c>
      <c r="G1594">
        <v>623432992</v>
      </c>
      <c r="H1594">
        <v>736105384</v>
      </c>
      <c r="I1594">
        <v>0.93899999999999995</v>
      </c>
      <c r="K1594">
        <v>5.9729999999999999</v>
      </c>
      <c r="L1594">
        <v>12.351000000000001</v>
      </c>
      <c r="M1594">
        <v>0.11</v>
      </c>
      <c r="N1594">
        <v>124.224</v>
      </c>
      <c r="O1594">
        <v>4.165</v>
      </c>
      <c r="P1594">
        <v>29.241</v>
      </c>
      <c r="Q1594">
        <v>203.19200000000001</v>
      </c>
      <c r="R1594">
        <v>0.86199999999999999</v>
      </c>
      <c r="S1594">
        <v>1.4279999999999999</v>
      </c>
      <c r="T1594" t="s">
        <v>59</v>
      </c>
      <c r="U1594" s="1">
        <v>45479.010428240741</v>
      </c>
    </row>
    <row r="1595" spans="1:21" x14ac:dyDescent="0.25">
      <c r="A1595">
        <v>1656</v>
      </c>
      <c r="B1595" t="s">
        <v>34</v>
      </c>
      <c r="C1595" t="s">
        <v>38</v>
      </c>
      <c r="D1595" t="s">
        <v>36</v>
      </c>
      <c r="E1595">
        <v>7131</v>
      </c>
      <c r="F1595" t="s">
        <v>10</v>
      </c>
      <c r="G1595">
        <v>613961336</v>
      </c>
      <c r="H1595">
        <v>857813976</v>
      </c>
      <c r="I1595">
        <v>0.94</v>
      </c>
      <c r="K1595">
        <v>4.6520000000000001</v>
      </c>
      <c r="L1595">
        <v>5.117</v>
      </c>
      <c r="M1595">
        <v>0.16300000000000001</v>
      </c>
      <c r="N1595">
        <v>34.338000000000001</v>
      </c>
      <c r="O1595">
        <v>1.514</v>
      </c>
      <c r="P1595">
        <v>18.568000000000001</v>
      </c>
      <c r="Q1595">
        <v>212.084</v>
      </c>
      <c r="R1595">
        <v>0.85599999999999998</v>
      </c>
      <c r="S1595">
        <v>1.7789999999999999</v>
      </c>
      <c r="T1595" t="s">
        <v>59</v>
      </c>
      <c r="U1595" s="1">
        <v>45479.020844907405</v>
      </c>
    </row>
    <row r="1596" spans="1:21" x14ac:dyDescent="0.25">
      <c r="A1596">
        <v>1657</v>
      </c>
      <c r="B1596" t="s">
        <v>34</v>
      </c>
      <c r="C1596" t="s">
        <v>38</v>
      </c>
      <c r="D1596" t="s">
        <v>36</v>
      </c>
      <c r="E1596">
        <v>7131</v>
      </c>
      <c r="F1596" t="s">
        <v>10</v>
      </c>
      <c r="G1596">
        <v>618973200</v>
      </c>
      <c r="H1596">
        <v>904966440</v>
      </c>
      <c r="I1596">
        <v>0.96499999999999997</v>
      </c>
      <c r="K1596">
        <v>11.71</v>
      </c>
      <c r="L1596">
        <v>6.359</v>
      </c>
      <c r="M1596">
        <v>0.16900000000000001</v>
      </c>
      <c r="N1596">
        <v>54.345999999999997</v>
      </c>
      <c r="O1596">
        <v>3.4910000000000001</v>
      </c>
      <c r="P1596">
        <v>18.667999999999999</v>
      </c>
      <c r="Q1596">
        <v>204.68700000000001</v>
      </c>
      <c r="R1596">
        <v>0.74</v>
      </c>
      <c r="S1596">
        <v>1.4159999999999999</v>
      </c>
      <c r="T1596" t="s">
        <v>59</v>
      </c>
      <c r="U1596" s="1">
        <v>45479.031261574077</v>
      </c>
    </row>
    <row r="1597" spans="1:21" x14ac:dyDescent="0.25">
      <c r="A1597">
        <v>1658</v>
      </c>
      <c r="B1597" t="s">
        <v>34</v>
      </c>
      <c r="C1597" t="s">
        <v>38</v>
      </c>
      <c r="D1597" t="s">
        <v>36</v>
      </c>
      <c r="E1597">
        <v>7131</v>
      </c>
      <c r="F1597" t="s">
        <v>10</v>
      </c>
      <c r="G1597">
        <v>622556544</v>
      </c>
      <c r="H1597">
        <v>856348168</v>
      </c>
      <c r="I1597">
        <v>0.97199999999999998</v>
      </c>
      <c r="K1597">
        <v>2.214</v>
      </c>
      <c r="L1597">
        <v>6.5960000000000001</v>
      </c>
      <c r="M1597">
        <v>0.14799999999999999</v>
      </c>
      <c r="N1597">
        <v>37.768999999999998</v>
      </c>
      <c r="O1597">
        <v>0.97799999999999998</v>
      </c>
      <c r="P1597">
        <v>7.3079999999999998</v>
      </c>
      <c r="Q1597">
        <v>204.232</v>
      </c>
      <c r="R1597">
        <v>0.77400000000000002</v>
      </c>
      <c r="S1597">
        <v>1.3620000000000001</v>
      </c>
      <c r="T1597" t="s">
        <v>59</v>
      </c>
      <c r="U1597" s="1">
        <v>45479.041678240741</v>
      </c>
    </row>
    <row r="1598" spans="1:21" x14ac:dyDescent="0.25">
      <c r="A1598">
        <v>1659</v>
      </c>
      <c r="B1598" t="s">
        <v>34</v>
      </c>
      <c r="C1598" t="s">
        <v>38</v>
      </c>
      <c r="D1598" t="s">
        <v>36</v>
      </c>
      <c r="E1598">
        <v>7131</v>
      </c>
      <c r="F1598" t="s">
        <v>10</v>
      </c>
      <c r="G1598">
        <v>616737520</v>
      </c>
      <c r="H1598">
        <v>613068072</v>
      </c>
      <c r="I1598">
        <v>0.93400000000000005</v>
      </c>
      <c r="K1598">
        <v>0.78700000000000003</v>
      </c>
      <c r="L1598">
        <v>9.7240000000000002</v>
      </c>
      <c r="M1598">
        <v>0.19600000000000001</v>
      </c>
      <c r="N1598">
        <v>217.756</v>
      </c>
      <c r="O1598">
        <v>0.78600000000000003</v>
      </c>
      <c r="P1598">
        <v>1.5149999999999999</v>
      </c>
      <c r="Q1598">
        <v>35.759</v>
      </c>
      <c r="R1598">
        <v>0.82499999999999996</v>
      </c>
      <c r="S1598">
        <v>1.4510000000000001</v>
      </c>
      <c r="T1598" t="s">
        <v>59</v>
      </c>
      <c r="U1598" s="1">
        <v>45479.052094907405</v>
      </c>
    </row>
    <row r="1599" spans="1:21" x14ac:dyDescent="0.25">
      <c r="A1599">
        <v>1660</v>
      </c>
      <c r="B1599" t="s">
        <v>34</v>
      </c>
      <c r="C1599" t="s">
        <v>38</v>
      </c>
      <c r="D1599" t="s">
        <v>36</v>
      </c>
      <c r="E1599">
        <v>7131</v>
      </c>
      <c r="F1599" t="s">
        <v>10</v>
      </c>
      <c r="G1599">
        <v>612695400</v>
      </c>
      <c r="H1599">
        <v>799052568</v>
      </c>
      <c r="I1599">
        <v>1.069</v>
      </c>
      <c r="K1599">
        <v>6.226</v>
      </c>
      <c r="L1599">
        <v>1.9279999999999999</v>
      </c>
      <c r="M1599">
        <v>0.13200000000000001</v>
      </c>
      <c r="N1599">
        <v>12.22</v>
      </c>
      <c r="O1599">
        <v>0.79100000000000004</v>
      </c>
      <c r="P1599">
        <v>2.9809999999999999</v>
      </c>
      <c r="Q1599">
        <v>212.96199999999999</v>
      </c>
      <c r="R1599">
        <v>0.81599999999999995</v>
      </c>
      <c r="S1599">
        <v>1.403</v>
      </c>
      <c r="T1599" t="s">
        <v>59</v>
      </c>
      <c r="U1599" s="1">
        <v>45479.062511574077</v>
      </c>
    </row>
    <row r="1600" spans="1:21" x14ac:dyDescent="0.25">
      <c r="A1600">
        <v>1661</v>
      </c>
      <c r="B1600" t="s">
        <v>34</v>
      </c>
      <c r="C1600" t="s">
        <v>38</v>
      </c>
      <c r="D1600" t="s">
        <v>36</v>
      </c>
      <c r="E1600">
        <v>7131</v>
      </c>
      <c r="F1600" t="s">
        <v>10</v>
      </c>
      <c r="G1600">
        <v>617098672</v>
      </c>
      <c r="H1600">
        <v>482091680</v>
      </c>
      <c r="I1600">
        <v>0.93700000000000006</v>
      </c>
      <c r="K1600">
        <v>5.1230000000000002</v>
      </c>
      <c r="L1600">
        <v>54.597999999999999</v>
      </c>
      <c r="M1600">
        <v>5.5E-2</v>
      </c>
      <c r="N1600">
        <v>479.06099999999998</v>
      </c>
      <c r="O1600">
        <v>0.85299999999999998</v>
      </c>
      <c r="P1600">
        <v>176.745</v>
      </c>
      <c r="Q1600">
        <v>218.59200000000001</v>
      </c>
      <c r="R1600">
        <v>0.92300000000000004</v>
      </c>
      <c r="S1600">
        <v>1.4550000000000001</v>
      </c>
      <c r="T1600" t="s">
        <v>59</v>
      </c>
      <c r="U1600" s="1">
        <v>45479.072928240741</v>
      </c>
    </row>
    <row r="1601" spans="1:21" x14ac:dyDescent="0.25">
      <c r="A1601">
        <v>1662</v>
      </c>
      <c r="B1601" t="s">
        <v>34</v>
      </c>
      <c r="C1601" t="s">
        <v>38</v>
      </c>
      <c r="D1601" t="s">
        <v>36</v>
      </c>
      <c r="E1601">
        <v>7131</v>
      </c>
      <c r="F1601" t="s">
        <v>10</v>
      </c>
      <c r="G1601">
        <v>625526008</v>
      </c>
      <c r="H1601">
        <v>818206496</v>
      </c>
      <c r="I1601">
        <v>0.94699999999999995</v>
      </c>
      <c r="K1601">
        <v>0.873</v>
      </c>
      <c r="L1601">
        <v>2.8180000000000001</v>
      </c>
      <c r="M1601">
        <v>7.4999999999999997E-2</v>
      </c>
      <c r="N1601">
        <v>28.152000000000001</v>
      </c>
      <c r="O1601">
        <v>4.2</v>
      </c>
      <c r="P1601">
        <v>11.629</v>
      </c>
      <c r="Q1601">
        <v>27.565000000000001</v>
      </c>
      <c r="R1601">
        <v>0.876</v>
      </c>
      <c r="S1601">
        <v>1.4570000000000001</v>
      </c>
      <c r="T1601" t="s">
        <v>59</v>
      </c>
      <c r="U1601" s="1">
        <v>45479.083344907405</v>
      </c>
    </row>
    <row r="1602" spans="1:21" x14ac:dyDescent="0.25">
      <c r="A1602">
        <v>1663</v>
      </c>
      <c r="B1602" t="s">
        <v>34</v>
      </c>
      <c r="C1602" t="s">
        <v>38</v>
      </c>
      <c r="D1602" t="s">
        <v>36</v>
      </c>
      <c r="E1602">
        <v>7131</v>
      </c>
      <c r="F1602" t="s">
        <v>10</v>
      </c>
      <c r="G1602">
        <v>612857520</v>
      </c>
      <c r="H1602">
        <v>839746368</v>
      </c>
      <c r="I1602">
        <v>0.90600000000000003</v>
      </c>
      <c r="K1602">
        <v>2.452</v>
      </c>
      <c r="L1602">
        <v>4.2489999999999997</v>
      </c>
      <c r="M1602">
        <v>0.10299999999999999</v>
      </c>
      <c r="N1602">
        <v>38.106999999999999</v>
      </c>
      <c r="O1602">
        <v>3.1030000000000002</v>
      </c>
      <c r="P1602">
        <v>13.433</v>
      </c>
      <c r="Q1602">
        <v>203.30099999999999</v>
      </c>
      <c r="R1602">
        <v>0.82099999999999995</v>
      </c>
      <c r="S1602">
        <v>1.337</v>
      </c>
      <c r="T1602" t="s">
        <v>59</v>
      </c>
      <c r="U1602" s="1">
        <v>45479.093761574077</v>
      </c>
    </row>
    <row r="1603" spans="1:21" x14ac:dyDescent="0.25">
      <c r="A1603">
        <v>1664</v>
      </c>
      <c r="B1603" t="s">
        <v>34</v>
      </c>
      <c r="C1603" t="s">
        <v>38</v>
      </c>
      <c r="D1603" t="s">
        <v>36</v>
      </c>
      <c r="E1603">
        <v>7131</v>
      </c>
      <c r="F1603" t="s">
        <v>10</v>
      </c>
      <c r="G1603">
        <v>628203728</v>
      </c>
      <c r="H1603">
        <v>826382832</v>
      </c>
      <c r="I1603">
        <v>0.96699999999999997</v>
      </c>
      <c r="K1603">
        <v>5.4589999999999996</v>
      </c>
      <c r="L1603">
        <v>5.7270000000000003</v>
      </c>
      <c r="M1603">
        <v>6.8000000000000005E-2</v>
      </c>
      <c r="N1603">
        <v>38.616999999999997</v>
      </c>
      <c r="O1603">
        <v>1.694</v>
      </c>
      <c r="P1603">
        <v>16.279</v>
      </c>
      <c r="Q1603">
        <v>203.47300000000001</v>
      </c>
      <c r="R1603">
        <v>0.83899999999999997</v>
      </c>
      <c r="S1603">
        <v>1.41</v>
      </c>
      <c r="T1603" t="s">
        <v>59</v>
      </c>
      <c r="U1603" s="1">
        <v>45479.104178240741</v>
      </c>
    </row>
    <row r="1604" spans="1:21" x14ac:dyDescent="0.25">
      <c r="A1604">
        <v>1665</v>
      </c>
      <c r="B1604" t="s">
        <v>34</v>
      </c>
      <c r="C1604" t="s">
        <v>38</v>
      </c>
      <c r="D1604" t="s">
        <v>36</v>
      </c>
      <c r="E1604">
        <v>7131</v>
      </c>
      <c r="F1604" t="s">
        <v>10</v>
      </c>
      <c r="G1604">
        <v>613050680</v>
      </c>
      <c r="H1604">
        <v>860006040</v>
      </c>
      <c r="I1604">
        <v>0.94</v>
      </c>
      <c r="K1604">
        <v>4.5190000000000001</v>
      </c>
      <c r="L1604">
        <v>1.2330000000000001</v>
      </c>
      <c r="M1604">
        <v>0.114</v>
      </c>
      <c r="N1604">
        <v>23.728999999999999</v>
      </c>
      <c r="O1604">
        <v>3.9780000000000002</v>
      </c>
      <c r="P1604">
        <v>17.431999999999999</v>
      </c>
      <c r="Q1604">
        <v>204.28100000000001</v>
      </c>
      <c r="R1604">
        <v>0.83799999999999997</v>
      </c>
      <c r="S1604">
        <v>1.3819999999999999</v>
      </c>
      <c r="T1604" t="s">
        <v>59</v>
      </c>
      <c r="U1604" s="1">
        <v>45479.114594907405</v>
      </c>
    </row>
    <row r="1605" spans="1:21" x14ac:dyDescent="0.25">
      <c r="A1605">
        <v>1666</v>
      </c>
      <c r="B1605" t="s">
        <v>34</v>
      </c>
      <c r="C1605" t="s">
        <v>38</v>
      </c>
      <c r="D1605" t="s">
        <v>36</v>
      </c>
      <c r="E1605">
        <v>7131</v>
      </c>
      <c r="F1605" t="s">
        <v>10</v>
      </c>
      <c r="G1605">
        <v>613350680</v>
      </c>
      <c r="H1605">
        <v>612830096</v>
      </c>
      <c r="I1605">
        <v>0.97599999999999998</v>
      </c>
      <c r="K1605">
        <v>6.5350000000000001</v>
      </c>
      <c r="L1605">
        <v>11.307</v>
      </c>
      <c r="M1605">
        <v>5.0999999999999997E-2</v>
      </c>
      <c r="N1605">
        <v>213.05600000000001</v>
      </c>
      <c r="O1605">
        <v>0.73499999999999999</v>
      </c>
      <c r="P1605">
        <v>1.2250000000000001</v>
      </c>
      <c r="Q1605">
        <v>205.00200000000001</v>
      </c>
      <c r="R1605">
        <v>0.88700000000000001</v>
      </c>
      <c r="S1605">
        <v>1.3440000000000001</v>
      </c>
      <c r="T1605" t="s">
        <v>59</v>
      </c>
      <c r="U1605" s="1">
        <v>45479.125011574077</v>
      </c>
    </row>
    <row r="1606" spans="1:21" x14ac:dyDescent="0.25">
      <c r="A1606">
        <v>1667</v>
      </c>
      <c r="B1606" t="s">
        <v>34</v>
      </c>
      <c r="C1606" t="s">
        <v>38</v>
      </c>
      <c r="D1606" t="s">
        <v>36</v>
      </c>
      <c r="E1606">
        <v>7131</v>
      </c>
      <c r="F1606" t="s">
        <v>10</v>
      </c>
      <c r="G1606">
        <v>614004808</v>
      </c>
      <c r="H1606">
        <v>900366280</v>
      </c>
      <c r="I1606">
        <v>0.98</v>
      </c>
      <c r="K1606">
        <v>0.42199999999999999</v>
      </c>
      <c r="L1606">
        <v>5.43</v>
      </c>
      <c r="M1606">
        <v>0.14799999999999999</v>
      </c>
      <c r="N1606">
        <v>48.209000000000003</v>
      </c>
      <c r="O1606">
        <v>0.84899999999999998</v>
      </c>
      <c r="P1606">
        <v>5.2729999999999997</v>
      </c>
      <c r="Q1606">
        <v>14.034000000000001</v>
      </c>
      <c r="R1606">
        <v>0.80600000000000005</v>
      </c>
      <c r="S1606">
        <v>1.3069999999999999</v>
      </c>
      <c r="T1606" t="s">
        <v>59</v>
      </c>
      <c r="U1606" s="1">
        <v>45479.135428240741</v>
      </c>
    </row>
    <row r="1607" spans="1:21" x14ac:dyDescent="0.25">
      <c r="A1607">
        <v>1668</v>
      </c>
      <c r="B1607" t="s">
        <v>34</v>
      </c>
      <c r="C1607" t="s">
        <v>38</v>
      </c>
      <c r="D1607" t="s">
        <v>36</v>
      </c>
      <c r="E1607">
        <v>7131</v>
      </c>
      <c r="F1607" t="s">
        <v>10</v>
      </c>
      <c r="G1607">
        <v>620045112</v>
      </c>
      <c r="H1607">
        <v>758369024</v>
      </c>
      <c r="I1607">
        <v>0.94599999999999995</v>
      </c>
      <c r="K1607">
        <v>5.87</v>
      </c>
      <c r="L1607">
        <v>19.614999999999998</v>
      </c>
      <c r="M1607">
        <v>0.105</v>
      </c>
      <c r="N1607">
        <v>251.441</v>
      </c>
      <c r="O1607">
        <v>1.9039999999999999</v>
      </c>
      <c r="P1607">
        <v>30.898</v>
      </c>
      <c r="Q1607">
        <v>221.53100000000001</v>
      </c>
      <c r="R1607">
        <v>0.85099999999999998</v>
      </c>
      <c r="S1607">
        <v>1.43</v>
      </c>
      <c r="T1607" t="s">
        <v>59</v>
      </c>
      <c r="U1607" s="1">
        <v>45479.145844907405</v>
      </c>
    </row>
    <row r="1608" spans="1:21" x14ac:dyDescent="0.25">
      <c r="A1608">
        <v>1669</v>
      </c>
      <c r="B1608" t="s">
        <v>34</v>
      </c>
      <c r="C1608" t="s">
        <v>38</v>
      </c>
      <c r="D1608" t="s">
        <v>36</v>
      </c>
      <c r="E1608">
        <v>7131</v>
      </c>
      <c r="F1608" t="s">
        <v>10</v>
      </c>
      <c r="G1608">
        <v>613362192</v>
      </c>
      <c r="H1608">
        <v>820625064</v>
      </c>
      <c r="I1608">
        <v>0.96599999999999997</v>
      </c>
      <c r="K1608">
        <v>2.367</v>
      </c>
      <c r="L1608">
        <v>0.98199999999999998</v>
      </c>
      <c r="M1608">
        <v>0.06</v>
      </c>
      <c r="N1608">
        <v>16.579999999999998</v>
      </c>
      <c r="O1608">
        <v>0.77700000000000002</v>
      </c>
      <c r="P1608">
        <v>1.992</v>
      </c>
      <c r="Q1608">
        <v>210.53</v>
      </c>
      <c r="R1608">
        <v>0.83399999999999996</v>
      </c>
      <c r="S1608">
        <v>1.304</v>
      </c>
      <c r="T1608" t="s">
        <v>59</v>
      </c>
      <c r="U1608" s="1">
        <v>45479.156261574077</v>
      </c>
    </row>
    <row r="1609" spans="1:21" x14ac:dyDescent="0.25">
      <c r="A1609">
        <v>1670</v>
      </c>
      <c r="B1609" t="s">
        <v>34</v>
      </c>
      <c r="C1609" t="s">
        <v>38</v>
      </c>
      <c r="D1609" t="s">
        <v>36</v>
      </c>
      <c r="E1609">
        <v>7131</v>
      </c>
      <c r="F1609" t="s">
        <v>10</v>
      </c>
      <c r="G1609">
        <v>613223168</v>
      </c>
      <c r="H1609">
        <v>806903240</v>
      </c>
      <c r="I1609">
        <v>0.95</v>
      </c>
      <c r="K1609">
        <v>3.556</v>
      </c>
      <c r="L1609">
        <v>1.6990000000000001</v>
      </c>
      <c r="M1609">
        <v>0.09</v>
      </c>
      <c r="N1609">
        <v>14.182</v>
      </c>
      <c r="O1609">
        <v>1.506</v>
      </c>
      <c r="P1609">
        <v>7.7009999999999996</v>
      </c>
      <c r="Q1609">
        <v>216.81</v>
      </c>
      <c r="R1609">
        <v>0.755</v>
      </c>
      <c r="S1609">
        <v>1.387</v>
      </c>
      <c r="T1609" t="s">
        <v>59</v>
      </c>
      <c r="U1609" s="1">
        <v>45479.166678240741</v>
      </c>
    </row>
    <row r="1610" spans="1:21" x14ac:dyDescent="0.25">
      <c r="A1610">
        <v>1671</v>
      </c>
      <c r="B1610" t="s">
        <v>34</v>
      </c>
      <c r="C1610" t="s">
        <v>38</v>
      </c>
      <c r="D1610" t="s">
        <v>36</v>
      </c>
      <c r="E1610">
        <v>7131</v>
      </c>
      <c r="F1610" t="s">
        <v>10</v>
      </c>
      <c r="G1610">
        <v>623105560</v>
      </c>
      <c r="H1610">
        <v>868704456</v>
      </c>
      <c r="I1610">
        <v>0.96</v>
      </c>
      <c r="K1610">
        <v>0.90300000000000002</v>
      </c>
      <c r="L1610">
        <v>4.7670000000000003</v>
      </c>
      <c r="M1610">
        <v>0.158</v>
      </c>
      <c r="N1610">
        <v>78.415000000000006</v>
      </c>
      <c r="O1610">
        <v>4.6040000000000001</v>
      </c>
      <c r="P1610">
        <v>22.887</v>
      </c>
      <c r="Q1610">
        <v>55.164999999999999</v>
      </c>
      <c r="R1610">
        <v>0.94099999999999995</v>
      </c>
      <c r="S1610">
        <v>1.5389999999999999</v>
      </c>
      <c r="T1610" t="s">
        <v>59</v>
      </c>
      <c r="U1610" s="1">
        <v>45479.177094907405</v>
      </c>
    </row>
    <row r="1611" spans="1:21" x14ac:dyDescent="0.25">
      <c r="A1611">
        <v>1672</v>
      </c>
      <c r="B1611" t="s">
        <v>34</v>
      </c>
      <c r="C1611" t="s">
        <v>38</v>
      </c>
      <c r="D1611" t="s">
        <v>36</v>
      </c>
      <c r="E1611">
        <v>7131</v>
      </c>
      <c r="F1611" t="s">
        <v>10</v>
      </c>
      <c r="G1611">
        <v>616733264</v>
      </c>
      <c r="H1611">
        <v>857970328</v>
      </c>
      <c r="I1611">
        <v>0.95299999999999996</v>
      </c>
      <c r="K1611">
        <v>2.8439999999999999</v>
      </c>
      <c r="L1611">
        <v>3.9089999999999998</v>
      </c>
      <c r="M1611">
        <v>0.185</v>
      </c>
      <c r="N1611">
        <v>234.846</v>
      </c>
      <c r="O1611">
        <v>4.7249999999999996</v>
      </c>
      <c r="P1611">
        <v>9.7189999999999994</v>
      </c>
      <c r="Q1611">
        <v>218.70599999999999</v>
      </c>
      <c r="R1611">
        <v>0.85499999999999998</v>
      </c>
      <c r="S1611">
        <v>1.33</v>
      </c>
      <c r="T1611" t="s">
        <v>59</v>
      </c>
      <c r="U1611" s="1">
        <v>45479.187511574077</v>
      </c>
    </row>
    <row r="1612" spans="1:21" x14ac:dyDescent="0.25">
      <c r="A1612">
        <v>1673</v>
      </c>
      <c r="B1612" t="s">
        <v>34</v>
      </c>
      <c r="C1612" t="s">
        <v>38</v>
      </c>
      <c r="D1612" t="s">
        <v>36</v>
      </c>
      <c r="E1612">
        <v>7131</v>
      </c>
      <c r="F1612" t="s">
        <v>10</v>
      </c>
      <c r="G1612">
        <v>613214560</v>
      </c>
      <c r="H1612">
        <v>612945000</v>
      </c>
      <c r="I1612">
        <v>0.92900000000000005</v>
      </c>
      <c r="K1612">
        <v>2.4359999999999999</v>
      </c>
      <c r="L1612">
        <v>0.64400000000000002</v>
      </c>
      <c r="M1612">
        <v>8.5000000000000006E-2</v>
      </c>
      <c r="N1612">
        <v>12.286</v>
      </c>
      <c r="O1612">
        <v>0.745</v>
      </c>
      <c r="P1612">
        <v>1.143</v>
      </c>
      <c r="Q1612">
        <v>202.125</v>
      </c>
      <c r="R1612">
        <v>0.91500000000000004</v>
      </c>
      <c r="S1612">
        <v>1.3420000000000001</v>
      </c>
      <c r="T1612" t="s">
        <v>59</v>
      </c>
      <c r="U1612" s="1">
        <v>45479.197928240741</v>
      </c>
    </row>
    <row r="1613" spans="1:21" x14ac:dyDescent="0.25">
      <c r="A1613">
        <v>1674</v>
      </c>
      <c r="B1613" t="s">
        <v>34</v>
      </c>
      <c r="C1613" t="s">
        <v>38</v>
      </c>
      <c r="D1613" t="s">
        <v>36</v>
      </c>
      <c r="E1613">
        <v>7131</v>
      </c>
      <c r="F1613" t="s">
        <v>10</v>
      </c>
      <c r="G1613">
        <v>619960848</v>
      </c>
      <c r="H1613">
        <v>888773944</v>
      </c>
      <c r="I1613">
        <v>0.94099999999999995</v>
      </c>
      <c r="K1613">
        <v>0.57499999999999996</v>
      </c>
      <c r="L1613">
        <v>4.7619999999999996</v>
      </c>
      <c r="M1613">
        <v>0.09</v>
      </c>
      <c r="N1613">
        <v>44.97</v>
      </c>
      <c r="O1613">
        <v>1.252</v>
      </c>
      <c r="P1613">
        <v>12.603999999999999</v>
      </c>
      <c r="Q1613">
        <v>35.183999999999997</v>
      </c>
      <c r="R1613">
        <v>0.77700000000000002</v>
      </c>
      <c r="S1613">
        <v>1.3859999999999999</v>
      </c>
      <c r="T1613" t="s">
        <v>59</v>
      </c>
      <c r="U1613" s="1">
        <v>45479.208344907405</v>
      </c>
    </row>
    <row r="1614" spans="1:21" x14ac:dyDescent="0.25">
      <c r="A1614">
        <v>1675</v>
      </c>
      <c r="B1614" t="s">
        <v>34</v>
      </c>
      <c r="C1614" t="s">
        <v>38</v>
      </c>
      <c r="D1614" t="s">
        <v>36</v>
      </c>
      <c r="E1614">
        <v>7131</v>
      </c>
      <c r="F1614" t="s">
        <v>10</v>
      </c>
      <c r="G1614">
        <v>617600272</v>
      </c>
      <c r="H1614">
        <v>813214400</v>
      </c>
      <c r="I1614">
        <v>0.92700000000000005</v>
      </c>
      <c r="K1614">
        <v>0.67</v>
      </c>
      <c r="L1614">
        <v>0.86099999999999999</v>
      </c>
      <c r="M1614">
        <v>8.2000000000000003E-2</v>
      </c>
      <c r="N1614">
        <v>8.8870000000000005</v>
      </c>
      <c r="O1614">
        <v>0.88100000000000001</v>
      </c>
      <c r="P1614">
        <v>2.2029999999999998</v>
      </c>
      <c r="Q1614">
        <v>34.668999999999997</v>
      </c>
      <c r="R1614">
        <v>0.81299999999999994</v>
      </c>
      <c r="S1614">
        <v>1.4259999999999999</v>
      </c>
      <c r="T1614" t="s">
        <v>59</v>
      </c>
      <c r="U1614" s="1">
        <v>45479.218761574077</v>
      </c>
    </row>
    <row r="1615" spans="1:21" x14ac:dyDescent="0.25">
      <c r="A1615">
        <v>1676</v>
      </c>
      <c r="B1615" t="s">
        <v>34</v>
      </c>
      <c r="C1615" t="s">
        <v>38</v>
      </c>
      <c r="D1615" t="s">
        <v>36</v>
      </c>
      <c r="E1615">
        <v>7131</v>
      </c>
      <c r="F1615" t="s">
        <v>10</v>
      </c>
      <c r="G1615">
        <v>612588592</v>
      </c>
      <c r="H1615">
        <v>752811208</v>
      </c>
      <c r="I1615">
        <v>0.97799999999999998</v>
      </c>
      <c r="K1615">
        <v>2.4340000000000002</v>
      </c>
      <c r="L1615">
        <v>2.8010000000000002</v>
      </c>
      <c r="M1615">
        <v>0.127</v>
      </c>
      <c r="N1615">
        <v>100.083</v>
      </c>
      <c r="O1615">
        <v>4.3040000000000003</v>
      </c>
      <c r="P1615">
        <v>16.449000000000002</v>
      </c>
      <c r="Q1615">
        <v>203.42</v>
      </c>
      <c r="R1615">
        <v>0.91100000000000003</v>
      </c>
      <c r="S1615">
        <v>1.319</v>
      </c>
      <c r="T1615" t="s">
        <v>59</v>
      </c>
      <c r="U1615" s="1">
        <v>45479.229178240741</v>
      </c>
    </row>
    <row r="1616" spans="1:21" x14ac:dyDescent="0.25">
      <c r="A1616">
        <v>1677</v>
      </c>
      <c r="B1616" t="s">
        <v>34</v>
      </c>
      <c r="C1616" t="s">
        <v>38</v>
      </c>
      <c r="D1616" t="s">
        <v>36</v>
      </c>
      <c r="E1616">
        <v>7131</v>
      </c>
      <c r="F1616" t="s">
        <v>10</v>
      </c>
      <c r="G1616">
        <v>613100648</v>
      </c>
      <c r="H1616">
        <v>674382000</v>
      </c>
      <c r="I1616">
        <v>1.006</v>
      </c>
      <c r="K1616">
        <v>4.5510000000000002</v>
      </c>
      <c r="L1616">
        <v>11.648</v>
      </c>
      <c r="M1616">
        <v>0.191</v>
      </c>
      <c r="N1616">
        <v>69.915999999999997</v>
      </c>
      <c r="O1616">
        <v>2.7280000000000002</v>
      </c>
      <c r="P1616">
        <v>31.457000000000001</v>
      </c>
      <c r="Q1616">
        <v>213.46700000000001</v>
      </c>
      <c r="R1616">
        <v>0.87</v>
      </c>
      <c r="S1616">
        <v>1.38</v>
      </c>
      <c r="T1616" t="s">
        <v>59</v>
      </c>
      <c r="U1616" s="1">
        <v>45479.239594907405</v>
      </c>
    </row>
    <row r="1617" spans="1:21" x14ac:dyDescent="0.25">
      <c r="A1617">
        <v>1678</v>
      </c>
      <c r="B1617" t="s">
        <v>34</v>
      </c>
      <c r="C1617" t="s">
        <v>38</v>
      </c>
      <c r="D1617" t="s">
        <v>36</v>
      </c>
      <c r="E1617">
        <v>7131</v>
      </c>
      <c r="F1617" t="s">
        <v>10</v>
      </c>
      <c r="G1617">
        <v>616154968</v>
      </c>
      <c r="H1617">
        <v>613015024</v>
      </c>
      <c r="I1617">
        <v>0.96</v>
      </c>
      <c r="K1617">
        <v>4.5819999999999999</v>
      </c>
      <c r="L1617">
        <v>5.3220000000000001</v>
      </c>
      <c r="M1617">
        <v>0.09</v>
      </c>
      <c r="N1617">
        <v>214.49199999999999</v>
      </c>
      <c r="O1617">
        <v>0.76300000000000001</v>
      </c>
      <c r="P1617">
        <v>1.1879999999999999</v>
      </c>
      <c r="Q1617">
        <v>202.31</v>
      </c>
      <c r="R1617">
        <v>0.76700000000000002</v>
      </c>
      <c r="S1617">
        <v>1.365</v>
      </c>
      <c r="T1617" t="s">
        <v>59</v>
      </c>
      <c r="U1617" s="1">
        <v>45479.250011574077</v>
      </c>
    </row>
    <row r="1618" spans="1:21" x14ac:dyDescent="0.25">
      <c r="A1618">
        <v>1679</v>
      </c>
      <c r="B1618" t="s">
        <v>34</v>
      </c>
      <c r="C1618" t="s">
        <v>38</v>
      </c>
      <c r="D1618" t="s">
        <v>36</v>
      </c>
      <c r="E1618">
        <v>7131</v>
      </c>
      <c r="F1618" t="s">
        <v>10</v>
      </c>
      <c r="G1618">
        <v>620160152</v>
      </c>
      <c r="H1618">
        <v>880447064</v>
      </c>
      <c r="I1618">
        <v>0.94099999999999995</v>
      </c>
      <c r="K1618">
        <v>5.3810000000000002</v>
      </c>
      <c r="L1618">
        <v>5.258</v>
      </c>
      <c r="M1618">
        <v>4.9000000000000002E-2</v>
      </c>
      <c r="N1618">
        <v>35.417999999999999</v>
      </c>
      <c r="O1618">
        <v>1.329</v>
      </c>
      <c r="P1618">
        <v>14.843999999999999</v>
      </c>
      <c r="Q1618">
        <v>215.453</v>
      </c>
      <c r="R1618">
        <v>0.84499999999999997</v>
      </c>
      <c r="S1618">
        <v>1.359</v>
      </c>
      <c r="T1618" t="s">
        <v>59</v>
      </c>
      <c r="U1618" s="1">
        <v>45479.260428240741</v>
      </c>
    </row>
    <row r="1619" spans="1:21" x14ac:dyDescent="0.25">
      <c r="A1619">
        <v>1680</v>
      </c>
      <c r="B1619" t="s">
        <v>34</v>
      </c>
      <c r="C1619" t="s">
        <v>38</v>
      </c>
      <c r="D1619" t="s">
        <v>36</v>
      </c>
      <c r="E1619">
        <v>7131</v>
      </c>
      <c r="F1619" t="s">
        <v>10</v>
      </c>
      <c r="G1619">
        <v>622091152</v>
      </c>
      <c r="H1619">
        <v>862947656</v>
      </c>
      <c r="I1619">
        <v>0.96599999999999997</v>
      </c>
      <c r="K1619">
        <v>1.1830000000000001</v>
      </c>
      <c r="L1619">
        <v>1.804</v>
      </c>
      <c r="M1619">
        <v>7.6999999999999999E-2</v>
      </c>
      <c r="N1619">
        <v>18.510000000000002</v>
      </c>
      <c r="O1619">
        <v>0.81899999999999995</v>
      </c>
      <c r="P1619">
        <v>3.5470000000000002</v>
      </c>
      <c r="Q1619">
        <v>33.177999999999997</v>
      </c>
      <c r="R1619">
        <v>0.70299999999999996</v>
      </c>
      <c r="S1619">
        <v>1.476</v>
      </c>
      <c r="T1619" t="s">
        <v>59</v>
      </c>
      <c r="U1619" s="1">
        <v>45479.270844907405</v>
      </c>
    </row>
    <row r="1620" spans="1:21" x14ac:dyDescent="0.25">
      <c r="A1620">
        <v>1681</v>
      </c>
      <c r="B1620" t="s">
        <v>34</v>
      </c>
      <c r="C1620" t="s">
        <v>38</v>
      </c>
      <c r="D1620" t="s">
        <v>36</v>
      </c>
      <c r="E1620">
        <v>7131</v>
      </c>
      <c r="F1620" t="s">
        <v>10</v>
      </c>
      <c r="G1620">
        <v>608784424</v>
      </c>
      <c r="H1620">
        <v>621273016</v>
      </c>
      <c r="I1620">
        <v>1.34</v>
      </c>
      <c r="K1620">
        <v>6.6630000000000003</v>
      </c>
      <c r="L1620">
        <v>12.811999999999999</v>
      </c>
      <c r="M1620">
        <v>0.437</v>
      </c>
      <c r="N1620">
        <v>1202.259</v>
      </c>
      <c r="O1620">
        <v>4.0730000000000004</v>
      </c>
      <c r="P1620">
        <v>12.507</v>
      </c>
      <c r="Q1620">
        <v>217.44300000000001</v>
      </c>
      <c r="R1620">
        <v>0.89</v>
      </c>
      <c r="S1620">
        <v>1.379</v>
      </c>
      <c r="T1620" t="s">
        <v>59</v>
      </c>
      <c r="U1620" s="1">
        <v>45479.281261574077</v>
      </c>
    </row>
    <row r="1621" spans="1:21" x14ac:dyDescent="0.25">
      <c r="A1621">
        <v>1682</v>
      </c>
      <c r="B1621" t="s">
        <v>34</v>
      </c>
      <c r="C1621" t="s">
        <v>38</v>
      </c>
      <c r="D1621" t="s">
        <v>36</v>
      </c>
      <c r="E1621">
        <v>7131</v>
      </c>
      <c r="F1621" t="s">
        <v>10</v>
      </c>
      <c r="G1621">
        <v>624976664</v>
      </c>
      <c r="H1621">
        <v>854733936</v>
      </c>
      <c r="I1621">
        <v>0.95299999999999996</v>
      </c>
      <c r="K1621">
        <v>5.8330000000000002</v>
      </c>
      <c r="L1621">
        <v>6.8079999999999998</v>
      </c>
      <c r="M1621">
        <v>0.318</v>
      </c>
      <c r="N1621">
        <v>47.811999999999998</v>
      </c>
      <c r="O1621">
        <v>1.1739999999999999</v>
      </c>
      <c r="P1621">
        <v>6.125</v>
      </c>
      <c r="Q1621">
        <v>214.62799999999999</v>
      </c>
      <c r="R1621">
        <v>0.73899999999999999</v>
      </c>
      <c r="S1621">
        <v>1.361</v>
      </c>
      <c r="T1621" t="s">
        <v>59</v>
      </c>
      <c r="U1621" s="1">
        <v>45479.291678240741</v>
      </c>
    </row>
    <row r="1622" spans="1:21" x14ac:dyDescent="0.25">
      <c r="A1622">
        <v>1683</v>
      </c>
      <c r="B1622" t="s">
        <v>34</v>
      </c>
      <c r="C1622" t="s">
        <v>38</v>
      </c>
      <c r="D1622" t="s">
        <v>36</v>
      </c>
      <c r="E1622">
        <v>7131</v>
      </c>
      <c r="F1622" t="s">
        <v>10</v>
      </c>
      <c r="G1622">
        <v>609783072</v>
      </c>
      <c r="H1622">
        <v>668563032</v>
      </c>
      <c r="I1622">
        <v>0.92800000000000005</v>
      </c>
      <c r="K1622">
        <v>4.3630000000000004</v>
      </c>
      <c r="L1622">
        <v>61.963000000000001</v>
      </c>
      <c r="M1622">
        <v>9.7000000000000003E-2</v>
      </c>
      <c r="N1622">
        <v>553.90200000000004</v>
      </c>
      <c r="O1622">
        <v>2.0960000000000001</v>
      </c>
      <c r="P1622">
        <v>169.18899999999999</v>
      </c>
      <c r="Q1622">
        <v>205.16300000000001</v>
      </c>
      <c r="R1622">
        <v>0.69599999999999995</v>
      </c>
      <c r="S1622">
        <v>1.393</v>
      </c>
      <c r="T1622" t="s">
        <v>59</v>
      </c>
      <c r="U1622" s="1">
        <v>45479.302083333336</v>
      </c>
    </row>
    <row r="1623" spans="1:21" x14ac:dyDescent="0.25">
      <c r="A1623">
        <v>1684</v>
      </c>
      <c r="B1623" t="s">
        <v>34</v>
      </c>
      <c r="C1623" t="s">
        <v>38</v>
      </c>
      <c r="D1623" t="s">
        <v>36</v>
      </c>
      <c r="E1623">
        <v>7131</v>
      </c>
      <c r="F1623" t="s">
        <v>10</v>
      </c>
      <c r="G1623">
        <v>603941848</v>
      </c>
      <c r="H1623">
        <v>860684088</v>
      </c>
      <c r="I1623">
        <v>0.96899999999999997</v>
      </c>
      <c r="K1623">
        <v>3.0979999999999999</v>
      </c>
      <c r="L1623">
        <v>5.1639999999999997</v>
      </c>
      <c r="M1623">
        <v>7.6999999999999999E-2</v>
      </c>
      <c r="N1623">
        <v>25.204000000000001</v>
      </c>
      <c r="O1623">
        <v>5.1459999999999999</v>
      </c>
      <c r="P1623">
        <v>12.206</v>
      </c>
      <c r="Q1623">
        <v>203.727</v>
      </c>
      <c r="R1623">
        <v>0.85899999999999999</v>
      </c>
      <c r="S1623">
        <v>1.4159999999999999</v>
      </c>
      <c r="T1623" t="s">
        <v>59</v>
      </c>
      <c r="U1623" s="1">
        <v>45479.3125</v>
      </c>
    </row>
    <row r="1624" spans="1:21" x14ac:dyDescent="0.25">
      <c r="A1624">
        <v>1685</v>
      </c>
      <c r="B1624" t="s">
        <v>34</v>
      </c>
      <c r="C1624" t="s">
        <v>38</v>
      </c>
      <c r="D1624" t="s">
        <v>36</v>
      </c>
      <c r="E1624">
        <v>7131</v>
      </c>
      <c r="F1624" t="s">
        <v>10</v>
      </c>
      <c r="G1624">
        <v>626122192</v>
      </c>
      <c r="H1624">
        <v>828700416</v>
      </c>
      <c r="I1624">
        <v>0.94199999999999995</v>
      </c>
      <c r="K1624">
        <v>7.532</v>
      </c>
      <c r="L1624">
        <v>1.7050000000000001</v>
      </c>
      <c r="M1624">
        <v>0.153</v>
      </c>
      <c r="N1624">
        <v>11.663</v>
      </c>
      <c r="O1624">
        <v>1.1870000000000001</v>
      </c>
      <c r="P1624">
        <v>5.0490000000000004</v>
      </c>
      <c r="Q1624">
        <v>229.94399999999999</v>
      </c>
      <c r="R1624">
        <v>0.77900000000000003</v>
      </c>
      <c r="S1624">
        <v>1.4059999999999999</v>
      </c>
      <c r="T1624" t="s">
        <v>59</v>
      </c>
      <c r="U1624" s="1">
        <v>45479.322916666664</v>
      </c>
    </row>
    <row r="1625" spans="1:21" x14ac:dyDescent="0.25">
      <c r="A1625">
        <v>1686</v>
      </c>
      <c r="B1625" t="s">
        <v>34</v>
      </c>
      <c r="C1625" t="s">
        <v>38</v>
      </c>
      <c r="D1625" t="s">
        <v>36</v>
      </c>
      <c r="E1625">
        <v>7131</v>
      </c>
      <c r="F1625" t="s">
        <v>10</v>
      </c>
      <c r="G1625">
        <v>604291928</v>
      </c>
      <c r="H1625">
        <v>810976736</v>
      </c>
      <c r="I1625">
        <v>0.91800000000000004</v>
      </c>
      <c r="K1625">
        <v>2.4449999999999998</v>
      </c>
      <c r="L1625">
        <v>4.7359999999999998</v>
      </c>
      <c r="M1625">
        <v>0.128</v>
      </c>
      <c r="N1625">
        <v>43.014000000000003</v>
      </c>
      <c r="O1625">
        <v>0.80200000000000005</v>
      </c>
      <c r="P1625">
        <v>5.0789999999999997</v>
      </c>
      <c r="Q1625">
        <v>210.84200000000001</v>
      </c>
      <c r="R1625">
        <v>0.91800000000000004</v>
      </c>
      <c r="S1625">
        <v>1.36</v>
      </c>
      <c r="T1625" t="s">
        <v>59</v>
      </c>
      <c r="U1625" s="1">
        <v>45479.333333333336</v>
      </c>
    </row>
    <row r="1626" spans="1:21" x14ac:dyDescent="0.25">
      <c r="A1626">
        <v>1687</v>
      </c>
      <c r="B1626" t="s">
        <v>34</v>
      </c>
      <c r="C1626" t="s">
        <v>38</v>
      </c>
      <c r="D1626" t="s">
        <v>36</v>
      </c>
      <c r="E1626">
        <v>7131</v>
      </c>
      <c r="F1626" t="s">
        <v>10</v>
      </c>
      <c r="G1626">
        <v>613555256</v>
      </c>
      <c r="H1626">
        <v>900016224</v>
      </c>
      <c r="I1626">
        <v>0.94199999999999995</v>
      </c>
      <c r="K1626">
        <v>4.3959999999999999</v>
      </c>
      <c r="L1626">
        <v>9.9909999999999997</v>
      </c>
      <c r="M1626">
        <v>8.6999999999999994E-2</v>
      </c>
      <c r="N1626">
        <v>47.506</v>
      </c>
      <c r="O1626">
        <v>1.5680000000000001</v>
      </c>
      <c r="P1626">
        <v>7.9980000000000002</v>
      </c>
      <c r="Q1626">
        <v>202.792</v>
      </c>
      <c r="R1626">
        <v>0.89200000000000002</v>
      </c>
      <c r="S1626">
        <v>1.3360000000000001</v>
      </c>
      <c r="T1626" t="s">
        <v>59</v>
      </c>
      <c r="U1626" s="1">
        <v>45479.34375</v>
      </c>
    </row>
    <row r="1627" spans="1:21" x14ac:dyDescent="0.25">
      <c r="A1627">
        <v>1688</v>
      </c>
      <c r="B1627" t="s">
        <v>34</v>
      </c>
      <c r="C1627" t="s">
        <v>38</v>
      </c>
      <c r="D1627" t="s">
        <v>36</v>
      </c>
      <c r="E1627">
        <v>7131</v>
      </c>
      <c r="F1627" t="s">
        <v>10</v>
      </c>
      <c r="G1627">
        <v>618496280</v>
      </c>
      <c r="H1627">
        <v>565342736</v>
      </c>
      <c r="I1627">
        <v>0.95499999999999996</v>
      </c>
      <c r="K1627">
        <v>1.1519999999999999</v>
      </c>
      <c r="L1627">
        <v>22.681000000000001</v>
      </c>
      <c r="M1627">
        <v>4.8000000000000001E-2</v>
      </c>
      <c r="N1627">
        <v>404.15100000000001</v>
      </c>
      <c r="O1627">
        <v>0.996</v>
      </c>
      <c r="P1627">
        <v>43.726999999999997</v>
      </c>
      <c r="Q1627">
        <v>41.654000000000003</v>
      </c>
      <c r="R1627">
        <v>0.86799999999999999</v>
      </c>
      <c r="S1627">
        <v>1.4379999999999999</v>
      </c>
      <c r="T1627" t="s">
        <v>59</v>
      </c>
      <c r="U1627" s="1">
        <v>45479.354166666664</v>
      </c>
    </row>
    <row r="1628" spans="1:21" x14ac:dyDescent="0.25">
      <c r="A1628">
        <v>1689</v>
      </c>
      <c r="B1628" t="s">
        <v>34</v>
      </c>
      <c r="C1628" t="s">
        <v>38</v>
      </c>
      <c r="D1628" t="s">
        <v>36</v>
      </c>
      <c r="E1628">
        <v>7131</v>
      </c>
      <c r="F1628" t="s">
        <v>10</v>
      </c>
      <c r="G1628">
        <v>616331272</v>
      </c>
      <c r="H1628">
        <v>854050336</v>
      </c>
      <c r="I1628">
        <v>0.92800000000000005</v>
      </c>
      <c r="K1628">
        <v>8.51</v>
      </c>
      <c r="L1628">
        <v>1.7769999999999999</v>
      </c>
      <c r="M1628">
        <v>7.2999999999999995E-2</v>
      </c>
      <c r="N1628">
        <v>11.96</v>
      </c>
      <c r="O1628">
        <v>0.81799999999999995</v>
      </c>
      <c r="P1628">
        <v>2.585</v>
      </c>
      <c r="Q1628">
        <v>219.21799999999999</v>
      </c>
      <c r="R1628">
        <v>0.89</v>
      </c>
      <c r="S1628">
        <v>1.5369999999999999</v>
      </c>
      <c r="T1628" t="s">
        <v>59</v>
      </c>
      <c r="U1628" s="1">
        <v>45479.364583333336</v>
      </c>
    </row>
    <row r="1629" spans="1:21" x14ac:dyDescent="0.25">
      <c r="A1629">
        <v>1690</v>
      </c>
      <c r="B1629" t="s">
        <v>34</v>
      </c>
      <c r="C1629" t="s">
        <v>38</v>
      </c>
      <c r="D1629" t="s">
        <v>36</v>
      </c>
      <c r="E1629">
        <v>7131</v>
      </c>
      <c r="F1629" t="s">
        <v>10</v>
      </c>
      <c r="G1629">
        <v>623016816</v>
      </c>
      <c r="H1629">
        <v>877856960</v>
      </c>
      <c r="I1629">
        <v>0.97899999999999998</v>
      </c>
      <c r="K1629">
        <v>3.972</v>
      </c>
      <c r="L1629">
        <v>10.079000000000001</v>
      </c>
      <c r="M1629">
        <v>0.126</v>
      </c>
      <c r="N1629">
        <v>55.420999999999999</v>
      </c>
      <c r="O1629">
        <v>2.347</v>
      </c>
      <c r="P1629">
        <v>16.57</v>
      </c>
      <c r="Q1629">
        <v>203.28700000000001</v>
      </c>
      <c r="R1629">
        <v>0.79800000000000004</v>
      </c>
      <c r="S1629">
        <v>1.427</v>
      </c>
      <c r="T1629" t="s">
        <v>59</v>
      </c>
      <c r="U1629" s="1">
        <v>45479.375</v>
      </c>
    </row>
    <row r="1630" spans="1:21" x14ac:dyDescent="0.25">
      <c r="A1630">
        <v>1691</v>
      </c>
      <c r="B1630" t="s">
        <v>34</v>
      </c>
      <c r="C1630" t="s">
        <v>38</v>
      </c>
      <c r="D1630" t="s">
        <v>36</v>
      </c>
      <c r="E1630">
        <v>7131</v>
      </c>
      <c r="F1630" t="s">
        <v>10</v>
      </c>
      <c r="G1630">
        <v>616486368</v>
      </c>
      <c r="H1630">
        <v>898985488</v>
      </c>
      <c r="I1630">
        <v>1.0960000000000001</v>
      </c>
      <c r="K1630">
        <v>9.6620000000000008</v>
      </c>
      <c r="L1630">
        <v>16.05</v>
      </c>
      <c r="M1630">
        <v>0.25700000000000001</v>
      </c>
      <c r="N1630">
        <v>59.448</v>
      </c>
      <c r="O1630">
        <v>2.1019999999999999</v>
      </c>
      <c r="P1630">
        <v>28.788</v>
      </c>
      <c r="Q1630">
        <v>219.435</v>
      </c>
      <c r="R1630">
        <v>0.96399999999999997</v>
      </c>
      <c r="S1630">
        <v>1.4990000000000001</v>
      </c>
      <c r="T1630" t="s">
        <v>59</v>
      </c>
      <c r="U1630" s="1">
        <v>45479.385416666664</v>
      </c>
    </row>
    <row r="1631" spans="1:21" x14ac:dyDescent="0.25">
      <c r="A1631">
        <v>1692</v>
      </c>
      <c r="B1631" t="s">
        <v>34</v>
      </c>
      <c r="C1631" t="s">
        <v>38</v>
      </c>
      <c r="D1631" t="s">
        <v>36</v>
      </c>
      <c r="E1631">
        <v>7131</v>
      </c>
      <c r="F1631" t="s">
        <v>10</v>
      </c>
      <c r="G1631">
        <v>615250088</v>
      </c>
      <c r="H1631">
        <v>558980584</v>
      </c>
      <c r="I1631">
        <v>0.95099999999999996</v>
      </c>
      <c r="K1631">
        <v>4.6970000000000001</v>
      </c>
      <c r="L1631">
        <v>18.687000000000001</v>
      </c>
      <c r="M1631">
        <v>0.158</v>
      </c>
      <c r="N1631">
        <v>207.892</v>
      </c>
      <c r="O1631">
        <v>0.82899999999999996</v>
      </c>
      <c r="P1631">
        <v>3.2210000000000001</v>
      </c>
      <c r="Q1631">
        <v>203.24</v>
      </c>
      <c r="R1631">
        <v>1.0269999999999999</v>
      </c>
      <c r="S1631">
        <v>2.11</v>
      </c>
      <c r="T1631" t="s">
        <v>59</v>
      </c>
      <c r="U1631" s="1">
        <v>45479.395833333336</v>
      </c>
    </row>
    <row r="1632" spans="1:21" x14ac:dyDescent="0.25">
      <c r="A1632">
        <v>1693</v>
      </c>
      <c r="B1632" t="s">
        <v>34</v>
      </c>
      <c r="C1632" t="s">
        <v>38</v>
      </c>
      <c r="D1632" t="s">
        <v>36</v>
      </c>
      <c r="E1632">
        <v>7131</v>
      </c>
      <c r="F1632" t="s">
        <v>10</v>
      </c>
      <c r="G1632">
        <v>622250448</v>
      </c>
      <c r="H1632">
        <v>787622128</v>
      </c>
      <c r="I1632">
        <v>1.375</v>
      </c>
      <c r="K1632">
        <v>3.9350000000000001</v>
      </c>
      <c r="L1632">
        <v>2.86</v>
      </c>
      <c r="M1632">
        <v>0.41899999999999998</v>
      </c>
      <c r="N1632">
        <v>39.350999999999999</v>
      </c>
      <c r="O1632">
        <v>2.508</v>
      </c>
      <c r="P1632">
        <v>16.169</v>
      </c>
      <c r="Q1632">
        <v>224.52600000000001</v>
      </c>
      <c r="R1632">
        <v>0.82699999999999996</v>
      </c>
      <c r="S1632">
        <v>1.4219999999999999</v>
      </c>
      <c r="T1632" t="s">
        <v>59</v>
      </c>
      <c r="U1632" s="1">
        <v>45479.406261574077</v>
      </c>
    </row>
    <row r="1633" spans="1:21" x14ac:dyDescent="0.25">
      <c r="A1633">
        <v>1694</v>
      </c>
      <c r="B1633" t="s">
        <v>34</v>
      </c>
      <c r="C1633" t="s">
        <v>38</v>
      </c>
      <c r="D1633" t="s">
        <v>36</v>
      </c>
      <c r="E1633">
        <v>7131</v>
      </c>
      <c r="F1633" t="s">
        <v>10</v>
      </c>
      <c r="G1633">
        <v>587838232</v>
      </c>
      <c r="H1633">
        <v>614304960</v>
      </c>
      <c r="I1633">
        <v>0.86699999999999999</v>
      </c>
      <c r="K1633">
        <v>0.63600000000000001</v>
      </c>
      <c r="L1633">
        <v>4.9530000000000003</v>
      </c>
      <c r="M1633">
        <v>0.22900000000000001</v>
      </c>
      <c r="N1633">
        <v>188.73699999999999</v>
      </c>
      <c r="O1633">
        <v>0.78600000000000003</v>
      </c>
      <c r="P1633">
        <v>2.3420000000000001</v>
      </c>
      <c r="Q1633">
        <v>13.763</v>
      </c>
      <c r="R1633">
        <v>0.81299999999999994</v>
      </c>
      <c r="S1633">
        <v>1.5940000000000001</v>
      </c>
      <c r="T1633" t="s">
        <v>59</v>
      </c>
      <c r="U1633" s="1">
        <v>45479.416666666664</v>
      </c>
    </row>
    <row r="1634" spans="1:21" x14ac:dyDescent="0.25">
      <c r="A1634">
        <v>1695</v>
      </c>
      <c r="B1634" t="s">
        <v>34</v>
      </c>
      <c r="C1634" t="s">
        <v>38</v>
      </c>
      <c r="D1634" t="s">
        <v>36</v>
      </c>
      <c r="E1634">
        <v>7131</v>
      </c>
      <c r="F1634" t="s">
        <v>10</v>
      </c>
      <c r="G1634">
        <v>586833136</v>
      </c>
      <c r="H1634">
        <v>797378304</v>
      </c>
      <c r="I1634">
        <v>0.98099999999999998</v>
      </c>
      <c r="K1634">
        <v>7.2210000000000001</v>
      </c>
      <c r="L1634">
        <v>3.63</v>
      </c>
      <c r="M1634">
        <v>0.14299999999999999</v>
      </c>
      <c r="N1634">
        <v>24.13</v>
      </c>
      <c r="O1634">
        <v>1.228</v>
      </c>
      <c r="P1634">
        <v>6.7409999999999997</v>
      </c>
      <c r="Q1634">
        <v>221.226</v>
      </c>
      <c r="R1634">
        <v>0.874</v>
      </c>
      <c r="S1634">
        <v>1.476</v>
      </c>
      <c r="T1634" t="s">
        <v>59</v>
      </c>
      <c r="U1634" s="1">
        <v>45479.427083333336</v>
      </c>
    </row>
    <row r="1635" spans="1:21" x14ac:dyDescent="0.25">
      <c r="A1635">
        <v>1696</v>
      </c>
      <c r="B1635" t="s">
        <v>34</v>
      </c>
      <c r="C1635" t="s">
        <v>38</v>
      </c>
      <c r="D1635" t="s">
        <v>36</v>
      </c>
      <c r="E1635">
        <v>7131</v>
      </c>
      <c r="F1635" t="s">
        <v>10</v>
      </c>
      <c r="G1635">
        <v>613413416</v>
      </c>
      <c r="H1635">
        <v>839554184</v>
      </c>
      <c r="I1635">
        <v>0.97599999999999998</v>
      </c>
      <c r="K1635">
        <v>3.0720000000000001</v>
      </c>
      <c r="L1635">
        <v>5.4660000000000002</v>
      </c>
      <c r="M1635">
        <v>0.38600000000000001</v>
      </c>
      <c r="N1635">
        <v>47.567</v>
      </c>
      <c r="O1635">
        <v>0.874</v>
      </c>
      <c r="P1635">
        <v>8.9600000000000009</v>
      </c>
      <c r="Q1635">
        <v>202.976</v>
      </c>
      <c r="R1635">
        <v>0.745</v>
      </c>
      <c r="S1635">
        <v>1.359</v>
      </c>
      <c r="T1635" t="s">
        <v>59</v>
      </c>
      <c r="U1635" s="1">
        <v>45479.437511574077</v>
      </c>
    </row>
    <row r="1636" spans="1:21" x14ac:dyDescent="0.25">
      <c r="A1636">
        <v>1697</v>
      </c>
      <c r="B1636" t="s">
        <v>34</v>
      </c>
      <c r="C1636" t="s">
        <v>38</v>
      </c>
      <c r="D1636" t="s">
        <v>36</v>
      </c>
      <c r="E1636">
        <v>7131</v>
      </c>
      <c r="F1636" t="s">
        <v>10</v>
      </c>
      <c r="G1636">
        <v>586046024</v>
      </c>
      <c r="H1636">
        <v>869669488</v>
      </c>
      <c r="I1636">
        <v>0.95099999999999996</v>
      </c>
      <c r="K1636">
        <v>2.6259999999999999</v>
      </c>
      <c r="L1636">
        <v>1.71</v>
      </c>
      <c r="M1636">
        <v>0.19400000000000001</v>
      </c>
      <c r="N1636">
        <v>12.58</v>
      </c>
      <c r="O1636">
        <v>1.0660000000000001</v>
      </c>
      <c r="P1636">
        <v>2.758</v>
      </c>
      <c r="Q1636">
        <v>208.20400000000001</v>
      </c>
      <c r="R1636">
        <v>0.74299999999999999</v>
      </c>
      <c r="S1636">
        <v>1.389</v>
      </c>
      <c r="T1636" t="s">
        <v>59</v>
      </c>
      <c r="U1636" s="1">
        <v>45479.447916666664</v>
      </c>
    </row>
    <row r="1637" spans="1:21" x14ac:dyDescent="0.25">
      <c r="A1637">
        <v>1698</v>
      </c>
      <c r="B1637" t="s">
        <v>34</v>
      </c>
      <c r="C1637" t="s">
        <v>38</v>
      </c>
      <c r="D1637" t="s">
        <v>36</v>
      </c>
      <c r="E1637">
        <v>7131</v>
      </c>
      <c r="F1637" t="s">
        <v>10</v>
      </c>
      <c r="G1637">
        <v>592358016</v>
      </c>
      <c r="H1637">
        <v>613307232</v>
      </c>
      <c r="I1637">
        <v>0.93600000000000005</v>
      </c>
      <c r="K1637">
        <v>2.1280000000000001</v>
      </c>
      <c r="L1637">
        <v>1.0129999999999999</v>
      </c>
      <c r="M1637">
        <v>0.14199999999999999</v>
      </c>
      <c r="N1637">
        <v>26.920999999999999</v>
      </c>
      <c r="O1637">
        <v>0.73799999999999999</v>
      </c>
      <c r="P1637">
        <v>1.2969999999999999</v>
      </c>
      <c r="Q1637">
        <v>212.81700000000001</v>
      </c>
      <c r="R1637">
        <v>0.82599999999999996</v>
      </c>
      <c r="S1637">
        <v>1.39</v>
      </c>
      <c r="T1637" t="s">
        <v>59</v>
      </c>
      <c r="U1637" s="1">
        <v>45479.458333333336</v>
      </c>
    </row>
    <row r="1638" spans="1:21" x14ac:dyDescent="0.25">
      <c r="A1638">
        <v>1699</v>
      </c>
      <c r="B1638" t="s">
        <v>34</v>
      </c>
      <c r="C1638" t="s">
        <v>38</v>
      </c>
      <c r="D1638" t="s">
        <v>36</v>
      </c>
      <c r="E1638">
        <v>7131</v>
      </c>
      <c r="F1638" t="s">
        <v>10</v>
      </c>
      <c r="G1638">
        <v>615190216</v>
      </c>
      <c r="H1638">
        <v>827761688</v>
      </c>
      <c r="I1638">
        <v>0.95399999999999996</v>
      </c>
      <c r="K1638">
        <v>8.4510000000000005</v>
      </c>
      <c r="L1638">
        <v>17.010999999999999</v>
      </c>
      <c r="M1638">
        <v>0.111</v>
      </c>
      <c r="N1638">
        <v>227.96</v>
      </c>
      <c r="O1638">
        <v>1.4</v>
      </c>
      <c r="P1638">
        <v>11.724</v>
      </c>
      <c r="Q1638">
        <v>202.76599999999999</v>
      </c>
      <c r="R1638">
        <v>0.83099999999999996</v>
      </c>
      <c r="S1638">
        <v>1.365</v>
      </c>
      <c r="T1638" t="s">
        <v>59</v>
      </c>
      <c r="U1638" s="1">
        <v>45479.468761574077</v>
      </c>
    </row>
    <row r="1639" spans="1:21" x14ac:dyDescent="0.25">
      <c r="A1639">
        <v>1700</v>
      </c>
      <c r="B1639" t="s">
        <v>34</v>
      </c>
      <c r="C1639" t="s">
        <v>38</v>
      </c>
      <c r="D1639" t="s">
        <v>36</v>
      </c>
      <c r="E1639">
        <v>7131</v>
      </c>
      <c r="F1639" t="s">
        <v>10</v>
      </c>
      <c r="G1639">
        <v>623386272</v>
      </c>
      <c r="H1639">
        <v>858918760</v>
      </c>
      <c r="I1639">
        <v>0.95499999999999996</v>
      </c>
      <c r="K1639">
        <v>5.2779999999999996</v>
      </c>
      <c r="L1639">
        <v>1.776</v>
      </c>
      <c r="M1639">
        <v>0.16600000000000001</v>
      </c>
      <c r="N1639">
        <v>19.972999999999999</v>
      </c>
      <c r="O1639">
        <v>1.042</v>
      </c>
      <c r="P1639">
        <v>3.1589999999999998</v>
      </c>
      <c r="Q1639">
        <v>208.27099999999999</v>
      </c>
      <c r="R1639">
        <v>0.78700000000000003</v>
      </c>
      <c r="S1639">
        <v>1.4239999999999999</v>
      </c>
      <c r="T1639" t="s">
        <v>59</v>
      </c>
      <c r="U1639" s="1">
        <v>45479.479178240741</v>
      </c>
    </row>
    <row r="1640" spans="1:21" x14ac:dyDescent="0.25">
      <c r="A1640">
        <v>1701</v>
      </c>
      <c r="B1640" t="s">
        <v>34</v>
      </c>
      <c r="C1640" t="s">
        <v>38</v>
      </c>
      <c r="D1640" t="s">
        <v>36</v>
      </c>
      <c r="E1640">
        <v>7131</v>
      </c>
      <c r="F1640" t="s">
        <v>10</v>
      </c>
      <c r="G1640">
        <v>620721016</v>
      </c>
      <c r="H1640">
        <v>720711336</v>
      </c>
      <c r="I1640">
        <v>1.0509999999999999</v>
      </c>
      <c r="K1640">
        <v>4.3769999999999998</v>
      </c>
      <c r="L1640">
        <v>25.172999999999998</v>
      </c>
      <c r="M1640">
        <v>0.191</v>
      </c>
      <c r="N1640">
        <v>203.482</v>
      </c>
      <c r="O1640">
        <v>4.718</v>
      </c>
      <c r="P1640">
        <v>43.875999999999998</v>
      </c>
      <c r="Q1640">
        <v>202.803</v>
      </c>
      <c r="R1640">
        <v>0.73599999999999999</v>
      </c>
      <c r="S1640">
        <v>1.4610000000000001</v>
      </c>
      <c r="T1640" t="s">
        <v>59</v>
      </c>
      <c r="U1640" s="1">
        <v>45479.489594907405</v>
      </c>
    </row>
    <row r="1641" spans="1:21" x14ac:dyDescent="0.25">
      <c r="A1641">
        <v>1702</v>
      </c>
      <c r="B1641" t="s">
        <v>34</v>
      </c>
      <c r="C1641" t="s">
        <v>38</v>
      </c>
      <c r="D1641" t="s">
        <v>36</v>
      </c>
      <c r="E1641">
        <v>7131</v>
      </c>
      <c r="F1641" t="s">
        <v>10</v>
      </c>
      <c r="G1641">
        <v>622075720</v>
      </c>
      <c r="H1641">
        <v>795425848</v>
      </c>
      <c r="I1641">
        <v>0.96</v>
      </c>
      <c r="K1641">
        <v>2.8210000000000002</v>
      </c>
      <c r="L1641">
        <v>3.2349999999999999</v>
      </c>
      <c r="M1641">
        <v>0.17199999999999999</v>
      </c>
      <c r="N1641">
        <v>38.048999999999999</v>
      </c>
      <c r="O1641">
        <v>4.3719999999999999</v>
      </c>
      <c r="P1641">
        <v>15.545999999999999</v>
      </c>
      <c r="Q1641">
        <v>202.67599999999999</v>
      </c>
      <c r="R1641">
        <v>0.88600000000000001</v>
      </c>
      <c r="S1641">
        <v>1.7350000000000001</v>
      </c>
      <c r="T1641" t="s">
        <v>59</v>
      </c>
      <c r="U1641" s="1">
        <v>45479.500011574077</v>
      </c>
    </row>
    <row r="1642" spans="1:21" x14ac:dyDescent="0.25">
      <c r="A1642">
        <v>1703</v>
      </c>
      <c r="B1642" t="s">
        <v>34</v>
      </c>
      <c r="C1642" t="s">
        <v>38</v>
      </c>
      <c r="D1642" t="s">
        <v>36</v>
      </c>
      <c r="E1642">
        <v>7131</v>
      </c>
      <c r="F1642" t="s">
        <v>10</v>
      </c>
      <c r="G1642">
        <v>623843344</v>
      </c>
      <c r="H1642">
        <v>686722208</v>
      </c>
      <c r="I1642">
        <v>1.17</v>
      </c>
      <c r="K1642">
        <v>4.407</v>
      </c>
      <c r="L1642">
        <v>3.6469999999999998</v>
      </c>
      <c r="M1642">
        <v>0.17499999999999999</v>
      </c>
      <c r="N1642">
        <v>23.271000000000001</v>
      </c>
      <c r="O1642">
        <v>0.93700000000000006</v>
      </c>
      <c r="P1642">
        <v>8.6389999999999993</v>
      </c>
      <c r="Q1642">
        <v>202.56700000000001</v>
      </c>
      <c r="R1642">
        <v>0.92900000000000005</v>
      </c>
      <c r="S1642">
        <v>1.5980000000000001</v>
      </c>
      <c r="T1642" t="s">
        <v>59</v>
      </c>
      <c r="U1642" s="1">
        <v>45479.510428240741</v>
      </c>
    </row>
    <row r="1643" spans="1:21" x14ac:dyDescent="0.25">
      <c r="A1643">
        <v>1704</v>
      </c>
      <c r="B1643" t="s">
        <v>34</v>
      </c>
      <c r="C1643" t="s">
        <v>38</v>
      </c>
      <c r="D1643" t="s">
        <v>36</v>
      </c>
      <c r="E1643">
        <v>7131</v>
      </c>
      <c r="F1643" t="s">
        <v>10</v>
      </c>
      <c r="G1643">
        <v>625256216</v>
      </c>
      <c r="H1643">
        <v>667298392</v>
      </c>
      <c r="I1643">
        <v>1.5880000000000001</v>
      </c>
      <c r="K1643">
        <v>3.96</v>
      </c>
      <c r="L1643">
        <v>7.4509999999999996</v>
      </c>
      <c r="M1643">
        <v>0.24199999999999999</v>
      </c>
      <c r="N1643">
        <v>89.831999999999994</v>
      </c>
      <c r="O1643">
        <v>2.6629999999999998</v>
      </c>
      <c r="P1643">
        <v>22.478000000000002</v>
      </c>
      <c r="Q1643">
        <v>216.15299999999999</v>
      </c>
      <c r="R1643">
        <v>0.77300000000000002</v>
      </c>
      <c r="S1643">
        <v>1.4139999999999999</v>
      </c>
      <c r="T1643" t="s">
        <v>59</v>
      </c>
      <c r="U1643" s="1">
        <v>45479.520844907405</v>
      </c>
    </row>
    <row r="1644" spans="1:21" x14ac:dyDescent="0.25">
      <c r="A1644">
        <v>1705</v>
      </c>
      <c r="B1644" t="s">
        <v>34</v>
      </c>
      <c r="C1644" t="s">
        <v>38</v>
      </c>
      <c r="D1644" t="s">
        <v>36</v>
      </c>
      <c r="E1644">
        <v>7131</v>
      </c>
      <c r="F1644" t="s">
        <v>10</v>
      </c>
      <c r="G1644">
        <v>621974232</v>
      </c>
      <c r="H1644">
        <v>688211632</v>
      </c>
      <c r="I1644">
        <v>1.0069999999999999</v>
      </c>
      <c r="K1644">
        <v>5.391</v>
      </c>
      <c r="L1644">
        <v>11.569000000000001</v>
      </c>
      <c r="M1644">
        <v>0.13400000000000001</v>
      </c>
      <c r="N1644">
        <v>168.054</v>
      </c>
      <c r="O1644">
        <v>1.0429999999999999</v>
      </c>
      <c r="P1644">
        <v>8.3610000000000007</v>
      </c>
      <c r="Q1644">
        <v>202.92400000000001</v>
      </c>
      <c r="R1644">
        <v>0.80300000000000005</v>
      </c>
      <c r="S1644">
        <v>1.391</v>
      </c>
      <c r="T1644" t="s">
        <v>59</v>
      </c>
      <c r="U1644" s="1">
        <v>45479.531261574077</v>
      </c>
    </row>
    <row r="1645" spans="1:21" x14ac:dyDescent="0.25">
      <c r="A1645">
        <v>1706</v>
      </c>
      <c r="B1645" t="s">
        <v>34</v>
      </c>
      <c r="C1645" t="s">
        <v>38</v>
      </c>
      <c r="D1645" t="s">
        <v>36</v>
      </c>
      <c r="E1645">
        <v>7131</v>
      </c>
      <c r="F1645" t="s">
        <v>10</v>
      </c>
      <c r="G1645">
        <v>622678176</v>
      </c>
      <c r="H1645">
        <v>770519896</v>
      </c>
      <c r="I1645">
        <v>0.97499999999999998</v>
      </c>
      <c r="K1645">
        <v>4.1710000000000003</v>
      </c>
      <c r="L1645">
        <v>5.7510000000000003</v>
      </c>
      <c r="M1645">
        <v>0.14399999999999999</v>
      </c>
      <c r="N1645">
        <v>61.384999999999998</v>
      </c>
      <c r="O1645">
        <v>1.9470000000000001</v>
      </c>
      <c r="P1645">
        <v>17.454000000000001</v>
      </c>
      <c r="Q1645">
        <v>230.39099999999999</v>
      </c>
      <c r="R1645">
        <v>0.86099999999999999</v>
      </c>
      <c r="S1645">
        <v>1.431</v>
      </c>
      <c r="T1645" t="s">
        <v>59</v>
      </c>
      <c r="U1645" s="1">
        <v>45479.541678240741</v>
      </c>
    </row>
    <row r="1646" spans="1:21" x14ac:dyDescent="0.25">
      <c r="A1646">
        <v>1707</v>
      </c>
      <c r="B1646" t="s">
        <v>34</v>
      </c>
      <c r="C1646" t="s">
        <v>38</v>
      </c>
      <c r="D1646" t="s">
        <v>36</v>
      </c>
      <c r="E1646">
        <v>7131</v>
      </c>
      <c r="F1646" t="s">
        <v>10</v>
      </c>
      <c r="G1646">
        <v>606482920</v>
      </c>
      <c r="H1646">
        <v>830099432</v>
      </c>
      <c r="I1646">
        <v>1.0640000000000001</v>
      </c>
      <c r="K1646">
        <v>1.026</v>
      </c>
      <c r="L1646">
        <v>3.0379999999999998</v>
      </c>
      <c r="M1646">
        <v>0.13600000000000001</v>
      </c>
      <c r="N1646">
        <v>20.03</v>
      </c>
      <c r="O1646">
        <v>1.0649999999999999</v>
      </c>
      <c r="P1646">
        <v>3.4409999999999998</v>
      </c>
      <c r="Q1646">
        <v>49.256999999999998</v>
      </c>
      <c r="R1646">
        <v>0.91900000000000004</v>
      </c>
      <c r="S1646">
        <v>1.5409999999999999</v>
      </c>
      <c r="T1646" t="s">
        <v>59</v>
      </c>
      <c r="U1646" s="1">
        <v>45479.552094907405</v>
      </c>
    </row>
    <row r="1647" spans="1:21" x14ac:dyDescent="0.25">
      <c r="A1647">
        <v>1708</v>
      </c>
      <c r="B1647" t="s">
        <v>34</v>
      </c>
      <c r="C1647" t="s">
        <v>35</v>
      </c>
      <c r="D1647" t="s">
        <v>36</v>
      </c>
      <c r="E1647">
        <v>7123</v>
      </c>
      <c r="F1647" t="s">
        <v>10</v>
      </c>
      <c r="G1647">
        <v>612741280</v>
      </c>
      <c r="H1647">
        <v>873248304</v>
      </c>
      <c r="I1647">
        <v>1.4730000000000001</v>
      </c>
      <c r="K1647">
        <v>0.68100000000000005</v>
      </c>
      <c r="L1647">
        <v>9.0820000000000007</v>
      </c>
      <c r="M1647">
        <v>0.14399999999999999</v>
      </c>
      <c r="N1647">
        <v>77.539000000000001</v>
      </c>
      <c r="O1647">
        <v>3.8079999999999998</v>
      </c>
      <c r="P1647">
        <v>17.603000000000002</v>
      </c>
      <c r="Q1647">
        <v>28.724</v>
      </c>
      <c r="R1647">
        <v>1.1830000000000001</v>
      </c>
      <c r="S1647">
        <v>1.7689999999999999</v>
      </c>
      <c r="T1647" t="s">
        <v>59</v>
      </c>
      <c r="U1647" s="1">
        <v>45479.562511574077</v>
      </c>
    </row>
    <row r="1648" spans="1:21" x14ac:dyDescent="0.25">
      <c r="A1648">
        <v>1709</v>
      </c>
      <c r="B1648" t="s">
        <v>34</v>
      </c>
      <c r="C1648" t="s">
        <v>38</v>
      </c>
      <c r="D1648" t="s">
        <v>36</v>
      </c>
      <c r="E1648">
        <v>7131</v>
      </c>
      <c r="F1648" t="s">
        <v>10</v>
      </c>
      <c r="G1648">
        <v>614418848</v>
      </c>
      <c r="H1648">
        <v>782038944</v>
      </c>
      <c r="I1648">
        <v>1.0469999999999999</v>
      </c>
      <c r="K1648">
        <v>3.8620000000000001</v>
      </c>
      <c r="L1648">
        <v>0.89700000000000002</v>
      </c>
      <c r="M1648">
        <v>0.2</v>
      </c>
      <c r="N1648">
        <v>13.298999999999999</v>
      </c>
      <c r="O1648">
        <v>0.77</v>
      </c>
      <c r="P1648">
        <v>1.464</v>
      </c>
      <c r="Q1648">
        <v>203.149</v>
      </c>
      <c r="R1648">
        <v>0.86199999999999999</v>
      </c>
      <c r="S1648">
        <v>1.5309999999999999</v>
      </c>
      <c r="T1648" t="s">
        <v>59</v>
      </c>
      <c r="U1648" s="1">
        <v>45479.572928240741</v>
      </c>
    </row>
    <row r="1649" spans="1:21" x14ac:dyDescent="0.25">
      <c r="A1649">
        <v>1710</v>
      </c>
      <c r="B1649" t="s">
        <v>34</v>
      </c>
      <c r="C1649" t="s">
        <v>38</v>
      </c>
      <c r="D1649" t="s">
        <v>36</v>
      </c>
      <c r="E1649">
        <v>7131</v>
      </c>
      <c r="F1649" t="s">
        <v>10</v>
      </c>
      <c r="G1649">
        <v>593727776</v>
      </c>
      <c r="H1649">
        <v>888780128</v>
      </c>
      <c r="I1649">
        <v>0.95</v>
      </c>
      <c r="K1649">
        <v>0.55400000000000005</v>
      </c>
      <c r="L1649">
        <v>14.393000000000001</v>
      </c>
      <c r="M1649">
        <v>0.123</v>
      </c>
      <c r="N1649">
        <v>177.768</v>
      </c>
      <c r="O1649">
        <v>1.0940000000000001</v>
      </c>
      <c r="P1649">
        <v>46.609000000000002</v>
      </c>
      <c r="Q1649">
        <v>15.644</v>
      </c>
      <c r="R1649">
        <v>0.83699999999999997</v>
      </c>
      <c r="S1649">
        <v>1.4470000000000001</v>
      </c>
      <c r="T1649" t="s">
        <v>59</v>
      </c>
      <c r="U1649" s="1">
        <v>45479.583344907405</v>
      </c>
    </row>
    <row r="1650" spans="1:21" x14ac:dyDescent="0.25">
      <c r="A1650">
        <v>1711</v>
      </c>
      <c r="B1650" t="s">
        <v>34</v>
      </c>
      <c r="C1650" t="s">
        <v>38</v>
      </c>
      <c r="D1650" t="s">
        <v>36</v>
      </c>
      <c r="E1650">
        <v>7131</v>
      </c>
      <c r="F1650" t="s">
        <v>10</v>
      </c>
      <c r="G1650">
        <v>612401728</v>
      </c>
      <c r="H1650">
        <v>797397000</v>
      </c>
      <c r="I1650">
        <v>0.96699999999999997</v>
      </c>
      <c r="K1650">
        <v>0.42699999999999999</v>
      </c>
      <c r="L1650">
        <v>2.399</v>
      </c>
      <c r="M1650">
        <v>0.152</v>
      </c>
      <c r="N1650">
        <v>19.135999999999999</v>
      </c>
      <c r="O1650">
        <v>1.1399999999999999</v>
      </c>
      <c r="P1650">
        <v>9.0239999999999991</v>
      </c>
      <c r="Q1650">
        <v>14.705</v>
      </c>
      <c r="R1650">
        <v>0.86599999999999999</v>
      </c>
      <c r="S1650">
        <v>1.395</v>
      </c>
      <c r="T1650" t="s">
        <v>59</v>
      </c>
      <c r="U1650" s="1">
        <v>45479.593761574077</v>
      </c>
    </row>
    <row r="1651" spans="1:21" x14ac:dyDescent="0.25">
      <c r="A1651">
        <v>1712</v>
      </c>
      <c r="B1651" t="s">
        <v>34</v>
      </c>
      <c r="C1651" t="s">
        <v>38</v>
      </c>
      <c r="D1651" t="s">
        <v>36</v>
      </c>
      <c r="E1651">
        <v>7131</v>
      </c>
      <c r="F1651" t="s">
        <v>10</v>
      </c>
      <c r="G1651">
        <v>618256912</v>
      </c>
      <c r="H1651">
        <v>613656760</v>
      </c>
      <c r="I1651">
        <v>1.0569999999999999</v>
      </c>
      <c r="K1651">
        <v>5.7629999999999999</v>
      </c>
      <c r="L1651">
        <v>11.875</v>
      </c>
      <c r="M1651">
        <v>0.11</v>
      </c>
      <c r="N1651">
        <v>210.958</v>
      </c>
      <c r="O1651">
        <v>0.73099999999999998</v>
      </c>
      <c r="P1651">
        <v>1.429</v>
      </c>
      <c r="Q1651">
        <v>202.845</v>
      </c>
      <c r="R1651">
        <v>0.83</v>
      </c>
      <c r="S1651">
        <v>1.466</v>
      </c>
      <c r="T1651" t="s">
        <v>59</v>
      </c>
      <c r="U1651" s="1">
        <v>45479.604178240741</v>
      </c>
    </row>
    <row r="1652" spans="1:21" x14ac:dyDescent="0.25">
      <c r="A1652">
        <v>1713</v>
      </c>
      <c r="B1652" t="s">
        <v>34</v>
      </c>
      <c r="C1652" t="s">
        <v>38</v>
      </c>
      <c r="D1652" t="s">
        <v>36</v>
      </c>
      <c r="E1652">
        <v>7131</v>
      </c>
      <c r="F1652" t="s">
        <v>10</v>
      </c>
      <c r="G1652">
        <v>627501704</v>
      </c>
      <c r="H1652">
        <v>613104456</v>
      </c>
      <c r="I1652">
        <v>0.98299999999999998</v>
      </c>
      <c r="K1652">
        <v>5.5330000000000004</v>
      </c>
      <c r="L1652">
        <v>1.222</v>
      </c>
      <c r="M1652">
        <v>0.157</v>
      </c>
      <c r="N1652">
        <v>51.17</v>
      </c>
      <c r="O1652">
        <v>0.73499999999999999</v>
      </c>
      <c r="P1652">
        <v>1.3240000000000001</v>
      </c>
      <c r="Q1652">
        <v>255.95500000000001</v>
      </c>
      <c r="R1652">
        <v>0.76100000000000001</v>
      </c>
      <c r="S1652">
        <v>1.4079999999999999</v>
      </c>
      <c r="T1652" t="s">
        <v>59</v>
      </c>
      <c r="U1652" s="1">
        <v>45479.614594907405</v>
      </c>
    </row>
    <row r="1653" spans="1:21" x14ac:dyDescent="0.25">
      <c r="A1653">
        <v>1714</v>
      </c>
      <c r="B1653" t="s">
        <v>34</v>
      </c>
      <c r="C1653" t="s">
        <v>38</v>
      </c>
      <c r="D1653" t="s">
        <v>36</v>
      </c>
      <c r="E1653">
        <v>7131</v>
      </c>
      <c r="F1653" t="s">
        <v>10</v>
      </c>
      <c r="G1653">
        <v>628091544</v>
      </c>
      <c r="H1653">
        <v>839069720</v>
      </c>
      <c r="I1653">
        <v>0.96399999999999997</v>
      </c>
      <c r="K1653">
        <v>3.859</v>
      </c>
      <c r="L1653">
        <v>6.8360000000000003</v>
      </c>
      <c r="M1653">
        <v>0.16</v>
      </c>
      <c r="N1653">
        <v>46.857999999999997</v>
      </c>
      <c r="O1653">
        <v>0.91700000000000004</v>
      </c>
      <c r="P1653">
        <v>8.7799999999999994</v>
      </c>
      <c r="Q1653">
        <v>219.73</v>
      </c>
      <c r="R1653">
        <v>0.80700000000000005</v>
      </c>
      <c r="S1653">
        <v>1.423</v>
      </c>
      <c r="T1653" t="s">
        <v>59</v>
      </c>
      <c r="U1653" s="1">
        <v>45479.625011574077</v>
      </c>
    </row>
    <row r="1654" spans="1:21" x14ac:dyDescent="0.25">
      <c r="A1654">
        <v>1715</v>
      </c>
      <c r="B1654" t="s">
        <v>34</v>
      </c>
      <c r="C1654" t="s">
        <v>38</v>
      </c>
      <c r="D1654" t="s">
        <v>36</v>
      </c>
      <c r="E1654">
        <v>7131</v>
      </c>
      <c r="F1654" t="s">
        <v>10</v>
      </c>
      <c r="G1654">
        <v>624477152</v>
      </c>
      <c r="H1654">
        <v>832785240</v>
      </c>
      <c r="I1654">
        <v>1.5149999999999999</v>
      </c>
      <c r="K1654">
        <v>6.6219999999999999</v>
      </c>
      <c r="L1654">
        <v>10.268000000000001</v>
      </c>
      <c r="M1654">
        <v>0.109</v>
      </c>
      <c r="N1654">
        <v>56.930999999999997</v>
      </c>
      <c r="O1654">
        <v>3.153</v>
      </c>
      <c r="P1654">
        <v>34.438000000000002</v>
      </c>
      <c r="Q1654">
        <v>229.364</v>
      </c>
      <c r="R1654">
        <v>0.89900000000000002</v>
      </c>
      <c r="S1654">
        <v>1.5449999999999999</v>
      </c>
      <c r="T1654" t="s">
        <v>59</v>
      </c>
      <c r="U1654" s="1">
        <v>45479.635428240741</v>
      </c>
    </row>
    <row r="1655" spans="1:21" x14ac:dyDescent="0.25">
      <c r="A1655">
        <v>1716</v>
      </c>
      <c r="B1655" t="s">
        <v>34</v>
      </c>
      <c r="C1655" t="s">
        <v>38</v>
      </c>
      <c r="D1655" t="s">
        <v>36</v>
      </c>
      <c r="E1655">
        <v>7131</v>
      </c>
      <c r="F1655" t="s">
        <v>10</v>
      </c>
      <c r="G1655">
        <v>625502624</v>
      </c>
      <c r="H1655">
        <v>788289424</v>
      </c>
      <c r="I1655">
        <v>0.98299999999999998</v>
      </c>
      <c r="K1655">
        <v>4.1130000000000004</v>
      </c>
      <c r="L1655">
        <v>7.976</v>
      </c>
      <c r="M1655">
        <v>0.14099999999999999</v>
      </c>
      <c r="N1655">
        <v>211.37700000000001</v>
      </c>
      <c r="O1655">
        <v>1.4279999999999999</v>
      </c>
      <c r="P1655">
        <v>4.0529999999999999</v>
      </c>
      <c r="Q1655">
        <v>221.322</v>
      </c>
      <c r="R1655">
        <v>0.83099999999999996</v>
      </c>
      <c r="S1655">
        <v>1.369</v>
      </c>
      <c r="T1655" t="s">
        <v>59</v>
      </c>
      <c r="U1655" s="1">
        <v>45479.645844907405</v>
      </c>
    </row>
    <row r="1656" spans="1:21" x14ac:dyDescent="0.25">
      <c r="A1656">
        <v>1717</v>
      </c>
      <c r="B1656" t="s">
        <v>34</v>
      </c>
      <c r="C1656" t="s">
        <v>38</v>
      </c>
      <c r="D1656" t="s">
        <v>36</v>
      </c>
      <c r="E1656">
        <v>7131</v>
      </c>
      <c r="F1656" t="s">
        <v>10</v>
      </c>
      <c r="G1656">
        <v>614392432</v>
      </c>
      <c r="H1656">
        <v>650123360</v>
      </c>
      <c r="I1656">
        <v>0.94599999999999995</v>
      </c>
      <c r="K1656">
        <v>4.6369999999999996</v>
      </c>
      <c r="L1656">
        <v>9.7469999999999999</v>
      </c>
      <c r="M1656">
        <v>0.21099999999999999</v>
      </c>
      <c r="N1656">
        <v>52.87</v>
      </c>
      <c r="O1656">
        <v>1.0960000000000001</v>
      </c>
      <c r="P1656">
        <v>15.956</v>
      </c>
      <c r="Q1656">
        <v>203.21899999999999</v>
      </c>
      <c r="R1656">
        <v>0.92600000000000005</v>
      </c>
      <c r="S1656">
        <v>1.39</v>
      </c>
      <c r="T1656" t="s">
        <v>59</v>
      </c>
      <c r="U1656" s="1">
        <v>45479.656261574077</v>
      </c>
    </row>
    <row r="1657" spans="1:21" x14ac:dyDescent="0.25">
      <c r="A1657">
        <v>1718</v>
      </c>
      <c r="B1657" t="s">
        <v>34</v>
      </c>
      <c r="C1657" t="s">
        <v>38</v>
      </c>
      <c r="D1657" t="s">
        <v>36</v>
      </c>
      <c r="E1657">
        <v>7131</v>
      </c>
      <c r="F1657" t="s">
        <v>10</v>
      </c>
      <c r="G1657">
        <v>611061608</v>
      </c>
      <c r="H1657">
        <v>801093280</v>
      </c>
      <c r="I1657">
        <v>0.94899999999999995</v>
      </c>
      <c r="K1657">
        <v>2.5350000000000001</v>
      </c>
      <c r="L1657">
        <v>9.8149999999999995</v>
      </c>
      <c r="M1657">
        <v>9.1999999999999998E-2</v>
      </c>
      <c r="N1657">
        <v>253.82</v>
      </c>
      <c r="O1657">
        <v>0.72899999999999998</v>
      </c>
      <c r="P1657">
        <v>2.8759999999999999</v>
      </c>
      <c r="Q1657">
        <v>202.49799999999999</v>
      </c>
      <c r="R1657">
        <v>0.92</v>
      </c>
      <c r="S1657">
        <v>1.554</v>
      </c>
      <c r="T1657" t="s">
        <v>59</v>
      </c>
      <c r="U1657" s="1">
        <v>45479.666678240741</v>
      </c>
    </row>
    <row r="1658" spans="1:21" x14ac:dyDescent="0.25">
      <c r="A1658">
        <v>1719</v>
      </c>
      <c r="B1658" t="s">
        <v>34</v>
      </c>
      <c r="C1658" t="s">
        <v>38</v>
      </c>
      <c r="D1658" t="s">
        <v>36</v>
      </c>
      <c r="E1658">
        <v>7131</v>
      </c>
      <c r="F1658" t="s">
        <v>10</v>
      </c>
      <c r="G1658">
        <v>613210576</v>
      </c>
      <c r="H1658">
        <v>726803064</v>
      </c>
      <c r="I1658">
        <v>0.96499999999999997</v>
      </c>
      <c r="K1658">
        <v>8.5259999999999998</v>
      </c>
      <c r="L1658">
        <v>54.088999999999999</v>
      </c>
      <c r="M1658">
        <v>6.8000000000000005E-2</v>
      </c>
      <c r="N1658">
        <v>550.03800000000001</v>
      </c>
      <c r="O1658">
        <v>4.2619999999999996</v>
      </c>
      <c r="P1658">
        <v>181.91300000000001</v>
      </c>
      <c r="Q1658">
        <v>205.18</v>
      </c>
      <c r="R1658">
        <v>0.73299999999999998</v>
      </c>
      <c r="S1658">
        <v>1.4339999999999999</v>
      </c>
      <c r="T1658" t="s">
        <v>59</v>
      </c>
      <c r="U1658" s="1">
        <v>45479.677094907405</v>
      </c>
    </row>
    <row r="1659" spans="1:21" x14ac:dyDescent="0.25">
      <c r="A1659">
        <v>1720</v>
      </c>
      <c r="B1659" t="s">
        <v>34</v>
      </c>
      <c r="C1659" t="s">
        <v>38</v>
      </c>
      <c r="D1659" t="s">
        <v>36</v>
      </c>
      <c r="E1659">
        <v>7131</v>
      </c>
      <c r="F1659" t="s">
        <v>10</v>
      </c>
      <c r="G1659">
        <v>591356168</v>
      </c>
      <c r="H1659">
        <v>592350088</v>
      </c>
      <c r="I1659">
        <v>0.97099999999999997</v>
      </c>
      <c r="K1659">
        <v>8.99</v>
      </c>
      <c r="L1659">
        <v>1.4590000000000001</v>
      </c>
      <c r="M1659">
        <v>0.111</v>
      </c>
      <c r="N1659">
        <v>14.147</v>
      </c>
      <c r="O1659">
        <v>0.92100000000000004</v>
      </c>
      <c r="P1659">
        <v>10.419</v>
      </c>
      <c r="Q1659">
        <v>204.405</v>
      </c>
      <c r="R1659">
        <v>0.80200000000000005</v>
      </c>
      <c r="S1659">
        <v>1.944</v>
      </c>
      <c r="T1659" t="s">
        <v>59</v>
      </c>
      <c r="U1659" s="1">
        <v>45479.687511574077</v>
      </c>
    </row>
    <row r="1660" spans="1:21" x14ac:dyDescent="0.25">
      <c r="A1660">
        <v>1721</v>
      </c>
      <c r="B1660" t="s">
        <v>34</v>
      </c>
      <c r="C1660" t="s">
        <v>38</v>
      </c>
      <c r="D1660" t="s">
        <v>36</v>
      </c>
      <c r="E1660">
        <v>7131</v>
      </c>
      <c r="F1660" t="s">
        <v>10</v>
      </c>
      <c r="G1660">
        <v>614909616</v>
      </c>
      <c r="H1660">
        <v>777722352</v>
      </c>
      <c r="I1660">
        <v>1.071</v>
      </c>
      <c r="K1660">
        <v>0.63800000000000001</v>
      </c>
      <c r="L1660">
        <v>4.5970000000000004</v>
      </c>
      <c r="M1660">
        <v>0.25600000000000001</v>
      </c>
      <c r="N1660">
        <v>31.210999999999999</v>
      </c>
      <c r="O1660">
        <v>1.0069999999999999</v>
      </c>
      <c r="P1660">
        <v>4.5449999999999999</v>
      </c>
      <c r="Q1660">
        <v>17.998000000000001</v>
      </c>
      <c r="R1660">
        <v>0.82299999999999995</v>
      </c>
      <c r="S1660">
        <v>1.421</v>
      </c>
      <c r="T1660" t="s">
        <v>59</v>
      </c>
      <c r="U1660" s="1">
        <v>45479.697928240741</v>
      </c>
    </row>
    <row r="1661" spans="1:21" x14ac:dyDescent="0.25">
      <c r="A1661">
        <v>1722</v>
      </c>
      <c r="B1661" t="s">
        <v>34</v>
      </c>
      <c r="C1661" t="s">
        <v>38</v>
      </c>
      <c r="D1661" t="s">
        <v>36</v>
      </c>
      <c r="E1661">
        <v>7131</v>
      </c>
      <c r="F1661" t="s">
        <v>10</v>
      </c>
      <c r="G1661">
        <v>599911024</v>
      </c>
      <c r="H1661">
        <v>822262920</v>
      </c>
      <c r="I1661">
        <v>0.95199999999999996</v>
      </c>
      <c r="K1661">
        <v>10.175000000000001</v>
      </c>
      <c r="L1661">
        <v>3.2749999999999999</v>
      </c>
      <c r="M1661">
        <v>0.17499999999999999</v>
      </c>
      <c r="N1661">
        <v>25.038</v>
      </c>
      <c r="O1661">
        <v>1.046</v>
      </c>
      <c r="P1661">
        <v>3.2949999999999999</v>
      </c>
      <c r="Q1661">
        <v>212.899</v>
      </c>
      <c r="R1661">
        <v>0.86299999999999999</v>
      </c>
      <c r="S1661">
        <v>1.966</v>
      </c>
      <c r="T1661" t="s">
        <v>59</v>
      </c>
      <c r="U1661" s="1">
        <v>45479.708344907405</v>
      </c>
    </row>
    <row r="1662" spans="1:21" x14ac:dyDescent="0.25">
      <c r="A1662">
        <v>1723</v>
      </c>
      <c r="B1662" t="s">
        <v>34</v>
      </c>
      <c r="C1662" t="s">
        <v>38</v>
      </c>
      <c r="D1662" t="s">
        <v>36</v>
      </c>
      <c r="E1662">
        <v>7131</v>
      </c>
      <c r="F1662" t="s">
        <v>10</v>
      </c>
      <c r="G1662">
        <v>623246296</v>
      </c>
      <c r="H1662">
        <v>633769528</v>
      </c>
      <c r="I1662">
        <v>1.6080000000000001</v>
      </c>
      <c r="K1662">
        <v>6.4870000000000001</v>
      </c>
      <c r="L1662">
        <v>24.45</v>
      </c>
      <c r="M1662">
        <v>0.35</v>
      </c>
      <c r="N1662">
        <v>248.04300000000001</v>
      </c>
      <c r="O1662">
        <v>4.3019999999999996</v>
      </c>
      <c r="P1662">
        <v>75.75</v>
      </c>
      <c r="Q1662">
        <v>221.369</v>
      </c>
      <c r="R1662">
        <v>0.86</v>
      </c>
      <c r="S1662">
        <v>1.448</v>
      </c>
      <c r="T1662" t="s">
        <v>59</v>
      </c>
      <c r="U1662" s="1">
        <v>45479.718761574077</v>
      </c>
    </row>
    <row r="1663" spans="1:21" x14ac:dyDescent="0.25">
      <c r="A1663">
        <v>1724</v>
      </c>
      <c r="B1663" t="s">
        <v>34</v>
      </c>
      <c r="C1663" t="s">
        <v>38</v>
      </c>
      <c r="D1663" t="s">
        <v>36</v>
      </c>
      <c r="E1663">
        <v>7131</v>
      </c>
      <c r="F1663" t="s">
        <v>10</v>
      </c>
      <c r="G1663">
        <v>563843224</v>
      </c>
      <c r="H1663">
        <v>689947760</v>
      </c>
      <c r="I1663">
        <v>1.1000000000000001</v>
      </c>
      <c r="K1663">
        <v>3.8149999999999999</v>
      </c>
      <c r="L1663">
        <v>55.808999999999997</v>
      </c>
      <c r="M1663">
        <v>0.17499999999999999</v>
      </c>
      <c r="N1663">
        <v>535.23099999999999</v>
      </c>
      <c r="O1663">
        <v>4.6379999999999999</v>
      </c>
      <c r="P1663">
        <v>164.55699999999999</v>
      </c>
      <c r="Q1663">
        <v>202.893</v>
      </c>
      <c r="R1663">
        <v>0.97599999999999998</v>
      </c>
      <c r="S1663">
        <v>1.5469999999999999</v>
      </c>
      <c r="T1663" t="s">
        <v>59</v>
      </c>
      <c r="U1663" s="1">
        <v>45479.729178240741</v>
      </c>
    </row>
    <row r="1664" spans="1:21" x14ac:dyDescent="0.25">
      <c r="A1664">
        <v>1725</v>
      </c>
      <c r="B1664" t="s">
        <v>34</v>
      </c>
      <c r="C1664" t="s">
        <v>38</v>
      </c>
      <c r="D1664" t="s">
        <v>36</v>
      </c>
      <c r="E1664">
        <v>7131</v>
      </c>
      <c r="F1664" t="s">
        <v>10</v>
      </c>
      <c r="G1664">
        <v>612605112</v>
      </c>
      <c r="H1664">
        <v>895348720</v>
      </c>
      <c r="I1664">
        <v>0.98299999999999998</v>
      </c>
      <c r="K1664">
        <v>5.6369999999999996</v>
      </c>
      <c r="L1664">
        <v>0.93200000000000005</v>
      </c>
      <c r="M1664">
        <v>0.108</v>
      </c>
      <c r="N1664">
        <v>23.276</v>
      </c>
      <c r="O1664">
        <v>0.93600000000000005</v>
      </c>
      <c r="P1664">
        <v>2.093</v>
      </c>
      <c r="Q1664">
        <v>230.613</v>
      </c>
      <c r="R1664">
        <v>0.90200000000000002</v>
      </c>
      <c r="S1664">
        <v>1.4570000000000001</v>
      </c>
      <c r="T1664" t="s">
        <v>59</v>
      </c>
      <c r="U1664" s="1">
        <v>45479.739594907405</v>
      </c>
    </row>
    <row r="1665" spans="1:21" x14ac:dyDescent="0.25">
      <c r="A1665">
        <v>1726</v>
      </c>
      <c r="B1665" t="s">
        <v>34</v>
      </c>
      <c r="C1665" t="s">
        <v>38</v>
      </c>
      <c r="D1665" t="s">
        <v>36</v>
      </c>
      <c r="E1665">
        <v>7131</v>
      </c>
      <c r="F1665" t="s">
        <v>10</v>
      </c>
      <c r="G1665">
        <v>514525608</v>
      </c>
      <c r="H1665">
        <v>614482536</v>
      </c>
      <c r="I1665">
        <v>3.9319999999999999</v>
      </c>
      <c r="K1665">
        <v>1.0209999999999999</v>
      </c>
      <c r="L1665">
        <v>71.704999999999998</v>
      </c>
      <c r="M1665">
        <v>1.9510000000000001</v>
      </c>
      <c r="N1665">
        <v>564.51800000000003</v>
      </c>
      <c r="O1665">
        <v>4.1950000000000003</v>
      </c>
      <c r="P1665">
        <v>173.46</v>
      </c>
      <c r="Q1665">
        <v>15.946999999999999</v>
      </c>
      <c r="R1665">
        <v>0.87</v>
      </c>
      <c r="S1665">
        <v>1.5920000000000001</v>
      </c>
      <c r="T1665" t="s">
        <v>59</v>
      </c>
      <c r="U1665" s="1">
        <v>45479.750011574077</v>
      </c>
    </row>
    <row r="1666" spans="1:21" x14ac:dyDescent="0.25">
      <c r="A1666">
        <v>1727</v>
      </c>
      <c r="B1666" t="s">
        <v>34</v>
      </c>
      <c r="C1666" t="s">
        <v>38</v>
      </c>
      <c r="D1666" t="s">
        <v>36</v>
      </c>
      <c r="E1666">
        <v>7131</v>
      </c>
      <c r="F1666" t="s">
        <v>10</v>
      </c>
      <c r="G1666">
        <v>611422952</v>
      </c>
      <c r="H1666">
        <v>804711936</v>
      </c>
      <c r="I1666">
        <v>1.0209999999999999</v>
      </c>
      <c r="K1666">
        <v>4.1740000000000004</v>
      </c>
      <c r="L1666">
        <v>3.6890000000000001</v>
      </c>
      <c r="M1666">
        <v>0.13900000000000001</v>
      </c>
      <c r="N1666">
        <v>29.888999999999999</v>
      </c>
      <c r="O1666">
        <v>0.95099999999999996</v>
      </c>
      <c r="P1666">
        <v>5.2380000000000004</v>
      </c>
      <c r="Q1666">
        <v>217.833</v>
      </c>
      <c r="R1666">
        <v>0.84299999999999997</v>
      </c>
      <c r="S1666">
        <v>1.4630000000000001</v>
      </c>
      <c r="T1666" t="s">
        <v>59</v>
      </c>
      <c r="U1666" s="1">
        <v>45479.760428240741</v>
      </c>
    </row>
    <row r="1667" spans="1:21" x14ac:dyDescent="0.25">
      <c r="A1667">
        <v>1728</v>
      </c>
      <c r="B1667" t="s">
        <v>34</v>
      </c>
      <c r="C1667" t="s">
        <v>38</v>
      </c>
      <c r="D1667" t="s">
        <v>36</v>
      </c>
      <c r="E1667">
        <v>7131</v>
      </c>
      <c r="F1667" t="s">
        <v>10</v>
      </c>
      <c r="G1667">
        <v>628349896</v>
      </c>
      <c r="H1667">
        <v>888413224</v>
      </c>
      <c r="I1667">
        <v>1.0189999999999999</v>
      </c>
      <c r="K1667">
        <v>5.2119999999999997</v>
      </c>
      <c r="L1667">
        <v>6.7229999999999999</v>
      </c>
      <c r="M1667">
        <v>0.11700000000000001</v>
      </c>
      <c r="N1667">
        <v>59.725999999999999</v>
      </c>
      <c r="O1667">
        <v>2.169</v>
      </c>
      <c r="P1667">
        <v>21.81</v>
      </c>
      <c r="Q1667">
        <v>203.25800000000001</v>
      </c>
      <c r="R1667">
        <v>0.751</v>
      </c>
      <c r="S1667">
        <v>1.365</v>
      </c>
      <c r="T1667" t="s">
        <v>59</v>
      </c>
      <c r="U1667" s="1">
        <v>45479.770844907405</v>
      </c>
    </row>
    <row r="1668" spans="1:21" x14ac:dyDescent="0.25">
      <c r="A1668">
        <v>1729</v>
      </c>
      <c r="B1668" t="s">
        <v>34</v>
      </c>
      <c r="C1668" t="s">
        <v>38</v>
      </c>
      <c r="D1668" t="s">
        <v>36</v>
      </c>
      <c r="E1668">
        <v>7131</v>
      </c>
      <c r="F1668" t="s">
        <v>10</v>
      </c>
      <c r="G1668">
        <v>613073312</v>
      </c>
      <c r="H1668">
        <v>815997784</v>
      </c>
      <c r="I1668">
        <v>1.859</v>
      </c>
      <c r="K1668">
        <v>0.67700000000000005</v>
      </c>
      <c r="L1668">
        <v>5.7569999999999997</v>
      </c>
      <c r="M1668">
        <v>0.67900000000000005</v>
      </c>
      <c r="N1668">
        <v>25.356000000000002</v>
      </c>
      <c r="O1668">
        <v>1.111</v>
      </c>
      <c r="P1668">
        <v>6.0670000000000002</v>
      </c>
      <c r="Q1668">
        <v>19.327000000000002</v>
      </c>
      <c r="R1668">
        <v>0.84399999999999997</v>
      </c>
      <c r="S1668">
        <v>1.468</v>
      </c>
      <c r="T1668" t="s">
        <v>59</v>
      </c>
      <c r="U1668" s="1">
        <v>45479.781261574077</v>
      </c>
    </row>
    <row r="1669" spans="1:21" x14ac:dyDescent="0.25">
      <c r="A1669">
        <v>1730</v>
      </c>
      <c r="B1669" t="s">
        <v>34</v>
      </c>
      <c r="C1669" t="s">
        <v>38</v>
      </c>
      <c r="D1669" t="s">
        <v>36</v>
      </c>
      <c r="E1669">
        <v>7131</v>
      </c>
      <c r="F1669" t="s">
        <v>10</v>
      </c>
      <c r="G1669">
        <v>626778640</v>
      </c>
      <c r="H1669">
        <v>840678328</v>
      </c>
      <c r="I1669">
        <v>0.98799999999999999</v>
      </c>
      <c r="K1669">
        <v>5.3310000000000004</v>
      </c>
      <c r="L1669">
        <v>4.2629999999999999</v>
      </c>
      <c r="M1669">
        <v>0.17</v>
      </c>
      <c r="N1669">
        <v>43.529000000000003</v>
      </c>
      <c r="O1669">
        <v>1.7549999999999999</v>
      </c>
      <c r="P1669">
        <v>10.759</v>
      </c>
      <c r="Q1669">
        <v>202.96</v>
      </c>
      <c r="R1669">
        <v>0.83399999999999996</v>
      </c>
      <c r="S1669">
        <v>1.488</v>
      </c>
      <c r="T1669" t="s">
        <v>59</v>
      </c>
      <c r="U1669" s="1">
        <v>45479.791678240741</v>
      </c>
    </row>
    <row r="1670" spans="1:21" x14ac:dyDescent="0.25">
      <c r="A1670">
        <v>1731</v>
      </c>
      <c r="B1670" t="s">
        <v>34</v>
      </c>
      <c r="C1670" t="s">
        <v>38</v>
      </c>
      <c r="D1670" t="s">
        <v>36</v>
      </c>
      <c r="E1670">
        <v>7131</v>
      </c>
      <c r="F1670" t="s">
        <v>10</v>
      </c>
      <c r="G1670">
        <v>619943808</v>
      </c>
      <c r="H1670">
        <v>690393960</v>
      </c>
      <c r="I1670">
        <v>0.98699999999999999</v>
      </c>
      <c r="K1670">
        <v>2.488</v>
      </c>
      <c r="L1670">
        <v>28.571000000000002</v>
      </c>
      <c r="M1670">
        <v>8.6999999999999994E-2</v>
      </c>
      <c r="N1670">
        <v>369.19</v>
      </c>
      <c r="O1670">
        <v>3.2170000000000001</v>
      </c>
      <c r="P1670">
        <v>22.968</v>
      </c>
      <c r="Q1670">
        <v>203.01599999999999</v>
      </c>
      <c r="R1670">
        <v>0.95399999999999996</v>
      </c>
      <c r="S1670">
        <v>1.581</v>
      </c>
      <c r="T1670" t="s">
        <v>59</v>
      </c>
      <c r="U1670" s="1">
        <v>45479.802106481482</v>
      </c>
    </row>
    <row r="1671" spans="1:21" x14ac:dyDescent="0.25">
      <c r="A1671">
        <v>1732</v>
      </c>
      <c r="B1671" t="s">
        <v>34</v>
      </c>
      <c r="C1671" t="s">
        <v>38</v>
      </c>
      <c r="D1671" t="s">
        <v>36</v>
      </c>
      <c r="E1671">
        <v>7131</v>
      </c>
      <c r="F1671" t="s">
        <v>10</v>
      </c>
      <c r="G1671">
        <v>621940480</v>
      </c>
      <c r="H1671">
        <v>844095280</v>
      </c>
      <c r="I1671">
        <v>1.147</v>
      </c>
      <c r="K1671">
        <v>2.5139999999999998</v>
      </c>
      <c r="L1671">
        <v>2.3319999999999999</v>
      </c>
      <c r="M1671">
        <v>0.193</v>
      </c>
      <c r="N1671">
        <v>28.806000000000001</v>
      </c>
      <c r="O1671">
        <v>2.0979999999999999</v>
      </c>
      <c r="P1671">
        <v>13.477</v>
      </c>
      <c r="Q1671">
        <v>203.00200000000001</v>
      </c>
      <c r="R1671">
        <v>0.86599999999999999</v>
      </c>
      <c r="S1671">
        <v>1.4490000000000001</v>
      </c>
      <c r="T1671" t="s">
        <v>59</v>
      </c>
      <c r="U1671" s="1">
        <v>45479.812511574077</v>
      </c>
    </row>
    <row r="1672" spans="1:21" x14ac:dyDescent="0.25">
      <c r="A1672">
        <v>1733</v>
      </c>
      <c r="B1672" t="s">
        <v>34</v>
      </c>
      <c r="C1672" t="s">
        <v>38</v>
      </c>
      <c r="D1672" t="s">
        <v>36</v>
      </c>
      <c r="E1672">
        <v>7131</v>
      </c>
      <c r="F1672" t="s">
        <v>10</v>
      </c>
      <c r="G1672">
        <v>618797288</v>
      </c>
      <c r="H1672">
        <v>820157336</v>
      </c>
      <c r="I1672">
        <v>0.95699999999999996</v>
      </c>
      <c r="K1672">
        <v>7.1520000000000001</v>
      </c>
      <c r="L1672">
        <v>0.84</v>
      </c>
      <c r="M1672">
        <v>0.151</v>
      </c>
      <c r="N1672">
        <v>13.888999999999999</v>
      </c>
      <c r="O1672">
        <v>0.77600000000000002</v>
      </c>
      <c r="P1672">
        <v>1.534</v>
      </c>
      <c r="Q1672">
        <v>215.00399999999999</v>
      </c>
      <c r="R1672">
        <v>0.79</v>
      </c>
      <c r="S1672">
        <v>1.411</v>
      </c>
      <c r="T1672" t="s">
        <v>59</v>
      </c>
      <c r="U1672" s="1">
        <v>45479.822928240741</v>
      </c>
    </row>
    <row r="1673" spans="1:21" x14ac:dyDescent="0.25">
      <c r="A1673">
        <v>1734</v>
      </c>
      <c r="B1673" t="s">
        <v>34</v>
      </c>
      <c r="C1673" t="s">
        <v>38</v>
      </c>
      <c r="D1673" t="s">
        <v>36</v>
      </c>
      <c r="E1673">
        <v>7131</v>
      </c>
      <c r="F1673" t="s">
        <v>10</v>
      </c>
      <c r="G1673">
        <v>619312584</v>
      </c>
      <c r="H1673">
        <v>679824488</v>
      </c>
      <c r="I1673">
        <v>1.32</v>
      </c>
      <c r="K1673">
        <v>4.4630000000000001</v>
      </c>
      <c r="L1673">
        <v>32.603000000000002</v>
      </c>
      <c r="M1673">
        <v>0.19400000000000001</v>
      </c>
      <c r="N1673">
        <v>358.11099999999999</v>
      </c>
      <c r="O1673">
        <v>1.0960000000000001</v>
      </c>
      <c r="P1673">
        <v>21.968</v>
      </c>
      <c r="Q1673">
        <v>203.26</v>
      </c>
      <c r="R1673">
        <v>0.82899999999999996</v>
      </c>
      <c r="S1673">
        <v>1.421</v>
      </c>
      <c r="T1673" t="s">
        <v>59</v>
      </c>
      <c r="U1673" s="1">
        <v>45479.833344907405</v>
      </c>
    </row>
    <row r="1674" spans="1:21" x14ac:dyDescent="0.25">
      <c r="A1674">
        <v>1735</v>
      </c>
      <c r="B1674" t="s">
        <v>34</v>
      </c>
      <c r="C1674" t="s">
        <v>38</v>
      </c>
      <c r="D1674" t="s">
        <v>36</v>
      </c>
      <c r="E1674">
        <v>7131</v>
      </c>
      <c r="F1674" t="s">
        <v>10</v>
      </c>
      <c r="G1674">
        <v>614807664</v>
      </c>
      <c r="H1674">
        <v>824384440</v>
      </c>
      <c r="I1674">
        <v>0.98499999999999999</v>
      </c>
      <c r="K1674">
        <v>0.66800000000000004</v>
      </c>
      <c r="L1674">
        <v>14.805999999999999</v>
      </c>
      <c r="M1674">
        <v>0.107</v>
      </c>
      <c r="N1674">
        <v>413.61099999999999</v>
      </c>
      <c r="O1674">
        <v>0.81899999999999995</v>
      </c>
      <c r="P1674">
        <v>1.8879999999999999</v>
      </c>
      <c r="Q1674">
        <v>26.082000000000001</v>
      </c>
      <c r="R1674">
        <v>0.89100000000000001</v>
      </c>
      <c r="S1674">
        <v>1.47</v>
      </c>
      <c r="T1674" t="s">
        <v>59</v>
      </c>
      <c r="U1674" s="1">
        <v>45479.843761574077</v>
      </c>
    </row>
    <row r="1675" spans="1:21" x14ac:dyDescent="0.25">
      <c r="A1675">
        <v>1736</v>
      </c>
      <c r="B1675" t="s">
        <v>34</v>
      </c>
      <c r="C1675" t="s">
        <v>38</v>
      </c>
      <c r="D1675" t="s">
        <v>36</v>
      </c>
      <c r="E1675">
        <v>7131</v>
      </c>
      <c r="F1675" t="s">
        <v>10</v>
      </c>
      <c r="G1675">
        <v>612948312</v>
      </c>
      <c r="H1675">
        <v>852398320</v>
      </c>
      <c r="I1675">
        <v>0.69499999999999995</v>
      </c>
      <c r="K1675">
        <v>4.4889999999999999</v>
      </c>
      <c r="L1675">
        <v>2.4209999999999998</v>
      </c>
      <c r="M1675">
        <v>5.6000000000000001E-2</v>
      </c>
      <c r="N1675">
        <v>22.108000000000001</v>
      </c>
      <c r="O1675">
        <v>0.85</v>
      </c>
      <c r="P1675">
        <v>2.4540000000000002</v>
      </c>
      <c r="Q1675">
        <v>202.59700000000001</v>
      </c>
      <c r="R1675">
        <v>0.69199999999999995</v>
      </c>
      <c r="S1675">
        <v>1.351</v>
      </c>
      <c r="T1675" t="s">
        <v>59</v>
      </c>
      <c r="U1675" s="1">
        <v>45479.854178240741</v>
      </c>
    </row>
    <row r="1676" spans="1:21" x14ac:dyDescent="0.25">
      <c r="A1676">
        <v>1737</v>
      </c>
      <c r="B1676" t="s">
        <v>34</v>
      </c>
      <c r="C1676" t="s">
        <v>38</v>
      </c>
      <c r="D1676" t="s">
        <v>36</v>
      </c>
      <c r="E1676">
        <v>7131</v>
      </c>
      <c r="F1676" t="s">
        <v>10</v>
      </c>
      <c r="G1676">
        <v>627472928</v>
      </c>
      <c r="H1676">
        <v>855411560</v>
      </c>
      <c r="I1676">
        <v>0.97</v>
      </c>
      <c r="K1676">
        <v>6.96</v>
      </c>
      <c r="L1676">
        <v>1.4710000000000001</v>
      </c>
      <c r="M1676">
        <v>7.9000000000000001E-2</v>
      </c>
      <c r="N1676">
        <v>8.7349999999999994</v>
      </c>
      <c r="O1676">
        <v>0.748</v>
      </c>
      <c r="P1676">
        <v>3.1539999999999999</v>
      </c>
      <c r="Q1676">
        <v>220.63399999999999</v>
      </c>
      <c r="R1676">
        <v>0.76200000000000001</v>
      </c>
      <c r="S1676">
        <v>1.4239999999999999</v>
      </c>
      <c r="T1676" t="s">
        <v>59</v>
      </c>
      <c r="U1676" s="1">
        <v>45479.864594907405</v>
      </c>
    </row>
    <row r="1677" spans="1:21" x14ac:dyDescent="0.25">
      <c r="A1677">
        <v>1738</v>
      </c>
      <c r="B1677" t="s">
        <v>34</v>
      </c>
      <c r="C1677" t="s">
        <v>35</v>
      </c>
      <c r="D1677" t="s">
        <v>36</v>
      </c>
      <c r="E1677">
        <v>7123</v>
      </c>
      <c r="F1677" t="s">
        <v>10</v>
      </c>
      <c r="G1677">
        <v>619524496</v>
      </c>
      <c r="H1677">
        <v>852743536</v>
      </c>
      <c r="I1677">
        <v>1.3919999999999999</v>
      </c>
      <c r="K1677">
        <v>2.411</v>
      </c>
      <c r="L1677">
        <v>4.8659999999999997</v>
      </c>
      <c r="M1677">
        <v>0.122</v>
      </c>
      <c r="N1677">
        <v>205.137</v>
      </c>
      <c r="O1677">
        <v>1.379</v>
      </c>
      <c r="P1677">
        <v>4.0830000000000002</v>
      </c>
      <c r="Q1677">
        <v>203.435</v>
      </c>
      <c r="R1677">
        <v>1.093</v>
      </c>
      <c r="S1677">
        <v>1.647</v>
      </c>
      <c r="T1677" t="s">
        <v>59</v>
      </c>
      <c r="U1677" s="1">
        <v>45479.875011574077</v>
      </c>
    </row>
    <row r="1678" spans="1:21" x14ac:dyDescent="0.25">
      <c r="A1678">
        <v>1739</v>
      </c>
      <c r="B1678" t="s">
        <v>34</v>
      </c>
      <c r="C1678" t="s">
        <v>38</v>
      </c>
      <c r="D1678" t="s">
        <v>36</v>
      </c>
      <c r="E1678">
        <v>7131</v>
      </c>
      <c r="F1678" t="s">
        <v>10</v>
      </c>
      <c r="G1678">
        <v>612310240</v>
      </c>
      <c r="H1678">
        <v>662715048</v>
      </c>
      <c r="I1678">
        <v>1.444</v>
      </c>
      <c r="K1678">
        <v>6.9530000000000003</v>
      </c>
      <c r="L1678">
        <v>1.5329999999999999</v>
      </c>
      <c r="M1678">
        <v>0.65300000000000002</v>
      </c>
      <c r="N1678">
        <v>10.265000000000001</v>
      </c>
      <c r="O1678">
        <v>0.91800000000000004</v>
      </c>
      <c r="P1678">
        <v>2.117</v>
      </c>
      <c r="Q1678">
        <v>213.57400000000001</v>
      </c>
      <c r="R1678">
        <v>0.97299999999999998</v>
      </c>
      <c r="S1678">
        <v>1.8129999999999999</v>
      </c>
      <c r="T1678" t="s">
        <v>59</v>
      </c>
      <c r="U1678" s="1">
        <v>45479.885428240741</v>
      </c>
    </row>
    <row r="1679" spans="1:21" x14ac:dyDescent="0.25">
      <c r="A1679">
        <v>1740</v>
      </c>
      <c r="B1679" t="s">
        <v>34</v>
      </c>
      <c r="C1679" t="s">
        <v>38</v>
      </c>
      <c r="D1679" t="s">
        <v>36</v>
      </c>
      <c r="E1679">
        <v>7131</v>
      </c>
      <c r="F1679" t="s">
        <v>10</v>
      </c>
      <c r="G1679">
        <v>611789512</v>
      </c>
      <c r="H1679">
        <v>642232400</v>
      </c>
      <c r="I1679">
        <v>0.92300000000000004</v>
      </c>
      <c r="K1679">
        <v>9.44</v>
      </c>
      <c r="L1679">
        <v>7.4</v>
      </c>
      <c r="M1679">
        <v>5.8999999999999997E-2</v>
      </c>
      <c r="N1679">
        <v>86.129000000000005</v>
      </c>
      <c r="O1679">
        <v>4.6989999999999998</v>
      </c>
      <c r="P1679">
        <v>26.158999999999999</v>
      </c>
      <c r="Q1679">
        <v>210.446</v>
      </c>
      <c r="R1679">
        <v>0.92200000000000004</v>
      </c>
      <c r="S1679">
        <v>2.1080000000000001</v>
      </c>
      <c r="T1679" t="s">
        <v>59</v>
      </c>
      <c r="U1679" s="1">
        <v>45479.895844907405</v>
      </c>
    </row>
    <row r="1680" spans="1:21" x14ac:dyDescent="0.25">
      <c r="A1680">
        <v>1741</v>
      </c>
      <c r="B1680" t="s">
        <v>34</v>
      </c>
      <c r="C1680" t="s">
        <v>38</v>
      </c>
      <c r="D1680" t="s">
        <v>36</v>
      </c>
      <c r="E1680">
        <v>7131</v>
      </c>
      <c r="F1680" t="s">
        <v>10</v>
      </c>
      <c r="G1680">
        <v>614643296</v>
      </c>
      <c r="H1680">
        <v>770540416</v>
      </c>
      <c r="I1680">
        <v>1.56</v>
      </c>
      <c r="K1680">
        <v>4.8449999999999998</v>
      </c>
      <c r="L1680">
        <v>38.268000000000001</v>
      </c>
      <c r="M1680">
        <v>0.40699999999999997</v>
      </c>
      <c r="N1680">
        <v>279.22500000000002</v>
      </c>
      <c r="O1680">
        <v>4.6680000000000001</v>
      </c>
      <c r="P1680">
        <v>122.42100000000001</v>
      </c>
      <c r="Q1680">
        <v>211.97800000000001</v>
      </c>
      <c r="R1680">
        <v>0.84399999999999997</v>
      </c>
      <c r="S1680">
        <v>1.661</v>
      </c>
      <c r="T1680" t="s">
        <v>59</v>
      </c>
      <c r="U1680" s="1">
        <v>45479.906273148146</v>
      </c>
    </row>
    <row r="1681" spans="1:21" x14ac:dyDescent="0.25">
      <c r="A1681">
        <v>1742</v>
      </c>
      <c r="B1681" t="s">
        <v>34</v>
      </c>
      <c r="C1681" t="s">
        <v>38</v>
      </c>
      <c r="D1681" t="s">
        <v>36</v>
      </c>
      <c r="E1681">
        <v>7131</v>
      </c>
      <c r="F1681" t="s">
        <v>10</v>
      </c>
      <c r="G1681">
        <v>622999784</v>
      </c>
      <c r="H1681">
        <v>349885080</v>
      </c>
      <c r="I1681">
        <v>1.6339999999999999</v>
      </c>
      <c r="K1681">
        <v>9.1869999999999994</v>
      </c>
      <c r="L1681">
        <v>50.012999999999998</v>
      </c>
      <c r="M1681">
        <v>1.099</v>
      </c>
      <c r="N1681">
        <v>318.22000000000003</v>
      </c>
      <c r="O1681">
        <v>8.4420000000000002</v>
      </c>
      <c r="P1681">
        <v>169.18700000000001</v>
      </c>
      <c r="Q1681">
        <v>205.571</v>
      </c>
      <c r="R1681">
        <v>1.1200000000000001</v>
      </c>
      <c r="S1681">
        <v>2.3769999999999998</v>
      </c>
      <c r="T1681" t="s">
        <v>59</v>
      </c>
      <c r="U1681" s="1">
        <v>45479.916689814818</v>
      </c>
    </row>
    <row r="1682" spans="1:21" x14ac:dyDescent="0.25">
      <c r="A1682">
        <v>1743</v>
      </c>
      <c r="B1682" t="s">
        <v>34</v>
      </c>
      <c r="C1682" t="s">
        <v>38</v>
      </c>
      <c r="D1682" t="s">
        <v>36</v>
      </c>
      <c r="E1682">
        <v>7131</v>
      </c>
      <c r="F1682" t="s">
        <v>10</v>
      </c>
      <c r="G1682">
        <v>626601176</v>
      </c>
      <c r="H1682">
        <v>630719288</v>
      </c>
      <c r="I1682">
        <v>1.4019999999999999</v>
      </c>
      <c r="K1682">
        <v>5.67</v>
      </c>
      <c r="L1682">
        <v>6.9160000000000004</v>
      </c>
      <c r="M1682">
        <v>0.52</v>
      </c>
      <c r="N1682">
        <v>239.816</v>
      </c>
      <c r="O1682">
        <v>0.95399999999999996</v>
      </c>
      <c r="P1682">
        <v>18.073</v>
      </c>
      <c r="Q1682">
        <v>204.09899999999999</v>
      </c>
      <c r="R1682">
        <v>0.79700000000000004</v>
      </c>
      <c r="S1682">
        <v>1.6819999999999999</v>
      </c>
      <c r="T1682" t="s">
        <v>59</v>
      </c>
      <c r="U1682" s="1">
        <v>45479.927094907405</v>
      </c>
    </row>
    <row r="1683" spans="1:21" x14ac:dyDescent="0.25">
      <c r="A1683">
        <v>1744</v>
      </c>
      <c r="B1683" t="s">
        <v>34</v>
      </c>
      <c r="C1683" t="s">
        <v>38</v>
      </c>
      <c r="D1683" t="s">
        <v>36</v>
      </c>
      <c r="E1683">
        <v>7131</v>
      </c>
      <c r="F1683" t="s">
        <v>10</v>
      </c>
      <c r="G1683">
        <v>615052616</v>
      </c>
      <c r="H1683">
        <v>791824896</v>
      </c>
      <c r="I1683">
        <v>0.96</v>
      </c>
      <c r="K1683">
        <v>4.5259999999999998</v>
      </c>
      <c r="L1683">
        <v>1.7</v>
      </c>
      <c r="M1683">
        <v>8.7999999999999995E-2</v>
      </c>
      <c r="N1683">
        <v>10.438000000000001</v>
      </c>
      <c r="O1683">
        <v>0.83499999999999996</v>
      </c>
      <c r="P1683">
        <v>2.0299999999999998</v>
      </c>
      <c r="Q1683">
        <v>202.62700000000001</v>
      </c>
      <c r="R1683">
        <v>0.90300000000000002</v>
      </c>
      <c r="S1683">
        <v>1.3859999999999999</v>
      </c>
      <c r="T1683" t="s">
        <v>59</v>
      </c>
      <c r="U1683" s="1">
        <v>45479.9375</v>
      </c>
    </row>
    <row r="1684" spans="1:21" x14ac:dyDescent="0.25">
      <c r="A1684">
        <v>1745</v>
      </c>
      <c r="B1684" t="s">
        <v>34</v>
      </c>
      <c r="C1684" t="s">
        <v>38</v>
      </c>
      <c r="D1684" t="s">
        <v>36</v>
      </c>
      <c r="E1684">
        <v>7131</v>
      </c>
      <c r="F1684" t="s">
        <v>10</v>
      </c>
      <c r="G1684">
        <v>608846272</v>
      </c>
      <c r="H1684">
        <v>860051792</v>
      </c>
      <c r="I1684">
        <v>1.196</v>
      </c>
      <c r="L1684">
        <v>0.9</v>
      </c>
      <c r="M1684">
        <v>0.14000000000000001</v>
      </c>
      <c r="N1684">
        <v>12.441000000000001</v>
      </c>
      <c r="O1684">
        <v>0.82299999999999995</v>
      </c>
      <c r="P1684">
        <v>1.64</v>
      </c>
      <c r="T1684" t="s">
        <v>59</v>
      </c>
      <c r="U1684" s="1">
        <v>45479.947916666664</v>
      </c>
    </row>
    <row r="1685" spans="1:21" x14ac:dyDescent="0.25">
      <c r="A1685">
        <v>1746</v>
      </c>
      <c r="B1685" t="s">
        <v>34</v>
      </c>
      <c r="C1685" t="s">
        <v>38</v>
      </c>
      <c r="D1685" t="s">
        <v>36</v>
      </c>
      <c r="E1685">
        <v>7131</v>
      </c>
      <c r="F1685" t="s">
        <v>10</v>
      </c>
      <c r="G1685">
        <v>596260456</v>
      </c>
      <c r="H1685">
        <v>771890208</v>
      </c>
      <c r="I1685">
        <v>0.96299999999999997</v>
      </c>
      <c r="K1685">
        <v>7.8380000000000001</v>
      </c>
      <c r="L1685">
        <v>8.8610000000000007</v>
      </c>
      <c r="M1685">
        <v>0.52200000000000002</v>
      </c>
      <c r="N1685">
        <v>139.666</v>
      </c>
      <c r="O1685">
        <v>2.129</v>
      </c>
      <c r="P1685">
        <v>11.307</v>
      </c>
      <c r="Q1685">
        <v>220.92599999999999</v>
      </c>
      <c r="R1685">
        <v>0.85099999999999998</v>
      </c>
      <c r="S1685">
        <v>1.4750000000000001</v>
      </c>
      <c r="T1685" t="s">
        <v>59</v>
      </c>
      <c r="U1685" s="1">
        <v>45479.958333333336</v>
      </c>
    </row>
    <row r="1686" spans="1:21" x14ac:dyDescent="0.25">
      <c r="A1686">
        <v>1747</v>
      </c>
      <c r="B1686" t="s">
        <v>34</v>
      </c>
      <c r="C1686" t="s">
        <v>38</v>
      </c>
      <c r="D1686" t="s">
        <v>36</v>
      </c>
      <c r="E1686">
        <v>7131</v>
      </c>
      <c r="F1686" t="s">
        <v>10</v>
      </c>
      <c r="G1686">
        <v>622172352</v>
      </c>
      <c r="H1686">
        <v>637047872</v>
      </c>
      <c r="I1686">
        <v>23.428000000000001</v>
      </c>
      <c r="K1686">
        <v>0.68600000000000005</v>
      </c>
      <c r="L1686">
        <v>0.70599999999999996</v>
      </c>
      <c r="M1686">
        <v>5.36</v>
      </c>
      <c r="N1686">
        <v>12.712</v>
      </c>
      <c r="O1686">
        <v>0.92100000000000004</v>
      </c>
      <c r="P1686">
        <v>1.2649999999999999</v>
      </c>
      <c r="Q1686">
        <v>20.238</v>
      </c>
      <c r="R1686">
        <v>0.89400000000000002</v>
      </c>
      <c r="S1686">
        <v>1.417</v>
      </c>
      <c r="T1686" t="s">
        <v>59</v>
      </c>
      <c r="U1686" s="1">
        <v>45479.96875</v>
      </c>
    </row>
    <row r="1687" spans="1:21" x14ac:dyDescent="0.25">
      <c r="A1687">
        <v>1748</v>
      </c>
      <c r="B1687" t="s">
        <v>34</v>
      </c>
      <c r="C1687" t="s">
        <v>38</v>
      </c>
      <c r="D1687" t="s">
        <v>36</v>
      </c>
      <c r="E1687">
        <v>7131</v>
      </c>
      <c r="F1687" t="s">
        <v>10</v>
      </c>
      <c r="G1687">
        <v>619267184</v>
      </c>
      <c r="H1687">
        <v>897813592</v>
      </c>
      <c r="I1687">
        <v>0.97299999999999998</v>
      </c>
      <c r="K1687">
        <v>2.4500000000000002</v>
      </c>
      <c r="L1687">
        <v>1.639</v>
      </c>
      <c r="M1687">
        <v>5.0999999999999997E-2</v>
      </c>
      <c r="N1687">
        <v>8.7959999999999994</v>
      </c>
      <c r="O1687">
        <v>0.91100000000000003</v>
      </c>
      <c r="P1687">
        <v>3.0920000000000001</v>
      </c>
      <c r="Q1687">
        <v>203.184</v>
      </c>
      <c r="R1687">
        <v>0.84499999999999997</v>
      </c>
      <c r="S1687">
        <v>1.4279999999999999</v>
      </c>
      <c r="T1687" t="s">
        <v>59</v>
      </c>
      <c r="U1687" s="1">
        <v>45479.979166666664</v>
      </c>
    </row>
    <row r="1688" spans="1:21" x14ac:dyDescent="0.25">
      <c r="A1688">
        <v>1749</v>
      </c>
      <c r="B1688" t="s">
        <v>34</v>
      </c>
      <c r="C1688" t="s">
        <v>38</v>
      </c>
      <c r="D1688" t="s">
        <v>36</v>
      </c>
      <c r="E1688">
        <v>7131</v>
      </c>
      <c r="F1688" t="s">
        <v>10</v>
      </c>
      <c r="G1688">
        <v>612720272</v>
      </c>
      <c r="H1688">
        <v>851905960</v>
      </c>
      <c r="I1688">
        <v>0.93</v>
      </c>
      <c r="K1688">
        <v>4.5220000000000002</v>
      </c>
      <c r="L1688">
        <v>1.7210000000000001</v>
      </c>
      <c r="M1688">
        <v>0.23</v>
      </c>
      <c r="N1688">
        <v>16.611999999999998</v>
      </c>
      <c r="O1688">
        <v>0.80600000000000005</v>
      </c>
      <c r="P1688">
        <v>2.2509999999999999</v>
      </c>
      <c r="Q1688">
        <v>203.1</v>
      </c>
      <c r="R1688">
        <v>0.81299999999999994</v>
      </c>
      <c r="S1688">
        <v>1.387</v>
      </c>
      <c r="T1688" t="s">
        <v>59</v>
      </c>
      <c r="U1688" s="1">
        <v>45479.989583333336</v>
      </c>
    </row>
    <row r="1689" spans="1:21" x14ac:dyDescent="0.25">
      <c r="A1689">
        <v>1750</v>
      </c>
      <c r="B1689" t="s">
        <v>34</v>
      </c>
      <c r="C1689" t="s">
        <v>38</v>
      </c>
      <c r="D1689" t="s">
        <v>36</v>
      </c>
      <c r="E1689">
        <v>7131</v>
      </c>
      <c r="F1689" t="s">
        <v>10</v>
      </c>
      <c r="G1689">
        <v>613803880</v>
      </c>
      <c r="H1689">
        <v>772630680</v>
      </c>
      <c r="I1689">
        <v>1.111</v>
      </c>
      <c r="K1689">
        <v>8.843</v>
      </c>
      <c r="L1689">
        <v>12.474</v>
      </c>
      <c r="M1689">
        <v>0.29199999999999998</v>
      </c>
      <c r="N1689">
        <v>147.298</v>
      </c>
      <c r="O1689">
        <v>2.7869999999999999</v>
      </c>
      <c r="P1689">
        <v>48.6</v>
      </c>
      <c r="Q1689">
        <v>202.923</v>
      </c>
      <c r="R1689">
        <v>0.93100000000000005</v>
      </c>
      <c r="S1689">
        <v>1.67</v>
      </c>
      <c r="T1689" t="s">
        <v>59</v>
      </c>
      <c r="U1689" s="1">
        <v>45480.000011574077</v>
      </c>
    </row>
    <row r="1690" spans="1:21" x14ac:dyDescent="0.25">
      <c r="A1690">
        <v>1751</v>
      </c>
      <c r="B1690" t="s">
        <v>34</v>
      </c>
      <c r="C1690" t="s">
        <v>38</v>
      </c>
      <c r="D1690" t="s">
        <v>36</v>
      </c>
      <c r="E1690">
        <v>7131</v>
      </c>
      <c r="F1690" t="s">
        <v>10</v>
      </c>
      <c r="G1690">
        <v>619219528</v>
      </c>
      <c r="H1690">
        <v>849062152</v>
      </c>
      <c r="I1690">
        <v>0.95799999999999996</v>
      </c>
      <c r="K1690">
        <v>6.1020000000000003</v>
      </c>
      <c r="L1690">
        <v>4.1680000000000001</v>
      </c>
      <c r="M1690">
        <v>0.11799999999999999</v>
      </c>
      <c r="N1690">
        <v>33.131999999999998</v>
      </c>
      <c r="O1690">
        <v>1.27</v>
      </c>
      <c r="P1690">
        <v>8.5730000000000004</v>
      </c>
      <c r="Q1690">
        <v>203.45599999999999</v>
      </c>
      <c r="R1690">
        <v>0.875</v>
      </c>
      <c r="S1690">
        <v>1.704</v>
      </c>
      <c r="T1690" t="s">
        <v>59</v>
      </c>
      <c r="U1690" s="1">
        <v>45480.010416666664</v>
      </c>
    </row>
    <row r="1691" spans="1:21" x14ac:dyDescent="0.25">
      <c r="A1691">
        <v>1752</v>
      </c>
      <c r="B1691" t="s">
        <v>34</v>
      </c>
      <c r="C1691" t="s">
        <v>38</v>
      </c>
      <c r="D1691" t="s">
        <v>36</v>
      </c>
      <c r="E1691">
        <v>7131</v>
      </c>
      <c r="F1691" t="s">
        <v>10</v>
      </c>
      <c r="G1691">
        <v>613789752</v>
      </c>
      <c r="H1691">
        <v>903634624</v>
      </c>
      <c r="I1691">
        <v>0.96099999999999997</v>
      </c>
      <c r="K1691">
        <v>0.748</v>
      </c>
      <c r="L1691">
        <v>1.4119999999999999</v>
      </c>
      <c r="M1691">
        <v>0.25600000000000001</v>
      </c>
      <c r="N1691">
        <v>9.9260000000000002</v>
      </c>
      <c r="O1691">
        <v>0.88400000000000001</v>
      </c>
      <c r="P1691">
        <v>2.5329999999999999</v>
      </c>
      <c r="Q1691">
        <v>25.867999999999999</v>
      </c>
      <c r="R1691">
        <v>0.85799999999999998</v>
      </c>
      <c r="S1691">
        <v>1.4259999999999999</v>
      </c>
      <c r="T1691" t="s">
        <v>59</v>
      </c>
      <c r="U1691" s="1">
        <v>45480.020844907405</v>
      </c>
    </row>
    <row r="1692" spans="1:21" x14ac:dyDescent="0.25">
      <c r="A1692">
        <v>1753</v>
      </c>
      <c r="B1692" t="s">
        <v>34</v>
      </c>
      <c r="C1692" t="s">
        <v>38</v>
      </c>
      <c r="D1692" t="s">
        <v>36</v>
      </c>
      <c r="E1692">
        <v>7131</v>
      </c>
      <c r="F1692" t="s">
        <v>10</v>
      </c>
      <c r="G1692">
        <v>617581552</v>
      </c>
      <c r="H1692">
        <v>905655368</v>
      </c>
      <c r="I1692">
        <v>0.95</v>
      </c>
      <c r="K1692">
        <v>0.90400000000000003</v>
      </c>
      <c r="L1692">
        <v>2.46</v>
      </c>
      <c r="M1692">
        <v>7.8E-2</v>
      </c>
      <c r="N1692">
        <v>19.885000000000002</v>
      </c>
      <c r="O1692">
        <v>1.5489999999999999</v>
      </c>
      <c r="P1692">
        <v>6.8650000000000002</v>
      </c>
      <c r="Q1692">
        <v>15.555</v>
      </c>
      <c r="R1692">
        <v>0.94299999999999995</v>
      </c>
      <c r="S1692">
        <v>1.6419999999999999</v>
      </c>
      <c r="T1692" t="s">
        <v>59</v>
      </c>
      <c r="U1692" s="1">
        <v>45480.03125</v>
      </c>
    </row>
    <row r="1693" spans="1:21" x14ac:dyDescent="0.25">
      <c r="A1693">
        <v>1754</v>
      </c>
      <c r="B1693" t="s">
        <v>34</v>
      </c>
      <c r="C1693" t="s">
        <v>38</v>
      </c>
      <c r="D1693" t="s">
        <v>36</v>
      </c>
      <c r="E1693">
        <v>7131</v>
      </c>
      <c r="F1693" t="s">
        <v>10</v>
      </c>
      <c r="G1693">
        <v>614092736</v>
      </c>
      <c r="H1693">
        <v>788796016</v>
      </c>
      <c r="I1693">
        <v>0.97699999999999998</v>
      </c>
      <c r="K1693">
        <v>4.6639999999999997</v>
      </c>
      <c r="L1693">
        <v>8.4250000000000007</v>
      </c>
      <c r="M1693">
        <v>8.7999999999999995E-2</v>
      </c>
      <c r="N1693">
        <v>51.95</v>
      </c>
      <c r="O1693">
        <v>2.7290000000000001</v>
      </c>
      <c r="P1693">
        <v>18.468</v>
      </c>
      <c r="Q1693">
        <v>203.352</v>
      </c>
      <c r="R1693">
        <v>0.68899999999999995</v>
      </c>
      <c r="S1693">
        <v>1.458</v>
      </c>
      <c r="T1693" t="s">
        <v>59</v>
      </c>
      <c r="U1693" s="1">
        <v>45480.041666666664</v>
      </c>
    </row>
    <row r="1694" spans="1:21" x14ac:dyDescent="0.25">
      <c r="A1694">
        <v>1755</v>
      </c>
      <c r="B1694" t="s">
        <v>34</v>
      </c>
      <c r="C1694" t="s">
        <v>38</v>
      </c>
      <c r="D1694" t="s">
        <v>36</v>
      </c>
      <c r="E1694">
        <v>7131</v>
      </c>
      <c r="F1694" t="s">
        <v>10</v>
      </c>
      <c r="G1694">
        <v>631188640</v>
      </c>
      <c r="H1694">
        <v>612850784</v>
      </c>
      <c r="I1694">
        <v>0.97299999999999998</v>
      </c>
      <c r="K1694">
        <v>3.0550000000000002</v>
      </c>
      <c r="L1694">
        <v>0.64700000000000002</v>
      </c>
      <c r="M1694">
        <v>8.3000000000000004E-2</v>
      </c>
      <c r="N1694">
        <v>9.2409999999999997</v>
      </c>
      <c r="O1694">
        <v>0.745</v>
      </c>
      <c r="P1694">
        <v>1.1870000000000001</v>
      </c>
      <c r="Q1694">
        <v>202.238</v>
      </c>
      <c r="R1694">
        <v>0.82199999999999995</v>
      </c>
      <c r="S1694">
        <v>1.5189999999999999</v>
      </c>
      <c r="T1694" t="s">
        <v>59</v>
      </c>
      <c r="U1694" s="1">
        <v>45480.052094907405</v>
      </c>
    </row>
    <row r="1695" spans="1:21" x14ac:dyDescent="0.25">
      <c r="A1695">
        <v>1756</v>
      </c>
      <c r="B1695" t="s">
        <v>34</v>
      </c>
      <c r="C1695" t="s">
        <v>38</v>
      </c>
      <c r="D1695" t="s">
        <v>36</v>
      </c>
      <c r="E1695">
        <v>7131</v>
      </c>
      <c r="F1695" t="s">
        <v>10</v>
      </c>
      <c r="G1695">
        <v>625350872</v>
      </c>
      <c r="H1695">
        <v>762701336</v>
      </c>
      <c r="I1695">
        <v>0.97099999999999997</v>
      </c>
      <c r="K1695">
        <v>5.609</v>
      </c>
      <c r="L1695">
        <v>3.4169999999999998</v>
      </c>
      <c r="M1695">
        <v>0.114</v>
      </c>
      <c r="N1695">
        <v>27.344999999999999</v>
      </c>
      <c r="O1695">
        <v>0.84799999999999998</v>
      </c>
      <c r="P1695">
        <v>2.488</v>
      </c>
      <c r="Q1695">
        <v>211.96199999999999</v>
      </c>
      <c r="R1695">
        <v>0.78400000000000003</v>
      </c>
      <c r="S1695">
        <v>1.4019999999999999</v>
      </c>
      <c r="T1695" t="s">
        <v>59</v>
      </c>
      <c r="U1695" s="1">
        <v>45480.0625</v>
      </c>
    </row>
    <row r="1696" spans="1:21" x14ac:dyDescent="0.25">
      <c r="A1696">
        <v>1757</v>
      </c>
      <c r="B1696" t="s">
        <v>34</v>
      </c>
      <c r="C1696" t="s">
        <v>38</v>
      </c>
      <c r="D1696" t="s">
        <v>36</v>
      </c>
      <c r="E1696">
        <v>7131</v>
      </c>
      <c r="F1696" t="s">
        <v>10</v>
      </c>
      <c r="G1696">
        <v>612868224</v>
      </c>
      <c r="H1696">
        <v>741692344</v>
      </c>
      <c r="I1696">
        <v>1.0920000000000001</v>
      </c>
      <c r="K1696">
        <v>3.8540000000000001</v>
      </c>
      <c r="L1696">
        <v>1.595</v>
      </c>
      <c r="M1696">
        <v>0.24399999999999999</v>
      </c>
      <c r="N1696">
        <v>16.353999999999999</v>
      </c>
      <c r="O1696">
        <v>1.8680000000000001</v>
      </c>
      <c r="P1696">
        <v>9.9540000000000006</v>
      </c>
      <c r="Q1696">
        <v>205.161</v>
      </c>
      <c r="R1696">
        <v>0.95899999999999996</v>
      </c>
      <c r="S1696">
        <v>1.8460000000000001</v>
      </c>
      <c r="T1696" t="s">
        <v>59</v>
      </c>
      <c r="U1696" s="1">
        <v>45480.072916666664</v>
      </c>
    </row>
    <row r="1697" spans="1:21" x14ac:dyDescent="0.25">
      <c r="A1697">
        <v>1758</v>
      </c>
      <c r="B1697" t="s">
        <v>34</v>
      </c>
      <c r="C1697" t="s">
        <v>38</v>
      </c>
      <c r="D1697" t="s">
        <v>36</v>
      </c>
      <c r="E1697">
        <v>7131</v>
      </c>
      <c r="F1697" t="s">
        <v>10</v>
      </c>
      <c r="G1697">
        <v>613698632</v>
      </c>
      <c r="H1697">
        <v>605235176</v>
      </c>
      <c r="I1697">
        <v>0.97799999999999998</v>
      </c>
      <c r="K1697">
        <v>2.4550000000000001</v>
      </c>
      <c r="L1697">
        <v>64.83</v>
      </c>
      <c r="M1697">
        <v>0.13200000000000001</v>
      </c>
      <c r="N1697">
        <v>1227.99</v>
      </c>
      <c r="O1697">
        <v>1.8109999999999999</v>
      </c>
      <c r="P1697">
        <v>176.096</v>
      </c>
      <c r="Q1697">
        <v>211.38800000000001</v>
      </c>
      <c r="R1697">
        <v>0.83899999999999997</v>
      </c>
      <c r="S1697">
        <v>1.331</v>
      </c>
      <c r="T1697" t="s">
        <v>59</v>
      </c>
      <c r="U1697" s="1">
        <v>45480.083344907405</v>
      </c>
    </row>
    <row r="1698" spans="1:21" x14ac:dyDescent="0.25">
      <c r="A1698">
        <v>1759</v>
      </c>
      <c r="B1698" t="s">
        <v>34</v>
      </c>
      <c r="C1698" t="s">
        <v>38</v>
      </c>
      <c r="D1698" t="s">
        <v>36</v>
      </c>
      <c r="E1698">
        <v>7131</v>
      </c>
      <c r="F1698" t="s">
        <v>10</v>
      </c>
      <c r="G1698">
        <v>613494232</v>
      </c>
      <c r="H1698">
        <v>777992168</v>
      </c>
      <c r="I1698">
        <v>0.997</v>
      </c>
      <c r="K1698">
        <v>0.70699999999999996</v>
      </c>
      <c r="L1698">
        <v>5.14</v>
      </c>
      <c r="M1698">
        <v>0.28499999999999998</v>
      </c>
      <c r="N1698">
        <v>30.434999999999999</v>
      </c>
      <c r="O1698">
        <v>1.056</v>
      </c>
      <c r="P1698">
        <v>10.417999999999999</v>
      </c>
      <c r="Q1698">
        <v>21.548999999999999</v>
      </c>
      <c r="R1698">
        <v>0.85399999999999998</v>
      </c>
      <c r="S1698">
        <v>1.399</v>
      </c>
      <c r="T1698" t="s">
        <v>59</v>
      </c>
      <c r="U1698" s="1">
        <v>45480.09375</v>
      </c>
    </row>
    <row r="1699" spans="1:21" x14ac:dyDescent="0.25">
      <c r="A1699">
        <v>1760</v>
      </c>
      <c r="B1699" t="s">
        <v>34</v>
      </c>
      <c r="C1699" t="s">
        <v>38</v>
      </c>
      <c r="D1699" t="s">
        <v>36</v>
      </c>
      <c r="E1699">
        <v>7131</v>
      </c>
      <c r="F1699" t="s">
        <v>10</v>
      </c>
      <c r="G1699">
        <v>614359200</v>
      </c>
      <c r="H1699">
        <v>613166416</v>
      </c>
      <c r="I1699">
        <v>0.94599999999999995</v>
      </c>
      <c r="K1699">
        <v>4.069</v>
      </c>
      <c r="L1699">
        <v>12.266999999999999</v>
      </c>
      <c r="M1699">
        <v>7.4999999999999997E-2</v>
      </c>
      <c r="N1699">
        <v>214.899</v>
      </c>
      <c r="O1699">
        <v>0.749</v>
      </c>
      <c r="P1699">
        <v>1.5940000000000001</v>
      </c>
      <c r="Q1699">
        <v>220.07</v>
      </c>
      <c r="R1699">
        <v>0.89700000000000002</v>
      </c>
      <c r="S1699">
        <v>1.6439999999999999</v>
      </c>
      <c r="T1699" t="s">
        <v>59</v>
      </c>
      <c r="U1699" s="1">
        <v>45480.104166666664</v>
      </c>
    </row>
    <row r="1700" spans="1:21" x14ac:dyDescent="0.25">
      <c r="A1700">
        <v>1761</v>
      </c>
      <c r="B1700" t="s">
        <v>34</v>
      </c>
      <c r="C1700" t="s">
        <v>38</v>
      </c>
      <c r="D1700" t="s">
        <v>36</v>
      </c>
      <c r="E1700">
        <v>7131</v>
      </c>
      <c r="F1700" t="s">
        <v>10</v>
      </c>
      <c r="G1700">
        <v>613267880</v>
      </c>
      <c r="H1700">
        <v>827003064</v>
      </c>
      <c r="I1700">
        <v>0.96099999999999997</v>
      </c>
      <c r="K1700">
        <v>0.68200000000000005</v>
      </c>
      <c r="L1700">
        <v>1.466</v>
      </c>
      <c r="M1700">
        <v>5.1999999999999998E-2</v>
      </c>
      <c r="N1700">
        <v>12.423999999999999</v>
      </c>
      <c r="O1700">
        <v>0.97699999999999998</v>
      </c>
      <c r="P1700">
        <v>2.266</v>
      </c>
      <c r="Q1700">
        <v>17.870999999999999</v>
      </c>
      <c r="R1700">
        <v>0.80900000000000005</v>
      </c>
      <c r="S1700">
        <v>1.383</v>
      </c>
      <c r="T1700" t="s">
        <v>59</v>
      </c>
      <c r="U1700" s="1">
        <v>45480.114594907405</v>
      </c>
    </row>
    <row r="1701" spans="1:21" x14ac:dyDescent="0.25">
      <c r="A1701">
        <v>1762</v>
      </c>
      <c r="B1701" t="s">
        <v>34</v>
      </c>
      <c r="C1701" t="s">
        <v>38</v>
      </c>
      <c r="D1701" t="s">
        <v>36</v>
      </c>
      <c r="E1701">
        <v>7131</v>
      </c>
      <c r="F1701" t="s">
        <v>10</v>
      </c>
      <c r="G1701">
        <v>628773872</v>
      </c>
      <c r="H1701">
        <v>789568864</v>
      </c>
      <c r="I1701">
        <v>0.90100000000000002</v>
      </c>
      <c r="K1701">
        <v>2.7610000000000001</v>
      </c>
      <c r="L1701">
        <v>1.9950000000000001</v>
      </c>
      <c r="M1701">
        <v>7.0000000000000007E-2</v>
      </c>
      <c r="N1701">
        <v>12.875</v>
      </c>
      <c r="O1701">
        <v>1.147</v>
      </c>
      <c r="P1701">
        <v>6.0720000000000001</v>
      </c>
      <c r="Q1701">
        <v>202.81100000000001</v>
      </c>
      <c r="R1701">
        <v>0.81699999999999995</v>
      </c>
      <c r="S1701">
        <v>1.425</v>
      </c>
      <c r="T1701" t="s">
        <v>59</v>
      </c>
      <c r="U1701" s="1">
        <v>45480.125011574077</v>
      </c>
    </row>
    <row r="1702" spans="1:21" x14ac:dyDescent="0.25">
      <c r="A1702">
        <v>1763</v>
      </c>
      <c r="B1702" t="s">
        <v>34</v>
      </c>
      <c r="C1702" t="s">
        <v>38</v>
      </c>
      <c r="D1702" t="s">
        <v>36</v>
      </c>
      <c r="E1702">
        <v>7131</v>
      </c>
      <c r="F1702" t="s">
        <v>10</v>
      </c>
      <c r="G1702">
        <v>621005696</v>
      </c>
      <c r="H1702">
        <v>721357384</v>
      </c>
      <c r="I1702">
        <v>0.93500000000000005</v>
      </c>
      <c r="K1702">
        <v>2.331</v>
      </c>
      <c r="L1702">
        <v>8.7650000000000006</v>
      </c>
      <c r="M1702">
        <v>8.5000000000000006E-2</v>
      </c>
      <c r="N1702">
        <v>226.73</v>
      </c>
      <c r="O1702">
        <v>0.72099999999999997</v>
      </c>
      <c r="P1702">
        <v>4.4779999999999998</v>
      </c>
      <c r="Q1702">
        <v>203.31100000000001</v>
      </c>
      <c r="R1702">
        <v>0.86</v>
      </c>
      <c r="S1702">
        <v>1.4470000000000001</v>
      </c>
      <c r="T1702" t="s">
        <v>59</v>
      </c>
      <c r="U1702" s="1">
        <v>45480.135428240741</v>
      </c>
    </row>
    <row r="1703" spans="1:21" x14ac:dyDescent="0.25">
      <c r="A1703">
        <v>1764</v>
      </c>
      <c r="B1703" t="s">
        <v>34</v>
      </c>
      <c r="C1703" t="s">
        <v>38</v>
      </c>
      <c r="D1703" t="s">
        <v>36</v>
      </c>
      <c r="E1703">
        <v>7131</v>
      </c>
      <c r="F1703" t="s">
        <v>10</v>
      </c>
      <c r="G1703">
        <v>620647792</v>
      </c>
      <c r="H1703">
        <v>805139888</v>
      </c>
      <c r="I1703">
        <v>0.97899999999999998</v>
      </c>
      <c r="K1703">
        <v>4.657</v>
      </c>
      <c r="L1703">
        <v>6.6210000000000004</v>
      </c>
      <c r="M1703">
        <v>2.1000000000000001E-2</v>
      </c>
      <c r="N1703">
        <v>38.340000000000003</v>
      </c>
      <c r="O1703">
        <v>1</v>
      </c>
      <c r="P1703">
        <v>15.629</v>
      </c>
      <c r="Q1703">
        <v>220.738</v>
      </c>
      <c r="R1703">
        <v>0.83499999999999996</v>
      </c>
      <c r="S1703">
        <v>1.4119999999999999</v>
      </c>
      <c r="T1703" t="s">
        <v>59</v>
      </c>
      <c r="U1703" s="1">
        <v>45480.145844907405</v>
      </c>
    </row>
    <row r="1704" spans="1:21" x14ac:dyDescent="0.25">
      <c r="A1704">
        <v>1765</v>
      </c>
      <c r="B1704" t="s">
        <v>34</v>
      </c>
      <c r="C1704" t="s">
        <v>38</v>
      </c>
      <c r="D1704" t="s">
        <v>36</v>
      </c>
      <c r="E1704">
        <v>7131</v>
      </c>
      <c r="F1704" t="s">
        <v>10</v>
      </c>
      <c r="G1704">
        <v>610357752</v>
      </c>
      <c r="H1704">
        <v>855941664</v>
      </c>
      <c r="I1704">
        <v>0.96699999999999997</v>
      </c>
      <c r="K1704">
        <v>4.5090000000000003</v>
      </c>
      <c r="L1704">
        <v>5.12</v>
      </c>
      <c r="M1704">
        <v>0.216</v>
      </c>
      <c r="N1704">
        <v>47.345999999999997</v>
      </c>
      <c r="O1704">
        <v>1.591</v>
      </c>
      <c r="P1704">
        <v>12.266999999999999</v>
      </c>
      <c r="Q1704">
        <v>203.142</v>
      </c>
      <c r="R1704">
        <v>0.85499999999999998</v>
      </c>
      <c r="S1704">
        <v>1.4079999999999999</v>
      </c>
      <c r="T1704" t="s">
        <v>59</v>
      </c>
      <c r="U1704" s="1">
        <v>45480.156261574077</v>
      </c>
    </row>
    <row r="1705" spans="1:21" x14ac:dyDescent="0.25">
      <c r="A1705">
        <v>1766</v>
      </c>
      <c r="B1705" t="s">
        <v>34</v>
      </c>
      <c r="C1705" t="s">
        <v>38</v>
      </c>
      <c r="D1705" t="s">
        <v>36</v>
      </c>
      <c r="E1705">
        <v>7131</v>
      </c>
      <c r="F1705" t="s">
        <v>10</v>
      </c>
      <c r="G1705">
        <v>613007248</v>
      </c>
      <c r="H1705">
        <v>885506936</v>
      </c>
      <c r="I1705">
        <v>0.98099999999999998</v>
      </c>
      <c r="K1705">
        <v>4.7210000000000001</v>
      </c>
      <c r="L1705">
        <v>3.028</v>
      </c>
      <c r="M1705">
        <v>0.153</v>
      </c>
      <c r="N1705">
        <v>23.486999999999998</v>
      </c>
      <c r="O1705">
        <v>1.173</v>
      </c>
      <c r="P1705">
        <v>8.1720000000000006</v>
      </c>
      <c r="Q1705">
        <v>213.845</v>
      </c>
      <c r="R1705">
        <v>0.92900000000000005</v>
      </c>
      <c r="S1705">
        <v>1.522</v>
      </c>
      <c r="T1705" t="s">
        <v>59</v>
      </c>
      <c r="U1705" s="1">
        <v>45480.166678240741</v>
      </c>
    </row>
    <row r="1706" spans="1:21" x14ac:dyDescent="0.25">
      <c r="A1706">
        <v>1767</v>
      </c>
      <c r="B1706" t="s">
        <v>34</v>
      </c>
      <c r="C1706" t="s">
        <v>38</v>
      </c>
      <c r="D1706" t="s">
        <v>36</v>
      </c>
      <c r="E1706">
        <v>7131</v>
      </c>
      <c r="F1706" t="s">
        <v>10</v>
      </c>
      <c r="G1706">
        <v>625510144</v>
      </c>
      <c r="H1706">
        <v>849205616</v>
      </c>
      <c r="I1706">
        <v>0.97699999999999998</v>
      </c>
      <c r="K1706">
        <v>4.0179999999999998</v>
      </c>
      <c r="L1706">
        <v>10.49</v>
      </c>
      <c r="M1706">
        <v>8.5000000000000006E-2</v>
      </c>
      <c r="N1706">
        <v>213.16200000000001</v>
      </c>
      <c r="O1706">
        <v>1.0640000000000001</v>
      </c>
      <c r="P1706">
        <v>4.4800000000000004</v>
      </c>
      <c r="Q1706">
        <v>203.215</v>
      </c>
      <c r="R1706">
        <v>0.79600000000000004</v>
      </c>
      <c r="S1706">
        <v>1.3460000000000001</v>
      </c>
      <c r="T1706" t="s">
        <v>59</v>
      </c>
      <c r="U1706" s="1">
        <v>45480.177094907405</v>
      </c>
    </row>
    <row r="1707" spans="1:21" x14ac:dyDescent="0.25">
      <c r="A1707">
        <v>1768</v>
      </c>
      <c r="B1707" t="s">
        <v>34</v>
      </c>
      <c r="C1707" t="s">
        <v>35</v>
      </c>
      <c r="D1707" t="s">
        <v>36</v>
      </c>
      <c r="E1707">
        <v>7123</v>
      </c>
      <c r="F1707" t="s">
        <v>10</v>
      </c>
      <c r="G1707">
        <v>613449368</v>
      </c>
      <c r="H1707">
        <v>816887688</v>
      </c>
      <c r="I1707">
        <v>1.4319999999999999</v>
      </c>
      <c r="K1707">
        <v>0.54100000000000004</v>
      </c>
      <c r="L1707">
        <v>22.068999999999999</v>
      </c>
      <c r="M1707">
        <v>8.7999999999999995E-2</v>
      </c>
      <c r="N1707">
        <v>185.15700000000001</v>
      </c>
      <c r="O1707">
        <v>4.2510000000000003</v>
      </c>
      <c r="P1707">
        <v>92.613</v>
      </c>
      <c r="Q1707">
        <v>14.489000000000001</v>
      </c>
      <c r="R1707">
        <v>1.147</v>
      </c>
      <c r="S1707">
        <v>1.782</v>
      </c>
      <c r="T1707" t="s">
        <v>59</v>
      </c>
      <c r="U1707" s="1">
        <v>45480.187511574077</v>
      </c>
    </row>
    <row r="1708" spans="1:21" x14ac:dyDescent="0.25">
      <c r="A1708">
        <v>1769</v>
      </c>
      <c r="B1708" t="s">
        <v>34</v>
      </c>
      <c r="C1708" t="s">
        <v>38</v>
      </c>
      <c r="D1708" t="s">
        <v>36</v>
      </c>
      <c r="E1708">
        <v>7131</v>
      </c>
      <c r="F1708" t="s">
        <v>10</v>
      </c>
      <c r="G1708">
        <v>613589896</v>
      </c>
      <c r="H1708">
        <v>741914368</v>
      </c>
      <c r="I1708">
        <v>1.0109999999999999</v>
      </c>
      <c r="K1708">
        <v>3.95</v>
      </c>
      <c r="L1708">
        <v>52.581000000000003</v>
      </c>
      <c r="M1708">
        <v>0.17199999999999999</v>
      </c>
      <c r="N1708">
        <v>550.53800000000001</v>
      </c>
      <c r="O1708">
        <v>3.8650000000000002</v>
      </c>
      <c r="P1708">
        <v>114.511</v>
      </c>
      <c r="Q1708">
        <v>213.53200000000001</v>
      </c>
      <c r="R1708">
        <v>0.80100000000000005</v>
      </c>
      <c r="S1708">
        <v>1.544</v>
      </c>
      <c r="T1708" t="s">
        <v>59</v>
      </c>
      <c r="U1708" s="1">
        <v>45480.197928240741</v>
      </c>
    </row>
    <row r="1709" spans="1:21" x14ac:dyDescent="0.25">
      <c r="A1709">
        <v>1770</v>
      </c>
      <c r="B1709" t="s">
        <v>34</v>
      </c>
      <c r="C1709" t="s">
        <v>38</v>
      </c>
      <c r="D1709" t="s">
        <v>36</v>
      </c>
      <c r="E1709">
        <v>7131</v>
      </c>
      <c r="F1709" t="s">
        <v>10</v>
      </c>
      <c r="G1709">
        <v>616499664</v>
      </c>
      <c r="H1709">
        <v>710845376</v>
      </c>
      <c r="I1709">
        <v>1.006</v>
      </c>
      <c r="K1709">
        <v>4.4480000000000004</v>
      </c>
      <c r="L1709">
        <v>24.888999999999999</v>
      </c>
      <c r="M1709">
        <v>0.39200000000000002</v>
      </c>
      <c r="N1709">
        <v>188.244</v>
      </c>
      <c r="O1709">
        <v>3.9039999999999999</v>
      </c>
      <c r="P1709">
        <v>53.877000000000002</v>
      </c>
      <c r="Q1709">
        <v>212.084</v>
      </c>
      <c r="R1709">
        <v>1.008</v>
      </c>
      <c r="S1709">
        <v>11.273</v>
      </c>
      <c r="T1709" t="s">
        <v>59</v>
      </c>
      <c r="U1709" s="1">
        <v>45480.208344907405</v>
      </c>
    </row>
    <row r="1710" spans="1:21" x14ac:dyDescent="0.25">
      <c r="A1710">
        <v>1771</v>
      </c>
      <c r="B1710" t="s">
        <v>34</v>
      </c>
      <c r="C1710" t="s">
        <v>38</v>
      </c>
      <c r="D1710" t="s">
        <v>36</v>
      </c>
      <c r="E1710">
        <v>7131</v>
      </c>
      <c r="F1710" t="s">
        <v>10</v>
      </c>
      <c r="G1710">
        <v>612976696</v>
      </c>
      <c r="H1710">
        <v>886537608</v>
      </c>
      <c r="I1710">
        <v>1.357</v>
      </c>
      <c r="K1710">
        <v>7.0129999999999999</v>
      </c>
      <c r="L1710">
        <v>4.4349999999999996</v>
      </c>
      <c r="M1710">
        <v>0.51100000000000001</v>
      </c>
      <c r="N1710">
        <v>21.466999999999999</v>
      </c>
      <c r="O1710">
        <v>1.2050000000000001</v>
      </c>
      <c r="P1710">
        <v>6.6909999999999998</v>
      </c>
      <c r="Q1710">
        <v>230.51400000000001</v>
      </c>
      <c r="R1710">
        <v>0.83799999999999997</v>
      </c>
      <c r="S1710">
        <v>1.39</v>
      </c>
      <c r="T1710" t="s">
        <v>59</v>
      </c>
      <c r="U1710" s="1">
        <v>45480.218761574077</v>
      </c>
    </row>
    <row r="1711" spans="1:21" x14ac:dyDescent="0.25">
      <c r="A1711">
        <v>1772</v>
      </c>
      <c r="B1711" t="s">
        <v>34</v>
      </c>
      <c r="C1711" t="s">
        <v>38</v>
      </c>
      <c r="D1711" t="s">
        <v>36</v>
      </c>
      <c r="E1711">
        <v>7131</v>
      </c>
      <c r="F1711" t="s">
        <v>10</v>
      </c>
      <c r="G1711">
        <v>619168032</v>
      </c>
      <c r="H1711">
        <v>832376536</v>
      </c>
      <c r="I1711">
        <v>0.98099999999999998</v>
      </c>
      <c r="K1711">
        <v>4.5599999999999996</v>
      </c>
      <c r="L1711">
        <v>1.3580000000000001</v>
      </c>
      <c r="M1711">
        <v>0.13400000000000001</v>
      </c>
      <c r="N1711">
        <v>16.271000000000001</v>
      </c>
      <c r="O1711">
        <v>1.1160000000000001</v>
      </c>
      <c r="P1711">
        <v>2.6949999999999998</v>
      </c>
      <c r="Q1711">
        <v>211.67500000000001</v>
      </c>
      <c r="R1711">
        <v>0.74099999999999999</v>
      </c>
      <c r="S1711">
        <v>1.4490000000000001</v>
      </c>
      <c r="T1711" t="s">
        <v>59</v>
      </c>
      <c r="U1711" s="1">
        <v>45480.229178240741</v>
      </c>
    </row>
    <row r="1712" spans="1:21" x14ac:dyDescent="0.25">
      <c r="A1712">
        <v>1773</v>
      </c>
      <c r="B1712" t="s">
        <v>34</v>
      </c>
      <c r="C1712" t="s">
        <v>38</v>
      </c>
      <c r="D1712" t="s">
        <v>36</v>
      </c>
      <c r="E1712">
        <v>7131</v>
      </c>
      <c r="F1712" t="s">
        <v>10</v>
      </c>
      <c r="G1712">
        <v>621036152</v>
      </c>
      <c r="H1712">
        <v>865082152</v>
      </c>
      <c r="I1712">
        <v>0.97199999999999998</v>
      </c>
      <c r="K1712">
        <v>4.9139999999999997</v>
      </c>
      <c r="L1712">
        <v>1.252</v>
      </c>
      <c r="M1712">
        <v>9.0999999999999998E-2</v>
      </c>
      <c r="N1712">
        <v>9.8450000000000006</v>
      </c>
      <c r="O1712">
        <v>0.79800000000000004</v>
      </c>
      <c r="P1712">
        <v>1.8819999999999999</v>
      </c>
      <c r="Q1712">
        <v>203.02500000000001</v>
      </c>
      <c r="R1712">
        <v>0.69899999999999995</v>
      </c>
      <c r="S1712">
        <v>1.4279999999999999</v>
      </c>
      <c r="T1712" t="s">
        <v>59</v>
      </c>
      <c r="U1712" s="1">
        <v>45480.239594907405</v>
      </c>
    </row>
    <row r="1713" spans="1:21" x14ac:dyDescent="0.25">
      <c r="A1713">
        <v>1774</v>
      </c>
      <c r="B1713" t="s">
        <v>34</v>
      </c>
      <c r="C1713" t="s">
        <v>38</v>
      </c>
      <c r="D1713" t="s">
        <v>36</v>
      </c>
      <c r="E1713">
        <v>7131</v>
      </c>
      <c r="F1713" t="s">
        <v>10</v>
      </c>
      <c r="G1713">
        <v>424178432</v>
      </c>
      <c r="H1713">
        <v>748130504</v>
      </c>
      <c r="I1713">
        <v>0.97199999999999998</v>
      </c>
      <c r="K1713">
        <v>0.28799999999999998</v>
      </c>
      <c r="L1713">
        <v>1.048</v>
      </c>
      <c r="M1713">
        <v>0.23499999999999999</v>
      </c>
      <c r="N1713">
        <v>10.154999999999999</v>
      </c>
      <c r="O1713">
        <v>0.78100000000000003</v>
      </c>
      <c r="P1713">
        <v>1.2929999999999999</v>
      </c>
      <c r="Q1713">
        <v>2.0350000000000001</v>
      </c>
      <c r="R1713">
        <v>0.78100000000000003</v>
      </c>
      <c r="S1713">
        <v>1.1819999999999999</v>
      </c>
      <c r="T1713" t="s">
        <v>59</v>
      </c>
      <c r="U1713" s="1">
        <v>45480.250011574077</v>
      </c>
    </row>
    <row r="1714" spans="1:21" x14ac:dyDescent="0.25">
      <c r="A1714">
        <v>1775</v>
      </c>
      <c r="B1714" t="s">
        <v>34</v>
      </c>
      <c r="C1714" t="s">
        <v>38</v>
      </c>
      <c r="D1714" t="s">
        <v>36</v>
      </c>
      <c r="E1714">
        <v>7131</v>
      </c>
      <c r="F1714" t="s">
        <v>10</v>
      </c>
      <c r="G1714">
        <v>606953656</v>
      </c>
      <c r="H1714">
        <v>883263016</v>
      </c>
      <c r="I1714">
        <v>0.94</v>
      </c>
      <c r="K1714">
        <v>0.59</v>
      </c>
      <c r="L1714">
        <v>5.6609999999999996</v>
      </c>
      <c r="M1714">
        <v>0.126</v>
      </c>
      <c r="N1714">
        <v>32.536999999999999</v>
      </c>
      <c r="O1714">
        <v>0.97299999999999998</v>
      </c>
      <c r="P1714">
        <v>13.564</v>
      </c>
      <c r="Q1714">
        <v>15.276999999999999</v>
      </c>
      <c r="R1714">
        <v>0.77200000000000002</v>
      </c>
      <c r="S1714">
        <v>1.371</v>
      </c>
      <c r="T1714" t="s">
        <v>59</v>
      </c>
      <c r="U1714" s="1">
        <v>45480.260428240741</v>
      </c>
    </row>
    <row r="1715" spans="1:21" x14ac:dyDescent="0.25">
      <c r="A1715">
        <v>1776</v>
      </c>
      <c r="B1715" t="s">
        <v>34</v>
      </c>
      <c r="C1715" t="s">
        <v>38</v>
      </c>
      <c r="D1715" t="s">
        <v>36</v>
      </c>
      <c r="E1715">
        <v>7131</v>
      </c>
      <c r="F1715" t="s">
        <v>10</v>
      </c>
      <c r="G1715">
        <v>618098360</v>
      </c>
      <c r="H1715">
        <v>759641744</v>
      </c>
      <c r="I1715">
        <v>0.94299999999999995</v>
      </c>
      <c r="K1715">
        <v>4.8840000000000003</v>
      </c>
      <c r="L1715">
        <v>18.094999999999999</v>
      </c>
      <c r="M1715">
        <v>7.3999999999999996E-2</v>
      </c>
      <c r="N1715">
        <v>334.13799999999998</v>
      </c>
      <c r="O1715">
        <v>3.0870000000000002</v>
      </c>
      <c r="P1715">
        <v>55.048999999999999</v>
      </c>
      <c r="Q1715">
        <v>217.108</v>
      </c>
      <c r="R1715">
        <v>0.83499999999999996</v>
      </c>
      <c r="S1715">
        <v>1.3240000000000001</v>
      </c>
      <c r="T1715" t="s">
        <v>59</v>
      </c>
      <c r="U1715" s="1">
        <v>45480.270844907405</v>
      </c>
    </row>
    <row r="1716" spans="1:21" x14ac:dyDescent="0.25">
      <c r="A1716">
        <v>1777</v>
      </c>
      <c r="B1716" t="s">
        <v>34</v>
      </c>
      <c r="C1716" t="s">
        <v>38</v>
      </c>
      <c r="D1716" t="s">
        <v>36</v>
      </c>
      <c r="E1716">
        <v>7131</v>
      </c>
      <c r="F1716" t="s">
        <v>10</v>
      </c>
      <c r="G1716">
        <v>613841184</v>
      </c>
      <c r="H1716">
        <v>911860072</v>
      </c>
      <c r="I1716">
        <v>0.95899999999999996</v>
      </c>
      <c r="K1716">
        <v>8.3559999999999999</v>
      </c>
      <c r="L1716">
        <v>1.1220000000000001</v>
      </c>
      <c r="M1716">
        <v>0.112</v>
      </c>
      <c r="N1716">
        <v>21.920999999999999</v>
      </c>
      <c r="O1716">
        <v>3.2010000000000001</v>
      </c>
      <c r="P1716">
        <v>14.081</v>
      </c>
      <c r="Q1716">
        <v>219.196</v>
      </c>
      <c r="R1716">
        <v>0.77100000000000002</v>
      </c>
      <c r="S1716">
        <v>1.405</v>
      </c>
      <c r="T1716" t="s">
        <v>59</v>
      </c>
      <c r="U1716" s="1">
        <v>45480.281261574077</v>
      </c>
    </row>
    <row r="1717" spans="1:21" x14ac:dyDescent="0.25">
      <c r="A1717">
        <v>1778</v>
      </c>
      <c r="B1717" t="s">
        <v>34</v>
      </c>
      <c r="C1717" t="s">
        <v>38</v>
      </c>
      <c r="D1717" t="s">
        <v>36</v>
      </c>
      <c r="E1717">
        <v>7131</v>
      </c>
      <c r="F1717" t="s">
        <v>10</v>
      </c>
      <c r="G1717">
        <v>618114872</v>
      </c>
      <c r="H1717">
        <v>704589432</v>
      </c>
      <c r="I1717">
        <v>0.97099999999999997</v>
      </c>
      <c r="K1717">
        <v>4.6970000000000001</v>
      </c>
      <c r="L1717">
        <v>6.7889999999999997</v>
      </c>
      <c r="M1717">
        <v>0.18</v>
      </c>
      <c r="N1717">
        <v>59.784999999999997</v>
      </c>
      <c r="O1717">
        <v>1.0680000000000001</v>
      </c>
      <c r="P1717">
        <v>5.2990000000000004</v>
      </c>
      <c r="Q1717">
        <v>202.703</v>
      </c>
      <c r="R1717">
        <v>0.877</v>
      </c>
      <c r="S1717">
        <v>1.3480000000000001</v>
      </c>
      <c r="T1717" t="s">
        <v>59</v>
      </c>
      <c r="U1717" s="1">
        <v>45480.291678240741</v>
      </c>
    </row>
    <row r="1718" spans="1:21" x14ac:dyDescent="0.25">
      <c r="A1718">
        <v>1779</v>
      </c>
      <c r="B1718" t="s">
        <v>34</v>
      </c>
      <c r="C1718" t="s">
        <v>38</v>
      </c>
      <c r="D1718" t="s">
        <v>36</v>
      </c>
      <c r="E1718">
        <v>7131</v>
      </c>
      <c r="F1718" t="s">
        <v>10</v>
      </c>
      <c r="G1718">
        <v>612353512</v>
      </c>
      <c r="H1718">
        <v>880618984</v>
      </c>
      <c r="I1718">
        <v>0.96199999999999997</v>
      </c>
      <c r="K1718">
        <v>6.5419999999999998</v>
      </c>
      <c r="L1718">
        <v>1.21</v>
      </c>
      <c r="M1718">
        <v>5.0999999999999997E-2</v>
      </c>
      <c r="N1718">
        <v>9.9109999999999996</v>
      </c>
      <c r="O1718">
        <v>0.92100000000000004</v>
      </c>
      <c r="P1718">
        <v>2.5369999999999999</v>
      </c>
      <c r="Q1718">
        <v>204.09399999999999</v>
      </c>
      <c r="R1718">
        <v>0.69799999999999995</v>
      </c>
      <c r="S1718">
        <v>1.383</v>
      </c>
      <c r="T1718" t="s">
        <v>59</v>
      </c>
      <c r="U1718" s="1">
        <v>45480.302094907405</v>
      </c>
    </row>
    <row r="1719" spans="1:21" x14ac:dyDescent="0.25">
      <c r="A1719">
        <v>1780</v>
      </c>
      <c r="B1719" t="s">
        <v>34</v>
      </c>
      <c r="C1719" t="s">
        <v>38</v>
      </c>
      <c r="D1719" t="s">
        <v>36</v>
      </c>
      <c r="E1719">
        <v>7131</v>
      </c>
      <c r="F1719" t="s">
        <v>10</v>
      </c>
      <c r="G1719">
        <v>632169880</v>
      </c>
      <c r="H1719">
        <v>831279720</v>
      </c>
      <c r="I1719">
        <v>0.91600000000000004</v>
      </c>
      <c r="K1719">
        <v>3.121</v>
      </c>
      <c r="L1719">
        <v>2.2130000000000001</v>
      </c>
      <c r="M1719">
        <v>0.14000000000000001</v>
      </c>
      <c r="N1719">
        <v>18.317</v>
      </c>
      <c r="O1719">
        <v>2.0619999999999998</v>
      </c>
      <c r="P1719">
        <v>9.1539999999999999</v>
      </c>
      <c r="Q1719">
        <v>202.42500000000001</v>
      </c>
      <c r="R1719">
        <v>0.91800000000000004</v>
      </c>
      <c r="S1719">
        <v>1.393</v>
      </c>
      <c r="T1719" t="s">
        <v>59</v>
      </c>
      <c r="U1719" s="1">
        <v>45480.3125</v>
      </c>
    </row>
    <row r="1720" spans="1:21" x14ac:dyDescent="0.25">
      <c r="A1720">
        <v>1781</v>
      </c>
      <c r="B1720" t="s">
        <v>34</v>
      </c>
      <c r="C1720" t="s">
        <v>38</v>
      </c>
      <c r="D1720" t="s">
        <v>36</v>
      </c>
      <c r="E1720">
        <v>7131</v>
      </c>
      <c r="F1720" t="s">
        <v>10</v>
      </c>
      <c r="G1720">
        <v>617364600</v>
      </c>
      <c r="H1720">
        <v>646486592</v>
      </c>
      <c r="I1720">
        <v>0.96899999999999997</v>
      </c>
      <c r="K1720">
        <v>2.4630000000000001</v>
      </c>
      <c r="L1720">
        <v>14.375999999999999</v>
      </c>
      <c r="M1720">
        <v>0.21</v>
      </c>
      <c r="N1720">
        <v>80.122</v>
      </c>
      <c r="O1720">
        <v>1.0509999999999999</v>
      </c>
      <c r="P1720">
        <v>31.166</v>
      </c>
      <c r="Q1720">
        <v>203.03899999999999</v>
      </c>
      <c r="R1720">
        <v>0.82899999999999996</v>
      </c>
      <c r="S1720">
        <v>1.41</v>
      </c>
      <c r="T1720" t="s">
        <v>59</v>
      </c>
      <c r="U1720" s="1">
        <v>45480.322916666664</v>
      </c>
    </row>
    <row r="1721" spans="1:21" x14ac:dyDescent="0.25">
      <c r="A1721">
        <v>1782</v>
      </c>
      <c r="B1721" t="s">
        <v>34</v>
      </c>
      <c r="C1721" t="s">
        <v>38</v>
      </c>
      <c r="D1721" t="s">
        <v>36</v>
      </c>
      <c r="E1721">
        <v>7131</v>
      </c>
      <c r="F1721" t="s">
        <v>10</v>
      </c>
      <c r="G1721">
        <v>618815160</v>
      </c>
      <c r="H1721">
        <v>893081272</v>
      </c>
      <c r="I1721">
        <v>0.94599999999999995</v>
      </c>
      <c r="K1721">
        <v>4.1870000000000003</v>
      </c>
      <c r="L1721">
        <v>2.4180000000000001</v>
      </c>
      <c r="M1721">
        <v>7.1999999999999995E-2</v>
      </c>
      <c r="N1721">
        <v>22.172000000000001</v>
      </c>
      <c r="O1721">
        <v>1.3779999999999999</v>
      </c>
      <c r="P1721">
        <v>5.3920000000000003</v>
      </c>
      <c r="Q1721">
        <v>203.32300000000001</v>
      </c>
      <c r="R1721">
        <v>0.78900000000000003</v>
      </c>
      <c r="S1721">
        <v>1.536</v>
      </c>
      <c r="T1721" t="s">
        <v>59</v>
      </c>
      <c r="U1721" s="1">
        <v>45480.333333333336</v>
      </c>
    </row>
    <row r="1722" spans="1:21" x14ac:dyDescent="0.25">
      <c r="A1722">
        <v>1783</v>
      </c>
      <c r="B1722" t="s">
        <v>34</v>
      </c>
      <c r="C1722" t="s">
        <v>38</v>
      </c>
      <c r="D1722" t="s">
        <v>36</v>
      </c>
      <c r="E1722">
        <v>7131</v>
      </c>
      <c r="F1722" t="s">
        <v>10</v>
      </c>
      <c r="G1722">
        <v>616726720</v>
      </c>
      <c r="H1722">
        <v>849985256</v>
      </c>
      <c r="I1722">
        <v>0.94699999999999995</v>
      </c>
      <c r="K1722">
        <v>0.88500000000000001</v>
      </c>
      <c r="L1722">
        <v>4.6970000000000001</v>
      </c>
      <c r="M1722">
        <v>8.8999999999999996E-2</v>
      </c>
      <c r="N1722">
        <v>55.851999999999997</v>
      </c>
      <c r="O1722">
        <v>3.738</v>
      </c>
      <c r="P1722">
        <v>13.925000000000001</v>
      </c>
      <c r="Q1722">
        <v>23.567</v>
      </c>
      <c r="R1722">
        <v>0.76300000000000001</v>
      </c>
      <c r="S1722">
        <v>1.379</v>
      </c>
      <c r="T1722" t="s">
        <v>59</v>
      </c>
      <c r="U1722" s="1">
        <v>45480.34375</v>
      </c>
    </row>
    <row r="1723" spans="1:21" x14ac:dyDescent="0.25">
      <c r="A1723">
        <v>1784</v>
      </c>
      <c r="B1723" t="s">
        <v>34</v>
      </c>
      <c r="C1723" t="s">
        <v>38</v>
      </c>
      <c r="D1723" t="s">
        <v>36</v>
      </c>
      <c r="E1723">
        <v>7131</v>
      </c>
      <c r="F1723" t="s">
        <v>10</v>
      </c>
      <c r="G1723">
        <v>618092176</v>
      </c>
      <c r="H1723">
        <v>892540296</v>
      </c>
      <c r="I1723">
        <v>0.96</v>
      </c>
      <c r="K1723">
        <v>3.976</v>
      </c>
      <c r="L1723">
        <v>1.054</v>
      </c>
      <c r="M1723">
        <v>0.19600000000000001</v>
      </c>
      <c r="N1723">
        <v>10.54</v>
      </c>
      <c r="O1723">
        <v>1.0049999999999999</v>
      </c>
      <c r="P1723">
        <v>2.2650000000000001</v>
      </c>
      <c r="Q1723">
        <v>207.63900000000001</v>
      </c>
      <c r="R1723">
        <v>0.82699999999999996</v>
      </c>
      <c r="S1723">
        <v>1.3169999999999999</v>
      </c>
      <c r="T1723" t="s">
        <v>59</v>
      </c>
      <c r="U1723" s="1">
        <v>45480.354166666664</v>
      </c>
    </row>
    <row r="1724" spans="1:21" x14ac:dyDescent="0.25">
      <c r="A1724">
        <v>1785</v>
      </c>
      <c r="B1724" t="s">
        <v>34</v>
      </c>
      <c r="C1724" t="s">
        <v>38</v>
      </c>
      <c r="D1724" t="s">
        <v>36</v>
      </c>
      <c r="E1724">
        <v>7131</v>
      </c>
      <c r="F1724" t="s">
        <v>10</v>
      </c>
      <c r="G1724">
        <v>623164432</v>
      </c>
      <c r="H1724">
        <v>892005440</v>
      </c>
      <c r="I1724">
        <v>0.98399999999999999</v>
      </c>
      <c r="K1724">
        <v>4.7309999999999999</v>
      </c>
      <c r="L1724">
        <v>1.2969999999999999</v>
      </c>
      <c r="M1724">
        <v>4.8000000000000001E-2</v>
      </c>
      <c r="N1724">
        <v>8.2870000000000008</v>
      </c>
      <c r="O1724">
        <v>1.0760000000000001</v>
      </c>
      <c r="P1724">
        <v>2.391</v>
      </c>
      <c r="Q1724">
        <v>214.12899999999999</v>
      </c>
      <c r="R1724">
        <v>0.83799999999999997</v>
      </c>
      <c r="S1724">
        <v>1.417</v>
      </c>
      <c r="T1724" t="s">
        <v>59</v>
      </c>
      <c r="U1724" s="1">
        <v>45480.364583333336</v>
      </c>
    </row>
    <row r="1725" spans="1:21" x14ac:dyDescent="0.25">
      <c r="A1725">
        <v>1786</v>
      </c>
      <c r="B1725" t="s">
        <v>34</v>
      </c>
      <c r="C1725" t="s">
        <v>38</v>
      </c>
      <c r="D1725" t="s">
        <v>36</v>
      </c>
      <c r="E1725">
        <v>7131</v>
      </c>
      <c r="F1725" t="s">
        <v>10</v>
      </c>
      <c r="G1725">
        <v>619458224</v>
      </c>
      <c r="H1725">
        <v>636041616</v>
      </c>
      <c r="I1725">
        <v>0.92400000000000004</v>
      </c>
      <c r="K1725">
        <v>6.4370000000000003</v>
      </c>
      <c r="L1725">
        <v>15.486000000000001</v>
      </c>
      <c r="M1725">
        <v>7.9000000000000001E-2</v>
      </c>
      <c r="N1725">
        <v>239.10599999999999</v>
      </c>
      <c r="O1725">
        <v>1.0069999999999999</v>
      </c>
      <c r="P1725">
        <v>22.439</v>
      </c>
      <c r="Q1725">
        <v>205.108</v>
      </c>
      <c r="R1725">
        <v>0.77500000000000002</v>
      </c>
      <c r="S1725">
        <v>1.6950000000000001</v>
      </c>
      <c r="T1725" t="s">
        <v>59</v>
      </c>
      <c r="U1725" s="1">
        <v>45480.375</v>
      </c>
    </row>
    <row r="1726" spans="1:21" x14ac:dyDescent="0.25">
      <c r="A1726">
        <v>1787</v>
      </c>
      <c r="B1726" t="s">
        <v>34</v>
      </c>
      <c r="C1726" t="s">
        <v>38</v>
      </c>
      <c r="D1726" t="s">
        <v>36</v>
      </c>
      <c r="E1726">
        <v>7131</v>
      </c>
      <c r="F1726" t="s">
        <v>10</v>
      </c>
      <c r="G1726">
        <v>622714256</v>
      </c>
      <c r="H1726">
        <v>856730320</v>
      </c>
      <c r="I1726">
        <v>0.95399999999999996</v>
      </c>
      <c r="K1726">
        <v>3.9239999999999999</v>
      </c>
      <c r="L1726">
        <v>7.7279999999999998</v>
      </c>
      <c r="M1726">
        <v>8.3000000000000004E-2</v>
      </c>
      <c r="N1726">
        <v>58.996000000000002</v>
      </c>
      <c r="O1726">
        <v>1.129</v>
      </c>
      <c r="P1726">
        <v>8.1579999999999995</v>
      </c>
      <c r="Q1726">
        <v>202.79900000000001</v>
      </c>
      <c r="R1726">
        <v>0.82199999999999995</v>
      </c>
      <c r="S1726">
        <v>1.3169999999999999</v>
      </c>
      <c r="T1726" t="s">
        <v>59</v>
      </c>
      <c r="U1726" s="1">
        <v>45480.385428240741</v>
      </c>
    </row>
    <row r="1727" spans="1:21" x14ac:dyDescent="0.25">
      <c r="A1727">
        <v>1788</v>
      </c>
      <c r="B1727" t="s">
        <v>34</v>
      </c>
      <c r="C1727" t="s">
        <v>38</v>
      </c>
      <c r="D1727" t="s">
        <v>36</v>
      </c>
      <c r="E1727">
        <v>7131</v>
      </c>
      <c r="F1727" t="s">
        <v>10</v>
      </c>
      <c r="G1727">
        <v>613157216</v>
      </c>
      <c r="H1727">
        <v>662341784</v>
      </c>
      <c r="I1727">
        <v>0.94</v>
      </c>
      <c r="K1727">
        <v>6.5759999999999996</v>
      </c>
      <c r="L1727">
        <v>1.484</v>
      </c>
      <c r="M1727">
        <v>0.109</v>
      </c>
      <c r="N1727">
        <v>31.023</v>
      </c>
      <c r="O1727">
        <v>0.67900000000000005</v>
      </c>
      <c r="P1727">
        <v>11.254</v>
      </c>
      <c r="Q1727">
        <v>205.476</v>
      </c>
      <c r="R1727">
        <v>0.84099999999999997</v>
      </c>
      <c r="S1727">
        <v>1.383</v>
      </c>
      <c r="T1727" t="s">
        <v>59</v>
      </c>
      <c r="U1727" s="1">
        <v>45480.395833333336</v>
      </c>
    </row>
    <row r="1728" spans="1:21" x14ac:dyDescent="0.25">
      <c r="A1728">
        <v>1789</v>
      </c>
      <c r="B1728" t="s">
        <v>34</v>
      </c>
      <c r="C1728" t="s">
        <v>38</v>
      </c>
      <c r="D1728" t="s">
        <v>36</v>
      </c>
      <c r="E1728">
        <v>7131</v>
      </c>
      <c r="F1728" t="s">
        <v>10</v>
      </c>
      <c r="G1728">
        <v>613824944</v>
      </c>
      <c r="H1728">
        <v>832365864</v>
      </c>
      <c r="I1728">
        <v>0.96099999999999997</v>
      </c>
      <c r="K1728">
        <v>1.5640000000000001</v>
      </c>
      <c r="L1728">
        <v>16.661999999999999</v>
      </c>
      <c r="M1728">
        <v>0.221</v>
      </c>
      <c r="N1728">
        <v>261.86399999999998</v>
      </c>
      <c r="O1728">
        <v>5.58</v>
      </c>
      <c r="P1728">
        <v>44.923000000000002</v>
      </c>
      <c r="Q1728">
        <v>27.896999999999998</v>
      </c>
      <c r="R1728">
        <v>0.95399999999999996</v>
      </c>
      <c r="S1728">
        <v>1.7430000000000001</v>
      </c>
      <c r="T1728" t="s">
        <v>59</v>
      </c>
      <c r="U1728" s="1">
        <v>45480.40625</v>
      </c>
    </row>
    <row r="1729" spans="1:21" x14ac:dyDescent="0.25">
      <c r="A1729">
        <v>1790</v>
      </c>
      <c r="B1729" t="s">
        <v>34</v>
      </c>
      <c r="C1729" t="s">
        <v>38</v>
      </c>
      <c r="D1729" t="s">
        <v>36</v>
      </c>
      <c r="E1729">
        <v>7131</v>
      </c>
      <c r="F1729" t="s">
        <v>10</v>
      </c>
      <c r="G1729">
        <v>617364392</v>
      </c>
      <c r="H1729">
        <v>718896320</v>
      </c>
      <c r="I1729">
        <v>1.375</v>
      </c>
      <c r="K1729">
        <v>2.532</v>
      </c>
      <c r="L1729">
        <v>3.81</v>
      </c>
      <c r="M1729">
        <v>0.44</v>
      </c>
      <c r="N1729">
        <v>204.86500000000001</v>
      </c>
      <c r="O1729">
        <v>0.81899999999999995</v>
      </c>
      <c r="P1729">
        <v>1.764</v>
      </c>
      <c r="Q1729">
        <v>203.20500000000001</v>
      </c>
      <c r="R1729">
        <v>0.81200000000000006</v>
      </c>
      <c r="S1729">
        <v>1.4339999999999999</v>
      </c>
      <c r="T1729" t="s">
        <v>59</v>
      </c>
      <c r="U1729" s="1">
        <v>45480.416678240741</v>
      </c>
    </row>
    <row r="1730" spans="1:21" x14ac:dyDescent="0.25">
      <c r="A1730">
        <v>1791</v>
      </c>
      <c r="B1730" t="s">
        <v>34</v>
      </c>
      <c r="C1730" t="s">
        <v>38</v>
      </c>
      <c r="D1730" t="s">
        <v>36</v>
      </c>
      <c r="E1730">
        <v>7131</v>
      </c>
      <c r="F1730" t="s">
        <v>10</v>
      </c>
      <c r="G1730">
        <v>617154304</v>
      </c>
      <c r="H1730">
        <v>790517440</v>
      </c>
      <c r="I1730">
        <v>0.98299999999999998</v>
      </c>
      <c r="K1730">
        <v>2.367</v>
      </c>
      <c r="L1730">
        <v>4.4470000000000001</v>
      </c>
      <c r="M1730">
        <v>0.14499999999999999</v>
      </c>
      <c r="N1730">
        <v>75.484999999999999</v>
      </c>
      <c r="O1730">
        <v>0.78900000000000003</v>
      </c>
      <c r="P1730">
        <v>3.093</v>
      </c>
      <c r="Q1730">
        <v>202.351</v>
      </c>
      <c r="R1730">
        <v>0.81699999999999995</v>
      </c>
      <c r="S1730">
        <v>1.4379999999999999</v>
      </c>
      <c r="T1730" t="s">
        <v>59</v>
      </c>
      <c r="U1730" s="1">
        <v>45480.427083333336</v>
      </c>
    </row>
    <row r="1731" spans="1:21" x14ac:dyDescent="0.25">
      <c r="A1731">
        <v>1792</v>
      </c>
      <c r="B1731" t="s">
        <v>34</v>
      </c>
      <c r="C1731" t="s">
        <v>38</v>
      </c>
      <c r="D1731" t="s">
        <v>36</v>
      </c>
      <c r="E1731">
        <v>7131</v>
      </c>
      <c r="F1731" t="s">
        <v>10</v>
      </c>
      <c r="G1731">
        <v>629418600</v>
      </c>
      <c r="H1731">
        <v>858799728</v>
      </c>
      <c r="I1731">
        <v>0.96399999999999997</v>
      </c>
      <c r="K1731">
        <v>2.5339999999999998</v>
      </c>
      <c r="L1731">
        <v>5.7690000000000001</v>
      </c>
      <c r="M1731">
        <v>5.1999999999999998E-2</v>
      </c>
      <c r="N1731">
        <v>39.116999999999997</v>
      </c>
      <c r="O1731">
        <v>3.9129999999999998</v>
      </c>
      <c r="P1731">
        <v>24.585999999999999</v>
      </c>
      <c r="Q1731">
        <v>202.66200000000001</v>
      </c>
      <c r="R1731">
        <v>0.82899999999999996</v>
      </c>
      <c r="S1731">
        <v>1.3360000000000001</v>
      </c>
      <c r="T1731" t="s">
        <v>59</v>
      </c>
      <c r="U1731" s="1">
        <v>45480.4375</v>
      </c>
    </row>
    <row r="1732" spans="1:21" x14ac:dyDescent="0.25">
      <c r="A1732">
        <v>1793</v>
      </c>
      <c r="B1732" t="s">
        <v>34</v>
      </c>
      <c r="C1732" t="s">
        <v>38</v>
      </c>
      <c r="D1732" t="s">
        <v>36</v>
      </c>
      <c r="E1732">
        <v>7131</v>
      </c>
      <c r="F1732" t="s">
        <v>10</v>
      </c>
      <c r="G1732">
        <v>632378064</v>
      </c>
      <c r="H1732">
        <v>869131712</v>
      </c>
      <c r="I1732">
        <v>1.052</v>
      </c>
      <c r="K1732">
        <v>3.077</v>
      </c>
      <c r="L1732">
        <v>4.2140000000000004</v>
      </c>
      <c r="M1732">
        <v>0.223</v>
      </c>
      <c r="N1732">
        <v>38.927999999999997</v>
      </c>
      <c r="O1732">
        <v>1.96</v>
      </c>
      <c r="P1732">
        <v>21.344999999999999</v>
      </c>
      <c r="Q1732">
        <v>201.53800000000001</v>
      </c>
      <c r="R1732">
        <v>0.77600000000000002</v>
      </c>
      <c r="S1732">
        <v>1.333</v>
      </c>
      <c r="T1732" t="s">
        <v>59</v>
      </c>
      <c r="U1732" s="1">
        <v>45480.447928240741</v>
      </c>
    </row>
    <row r="1733" spans="1:21" x14ac:dyDescent="0.25">
      <c r="A1733">
        <v>1794</v>
      </c>
      <c r="B1733" t="s">
        <v>34</v>
      </c>
      <c r="C1733" t="s">
        <v>38</v>
      </c>
      <c r="D1733" t="s">
        <v>36</v>
      </c>
      <c r="E1733">
        <v>7131</v>
      </c>
      <c r="F1733" t="s">
        <v>10</v>
      </c>
      <c r="G1733">
        <v>612866992</v>
      </c>
      <c r="H1733">
        <v>613136800</v>
      </c>
      <c r="I1733">
        <v>0.95399999999999996</v>
      </c>
      <c r="K1733">
        <v>3.6419999999999999</v>
      </c>
      <c r="L1733">
        <v>0.751</v>
      </c>
      <c r="M1733">
        <v>0.123</v>
      </c>
      <c r="N1733">
        <v>15.173999999999999</v>
      </c>
      <c r="O1733">
        <v>0.745</v>
      </c>
      <c r="P1733">
        <v>1.216</v>
      </c>
      <c r="Q1733">
        <v>213.739</v>
      </c>
      <c r="R1733">
        <v>0.85099999999999998</v>
      </c>
      <c r="S1733">
        <v>1.4410000000000001</v>
      </c>
      <c r="T1733" t="s">
        <v>59</v>
      </c>
      <c r="U1733" s="1">
        <v>45480.458344907405</v>
      </c>
    </row>
    <row r="1734" spans="1:21" x14ac:dyDescent="0.25">
      <c r="A1734">
        <v>1795</v>
      </c>
      <c r="B1734" t="s">
        <v>34</v>
      </c>
      <c r="C1734" t="s">
        <v>38</v>
      </c>
      <c r="D1734" t="s">
        <v>36</v>
      </c>
      <c r="E1734">
        <v>7131</v>
      </c>
      <c r="F1734" t="s">
        <v>10</v>
      </c>
      <c r="G1734">
        <v>628211808</v>
      </c>
      <c r="H1734">
        <v>628590728</v>
      </c>
      <c r="I1734">
        <v>1.0509999999999999</v>
      </c>
      <c r="K1734">
        <v>2.4689999999999999</v>
      </c>
      <c r="L1734">
        <v>56.286000000000001</v>
      </c>
      <c r="M1734">
        <v>0.219</v>
      </c>
      <c r="N1734">
        <v>569.245</v>
      </c>
      <c r="O1734">
        <v>1.7270000000000001</v>
      </c>
      <c r="P1734">
        <v>90.108000000000004</v>
      </c>
      <c r="Q1734">
        <v>202.21299999999999</v>
      </c>
      <c r="R1734">
        <v>0.71299999999999997</v>
      </c>
      <c r="S1734">
        <v>1.4059999999999999</v>
      </c>
      <c r="T1734" t="s">
        <v>59</v>
      </c>
      <c r="U1734" s="1">
        <v>45480.468761574077</v>
      </c>
    </row>
    <row r="1735" spans="1:21" x14ac:dyDescent="0.25">
      <c r="A1735">
        <v>1796</v>
      </c>
      <c r="B1735" t="s">
        <v>34</v>
      </c>
      <c r="C1735" t="s">
        <v>38</v>
      </c>
      <c r="D1735" t="s">
        <v>36</v>
      </c>
      <c r="E1735">
        <v>7131</v>
      </c>
      <c r="F1735" t="s">
        <v>10</v>
      </c>
      <c r="G1735">
        <v>614629056</v>
      </c>
      <c r="H1735">
        <v>706478664</v>
      </c>
      <c r="I1735">
        <v>0.97599999999999998</v>
      </c>
      <c r="K1735">
        <v>0.60699999999999998</v>
      </c>
      <c r="L1735">
        <v>7.7430000000000003</v>
      </c>
      <c r="M1735">
        <v>0.35399999999999998</v>
      </c>
      <c r="N1735">
        <v>260.96100000000001</v>
      </c>
      <c r="O1735">
        <v>3.65</v>
      </c>
      <c r="P1735">
        <v>20.103999999999999</v>
      </c>
      <c r="Q1735">
        <v>14.731999999999999</v>
      </c>
      <c r="R1735">
        <v>0.86699999999999999</v>
      </c>
      <c r="S1735">
        <v>1.387</v>
      </c>
      <c r="T1735" t="s">
        <v>59</v>
      </c>
      <c r="U1735" s="1">
        <v>45480.479178240741</v>
      </c>
    </row>
    <row r="1736" spans="1:21" x14ac:dyDescent="0.25">
      <c r="A1736">
        <v>1797</v>
      </c>
      <c r="B1736" t="s">
        <v>34</v>
      </c>
      <c r="C1736" t="s">
        <v>38</v>
      </c>
      <c r="D1736" t="s">
        <v>36</v>
      </c>
      <c r="E1736">
        <v>7131</v>
      </c>
      <c r="F1736" t="s">
        <v>10</v>
      </c>
      <c r="G1736">
        <v>620184624</v>
      </c>
      <c r="H1736">
        <v>872110616</v>
      </c>
      <c r="I1736">
        <v>0.93799999999999994</v>
      </c>
      <c r="K1736">
        <v>4.12</v>
      </c>
      <c r="L1736">
        <v>1.43</v>
      </c>
      <c r="M1736">
        <v>6.5000000000000002E-2</v>
      </c>
      <c r="N1736">
        <v>17.282</v>
      </c>
      <c r="O1736">
        <v>0.90400000000000003</v>
      </c>
      <c r="P1736">
        <v>2.4420000000000002</v>
      </c>
      <c r="Q1736">
        <v>206.471</v>
      </c>
      <c r="R1736">
        <v>0.82</v>
      </c>
      <c r="S1736">
        <v>1.385</v>
      </c>
      <c r="T1736" t="s">
        <v>59</v>
      </c>
      <c r="U1736" s="1">
        <v>45480.489594907405</v>
      </c>
    </row>
    <row r="1737" spans="1:21" x14ac:dyDescent="0.25">
      <c r="A1737">
        <v>1798</v>
      </c>
      <c r="B1737" t="s">
        <v>34</v>
      </c>
      <c r="C1737" t="s">
        <v>38</v>
      </c>
      <c r="D1737" t="s">
        <v>36</v>
      </c>
      <c r="E1737">
        <v>7131</v>
      </c>
      <c r="F1737" t="s">
        <v>10</v>
      </c>
      <c r="G1737">
        <v>620109792</v>
      </c>
      <c r="H1737">
        <v>873465680</v>
      </c>
      <c r="I1737">
        <v>0.96099999999999997</v>
      </c>
      <c r="K1737">
        <v>4.5339999999999998</v>
      </c>
      <c r="L1737">
        <v>3.742</v>
      </c>
      <c r="M1737">
        <v>8.8999999999999996E-2</v>
      </c>
      <c r="N1737">
        <v>26.591000000000001</v>
      </c>
      <c r="O1737">
        <v>2.714</v>
      </c>
      <c r="P1737">
        <v>14.161</v>
      </c>
      <c r="Q1737">
        <v>206.54</v>
      </c>
      <c r="R1737">
        <v>0.78400000000000003</v>
      </c>
      <c r="S1737">
        <v>1.4950000000000001</v>
      </c>
      <c r="T1737" t="s">
        <v>59</v>
      </c>
      <c r="U1737" s="1">
        <v>45480.500011574077</v>
      </c>
    </row>
    <row r="1738" spans="1:21" x14ac:dyDescent="0.25">
      <c r="A1738">
        <v>1799</v>
      </c>
      <c r="B1738" t="s">
        <v>34</v>
      </c>
      <c r="C1738" t="s">
        <v>38</v>
      </c>
      <c r="D1738" t="s">
        <v>36</v>
      </c>
      <c r="E1738">
        <v>7131</v>
      </c>
      <c r="F1738" t="s">
        <v>10</v>
      </c>
      <c r="G1738">
        <v>622707032</v>
      </c>
      <c r="H1738">
        <v>494709432</v>
      </c>
      <c r="I1738">
        <v>0.95699999999999996</v>
      </c>
      <c r="K1738">
        <v>5.7779999999999996</v>
      </c>
      <c r="L1738">
        <v>69.635000000000005</v>
      </c>
      <c r="M1738">
        <v>5.1999999999999998E-2</v>
      </c>
      <c r="N1738">
        <v>968.69399999999996</v>
      </c>
      <c r="O1738">
        <v>1.1279999999999999</v>
      </c>
      <c r="P1738">
        <v>200.017</v>
      </c>
      <c r="Q1738">
        <v>214.62100000000001</v>
      </c>
      <c r="R1738">
        <v>0.76900000000000002</v>
      </c>
      <c r="S1738">
        <v>1.4350000000000001</v>
      </c>
      <c r="T1738" t="s">
        <v>59</v>
      </c>
      <c r="U1738" s="1">
        <v>45480.510428240741</v>
      </c>
    </row>
    <row r="1739" spans="1:21" x14ac:dyDescent="0.25">
      <c r="A1739">
        <v>1800</v>
      </c>
      <c r="B1739" t="s">
        <v>34</v>
      </c>
      <c r="C1739" t="s">
        <v>38</v>
      </c>
      <c r="D1739" t="s">
        <v>36</v>
      </c>
      <c r="E1739">
        <v>7131</v>
      </c>
      <c r="F1739" t="s">
        <v>10</v>
      </c>
      <c r="G1739">
        <v>628718376</v>
      </c>
      <c r="H1739">
        <v>832004368</v>
      </c>
      <c r="I1739">
        <v>0.96</v>
      </c>
      <c r="K1739">
        <v>3.7210000000000001</v>
      </c>
      <c r="L1739">
        <v>0.79500000000000004</v>
      </c>
      <c r="M1739">
        <v>6.2E-2</v>
      </c>
      <c r="N1739">
        <v>9.4779999999999998</v>
      </c>
      <c r="O1739">
        <v>0.95599999999999996</v>
      </c>
      <c r="P1739">
        <v>1.78</v>
      </c>
      <c r="Q1739">
        <v>208.327</v>
      </c>
      <c r="R1739">
        <v>0.98699999999999999</v>
      </c>
      <c r="S1739">
        <v>6.5069999999999997</v>
      </c>
      <c r="T1739" t="s">
        <v>59</v>
      </c>
      <c r="U1739" s="1">
        <v>45480.520844907405</v>
      </c>
    </row>
    <row r="1740" spans="1:21" x14ac:dyDescent="0.25">
      <c r="A1740">
        <v>1801</v>
      </c>
      <c r="B1740" t="s">
        <v>34</v>
      </c>
      <c r="C1740" t="s">
        <v>38</v>
      </c>
      <c r="D1740" t="s">
        <v>36</v>
      </c>
      <c r="E1740">
        <v>7131</v>
      </c>
      <c r="F1740" t="s">
        <v>10</v>
      </c>
      <c r="G1740">
        <v>613108560</v>
      </c>
      <c r="H1740">
        <v>856150320</v>
      </c>
      <c r="I1740">
        <v>0.96099999999999997</v>
      </c>
      <c r="K1740">
        <v>2.5409999999999999</v>
      </c>
      <c r="L1740">
        <v>2.036</v>
      </c>
      <c r="M1740">
        <v>5.7000000000000002E-2</v>
      </c>
      <c r="N1740">
        <v>12.614000000000001</v>
      </c>
      <c r="O1740">
        <v>1.0669999999999999</v>
      </c>
      <c r="P1740">
        <v>3.5329999999999999</v>
      </c>
      <c r="Q1740">
        <v>203.34100000000001</v>
      </c>
      <c r="R1740">
        <v>0.82699999999999996</v>
      </c>
      <c r="S1740">
        <v>1.3959999999999999</v>
      </c>
      <c r="T1740" t="s">
        <v>59</v>
      </c>
      <c r="U1740" s="1">
        <v>45480.531261574077</v>
      </c>
    </row>
    <row r="1741" spans="1:21" x14ac:dyDescent="0.25">
      <c r="A1741">
        <v>1802</v>
      </c>
      <c r="B1741" t="s">
        <v>34</v>
      </c>
      <c r="C1741" t="s">
        <v>38</v>
      </c>
      <c r="D1741" t="s">
        <v>36</v>
      </c>
      <c r="E1741">
        <v>7131</v>
      </c>
      <c r="F1741" t="s">
        <v>10</v>
      </c>
      <c r="G1741">
        <v>618660128</v>
      </c>
      <c r="H1741">
        <v>880943312</v>
      </c>
      <c r="I1741">
        <v>0.97899999999999998</v>
      </c>
      <c r="K1741">
        <v>2.3919999999999999</v>
      </c>
      <c r="L1741">
        <v>5.0990000000000002</v>
      </c>
      <c r="M1741">
        <v>0.21199999999999999</v>
      </c>
      <c r="N1741">
        <v>220.732</v>
      </c>
      <c r="O1741">
        <v>1.0640000000000001</v>
      </c>
      <c r="P1741">
        <v>6.4320000000000004</v>
      </c>
      <c r="Q1741">
        <v>217.964</v>
      </c>
      <c r="R1741">
        <v>0.91500000000000004</v>
      </c>
      <c r="S1741">
        <v>1.4590000000000001</v>
      </c>
      <c r="T1741" t="s">
        <v>59</v>
      </c>
      <c r="U1741" s="1">
        <v>45480.541678240741</v>
      </c>
    </row>
    <row r="1742" spans="1:21" x14ac:dyDescent="0.25">
      <c r="A1742">
        <v>1803</v>
      </c>
      <c r="B1742" t="s">
        <v>34</v>
      </c>
      <c r="C1742" t="s">
        <v>38</v>
      </c>
      <c r="D1742" t="s">
        <v>36</v>
      </c>
      <c r="E1742">
        <v>7131</v>
      </c>
      <c r="F1742" t="s">
        <v>10</v>
      </c>
      <c r="G1742">
        <v>614269984</v>
      </c>
      <c r="H1742">
        <v>855515816</v>
      </c>
      <c r="I1742">
        <v>0.95299999999999996</v>
      </c>
      <c r="K1742">
        <v>13.461</v>
      </c>
      <c r="L1742">
        <v>6.8680000000000003</v>
      </c>
      <c r="M1742">
        <v>0.53800000000000003</v>
      </c>
      <c r="N1742">
        <v>427.61700000000002</v>
      </c>
      <c r="O1742">
        <v>1.327</v>
      </c>
      <c r="P1742">
        <v>5.5919999999999996</v>
      </c>
      <c r="Q1742">
        <v>226.477</v>
      </c>
      <c r="R1742">
        <v>0.876</v>
      </c>
      <c r="S1742">
        <v>2.0790000000000002</v>
      </c>
      <c r="T1742" t="s">
        <v>59</v>
      </c>
      <c r="U1742" s="1">
        <v>45480.552094907405</v>
      </c>
    </row>
    <row r="1743" spans="1:21" x14ac:dyDescent="0.25">
      <c r="A1743">
        <v>1804</v>
      </c>
      <c r="B1743" t="s">
        <v>34</v>
      </c>
      <c r="C1743" t="s">
        <v>38</v>
      </c>
      <c r="D1743" t="s">
        <v>36</v>
      </c>
      <c r="E1743">
        <v>7131</v>
      </c>
      <c r="F1743" t="s">
        <v>10</v>
      </c>
      <c r="G1743">
        <v>620869128</v>
      </c>
      <c r="H1743">
        <v>858305592</v>
      </c>
      <c r="I1743">
        <v>0.95</v>
      </c>
      <c r="K1743">
        <v>2.4780000000000002</v>
      </c>
      <c r="L1743">
        <v>3.2810000000000001</v>
      </c>
      <c r="M1743">
        <v>0.03</v>
      </c>
      <c r="N1743">
        <v>20.376000000000001</v>
      </c>
      <c r="O1743">
        <v>1.47</v>
      </c>
      <c r="P1743">
        <v>4.4950000000000001</v>
      </c>
      <c r="Q1743">
        <v>204.42500000000001</v>
      </c>
      <c r="R1743">
        <v>0.86599999999999999</v>
      </c>
      <c r="S1743">
        <v>1.446</v>
      </c>
      <c r="T1743" t="s">
        <v>59</v>
      </c>
      <c r="U1743" s="1">
        <v>45480.562511574077</v>
      </c>
    </row>
    <row r="1744" spans="1:21" x14ac:dyDescent="0.25">
      <c r="A1744">
        <v>1805</v>
      </c>
      <c r="B1744" t="s">
        <v>34</v>
      </c>
      <c r="C1744" t="s">
        <v>38</v>
      </c>
      <c r="D1744" t="s">
        <v>36</v>
      </c>
      <c r="E1744">
        <v>7131</v>
      </c>
      <c r="F1744" t="s">
        <v>10</v>
      </c>
      <c r="G1744">
        <v>615414688</v>
      </c>
      <c r="H1744">
        <v>583812360</v>
      </c>
      <c r="I1744">
        <v>1.018</v>
      </c>
      <c r="K1744">
        <v>2.4700000000000002</v>
      </c>
      <c r="L1744">
        <v>34.820999999999998</v>
      </c>
      <c r="M1744">
        <v>0.32100000000000001</v>
      </c>
      <c r="N1744">
        <v>367.25799999999998</v>
      </c>
      <c r="O1744">
        <v>2.9340000000000002</v>
      </c>
      <c r="P1744">
        <v>74.096000000000004</v>
      </c>
      <c r="Q1744">
        <v>203.131</v>
      </c>
      <c r="R1744">
        <v>0.90800000000000003</v>
      </c>
      <c r="S1744">
        <v>1.38</v>
      </c>
      <c r="T1744" t="s">
        <v>59</v>
      </c>
      <c r="U1744" s="1">
        <v>45480.572928240741</v>
      </c>
    </row>
    <row r="1745" spans="1:21" x14ac:dyDescent="0.25">
      <c r="A1745">
        <v>1806</v>
      </c>
      <c r="B1745" t="s">
        <v>34</v>
      </c>
      <c r="C1745" t="s">
        <v>38</v>
      </c>
      <c r="D1745" t="s">
        <v>36</v>
      </c>
      <c r="E1745">
        <v>7131</v>
      </c>
      <c r="F1745" t="s">
        <v>10</v>
      </c>
      <c r="G1745">
        <v>604834192</v>
      </c>
      <c r="H1745">
        <v>766200432</v>
      </c>
      <c r="I1745">
        <v>0.95199999999999996</v>
      </c>
      <c r="K1745">
        <v>2.851</v>
      </c>
      <c r="L1745">
        <v>1.339</v>
      </c>
      <c r="M1745">
        <v>7.2999999999999995E-2</v>
      </c>
      <c r="N1745">
        <v>11.574999999999999</v>
      </c>
      <c r="O1745">
        <v>0.89300000000000002</v>
      </c>
      <c r="P1745">
        <v>2.48</v>
      </c>
      <c r="Q1745">
        <v>206.89</v>
      </c>
      <c r="R1745">
        <v>0.92</v>
      </c>
      <c r="S1745">
        <v>1.514</v>
      </c>
      <c r="T1745" t="s">
        <v>59</v>
      </c>
      <c r="U1745" s="1">
        <v>45480.583344907405</v>
      </c>
    </row>
    <row r="1746" spans="1:21" x14ac:dyDescent="0.25">
      <c r="A1746">
        <v>1807</v>
      </c>
      <c r="B1746" t="s">
        <v>34</v>
      </c>
      <c r="C1746" t="s">
        <v>38</v>
      </c>
      <c r="D1746" t="s">
        <v>36</v>
      </c>
      <c r="E1746">
        <v>7131</v>
      </c>
      <c r="F1746" t="s">
        <v>10</v>
      </c>
      <c r="G1746">
        <v>613603416</v>
      </c>
      <c r="H1746">
        <v>602242296</v>
      </c>
      <c r="I1746">
        <v>0.96199999999999997</v>
      </c>
      <c r="K1746">
        <v>3.5720000000000001</v>
      </c>
      <c r="L1746">
        <v>30.954999999999998</v>
      </c>
      <c r="M1746">
        <v>6.5000000000000002E-2</v>
      </c>
      <c r="N1746">
        <v>434.01400000000001</v>
      </c>
      <c r="O1746">
        <v>1.0649999999999999</v>
      </c>
      <c r="P1746">
        <v>34.308</v>
      </c>
      <c r="Q1746">
        <v>204.54300000000001</v>
      </c>
      <c r="R1746">
        <v>0.93500000000000005</v>
      </c>
      <c r="S1746">
        <v>1.5489999999999999</v>
      </c>
      <c r="T1746" t="s">
        <v>59</v>
      </c>
      <c r="U1746" s="1">
        <v>45480.593761574077</v>
      </c>
    </row>
    <row r="1747" spans="1:21" x14ac:dyDescent="0.25">
      <c r="A1747">
        <v>1808</v>
      </c>
      <c r="B1747" t="s">
        <v>34</v>
      </c>
      <c r="C1747" t="s">
        <v>38</v>
      </c>
      <c r="D1747" t="s">
        <v>36</v>
      </c>
      <c r="E1747">
        <v>7131</v>
      </c>
      <c r="F1747" t="s">
        <v>10</v>
      </c>
      <c r="G1747">
        <v>622498640</v>
      </c>
      <c r="H1747">
        <v>863850752</v>
      </c>
      <c r="I1747">
        <v>0.98799999999999999</v>
      </c>
      <c r="K1747">
        <v>4.6399999999999997</v>
      </c>
      <c r="L1747">
        <v>2.5230000000000001</v>
      </c>
      <c r="M1747">
        <v>0.05</v>
      </c>
      <c r="N1747">
        <v>17.995000000000001</v>
      </c>
      <c r="O1747">
        <v>0.92100000000000004</v>
      </c>
      <c r="P1747">
        <v>3.089</v>
      </c>
      <c r="Q1747">
        <v>203.994</v>
      </c>
      <c r="R1747">
        <v>0.84</v>
      </c>
      <c r="S1747">
        <v>1.4339999999999999</v>
      </c>
      <c r="T1747" t="s">
        <v>59</v>
      </c>
      <c r="U1747" s="1">
        <v>45480.604178240741</v>
      </c>
    </row>
    <row r="1748" spans="1:21" x14ac:dyDescent="0.25">
      <c r="A1748">
        <v>1809</v>
      </c>
      <c r="B1748" t="s">
        <v>34</v>
      </c>
      <c r="C1748" t="s">
        <v>38</v>
      </c>
      <c r="D1748" t="s">
        <v>36</v>
      </c>
      <c r="E1748">
        <v>7131</v>
      </c>
      <c r="F1748" t="s">
        <v>10</v>
      </c>
      <c r="G1748">
        <v>613155048</v>
      </c>
      <c r="H1748">
        <v>821077552</v>
      </c>
      <c r="I1748">
        <v>0.95799999999999996</v>
      </c>
      <c r="K1748">
        <v>2.4129999999999998</v>
      </c>
      <c r="L1748">
        <v>1.982</v>
      </c>
      <c r="M1748">
        <v>0.14299999999999999</v>
      </c>
      <c r="N1748">
        <v>10.007</v>
      </c>
      <c r="O1748">
        <v>1.4119999999999999</v>
      </c>
      <c r="P1748">
        <v>4.3899999999999997</v>
      </c>
      <c r="Q1748">
        <v>202.21100000000001</v>
      </c>
      <c r="R1748">
        <v>0.78800000000000003</v>
      </c>
      <c r="S1748">
        <v>1.403</v>
      </c>
      <c r="T1748" t="s">
        <v>59</v>
      </c>
      <c r="U1748" s="1">
        <v>45480.614594907405</v>
      </c>
    </row>
    <row r="1749" spans="1:21" x14ac:dyDescent="0.25">
      <c r="A1749">
        <v>1810</v>
      </c>
      <c r="B1749" t="s">
        <v>34</v>
      </c>
      <c r="C1749" t="s">
        <v>38</v>
      </c>
      <c r="D1749" t="s">
        <v>36</v>
      </c>
      <c r="E1749">
        <v>7131</v>
      </c>
      <c r="F1749" t="s">
        <v>10</v>
      </c>
      <c r="G1749">
        <v>626319560</v>
      </c>
      <c r="H1749">
        <v>885009432</v>
      </c>
      <c r="I1749">
        <v>0.94699999999999995</v>
      </c>
      <c r="K1749">
        <v>4.3970000000000002</v>
      </c>
      <c r="L1749">
        <v>12.260999999999999</v>
      </c>
      <c r="M1749">
        <v>6.9000000000000006E-2</v>
      </c>
      <c r="N1749">
        <v>45.984999999999999</v>
      </c>
      <c r="O1749">
        <v>2.2949999999999999</v>
      </c>
      <c r="P1749">
        <v>12.804</v>
      </c>
      <c r="Q1749">
        <v>211.31399999999999</v>
      </c>
      <c r="R1749">
        <v>0.89900000000000002</v>
      </c>
      <c r="S1749">
        <v>1.4790000000000001</v>
      </c>
      <c r="T1749" t="s">
        <v>59</v>
      </c>
      <c r="U1749" s="1">
        <v>45480.625011574077</v>
      </c>
    </row>
    <row r="1750" spans="1:21" x14ac:dyDescent="0.25">
      <c r="A1750">
        <v>1811</v>
      </c>
      <c r="B1750" t="s">
        <v>34</v>
      </c>
      <c r="C1750" t="s">
        <v>38</v>
      </c>
      <c r="D1750" t="s">
        <v>36</v>
      </c>
      <c r="E1750">
        <v>7131</v>
      </c>
      <c r="F1750" t="s">
        <v>10</v>
      </c>
      <c r="G1750">
        <v>623315072</v>
      </c>
      <c r="H1750">
        <v>843429872</v>
      </c>
      <c r="I1750">
        <v>0.97899999999999998</v>
      </c>
      <c r="K1750">
        <v>8.1010000000000009</v>
      </c>
      <c r="L1750">
        <v>7.1310000000000002</v>
      </c>
      <c r="M1750">
        <v>1.7000000000000001E-2</v>
      </c>
      <c r="N1750">
        <v>427.75</v>
      </c>
      <c r="O1750">
        <v>0.74399999999999999</v>
      </c>
      <c r="P1750">
        <v>4.6639999999999997</v>
      </c>
      <c r="Q1750">
        <v>212.79499999999999</v>
      </c>
      <c r="R1750">
        <v>0.83499999999999996</v>
      </c>
      <c r="S1750">
        <v>1.399</v>
      </c>
      <c r="T1750" t="s">
        <v>59</v>
      </c>
      <c r="U1750" s="1">
        <v>45480.635428240741</v>
      </c>
    </row>
    <row r="1751" spans="1:21" x14ac:dyDescent="0.25">
      <c r="A1751">
        <v>1812</v>
      </c>
      <c r="B1751" t="s">
        <v>34</v>
      </c>
      <c r="C1751" t="s">
        <v>38</v>
      </c>
      <c r="D1751" t="s">
        <v>36</v>
      </c>
      <c r="E1751">
        <v>7131</v>
      </c>
      <c r="F1751" t="s">
        <v>10</v>
      </c>
      <c r="G1751">
        <v>625024168</v>
      </c>
      <c r="H1751">
        <v>874353344</v>
      </c>
      <c r="I1751">
        <v>0.97199999999999998</v>
      </c>
      <c r="K1751">
        <v>3.702</v>
      </c>
      <c r="L1751">
        <v>2.4390000000000001</v>
      </c>
      <c r="M1751">
        <v>0.05</v>
      </c>
      <c r="N1751">
        <v>16.943000000000001</v>
      </c>
      <c r="O1751">
        <v>2.024</v>
      </c>
      <c r="P1751">
        <v>6.9039999999999999</v>
      </c>
      <c r="Q1751">
        <v>206.001</v>
      </c>
      <c r="R1751">
        <v>0.91600000000000004</v>
      </c>
      <c r="S1751">
        <v>1.3859999999999999</v>
      </c>
      <c r="T1751" t="s">
        <v>59</v>
      </c>
      <c r="U1751" s="1">
        <v>45480.645844907405</v>
      </c>
    </row>
    <row r="1752" spans="1:21" x14ac:dyDescent="0.25">
      <c r="A1752">
        <v>1813</v>
      </c>
      <c r="B1752" t="s">
        <v>34</v>
      </c>
      <c r="C1752" t="s">
        <v>38</v>
      </c>
      <c r="D1752" t="s">
        <v>36</v>
      </c>
      <c r="E1752">
        <v>7131</v>
      </c>
      <c r="F1752" t="s">
        <v>10</v>
      </c>
      <c r="G1752">
        <v>615990728</v>
      </c>
      <c r="H1752">
        <v>864458856</v>
      </c>
      <c r="I1752">
        <v>0.98799999999999999</v>
      </c>
      <c r="K1752">
        <v>2.2959999999999998</v>
      </c>
      <c r="L1752">
        <v>0.42399999999999999</v>
      </c>
      <c r="M1752">
        <v>3.1E-2</v>
      </c>
      <c r="N1752">
        <v>7.7210000000000001</v>
      </c>
      <c r="O1752">
        <v>0.85299999999999998</v>
      </c>
      <c r="P1752">
        <v>1.292</v>
      </c>
      <c r="Q1752">
        <v>202.45699999999999</v>
      </c>
      <c r="R1752">
        <v>0.79100000000000004</v>
      </c>
      <c r="S1752">
        <v>1.429</v>
      </c>
      <c r="T1752" t="s">
        <v>59</v>
      </c>
      <c r="U1752" s="1">
        <v>45480.656261574077</v>
      </c>
    </row>
    <row r="1753" spans="1:21" x14ac:dyDescent="0.25">
      <c r="A1753">
        <v>1814</v>
      </c>
      <c r="B1753" t="s">
        <v>34</v>
      </c>
      <c r="C1753" t="s">
        <v>38</v>
      </c>
      <c r="D1753" t="s">
        <v>36</v>
      </c>
      <c r="E1753">
        <v>7131</v>
      </c>
      <c r="F1753" t="s">
        <v>10</v>
      </c>
      <c r="G1753">
        <v>623137712</v>
      </c>
      <c r="H1753">
        <v>850460592</v>
      </c>
      <c r="I1753">
        <v>0.96899999999999997</v>
      </c>
      <c r="K1753">
        <v>3.2050000000000001</v>
      </c>
      <c r="L1753">
        <v>5.5659999999999998</v>
      </c>
      <c r="M1753">
        <v>0.04</v>
      </c>
      <c r="N1753">
        <v>55.509</v>
      </c>
      <c r="O1753">
        <v>2.4929999999999999</v>
      </c>
      <c r="P1753">
        <v>17.838000000000001</v>
      </c>
      <c r="Q1753">
        <v>202.46299999999999</v>
      </c>
      <c r="R1753">
        <v>0.83</v>
      </c>
      <c r="S1753">
        <v>1.4079999999999999</v>
      </c>
      <c r="T1753" t="s">
        <v>59</v>
      </c>
      <c r="U1753" s="1">
        <v>45480.666678240741</v>
      </c>
    </row>
    <row r="1754" spans="1:21" x14ac:dyDescent="0.25">
      <c r="A1754">
        <v>1815</v>
      </c>
      <c r="B1754" t="s">
        <v>34</v>
      </c>
      <c r="C1754" t="s">
        <v>38</v>
      </c>
      <c r="D1754" t="s">
        <v>36</v>
      </c>
      <c r="E1754">
        <v>7131</v>
      </c>
      <c r="F1754" t="s">
        <v>10</v>
      </c>
      <c r="G1754">
        <v>607128472</v>
      </c>
      <c r="H1754">
        <v>482194248</v>
      </c>
      <c r="I1754">
        <v>0.93799999999999994</v>
      </c>
      <c r="K1754">
        <v>4.5190000000000001</v>
      </c>
      <c r="L1754">
        <v>47.804000000000002</v>
      </c>
      <c r="M1754">
        <v>0.113</v>
      </c>
      <c r="N1754">
        <v>520.94500000000005</v>
      </c>
      <c r="O1754">
        <v>1.002</v>
      </c>
      <c r="P1754">
        <v>62.286000000000001</v>
      </c>
      <c r="Q1754">
        <v>220.477</v>
      </c>
      <c r="R1754">
        <v>0.79400000000000004</v>
      </c>
      <c r="S1754">
        <v>1.377</v>
      </c>
      <c r="T1754" t="s">
        <v>59</v>
      </c>
      <c r="U1754" s="1">
        <v>45480.677094907405</v>
      </c>
    </row>
    <row r="1755" spans="1:21" x14ac:dyDescent="0.25">
      <c r="A1755">
        <v>1816</v>
      </c>
      <c r="B1755" t="s">
        <v>34</v>
      </c>
      <c r="C1755" t="s">
        <v>38</v>
      </c>
      <c r="D1755" t="s">
        <v>36</v>
      </c>
      <c r="E1755">
        <v>7131</v>
      </c>
      <c r="F1755" t="s">
        <v>10</v>
      </c>
      <c r="G1755">
        <v>600450904</v>
      </c>
      <c r="H1755">
        <v>836354928</v>
      </c>
      <c r="I1755">
        <v>0.95399999999999996</v>
      </c>
      <c r="K1755">
        <v>0.42399999999999999</v>
      </c>
      <c r="L1755">
        <v>4.6680000000000001</v>
      </c>
      <c r="M1755">
        <v>2.5000000000000001E-2</v>
      </c>
      <c r="N1755">
        <v>35.101999999999997</v>
      </c>
      <c r="O1755">
        <v>2.137</v>
      </c>
      <c r="P1755">
        <v>12.000999999999999</v>
      </c>
      <c r="Q1755">
        <v>15.042</v>
      </c>
      <c r="R1755">
        <v>0.86099999999999999</v>
      </c>
      <c r="S1755">
        <v>1.3939999999999999</v>
      </c>
      <c r="T1755" t="s">
        <v>59</v>
      </c>
      <c r="U1755" s="1">
        <v>45480.687511574077</v>
      </c>
    </row>
    <row r="1756" spans="1:21" x14ac:dyDescent="0.25">
      <c r="A1756">
        <v>1817</v>
      </c>
      <c r="B1756" t="s">
        <v>34</v>
      </c>
      <c r="C1756" t="s">
        <v>38</v>
      </c>
      <c r="D1756" t="s">
        <v>36</v>
      </c>
      <c r="E1756">
        <v>7131</v>
      </c>
      <c r="F1756" t="s">
        <v>10</v>
      </c>
      <c r="G1756">
        <v>597161704</v>
      </c>
      <c r="H1756">
        <v>605960784</v>
      </c>
      <c r="I1756">
        <v>0.97699999999999998</v>
      </c>
      <c r="K1756">
        <v>6.8840000000000003</v>
      </c>
      <c r="L1756">
        <v>70.728999999999999</v>
      </c>
      <c r="M1756">
        <v>2.9000000000000001E-2</v>
      </c>
      <c r="N1756">
        <v>1155.0039999999999</v>
      </c>
      <c r="O1756">
        <v>1.147</v>
      </c>
      <c r="P1756">
        <v>277.61200000000002</v>
      </c>
      <c r="Q1756">
        <v>206.33</v>
      </c>
      <c r="R1756">
        <v>0.874</v>
      </c>
      <c r="S1756">
        <v>1.3939999999999999</v>
      </c>
      <c r="T1756" t="s">
        <v>59</v>
      </c>
      <c r="U1756" s="1">
        <v>45480.697928240741</v>
      </c>
    </row>
    <row r="1757" spans="1:21" x14ac:dyDescent="0.25">
      <c r="A1757">
        <v>1818</v>
      </c>
      <c r="B1757" t="s">
        <v>34</v>
      </c>
      <c r="C1757" t="s">
        <v>38</v>
      </c>
      <c r="D1757" t="s">
        <v>36</v>
      </c>
      <c r="E1757">
        <v>7131</v>
      </c>
      <c r="F1757" t="s">
        <v>10</v>
      </c>
      <c r="G1757">
        <v>601807784</v>
      </c>
      <c r="H1757">
        <v>816939520</v>
      </c>
      <c r="I1757">
        <v>0.97699999999999998</v>
      </c>
      <c r="K1757">
        <v>9.9420000000000002</v>
      </c>
      <c r="L1757">
        <v>9.6479999999999997</v>
      </c>
      <c r="M1757">
        <v>0.14599999999999999</v>
      </c>
      <c r="N1757">
        <v>110.383</v>
      </c>
      <c r="O1757">
        <v>4.29</v>
      </c>
      <c r="P1757">
        <v>18.614999999999998</v>
      </c>
      <c r="Q1757">
        <v>218.6</v>
      </c>
      <c r="R1757">
        <v>0.86899999999999999</v>
      </c>
      <c r="S1757">
        <v>1.4950000000000001</v>
      </c>
      <c r="T1757" t="s">
        <v>59</v>
      </c>
      <c r="U1757" s="1">
        <v>45480.708344907405</v>
      </c>
    </row>
    <row r="1758" spans="1:21" x14ac:dyDescent="0.25">
      <c r="A1758">
        <v>1819</v>
      </c>
      <c r="B1758" t="s">
        <v>34</v>
      </c>
      <c r="C1758" t="s">
        <v>38</v>
      </c>
      <c r="D1758" t="s">
        <v>36</v>
      </c>
      <c r="E1758">
        <v>7131</v>
      </c>
      <c r="F1758" t="s">
        <v>10</v>
      </c>
      <c r="G1758">
        <v>617499216</v>
      </c>
      <c r="H1758">
        <v>901739056</v>
      </c>
      <c r="I1758">
        <v>0.98</v>
      </c>
      <c r="K1758">
        <v>2.4990000000000001</v>
      </c>
      <c r="L1758">
        <v>6.2160000000000002</v>
      </c>
      <c r="M1758">
        <v>8.7999999999999995E-2</v>
      </c>
      <c r="N1758">
        <v>65.361999999999995</v>
      </c>
      <c r="O1758">
        <v>1.6639999999999999</v>
      </c>
      <c r="P1758">
        <v>6.9409999999999998</v>
      </c>
      <c r="Q1758">
        <v>204.33699999999999</v>
      </c>
      <c r="R1758">
        <v>0.76400000000000001</v>
      </c>
      <c r="S1758">
        <v>1.456</v>
      </c>
      <c r="T1758" t="s">
        <v>59</v>
      </c>
      <c r="U1758" s="1">
        <v>45480.718761574077</v>
      </c>
    </row>
    <row r="1759" spans="1:21" x14ac:dyDescent="0.25">
      <c r="A1759">
        <v>1820</v>
      </c>
      <c r="B1759" t="s">
        <v>34</v>
      </c>
      <c r="C1759" t="s">
        <v>38</v>
      </c>
      <c r="D1759" t="s">
        <v>36</v>
      </c>
      <c r="E1759">
        <v>7131</v>
      </c>
      <c r="F1759" t="s">
        <v>10</v>
      </c>
      <c r="G1759">
        <v>609930104</v>
      </c>
      <c r="H1759">
        <v>741547400</v>
      </c>
      <c r="I1759">
        <v>0.97899999999999998</v>
      </c>
      <c r="K1759">
        <v>2.778</v>
      </c>
      <c r="L1759">
        <v>6.0490000000000004</v>
      </c>
      <c r="M1759">
        <v>8.9999999999999993E-3</v>
      </c>
      <c r="N1759">
        <v>43.177</v>
      </c>
      <c r="O1759">
        <v>1.3759999999999999</v>
      </c>
      <c r="P1759">
        <v>7.5119999999999996</v>
      </c>
      <c r="Q1759">
        <v>214.376</v>
      </c>
      <c r="R1759">
        <v>0.85199999999999998</v>
      </c>
      <c r="S1759">
        <v>1.3919999999999999</v>
      </c>
      <c r="T1759" t="s">
        <v>59</v>
      </c>
      <c r="U1759" s="1">
        <v>45480.729178240741</v>
      </c>
    </row>
    <row r="1760" spans="1:21" x14ac:dyDescent="0.25">
      <c r="A1760">
        <v>1821</v>
      </c>
      <c r="B1760" t="s">
        <v>34</v>
      </c>
      <c r="C1760" t="s">
        <v>38</v>
      </c>
      <c r="D1760" t="s">
        <v>36</v>
      </c>
      <c r="E1760">
        <v>7131</v>
      </c>
      <c r="F1760" t="s">
        <v>10</v>
      </c>
      <c r="G1760">
        <v>613039080</v>
      </c>
      <c r="H1760">
        <v>793860584</v>
      </c>
      <c r="I1760">
        <v>0.98399999999999999</v>
      </c>
      <c r="K1760">
        <v>9.8030000000000008</v>
      </c>
      <c r="L1760">
        <v>2.0219999999999998</v>
      </c>
      <c r="M1760">
        <v>7.2999999999999995E-2</v>
      </c>
      <c r="N1760">
        <v>24.37</v>
      </c>
      <c r="O1760">
        <v>1.0860000000000001</v>
      </c>
      <c r="P1760">
        <v>2.952</v>
      </c>
      <c r="Q1760">
        <v>225.80500000000001</v>
      </c>
      <c r="R1760">
        <v>0.85799999999999998</v>
      </c>
      <c r="S1760">
        <v>1.53</v>
      </c>
      <c r="T1760" t="s">
        <v>59</v>
      </c>
      <c r="U1760" s="1">
        <v>45480.739594907405</v>
      </c>
    </row>
    <row r="1761" spans="1:21" x14ac:dyDescent="0.25">
      <c r="A1761">
        <v>1822</v>
      </c>
      <c r="B1761" t="s">
        <v>34</v>
      </c>
      <c r="C1761" t="s">
        <v>38</v>
      </c>
      <c r="D1761" t="s">
        <v>36</v>
      </c>
      <c r="E1761">
        <v>7131</v>
      </c>
      <c r="F1761" t="s">
        <v>10</v>
      </c>
      <c r="G1761">
        <v>605358080</v>
      </c>
      <c r="H1761">
        <v>867646872</v>
      </c>
      <c r="I1761">
        <v>0.95399999999999996</v>
      </c>
      <c r="K1761">
        <v>4.085</v>
      </c>
      <c r="L1761">
        <v>24.256</v>
      </c>
      <c r="M1761">
        <v>0.10299999999999999</v>
      </c>
      <c r="N1761">
        <v>186.87299999999999</v>
      </c>
      <c r="O1761">
        <v>2.9020000000000001</v>
      </c>
      <c r="P1761">
        <v>86.265000000000001</v>
      </c>
      <c r="Q1761">
        <v>202.55199999999999</v>
      </c>
      <c r="R1761">
        <v>0.95299999999999996</v>
      </c>
      <c r="S1761">
        <v>1.4750000000000001</v>
      </c>
      <c r="T1761" t="s">
        <v>59</v>
      </c>
      <c r="U1761" s="1">
        <v>45480.750011574077</v>
      </c>
    </row>
    <row r="1762" spans="1:21" x14ac:dyDescent="0.25">
      <c r="A1762">
        <v>1823</v>
      </c>
      <c r="B1762" t="s">
        <v>34</v>
      </c>
      <c r="C1762" t="s">
        <v>38</v>
      </c>
      <c r="D1762" t="s">
        <v>36</v>
      </c>
      <c r="E1762">
        <v>7131</v>
      </c>
      <c r="F1762" t="s">
        <v>10</v>
      </c>
      <c r="G1762">
        <v>606964112</v>
      </c>
      <c r="H1762">
        <v>775931384</v>
      </c>
      <c r="I1762">
        <v>0.98099999999999998</v>
      </c>
      <c r="K1762">
        <v>7.28</v>
      </c>
      <c r="L1762">
        <v>1.6060000000000001</v>
      </c>
      <c r="M1762">
        <v>8.8999999999999996E-2</v>
      </c>
      <c r="N1762">
        <v>22.280999999999999</v>
      </c>
      <c r="O1762">
        <v>3.2679999999999998</v>
      </c>
      <c r="P1762">
        <v>10.942</v>
      </c>
      <c r="Q1762">
        <v>215.512</v>
      </c>
      <c r="R1762">
        <v>0.79300000000000004</v>
      </c>
      <c r="S1762">
        <v>1.373</v>
      </c>
      <c r="T1762" t="s">
        <v>59</v>
      </c>
      <c r="U1762" s="1">
        <v>45480.760428240741</v>
      </c>
    </row>
    <row r="1763" spans="1:21" x14ac:dyDescent="0.25">
      <c r="A1763">
        <v>1824</v>
      </c>
      <c r="B1763" t="s">
        <v>34</v>
      </c>
      <c r="C1763" t="s">
        <v>38</v>
      </c>
      <c r="D1763" t="s">
        <v>36</v>
      </c>
      <c r="E1763">
        <v>7131</v>
      </c>
      <c r="F1763" t="s">
        <v>10</v>
      </c>
      <c r="G1763">
        <v>605413384</v>
      </c>
      <c r="H1763">
        <v>608128320</v>
      </c>
      <c r="I1763">
        <v>0.96599999999999997</v>
      </c>
      <c r="K1763">
        <v>3.891</v>
      </c>
      <c r="L1763">
        <v>6.8810000000000002</v>
      </c>
      <c r="M1763">
        <v>3.3000000000000002E-2</v>
      </c>
      <c r="N1763">
        <v>203.196</v>
      </c>
      <c r="O1763">
        <v>0.86199999999999999</v>
      </c>
      <c r="P1763">
        <v>1.93</v>
      </c>
      <c r="Q1763">
        <v>222.67</v>
      </c>
      <c r="R1763">
        <v>0.98399999999999999</v>
      </c>
      <c r="S1763">
        <v>1.472</v>
      </c>
      <c r="T1763" t="s">
        <v>59</v>
      </c>
      <c r="U1763" s="1">
        <v>45480.770844907405</v>
      </c>
    </row>
    <row r="1764" spans="1:21" x14ac:dyDescent="0.25">
      <c r="A1764">
        <v>1825</v>
      </c>
      <c r="B1764" t="s">
        <v>34</v>
      </c>
      <c r="C1764" t="s">
        <v>38</v>
      </c>
      <c r="D1764" t="s">
        <v>36</v>
      </c>
      <c r="E1764">
        <v>7131</v>
      </c>
      <c r="F1764" t="s">
        <v>10</v>
      </c>
      <c r="G1764">
        <v>596239192</v>
      </c>
      <c r="H1764">
        <v>640022808</v>
      </c>
      <c r="I1764">
        <v>1.282</v>
      </c>
      <c r="K1764">
        <v>2.9430000000000001</v>
      </c>
      <c r="L1764">
        <v>2.298</v>
      </c>
      <c r="M1764">
        <v>0.28999999999999998</v>
      </c>
      <c r="N1764">
        <v>21.757999999999999</v>
      </c>
      <c r="O1764">
        <v>0.76900000000000002</v>
      </c>
      <c r="P1764">
        <v>4.0960000000000001</v>
      </c>
      <c r="Q1764">
        <v>203.39400000000001</v>
      </c>
      <c r="R1764">
        <v>0.93700000000000006</v>
      </c>
      <c r="S1764">
        <v>1.458</v>
      </c>
      <c r="T1764" t="s">
        <v>59</v>
      </c>
      <c r="U1764" s="1">
        <v>45480.781261574077</v>
      </c>
    </row>
    <row r="1765" spans="1:21" x14ac:dyDescent="0.25">
      <c r="A1765">
        <v>1826</v>
      </c>
      <c r="B1765" t="s">
        <v>34</v>
      </c>
      <c r="C1765" t="s">
        <v>35</v>
      </c>
      <c r="D1765" t="s">
        <v>36</v>
      </c>
      <c r="E1765">
        <v>7123</v>
      </c>
      <c r="F1765" t="s">
        <v>10</v>
      </c>
      <c r="G1765">
        <v>574274760</v>
      </c>
      <c r="H1765">
        <v>603304288</v>
      </c>
      <c r="I1765">
        <v>1.4850000000000001</v>
      </c>
      <c r="K1765">
        <v>10.789</v>
      </c>
      <c r="L1765">
        <v>49.033000000000001</v>
      </c>
      <c r="M1765">
        <v>6.5000000000000002E-2</v>
      </c>
      <c r="N1765">
        <v>549.78399999999999</v>
      </c>
      <c r="O1765">
        <v>2.359</v>
      </c>
      <c r="P1765">
        <v>94.004999999999995</v>
      </c>
      <c r="Q1765">
        <v>211.82599999999999</v>
      </c>
      <c r="R1765">
        <v>1.206</v>
      </c>
      <c r="S1765">
        <v>1.77</v>
      </c>
      <c r="T1765" t="s">
        <v>59</v>
      </c>
      <c r="U1765" s="1">
        <v>45480.791678240741</v>
      </c>
    </row>
    <row r="1766" spans="1:21" x14ac:dyDescent="0.25">
      <c r="A1766">
        <v>1827</v>
      </c>
      <c r="B1766" t="s">
        <v>34</v>
      </c>
      <c r="C1766" t="s">
        <v>38</v>
      </c>
      <c r="D1766" t="s">
        <v>36</v>
      </c>
      <c r="E1766">
        <v>7131</v>
      </c>
      <c r="F1766" t="s">
        <v>10</v>
      </c>
      <c r="G1766">
        <v>518203128</v>
      </c>
      <c r="H1766">
        <v>833836984</v>
      </c>
      <c r="I1766">
        <v>0.99299999999999999</v>
      </c>
      <c r="K1766">
        <v>3.2410000000000001</v>
      </c>
      <c r="L1766">
        <v>2.1779999999999999</v>
      </c>
      <c r="M1766">
        <v>0.40500000000000003</v>
      </c>
      <c r="N1766">
        <v>17.332999999999998</v>
      </c>
      <c r="O1766">
        <v>1.069</v>
      </c>
      <c r="P1766">
        <v>6.9089999999999998</v>
      </c>
      <c r="Q1766">
        <v>202.792</v>
      </c>
      <c r="R1766">
        <v>0.90200000000000002</v>
      </c>
      <c r="S1766">
        <v>1.5669999999999999</v>
      </c>
      <c r="T1766" t="s">
        <v>59</v>
      </c>
      <c r="U1766" s="1">
        <v>45480.802094907405</v>
      </c>
    </row>
    <row r="1767" spans="1:21" x14ac:dyDescent="0.25">
      <c r="A1767">
        <v>1828</v>
      </c>
      <c r="B1767" t="s">
        <v>34</v>
      </c>
      <c r="C1767" t="s">
        <v>38</v>
      </c>
      <c r="D1767" t="s">
        <v>36</v>
      </c>
      <c r="E1767">
        <v>7131</v>
      </c>
      <c r="F1767" t="s">
        <v>10</v>
      </c>
      <c r="G1767">
        <v>602447984</v>
      </c>
      <c r="H1767">
        <v>839635984</v>
      </c>
      <c r="I1767">
        <v>0.97299999999999998</v>
      </c>
      <c r="K1767">
        <v>9.4459999999999997</v>
      </c>
      <c r="L1767">
        <v>2.0049999999999999</v>
      </c>
      <c r="M1767">
        <v>4.3999999999999997E-2</v>
      </c>
      <c r="N1767">
        <v>12.632999999999999</v>
      </c>
      <c r="O1767">
        <v>0.86399999999999999</v>
      </c>
      <c r="P1767">
        <v>2.9990000000000001</v>
      </c>
      <c r="Q1767">
        <v>212.11</v>
      </c>
      <c r="R1767">
        <v>0.754</v>
      </c>
      <c r="S1767">
        <v>1.454</v>
      </c>
      <c r="T1767" t="s">
        <v>59</v>
      </c>
      <c r="U1767" s="1">
        <v>45480.812511574077</v>
      </c>
    </row>
    <row r="1768" spans="1:21" x14ac:dyDescent="0.25">
      <c r="A1768">
        <v>1829</v>
      </c>
      <c r="B1768" t="s">
        <v>34</v>
      </c>
      <c r="C1768" t="s">
        <v>38</v>
      </c>
      <c r="D1768" t="s">
        <v>36</v>
      </c>
      <c r="E1768">
        <v>7131</v>
      </c>
      <c r="F1768" t="s">
        <v>10</v>
      </c>
      <c r="G1768">
        <v>606837696</v>
      </c>
      <c r="H1768">
        <v>835548672</v>
      </c>
      <c r="I1768">
        <v>0.97799999999999998</v>
      </c>
      <c r="K1768">
        <v>3.5289999999999999</v>
      </c>
      <c r="L1768">
        <v>4.2270000000000003</v>
      </c>
      <c r="M1768">
        <v>8.2000000000000003E-2</v>
      </c>
      <c r="N1768">
        <v>23.463000000000001</v>
      </c>
      <c r="O1768">
        <v>1.0089999999999999</v>
      </c>
      <c r="P1768">
        <v>4.702</v>
      </c>
      <c r="Q1768">
        <v>202.95500000000001</v>
      </c>
      <c r="R1768">
        <v>0.84099999999999997</v>
      </c>
      <c r="S1768">
        <v>1.448</v>
      </c>
      <c r="T1768" t="s">
        <v>59</v>
      </c>
      <c r="U1768" s="1">
        <v>45480.822928240741</v>
      </c>
    </row>
    <row r="1769" spans="1:21" x14ac:dyDescent="0.25">
      <c r="A1769">
        <v>1830</v>
      </c>
      <c r="B1769" t="s">
        <v>34</v>
      </c>
      <c r="C1769" t="s">
        <v>35</v>
      </c>
      <c r="D1769" t="s">
        <v>36</v>
      </c>
      <c r="E1769">
        <v>7123</v>
      </c>
      <c r="F1769" t="s">
        <v>10</v>
      </c>
      <c r="G1769">
        <v>620540712</v>
      </c>
      <c r="H1769">
        <v>645216616</v>
      </c>
      <c r="I1769">
        <v>1.409</v>
      </c>
      <c r="K1769">
        <v>0.92400000000000004</v>
      </c>
      <c r="L1769">
        <v>7.7960000000000003</v>
      </c>
      <c r="M1769">
        <v>0.16200000000000001</v>
      </c>
      <c r="N1769">
        <v>66.363</v>
      </c>
      <c r="O1769">
        <v>1.571</v>
      </c>
      <c r="P1769">
        <v>32.340000000000003</v>
      </c>
      <c r="Q1769">
        <v>39.636000000000003</v>
      </c>
      <c r="R1769">
        <v>1.2649999999999999</v>
      </c>
      <c r="S1769">
        <v>1.96</v>
      </c>
      <c r="T1769" t="s">
        <v>59</v>
      </c>
      <c r="U1769" s="1">
        <v>45480.833344907405</v>
      </c>
    </row>
    <row r="1770" spans="1:21" x14ac:dyDescent="0.25">
      <c r="A1770">
        <v>1831</v>
      </c>
      <c r="B1770" t="s">
        <v>34</v>
      </c>
      <c r="C1770" t="s">
        <v>38</v>
      </c>
      <c r="D1770" t="s">
        <v>36</v>
      </c>
      <c r="E1770">
        <v>7131</v>
      </c>
      <c r="F1770" t="s">
        <v>10</v>
      </c>
      <c r="G1770">
        <v>613223048</v>
      </c>
      <c r="H1770">
        <v>433487360</v>
      </c>
      <c r="I1770">
        <v>1.42</v>
      </c>
      <c r="K1770">
        <v>6.5490000000000004</v>
      </c>
      <c r="L1770">
        <v>69.441999999999993</v>
      </c>
      <c r="M1770">
        <v>9.2999999999999999E-2</v>
      </c>
      <c r="N1770">
        <v>698.62400000000002</v>
      </c>
      <c r="O1770">
        <v>3.5379999999999998</v>
      </c>
      <c r="P1770">
        <v>243.61799999999999</v>
      </c>
      <c r="Q1770">
        <v>214.29900000000001</v>
      </c>
      <c r="R1770">
        <v>0.93799999999999994</v>
      </c>
      <c r="S1770">
        <v>1.393</v>
      </c>
      <c r="T1770" t="s">
        <v>59</v>
      </c>
      <c r="U1770" s="1">
        <v>45480.843761574077</v>
      </c>
    </row>
    <row r="1771" spans="1:21" x14ac:dyDescent="0.25">
      <c r="A1771">
        <v>1832</v>
      </c>
      <c r="B1771" t="s">
        <v>34</v>
      </c>
      <c r="C1771" t="s">
        <v>38</v>
      </c>
      <c r="D1771" t="s">
        <v>36</v>
      </c>
      <c r="E1771">
        <v>7131</v>
      </c>
      <c r="F1771" t="s">
        <v>10</v>
      </c>
      <c r="G1771">
        <v>613966400</v>
      </c>
      <c r="H1771">
        <v>828846184</v>
      </c>
      <c r="I1771">
        <v>0.98199999999999998</v>
      </c>
      <c r="K1771">
        <v>9.7089999999999996</v>
      </c>
      <c r="L1771">
        <v>8.3059999999999992</v>
      </c>
      <c r="M1771">
        <v>0.17</v>
      </c>
      <c r="N1771">
        <v>45.939</v>
      </c>
      <c r="O1771">
        <v>1.645</v>
      </c>
      <c r="P1771">
        <v>12.154</v>
      </c>
      <c r="Q1771">
        <v>216.874</v>
      </c>
      <c r="R1771">
        <v>0.98799999999999999</v>
      </c>
      <c r="S1771">
        <v>1.6120000000000001</v>
      </c>
      <c r="T1771" t="s">
        <v>59</v>
      </c>
      <c r="U1771" s="1">
        <v>45480.854178240741</v>
      </c>
    </row>
    <row r="1772" spans="1:21" x14ac:dyDescent="0.25">
      <c r="A1772">
        <v>1833</v>
      </c>
      <c r="B1772" t="s">
        <v>34</v>
      </c>
      <c r="C1772" t="s">
        <v>35</v>
      </c>
      <c r="D1772" t="s">
        <v>36</v>
      </c>
      <c r="E1772">
        <v>7123</v>
      </c>
      <c r="F1772" t="s">
        <v>10</v>
      </c>
      <c r="G1772">
        <v>610441016</v>
      </c>
      <c r="H1772">
        <v>826315120</v>
      </c>
      <c r="I1772">
        <v>1.8320000000000001</v>
      </c>
      <c r="K1772">
        <v>2.4750000000000001</v>
      </c>
      <c r="L1772">
        <v>8.3079999999999998</v>
      </c>
      <c r="M1772">
        <v>0.16200000000000001</v>
      </c>
      <c r="N1772">
        <v>46.621000000000002</v>
      </c>
      <c r="O1772">
        <v>4.2480000000000002</v>
      </c>
      <c r="P1772">
        <v>25.757000000000001</v>
      </c>
      <c r="Q1772">
        <v>203.74799999999999</v>
      </c>
      <c r="R1772">
        <v>1.137</v>
      </c>
      <c r="S1772">
        <v>1.7629999999999999</v>
      </c>
      <c r="T1772" t="s">
        <v>59</v>
      </c>
      <c r="U1772" s="1">
        <v>45480.864606481482</v>
      </c>
    </row>
    <row r="1773" spans="1:21" x14ac:dyDescent="0.25">
      <c r="A1773">
        <v>1834</v>
      </c>
      <c r="B1773" t="s">
        <v>34</v>
      </c>
      <c r="C1773" t="s">
        <v>38</v>
      </c>
      <c r="D1773" t="s">
        <v>36</v>
      </c>
      <c r="E1773">
        <v>7131</v>
      </c>
      <c r="F1773" t="s">
        <v>10</v>
      </c>
      <c r="G1773">
        <v>612304600</v>
      </c>
      <c r="H1773">
        <v>811545128</v>
      </c>
      <c r="I1773">
        <v>0.96899999999999997</v>
      </c>
      <c r="K1773">
        <v>2.4470000000000001</v>
      </c>
      <c r="L1773">
        <v>3.919</v>
      </c>
      <c r="M1773">
        <v>1.7000000000000001E-2</v>
      </c>
      <c r="N1773">
        <v>18.468</v>
      </c>
      <c r="O1773">
        <v>1.0660000000000001</v>
      </c>
      <c r="P1773">
        <v>3.0539999999999998</v>
      </c>
      <c r="Q1773">
        <v>202.57599999999999</v>
      </c>
      <c r="R1773">
        <v>0.77200000000000002</v>
      </c>
      <c r="S1773">
        <v>1.3540000000000001</v>
      </c>
      <c r="T1773" t="s">
        <v>59</v>
      </c>
      <c r="U1773" s="1">
        <v>45480.875057870369</v>
      </c>
    </row>
    <row r="1774" spans="1:21" x14ac:dyDescent="0.25">
      <c r="A1774">
        <v>1835</v>
      </c>
      <c r="B1774" t="s">
        <v>34</v>
      </c>
      <c r="C1774" t="s">
        <v>38</v>
      </c>
      <c r="D1774" t="s">
        <v>36</v>
      </c>
      <c r="E1774">
        <v>7131</v>
      </c>
      <c r="F1774" t="s">
        <v>10</v>
      </c>
      <c r="G1774">
        <v>611179544</v>
      </c>
      <c r="H1774">
        <v>887772552</v>
      </c>
      <c r="I1774">
        <v>0.97399999999999998</v>
      </c>
      <c r="K1774">
        <v>2.8940000000000001</v>
      </c>
      <c r="L1774">
        <v>5.3150000000000004</v>
      </c>
      <c r="M1774">
        <v>2.3E-2</v>
      </c>
      <c r="N1774">
        <v>55.207999999999998</v>
      </c>
      <c r="O1774">
        <v>2.944</v>
      </c>
      <c r="P1774">
        <v>12.212</v>
      </c>
      <c r="Q1774">
        <v>208.173</v>
      </c>
      <c r="R1774">
        <v>0.90700000000000003</v>
      </c>
      <c r="S1774">
        <v>1.4550000000000001</v>
      </c>
      <c r="T1774" t="s">
        <v>59</v>
      </c>
      <c r="U1774" s="1">
        <v>45480.885428240741</v>
      </c>
    </row>
    <row r="1775" spans="1:21" x14ac:dyDescent="0.25">
      <c r="A1775">
        <v>1836</v>
      </c>
      <c r="B1775" t="s">
        <v>34</v>
      </c>
      <c r="C1775" t="s">
        <v>38</v>
      </c>
      <c r="D1775" t="s">
        <v>36</v>
      </c>
      <c r="E1775">
        <v>7131</v>
      </c>
      <c r="F1775" t="s">
        <v>10</v>
      </c>
      <c r="G1775">
        <v>607928800</v>
      </c>
      <c r="H1775">
        <v>807789800</v>
      </c>
      <c r="I1775">
        <v>0.96599999999999997</v>
      </c>
      <c r="K1775">
        <v>2.38</v>
      </c>
      <c r="L1775">
        <v>1.1970000000000001</v>
      </c>
      <c r="M1775">
        <v>0.28799999999999998</v>
      </c>
      <c r="N1775">
        <v>9.67</v>
      </c>
      <c r="O1775">
        <v>0.90500000000000003</v>
      </c>
      <c r="P1775">
        <v>2.194</v>
      </c>
      <c r="Q1775">
        <v>202.78299999999999</v>
      </c>
      <c r="R1775">
        <v>0.90800000000000003</v>
      </c>
      <c r="S1775">
        <v>1.371</v>
      </c>
      <c r="T1775" t="s">
        <v>59</v>
      </c>
      <c r="U1775" s="1">
        <v>45480.895844907405</v>
      </c>
    </row>
    <row r="1776" spans="1:21" x14ac:dyDescent="0.25">
      <c r="A1776">
        <v>1837</v>
      </c>
      <c r="B1776" t="s">
        <v>34</v>
      </c>
      <c r="C1776" t="s">
        <v>38</v>
      </c>
      <c r="D1776" t="s">
        <v>36</v>
      </c>
      <c r="E1776">
        <v>7131</v>
      </c>
      <c r="F1776" t="s">
        <v>10</v>
      </c>
      <c r="G1776">
        <v>609719616</v>
      </c>
      <c r="H1776">
        <v>872493304</v>
      </c>
      <c r="I1776">
        <v>0.97699999999999998</v>
      </c>
      <c r="K1776">
        <v>12.609</v>
      </c>
      <c r="L1776">
        <v>3.758</v>
      </c>
      <c r="M1776">
        <v>1.7000000000000001E-2</v>
      </c>
      <c r="N1776">
        <v>31.42</v>
      </c>
      <c r="O1776">
        <v>1.746</v>
      </c>
      <c r="P1776">
        <v>8.4730000000000008</v>
      </c>
      <c r="Q1776">
        <v>219.46299999999999</v>
      </c>
      <c r="R1776">
        <v>0.76500000000000001</v>
      </c>
      <c r="S1776">
        <v>4.01</v>
      </c>
      <c r="T1776" t="s">
        <v>59</v>
      </c>
      <c r="U1776" s="1">
        <v>45480.906261574077</v>
      </c>
    </row>
    <row r="1777" spans="1:21" x14ac:dyDescent="0.25">
      <c r="A1777">
        <v>1838</v>
      </c>
      <c r="B1777" t="s">
        <v>34</v>
      </c>
      <c r="C1777" t="s">
        <v>38</v>
      </c>
      <c r="D1777" t="s">
        <v>36</v>
      </c>
      <c r="E1777">
        <v>7131</v>
      </c>
      <c r="F1777" t="s">
        <v>10</v>
      </c>
      <c r="G1777">
        <v>619878992</v>
      </c>
      <c r="H1777">
        <v>894845752</v>
      </c>
      <c r="I1777">
        <v>0.97599999999999998</v>
      </c>
      <c r="K1777">
        <v>6.0519999999999996</v>
      </c>
      <c r="L1777">
        <v>6.57</v>
      </c>
      <c r="M1777">
        <v>5.2999999999999999E-2</v>
      </c>
      <c r="N1777">
        <v>24.045999999999999</v>
      </c>
      <c r="O1777">
        <v>1.2889999999999999</v>
      </c>
      <c r="P1777">
        <v>7.2160000000000002</v>
      </c>
      <c r="Q1777">
        <v>207.99600000000001</v>
      </c>
      <c r="R1777">
        <v>0.84499999999999997</v>
      </c>
      <c r="S1777">
        <v>1.4379999999999999</v>
      </c>
      <c r="T1777" t="s">
        <v>59</v>
      </c>
      <c r="U1777" s="1">
        <v>45480.916678240741</v>
      </c>
    </row>
    <row r="1778" spans="1:21" x14ac:dyDescent="0.25">
      <c r="A1778">
        <v>1839</v>
      </c>
      <c r="B1778" t="s">
        <v>34</v>
      </c>
      <c r="C1778" t="s">
        <v>38</v>
      </c>
      <c r="D1778" t="s">
        <v>36</v>
      </c>
      <c r="E1778">
        <v>7131</v>
      </c>
      <c r="F1778" t="s">
        <v>10</v>
      </c>
      <c r="G1778">
        <v>622552600</v>
      </c>
      <c r="H1778">
        <v>836249240</v>
      </c>
      <c r="I1778">
        <v>0.98599999999999999</v>
      </c>
      <c r="K1778">
        <v>5.2770000000000001</v>
      </c>
      <c r="L1778">
        <v>3.5289999999999999</v>
      </c>
      <c r="M1778">
        <v>0.15</v>
      </c>
      <c r="N1778">
        <v>51.048000000000002</v>
      </c>
      <c r="O1778">
        <v>1.663</v>
      </c>
      <c r="P1778">
        <v>18.093</v>
      </c>
      <c r="Q1778">
        <v>203.36099999999999</v>
      </c>
      <c r="R1778">
        <v>0.84399999999999997</v>
      </c>
      <c r="S1778">
        <v>1.385</v>
      </c>
      <c r="T1778" t="s">
        <v>59</v>
      </c>
      <c r="U1778" s="1">
        <v>45480.927094907405</v>
      </c>
    </row>
    <row r="1779" spans="1:21" x14ac:dyDescent="0.25">
      <c r="A1779">
        <v>1840</v>
      </c>
      <c r="B1779" t="s">
        <v>34</v>
      </c>
      <c r="C1779" t="s">
        <v>38</v>
      </c>
      <c r="D1779" t="s">
        <v>36</v>
      </c>
      <c r="E1779">
        <v>7131</v>
      </c>
      <c r="F1779" t="s">
        <v>10</v>
      </c>
      <c r="G1779">
        <v>623351672</v>
      </c>
      <c r="H1779">
        <v>842608520</v>
      </c>
      <c r="I1779">
        <v>0.98399999999999999</v>
      </c>
      <c r="K1779">
        <v>5.4390000000000001</v>
      </c>
      <c r="L1779">
        <v>7.3029999999999999</v>
      </c>
      <c r="M1779">
        <v>8.6999999999999994E-2</v>
      </c>
      <c r="N1779">
        <v>36.621000000000002</v>
      </c>
      <c r="O1779">
        <v>2.621</v>
      </c>
      <c r="P1779">
        <v>14.351000000000001</v>
      </c>
      <c r="Q1779">
        <v>205.447</v>
      </c>
      <c r="R1779">
        <v>0.85599999999999998</v>
      </c>
      <c r="S1779">
        <v>1.48</v>
      </c>
      <c r="T1779" t="s">
        <v>59</v>
      </c>
      <c r="U1779" s="1">
        <v>45480.937511574077</v>
      </c>
    </row>
    <row r="1780" spans="1:21" x14ac:dyDescent="0.25">
      <c r="A1780">
        <v>1841</v>
      </c>
      <c r="B1780" t="s">
        <v>34</v>
      </c>
      <c r="C1780" t="s">
        <v>38</v>
      </c>
      <c r="D1780" t="s">
        <v>36</v>
      </c>
      <c r="E1780">
        <v>7131</v>
      </c>
      <c r="F1780" t="s">
        <v>10</v>
      </c>
      <c r="G1780">
        <v>618883616</v>
      </c>
      <c r="H1780">
        <v>813147496</v>
      </c>
      <c r="I1780">
        <v>0.98299999999999998</v>
      </c>
      <c r="K1780">
        <v>2.093</v>
      </c>
      <c r="L1780">
        <v>3.88</v>
      </c>
      <c r="M1780">
        <v>2.3E-2</v>
      </c>
      <c r="N1780">
        <v>25.888000000000002</v>
      </c>
      <c r="O1780">
        <v>1.734</v>
      </c>
      <c r="P1780">
        <v>12.667999999999999</v>
      </c>
      <c r="Q1780">
        <v>202.74299999999999</v>
      </c>
      <c r="R1780">
        <v>0.95199999999999996</v>
      </c>
      <c r="S1780">
        <v>1.347</v>
      </c>
      <c r="T1780" t="s">
        <v>59</v>
      </c>
      <c r="U1780" s="1">
        <v>45480.947928240741</v>
      </c>
    </row>
    <row r="1781" spans="1:21" x14ac:dyDescent="0.25">
      <c r="A1781">
        <v>1842</v>
      </c>
      <c r="B1781" t="s">
        <v>34</v>
      </c>
      <c r="C1781" t="s">
        <v>38</v>
      </c>
      <c r="D1781" t="s">
        <v>36</v>
      </c>
      <c r="E1781">
        <v>7131</v>
      </c>
      <c r="F1781" t="s">
        <v>10</v>
      </c>
      <c r="G1781">
        <v>619843352</v>
      </c>
      <c r="H1781">
        <v>806014232</v>
      </c>
      <c r="I1781">
        <v>0.95099999999999996</v>
      </c>
      <c r="K1781">
        <v>3.5129999999999999</v>
      </c>
      <c r="L1781">
        <v>4.5609999999999999</v>
      </c>
      <c r="M1781">
        <v>5.1999999999999998E-2</v>
      </c>
      <c r="N1781">
        <v>43.232999999999997</v>
      </c>
      <c r="O1781">
        <v>4.3470000000000004</v>
      </c>
      <c r="P1781">
        <v>15.981999999999999</v>
      </c>
      <c r="Q1781">
        <v>202.321</v>
      </c>
      <c r="R1781">
        <v>0.77900000000000003</v>
      </c>
      <c r="S1781">
        <v>1.421</v>
      </c>
      <c r="T1781" t="s">
        <v>59</v>
      </c>
      <c r="U1781" s="1">
        <v>45480.958344907405</v>
      </c>
    </row>
    <row r="1782" spans="1:21" x14ac:dyDescent="0.25">
      <c r="A1782">
        <v>1843</v>
      </c>
      <c r="B1782" t="s">
        <v>34</v>
      </c>
      <c r="C1782" t="s">
        <v>38</v>
      </c>
      <c r="D1782" t="s">
        <v>36</v>
      </c>
      <c r="E1782">
        <v>7131</v>
      </c>
      <c r="F1782" t="s">
        <v>10</v>
      </c>
      <c r="G1782">
        <v>605142480</v>
      </c>
      <c r="H1782">
        <v>621873840</v>
      </c>
      <c r="I1782">
        <v>0.97399999999999998</v>
      </c>
      <c r="K1782">
        <v>7.4630000000000001</v>
      </c>
      <c r="L1782">
        <v>23.885999999999999</v>
      </c>
      <c r="M1782">
        <v>8.9999999999999993E-3</v>
      </c>
      <c r="N1782">
        <v>589.48199999999997</v>
      </c>
      <c r="O1782">
        <v>0.755</v>
      </c>
      <c r="P1782">
        <v>6.2290000000000001</v>
      </c>
      <c r="Q1782">
        <v>214.625</v>
      </c>
      <c r="R1782">
        <v>0.88500000000000001</v>
      </c>
      <c r="S1782">
        <v>1.627</v>
      </c>
      <c r="T1782" t="s">
        <v>59</v>
      </c>
      <c r="U1782" s="1">
        <v>45480.968761574077</v>
      </c>
    </row>
    <row r="1783" spans="1:21" x14ac:dyDescent="0.25">
      <c r="A1783">
        <v>1844</v>
      </c>
      <c r="B1783" t="s">
        <v>34</v>
      </c>
      <c r="C1783" t="s">
        <v>38</v>
      </c>
      <c r="D1783" t="s">
        <v>36</v>
      </c>
      <c r="E1783">
        <v>7131</v>
      </c>
      <c r="F1783" t="s">
        <v>10</v>
      </c>
      <c r="G1783">
        <v>603310848</v>
      </c>
      <c r="H1783">
        <v>882563880</v>
      </c>
      <c r="I1783">
        <v>0.95299999999999996</v>
      </c>
      <c r="K1783">
        <v>7.4660000000000002</v>
      </c>
      <c r="L1783">
        <v>3.093</v>
      </c>
      <c r="M1783">
        <v>7.9000000000000001E-2</v>
      </c>
      <c r="N1783">
        <v>26.376000000000001</v>
      </c>
      <c r="O1783">
        <v>4.2240000000000002</v>
      </c>
      <c r="P1783">
        <v>8.0510000000000002</v>
      </c>
      <c r="Q1783">
        <v>207.36</v>
      </c>
      <c r="R1783">
        <v>0.83599999999999997</v>
      </c>
      <c r="S1783">
        <v>1.423</v>
      </c>
      <c r="T1783" t="s">
        <v>59</v>
      </c>
      <c r="U1783" s="1">
        <v>45480.979166666664</v>
      </c>
    </row>
    <row r="1784" spans="1:21" x14ac:dyDescent="0.25">
      <c r="A1784">
        <v>1845</v>
      </c>
      <c r="B1784" t="s">
        <v>34</v>
      </c>
      <c r="C1784" t="s">
        <v>38</v>
      </c>
      <c r="D1784" t="s">
        <v>36</v>
      </c>
      <c r="E1784">
        <v>7131</v>
      </c>
      <c r="F1784" t="s">
        <v>10</v>
      </c>
      <c r="G1784">
        <v>621972488</v>
      </c>
      <c r="H1784">
        <v>790653160</v>
      </c>
      <c r="I1784">
        <v>0.93200000000000005</v>
      </c>
      <c r="K1784">
        <v>2.5339999999999998</v>
      </c>
      <c r="L1784">
        <v>4.2039999999999997</v>
      </c>
      <c r="M1784">
        <v>0.125</v>
      </c>
      <c r="N1784">
        <v>231.52</v>
      </c>
      <c r="O1784">
        <v>0.84299999999999997</v>
      </c>
      <c r="P1784">
        <v>8.7460000000000004</v>
      </c>
      <c r="Q1784">
        <v>202.392</v>
      </c>
      <c r="R1784">
        <v>0.81200000000000006</v>
      </c>
      <c r="S1784">
        <v>1.3520000000000001</v>
      </c>
      <c r="T1784" t="s">
        <v>59</v>
      </c>
      <c r="U1784" s="1">
        <v>45480.989583333336</v>
      </c>
    </row>
    <row r="1785" spans="1:21" x14ac:dyDescent="0.25">
      <c r="A1785">
        <v>1846</v>
      </c>
      <c r="B1785" t="s">
        <v>34</v>
      </c>
      <c r="C1785" t="s">
        <v>38</v>
      </c>
      <c r="D1785" t="s">
        <v>36</v>
      </c>
      <c r="E1785">
        <v>7131</v>
      </c>
      <c r="F1785" t="s">
        <v>10</v>
      </c>
      <c r="G1785">
        <v>614696984</v>
      </c>
      <c r="H1785">
        <v>758893120</v>
      </c>
      <c r="I1785">
        <v>1.679</v>
      </c>
      <c r="K1785">
        <v>11.475</v>
      </c>
      <c r="L1785">
        <v>1.417</v>
      </c>
      <c r="M1785">
        <v>0.39200000000000002</v>
      </c>
      <c r="N1785">
        <v>18.158999999999999</v>
      </c>
      <c r="O1785">
        <v>0.86499999999999999</v>
      </c>
      <c r="P1785">
        <v>2.133</v>
      </c>
      <c r="Q1785">
        <v>223.04499999999999</v>
      </c>
      <c r="R1785">
        <v>0.88700000000000001</v>
      </c>
      <c r="S1785">
        <v>1.804</v>
      </c>
      <c r="T1785" t="s">
        <v>59</v>
      </c>
      <c r="U1785" s="1">
        <v>45481</v>
      </c>
    </row>
    <row r="1786" spans="1:21" x14ac:dyDescent="0.25">
      <c r="A1786">
        <v>1847</v>
      </c>
      <c r="B1786" t="s">
        <v>34</v>
      </c>
      <c r="C1786" t="s">
        <v>38</v>
      </c>
      <c r="D1786" t="s">
        <v>36</v>
      </c>
      <c r="E1786">
        <v>7131</v>
      </c>
      <c r="F1786" t="s">
        <v>10</v>
      </c>
      <c r="G1786">
        <v>622119648</v>
      </c>
      <c r="H1786">
        <v>816500168</v>
      </c>
      <c r="I1786">
        <v>0.92400000000000004</v>
      </c>
      <c r="K1786">
        <v>4.5750000000000002</v>
      </c>
      <c r="L1786">
        <v>2.4390000000000001</v>
      </c>
      <c r="M1786">
        <v>9.9000000000000005E-2</v>
      </c>
      <c r="N1786">
        <v>37.679000000000002</v>
      </c>
      <c r="O1786">
        <v>3.694</v>
      </c>
      <c r="P1786">
        <v>13.414</v>
      </c>
      <c r="Q1786">
        <v>226.012</v>
      </c>
      <c r="R1786">
        <v>0.89900000000000002</v>
      </c>
      <c r="S1786">
        <v>1.4370000000000001</v>
      </c>
      <c r="T1786" t="s">
        <v>59</v>
      </c>
      <c r="U1786" s="1">
        <v>45481.010416666664</v>
      </c>
    </row>
    <row r="1787" spans="1:21" x14ac:dyDescent="0.25">
      <c r="A1787">
        <v>1848</v>
      </c>
      <c r="B1787" t="s">
        <v>34</v>
      </c>
      <c r="C1787" t="s">
        <v>38</v>
      </c>
      <c r="D1787" t="s">
        <v>36</v>
      </c>
      <c r="E1787">
        <v>7131</v>
      </c>
      <c r="F1787" t="s">
        <v>10</v>
      </c>
      <c r="G1787">
        <v>622180184</v>
      </c>
      <c r="H1787">
        <v>874064608</v>
      </c>
      <c r="I1787">
        <v>0.95499999999999996</v>
      </c>
      <c r="K1787">
        <v>3.7679999999999998</v>
      </c>
      <c r="L1787">
        <v>9.9440000000000008</v>
      </c>
      <c r="M1787">
        <v>8.5000000000000006E-2</v>
      </c>
      <c r="N1787">
        <v>150.40100000000001</v>
      </c>
      <c r="O1787">
        <v>5.335</v>
      </c>
      <c r="P1787">
        <v>53.692</v>
      </c>
      <c r="Q1787">
        <v>207.35900000000001</v>
      </c>
      <c r="R1787">
        <v>0.83099999999999996</v>
      </c>
      <c r="S1787">
        <v>1.3460000000000001</v>
      </c>
      <c r="T1787" t="s">
        <v>59</v>
      </c>
      <c r="U1787" s="1">
        <v>45481.020833333336</v>
      </c>
    </row>
    <row r="1788" spans="1:21" x14ac:dyDescent="0.25">
      <c r="A1788">
        <v>1849</v>
      </c>
      <c r="B1788" t="s">
        <v>34</v>
      </c>
      <c r="C1788" t="s">
        <v>38</v>
      </c>
      <c r="D1788" t="s">
        <v>36</v>
      </c>
      <c r="E1788">
        <v>7131</v>
      </c>
      <c r="F1788" t="s">
        <v>10</v>
      </c>
      <c r="G1788">
        <v>614002240</v>
      </c>
      <c r="H1788">
        <v>905398352</v>
      </c>
      <c r="I1788">
        <v>0.94799999999999995</v>
      </c>
      <c r="K1788">
        <v>12.446</v>
      </c>
      <c r="L1788">
        <v>3.782</v>
      </c>
      <c r="M1788">
        <v>7.6999999999999999E-2</v>
      </c>
      <c r="N1788">
        <v>29.673999999999999</v>
      </c>
      <c r="O1788">
        <v>2.5739999999999998</v>
      </c>
      <c r="P1788">
        <v>14.256</v>
      </c>
      <c r="Q1788">
        <v>206.80799999999999</v>
      </c>
      <c r="R1788">
        <v>0.81200000000000006</v>
      </c>
      <c r="S1788">
        <v>1.468</v>
      </c>
      <c r="T1788" t="s">
        <v>59</v>
      </c>
      <c r="U1788" s="1">
        <v>45481.03125</v>
      </c>
    </row>
    <row r="1789" spans="1:21" x14ac:dyDescent="0.25">
      <c r="A1789">
        <v>1850</v>
      </c>
      <c r="B1789" t="s">
        <v>34</v>
      </c>
      <c r="C1789" t="s">
        <v>38</v>
      </c>
      <c r="D1789" t="s">
        <v>36</v>
      </c>
      <c r="E1789">
        <v>7131</v>
      </c>
      <c r="F1789" t="s">
        <v>10</v>
      </c>
      <c r="G1789">
        <v>612707896</v>
      </c>
      <c r="H1789">
        <v>880247360</v>
      </c>
      <c r="I1789">
        <v>0.996</v>
      </c>
      <c r="K1789">
        <v>2.4489999999999998</v>
      </c>
      <c r="L1789">
        <v>5.4989999999999997</v>
      </c>
      <c r="M1789">
        <v>0.17599999999999999</v>
      </c>
      <c r="N1789">
        <v>66.965000000000003</v>
      </c>
      <c r="O1789">
        <v>1.4419999999999999</v>
      </c>
      <c r="P1789">
        <v>10.901</v>
      </c>
      <c r="Q1789">
        <v>202.61099999999999</v>
      </c>
      <c r="R1789">
        <v>0.77600000000000002</v>
      </c>
      <c r="S1789">
        <v>1.3640000000000001</v>
      </c>
      <c r="T1789" t="s">
        <v>59</v>
      </c>
      <c r="U1789" s="1">
        <v>45481.041678240741</v>
      </c>
    </row>
    <row r="1790" spans="1:21" x14ac:dyDescent="0.25">
      <c r="A1790">
        <v>1851</v>
      </c>
      <c r="B1790" t="s">
        <v>34</v>
      </c>
      <c r="C1790" t="s">
        <v>38</v>
      </c>
      <c r="D1790" t="s">
        <v>36</v>
      </c>
      <c r="E1790">
        <v>7131</v>
      </c>
      <c r="F1790" t="s">
        <v>10</v>
      </c>
      <c r="G1790">
        <v>612815536</v>
      </c>
      <c r="H1790">
        <v>787153152</v>
      </c>
      <c r="I1790">
        <v>1.036</v>
      </c>
      <c r="K1790">
        <v>2.4750000000000001</v>
      </c>
      <c r="L1790">
        <v>2.056</v>
      </c>
      <c r="M1790">
        <v>0.26400000000000001</v>
      </c>
      <c r="N1790">
        <v>29.021000000000001</v>
      </c>
      <c r="O1790">
        <v>1.7330000000000001</v>
      </c>
      <c r="P1790">
        <v>6.0469999999999997</v>
      </c>
      <c r="Q1790">
        <v>203.15</v>
      </c>
      <c r="R1790">
        <v>0.88900000000000001</v>
      </c>
      <c r="S1790">
        <v>1.4530000000000001</v>
      </c>
      <c r="T1790" t="s">
        <v>59</v>
      </c>
      <c r="U1790" s="1">
        <v>45481.052083333336</v>
      </c>
    </row>
    <row r="1791" spans="1:21" x14ac:dyDescent="0.25">
      <c r="A1791">
        <v>1852</v>
      </c>
      <c r="B1791" t="s">
        <v>34</v>
      </c>
      <c r="C1791" t="s">
        <v>38</v>
      </c>
      <c r="D1791" t="s">
        <v>36</v>
      </c>
      <c r="E1791">
        <v>7131</v>
      </c>
      <c r="F1791" t="s">
        <v>10</v>
      </c>
      <c r="G1791">
        <v>623517272</v>
      </c>
      <c r="H1791">
        <v>715041984</v>
      </c>
      <c r="I1791">
        <v>0.97399999999999998</v>
      </c>
      <c r="K1791">
        <v>12.448</v>
      </c>
      <c r="L1791">
        <v>4.0119999999999996</v>
      </c>
      <c r="M1791">
        <v>3.5999999999999997E-2</v>
      </c>
      <c r="N1791">
        <v>203.11699999999999</v>
      </c>
      <c r="O1791">
        <v>0.83899999999999997</v>
      </c>
      <c r="P1791">
        <v>1.5980000000000001</v>
      </c>
      <c r="Q1791">
        <v>207.887</v>
      </c>
      <c r="R1791">
        <v>0.88900000000000001</v>
      </c>
      <c r="S1791">
        <v>1.681</v>
      </c>
      <c r="T1791" t="s">
        <v>59</v>
      </c>
      <c r="U1791" s="1">
        <v>45481.0625</v>
      </c>
    </row>
    <row r="1792" spans="1:21" x14ac:dyDescent="0.25">
      <c r="A1792">
        <v>1853</v>
      </c>
      <c r="B1792" t="s">
        <v>34</v>
      </c>
      <c r="C1792" t="s">
        <v>38</v>
      </c>
      <c r="D1792" t="s">
        <v>36</v>
      </c>
      <c r="E1792">
        <v>7131</v>
      </c>
      <c r="F1792" t="s">
        <v>10</v>
      </c>
      <c r="G1792">
        <v>601528448</v>
      </c>
      <c r="H1792">
        <v>894586000</v>
      </c>
      <c r="I1792">
        <v>0.95199999999999996</v>
      </c>
      <c r="K1792">
        <v>7.7569999999999997</v>
      </c>
      <c r="L1792">
        <v>1.202</v>
      </c>
      <c r="M1792">
        <v>0.14699999999999999</v>
      </c>
      <c r="N1792">
        <v>9.7240000000000002</v>
      </c>
      <c r="O1792">
        <v>0.97599999999999998</v>
      </c>
      <c r="P1792">
        <v>2.6709999999999998</v>
      </c>
      <c r="Q1792">
        <v>208.20099999999999</v>
      </c>
      <c r="R1792">
        <v>0.90200000000000002</v>
      </c>
      <c r="S1792">
        <v>1.7050000000000001</v>
      </c>
      <c r="T1792" t="s">
        <v>59</v>
      </c>
      <c r="U1792" s="1">
        <v>45481.072916666664</v>
      </c>
    </row>
    <row r="1793" spans="1:21" x14ac:dyDescent="0.25">
      <c r="A1793">
        <v>1854</v>
      </c>
      <c r="B1793" t="s">
        <v>34</v>
      </c>
      <c r="C1793" t="s">
        <v>38</v>
      </c>
      <c r="D1793" t="s">
        <v>36</v>
      </c>
      <c r="E1793">
        <v>7131</v>
      </c>
      <c r="F1793" t="s">
        <v>10</v>
      </c>
      <c r="G1793">
        <v>612316168</v>
      </c>
      <c r="H1793">
        <v>691524224</v>
      </c>
      <c r="I1793">
        <v>0.98899999999999999</v>
      </c>
      <c r="K1793">
        <v>6.4139999999999997</v>
      </c>
      <c r="L1793">
        <v>44.704999999999998</v>
      </c>
      <c r="M1793">
        <v>4.7E-2</v>
      </c>
      <c r="N1793">
        <v>504.74700000000001</v>
      </c>
      <c r="O1793">
        <v>4.117</v>
      </c>
      <c r="P1793">
        <v>79.186999999999998</v>
      </c>
      <c r="Q1793">
        <v>202.62200000000001</v>
      </c>
      <c r="R1793">
        <v>0.78900000000000003</v>
      </c>
      <c r="S1793">
        <v>1.4119999999999999</v>
      </c>
      <c r="T1793" t="s">
        <v>59</v>
      </c>
      <c r="U1793" s="1">
        <v>45481.083333333336</v>
      </c>
    </row>
    <row r="1794" spans="1:21" x14ac:dyDescent="0.25">
      <c r="A1794">
        <v>1855</v>
      </c>
      <c r="B1794" t="s">
        <v>34</v>
      </c>
      <c r="C1794" t="s">
        <v>38</v>
      </c>
      <c r="D1794" t="s">
        <v>36</v>
      </c>
      <c r="E1794">
        <v>7131</v>
      </c>
      <c r="F1794" t="s">
        <v>10</v>
      </c>
      <c r="G1794">
        <v>613219568</v>
      </c>
      <c r="H1794">
        <v>699284840</v>
      </c>
      <c r="I1794">
        <v>0.97299999999999998</v>
      </c>
      <c r="K1794">
        <v>2.4940000000000002</v>
      </c>
      <c r="L1794">
        <v>56.884999999999998</v>
      </c>
      <c r="M1794">
        <v>2.4E-2</v>
      </c>
      <c r="N1794">
        <v>614.69299999999998</v>
      </c>
      <c r="O1794">
        <v>2.157</v>
      </c>
      <c r="P1794">
        <v>186.73</v>
      </c>
      <c r="Q1794">
        <v>214.43799999999999</v>
      </c>
      <c r="R1794">
        <v>0.96299999999999997</v>
      </c>
      <c r="S1794">
        <v>1.4019999999999999</v>
      </c>
      <c r="T1794" t="s">
        <v>59</v>
      </c>
      <c r="U1794" s="1">
        <v>45481.09375</v>
      </c>
    </row>
    <row r="1795" spans="1:21" x14ac:dyDescent="0.25">
      <c r="A1795">
        <v>1856</v>
      </c>
      <c r="B1795" t="s">
        <v>34</v>
      </c>
      <c r="C1795" t="s">
        <v>38</v>
      </c>
      <c r="D1795" t="s">
        <v>36</v>
      </c>
      <c r="E1795">
        <v>7131</v>
      </c>
      <c r="F1795" t="s">
        <v>10</v>
      </c>
      <c r="G1795">
        <v>622984440</v>
      </c>
      <c r="H1795">
        <v>796131752</v>
      </c>
      <c r="I1795">
        <v>0.95599999999999996</v>
      </c>
      <c r="K1795">
        <v>4.7530000000000001</v>
      </c>
      <c r="L1795">
        <v>5.4640000000000004</v>
      </c>
      <c r="M1795">
        <v>0.16500000000000001</v>
      </c>
      <c r="N1795">
        <v>42.817999999999998</v>
      </c>
      <c r="O1795">
        <v>0.996</v>
      </c>
      <c r="P1795">
        <v>8.7149999999999999</v>
      </c>
      <c r="Q1795">
        <v>202.78299999999999</v>
      </c>
      <c r="R1795">
        <v>0.82899999999999996</v>
      </c>
      <c r="S1795">
        <v>1.365</v>
      </c>
      <c r="T1795" t="s">
        <v>59</v>
      </c>
      <c r="U1795" s="1">
        <v>45481.104166666664</v>
      </c>
    </row>
    <row r="1796" spans="1:21" x14ac:dyDescent="0.25">
      <c r="A1796">
        <v>1857</v>
      </c>
      <c r="B1796" t="s">
        <v>34</v>
      </c>
      <c r="C1796" t="s">
        <v>38</v>
      </c>
      <c r="D1796" t="s">
        <v>36</v>
      </c>
      <c r="E1796">
        <v>7131</v>
      </c>
      <c r="F1796" t="s">
        <v>10</v>
      </c>
      <c r="G1796">
        <v>622601760</v>
      </c>
      <c r="H1796">
        <v>815604816</v>
      </c>
      <c r="I1796">
        <v>0.95899999999999996</v>
      </c>
      <c r="K1796">
        <v>7.899</v>
      </c>
      <c r="L1796">
        <v>6.3129999999999997</v>
      </c>
      <c r="M1796">
        <v>4.9000000000000002E-2</v>
      </c>
      <c r="N1796">
        <v>79.728999999999999</v>
      </c>
      <c r="O1796">
        <v>2.524</v>
      </c>
      <c r="P1796">
        <v>43.819000000000003</v>
      </c>
      <c r="Q1796">
        <v>219.482</v>
      </c>
      <c r="R1796">
        <v>0.89900000000000002</v>
      </c>
      <c r="S1796">
        <v>1.413</v>
      </c>
      <c r="T1796" t="s">
        <v>59</v>
      </c>
      <c r="U1796" s="1">
        <v>45481.114583333336</v>
      </c>
    </row>
    <row r="1797" spans="1:21" x14ac:dyDescent="0.25">
      <c r="A1797">
        <v>1858</v>
      </c>
      <c r="B1797" t="s">
        <v>34</v>
      </c>
      <c r="C1797" t="s">
        <v>38</v>
      </c>
      <c r="D1797" t="s">
        <v>36</v>
      </c>
      <c r="E1797">
        <v>7131</v>
      </c>
      <c r="F1797" t="s">
        <v>10</v>
      </c>
      <c r="G1797">
        <v>622959112</v>
      </c>
      <c r="H1797">
        <v>862577120</v>
      </c>
      <c r="I1797">
        <v>0.96499999999999997</v>
      </c>
      <c r="K1797">
        <v>6.1870000000000003</v>
      </c>
      <c r="L1797">
        <v>10.135999999999999</v>
      </c>
      <c r="M1797">
        <v>0.14599999999999999</v>
      </c>
      <c r="N1797">
        <v>63.862000000000002</v>
      </c>
      <c r="O1797">
        <v>0.80400000000000005</v>
      </c>
      <c r="P1797">
        <v>27.326000000000001</v>
      </c>
      <c r="Q1797">
        <v>225.608</v>
      </c>
      <c r="R1797">
        <v>0.85199999999999998</v>
      </c>
      <c r="S1797">
        <v>1.619</v>
      </c>
      <c r="T1797" t="s">
        <v>59</v>
      </c>
      <c r="U1797" s="1">
        <v>45481.125011574077</v>
      </c>
    </row>
    <row r="1798" spans="1:21" x14ac:dyDescent="0.25">
      <c r="A1798">
        <v>1859</v>
      </c>
      <c r="B1798" t="s">
        <v>34</v>
      </c>
      <c r="C1798" t="s">
        <v>38</v>
      </c>
      <c r="D1798" t="s">
        <v>36</v>
      </c>
      <c r="E1798">
        <v>7131</v>
      </c>
      <c r="F1798" t="s">
        <v>10</v>
      </c>
      <c r="G1798">
        <v>613300704</v>
      </c>
      <c r="H1798">
        <v>865556368</v>
      </c>
      <c r="I1798">
        <v>0.98099999999999998</v>
      </c>
      <c r="K1798">
        <v>3.552</v>
      </c>
      <c r="L1798">
        <v>1.766</v>
      </c>
      <c r="M1798">
        <v>7.2999999999999995E-2</v>
      </c>
      <c r="N1798">
        <v>10.927</v>
      </c>
      <c r="O1798">
        <v>0.92700000000000005</v>
      </c>
      <c r="P1798">
        <v>4.1879999999999997</v>
      </c>
      <c r="Q1798">
        <v>202.845</v>
      </c>
      <c r="R1798">
        <v>1.0660000000000001</v>
      </c>
      <c r="S1798">
        <v>1.6220000000000001</v>
      </c>
      <c r="T1798" t="s">
        <v>59</v>
      </c>
      <c r="U1798" s="1">
        <v>45481.135416666664</v>
      </c>
    </row>
    <row r="1799" spans="1:21" x14ac:dyDescent="0.25">
      <c r="A1799">
        <v>1860</v>
      </c>
      <c r="B1799" t="s">
        <v>34</v>
      </c>
      <c r="C1799" t="s">
        <v>38</v>
      </c>
      <c r="D1799" t="s">
        <v>36</v>
      </c>
      <c r="E1799">
        <v>7131</v>
      </c>
      <c r="F1799" t="s">
        <v>10</v>
      </c>
      <c r="G1799">
        <v>624884800</v>
      </c>
      <c r="H1799">
        <v>728905472</v>
      </c>
      <c r="I1799">
        <v>0.97299999999999998</v>
      </c>
      <c r="K1799">
        <v>6.0670000000000002</v>
      </c>
      <c r="L1799">
        <v>1.9379999999999999</v>
      </c>
      <c r="M1799">
        <v>6.4000000000000001E-2</v>
      </c>
      <c r="N1799">
        <v>23.954999999999998</v>
      </c>
      <c r="O1799">
        <v>0.998</v>
      </c>
      <c r="P1799">
        <v>14.596</v>
      </c>
      <c r="Q1799">
        <v>220.87899999999999</v>
      </c>
      <c r="R1799">
        <v>0.83699999999999997</v>
      </c>
      <c r="S1799">
        <v>1.409</v>
      </c>
      <c r="T1799" t="s">
        <v>59</v>
      </c>
      <c r="U1799" s="1">
        <v>45481.145833333336</v>
      </c>
    </row>
    <row r="1800" spans="1:21" x14ac:dyDescent="0.25">
      <c r="A1800">
        <v>1861</v>
      </c>
      <c r="B1800" t="s">
        <v>34</v>
      </c>
      <c r="C1800" t="s">
        <v>38</v>
      </c>
      <c r="D1800" t="s">
        <v>36</v>
      </c>
      <c r="E1800">
        <v>7131</v>
      </c>
      <c r="F1800" t="s">
        <v>10</v>
      </c>
      <c r="G1800">
        <v>613418816</v>
      </c>
      <c r="H1800">
        <v>907343760</v>
      </c>
      <c r="I1800">
        <v>0.96899999999999997</v>
      </c>
      <c r="K1800">
        <v>3.8370000000000002</v>
      </c>
      <c r="L1800">
        <v>2.4119999999999999</v>
      </c>
      <c r="M1800">
        <v>5.3999999999999999E-2</v>
      </c>
      <c r="N1800">
        <v>11.246</v>
      </c>
      <c r="O1800">
        <v>1.1919999999999999</v>
      </c>
      <c r="P1800">
        <v>3.9750000000000001</v>
      </c>
      <c r="Q1800">
        <v>203.00399999999999</v>
      </c>
      <c r="R1800">
        <v>0.81899999999999995</v>
      </c>
      <c r="S1800">
        <v>1.4630000000000001</v>
      </c>
      <c r="T1800" t="s">
        <v>59</v>
      </c>
      <c r="U1800" s="1">
        <v>45481.156261574077</v>
      </c>
    </row>
    <row r="1801" spans="1:21" x14ac:dyDescent="0.25">
      <c r="A1801">
        <v>1862</v>
      </c>
      <c r="B1801" t="s">
        <v>34</v>
      </c>
      <c r="C1801" t="s">
        <v>38</v>
      </c>
      <c r="D1801" t="s">
        <v>36</v>
      </c>
      <c r="E1801">
        <v>7131</v>
      </c>
      <c r="F1801" t="s">
        <v>10</v>
      </c>
      <c r="G1801">
        <v>617903960</v>
      </c>
      <c r="H1801">
        <v>862765832</v>
      </c>
      <c r="I1801">
        <v>0.98699999999999999</v>
      </c>
      <c r="K1801">
        <v>6.0220000000000002</v>
      </c>
      <c r="L1801">
        <v>10.48</v>
      </c>
      <c r="M1801">
        <v>2.1000000000000001E-2</v>
      </c>
      <c r="N1801">
        <v>135.98099999999999</v>
      </c>
      <c r="O1801">
        <v>6.431</v>
      </c>
      <c r="P1801">
        <v>33.03</v>
      </c>
      <c r="Q1801">
        <v>214.49199999999999</v>
      </c>
      <c r="R1801">
        <v>1.012</v>
      </c>
      <c r="S1801">
        <v>2.0099999999999998</v>
      </c>
      <c r="T1801" t="s">
        <v>59</v>
      </c>
      <c r="U1801" s="1">
        <v>45481.166678240741</v>
      </c>
    </row>
    <row r="1802" spans="1:21" x14ac:dyDescent="0.25">
      <c r="A1802">
        <v>1863</v>
      </c>
      <c r="B1802" t="s">
        <v>34</v>
      </c>
      <c r="C1802" t="s">
        <v>38</v>
      </c>
      <c r="D1802" t="s">
        <v>36</v>
      </c>
      <c r="E1802">
        <v>7131</v>
      </c>
      <c r="F1802" t="s">
        <v>10</v>
      </c>
      <c r="G1802">
        <v>626466232</v>
      </c>
      <c r="H1802">
        <v>888331000</v>
      </c>
      <c r="I1802">
        <v>0.98499999999999999</v>
      </c>
      <c r="K1802">
        <v>5.8040000000000003</v>
      </c>
      <c r="L1802">
        <v>1.173</v>
      </c>
      <c r="M1802">
        <v>4.5999999999999999E-2</v>
      </c>
      <c r="N1802">
        <v>10.218</v>
      </c>
      <c r="O1802">
        <v>1.121</v>
      </c>
      <c r="P1802">
        <v>2.4020000000000001</v>
      </c>
      <c r="Q1802">
        <v>202.739</v>
      </c>
      <c r="R1802">
        <v>0.80800000000000005</v>
      </c>
      <c r="S1802">
        <v>1.37</v>
      </c>
      <c r="T1802" t="s">
        <v>59</v>
      </c>
      <c r="U1802" s="1">
        <v>45481.177094907405</v>
      </c>
    </row>
    <row r="1803" spans="1:21" x14ac:dyDescent="0.25">
      <c r="A1803">
        <v>1864</v>
      </c>
      <c r="B1803" t="s">
        <v>34</v>
      </c>
      <c r="C1803" t="s">
        <v>38</v>
      </c>
      <c r="D1803" t="s">
        <v>36</v>
      </c>
      <c r="E1803">
        <v>7131</v>
      </c>
      <c r="F1803" t="s">
        <v>10</v>
      </c>
      <c r="G1803">
        <v>613852952</v>
      </c>
      <c r="H1803">
        <v>856718360</v>
      </c>
      <c r="I1803">
        <v>1.2769999999999999</v>
      </c>
      <c r="K1803">
        <v>3.415</v>
      </c>
      <c r="L1803">
        <v>0.60299999999999998</v>
      </c>
      <c r="M1803">
        <v>0.36599999999999999</v>
      </c>
      <c r="N1803">
        <v>9.5909999999999993</v>
      </c>
      <c r="O1803">
        <v>0.90500000000000003</v>
      </c>
      <c r="P1803">
        <v>1.4079999999999999</v>
      </c>
      <c r="Q1803">
        <v>203.87799999999999</v>
      </c>
      <c r="R1803">
        <v>0.89500000000000002</v>
      </c>
      <c r="S1803">
        <v>1.405</v>
      </c>
      <c r="T1803" t="s">
        <v>59</v>
      </c>
      <c r="U1803" s="1">
        <v>45481.187511574077</v>
      </c>
    </row>
    <row r="1804" spans="1:21" x14ac:dyDescent="0.25">
      <c r="A1804">
        <v>1865</v>
      </c>
      <c r="B1804" t="s">
        <v>34</v>
      </c>
      <c r="C1804" t="s">
        <v>38</v>
      </c>
      <c r="D1804" t="s">
        <v>36</v>
      </c>
      <c r="E1804">
        <v>7131</v>
      </c>
      <c r="F1804" t="s">
        <v>10</v>
      </c>
      <c r="G1804">
        <v>613208376</v>
      </c>
      <c r="H1804">
        <v>824134520</v>
      </c>
      <c r="I1804">
        <v>0.97899999999999998</v>
      </c>
      <c r="K1804">
        <v>3.4209999999999998</v>
      </c>
      <c r="L1804">
        <v>2.5720000000000001</v>
      </c>
      <c r="M1804">
        <v>0.02</v>
      </c>
      <c r="N1804">
        <v>14.907</v>
      </c>
      <c r="O1804">
        <v>0.86499999999999999</v>
      </c>
      <c r="P1804">
        <v>4.3170000000000002</v>
      </c>
      <c r="Q1804">
        <v>220.86699999999999</v>
      </c>
      <c r="R1804">
        <v>0.98199999999999998</v>
      </c>
      <c r="S1804">
        <v>1.4239999999999999</v>
      </c>
      <c r="T1804" t="s">
        <v>59</v>
      </c>
      <c r="U1804" s="1">
        <v>45481.197928240741</v>
      </c>
    </row>
    <row r="1805" spans="1:21" x14ac:dyDescent="0.25">
      <c r="A1805">
        <v>1866</v>
      </c>
      <c r="B1805" t="s">
        <v>34</v>
      </c>
      <c r="C1805" t="s">
        <v>38</v>
      </c>
      <c r="D1805" t="s">
        <v>36</v>
      </c>
      <c r="E1805">
        <v>7131</v>
      </c>
      <c r="F1805" t="s">
        <v>10</v>
      </c>
      <c r="G1805">
        <v>620331768</v>
      </c>
      <c r="H1805">
        <v>905601544</v>
      </c>
      <c r="I1805">
        <v>0.99099999999999999</v>
      </c>
      <c r="K1805">
        <v>2.403</v>
      </c>
      <c r="L1805">
        <v>2.3359999999999999</v>
      </c>
      <c r="M1805">
        <v>3.5999999999999997E-2</v>
      </c>
      <c r="N1805">
        <v>15.81</v>
      </c>
      <c r="O1805">
        <v>1.2450000000000001</v>
      </c>
      <c r="P1805">
        <v>4.9550000000000001</v>
      </c>
      <c r="Q1805">
        <v>202.90799999999999</v>
      </c>
      <c r="R1805">
        <v>0.85499999999999998</v>
      </c>
      <c r="S1805">
        <v>1.448</v>
      </c>
      <c r="T1805" t="s">
        <v>59</v>
      </c>
      <c r="U1805" s="1">
        <v>45481.208344907405</v>
      </c>
    </row>
    <row r="1806" spans="1:21" x14ac:dyDescent="0.25">
      <c r="A1806">
        <v>1867</v>
      </c>
      <c r="B1806" t="s">
        <v>34</v>
      </c>
      <c r="C1806" t="s">
        <v>38</v>
      </c>
      <c r="D1806" t="s">
        <v>36</v>
      </c>
      <c r="E1806">
        <v>7131</v>
      </c>
      <c r="F1806" t="s">
        <v>10</v>
      </c>
      <c r="G1806">
        <v>621444696</v>
      </c>
      <c r="H1806">
        <v>698935960</v>
      </c>
      <c r="I1806">
        <v>0.95199999999999996</v>
      </c>
      <c r="K1806">
        <v>2.4910000000000001</v>
      </c>
      <c r="L1806">
        <v>2.8719999999999999</v>
      </c>
      <c r="M1806">
        <v>0.06</v>
      </c>
      <c r="N1806">
        <v>27.024000000000001</v>
      </c>
      <c r="O1806">
        <v>0.94299999999999995</v>
      </c>
      <c r="P1806">
        <v>4.8109999999999999</v>
      </c>
      <c r="Q1806">
        <v>202.33500000000001</v>
      </c>
      <c r="R1806">
        <v>0.754</v>
      </c>
      <c r="S1806">
        <v>1.401</v>
      </c>
      <c r="T1806" t="s">
        <v>59</v>
      </c>
      <c r="U1806" s="1">
        <v>45481.218761574077</v>
      </c>
    </row>
    <row r="1807" spans="1:21" x14ac:dyDescent="0.25">
      <c r="A1807">
        <v>1868</v>
      </c>
      <c r="B1807" t="s">
        <v>34</v>
      </c>
      <c r="C1807" t="s">
        <v>38</v>
      </c>
      <c r="D1807" t="s">
        <v>36</v>
      </c>
      <c r="E1807">
        <v>7131</v>
      </c>
      <c r="F1807" t="s">
        <v>10</v>
      </c>
      <c r="G1807">
        <v>624251696</v>
      </c>
      <c r="H1807">
        <v>613019464</v>
      </c>
      <c r="I1807">
        <v>0.96099999999999997</v>
      </c>
      <c r="K1807">
        <v>4.91</v>
      </c>
      <c r="L1807">
        <v>11.837</v>
      </c>
      <c r="M1807">
        <v>0.14799999999999999</v>
      </c>
      <c r="N1807">
        <v>212.78200000000001</v>
      </c>
      <c r="O1807">
        <v>0.72399999999999998</v>
      </c>
      <c r="P1807">
        <v>1.504</v>
      </c>
      <c r="Q1807">
        <v>215.80099999999999</v>
      </c>
      <c r="R1807">
        <v>0.82799999999999996</v>
      </c>
      <c r="S1807">
        <v>1.456</v>
      </c>
      <c r="T1807" t="s">
        <v>59</v>
      </c>
      <c r="U1807" s="1">
        <v>45481.229178240741</v>
      </c>
    </row>
    <row r="1808" spans="1:21" x14ac:dyDescent="0.25">
      <c r="A1808">
        <v>1869</v>
      </c>
      <c r="B1808" t="s">
        <v>34</v>
      </c>
      <c r="C1808" t="s">
        <v>38</v>
      </c>
      <c r="D1808" t="s">
        <v>36</v>
      </c>
      <c r="E1808">
        <v>7131</v>
      </c>
      <c r="F1808" t="s">
        <v>10</v>
      </c>
      <c r="G1808">
        <v>613134088</v>
      </c>
      <c r="H1808">
        <v>849177088</v>
      </c>
      <c r="I1808">
        <v>1.0669999999999999</v>
      </c>
      <c r="K1808">
        <v>4.3879999999999999</v>
      </c>
      <c r="L1808">
        <v>1.706</v>
      </c>
      <c r="M1808">
        <v>0.224</v>
      </c>
      <c r="N1808">
        <v>13.750999999999999</v>
      </c>
      <c r="O1808">
        <v>1.272</v>
      </c>
      <c r="P1808">
        <v>9.2110000000000003</v>
      </c>
      <c r="Q1808">
        <v>211.57900000000001</v>
      </c>
      <c r="R1808">
        <v>0.81499999999999995</v>
      </c>
      <c r="S1808">
        <v>1.4</v>
      </c>
      <c r="T1808" t="s">
        <v>59</v>
      </c>
      <c r="U1808" s="1">
        <v>45481.239594907405</v>
      </c>
    </row>
    <row r="1809" spans="1:21" x14ac:dyDescent="0.25">
      <c r="A1809">
        <v>1870</v>
      </c>
      <c r="B1809" t="s">
        <v>34</v>
      </c>
      <c r="C1809" t="s">
        <v>38</v>
      </c>
      <c r="D1809" t="s">
        <v>36</v>
      </c>
      <c r="E1809">
        <v>7131</v>
      </c>
      <c r="F1809" t="s">
        <v>10</v>
      </c>
      <c r="G1809">
        <v>613852656</v>
      </c>
      <c r="H1809">
        <v>876831320</v>
      </c>
      <c r="I1809">
        <v>0.97499999999999998</v>
      </c>
      <c r="K1809">
        <v>2.823</v>
      </c>
      <c r="L1809">
        <v>2.907</v>
      </c>
      <c r="M1809">
        <v>4.2000000000000003E-2</v>
      </c>
      <c r="N1809">
        <v>15.738</v>
      </c>
      <c r="O1809">
        <v>1.137</v>
      </c>
      <c r="P1809">
        <v>3.375</v>
      </c>
      <c r="Q1809">
        <v>202.73099999999999</v>
      </c>
      <c r="R1809">
        <v>0.72899999999999998</v>
      </c>
      <c r="S1809">
        <v>1.3660000000000001</v>
      </c>
      <c r="T1809" t="s">
        <v>59</v>
      </c>
      <c r="U1809" s="1">
        <v>45481.250011574077</v>
      </c>
    </row>
    <row r="1810" spans="1:21" x14ac:dyDescent="0.25">
      <c r="A1810">
        <v>1871</v>
      </c>
      <c r="B1810" t="s">
        <v>34</v>
      </c>
      <c r="C1810" t="s">
        <v>38</v>
      </c>
      <c r="D1810" t="s">
        <v>36</v>
      </c>
      <c r="E1810">
        <v>7131</v>
      </c>
      <c r="F1810" t="s">
        <v>10</v>
      </c>
      <c r="G1810">
        <v>622675504</v>
      </c>
      <c r="H1810">
        <v>774818328</v>
      </c>
      <c r="I1810">
        <v>0.96099999999999997</v>
      </c>
      <c r="K1810">
        <v>0.68600000000000005</v>
      </c>
      <c r="L1810">
        <v>21.643999999999998</v>
      </c>
      <c r="M1810">
        <v>5.3999999999999999E-2</v>
      </c>
      <c r="N1810">
        <v>437.05900000000003</v>
      </c>
      <c r="O1810">
        <v>4.9930000000000003</v>
      </c>
      <c r="P1810">
        <v>70.19</v>
      </c>
      <c r="Q1810">
        <v>8.3610000000000007</v>
      </c>
      <c r="R1810">
        <v>0.754</v>
      </c>
      <c r="S1810">
        <v>1.383</v>
      </c>
      <c r="T1810" t="s">
        <v>59</v>
      </c>
      <c r="U1810" s="1">
        <v>45481.260428240741</v>
      </c>
    </row>
    <row r="1811" spans="1:21" x14ac:dyDescent="0.25">
      <c r="A1811">
        <v>1872</v>
      </c>
      <c r="B1811" t="s">
        <v>34</v>
      </c>
      <c r="C1811" t="s">
        <v>38</v>
      </c>
      <c r="D1811" t="s">
        <v>36</v>
      </c>
      <c r="E1811">
        <v>7131</v>
      </c>
      <c r="F1811" t="s">
        <v>10</v>
      </c>
      <c r="G1811">
        <v>627934816</v>
      </c>
      <c r="H1811">
        <v>771172048</v>
      </c>
      <c r="I1811">
        <v>0.97899999999999998</v>
      </c>
      <c r="K1811">
        <v>2.1059999999999999</v>
      </c>
      <c r="L1811">
        <v>10.946</v>
      </c>
      <c r="M1811">
        <v>1.7000000000000001E-2</v>
      </c>
      <c r="N1811">
        <v>155.96899999999999</v>
      </c>
      <c r="O1811">
        <v>3.6459999999999999</v>
      </c>
      <c r="P1811">
        <v>62.36</v>
      </c>
      <c r="Q1811">
        <v>203.666</v>
      </c>
      <c r="R1811">
        <v>0.81799999999999995</v>
      </c>
      <c r="S1811">
        <v>1.387</v>
      </c>
      <c r="T1811" t="s">
        <v>59</v>
      </c>
      <c r="U1811" s="1">
        <v>45481.270844907405</v>
      </c>
    </row>
    <row r="1812" spans="1:21" x14ac:dyDescent="0.25">
      <c r="A1812">
        <v>1873</v>
      </c>
      <c r="B1812" t="s">
        <v>34</v>
      </c>
      <c r="C1812" t="s">
        <v>38</v>
      </c>
      <c r="D1812" t="s">
        <v>36</v>
      </c>
      <c r="E1812">
        <v>7131</v>
      </c>
      <c r="F1812" t="s">
        <v>10</v>
      </c>
      <c r="G1812">
        <v>619039776</v>
      </c>
      <c r="H1812">
        <v>838233384</v>
      </c>
      <c r="I1812">
        <v>0.95099999999999996</v>
      </c>
      <c r="K1812">
        <v>5.57</v>
      </c>
      <c r="L1812">
        <v>8.3000000000000007</v>
      </c>
      <c r="M1812">
        <v>2.8000000000000001E-2</v>
      </c>
      <c r="N1812">
        <v>45.094999999999999</v>
      </c>
      <c r="O1812">
        <v>4.1319999999999997</v>
      </c>
      <c r="P1812">
        <v>16.073</v>
      </c>
      <c r="Q1812">
        <v>213.11600000000001</v>
      </c>
      <c r="R1812">
        <v>0.83</v>
      </c>
      <c r="S1812">
        <v>1.375</v>
      </c>
      <c r="T1812" t="s">
        <v>59</v>
      </c>
      <c r="U1812" s="1">
        <v>45481.281261574077</v>
      </c>
    </row>
    <row r="1813" spans="1:21" x14ac:dyDescent="0.25">
      <c r="A1813">
        <v>1874</v>
      </c>
      <c r="B1813" t="s">
        <v>34</v>
      </c>
      <c r="C1813" t="s">
        <v>35</v>
      </c>
      <c r="D1813" t="s">
        <v>36</v>
      </c>
      <c r="E1813">
        <v>7123</v>
      </c>
      <c r="F1813" t="s">
        <v>10</v>
      </c>
      <c r="G1813">
        <v>621304400</v>
      </c>
      <c r="H1813">
        <v>811635080</v>
      </c>
      <c r="I1813">
        <v>1.4419999999999999</v>
      </c>
      <c r="K1813">
        <v>2.8679999999999999</v>
      </c>
      <c r="L1813">
        <v>3.823</v>
      </c>
      <c r="M1813">
        <v>0.17</v>
      </c>
      <c r="N1813">
        <v>29.19</v>
      </c>
      <c r="O1813">
        <v>1.141</v>
      </c>
      <c r="P1813">
        <v>4.5609999999999999</v>
      </c>
      <c r="Q1813">
        <v>202.928</v>
      </c>
      <c r="R1813">
        <v>1.2589999999999999</v>
      </c>
      <c r="S1813">
        <v>1.78</v>
      </c>
      <c r="T1813" t="s">
        <v>59</v>
      </c>
      <c r="U1813" s="1">
        <v>45481.291678240741</v>
      </c>
    </row>
    <row r="1814" spans="1:21" x14ac:dyDescent="0.25">
      <c r="A1814">
        <v>1875</v>
      </c>
      <c r="B1814" t="s">
        <v>34</v>
      </c>
      <c r="C1814" t="s">
        <v>38</v>
      </c>
      <c r="D1814" t="s">
        <v>36</v>
      </c>
      <c r="E1814">
        <v>7131</v>
      </c>
      <c r="F1814" t="s">
        <v>10</v>
      </c>
      <c r="G1814">
        <v>615372632</v>
      </c>
      <c r="H1814">
        <v>819795952</v>
      </c>
      <c r="I1814">
        <v>0.95699999999999996</v>
      </c>
      <c r="K1814">
        <v>2.6</v>
      </c>
      <c r="L1814">
        <v>1.899</v>
      </c>
      <c r="M1814">
        <v>9.2999999999999999E-2</v>
      </c>
      <c r="N1814">
        <v>17.63</v>
      </c>
      <c r="O1814">
        <v>2.1949999999999998</v>
      </c>
      <c r="P1814">
        <v>10.670999999999999</v>
      </c>
      <c r="Q1814">
        <v>202.49600000000001</v>
      </c>
      <c r="R1814">
        <v>0.94899999999999995</v>
      </c>
      <c r="S1814">
        <v>1.3959999999999999</v>
      </c>
      <c r="T1814" t="s">
        <v>59</v>
      </c>
      <c r="U1814" s="1">
        <v>45481.302094907405</v>
      </c>
    </row>
    <row r="1815" spans="1:21" x14ac:dyDescent="0.25">
      <c r="A1815">
        <v>1876</v>
      </c>
      <c r="B1815" t="s">
        <v>34</v>
      </c>
      <c r="C1815" t="s">
        <v>38</v>
      </c>
      <c r="D1815" t="s">
        <v>36</v>
      </c>
      <c r="E1815">
        <v>7131</v>
      </c>
      <c r="F1815" t="s">
        <v>10</v>
      </c>
      <c r="G1815">
        <v>617950784</v>
      </c>
      <c r="H1815">
        <v>871686800</v>
      </c>
      <c r="I1815">
        <v>0.96</v>
      </c>
      <c r="K1815">
        <v>4.5460000000000003</v>
      </c>
      <c r="L1815">
        <v>4.1159999999999997</v>
      </c>
      <c r="M1815">
        <v>3.7999999999999999E-2</v>
      </c>
      <c r="N1815">
        <v>228.83099999999999</v>
      </c>
      <c r="O1815">
        <v>0.88200000000000001</v>
      </c>
      <c r="P1815">
        <v>2.8730000000000002</v>
      </c>
      <c r="Q1815">
        <v>202.84700000000001</v>
      </c>
      <c r="R1815">
        <v>0.83</v>
      </c>
      <c r="S1815">
        <v>1.4279999999999999</v>
      </c>
      <c r="T1815" t="s">
        <v>59</v>
      </c>
      <c r="U1815" s="1">
        <v>45481.312511574077</v>
      </c>
    </row>
    <row r="1816" spans="1:21" x14ac:dyDescent="0.25">
      <c r="A1816">
        <v>1877</v>
      </c>
      <c r="B1816" t="s">
        <v>34</v>
      </c>
      <c r="C1816" t="s">
        <v>38</v>
      </c>
      <c r="D1816" t="s">
        <v>36</v>
      </c>
      <c r="E1816">
        <v>7131</v>
      </c>
      <c r="F1816" t="s">
        <v>10</v>
      </c>
      <c r="G1816">
        <v>625244016</v>
      </c>
      <c r="H1816">
        <v>771813776</v>
      </c>
      <c r="I1816">
        <v>0.96499999999999997</v>
      </c>
      <c r="K1816">
        <v>5.3719999999999999</v>
      </c>
      <c r="L1816">
        <v>33.625999999999998</v>
      </c>
      <c r="M1816">
        <v>4.5999999999999999E-2</v>
      </c>
      <c r="N1816">
        <v>274.04199999999997</v>
      </c>
      <c r="O1816">
        <v>0.96499999999999997</v>
      </c>
      <c r="P1816">
        <v>31.620999999999999</v>
      </c>
      <c r="Q1816">
        <v>211.274</v>
      </c>
      <c r="R1816">
        <v>0.84599999999999997</v>
      </c>
      <c r="S1816">
        <v>1.409</v>
      </c>
      <c r="T1816" t="s">
        <v>59</v>
      </c>
      <c r="U1816" s="1">
        <v>45481.322928240741</v>
      </c>
    </row>
    <row r="1817" spans="1:21" x14ac:dyDescent="0.25">
      <c r="A1817">
        <v>1878</v>
      </c>
      <c r="B1817" t="s">
        <v>34</v>
      </c>
      <c r="C1817" t="s">
        <v>38</v>
      </c>
      <c r="D1817" t="s">
        <v>36</v>
      </c>
      <c r="E1817">
        <v>7131</v>
      </c>
      <c r="F1817" t="s">
        <v>10</v>
      </c>
      <c r="G1817">
        <v>619477416</v>
      </c>
      <c r="H1817">
        <v>801513344</v>
      </c>
      <c r="I1817">
        <v>1.0389999999999999</v>
      </c>
      <c r="K1817">
        <v>8.0220000000000002</v>
      </c>
      <c r="L1817">
        <v>1.599</v>
      </c>
      <c r="M1817">
        <v>0.21199999999999999</v>
      </c>
      <c r="N1817">
        <v>10.065</v>
      </c>
      <c r="O1817">
        <v>0.96599999999999997</v>
      </c>
      <c r="P1817">
        <v>2.4359999999999999</v>
      </c>
      <c r="Q1817">
        <v>212.089</v>
      </c>
      <c r="R1817">
        <v>0.80400000000000005</v>
      </c>
      <c r="S1817">
        <v>1.423</v>
      </c>
      <c r="T1817" t="s">
        <v>59</v>
      </c>
      <c r="U1817" s="1">
        <v>45481.333344907405</v>
      </c>
    </row>
    <row r="1818" spans="1:21" x14ac:dyDescent="0.25">
      <c r="A1818">
        <v>1879</v>
      </c>
      <c r="B1818" t="s">
        <v>34</v>
      </c>
      <c r="C1818" t="s">
        <v>38</v>
      </c>
      <c r="D1818" t="s">
        <v>36</v>
      </c>
      <c r="E1818">
        <v>7131</v>
      </c>
      <c r="F1818" t="s">
        <v>10</v>
      </c>
      <c r="G1818">
        <v>612940008</v>
      </c>
      <c r="H1818">
        <v>642235160</v>
      </c>
      <c r="I1818">
        <v>0.95699999999999996</v>
      </c>
      <c r="K1818">
        <v>2.399</v>
      </c>
      <c r="L1818">
        <v>0.68400000000000005</v>
      </c>
      <c r="M1818">
        <v>1.4E-2</v>
      </c>
      <c r="N1818">
        <v>9.8379999999999992</v>
      </c>
      <c r="O1818">
        <v>0.78800000000000003</v>
      </c>
      <c r="P1818">
        <v>1.536</v>
      </c>
      <c r="Q1818">
        <v>202.64500000000001</v>
      </c>
      <c r="R1818">
        <v>0.84499999999999997</v>
      </c>
      <c r="S1818">
        <v>1.365</v>
      </c>
      <c r="T1818" t="s">
        <v>59</v>
      </c>
      <c r="U1818" s="1">
        <v>45481.343761574077</v>
      </c>
    </row>
    <row r="1819" spans="1:21" x14ac:dyDescent="0.25">
      <c r="A1819">
        <v>1880</v>
      </c>
      <c r="B1819" t="s">
        <v>34</v>
      </c>
      <c r="C1819" t="s">
        <v>38</v>
      </c>
      <c r="D1819" t="s">
        <v>36</v>
      </c>
      <c r="E1819">
        <v>7131</v>
      </c>
      <c r="F1819" t="s">
        <v>10</v>
      </c>
      <c r="G1819">
        <v>626727792</v>
      </c>
      <c r="H1819">
        <v>872925912</v>
      </c>
      <c r="I1819">
        <v>0.96299999999999997</v>
      </c>
      <c r="K1819">
        <v>2.0920000000000001</v>
      </c>
      <c r="L1819">
        <v>0.94699999999999995</v>
      </c>
      <c r="M1819">
        <v>3.5000000000000003E-2</v>
      </c>
      <c r="N1819">
        <v>9.9909999999999997</v>
      </c>
      <c r="O1819">
        <v>0.81100000000000005</v>
      </c>
      <c r="P1819">
        <v>1.8480000000000001</v>
      </c>
      <c r="Q1819">
        <v>202.69200000000001</v>
      </c>
      <c r="R1819">
        <v>0.85099999999999998</v>
      </c>
      <c r="S1819">
        <v>1.341</v>
      </c>
      <c r="T1819" t="s">
        <v>59</v>
      </c>
      <c r="U1819" s="1">
        <v>45481.354178240741</v>
      </c>
    </row>
    <row r="1820" spans="1:21" x14ac:dyDescent="0.25">
      <c r="A1820">
        <v>1881</v>
      </c>
      <c r="B1820" t="s">
        <v>34</v>
      </c>
      <c r="C1820" t="s">
        <v>38</v>
      </c>
      <c r="D1820" t="s">
        <v>36</v>
      </c>
      <c r="E1820">
        <v>7131</v>
      </c>
      <c r="F1820" t="s">
        <v>10</v>
      </c>
      <c r="G1820">
        <v>613813136</v>
      </c>
      <c r="H1820">
        <v>812874536</v>
      </c>
      <c r="I1820">
        <v>0.96199999999999997</v>
      </c>
      <c r="K1820">
        <v>6.4349999999999996</v>
      </c>
      <c r="L1820">
        <v>5.3570000000000002</v>
      </c>
      <c r="M1820">
        <v>6.2E-2</v>
      </c>
      <c r="N1820">
        <v>45.963999999999999</v>
      </c>
      <c r="O1820">
        <v>1.147</v>
      </c>
      <c r="P1820">
        <v>8.2569999999999997</v>
      </c>
      <c r="Q1820">
        <v>202.91800000000001</v>
      </c>
      <c r="R1820">
        <v>0.749</v>
      </c>
      <c r="S1820">
        <v>1.5369999999999999</v>
      </c>
      <c r="T1820" t="s">
        <v>59</v>
      </c>
      <c r="U1820" s="1">
        <v>45481.364594907405</v>
      </c>
    </row>
    <row r="1821" spans="1:21" x14ac:dyDescent="0.25">
      <c r="A1821">
        <v>1882</v>
      </c>
      <c r="B1821" t="s">
        <v>34</v>
      </c>
      <c r="C1821" t="s">
        <v>38</v>
      </c>
      <c r="D1821" t="s">
        <v>36</v>
      </c>
      <c r="E1821">
        <v>7131</v>
      </c>
      <c r="F1821" t="s">
        <v>10</v>
      </c>
      <c r="G1821">
        <v>613076064</v>
      </c>
      <c r="H1821">
        <v>828145776</v>
      </c>
      <c r="I1821">
        <v>0.95399999999999996</v>
      </c>
      <c r="K1821">
        <v>2.383</v>
      </c>
      <c r="L1821">
        <v>2.5459999999999998</v>
      </c>
      <c r="M1821">
        <v>8.5000000000000006E-2</v>
      </c>
      <c r="N1821">
        <v>29.213000000000001</v>
      </c>
      <c r="O1821">
        <v>1.111</v>
      </c>
      <c r="P1821">
        <v>2.488</v>
      </c>
      <c r="Q1821">
        <v>204.71299999999999</v>
      </c>
      <c r="R1821">
        <v>0.79400000000000004</v>
      </c>
      <c r="S1821">
        <v>1.357</v>
      </c>
      <c r="T1821" t="s">
        <v>59</v>
      </c>
      <c r="U1821" s="1">
        <v>45481.375011574077</v>
      </c>
    </row>
    <row r="1822" spans="1:21" x14ac:dyDescent="0.25">
      <c r="A1822">
        <v>1883</v>
      </c>
      <c r="B1822" t="s">
        <v>34</v>
      </c>
      <c r="C1822" t="s">
        <v>38</v>
      </c>
      <c r="D1822" t="s">
        <v>36</v>
      </c>
      <c r="E1822">
        <v>7131</v>
      </c>
      <c r="F1822" t="s">
        <v>10</v>
      </c>
      <c r="G1822">
        <v>612943248</v>
      </c>
      <c r="H1822">
        <v>629328336</v>
      </c>
      <c r="I1822">
        <v>0.96799999999999997</v>
      </c>
      <c r="K1822">
        <v>2.4980000000000002</v>
      </c>
      <c r="L1822">
        <v>1.0680000000000001</v>
      </c>
      <c r="M1822">
        <v>0.13</v>
      </c>
      <c r="N1822">
        <v>23.251999999999999</v>
      </c>
      <c r="O1822">
        <v>0.751</v>
      </c>
      <c r="P1822">
        <v>12.288</v>
      </c>
      <c r="Q1822">
        <v>204.702</v>
      </c>
      <c r="R1822">
        <v>0.84599999999999997</v>
      </c>
      <c r="S1822">
        <v>1.4119999999999999</v>
      </c>
      <c r="T1822" t="s">
        <v>59</v>
      </c>
      <c r="U1822" s="1">
        <v>45481.385428240741</v>
      </c>
    </row>
    <row r="1823" spans="1:21" x14ac:dyDescent="0.25">
      <c r="A1823">
        <v>1884</v>
      </c>
      <c r="B1823" t="s">
        <v>34</v>
      </c>
      <c r="C1823" t="s">
        <v>38</v>
      </c>
      <c r="D1823" t="s">
        <v>36</v>
      </c>
      <c r="E1823">
        <v>7131</v>
      </c>
      <c r="F1823" t="s">
        <v>10</v>
      </c>
      <c r="G1823">
        <v>614052224</v>
      </c>
      <c r="H1823">
        <v>820211064</v>
      </c>
      <c r="I1823">
        <v>1.0960000000000001</v>
      </c>
      <c r="K1823">
        <v>2.472</v>
      </c>
      <c r="L1823">
        <v>3.891</v>
      </c>
      <c r="M1823">
        <v>0.27800000000000002</v>
      </c>
      <c r="N1823">
        <v>28.417000000000002</v>
      </c>
      <c r="O1823">
        <v>1.22</v>
      </c>
      <c r="P1823">
        <v>5.0380000000000003</v>
      </c>
      <c r="Q1823">
        <v>202.99</v>
      </c>
      <c r="R1823">
        <v>0.85599999999999998</v>
      </c>
      <c r="S1823">
        <v>1.4590000000000001</v>
      </c>
      <c r="T1823" t="s">
        <v>59</v>
      </c>
      <c r="U1823" s="1">
        <v>45481.395844907405</v>
      </c>
    </row>
    <row r="1824" spans="1:21" x14ac:dyDescent="0.25">
      <c r="A1824">
        <v>1885</v>
      </c>
      <c r="B1824" t="s">
        <v>34</v>
      </c>
      <c r="C1824" t="s">
        <v>38</v>
      </c>
      <c r="D1824" t="s">
        <v>36</v>
      </c>
      <c r="E1824">
        <v>7131</v>
      </c>
      <c r="F1824" t="s">
        <v>10</v>
      </c>
      <c r="G1824">
        <v>626527896</v>
      </c>
      <c r="H1824">
        <v>619030856</v>
      </c>
      <c r="I1824">
        <v>0.97399999999999998</v>
      </c>
      <c r="K1824">
        <v>3.9209999999999998</v>
      </c>
      <c r="L1824">
        <v>0.98599999999999999</v>
      </c>
      <c r="M1824">
        <v>8.5999999999999993E-2</v>
      </c>
      <c r="N1824">
        <v>6.976</v>
      </c>
      <c r="O1824">
        <v>0.76100000000000001</v>
      </c>
      <c r="P1824">
        <v>1.8140000000000001</v>
      </c>
      <c r="Q1824">
        <v>203.291</v>
      </c>
      <c r="R1824">
        <v>0.81399999999999995</v>
      </c>
      <c r="S1824">
        <v>1.4350000000000001</v>
      </c>
      <c r="T1824" t="s">
        <v>59</v>
      </c>
      <c r="U1824" s="1">
        <v>45481.406261574077</v>
      </c>
    </row>
    <row r="1825" spans="1:21" x14ac:dyDescent="0.25">
      <c r="A1825">
        <v>1886</v>
      </c>
      <c r="B1825" t="s">
        <v>34</v>
      </c>
      <c r="C1825" t="s">
        <v>38</v>
      </c>
      <c r="D1825" t="s">
        <v>36</v>
      </c>
      <c r="E1825">
        <v>7131</v>
      </c>
      <c r="F1825" t="s">
        <v>10</v>
      </c>
      <c r="G1825">
        <v>625082648</v>
      </c>
      <c r="H1825">
        <v>676102896</v>
      </c>
      <c r="I1825">
        <v>0.97699999999999998</v>
      </c>
      <c r="K1825">
        <v>2.1829999999999998</v>
      </c>
      <c r="L1825">
        <v>5.2190000000000003</v>
      </c>
      <c r="M1825">
        <v>0.20100000000000001</v>
      </c>
      <c r="N1825">
        <v>49.765000000000001</v>
      </c>
      <c r="O1825">
        <v>0.86099999999999999</v>
      </c>
      <c r="P1825">
        <v>6.7610000000000001</v>
      </c>
      <c r="Q1825">
        <v>202.541</v>
      </c>
      <c r="R1825">
        <v>0.77700000000000002</v>
      </c>
      <c r="S1825">
        <v>1.3720000000000001</v>
      </c>
      <c r="T1825" t="s">
        <v>59</v>
      </c>
      <c r="U1825" s="1">
        <v>45481.416678240741</v>
      </c>
    </row>
    <row r="1826" spans="1:21" x14ac:dyDescent="0.25">
      <c r="A1826">
        <v>1887</v>
      </c>
      <c r="B1826" t="s">
        <v>34</v>
      </c>
      <c r="C1826" t="s">
        <v>38</v>
      </c>
      <c r="D1826" t="s">
        <v>36</v>
      </c>
      <c r="E1826">
        <v>7131</v>
      </c>
      <c r="F1826" t="s">
        <v>10</v>
      </c>
      <c r="G1826">
        <v>610350448</v>
      </c>
      <c r="H1826">
        <v>721990256</v>
      </c>
      <c r="I1826">
        <v>0.90600000000000003</v>
      </c>
      <c r="K1826">
        <v>8.4469999999999992</v>
      </c>
      <c r="L1826">
        <v>3.5150000000000001</v>
      </c>
      <c r="M1826">
        <v>0.14499999999999999</v>
      </c>
      <c r="N1826">
        <v>19.536000000000001</v>
      </c>
      <c r="O1826">
        <v>2.5369999999999999</v>
      </c>
      <c r="P1826">
        <v>10.86</v>
      </c>
      <c r="Q1826">
        <v>224.20099999999999</v>
      </c>
      <c r="R1826">
        <v>0.85299999999999998</v>
      </c>
      <c r="S1826">
        <v>1.5620000000000001</v>
      </c>
      <c r="T1826" t="s">
        <v>59</v>
      </c>
      <c r="U1826" s="1">
        <v>45481.427094907405</v>
      </c>
    </row>
    <row r="1827" spans="1:21" x14ac:dyDescent="0.25">
      <c r="A1827">
        <v>1888</v>
      </c>
      <c r="B1827" t="s">
        <v>34</v>
      </c>
      <c r="C1827" t="s">
        <v>38</v>
      </c>
      <c r="D1827" t="s">
        <v>36</v>
      </c>
      <c r="E1827">
        <v>7131</v>
      </c>
      <c r="F1827" t="s">
        <v>10</v>
      </c>
      <c r="G1827">
        <v>614505344</v>
      </c>
      <c r="H1827">
        <v>831165280</v>
      </c>
      <c r="I1827">
        <v>0.95</v>
      </c>
      <c r="K1827">
        <v>2.4430000000000001</v>
      </c>
      <c r="L1827">
        <v>2.2080000000000002</v>
      </c>
      <c r="M1827">
        <v>4.8000000000000001E-2</v>
      </c>
      <c r="N1827">
        <v>21.891999999999999</v>
      </c>
      <c r="O1827">
        <v>1.7609999999999999</v>
      </c>
      <c r="P1827">
        <v>8.3879999999999999</v>
      </c>
      <c r="Q1827">
        <v>202.16</v>
      </c>
      <c r="R1827">
        <v>0.86599999999999999</v>
      </c>
      <c r="S1827">
        <v>1.3779999999999999</v>
      </c>
      <c r="T1827" t="s">
        <v>59</v>
      </c>
      <c r="U1827" s="1">
        <v>45481.437511574077</v>
      </c>
    </row>
    <row r="1828" spans="1:21" x14ac:dyDescent="0.25">
      <c r="A1828">
        <v>1889</v>
      </c>
      <c r="B1828" t="s">
        <v>34</v>
      </c>
      <c r="C1828" t="s">
        <v>38</v>
      </c>
      <c r="D1828" t="s">
        <v>36</v>
      </c>
      <c r="E1828">
        <v>7131</v>
      </c>
      <c r="F1828" t="s">
        <v>10</v>
      </c>
      <c r="G1828">
        <v>625575720</v>
      </c>
      <c r="H1828">
        <v>817132552</v>
      </c>
      <c r="I1828">
        <v>0.95299999999999996</v>
      </c>
      <c r="K1828">
        <v>4.226</v>
      </c>
      <c r="L1828">
        <v>6.6950000000000003</v>
      </c>
      <c r="M1828">
        <v>0.124</v>
      </c>
      <c r="N1828">
        <v>37.920999999999999</v>
      </c>
      <c r="O1828">
        <v>4.1109999999999998</v>
      </c>
      <c r="P1828">
        <v>19.631</v>
      </c>
      <c r="Q1828">
        <v>205.09800000000001</v>
      </c>
      <c r="R1828">
        <v>0.84099999999999997</v>
      </c>
      <c r="S1828">
        <v>1.413</v>
      </c>
      <c r="T1828" t="s">
        <v>59</v>
      </c>
      <c r="U1828" s="1">
        <v>45481.447928240741</v>
      </c>
    </row>
    <row r="1829" spans="1:21" x14ac:dyDescent="0.25">
      <c r="A1829">
        <v>1890</v>
      </c>
      <c r="B1829" t="s">
        <v>34</v>
      </c>
      <c r="C1829" t="s">
        <v>38</v>
      </c>
      <c r="D1829" t="s">
        <v>36</v>
      </c>
      <c r="E1829">
        <v>7131</v>
      </c>
      <c r="F1829" t="s">
        <v>10</v>
      </c>
      <c r="G1829">
        <v>613682664</v>
      </c>
      <c r="H1829">
        <v>852252448</v>
      </c>
      <c r="I1829">
        <v>0.97199999999999998</v>
      </c>
      <c r="K1829">
        <v>0.505</v>
      </c>
      <c r="L1829">
        <v>3.8319999999999999</v>
      </c>
      <c r="M1829">
        <v>9.4E-2</v>
      </c>
      <c r="N1829">
        <v>27.954000000000001</v>
      </c>
      <c r="O1829">
        <v>1.18</v>
      </c>
      <c r="P1829">
        <v>11.252000000000001</v>
      </c>
      <c r="Q1829">
        <v>15.269</v>
      </c>
      <c r="R1829">
        <v>0.91800000000000004</v>
      </c>
      <c r="S1829">
        <v>1.4630000000000001</v>
      </c>
      <c r="T1829" t="s">
        <v>59</v>
      </c>
      <c r="U1829" s="1">
        <v>45481.458344907405</v>
      </c>
    </row>
    <row r="1830" spans="1:21" x14ac:dyDescent="0.25">
      <c r="A1830">
        <v>1891</v>
      </c>
      <c r="B1830" t="s">
        <v>34</v>
      </c>
      <c r="C1830" t="s">
        <v>38</v>
      </c>
      <c r="D1830" t="s">
        <v>36</v>
      </c>
      <c r="E1830">
        <v>7131</v>
      </c>
      <c r="F1830" t="s">
        <v>10</v>
      </c>
      <c r="G1830">
        <v>613082240</v>
      </c>
      <c r="H1830">
        <v>684204984</v>
      </c>
      <c r="I1830">
        <v>0.92300000000000004</v>
      </c>
      <c r="K1830">
        <v>0.38200000000000001</v>
      </c>
      <c r="L1830">
        <v>1.1459999999999999</v>
      </c>
      <c r="M1830">
        <v>7.3999999999999996E-2</v>
      </c>
      <c r="N1830">
        <v>12.929</v>
      </c>
      <c r="O1830">
        <v>0.87</v>
      </c>
      <c r="P1830">
        <v>1.446</v>
      </c>
      <c r="Q1830">
        <v>14.186999999999999</v>
      </c>
      <c r="R1830">
        <v>0.88600000000000001</v>
      </c>
      <c r="S1830">
        <v>1.355</v>
      </c>
      <c r="T1830" t="s">
        <v>59</v>
      </c>
      <c r="U1830" s="1">
        <v>45481.468761574077</v>
      </c>
    </row>
    <row r="1831" spans="1:21" x14ac:dyDescent="0.25">
      <c r="A1831">
        <v>1892</v>
      </c>
      <c r="B1831" t="s">
        <v>34</v>
      </c>
      <c r="C1831" t="s">
        <v>38</v>
      </c>
      <c r="D1831" t="s">
        <v>36</v>
      </c>
      <c r="E1831">
        <v>7131</v>
      </c>
      <c r="F1831" t="s">
        <v>10</v>
      </c>
      <c r="G1831">
        <v>629081992</v>
      </c>
      <c r="H1831">
        <v>829591576</v>
      </c>
      <c r="I1831">
        <v>0.94499999999999995</v>
      </c>
      <c r="K1831">
        <v>0.55700000000000005</v>
      </c>
      <c r="L1831">
        <v>5.1239999999999997</v>
      </c>
      <c r="M1831">
        <v>8.1000000000000003E-2</v>
      </c>
      <c r="N1831">
        <v>40.5</v>
      </c>
      <c r="O1831">
        <v>3.7469999999999999</v>
      </c>
      <c r="P1831">
        <v>17.805</v>
      </c>
      <c r="Q1831">
        <v>32.834000000000003</v>
      </c>
      <c r="R1831">
        <v>0.84499999999999997</v>
      </c>
      <c r="S1831">
        <v>1.417</v>
      </c>
      <c r="T1831" t="s">
        <v>59</v>
      </c>
      <c r="U1831" s="1">
        <v>45481.479178240741</v>
      </c>
    </row>
    <row r="1832" spans="1:21" x14ac:dyDescent="0.25">
      <c r="A1832">
        <v>1893</v>
      </c>
      <c r="B1832" t="s">
        <v>34</v>
      </c>
      <c r="C1832" t="s">
        <v>38</v>
      </c>
      <c r="D1832" t="s">
        <v>36</v>
      </c>
      <c r="E1832">
        <v>7131</v>
      </c>
      <c r="F1832" t="s">
        <v>10</v>
      </c>
      <c r="G1832">
        <v>614091400</v>
      </c>
      <c r="H1832">
        <v>911541944</v>
      </c>
      <c r="I1832">
        <v>0.97799999999999998</v>
      </c>
      <c r="K1832">
        <v>0.71599999999999997</v>
      </c>
      <c r="L1832">
        <v>13.750999999999999</v>
      </c>
      <c r="M1832">
        <v>0.14099999999999999</v>
      </c>
      <c r="N1832">
        <v>64.069999999999993</v>
      </c>
      <c r="O1832">
        <v>3.794</v>
      </c>
      <c r="P1832">
        <v>20.294</v>
      </c>
      <c r="Q1832">
        <v>27.899000000000001</v>
      </c>
      <c r="R1832">
        <v>0.80100000000000005</v>
      </c>
      <c r="S1832">
        <v>1.399</v>
      </c>
      <c r="T1832" t="s">
        <v>59</v>
      </c>
      <c r="U1832" s="1">
        <v>45481.489594907405</v>
      </c>
    </row>
    <row r="1833" spans="1:21" x14ac:dyDescent="0.25">
      <c r="A1833">
        <v>1894</v>
      </c>
      <c r="B1833" t="s">
        <v>34</v>
      </c>
      <c r="C1833" t="s">
        <v>38</v>
      </c>
      <c r="D1833" t="s">
        <v>36</v>
      </c>
      <c r="E1833">
        <v>7131</v>
      </c>
      <c r="F1833" t="s">
        <v>10</v>
      </c>
      <c r="G1833">
        <v>613842136</v>
      </c>
      <c r="H1833">
        <v>911015592</v>
      </c>
      <c r="I1833">
        <v>0.98</v>
      </c>
      <c r="K1833">
        <v>3.4340000000000002</v>
      </c>
      <c r="L1833">
        <v>5.5609999999999999</v>
      </c>
      <c r="M1833">
        <v>9.1999999999999998E-2</v>
      </c>
      <c r="N1833">
        <v>25.117000000000001</v>
      </c>
      <c r="O1833">
        <v>1.22</v>
      </c>
      <c r="P1833">
        <v>10.039999999999999</v>
      </c>
      <c r="Q1833">
        <v>202.886</v>
      </c>
      <c r="R1833">
        <v>0.84199999999999997</v>
      </c>
      <c r="S1833">
        <v>1.3879999999999999</v>
      </c>
      <c r="T1833" t="s">
        <v>59</v>
      </c>
      <c r="U1833" s="1">
        <v>45481.500011574077</v>
      </c>
    </row>
    <row r="1834" spans="1:21" x14ac:dyDescent="0.25">
      <c r="A1834">
        <v>1895</v>
      </c>
      <c r="B1834" t="s">
        <v>34</v>
      </c>
      <c r="C1834" t="s">
        <v>38</v>
      </c>
      <c r="D1834" t="s">
        <v>36</v>
      </c>
      <c r="E1834">
        <v>7131</v>
      </c>
      <c r="F1834" t="s">
        <v>10</v>
      </c>
      <c r="G1834">
        <v>613230896</v>
      </c>
      <c r="H1834">
        <v>854670824</v>
      </c>
      <c r="I1834">
        <v>0.94</v>
      </c>
      <c r="K1834">
        <v>6.9470000000000001</v>
      </c>
      <c r="L1834">
        <v>1.9450000000000001</v>
      </c>
      <c r="M1834">
        <v>0.13300000000000001</v>
      </c>
      <c r="N1834">
        <v>16.030999999999999</v>
      </c>
      <c r="O1834">
        <v>2.024</v>
      </c>
      <c r="P1834">
        <v>6.9729999999999999</v>
      </c>
      <c r="Q1834">
        <v>214.23699999999999</v>
      </c>
      <c r="R1834">
        <v>0.89700000000000002</v>
      </c>
      <c r="S1834">
        <v>1.4550000000000001</v>
      </c>
      <c r="T1834" t="s">
        <v>59</v>
      </c>
      <c r="U1834" s="1">
        <v>45481.510428240741</v>
      </c>
    </row>
    <row r="1835" spans="1:21" x14ac:dyDescent="0.25">
      <c r="A1835">
        <v>1896</v>
      </c>
      <c r="B1835" t="s">
        <v>34</v>
      </c>
      <c r="C1835" t="s">
        <v>38</v>
      </c>
      <c r="D1835" t="s">
        <v>36</v>
      </c>
      <c r="E1835">
        <v>7131</v>
      </c>
      <c r="F1835" t="s">
        <v>10</v>
      </c>
      <c r="G1835">
        <v>620511248</v>
      </c>
      <c r="H1835">
        <v>844149112</v>
      </c>
      <c r="I1835">
        <v>0.92700000000000005</v>
      </c>
      <c r="K1835">
        <v>0.57799999999999996</v>
      </c>
      <c r="L1835">
        <v>21.132000000000001</v>
      </c>
      <c r="M1835">
        <v>0.115</v>
      </c>
      <c r="N1835">
        <v>258.97000000000003</v>
      </c>
      <c r="O1835">
        <v>4.12</v>
      </c>
      <c r="P1835">
        <v>71.022000000000006</v>
      </c>
      <c r="Q1835">
        <v>27.434999999999999</v>
      </c>
      <c r="R1835">
        <v>0.88</v>
      </c>
      <c r="S1835">
        <v>1.38</v>
      </c>
      <c r="T1835" t="s">
        <v>59</v>
      </c>
      <c r="U1835" s="1">
        <v>45481.520844907405</v>
      </c>
    </row>
    <row r="1836" spans="1:21" x14ac:dyDescent="0.25">
      <c r="A1836">
        <v>1897</v>
      </c>
      <c r="B1836" t="s">
        <v>34</v>
      </c>
      <c r="C1836" t="s">
        <v>38</v>
      </c>
      <c r="D1836" t="s">
        <v>36</v>
      </c>
      <c r="E1836">
        <v>7131</v>
      </c>
      <c r="F1836" t="s">
        <v>10</v>
      </c>
      <c r="G1836">
        <v>621073704</v>
      </c>
      <c r="H1836">
        <v>607311032</v>
      </c>
      <c r="I1836">
        <v>0.96499999999999997</v>
      </c>
      <c r="K1836">
        <v>0.29499999999999998</v>
      </c>
      <c r="L1836">
        <v>0.36699999999999999</v>
      </c>
      <c r="M1836">
        <v>8.2000000000000003E-2</v>
      </c>
      <c r="N1836">
        <v>10.897</v>
      </c>
      <c r="O1836">
        <v>0.89500000000000002</v>
      </c>
      <c r="P1836">
        <v>1.1839999999999999</v>
      </c>
      <c r="Q1836">
        <v>4.1639999999999997</v>
      </c>
      <c r="R1836">
        <v>0.88800000000000001</v>
      </c>
      <c r="S1836">
        <v>1.3140000000000001</v>
      </c>
      <c r="T1836" t="s">
        <v>59</v>
      </c>
      <c r="U1836" s="1">
        <v>45481.531261574077</v>
      </c>
    </row>
    <row r="1837" spans="1:21" x14ac:dyDescent="0.25">
      <c r="A1837">
        <v>1898</v>
      </c>
      <c r="B1837" t="s">
        <v>34</v>
      </c>
      <c r="C1837" t="s">
        <v>38</v>
      </c>
      <c r="D1837" t="s">
        <v>36</v>
      </c>
      <c r="E1837">
        <v>7131</v>
      </c>
      <c r="F1837" t="s">
        <v>10</v>
      </c>
      <c r="G1837">
        <v>613142032</v>
      </c>
      <c r="H1837">
        <v>898260560</v>
      </c>
      <c r="I1837">
        <v>0.90400000000000003</v>
      </c>
      <c r="K1837">
        <v>4.4669999999999996</v>
      </c>
      <c r="L1837">
        <v>6.0060000000000002</v>
      </c>
      <c r="M1837">
        <v>0.13800000000000001</v>
      </c>
      <c r="N1837">
        <v>49.603999999999999</v>
      </c>
      <c r="O1837">
        <v>1.387</v>
      </c>
      <c r="P1837">
        <v>9.3469999999999995</v>
      </c>
      <c r="Q1837">
        <v>212.75800000000001</v>
      </c>
      <c r="R1837">
        <v>0.82199999999999995</v>
      </c>
      <c r="S1837">
        <v>1.385</v>
      </c>
      <c r="T1837" t="s">
        <v>59</v>
      </c>
      <c r="U1837" s="1">
        <v>45481.541678240741</v>
      </c>
    </row>
    <row r="1838" spans="1:21" x14ac:dyDescent="0.25">
      <c r="A1838">
        <v>1899</v>
      </c>
      <c r="B1838" t="s">
        <v>34</v>
      </c>
      <c r="C1838" t="s">
        <v>38</v>
      </c>
      <c r="D1838" t="s">
        <v>36</v>
      </c>
      <c r="E1838">
        <v>7131</v>
      </c>
      <c r="F1838" t="s">
        <v>10</v>
      </c>
      <c r="G1838">
        <v>623385736</v>
      </c>
      <c r="H1838">
        <v>842890680</v>
      </c>
      <c r="I1838">
        <v>0.96599999999999997</v>
      </c>
      <c r="K1838">
        <v>0.374</v>
      </c>
      <c r="L1838">
        <v>56.392000000000003</v>
      </c>
      <c r="M1838">
        <v>5.7000000000000002E-2</v>
      </c>
      <c r="N1838">
        <v>520.91099999999994</v>
      </c>
      <c r="O1838">
        <v>5.0880000000000001</v>
      </c>
      <c r="P1838">
        <v>199.37100000000001</v>
      </c>
      <c r="Q1838">
        <v>6.9359999999999999</v>
      </c>
      <c r="R1838">
        <v>0.88100000000000001</v>
      </c>
      <c r="S1838">
        <v>1.331</v>
      </c>
      <c r="T1838" t="s">
        <v>59</v>
      </c>
      <c r="U1838" s="1">
        <v>45481.552083333336</v>
      </c>
    </row>
    <row r="1839" spans="1:21" x14ac:dyDescent="0.25">
      <c r="A1839">
        <v>1900</v>
      </c>
      <c r="B1839" t="s">
        <v>34</v>
      </c>
      <c r="C1839" t="s">
        <v>38</v>
      </c>
      <c r="D1839" t="s">
        <v>36</v>
      </c>
      <c r="E1839">
        <v>7131</v>
      </c>
      <c r="F1839" t="s">
        <v>10</v>
      </c>
      <c r="G1839">
        <v>626894144</v>
      </c>
      <c r="H1839">
        <v>802203752</v>
      </c>
      <c r="I1839">
        <v>1.091</v>
      </c>
      <c r="K1839">
        <v>0.35099999999999998</v>
      </c>
      <c r="L1839">
        <v>3.2519999999999998</v>
      </c>
      <c r="M1839">
        <v>0.182</v>
      </c>
      <c r="N1839">
        <v>30.957999999999998</v>
      </c>
      <c r="O1839">
        <v>1.069</v>
      </c>
      <c r="P1839">
        <v>2.9329999999999998</v>
      </c>
      <c r="Q1839">
        <v>3.3170000000000002</v>
      </c>
      <c r="R1839">
        <v>0.80800000000000005</v>
      </c>
      <c r="S1839">
        <v>1.3280000000000001</v>
      </c>
      <c r="T1839" t="s">
        <v>59</v>
      </c>
      <c r="U1839" s="1">
        <v>45481.5625</v>
      </c>
    </row>
    <row r="1840" spans="1:21" x14ac:dyDescent="0.25">
      <c r="A1840">
        <v>1901</v>
      </c>
      <c r="B1840" t="s">
        <v>34</v>
      </c>
      <c r="C1840" t="s">
        <v>38</v>
      </c>
      <c r="D1840" t="s">
        <v>36</v>
      </c>
      <c r="E1840">
        <v>7131</v>
      </c>
      <c r="F1840" t="s">
        <v>10</v>
      </c>
      <c r="G1840">
        <v>620058384</v>
      </c>
      <c r="H1840">
        <v>892252288</v>
      </c>
      <c r="I1840">
        <v>0.92300000000000004</v>
      </c>
      <c r="K1840">
        <v>0.93300000000000005</v>
      </c>
      <c r="L1840">
        <v>0.92100000000000004</v>
      </c>
      <c r="M1840">
        <v>5.8000000000000003E-2</v>
      </c>
      <c r="N1840">
        <v>7.7320000000000002</v>
      </c>
      <c r="O1840">
        <v>0.80800000000000005</v>
      </c>
      <c r="P1840">
        <v>2.1080000000000001</v>
      </c>
      <c r="Q1840">
        <v>15.452</v>
      </c>
      <c r="R1840">
        <v>0.93799999999999994</v>
      </c>
      <c r="S1840">
        <v>1.502</v>
      </c>
      <c r="T1840" t="s">
        <v>59</v>
      </c>
      <c r="U1840" s="1">
        <v>45481.572916666664</v>
      </c>
    </row>
    <row r="1841" spans="1:21" x14ac:dyDescent="0.25">
      <c r="A1841">
        <v>1902</v>
      </c>
      <c r="B1841" t="s">
        <v>34</v>
      </c>
      <c r="C1841" t="s">
        <v>38</v>
      </c>
      <c r="D1841" t="s">
        <v>36</v>
      </c>
      <c r="E1841">
        <v>7131</v>
      </c>
      <c r="F1841" t="s">
        <v>10</v>
      </c>
      <c r="G1841">
        <v>613472016</v>
      </c>
      <c r="H1841">
        <v>869554248</v>
      </c>
      <c r="I1841">
        <v>1.3440000000000001</v>
      </c>
      <c r="K1841">
        <v>5.8360000000000003</v>
      </c>
      <c r="L1841">
        <v>4.7969999999999997</v>
      </c>
      <c r="M1841">
        <v>0.22600000000000001</v>
      </c>
      <c r="N1841">
        <v>36.363</v>
      </c>
      <c r="O1841">
        <v>3.097</v>
      </c>
      <c r="P1841">
        <v>14.087999999999999</v>
      </c>
      <c r="Q1841">
        <v>221.41900000000001</v>
      </c>
      <c r="R1841">
        <v>0.89400000000000002</v>
      </c>
      <c r="S1841">
        <v>1.454</v>
      </c>
      <c r="T1841" t="s">
        <v>59</v>
      </c>
      <c r="U1841" s="1">
        <v>45481.583333333336</v>
      </c>
    </row>
    <row r="1842" spans="1:21" x14ac:dyDescent="0.25">
      <c r="A1842">
        <v>1903</v>
      </c>
      <c r="B1842" t="s">
        <v>34</v>
      </c>
      <c r="C1842" t="s">
        <v>38</v>
      </c>
      <c r="D1842" t="s">
        <v>36</v>
      </c>
      <c r="E1842">
        <v>7131</v>
      </c>
      <c r="F1842" t="s">
        <v>10</v>
      </c>
      <c r="G1842">
        <v>625440128</v>
      </c>
      <c r="H1842">
        <v>783889280</v>
      </c>
      <c r="I1842">
        <v>0.97199999999999998</v>
      </c>
      <c r="K1842">
        <v>3.8889999999999998</v>
      </c>
      <c r="L1842">
        <v>37.284999999999997</v>
      </c>
      <c r="M1842">
        <v>0.13100000000000001</v>
      </c>
      <c r="N1842">
        <v>520.16600000000005</v>
      </c>
      <c r="O1842">
        <v>0.90400000000000003</v>
      </c>
      <c r="P1842">
        <v>115.40300000000001</v>
      </c>
      <c r="Q1842">
        <v>202.87899999999999</v>
      </c>
      <c r="R1842">
        <v>0.81299999999999994</v>
      </c>
      <c r="S1842">
        <v>1.4430000000000001</v>
      </c>
      <c r="T1842" t="s">
        <v>59</v>
      </c>
      <c r="U1842" s="1">
        <v>45481.59375</v>
      </c>
    </row>
    <row r="1843" spans="1:21" x14ac:dyDescent="0.25">
      <c r="A1843">
        <v>1904</v>
      </c>
      <c r="B1843" t="s">
        <v>34</v>
      </c>
      <c r="C1843" t="s">
        <v>38</v>
      </c>
      <c r="D1843" t="s">
        <v>36</v>
      </c>
      <c r="E1843">
        <v>7131</v>
      </c>
      <c r="F1843" t="s">
        <v>10</v>
      </c>
      <c r="G1843">
        <v>621335664</v>
      </c>
      <c r="H1843">
        <v>613032384</v>
      </c>
      <c r="I1843">
        <v>0.95399999999999996</v>
      </c>
      <c r="K1843">
        <v>0.73399999999999999</v>
      </c>
      <c r="L1843">
        <v>1.0569999999999999</v>
      </c>
      <c r="M1843">
        <v>7.2999999999999995E-2</v>
      </c>
      <c r="N1843">
        <v>40.256999999999998</v>
      </c>
      <c r="O1843">
        <v>0.77900000000000003</v>
      </c>
      <c r="P1843">
        <v>1.179</v>
      </c>
      <c r="Q1843">
        <v>38.933</v>
      </c>
      <c r="R1843">
        <v>0.81</v>
      </c>
      <c r="S1843">
        <v>1.413</v>
      </c>
      <c r="T1843" t="s">
        <v>59</v>
      </c>
      <c r="U1843" s="1">
        <v>45481.604166666664</v>
      </c>
    </row>
    <row r="1844" spans="1:21" x14ac:dyDescent="0.25">
      <c r="A1844">
        <v>1905</v>
      </c>
      <c r="B1844" t="s">
        <v>34</v>
      </c>
      <c r="C1844" t="s">
        <v>38</v>
      </c>
      <c r="D1844" t="s">
        <v>36</v>
      </c>
      <c r="E1844">
        <v>7131</v>
      </c>
      <c r="F1844" t="s">
        <v>10</v>
      </c>
      <c r="G1844">
        <v>605842768</v>
      </c>
      <c r="H1844">
        <v>788779984</v>
      </c>
      <c r="I1844">
        <v>0.95599999999999996</v>
      </c>
      <c r="K1844">
        <v>2.4510000000000001</v>
      </c>
      <c r="L1844">
        <v>1.4319999999999999</v>
      </c>
      <c r="M1844">
        <v>0.20200000000000001</v>
      </c>
      <c r="N1844">
        <v>12.391999999999999</v>
      </c>
      <c r="O1844">
        <v>0.83699999999999997</v>
      </c>
      <c r="P1844">
        <v>1.6839999999999999</v>
      </c>
      <c r="Q1844">
        <v>214.94</v>
      </c>
      <c r="R1844">
        <v>0.76100000000000001</v>
      </c>
      <c r="S1844">
        <v>1.4039999999999999</v>
      </c>
      <c r="T1844" t="s">
        <v>59</v>
      </c>
      <c r="U1844" s="1">
        <v>45481.614583333336</v>
      </c>
    </row>
    <row r="1845" spans="1:21" x14ac:dyDescent="0.25">
      <c r="A1845">
        <v>1906</v>
      </c>
      <c r="B1845" t="s">
        <v>34</v>
      </c>
      <c r="C1845" t="s">
        <v>38</v>
      </c>
      <c r="D1845" t="s">
        <v>36</v>
      </c>
      <c r="E1845">
        <v>7131</v>
      </c>
      <c r="F1845" t="s">
        <v>10</v>
      </c>
      <c r="G1845">
        <v>613418504</v>
      </c>
      <c r="H1845">
        <v>894317104</v>
      </c>
      <c r="I1845">
        <v>0.93100000000000005</v>
      </c>
      <c r="K1845">
        <v>0.443</v>
      </c>
      <c r="L1845">
        <v>1.694</v>
      </c>
      <c r="M1845">
        <v>4.3999999999999997E-2</v>
      </c>
      <c r="N1845">
        <v>10.336</v>
      </c>
      <c r="O1845">
        <v>0.83599999999999997</v>
      </c>
      <c r="P1845">
        <v>3.633</v>
      </c>
      <c r="Q1845">
        <v>15.022</v>
      </c>
      <c r="R1845">
        <v>0.84899999999999998</v>
      </c>
      <c r="S1845">
        <v>1.3520000000000001</v>
      </c>
      <c r="T1845" t="s">
        <v>59</v>
      </c>
      <c r="U1845" s="1">
        <v>45481.625</v>
      </c>
    </row>
    <row r="1846" spans="1:21" x14ac:dyDescent="0.25">
      <c r="A1846">
        <v>1907</v>
      </c>
      <c r="B1846" t="s">
        <v>34</v>
      </c>
      <c r="C1846" t="s">
        <v>38</v>
      </c>
      <c r="D1846" t="s">
        <v>36</v>
      </c>
      <c r="E1846">
        <v>7131</v>
      </c>
      <c r="F1846" t="s">
        <v>10</v>
      </c>
      <c r="G1846">
        <v>612357016</v>
      </c>
      <c r="H1846">
        <v>906369832</v>
      </c>
      <c r="I1846">
        <v>0.99099999999999999</v>
      </c>
      <c r="K1846">
        <v>2.6469999999999998</v>
      </c>
      <c r="L1846">
        <v>2.669</v>
      </c>
      <c r="M1846">
        <v>0.115</v>
      </c>
      <c r="N1846">
        <v>15.055999999999999</v>
      </c>
      <c r="O1846">
        <v>1.085</v>
      </c>
      <c r="P1846">
        <v>3.5710000000000002</v>
      </c>
      <c r="Q1846">
        <v>202.928</v>
      </c>
      <c r="R1846">
        <v>0.74199999999999999</v>
      </c>
      <c r="S1846">
        <v>1.4019999999999999</v>
      </c>
      <c r="T1846" t="s">
        <v>59</v>
      </c>
      <c r="U1846" s="1">
        <v>45481.635416666664</v>
      </c>
    </row>
    <row r="1847" spans="1:21" x14ac:dyDescent="0.25">
      <c r="A1847">
        <v>1908</v>
      </c>
      <c r="B1847" t="s">
        <v>34</v>
      </c>
      <c r="C1847" t="s">
        <v>38</v>
      </c>
      <c r="D1847" t="s">
        <v>36</v>
      </c>
      <c r="E1847">
        <v>7131</v>
      </c>
      <c r="F1847" t="s">
        <v>10</v>
      </c>
      <c r="G1847">
        <v>618308896</v>
      </c>
      <c r="H1847">
        <v>669347760</v>
      </c>
      <c r="I1847">
        <v>1.002</v>
      </c>
      <c r="K1847">
        <v>0.871</v>
      </c>
      <c r="L1847">
        <v>1.905</v>
      </c>
      <c r="M1847">
        <v>0.20499999999999999</v>
      </c>
      <c r="N1847">
        <v>19.036000000000001</v>
      </c>
      <c r="O1847">
        <v>1.544</v>
      </c>
      <c r="P1847">
        <v>5.9489999999999998</v>
      </c>
      <c r="Q1847">
        <v>22.366</v>
      </c>
      <c r="R1847">
        <v>0.90900000000000003</v>
      </c>
      <c r="S1847">
        <v>1.522</v>
      </c>
      <c r="T1847" t="s">
        <v>59</v>
      </c>
      <c r="U1847" s="1">
        <v>45481.645833333336</v>
      </c>
    </row>
    <row r="1848" spans="1:21" x14ac:dyDescent="0.25">
      <c r="A1848">
        <v>1909</v>
      </c>
      <c r="B1848" t="s">
        <v>34</v>
      </c>
      <c r="C1848" t="s">
        <v>38</v>
      </c>
      <c r="D1848" t="s">
        <v>36</v>
      </c>
      <c r="E1848">
        <v>7131</v>
      </c>
      <c r="F1848" t="s">
        <v>10</v>
      </c>
      <c r="G1848">
        <v>601870800</v>
      </c>
      <c r="H1848">
        <v>810821488</v>
      </c>
      <c r="I1848">
        <v>0.91300000000000003</v>
      </c>
      <c r="K1848">
        <v>0.434</v>
      </c>
      <c r="L1848">
        <v>4.1829999999999998</v>
      </c>
      <c r="M1848">
        <v>9.4E-2</v>
      </c>
      <c r="N1848">
        <v>228.429</v>
      </c>
      <c r="O1848">
        <v>1.377</v>
      </c>
      <c r="P1848">
        <v>8.5809999999999995</v>
      </c>
      <c r="Q1848">
        <v>13.352</v>
      </c>
      <c r="R1848">
        <v>0.86599999999999999</v>
      </c>
      <c r="S1848">
        <v>1.371</v>
      </c>
      <c r="T1848" t="s">
        <v>59</v>
      </c>
      <c r="U1848" s="1">
        <v>45481.65625</v>
      </c>
    </row>
    <row r="1849" spans="1:21" x14ac:dyDescent="0.25">
      <c r="A1849">
        <v>1910</v>
      </c>
      <c r="B1849" t="s">
        <v>34</v>
      </c>
      <c r="C1849" t="s">
        <v>38</v>
      </c>
      <c r="D1849" t="s">
        <v>36</v>
      </c>
      <c r="E1849">
        <v>7131</v>
      </c>
      <c r="F1849" t="s">
        <v>10</v>
      </c>
      <c r="G1849">
        <v>622085320</v>
      </c>
      <c r="H1849">
        <v>724950944</v>
      </c>
      <c r="I1849">
        <v>0.93500000000000005</v>
      </c>
      <c r="K1849">
        <v>2.0209999999999999</v>
      </c>
      <c r="L1849">
        <v>51.021999999999998</v>
      </c>
      <c r="M1849">
        <v>0.128</v>
      </c>
      <c r="N1849">
        <v>438.149</v>
      </c>
      <c r="O1849">
        <v>2.9350000000000001</v>
      </c>
      <c r="P1849">
        <v>71.736000000000004</v>
      </c>
      <c r="Q1849">
        <v>202.673</v>
      </c>
      <c r="R1849">
        <v>0.89200000000000002</v>
      </c>
      <c r="S1849">
        <v>1.321</v>
      </c>
      <c r="T1849" t="s">
        <v>59</v>
      </c>
      <c r="U1849" s="1">
        <v>45481.666666666664</v>
      </c>
    </row>
    <row r="1850" spans="1:21" x14ac:dyDescent="0.25">
      <c r="A1850">
        <v>1911</v>
      </c>
      <c r="B1850" t="s">
        <v>34</v>
      </c>
      <c r="C1850" t="s">
        <v>38</v>
      </c>
      <c r="D1850" t="s">
        <v>36</v>
      </c>
      <c r="E1850">
        <v>7131</v>
      </c>
      <c r="F1850" t="s">
        <v>10</v>
      </c>
      <c r="G1850">
        <v>604180392</v>
      </c>
      <c r="H1850">
        <v>802343096</v>
      </c>
      <c r="I1850">
        <v>0.94599999999999995</v>
      </c>
      <c r="K1850">
        <v>0.76900000000000002</v>
      </c>
      <c r="L1850">
        <v>1.798</v>
      </c>
      <c r="M1850">
        <v>9.1999999999999998E-2</v>
      </c>
      <c r="N1850">
        <v>8.359</v>
      </c>
      <c r="O1850">
        <v>0.88600000000000001</v>
      </c>
      <c r="P1850">
        <v>3.4369999999999998</v>
      </c>
      <c r="Q1850">
        <v>34.844000000000001</v>
      </c>
      <c r="R1850">
        <v>0.755</v>
      </c>
      <c r="S1850">
        <v>1.401</v>
      </c>
      <c r="T1850" t="s">
        <v>59</v>
      </c>
      <c r="U1850" s="1">
        <v>45481.677083333336</v>
      </c>
    </row>
    <row r="1851" spans="1:21" x14ac:dyDescent="0.25">
      <c r="A1851">
        <v>1912</v>
      </c>
      <c r="B1851" t="s">
        <v>34</v>
      </c>
      <c r="C1851" t="s">
        <v>38</v>
      </c>
      <c r="D1851" t="s">
        <v>36</v>
      </c>
      <c r="E1851">
        <v>7131</v>
      </c>
      <c r="F1851" t="s">
        <v>10</v>
      </c>
      <c r="G1851">
        <v>618025112</v>
      </c>
      <c r="H1851">
        <v>816641928</v>
      </c>
      <c r="I1851">
        <v>0.96399999999999997</v>
      </c>
      <c r="K1851">
        <v>4.9409999999999998</v>
      </c>
      <c r="L1851">
        <v>7.6630000000000003</v>
      </c>
      <c r="M1851">
        <v>7.1999999999999995E-2</v>
      </c>
      <c r="N1851">
        <v>230.12799999999999</v>
      </c>
      <c r="O1851">
        <v>0.81399999999999995</v>
      </c>
      <c r="P1851">
        <v>2.4279999999999999</v>
      </c>
      <c r="Q1851">
        <v>202.86199999999999</v>
      </c>
      <c r="R1851">
        <v>0.84899999999999998</v>
      </c>
      <c r="S1851">
        <v>1.3759999999999999</v>
      </c>
      <c r="T1851" t="s">
        <v>59</v>
      </c>
      <c r="U1851" s="1">
        <v>45481.6875</v>
      </c>
    </row>
    <row r="1852" spans="1:21" x14ac:dyDescent="0.25">
      <c r="A1852">
        <v>1913</v>
      </c>
      <c r="B1852" t="s">
        <v>34</v>
      </c>
      <c r="C1852" t="s">
        <v>38</v>
      </c>
      <c r="D1852" t="s">
        <v>36</v>
      </c>
      <c r="E1852">
        <v>7131</v>
      </c>
      <c r="F1852" t="s">
        <v>10</v>
      </c>
      <c r="G1852">
        <v>622213112</v>
      </c>
      <c r="H1852">
        <v>715767216</v>
      </c>
      <c r="I1852">
        <v>0.96799999999999997</v>
      </c>
      <c r="K1852">
        <v>4.5750000000000002</v>
      </c>
      <c r="L1852">
        <v>2.2200000000000002</v>
      </c>
      <c r="M1852">
        <v>0.15</v>
      </c>
      <c r="N1852">
        <v>15.875999999999999</v>
      </c>
      <c r="O1852">
        <v>1.228</v>
      </c>
      <c r="P1852">
        <v>10.43</v>
      </c>
      <c r="Q1852">
        <v>202.83199999999999</v>
      </c>
      <c r="R1852">
        <v>0.755</v>
      </c>
      <c r="S1852">
        <v>1.3740000000000001</v>
      </c>
      <c r="T1852" t="s">
        <v>59</v>
      </c>
      <c r="U1852" s="1">
        <v>45481.697928240741</v>
      </c>
    </row>
    <row r="1853" spans="1:21" x14ac:dyDescent="0.25">
      <c r="A1853">
        <v>1914</v>
      </c>
      <c r="B1853" t="s">
        <v>34</v>
      </c>
      <c r="C1853" t="s">
        <v>38</v>
      </c>
      <c r="D1853" t="s">
        <v>36</v>
      </c>
      <c r="E1853">
        <v>7131</v>
      </c>
      <c r="F1853" t="s">
        <v>10</v>
      </c>
      <c r="G1853">
        <v>599188192</v>
      </c>
      <c r="H1853">
        <v>904068400</v>
      </c>
      <c r="I1853">
        <v>1.0920000000000001</v>
      </c>
      <c r="K1853">
        <v>0.97099999999999997</v>
      </c>
      <c r="L1853">
        <v>11.939</v>
      </c>
      <c r="M1853">
        <v>0.28599999999999998</v>
      </c>
      <c r="N1853">
        <v>53.168999999999997</v>
      </c>
      <c r="O1853">
        <v>1.9219999999999999</v>
      </c>
      <c r="P1853">
        <v>13.393000000000001</v>
      </c>
      <c r="Q1853">
        <v>27.45</v>
      </c>
      <c r="R1853">
        <v>0.96499999999999997</v>
      </c>
      <c r="S1853">
        <v>1.4119999999999999</v>
      </c>
      <c r="T1853" t="s">
        <v>59</v>
      </c>
      <c r="U1853" s="1">
        <v>45481.708333333336</v>
      </c>
    </row>
    <row r="1854" spans="1:21" x14ac:dyDescent="0.25">
      <c r="A1854">
        <v>1915</v>
      </c>
      <c r="B1854" t="s">
        <v>34</v>
      </c>
      <c r="C1854" t="s">
        <v>38</v>
      </c>
      <c r="D1854" t="s">
        <v>36</v>
      </c>
      <c r="E1854">
        <v>7131</v>
      </c>
      <c r="F1854" t="s">
        <v>10</v>
      </c>
      <c r="G1854">
        <v>618345128</v>
      </c>
      <c r="H1854">
        <v>766172744</v>
      </c>
      <c r="I1854">
        <v>0.94799999999999995</v>
      </c>
      <c r="K1854">
        <v>6.6319999999999997</v>
      </c>
      <c r="L1854">
        <v>6.4050000000000002</v>
      </c>
      <c r="M1854">
        <v>0.25900000000000001</v>
      </c>
      <c r="N1854">
        <v>26.791</v>
      </c>
      <c r="O1854">
        <v>5.7119999999999997</v>
      </c>
      <c r="P1854">
        <v>13.651999999999999</v>
      </c>
      <c r="Q1854">
        <v>222.30500000000001</v>
      </c>
      <c r="R1854">
        <v>0.92900000000000005</v>
      </c>
      <c r="S1854">
        <v>1.5329999999999999</v>
      </c>
      <c r="T1854" t="s">
        <v>59</v>
      </c>
      <c r="U1854" s="1">
        <v>45481.718761574077</v>
      </c>
    </row>
    <row r="1855" spans="1:21" x14ac:dyDescent="0.25">
      <c r="A1855">
        <v>1916</v>
      </c>
      <c r="B1855" t="s">
        <v>34</v>
      </c>
      <c r="C1855" t="s">
        <v>38</v>
      </c>
      <c r="D1855" t="s">
        <v>36</v>
      </c>
      <c r="E1855">
        <v>7131</v>
      </c>
      <c r="F1855" t="s">
        <v>10</v>
      </c>
      <c r="G1855">
        <v>578042392</v>
      </c>
      <c r="H1855">
        <v>849379960</v>
      </c>
      <c r="I1855">
        <v>1.3620000000000001</v>
      </c>
      <c r="K1855">
        <v>0.65600000000000003</v>
      </c>
      <c r="L1855">
        <v>1.56</v>
      </c>
      <c r="M1855">
        <v>0.217</v>
      </c>
      <c r="N1855">
        <v>9.0570000000000004</v>
      </c>
      <c r="O1855">
        <v>1.2330000000000001</v>
      </c>
      <c r="P1855">
        <v>4.2590000000000003</v>
      </c>
      <c r="Q1855">
        <v>23.905000000000001</v>
      </c>
      <c r="R1855">
        <v>0.86599999999999999</v>
      </c>
      <c r="S1855">
        <v>1.3460000000000001</v>
      </c>
      <c r="T1855" t="s">
        <v>59</v>
      </c>
      <c r="U1855" s="1">
        <v>45481.729178240741</v>
      </c>
    </row>
    <row r="1856" spans="1:21" x14ac:dyDescent="0.25">
      <c r="A1856">
        <v>1917</v>
      </c>
      <c r="B1856" t="s">
        <v>34</v>
      </c>
      <c r="C1856" t="s">
        <v>38</v>
      </c>
      <c r="D1856" t="s">
        <v>36</v>
      </c>
      <c r="E1856">
        <v>7131</v>
      </c>
      <c r="F1856" t="s">
        <v>10</v>
      </c>
      <c r="G1856">
        <v>613464464</v>
      </c>
      <c r="H1856">
        <v>532628392</v>
      </c>
      <c r="I1856">
        <v>0.94399999999999995</v>
      </c>
      <c r="K1856">
        <v>4.9800000000000004</v>
      </c>
      <c r="L1856">
        <v>7.7439999999999998</v>
      </c>
      <c r="M1856">
        <v>4.8000000000000001E-2</v>
      </c>
      <c r="N1856">
        <v>341.90699999999998</v>
      </c>
      <c r="O1856">
        <v>4.0289999999999999</v>
      </c>
      <c r="P1856">
        <v>43.637</v>
      </c>
      <c r="Q1856">
        <v>202.92599999999999</v>
      </c>
      <c r="R1856">
        <v>0.89700000000000002</v>
      </c>
      <c r="S1856">
        <v>1.3919999999999999</v>
      </c>
      <c r="T1856" t="s">
        <v>59</v>
      </c>
      <c r="U1856" s="1">
        <v>45481.739594907405</v>
      </c>
    </row>
    <row r="1857" spans="1:21" x14ac:dyDescent="0.25">
      <c r="A1857">
        <v>1918</v>
      </c>
      <c r="B1857" t="s">
        <v>34</v>
      </c>
      <c r="C1857" t="s">
        <v>38</v>
      </c>
      <c r="D1857" t="s">
        <v>36</v>
      </c>
      <c r="E1857">
        <v>7131</v>
      </c>
      <c r="F1857" t="s">
        <v>10</v>
      </c>
      <c r="G1857">
        <v>609310000</v>
      </c>
      <c r="H1857">
        <v>851912096</v>
      </c>
      <c r="I1857">
        <v>0.96499999999999997</v>
      </c>
      <c r="K1857">
        <v>4.5069999999999997</v>
      </c>
      <c r="L1857">
        <v>13.396000000000001</v>
      </c>
      <c r="M1857">
        <v>7.1999999999999995E-2</v>
      </c>
      <c r="N1857">
        <v>75.608999999999995</v>
      </c>
      <c r="O1857">
        <v>6.6029999999999998</v>
      </c>
      <c r="P1857">
        <v>37.921999999999997</v>
      </c>
      <c r="Q1857">
        <v>203.21799999999999</v>
      </c>
      <c r="R1857">
        <v>0.80600000000000005</v>
      </c>
      <c r="S1857">
        <v>1.415</v>
      </c>
      <c r="T1857" t="s">
        <v>59</v>
      </c>
      <c r="U1857" s="1">
        <v>45481.750011574077</v>
      </c>
    </row>
    <row r="1858" spans="1:21" x14ac:dyDescent="0.25">
      <c r="A1858">
        <v>1919</v>
      </c>
      <c r="B1858" t="s">
        <v>34</v>
      </c>
      <c r="C1858" t="s">
        <v>38</v>
      </c>
      <c r="D1858" t="s">
        <v>36</v>
      </c>
      <c r="E1858">
        <v>7131</v>
      </c>
      <c r="F1858" t="s">
        <v>10</v>
      </c>
      <c r="G1858">
        <v>625063848</v>
      </c>
      <c r="H1858">
        <v>861603216</v>
      </c>
      <c r="I1858">
        <v>0.95899999999999996</v>
      </c>
      <c r="K1858">
        <v>7.093</v>
      </c>
      <c r="L1858">
        <v>1.0669999999999999</v>
      </c>
      <c r="M1858">
        <v>4.3999999999999997E-2</v>
      </c>
      <c r="N1858">
        <v>9.6189999999999998</v>
      </c>
      <c r="O1858">
        <v>0.872</v>
      </c>
      <c r="P1858">
        <v>1.978</v>
      </c>
      <c r="Q1858">
        <v>226.86199999999999</v>
      </c>
      <c r="R1858">
        <v>0.91500000000000004</v>
      </c>
      <c r="S1858">
        <v>1.425</v>
      </c>
      <c r="T1858" t="s">
        <v>59</v>
      </c>
      <c r="U1858" s="1">
        <v>45481.760428240741</v>
      </c>
    </row>
    <row r="1859" spans="1:21" x14ac:dyDescent="0.25">
      <c r="A1859">
        <v>1920</v>
      </c>
      <c r="B1859" t="s">
        <v>34</v>
      </c>
      <c r="C1859" t="s">
        <v>38</v>
      </c>
      <c r="D1859" t="s">
        <v>36</v>
      </c>
      <c r="E1859">
        <v>7131</v>
      </c>
      <c r="F1859" t="s">
        <v>10</v>
      </c>
      <c r="G1859">
        <v>616643816</v>
      </c>
      <c r="H1859">
        <v>852240664</v>
      </c>
      <c r="I1859">
        <v>0.96499999999999997</v>
      </c>
      <c r="K1859">
        <v>5.6059999999999999</v>
      </c>
      <c r="L1859">
        <v>2.6549999999999998</v>
      </c>
      <c r="M1859">
        <v>0.2</v>
      </c>
      <c r="N1859">
        <v>24.952999999999999</v>
      </c>
      <c r="O1859">
        <v>6.9889999999999999</v>
      </c>
      <c r="P1859">
        <v>15.061999999999999</v>
      </c>
      <c r="Q1859">
        <v>221.33500000000001</v>
      </c>
      <c r="R1859">
        <v>0.79700000000000004</v>
      </c>
      <c r="S1859">
        <v>1.357</v>
      </c>
      <c r="T1859" t="s">
        <v>59</v>
      </c>
      <c r="U1859" s="1">
        <v>45481.770844907405</v>
      </c>
    </row>
    <row r="1860" spans="1:21" x14ac:dyDescent="0.25">
      <c r="A1860">
        <v>1921</v>
      </c>
      <c r="B1860" t="s">
        <v>34</v>
      </c>
      <c r="C1860" t="s">
        <v>38</v>
      </c>
      <c r="D1860" t="s">
        <v>36</v>
      </c>
      <c r="E1860">
        <v>7131</v>
      </c>
      <c r="F1860" t="s">
        <v>10</v>
      </c>
      <c r="G1860">
        <v>618919256</v>
      </c>
      <c r="H1860">
        <v>789574296</v>
      </c>
      <c r="I1860">
        <v>0.96899999999999997</v>
      </c>
      <c r="K1860">
        <v>0.51600000000000001</v>
      </c>
      <c r="L1860">
        <v>24.75</v>
      </c>
      <c r="M1860">
        <v>6.8000000000000005E-2</v>
      </c>
      <c r="N1860">
        <v>474.96199999999999</v>
      </c>
      <c r="O1860">
        <v>0.77500000000000002</v>
      </c>
      <c r="P1860">
        <v>23.632000000000001</v>
      </c>
      <c r="Q1860">
        <v>31.913</v>
      </c>
      <c r="R1860">
        <v>0.876</v>
      </c>
      <c r="S1860">
        <v>1.4239999999999999</v>
      </c>
      <c r="T1860" t="s">
        <v>59</v>
      </c>
      <c r="U1860" s="1">
        <v>45481.781261574077</v>
      </c>
    </row>
    <row r="1861" spans="1:21" x14ac:dyDescent="0.25">
      <c r="A1861">
        <v>1922</v>
      </c>
      <c r="B1861" t="s">
        <v>34</v>
      </c>
      <c r="C1861" t="s">
        <v>38</v>
      </c>
      <c r="D1861" t="s">
        <v>36</v>
      </c>
      <c r="E1861">
        <v>7131</v>
      </c>
      <c r="F1861" t="s">
        <v>10</v>
      </c>
      <c r="G1861">
        <v>612012368</v>
      </c>
      <c r="H1861">
        <v>838453480</v>
      </c>
      <c r="I1861">
        <v>0.92</v>
      </c>
      <c r="K1861">
        <v>8.3330000000000002</v>
      </c>
      <c r="L1861">
        <v>2.7410000000000001</v>
      </c>
      <c r="M1861">
        <v>0.20100000000000001</v>
      </c>
      <c r="N1861">
        <v>24.875</v>
      </c>
      <c r="O1861">
        <v>0.98499999999999999</v>
      </c>
      <c r="P1861">
        <v>3.0579999999999998</v>
      </c>
      <c r="Q1861">
        <v>203.1</v>
      </c>
      <c r="R1861">
        <v>0.83899999999999997</v>
      </c>
      <c r="S1861">
        <v>1.3660000000000001</v>
      </c>
      <c r="T1861" t="s">
        <v>59</v>
      </c>
      <c r="U1861" s="1">
        <v>45481.791678240741</v>
      </c>
    </row>
    <row r="1862" spans="1:21" x14ac:dyDescent="0.25">
      <c r="A1862">
        <v>1923</v>
      </c>
      <c r="B1862" t="s">
        <v>34</v>
      </c>
      <c r="C1862" t="s">
        <v>38</v>
      </c>
      <c r="D1862" t="s">
        <v>36</v>
      </c>
      <c r="E1862">
        <v>7131</v>
      </c>
      <c r="F1862" t="s">
        <v>10</v>
      </c>
      <c r="G1862">
        <v>614794872</v>
      </c>
      <c r="H1862">
        <v>855688832</v>
      </c>
      <c r="I1862">
        <v>0.97899999999999998</v>
      </c>
      <c r="K1862">
        <v>2.3679999999999999</v>
      </c>
      <c r="L1862">
        <v>5.9279999999999999</v>
      </c>
      <c r="M1862">
        <v>3.7999999999999999E-2</v>
      </c>
      <c r="N1862">
        <v>20.265000000000001</v>
      </c>
      <c r="O1862">
        <v>1.56</v>
      </c>
      <c r="P1862">
        <v>7.6189999999999998</v>
      </c>
      <c r="Q1862">
        <v>203.05199999999999</v>
      </c>
      <c r="R1862">
        <v>0.748</v>
      </c>
      <c r="S1862">
        <v>1.387</v>
      </c>
      <c r="T1862" t="s">
        <v>59</v>
      </c>
      <c r="U1862" s="1">
        <v>45481.802094907405</v>
      </c>
    </row>
    <row r="1863" spans="1:21" x14ac:dyDescent="0.25">
      <c r="A1863">
        <v>1924</v>
      </c>
      <c r="B1863" t="s">
        <v>34</v>
      </c>
      <c r="C1863" t="s">
        <v>38</v>
      </c>
      <c r="D1863" t="s">
        <v>36</v>
      </c>
      <c r="E1863">
        <v>7131</v>
      </c>
      <c r="F1863" t="s">
        <v>10</v>
      </c>
      <c r="G1863">
        <v>628635128</v>
      </c>
      <c r="H1863">
        <v>820314960</v>
      </c>
      <c r="I1863">
        <v>0.94099999999999995</v>
      </c>
      <c r="K1863">
        <v>2.9340000000000002</v>
      </c>
      <c r="L1863">
        <v>0.52800000000000002</v>
      </c>
      <c r="M1863">
        <v>0.1</v>
      </c>
      <c r="N1863">
        <v>6.8410000000000002</v>
      </c>
      <c r="O1863">
        <v>0.81599999999999995</v>
      </c>
      <c r="P1863">
        <v>1.4330000000000001</v>
      </c>
      <c r="Q1863">
        <v>211.113</v>
      </c>
      <c r="R1863">
        <v>0.88800000000000001</v>
      </c>
      <c r="S1863">
        <v>1.494</v>
      </c>
      <c r="T1863" t="s">
        <v>59</v>
      </c>
      <c r="U1863" s="1">
        <v>45481.812511574077</v>
      </c>
    </row>
    <row r="1864" spans="1:21" x14ac:dyDescent="0.25">
      <c r="A1864">
        <v>1925</v>
      </c>
      <c r="B1864" t="s">
        <v>34</v>
      </c>
      <c r="C1864" t="s">
        <v>38</v>
      </c>
      <c r="D1864" t="s">
        <v>36</v>
      </c>
      <c r="E1864">
        <v>7131</v>
      </c>
      <c r="F1864" t="s">
        <v>10</v>
      </c>
      <c r="G1864">
        <v>611303040</v>
      </c>
      <c r="H1864">
        <v>906329096</v>
      </c>
      <c r="I1864">
        <v>0.92500000000000004</v>
      </c>
      <c r="K1864">
        <v>4.43</v>
      </c>
      <c r="L1864">
        <v>2.113</v>
      </c>
      <c r="M1864">
        <v>0.129</v>
      </c>
      <c r="N1864">
        <v>18.352</v>
      </c>
      <c r="O1864">
        <v>1.3049999999999999</v>
      </c>
      <c r="P1864">
        <v>6.2160000000000002</v>
      </c>
      <c r="Q1864">
        <v>214.709</v>
      </c>
      <c r="R1864">
        <v>0.71299999999999997</v>
      </c>
      <c r="S1864">
        <v>1.4490000000000001</v>
      </c>
      <c r="T1864" t="s">
        <v>59</v>
      </c>
      <c r="U1864" s="1">
        <v>45481.822928240741</v>
      </c>
    </row>
    <row r="1865" spans="1:21" x14ac:dyDescent="0.25">
      <c r="A1865">
        <v>1926</v>
      </c>
      <c r="B1865" t="s">
        <v>34</v>
      </c>
      <c r="C1865" t="s">
        <v>38</v>
      </c>
      <c r="D1865" t="s">
        <v>36</v>
      </c>
      <c r="E1865">
        <v>7131</v>
      </c>
      <c r="F1865" t="s">
        <v>10</v>
      </c>
      <c r="G1865">
        <v>613196800</v>
      </c>
      <c r="H1865">
        <v>820836176</v>
      </c>
      <c r="I1865">
        <v>0.99199999999999999</v>
      </c>
      <c r="K1865">
        <v>4.9210000000000003</v>
      </c>
      <c r="L1865">
        <v>5.3330000000000002</v>
      </c>
      <c r="M1865">
        <v>0.19500000000000001</v>
      </c>
      <c r="N1865">
        <v>220.31</v>
      </c>
      <c r="O1865">
        <v>0.94699999999999995</v>
      </c>
      <c r="P1865">
        <v>2.806</v>
      </c>
      <c r="Q1865">
        <v>202.71600000000001</v>
      </c>
      <c r="R1865">
        <v>0.80600000000000005</v>
      </c>
      <c r="S1865">
        <v>1.4359999999999999</v>
      </c>
      <c r="T1865" t="s">
        <v>59</v>
      </c>
      <c r="U1865" s="1">
        <v>45481.833344907405</v>
      </c>
    </row>
    <row r="1866" spans="1:21" x14ac:dyDescent="0.25">
      <c r="A1866">
        <v>1927</v>
      </c>
      <c r="B1866" t="s">
        <v>34</v>
      </c>
      <c r="C1866" t="s">
        <v>38</v>
      </c>
      <c r="D1866" t="s">
        <v>36</v>
      </c>
      <c r="E1866">
        <v>7131</v>
      </c>
      <c r="F1866" t="s">
        <v>10</v>
      </c>
      <c r="G1866">
        <v>606574528</v>
      </c>
      <c r="H1866">
        <v>911131760</v>
      </c>
      <c r="I1866">
        <v>1.155</v>
      </c>
      <c r="K1866">
        <v>6.0970000000000004</v>
      </c>
      <c r="L1866">
        <v>6.0750000000000002</v>
      </c>
      <c r="M1866">
        <v>0.32400000000000001</v>
      </c>
      <c r="N1866">
        <v>57.835000000000001</v>
      </c>
      <c r="O1866">
        <v>4.5739999999999998</v>
      </c>
      <c r="P1866">
        <v>25.335999999999999</v>
      </c>
      <c r="Q1866">
        <v>220.066</v>
      </c>
      <c r="R1866">
        <v>0.92400000000000004</v>
      </c>
      <c r="S1866">
        <v>2.1339999999999999</v>
      </c>
      <c r="T1866" t="s">
        <v>59</v>
      </c>
      <c r="U1866" s="1">
        <v>45481.843761574077</v>
      </c>
    </row>
    <row r="1867" spans="1:21" x14ac:dyDescent="0.25">
      <c r="A1867">
        <v>1928</v>
      </c>
      <c r="B1867" t="s">
        <v>34</v>
      </c>
      <c r="C1867" t="s">
        <v>38</v>
      </c>
      <c r="D1867" t="s">
        <v>36</v>
      </c>
      <c r="E1867">
        <v>7131</v>
      </c>
      <c r="F1867" t="s">
        <v>10</v>
      </c>
      <c r="G1867">
        <v>619526912</v>
      </c>
      <c r="H1867">
        <v>457473080</v>
      </c>
      <c r="I1867">
        <v>0.95799999999999996</v>
      </c>
      <c r="K1867">
        <v>0.77200000000000002</v>
      </c>
      <c r="L1867">
        <v>3.5009999999999999</v>
      </c>
      <c r="M1867">
        <v>0.17599999999999999</v>
      </c>
      <c r="N1867">
        <v>56.616999999999997</v>
      </c>
      <c r="O1867">
        <v>3.395</v>
      </c>
      <c r="P1867">
        <v>15.743</v>
      </c>
      <c r="Q1867">
        <v>50.127000000000002</v>
      </c>
      <c r="R1867">
        <v>0.84299999999999997</v>
      </c>
      <c r="S1867">
        <v>1.375</v>
      </c>
      <c r="T1867" t="s">
        <v>59</v>
      </c>
      <c r="U1867" s="1">
        <v>45481.854178240741</v>
      </c>
    </row>
    <row r="1868" spans="1:21" x14ac:dyDescent="0.25">
      <c r="A1868">
        <v>1929</v>
      </c>
      <c r="B1868" t="s">
        <v>34</v>
      </c>
      <c r="C1868" t="s">
        <v>35</v>
      </c>
      <c r="D1868" t="s">
        <v>36</v>
      </c>
      <c r="E1868">
        <v>7123</v>
      </c>
      <c r="F1868" t="s">
        <v>10</v>
      </c>
      <c r="G1868">
        <v>605154536</v>
      </c>
      <c r="H1868">
        <v>767604632</v>
      </c>
      <c r="I1868">
        <v>1.716</v>
      </c>
      <c r="K1868">
        <v>11.772</v>
      </c>
      <c r="L1868">
        <v>2.7839999999999998</v>
      </c>
      <c r="M1868">
        <v>0.115</v>
      </c>
      <c r="N1868">
        <v>23.701000000000001</v>
      </c>
      <c r="O1868">
        <v>1.621</v>
      </c>
      <c r="P1868">
        <v>6.5910000000000002</v>
      </c>
      <c r="Q1868">
        <v>210.09800000000001</v>
      </c>
      <c r="R1868">
        <v>1.1519999999999999</v>
      </c>
      <c r="S1868">
        <v>2.4380000000000002</v>
      </c>
      <c r="T1868" t="s">
        <v>59</v>
      </c>
      <c r="U1868" s="1">
        <v>45481.864594907405</v>
      </c>
    </row>
    <row r="1869" spans="1:21" x14ac:dyDescent="0.25">
      <c r="A1869">
        <v>1930</v>
      </c>
      <c r="B1869" t="s">
        <v>34</v>
      </c>
      <c r="C1869" t="s">
        <v>38</v>
      </c>
      <c r="D1869" t="s">
        <v>36</v>
      </c>
      <c r="E1869">
        <v>7131</v>
      </c>
      <c r="F1869" t="s">
        <v>10</v>
      </c>
      <c r="G1869">
        <v>620799584</v>
      </c>
      <c r="H1869">
        <v>670599128</v>
      </c>
      <c r="I1869">
        <v>0.89700000000000002</v>
      </c>
      <c r="K1869">
        <v>11.76</v>
      </c>
      <c r="L1869">
        <v>1.2529999999999999</v>
      </c>
      <c r="M1869">
        <v>0.185</v>
      </c>
      <c r="N1869">
        <v>9.8219999999999992</v>
      </c>
      <c r="O1869">
        <v>0.94</v>
      </c>
      <c r="P1869">
        <v>1.746</v>
      </c>
      <c r="Q1869">
        <v>220.05500000000001</v>
      </c>
      <c r="R1869">
        <v>0.85799999999999998</v>
      </c>
      <c r="S1869">
        <v>1.496</v>
      </c>
      <c r="T1869" t="s">
        <v>59</v>
      </c>
      <c r="U1869" s="1">
        <v>45481.875011574077</v>
      </c>
    </row>
    <row r="1870" spans="1:21" x14ac:dyDescent="0.25">
      <c r="A1870">
        <v>1931</v>
      </c>
      <c r="B1870" t="s">
        <v>34</v>
      </c>
      <c r="C1870" t="s">
        <v>38</v>
      </c>
      <c r="D1870" t="s">
        <v>36</v>
      </c>
      <c r="E1870">
        <v>7131</v>
      </c>
      <c r="F1870" t="s">
        <v>10</v>
      </c>
      <c r="G1870">
        <v>618923008</v>
      </c>
      <c r="H1870">
        <v>815582544</v>
      </c>
      <c r="I1870">
        <v>0.95699999999999996</v>
      </c>
      <c r="K1870">
        <v>7.9429999999999996</v>
      </c>
      <c r="L1870">
        <v>10.029</v>
      </c>
      <c r="M1870">
        <v>4.7E-2</v>
      </c>
      <c r="N1870">
        <v>103.261</v>
      </c>
      <c r="O1870">
        <v>1.7889999999999999</v>
      </c>
      <c r="P1870">
        <v>28.295999999999999</v>
      </c>
      <c r="Q1870">
        <v>205.52799999999999</v>
      </c>
      <c r="R1870">
        <v>0.84499999999999997</v>
      </c>
      <c r="S1870">
        <v>1.5529999999999999</v>
      </c>
      <c r="T1870" t="s">
        <v>59</v>
      </c>
      <c r="U1870" s="1">
        <v>45481.885428240741</v>
      </c>
    </row>
    <row r="1871" spans="1:21" x14ac:dyDescent="0.25">
      <c r="A1871">
        <v>1933</v>
      </c>
      <c r="B1871" t="s">
        <v>34</v>
      </c>
      <c r="C1871" t="s">
        <v>38</v>
      </c>
      <c r="D1871" t="s">
        <v>36</v>
      </c>
      <c r="E1871">
        <v>7131</v>
      </c>
      <c r="F1871" t="s">
        <v>10</v>
      </c>
      <c r="G1871">
        <v>619133488</v>
      </c>
      <c r="H1871">
        <v>883121024</v>
      </c>
      <c r="I1871">
        <v>0.95499999999999996</v>
      </c>
      <c r="K1871">
        <v>2.3090000000000002</v>
      </c>
      <c r="L1871">
        <v>1.649</v>
      </c>
      <c r="M1871">
        <v>5.3999999999999999E-2</v>
      </c>
      <c r="N1871">
        <v>14.260999999999999</v>
      </c>
      <c r="O1871">
        <v>1.228</v>
      </c>
      <c r="P1871">
        <v>8.2129999999999992</v>
      </c>
      <c r="Q1871">
        <v>203.03700000000001</v>
      </c>
      <c r="R1871">
        <v>0.80400000000000005</v>
      </c>
      <c r="S1871">
        <v>1.425</v>
      </c>
      <c r="T1871" t="s">
        <v>59</v>
      </c>
      <c r="U1871" s="1">
        <v>45481.906261574077</v>
      </c>
    </row>
    <row r="1872" spans="1:21" x14ac:dyDescent="0.25">
      <c r="A1872">
        <v>1934</v>
      </c>
      <c r="B1872" t="s">
        <v>34</v>
      </c>
      <c r="C1872" t="s">
        <v>38</v>
      </c>
      <c r="D1872" t="s">
        <v>36</v>
      </c>
      <c r="E1872">
        <v>7131</v>
      </c>
      <c r="F1872" t="s">
        <v>10</v>
      </c>
      <c r="G1872">
        <v>613230008</v>
      </c>
      <c r="H1872">
        <v>753811296</v>
      </c>
      <c r="I1872">
        <v>0.95</v>
      </c>
      <c r="K1872">
        <v>0.47699999999999998</v>
      </c>
      <c r="L1872">
        <v>0.89300000000000002</v>
      </c>
      <c r="M1872">
        <v>7.4999999999999997E-2</v>
      </c>
      <c r="N1872">
        <v>12.147</v>
      </c>
      <c r="O1872">
        <v>0.749</v>
      </c>
      <c r="P1872">
        <v>1.3819999999999999</v>
      </c>
      <c r="Q1872">
        <v>15.885999999999999</v>
      </c>
      <c r="R1872">
        <v>0.73599999999999999</v>
      </c>
      <c r="S1872">
        <v>1.3340000000000001</v>
      </c>
      <c r="T1872" t="s">
        <v>59</v>
      </c>
      <c r="U1872" s="1">
        <v>45481.916678240741</v>
      </c>
    </row>
    <row r="1873" spans="1:21" x14ac:dyDescent="0.25">
      <c r="A1873">
        <v>1935</v>
      </c>
      <c r="B1873" t="s">
        <v>34</v>
      </c>
      <c r="C1873" t="s">
        <v>38</v>
      </c>
      <c r="D1873" t="s">
        <v>36</v>
      </c>
      <c r="E1873">
        <v>7131</v>
      </c>
      <c r="F1873" t="s">
        <v>10</v>
      </c>
      <c r="G1873">
        <v>603783776</v>
      </c>
      <c r="H1873">
        <v>454761832</v>
      </c>
      <c r="I1873">
        <v>0.98599999999999999</v>
      </c>
      <c r="K1873">
        <v>4.883</v>
      </c>
      <c r="L1873">
        <v>6.5090000000000003</v>
      </c>
      <c r="M1873">
        <v>0.112</v>
      </c>
      <c r="N1873">
        <v>235.88499999999999</v>
      </c>
      <c r="O1873">
        <v>4.5640000000000001</v>
      </c>
      <c r="P1873">
        <v>10.63</v>
      </c>
      <c r="Q1873">
        <v>205.352</v>
      </c>
      <c r="R1873">
        <v>0.93700000000000006</v>
      </c>
      <c r="S1873">
        <v>1.4810000000000001</v>
      </c>
      <c r="T1873" t="s">
        <v>59</v>
      </c>
      <c r="U1873" s="1">
        <v>45481.927094907405</v>
      </c>
    </row>
    <row r="1874" spans="1:21" x14ac:dyDescent="0.25">
      <c r="A1874">
        <v>1936</v>
      </c>
      <c r="B1874" t="s">
        <v>34</v>
      </c>
      <c r="C1874" t="s">
        <v>38</v>
      </c>
      <c r="D1874" t="s">
        <v>36</v>
      </c>
      <c r="E1874">
        <v>7131</v>
      </c>
      <c r="F1874" t="s">
        <v>10</v>
      </c>
      <c r="G1874">
        <v>610820192</v>
      </c>
      <c r="H1874">
        <v>871731904</v>
      </c>
      <c r="I1874">
        <v>0.91900000000000004</v>
      </c>
      <c r="K1874">
        <v>6.5549999999999997</v>
      </c>
      <c r="L1874">
        <v>11.506</v>
      </c>
      <c r="M1874">
        <v>2.7E-2</v>
      </c>
      <c r="N1874">
        <v>111.173</v>
      </c>
      <c r="O1874">
        <v>3.7</v>
      </c>
      <c r="P1874">
        <v>23.856999999999999</v>
      </c>
      <c r="Q1874">
        <v>203.30799999999999</v>
      </c>
      <c r="R1874">
        <v>0.8</v>
      </c>
      <c r="S1874">
        <v>1.429</v>
      </c>
      <c r="T1874" t="s">
        <v>59</v>
      </c>
      <c r="U1874" s="1">
        <v>45481.937511574077</v>
      </c>
    </row>
    <row r="1875" spans="1:21" x14ac:dyDescent="0.25">
      <c r="A1875">
        <v>1937</v>
      </c>
      <c r="B1875" t="s">
        <v>34</v>
      </c>
      <c r="C1875" t="s">
        <v>38</v>
      </c>
      <c r="D1875" t="s">
        <v>36</v>
      </c>
      <c r="E1875">
        <v>7131</v>
      </c>
      <c r="F1875" t="s">
        <v>10</v>
      </c>
      <c r="G1875">
        <v>618613024</v>
      </c>
      <c r="H1875">
        <v>613267280</v>
      </c>
      <c r="I1875">
        <v>0.93100000000000005</v>
      </c>
      <c r="K1875">
        <v>2.8839999999999999</v>
      </c>
      <c r="L1875">
        <v>0.79900000000000004</v>
      </c>
      <c r="M1875">
        <v>0.14799999999999999</v>
      </c>
      <c r="N1875">
        <v>12.598000000000001</v>
      </c>
      <c r="O1875">
        <v>0.80200000000000005</v>
      </c>
      <c r="P1875">
        <v>1.3</v>
      </c>
      <c r="Q1875">
        <v>202.43100000000001</v>
      </c>
      <c r="R1875">
        <v>0.83699999999999997</v>
      </c>
      <c r="S1875">
        <v>1.472</v>
      </c>
      <c r="T1875" t="s">
        <v>59</v>
      </c>
      <c r="U1875" s="1">
        <v>45481.947928240741</v>
      </c>
    </row>
    <row r="1876" spans="1:21" x14ac:dyDescent="0.25">
      <c r="A1876">
        <v>1938</v>
      </c>
      <c r="B1876" t="s">
        <v>34</v>
      </c>
      <c r="C1876" t="s">
        <v>38</v>
      </c>
      <c r="D1876" t="s">
        <v>36</v>
      </c>
      <c r="E1876">
        <v>7131</v>
      </c>
      <c r="F1876" t="s">
        <v>10</v>
      </c>
      <c r="G1876">
        <v>612472160</v>
      </c>
      <c r="H1876">
        <v>615027144</v>
      </c>
      <c r="I1876">
        <v>0.95099999999999996</v>
      </c>
      <c r="K1876">
        <v>4.5830000000000002</v>
      </c>
      <c r="L1876">
        <v>1.577</v>
      </c>
      <c r="M1876">
        <v>8.3000000000000004E-2</v>
      </c>
      <c r="N1876">
        <v>22.503</v>
      </c>
      <c r="O1876">
        <v>0.78300000000000003</v>
      </c>
      <c r="P1876">
        <v>1.63</v>
      </c>
      <c r="Q1876">
        <v>212.125</v>
      </c>
      <c r="R1876">
        <v>0.93500000000000005</v>
      </c>
      <c r="S1876">
        <v>1.512</v>
      </c>
      <c r="T1876" t="s">
        <v>59</v>
      </c>
      <c r="U1876" s="1">
        <v>45481.958344907405</v>
      </c>
    </row>
    <row r="1877" spans="1:21" x14ac:dyDescent="0.25">
      <c r="A1877">
        <v>1939</v>
      </c>
      <c r="B1877" t="s">
        <v>34</v>
      </c>
      <c r="C1877" t="s">
        <v>38</v>
      </c>
      <c r="D1877" t="s">
        <v>36</v>
      </c>
      <c r="E1877">
        <v>7131</v>
      </c>
      <c r="F1877" t="s">
        <v>10</v>
      </c>
      <c r="G1877">
        <v>624801328</v>
      </c>
      <c r="H1877">
        <v>827195216</v>
      </c>
      <c r="I1877">
        <v>0.95099999999999996</v>
      </c>
      <c r="K1877">
        <v>4.1429999999999998</v>
      </c>
      <c r="L1877">
        <v>4.9249999999999998</v>
      </c>
      <c r="M1877">
        <v>4.5999999999999999E-2</v>
      </c>
      <c r="N1877">
        <v>46.606999999999999</v>
      </c>
      <c r="O1877">
        <v>0.78200000000000003</v>
      </c>
      <c r="P1877">
        <v>3.613</v>
      </c>
      <c r="Q1877">
        <v>219.90899999999999</v>
      </c>
      <c r="R1877">
        <v>0.90100000000000002</v>
      </c>
      <c r="S1877">
        <v>1.4650000000000001</v>
      </c>
      <c r="T1877" t="s">
        <v>59</v>
      </c>
      <c r="U1877" s="1">
        <v>45481.968761574077</v>
      </c>
    </row>
    <row r="1878" spans="1:21" x14ac:dyDescent="0.25">
      <c r="A1878">
        <v>1940</v>
      </c>
      <c r="B1878" t="s">
        <v>34</v>
      </c>
      <c r="C1878" t="s">
        <v>38</v>
      </c>
      <c r="D1878" t="s">
        <v>36</v>
      </c>
      <c r="E1878">
        <v>7131</v>
      </c>
      <c r="F1878" t="s">
        <v>10</v>
      </c>
      <c r="G1878">
        <v>611732152</v>
      </c>
      <c r="H1878">
        <v>816314336</v>
      </c>
      <c r="I1878">
        <v>0.98299999999999998</v>
      </c>
      <c r="K1878">
        <v>3.1779999999999999</v>
      </c>
      <c r="L1878">
        <v>1.7030000000000001</v>
      </c>
      <c r="M1878">
        <v>0.17199999999999999</v>
      </c>
      <c r="N1878">
        <v>12.734</v>
      </c>
      <c r="O1878">
        <v>0.83299999999999996</v>
      </c>
      <c r="P1878">
        <v>2.9590000000000001</v>
      </c>
      <c r="Q1878">
        <v>203.05199999999999</v>
      </c>
      <c r="R1878">
        <v>0.72199999999999998</v>
      </c>
      <c r="S1878">
        <v>1.321</v>
      </c>
      <c r="T1878" t="s">
        <v>59</v>
      </c>
      <c r="U1878" s="1">
        <v>45481.979178240741</v>
      </c>
    </row>
    <row r="1879" spans="1:21" x14ac:dyDescent="0.25">
      <c r="A1879">
        <v>1941</v>
      </c>
      <c r="B1879" t="s">
        <v>34</v>
      </c>
      <c r="C1879" t="s">
        <v>38</v>
      </c>
      <c r="D1879" t="s">
        <v>36</v>
      </c>
      <c r="E1879">
        <v>7131</v>
      </c>
      <c r="F1879" t="s">
        <v>10</v>
      </c>
      <c r="G1879">
        <v>618570064</v>
      </c>
      <c r="H1879">
        <v>848627800</v>
      </c>
      <c r="I1879">
        <v>0.95399999999999996</v>
      </c>
      <c r="K1879">
        <v>4.7699999999999996</v>
      </c>
      <c r="L1879">
        <v>20.526</v>
      </c>
      <c r="M1879">
        <v>5.3999999999999999E-2</v>
      </c>
      <c r="N1879">
        <v>161.29300000000001</v>
      </c>
      <c r="O1879">
        <v>1.776</v>
      </c>
      <c r="P1879">
        <v>82.215999999999994</v>
      </c>
      <c r="Q1879">
        <v>224.01900000000001</v>
      </c>
      <c r="R1879">
        <v>0.88600000000000001</v>
      </c>
      <c r="S1879">
        <v>1.4630000000000001</v>
      </c>
      <c r="T1879" t="s">
        <v>59</v>
      </c>
      <c r="U1879" s="1">
        <v>45481.989594907405</v>
      </c>
    </row>
    <row r="1880" spans="1:21" x14ac:dyDescent="0.25">
      <c r="A1880">
        <v>1942</v>
      </c>
      <c r="B1880" t="s">
        <v>34</v>
      </c>
      <c r="C1880" t="s">
        <v>38</v>
      </c>
      <c r="D1880" t="s">
        <v>36</v>
      </c>
      <c r="E1880">
        <v>7131</v>
      </c>
      <c r="F1880" t="s">
        <v>10</v>
      </c>
      <c r="G1880">
        <v>608102560</v>
      </c>
      <c r="H1880">
        <v>765454912</v>
      </c>
      <c r="I1880">
        <v>1.117</v>
      </c>
      <c r="K1880">
        <v>6.2409999999999997</v>
      </c>
      <c r="L1880">
        <v>1.181</v>
      </c>
      <c r="M1880">
        <v>0.13300000000000001</v>
      </c>
      <c r="N1880">
        <v>13.661</v>
      </c>
      <c r="O1880">
        <v>0.96</v>
      </c>
      <c r="P1880">
        <v>1.992</v>
      </c>
      <c r="Q1880">
        <v>212.99600000000001</v>
      </c>
      <c r="R1880">
        <v>1.0640000000000001</v>
      </c>
      <c r="S1880">
        <v>2.2389999999999999</v>
      </c>
      <c r="T1880" t="s">
        <v>59</v>
      </c>
      <c r="U1880" s="1">
        <v>45482.000011574077</v>
      </c>
    </row>
    <row r="1881" spans="1:21" x14ac:dyDescent="0.25">
      <c r="A1881">
        <v>1943</v>
      </c>
      <c r="B1881" t="s">
        <v>34</v>
      </c>
      <c r="C1881" t="s">
        <v>38</v>
      </c>
      <c r="D1881" t="s">
        <v>36</v>
      </c>
      <c r="E1881">
        <v>7131</v>
      </c>
      <c r="F1881" t="s">
        <v>10</v>
      </c>
      <c r="G1881">
        <v>620115672</v>
      </c>
      <c r="H1881">
        <v>461032000</v>
      </c>
      <c r="I1881">
        <v>0.98</v>
      </c>
      <c r="K1881">
        <v>2.879</v>
      </c>
      <c r="L1881">
        <v>84.727999999999994</v>
      </c>
      <c r="M1881">
        <v>0.22</v>
      </c>
      <c r="N1881">
        <v>1205.6780000000001</v>
      </c>
      <c r="O1881">
        <v>2.637</v>
      </c>
      <c r="P1881">
        <v>580.88599999999997</v>
      </c>
      <c r="Q1881">
        <v>203.39099999999999</v>
      </c>
      <c r="R1881">
        <v>0.86299999999999999</v>
      </c>
      <c r="S1881">
        <v>1.4530000000000001</v>
      </c>
      <c r="T1881" t="s">
        <v>59</v>
      </c>
      <c r="U1881" s="1">
        <v>45482.010428240741</v>
      </c>
    </row>
    <row r="1882" spans="1:21" x14ac:dyDescent="0.25">
      <c r="A1882">
        <v>1944</v>
      </c>
      <c r="B1882" t="s">
        <v>34</v>
      </c>
      <c r="C1882" t="s">
        <v>38</v>
      </c>
      <c r="D1882" t="s">
        <v>36</v>
      </c>
      <c r="E1882">
        <v>7131</v>
      </c>
      <c r="F1882" t="s">
        <v>10</v>
      </c>
      <c r="G1882">
        <v>622231656</v>
      </c>
      <c r="H1882">
        <v>553194480</v>
      </c>
      <c r="I1882">
        <v>0.97099999999999997</v>
      </c>
      <c r="K1882">
        <v>3.7330000000000001</v>
      </c>
      <c r="L1882">
        <v>3.694</v>
      </c>
      <c r="M1882">
        <v>0.16600000000000001</v>
      </c>
      <c r="N1882">
        <v>206.86500000000001</v>
      </c>
      <c r="O1882">
        <v>0.96699999999999997</v>
      </c>
      <c r="P1882">
        <v>1.7589999999999999</v>
      </c>
      <c r="Q1882">
        <v>203.29400000000001</v>
      </c>
      <c r="R1882">
        <v>0.85</v>
      </c>
      <c r="S1882">
        <v>1.373</v>
      </c>
      <c r="T1882" t="s">
        <v>59</v>
      </c>
      <c r="U1882" s="1">
        <v>45482.020844907405</v>
      </c>
    </row>
    <row r="1883" spans="1:21" x14ac:dyDescent="0.25">
      <c r="A1883">
        <v>1945</v>
      </c>
      <c r="B1883" t="s">
        <v>34</v>
      </c>
      <c r="C1883" t="s">
        <v>38</v>
      </c>
      <c r="D1883" t="s">
        <v>36</v>
      </c>
      <c r="E1883">
        <v>7131</v>
      </c>
      <c r="F1883" t="s">
        <v>10</v>
      </c>
      <c r="G1883">
        <v>612909888</v>
      </c>
      <c r="H1883">
        <v>842899584</v>
      </c>
      <c r="I1883">
        <v>0.96799999999999997</v>
      </c>
      <c r="K1883">
        <v>3.2789999999999999</v>
      </c>
      <c r="L1883">
        <v>1.5680000000000001</v>
      </c>
      <c r="M1883">
        <v>5.1999999999999998E-2</v>
      </c>
      <c r="N1883">
        <v>14.641999999999999</v>
      </c>
      <c r="O1883">
        <v>0.82</v>
      </c>
      <c r="P1883">
        <v>2.5219999999999998</v>
      </c>
      <c r="Q1883">
        <v>202.80600000000001</v>
      </c>
      <c r="R1883">
        <v>0.83099999999999996</v>
      </c>
      <c r="S1883">
        <v>1.391</v>
      </c>
      <c r="T1883" t="s">
        <v>59</v>
      </c>
      <c r="U1883" s="1">
        <v>45482.031261574077</v>
      </c>
    </row>
    <row r="1884" spans="1:21" x14ac:dyDescent="0.25">
      <c r="A1884">
        <v>1946</v>
      </c>
      <c r="B1884" t="s">
        <v>34</v>
      </c>
      <c r="C1884" t="s">
        <v>38</v>
      </c>
      <c r="D1884" t="s">
        <v>36</v>
      </c>
      <c r="E1884">
        <v>7131</v>
      </c>
      <c r="F1884" t="s">
        <v>10</v>
      </c>
      <c r="G1884">
        <v>623109024</v>
      </c>
      <c r="H1884">
        <v>887574784</v>
      </c>
      <c r="I1884">
        <v>0.93400000000000005</v>
      </c>
      <c r="K1884">
        <v>2.8759999999999999</v>
      </c>
      <c r="L1884">
        <v>5.9210000000000003</v>
      </c>
      <c r="M1884">
        <v>7.0000000000000007E-2</v>
      </c>
      <c r="N1884">
        <v>56.831000000000003</v>
      </c>
      <c r="O1884">
        <v>4.6829999999999998</v>
      </c>
      <c r="P1884">
        <v>33.841999999999999</v>
      </c>
      <c r="Q1884">
        <v>203.32</v>
      </c>
      <c r="R1884">
        <v>0.79600000000000004</v>
      </c>
      <c r="S1884">
        <v>1.4530000000000001</v>
      </c>
      <c r="T1884" t="s">
        <v>59</v>
      </c>
      <c r="U1884" s="1">
        <v>45482.041678240741</v>
      </c>
    </row>
    <row r="1885" spans="1:21" x14ac:dyDescent="0.25">
      <c r="A1885">
        <v>1947</v>
      </c>
      <c r="B1885" t="s">
        <v>34</v>
      </c>
      <c r="C1885" t="s">
        <v>38</v>
      </c>
      <c r="D1885" t="s">
        <v>36</v>
      </c>
      <c r="E1885">
        <v>7131</v>
      </c>
      <c r="F1885" t="s">
        <v>10</v>
      </c>
      <c r="G1885">
        <v>615753360</v>
      </c>
      <c r="H1885">
        <v>850397128</v>
      </c>
      <c r="I1885">
        <v>0.93500000000000005</v>
      </c>
      <c r="K1885">
        <v>0.93</v>
      </c>
      <c r="L1885">
        <v>8.2840000000000007</v>
      </c>
      <c r="M1885">
        <v>3.9E-2</v>
      </c>
      <c r="N1885">
        <v>90.048000000000002</v>
      </c>
      <c r="O1885">
        <v>4.2889999999999997</v>
      </c>
      <c r="P1885">
        <v>40.725000000000001</v>
      </c>
      <c r="Q1885">
        <v>43.808</v>
      </c>
      <c r="R1885">
        <v>0.8</v>
      </c>
      <c r="S1885">
        <v>1.371</v>
      </c>
      <c r="T1885" t="s">
        <v>59</v>
      </c>
      <c r="U1885" s="1">
        <v>45482.052083333336</v>
      </c>
    </row>
    <row r="1886" spans="1:21" x14ac:dyDescent="0.25">
      <c r="A1886">
        <v>1948</v>
      </c>
      <c r="B1886" t="s">
        <v>34</v>
      </c>
      <c r="C1886" t="s">
        <v>38</v>
      </c>
      <c r="D1886" t="s">
        <v>36</v>
      </c>
      <c r="E1886">
        <v>7131</v>
      </c>
      <c r="F1886" t="s">
        <v>10</v>
      </c>
      <c r="G1886">
        <v>625067232</v>
      </c>
      <c r="H1886">
        <v>822177536</v>
      </c>
      <c r="I1886">
        <v>0.97099999999999997</v>
      </c>
      <c r="K1886">
        <v>5.9329999999999998</v>
      </c>
      <c r="L1886">
        <v>16.827999999999999</v>
      </c>
      <c r="M1886">
        <v>0.20300000000000001</v>
      </c>
      <c r="N1886">
        <v>153.28</v>
      </c>
      <c r="O1886">
        <v>5.109</v>
      </c>
      <c r="P1886">
        <v>62.273000000000003</v>
      </c>
      <c r="Q1886">
        <v>221.89099999999999</v>
      </c>
      <c r="R1886">
        <v>0.878</v>
      </c>
      <c r="S1886">
        <v>1.4490000000000001</v>
      </c>
      <c r="T1886" t="s">
        <v>59</v>
      </c>
      <c r="U1886" s="1">
        <v>45482.0625</v>
      </c>
    </row>
    <row r="1887" spans="1:21" x14ac:dyDescent="0.25">
      <c r="A1887">
        <v>1949</v>
      </c>
      <c r="B1887" t="s">
        <v>34</v>
      </c>
      <c r="C1887" t="s">
        <v>38</v>
      </c>
      <c r="D1887" t="s">
        <v>36</v>
      </c>
      <c r="E1887">
        <v>7131</v>
      </c>
      <c r="F1887" t="s">
        <v>10</v>
      </c>
      <c r="G1887">
        <v>612302296</v>
      </c>
      <c r="H1887">
        <v>784697456</v>
      </c>
      <c r="I1887">
        <v>0.92200000000000004</v>
      </c>
      <c r="K1887">
        <v>3.3860000000000001</v>
      </c>
      <c r="L1887">
        <v>9.16</v>
      </c>
      <c r="M1887">
        <v>0.54200000000000004</v>
      </c>
      <c r="N1887">
        <v>58.341000000000001</v>
      </c>
      <c r="O1887">
        <v>3.9910000000000001</v>
      </c>
      <c r="P1887">
        <v>24.466999999999999</v>
      </c>
      <c r="Q1887">
        <v>202.917</v>
      </c>
      <c r="R1887">
        <v>0.876</v>
      </c>
      <c r="S1887">
        <v>1.5009999999999999</v>
      </c>
      <c r="T1887" t="s">
        <v>59</v>
      </c>
      <c r="U1887" s="1">
        <v>45482.072916666664</v>
      </c>
    </row>
    <row r="1888" spans="1:21" x14ac:dyDescent="0.25">
      <c r="A1888">
        <v>1950</v>
      </c>
      <c r="B1888" t="s">
        <v>34</v>
      </c>
      <c r="C1888" t="s">
        <v>38</v>
      </c>
      <c r="D1888" t="s">
        <v>36</v>
      </c>
      <c r="E1888">
        <v>7131</v>
      </c>
      <c r="F1888" t="s">
        <v>10</v>
      </c>
      <c r="G1888">
        <v>624303328</v>
      </c>
      <c r="H1888">
        <v>713982272</v>
      </c>
      <c r="I1888">
        <v>0.95899999999999996</v>
      </c>
      <c r="K1888">
        <v>6.16</v>
      </c>
      <c r="L1888">
        <v>35.049999999999997</v>
      </c>
      <c r="M1888">
        <v>7.2999999999999995E-2</v>
      </c>
      <c r="N1888">
        <v>376.75299999999999</v>
      </c>
      <c r="O1888">
        <v>5.4530000000000003</v>
      </c>
      <c r="P1888">
        <v>89.085999999999999</v>
      </c>
      <c r="Q1888">
        <v>226.08</v>
      </c>
      <c r="R1888">
        <v>0.80900000000000005</v>
      </c>
      <c r="S1888">
        <v>1.423</v>
      </c>
      <c r="T1888" t="s">
        <v>59</v>
      </c>
      <c r="U1888" s="1">
        <v>45482.083333333336</v>
      </c>
    </row>
    <row r="1889" spans="1:21" x14ac:dyDescent="0.25">
      <c r="A1889">
        <v>1951</v>
      </c>
      <c r="B1889" t="s">
        <v>34</v>
      </c>
      <c r="C1889" t="s">
        <v>35</v>
      </c>
      <c r="D1889" t="s">
        <v>36</v>
      </c>
      <c r="E1889">
        <v>7123</v>
      </c>
      <c r="F1889" t="s">
        <v>10</v>
      </c>
      <c r="G1889">
        <v>615280912</v>
      </c>
      <c r="H1889">
        <v>787785096</v>
      </c>
      <c r="I1889">
        <v>1.4490000000000001</v>
      </c>
      <c r="K1889">
        <v>0.93799999999999994</v>
      </c>
      <c r="L1889">
        <v>10.084</v>
      </c>
      <c r="M1889">
        <v>5.6000000000000001E-2</v>
      </c>
      <c r="N1889">
        <v>250.881</v>
      </c>
      <c r="O1889">
        <v>3.742</v>
      </c>
      <c r="P1889">
        <v>22.17</v>
      </c>
      <c r="Q1889">
        <v>20.702999999999999</v>
      </c>
      <c r="R1889">
        <v>1.1890000000000001</v>
      </c>
      <c r="S1889">
        <v>1.671</v>
      </c>
      <c r="T1889" t="s">
        <v>59</v>
      </c>
      <c r="U1889" s="1">
        <v>45482.09375</v>
      </c>
    </row>
    <row r="1890" spans="1:21" x14ac:dyDescent="0.25">
      <c r="A1890">
        <v>1952</v>
      </c>
      <c r="B1890" t="s">
        <v>34</v>
      </c>
      <c r="C1890" t="s">
        <v>38</v>
      </c>
      <c r="D1890" t="s">
        <v>36</v>
      </c>
      <c r="E1890">
        <v>7131</v>
      </c>
      <c r="F1890" t="s">
        <v>10</v>
      </c>
      <c r="G1890">
        <v>625468472</v>
      </c>
      <c r="H1890">
        <v>613173728</v>
      </c>
      <c r="I1890">
        <v>0.96</v>
      </c>
      <c r="K1890">
        <v>8.6859999999999999</v>
      </c>
      <c r="L1890">
        <v>11.868</v>
      </c>
      <c r="M1890">
        <v>7.6999999999999999E-2</v>
      </c>
      <c r="N1890">
        <v>210.11699999999999</v>
      </c>
      <c r="O1890">
        <v>0.73899999999999999</v>
      </c>
      <c r="P1890">
        <v>1.4179999999999999</v>
      </c>
      <c r="Q1890">
        <v>207.42</v>
      </c>
      <c r="R1890">
        <v>0.78</v>
      </c>
      <c r="S1890">
        <v>1.4330000000000001</v>
      </c>
      <c r="T1890" t="s">
        <v>59</v>
      </c>
      <c r="U1890" s="1">
        <v>45482.104166666664</v>
      </c>
    </row>
    <row r="1891" spans="1:21" x14ac:dyDescent="0.25">
      <c r="A1891">
        <v>1953</v>
      </c>
      <c r="B1891" t="s">
        <v>34</v>
      </c>
      <c r="C1891" t="s">
        <v>38</v>
      </c>
      <c r="D1891" t="s">
        <v>36</v>
      </c>
      <c r="E1891">
        <v>7131</v>
      </c>
      <c r="F1891" t="s">
        <v>10</v>
      </c>
      <c r="G1891">
        <v>622378944</v>
      </c>
      <c r="H1891">
        <v>614897936</v>
      </c>
      <c r="I1891">
        <v>0.92200000000000004</v>
      </c>
      <c r="K1891">
        <v>0.33400000000000002</v>
      </c>
      <c r="L1891">
        <v>10.988</v>
      </c>
      <c r="M1891">
        <v>5.7000000000000002E-2</v>
      </c>
      <c r="N1891">
        <v>211.59200000000001</v>
      </c>
      <c r="O1891">
        <v>0.78300000000000003</v>
      </c>
      <c r="P1891">
        <v>2.21</v>
      </c>
      <c r="Q1891">
        <v>3.923</v>
      </c>
      <c r="R1891">
        <v>0.91800000000000004</v>
      </c>
      <c r="S1891">
        <v>1.349</v>
      </c>
      <c r="T1891" t="s">
        <v>59</v>
      </c>
      <c r="U1891" s="1">
        <v>45482.114583333336</v>
      </c>
    </row>
    <row r="1892" spans="1:21" x14ac:dyDescent="0.25">
      <c r="A1892">
        <v>1954</v>
      </c>
      <c r="B1892" t="s">
        <v>34</v>
      </c>
      <c r="C1892" t="s">
        <v>38</v>
      </c>
      <c r="D1892" t="s">
        <v>36</v>
      </c>
      <c r="E1892">
        <v>7131</v>
      </c>
      <c r="F1892" t="s">
        <v>10</v>
      </c>
      <c r="G1892">
        <v>612992184</v>
      </c>
      <c r="H1892">
        <v>868754152</v>
      </c>
      <c r="I1892">
        <v>0.95499999999999996</v>
      </c>
      <c r="K1892">
        <v>2.5070000000000001</v>
      </c>
      <c r="L1892">
        <v>0.94199999999999995</v>
      </c>
      <c r="M1892">
        <v>0.24299999999999999</v>
      </c>
      <c r="N1892">
        <v>12.848000000000001</v>
      </c>
      <c r="O1892">
        <v>0.89500000000000002</v>
      </c>
      <c r="P1892">
        <v>1.734</v>
      </c>
      <c r="Q1892">
        <v>202.732</v>
      </c>
      <c r="R1892">
        <v>0.84899999999999998</v>
      </c>
      <c r="S1892">
        <v>1.397</v>
      </c>
      <c r="T1892" t="s">
        <v>59</v>
      </c>
      <c r="U1892" s="1">
        <v>45482.125</v>
      </c>
    </row>
    <row r="1893" spans="1:21" x14ac:dyDescent="0.25">
      <c r="A1893">
        <v>1955</v>
      </c>
      <c r="B1893" t="s">
        <v>34</v>
      </c>
      <c r="C1893" t="s">
        <v>38</v>
      </c>
      <c r="D1893" t="s">
        <v>36</v>
      </c>
      <c r="E1893">
        <v>7131</v>
      </c>
      <c r="F1893" t="s">
        <v>10</v>
      </c>
      <c r="G1893">
        <v>625230464</v>
      </c>
      <c r="H1893">
        <v>842040296</v>
      </c>
      <c r="I1893">
        <v>1.3220000000000001</v>
      </c>
      <c r="K1893">
        <v>0.42799999999999999</v>
      </c>
      <c r="L1893">
        <v>0.53100000000000003</v>
      </c>
      <c r="M1893">
        <v>0.186</v>
      </c>
      <c r="N1893">
        <v>9.6539999999999999</v>
      </c>
      <c r="O1893">
        <v>0.85</v>
      </c>
      <c r="P1893">
        <v>1.31</v>
      </c>
      <c r="Q1893">
        <v>14.954000000000001</v>
      </c>
      <c r="R1893">
        <v>0.85399999999999998</v>
      </c>
      <c r="S1893">
        <v>1.3220000000000001</v>
      </c>
      <c r="T1893" t="s">
        <v>59</v>
      </c>
      <c r="U1893" s="1">
        <v>45482.135428240741</v>
      </c>
    </row>
    <row r="1894" spans="1:21" x14ac:dyDescent="0.25">
      <c r="A1894">
        <v>1956</v>
      </c>
      <c r="B1894" t="s">
        <v>34</v>
      </c>
      <c r="C1894" t="s">
        <v>38</v>
      </c>
      <c r="D1894" t="s">
        <v>36</v>
      </c>
      <c r="E1894">
        <v>7131</v>
      </c>
      <c r="F1894" t="s">
        <v>10</v>
      </c>
      <c r="G1894">
        <v>613763096</v>
      </c>
      <c r="H1894">
        <v>734155568</v>
      </c>
      <c r="I1894">
        <v>0.95599999999999996</v>
      </c>
      <c r="K1894">
        <v>0.497</v>
      </c>
      <c r="L1894">
        <v>3.0939999999999999</v>
      </c>
      <c r="M1894">
        <v>0.20399999999999999</v>
      </c>
      <c r="N1894">
        <v>37.030999999999999</v>
      </c>
      <c r="O1894">
        <v>0.90800000000000003</v>
      </c>
      <c r="P1894">
        <v>3.1040000000000001</v>
      </c>
      <c r="Q1894">
        <v>14.007</v>
      </c>
      <c r="R1894">
        <v>0.84399999999999997</v>
      </c>
      <c r="S1894">
        <v>1.335</v>
      </c>
      <c r="T1894" t="s">
        <v>59</v>
      </c>
      <c r="U1894" s="1">
        <v>45482.145833333336</v>
      </c>
    </row>
    <row r="1895" spans="1:21" x14ac:dyDescent="0.25">
      <c r="A1895">
        <v>1957</v>
      </c>
      <c r="B1895" t="s">
        <v>34</v>
      </c>
      <c r="C1895" t="s">
        <v>38</v>
      </c>
      <c r="D1895" t="s">
        <v>36</v>
      </c>
      <c r="E1895">
        <v>7131</v>
      </c>
      <c r="F1895" t="s">
        <v>10</v>
      </c>
      <c r="G1895">
        <v>619186960</v>
      </c>
      <c r="H1895">
        <v>900689520</v>
      </c>
      <c r="I1895">
        <v>0.95799999999999996</v>
      </c>
      <c r="K1895">
        <v>2.169</v>
      </c>
      <c r="L1895">
        <v>3.5139999999999998</v>
      </c>
      <c r="M1895">
        <v>7.0000000000000007E-2</v>
      </c>
      <c r="N1895">
        <v>20.635999999999999</v>
      </c>
      <c r="O1895">
        <v>1.006</v>
      </c>
      <c r="P1895">
        <v>4.4539999999999997</v>
      </c>
      <c r="Q1895">
        <v>202.36699999999999</v>
      </c>
      <c r="R1895">
        <v>0.82199999999999995</v>
      </c>
      <c r="S1895">
        <v>1.3260000000000001</v>
      </c>
      <c r="T1895" t="s">
        <v>59</v>
      </c>
      <c r="U1895" s="1">
        <v>45482.15625</v>
      </c>
    </row>
    <row r="1896" spans="1:21" x14ac:dyDescent="0.25">
      <c r="A1896">
        <v>1958</v>
      </c>
      <c r="B1896" t="s">
        <v>34</v>
      </c>
      <c r="C1896" t="s">
        <v>38</v>
      </c>
      <c r="D1896" t="s">
        <v>36</v>
      </c>
      <c r="E1896">
        <v>7131</v>
      </c>
      <c r="F1896" t="s">
        <v>10</v>
      </c>
      <c r="G1896">
        <v>625533896</v>
      </c>
      <c r="H1896">
        <v>803513648</v>
      </c>
      <c r="I1896">
        <v>0.96099999999999997</v>
      </c>
      <c r="K1896">
        <v>3.887</v>
      </c>
      <c r="L1896">
        <v>7.15</v>
      </c>
      <c r="M1896">
        <v>0.36599999999999999</v>
      </c>
      <c r="N1896">
        <v>52.744999999999997</v>
      </c>
      <c r="O1896">
        <v>4.13</v>
      </c>
      <c r="P1896">
        <v>29.48</v>
      </c>
      <c r="Q1896">
        <v>205.21</v>
      </c>
      <c r="R1896">
        <v>0.82499999999999996</v>
      </c>
      <c r="S1896">
        <v>1.274</v>
      </c>
      <c r="T1896" t="s">
        <v>59</v>
      </c>
      <c r="U1896" s="1">
        <v>45482.166666666664</v>
      </c>
    </row>
    <row r="1897" spans="1:21" x14ac:dyDescent="0.25">
      <c r="A1897">
        <v>1959</v>
      </c>
      <c r="B1897" t="s">
        <v>34</v>
      </c>
      <c r="C1897" t="s">
        <v>38</v>
      </c>
      <c r="D1897" t="s">
        <v>36</v>
      </c>
      <c r="E1897">
        <v>7131</v>
      </c>
      <c r="F1897" t="s">
        <v>10</v>
      </c>
      <c r="G1897">
        <v>611852648</v>
      </c>
      <c r="H1897">
        <v>759750768</v>
      </c>
      <c r="I1897">
        <v>0.94799999999999995</v>
      </c>
      <c r="K1897">
        <v>3.7690000000000001</v>
      </c>
      <c r="L1897">
        <v>16.704999999999998</v>
      </c>
      <c r="M1897">
        <v>0.22500000000000001</v>
      </c>
      <c r="N1897">
        <v>302.88600000000002</v>
      </c>
      <c r="O1897">
        <v>1.865</v>
      </c>
      <c r="P1897">
        <v>19.082000000000001</v>
      </c>
      <c r="Q1897">
        <v>224.89099999999999</v>
      </c>
      <c r="R1897">
        <v>0.82799999999999996</v>
      </c>
      <c r="S1897">
        <v>1.3680000000000001</v>
      </c>
      <c r="T1897" t="s">
        <v>59</v>
      </c>
      <c r="U1897" s="1">
        <v>45482.177083333336</v>
      </c>
    </row>
    <row r="1898" spans="1:21" x14ac:dyDescent="0.25">
      <c r="A1898">
        <v>1960</v>
      </c>
      <c r="B1898" t="s">
        <v>34</v>
      </c>
      <c r="C1898" t="s">
        <v>38</v>
      </c>
      <c r="D1898" t="s">
        <v>36</v>
      </c>
      <c r="E1898">
        <v>7131</v>
      </c>
      <c r="F1898" t="s">
        <v>10</v>
      </c>
      <c r="G1898">
        <v>609932712</v>
      </c>
      <c r="H1898">
        <v>877590272</v>
      </c>
      <c r="I1898">
        <v>0.97499999999999998</v>
      </c>
      <c r="K1898">
        <v>6.3710000000000004</v>
      </c>
      <c r="L1898">
        <v>11.224</v>
      </c>
      <c r="M1898">
        <v>0.16</v>
      </c>
      <c r="N1898">
        <v>288.37799999999999</v>
      </c>
      <c r="O1898">
        <v>4.819</v>
      </c>
      <c r="P1898">
        <v>25.652999999999999</v>
      </c>
      <c r="Q1898">
        <v>213.40700000000001</v>
      </c>
      <c r="R1898">
        <v>0.878</v>
      </c>
      <c r="S1898">
        <v>1.554</v>
      </c>
      <c r="T1898" t="s">
        <v>59</v>
      </c>
      <c r="U1898" s="1">
        <v>45482.1875</v>
      </c>
    </row>
    <row r="1899" spans="1:21" x14ac:dyDescent="0.25">
      <c r="A1899">
        <v>1961</v>
      </c>
      <c r="B1899" t="s">
        <v>34</v>
      </c>
      <c r="C1899" t="s">
        <v>38</v>
      </c>
      <c r="D1899" t="s">
        <v>36</v>
      </c>
      <c r="E1899">
        <v>7131</v>
      </c>
      <c r="F1899" t="s">
        <v>10</v>
      </c>
      <c r="G1899">
        <v>612962856</v>
      </c>
      <c r="H1899">
        <v>897123136</v>
      </c>
      <c r="I1899">
        <v>0.95899999999999996</v>
      </c>
      <c r="K1899">
        <v>0.45600000000000002</v>
      </c>
      <c r="L1899">
        <v>6.23</v>
      </c>
      <c r="M1899">
        <v>0.14000000000000001</v>
      </c>
      <c r="N1899">
        <v>46.338000000000001</v>
      </c>
      <c r="O1899">
        <v>1.8260000000000001</v>
      </c>
      <c r="P1899">
        <v>21.733000000000001</v>
      </c>
      <c r="Q1899">
        <v>15.7</v>
      </c>
      <c r="R1899">
        <v>0.78</v>
      </c>
      <c r="S1899">
        <v>1.3460000000000001</v>
      </c>
      <c r="T1899" t="s">
        <v>59</v>
      </c>
      <c r="U1899" s="1">
        <v>45482.197916666664</v>
      </c>
    </row>
    <row r="1900" spans="1:21" x14ac:dyDescent="0.25">
      <c r="A1900">
        <v>1962</v>
      </c>
      <c r="B1900" t="s">
        <v>34</v>
      </c>
      <c r="C1900" t="s">
        <v>38</v>
      </c>
      <c r="D1900" t="s">
        <v>36</v>
      </c>
      <c r="E1900">
        <v>7131</v>
      </c>
      <c r="F1900" t="s">
        <v>10</v>
      </c>
      <c r="G1900">
        <v>624000544</v>
      </c>
      <c r="H1900">
        <v>881850000</v>
      </c>
      <c r="I1900">
        <v>0.97699999999999998</v>
      </c>
      <c r="K1900">
        <v>0.73199999999999998</v>
      </c>
      <c r="L1900">
        <v>67.424000000000007</v>
      </c>
      <c r="M1900">
        <v>0.17</v>
      </c>
      <c r="N1900">
        <v>644.827</v>
      </c>
      <c r="O1900">
        <v>4.4420000000000002</v>
      </c>
      <c r="P1900">
        <v>286.65899999999999</v>
      </c>
      <c r="Q1900">
        <v>43.578000000000003</v>
      </c>
      <c r="R1900">
        <v>0.9</v>
      </c>
      <c r="S1900">
        <v>1.3759999999999999</v>
      </c>
      <c r="T1900" t="s">
        <v>59</v>
      </c>
      <c r="U1900" s="1">
        <v>45482.208344907405</v>
      </c>
    </row>
    <row r="1901" spans="1:21" x14ac:dyDescent="0.25">
      <c r="A1901">
        <v>1963</v>
      </c>
      <c r="B1901" t="s">
        <v>34</v>
      </c>
      <c r="C1901" t="s">
        <v>38</v>
      </c>
      <c r="D1901" t="s">
        <v>36</v>
      </c>
      <c r="E1901">
        <v>7131</v>
      </c>
      <c r="F1901" t="s">
        <v>10</v>
      </c>
      <c r="G1901">
        <v>612703392</v>
      </c>
      <c r="H1901">
        <v>789248472</v>
      </c>
      <c r="I1901">
        <v>0.98599999999999999</v>
      </c>
      <c r="K1901">
        <v>2.762</v>
      </c>
      <c r="L1901">
        <v>3.4940000000000002</v>
      </c>
      <c r="M1901">
        <v>0.216</v>
      </c>
      <c r="N1901">
        <v>24.584</v>
      </c>
      <c r="O1901">
        <v>0.83499999999999996</v>
      </c>
      <c r="P1901">
        <v>2.8919999999999999</v>
      </c>
      <c r="Q1901">
        <v>202.94200000000001</v>
      </c>
      <c r="R1901">
        <v>0.83599999999999997</v>
      </c>
      <c r="S1901">
        <v>1.4630000000000001</v>
      </c>
      <c r="T1901" t="s">
        <v>59</v>
      </c>
      <c r="U1901" s="1">
        <v>45482.218761574077</v>
      </c>
    </row>
    <row r="1902" spans="1:21" x14ac:dyDescent="0.25">
      <c r="A1902">
        <v>1964</v>
      </c>
      <c r="B1902" t="s">
        <v>34</v>
      </c>
      <c r="C1902" t="s">
        <v>38</v>
      </c>
      <c r="D1902" t="s">
        <v>36</v>
      </c>
      <c r="E1902">
        <v>7131</v>
      </c>
      <c r="F1902" t="s">
        <v>10</v>
      </c>
      <c r="G1902">
        <v>614158976</v>
      </c>
      <c r="H1902">
        <v>797913712</v>
      </c>
      <c r="I1902">
        <v>0.92600000000000005</v>
      </c>
      <c r="K1902">
        <v>4.306</v>
      </c>
      <c r="L1902">
        <v>3.133</v>
      </c>
      <c r="M1902">
        <v>7.1999999999999995E-2</v>
      </c>
      <c r="N1902">
        <v>31.861000000000001</v>
      </c>
      <c r="O1902">
        <v>0.71099999999999997</v>
      </c>
      <c r="P1902">
        <v>4.0709999999999997</v>
      </c>
      <c r="Q1902">
        <v>202.715</v>
      </c>
      <c r="R1902">
        <v>0.82699999999999996</v>
      </c>
      <c r="S1902">
        <v>1.3069999999999999</v>
      </c>
      <c r="T1902" t="s">
        <v>59</v>
      </c>
      <c r="U1902" s="1">
        <v>45482.229166666664</v>
      </c>
    </row>
    <row r="1903" spans="1:21" x14ac:dyDescent="0.25">
      <c r="A1903">
        <v>1965</v>
      </c>
      <c r="B1903" t="s">
        <v>34</v>
      </c>
      <c r="C1903" t="s">
        <v>38</v>
      </c>
      <c r="D1903" t="s">
        <v>36</v>
      </c>
      <c r="E1903">
        <v>7131</v>
      </c>
      <c r="F1903" t="s">
        <v>10</v>
      </c>
      <c r="G1903">
        <v>613325400</v>
      </c>
      <c r="H1903">
        <v>894518464</v>
      </c>
      <c r="I1903">
        <v>0.95799999999999996</v>
      </c>
      <c r="K1903">
        <v>8.6059999999999999</v>
      </c>
      <c r="L1903">
        <v>9.3510000000000009</v>
      </c>
      <c r="M1903">
        <v>4.2999999999999997E-2</v>
      </c>
      <c r="N1903">
        <v>54.207000000000001</v>
      </c>
      <c r="O1903">
        <v>1.98</v>
      </c>
      <c r="P1903">
        <v>9.8290000000000006</v>
      </c>
      <c r="Q1903">
        <v>211.874</v>
      </c>
      <c r="R1903">
        <v>0.83</v>
      </c>
      <c r="S1903">
        <v>1.478</v>
      </c>
      <c r="T1903" t="s">
        <v>59</v>
      </c>
      <c r="U1903" s="1">
        <v>45482.239583333336</v>
      </c>
    </row>
    <row r="1904" spans="1:21" x14ac:dyDescent="0.25">
      <c r="A1904">
        <v>1966</v>
      </c>
      <c r="B1904" t="s">
        <v>34</v>
      </c>
      <c r="C1904" t="s">
        <v>38</v>
      </c>
      <c r="D1904" t="s">
        <v>36</v>
      </c>
      <c r="E1904">
        <v>7131</v>
      </c>
      <c r="F1904" t="s">
        <v>10</v>
      </c>
      <c r="G1904">
        <v>623462392</v>
      </c>
      <c r="H1904">
        <v>622411360</v>
      </c>
      <c r="I1904">
        <v>0.98599999999999999</v>
      </c>
      <c r="K1904">
        <v>10.667999999999999</v>
      </c>
      <c r="L1904">
        <v>4.2750000000000004</v>
      </c>
      <c r="M1904">
        <v>0.27500000000000002</v>
      </c>
      <c r="N1904">
        <v>110.64100000000001</v>
      </c>
      <c r="O1904">
        <v>0.67300000000000004</v>
      </c>
      <c r="P1904">
        <v>4.8600000000000003</v>
      </c>
      <c r="Q1904">
        <v>205.06</v>
      </c>
      <c r="R1904">
        <v>0.81100000000000005</v>
      </c>
      <c r="S1904">
        <v>1.298</v>
      </c>
      <c r="T1904" t="s">
        <v>59</v>
      </c>
      <c r="U1904" s="1">
        <v>45482.250011574077</v>
      </c>
    </row>
    <row r="1905" spans="1:21" x14ac:dyDescent="0.25">
      <c r="A1905">
        <v>1967</v>
      </c>
      <c r="B1905" t="s">
        <v>34</v>
      </c>
      <c r="C1905" t="s">
        <v>38</v>
      </c>
      <c r="D1905" t="s">
        <v>36</v>
      </c>
      <c r="E1905">
        <v>7131</v>
      </c>
      <c r="F1905" t="s">
        <v>10</v>
      </c>
      <c r="G1905">
        <v>624603392</v>
      </c>
      <c r="H1905">
        <v>560494920</v>
      </c>
      <c r="I1905">
        <v>0.97099999999999997</v>
      </c>
      <c r="K1905">
        <v>0.67800000000000005</v>
      </c>
      <c r="L1905">
        <v>6.7830000000000004</v>
      </c>
      <c r="M1905">
        <v>0.14899999999999999</v>
      </c>
      <c r="N1905">
        <v>246.376</v>
      </c>
      <c r="O1905">
        <v>1.528</v>
      </c>
      <c r="P1905">
        <v>10.528</v>
      </c>
      <c r="Q1905">
        <v>50.429000000000002</v>
      </c>
      <c r="R1905">
        <v>0.877</v>
      </c>
      <c r="S1905">
        <v>1.421</v>
      </c>
      <c r="T1905" t="s">
        <v>59</v>
      </c>
      <c r="U1905" s="1">
        <v>45482.260428240741</v>
      </c>
    </row>
    <row r="1906" spans="1:21" x14ac:dyDescent="0.25">
      <c r="A1906">
        <v>1968</v>
      </c>
      <c r="B1906" t="s">
        <v>34</v>
      </c>
      <c r="C1906" t="s">
        <v>38</v>
      </c>
      <c r="D1906" t="s">
        <v>36</v>
      </c>
      <c r="E1906">
        <v>7131</v>
      </c>
      <c r="F1906" t="s">
        <v>10</v>
      </c>
      <c r="G1906">
        <v>623805240</v>
      </c>
      <c r="H1906">
        <v>833462320</v>
      </c>
      <c r="I1906">
        <v>0.96399999999999997</v>
      </c>
      <c r="K1906">
        <v>2.415</v>
      </c>
      <c r="L1906">
        <v>1.2170000000000001</v>
      </c>
      <c r="M1906">
        <v>0.24299999999999999</v>
      </c>
      <c r="N1906">
        <v>11.244</v>
      </c>
      <c r="O1906">
        <v>0.76900000000000002</v>
      </c>
      <c r="P1906">
        <v>1.81</v>
      </c>
      <c r="Q1906">
        <v>219.71299999999999</v>
      </c>
      <c r="R1906">
        <v>0.85599999999999998</v>
      </c>
      <c r="S1906">
        <v>1.3939999999999999</v>
      </c>
      <c r="T1906" t="s">
        <v>59</v>
      </c>
      <c r="U1906" s="1">
        <v>45482.270844907405</v>
      </c>
    </row>
    <row r="1907" spans="1:21" x14ac:dyDescent="0.25">
      <c r="A1907">
        <v>1969</v>
      </c>
      <c r="B1907" t="s">
        <v>34</v>
      </c>
      <c r="C1907" t="s">
        <v>38</v>
      </c>
      <c r="D1907" t="s">
        <v>36</v>
      </c>
      <c r="E1907">
        <v>7131</v>
      </c>
      <c r="F1907" t="s">
        <v>10</v>
      </c>
      <c r="G1907">
        <v>625829672</v>
      </c>
      <c r="H1907">
        <v>873801112</v>
      </c>
      <c r="I1907">
        <v>1.3049999999999999</v>
      </c>
      <c r="K1907">
        <v>2.2799999999999998</v>
      </c>
      <c r="L1907">
        <v>8.7370000000000001</v>
      </c>
      <c r="M1907">
        <v>0.30199999999999999</v>
      </c>
      <c r="N1907">
        <v>41.648000000000003</v>
      </c>
      <c r="O1907">
        <v>1.6240000000000001</v>
      </c>
      <c r="P1907">
        <v>13.349</v>
      </c>
      <c r="Q1907">
        <v>203.12100000000001</v>
      </c>
      <c r="R1907">
        <v>0.85299999999999998</v>
      </c>
      <c r="S1907">
        <v>1.3089999999999999</v>
      </c>
      <c r="T1907" t="s">
        <v>59</v>
      </c>
      <c r="U1907" s="1">
        <v>45482.281261574077</v>
      </c>
    </row>
    <row r="1908" spans="1:21" x14ac:dyDescent="0.25">
      <c r="A1908">
        <v>1970</v>
      </c>
      <c r="B1908" t="s">
        <v>34</v>
      </c>
      <c r="C1908" t="s">
        <v>38</v>
      </c>
      <c r="D1908" t="s">
        <v>36</v>
      </c>
      <c r="E1908">
        <v>7131</v>
      </c>
      <c r="F1908" t="s">
        <v>10</v>
      </c>
      <c r="G1908">
        <v>611699664</v>
      </c>
      <c r="H1908">
        <v>822158384</v>
      </c>
      <c r="I1908">
        <v>0.97099999999999997</v>
      </c>
      <c r="K1908">
        <v>6.492</v>
      </c>
      <c r="L1908">
        <v>1.7909999999999999</v>
      </c>
      <c r="M1908">
        <v>5.6000000000000001E-2</v>
      </c>
      <c r="N1908">
        <v>12.614000000000001</v>
      </c>
      <c r="O1908">
        <v>0.95699999999999996</v>
      </c>
      <c r="P1908">
        <v>2.544</v>
      </c>
      <c r="Q1908">
        <v>211.25399999999999</v>
      </c>
      <c r="R1908">
        <v>0.77800000000000002</v>
      </c>
      <c r="S1908">
        <v>1.3140000000000001</v>
      </c>
      <c r="T1908" t="s">
        <v>59</v>
      </c>
      <c r="U1908" s="1">
        <v>45482.291678240741</v>
      </c>
    </row>
    <row r="1909" spans="1:21" x14ac:dyDescent="0.25">
      <c r="A1909">
        <v>1971</v>
      </c>
      <c r="B1909" t="s">
        <v>34</v>
      </c>
      <c r="C1909" t="s">
        <v>38</v>
      </c>
      <c r="D1909" t="s">
        <v>36</v>
      </c>
      <c r="E1909">
        <v>7131</v>
      </c>
      <c r="F1909" t="s">
        <v>10</v>
      </c>
      <c r="G1909">
        <v>612918552</v>
      </c>
      <c r="H1909">
        <v>795759504</v>
      </c>
      <c r="I1909">
        <v>0.95499999999999996</v>
      </c>
      <c r="K1909">
        <v>8.6170000000000009</v>
      </c>
      <c r="L1909">
        <v>7.633</v>
      </c>
      <c r="M1909">
        <v>8.8999999999999996E-2</v>
      </c>
      <c r="N1909">
        <v>51.786999999999999</v>
      </c>
      <c r="O1909">
        <v>5.2709999999999999</v>
      </c>
      <c r="P1909">
        <v>29.302</v>
      </c>
      <c r="Q1909">
        <v>213.261</v>
      </c>
      <c r="R1909">
        <v>0.749</v>
      </c>
      <c r="S1909">
        <v>1.3779999999999999</v>
      </c>
      <c r="T1909" t="s">
        <v>59</v>
      </c>
      <c r="U1909" s="1">
        <v>45482.302094907405</v>
      </c>
    </row>
    <row r="1910" spans="1:21" x14ac:dyDescent="0.25">
      <c r="A1910">
        <v>1972</v>
      </c>
      <c r="B1910" t="s">
        <v>34</v>
      </c>
      <c r="C1910" t="s">
        <v>38</v>
      </c>
      <c r="D1910" t="s">
        <v>36</v>
      </c>
      <c r="E1910">
        <v>7131</v>
      </c>
      <c r="F1910" t="s">
        <v>10</v>
      </c>
      <c r="G1910">
        <v>613530160</v>
      </c>
      <c r="H1910">
        <v>642682488</v>
      </c>
      <c r="I1910">
        <v>0.94299999999999995</v>
      </c>
      <c r="K1910">
        <v>2.4060000000000001</v>
      </c>
      <c r="L1910">
        <v>16.937000000000001</v>
      </c>
      <c r="M1910">
        <v>0.28599999999999998</v>
      </c>
      <c r="N1910">
        <v>152.50700000000001</v>
      </c>
      <c r="O1910">
        <v>0.94599999999999995</v>
      </c>
      <c r="P1910">
        <v>20.83</v>
      </c>
      <c r="Q1910">
        <v>201.774</v>
      </c>
      <c r="R1910">
        <v>0.86</v>
      </c>
      <c r="S1910">
        <v>1.319</v>
      </c>
      <c r="T1910" t="s">
        <v>59</v>
      </c>
      <c r="U1910" s="1">
        <v>45482.312511574077</v>
      </c>
    </row>
    <row r="1911" spans="1:21" x14ac:dyDescent="0.25">
      <c r="A1911">
        <v>1973</v>
      </c>
      <c r="B1911" t="s">
        <v>34</v>
      </c>
      <c r="C1911" t="s">
        <v>38</v>
      </c>
      <c r="D1911" t="s">
        <v>36</v>
      </c>
      <c r="E1911">
        <v>7131</v>
      </c>
      <c r="F1911" t="s">
        <v>10</v>
      </c>
      <c r="G1911">
        <v>617257024</v>
      </c>
      <c r="H1911">
        <v>613238944</v>
      </c>
      <c r="I1911">
        <v>0.95</v>
      </c>
      <c r="K1911">
        <v>4.2869999999999999</v>
      </c>
      <c r="L1911">
        <v>4.8049999999999997</v>
      </c>
      <c r="M1911">
        <v>4.3999999999999997E-2</v>
      </c>
      <c r="N1911">
        <v>207.85300000000001</v>
      </c>
      <c r="O1911">
        <v>0.73</v>
      </c>
      <c r="P1911">
        <v>1.238</v>
      </c>
      <c r="Q1911">
        <v>202.47200000000001</v>
      </c>
      <c r="R1911">
        <v>0.78400000000000003</v>
      </c>
      <c r="S1911">
        <v>1.3720000000000001</v>
      </c>
      <c r="T1911" t="s">
        <v>59</v>
      </c>
      <c r="U1911" s="1">
        <v>45482.322928240741</v>
      </c>
    </row>
    <row r="1912" spans="1:21" x14ac:dyDescent="0.25">
      <c r="A1912">
        <v>1974</v>
      </c>
      <c r="B1912" t="s">
        <v>34</v>
      </c>
      <c r="C1912" t="s">
        <v>38</v>
      </c>
      <c r="D1912" t="s">
        <v>36</v>
      </c>
      <c r="E1912">
        <v>7131</v>
      </c>
      <c r="F1912" t="s">
        <v>10</v>
      </c>
      <c r="G1912">
        <v>614863416</v>
      </c>
      <c r="H1912">
        <v>906669288</v>
      </c>
      <c r="I1912">
        <v>0.999</v>
      </c>
      <c r="K1912">
        <v>5.68</v>
      </c>
      <c r="L1912">
        <v>5.85</v>
      </c>
      <c r="M1912">
        <v>0.16900000000000001</v>
      </c>
      <c r="N1912">
        <v>43.929000000000002</v>
      </c>
      <c r="O1912">
        <v>1.1040000000000001</v>
      </c>
      <c r="P1912">
        <v>16.957000000000001</v>
      </c>
      <c r="Q1912">
        <v>205.678</v>
      </c>
      <c r="R1912">
        <v>0.85099999999999998</v>
      </c>
      <c r="S1912">
        <v>1.411</v>
      </c>
      <c r="T1912" t="s">
        <v>59</v>
      </c>
      <c r="U1912" s="1">
        <v>45482.333344907405</v>
      </c>
    </row>
    <row r="1913" spans="1:21" x14ac:dyDescent="0.25">
      <c r="A1913">
        <v>1975</v>
      </c>
      <c r="B1913" t="s">
        <v>34</v>
      </c>
      <c r="C1913" t="s">
        <v>38</v>
      </c>
      <c r="D1913" t="s">
        <v>36</v>
      </c>
      <c r="E1913">
        <v>7131</v>
      </c>
      <c r="F1913" t="s">
        <v>10</v>
      </c>
      <c r="G1913">
        <v>622404488</v>
      </c>
      <c r="H1913">
        <v>795931816</v>
      </c>
      <c r="I1913">
        <v>1.004</v>
      </c>
      <c r="K1913">
        <v>6.085</v>
      </c>
      <c r="L1913">
        <v>3.641</v>
      </c>
      <c r="M1913">
        <v>0.154</v>
      </c>
      <c r="N1913">
        <v>204.02099999999999</v>
      </c>
      <c r="O1913">
        <v>0.876</v>
      </c>
      <c r="P1913">
        <v>2.3420000000000001</v>
      </c>
      <c r="Q1913">
        <v>215.029</v>
      </c>
      <c r="R1913">
        <v>0.78200000000000003</v>
      </c>
      <c r="S1913">
        <v>1.397</v>
      </c>
      <c r="T1913" t="s">
        <v>59</v>
      </c>
      <c r="U1913" s="1">
        <v>45482.343761574077</v>
      </c>
    </row>
    <row r="1914" spans="1:21" x14ac:dyDescent="0.25">
      <c r="A1914">
        <v>1976</v>
      </c>
      <c r="B1914" t="s">
        <v>34</v>
      </c>
      <c r="C1914" t="s">
        <v>38</v>
      </c>
      <c r="D1914" t="s">
        <v>36</v>
      </c>
      <c r="E1914">
        <v>7131</v>
      </c>
      <c r="F1914" t="s">
        <v>10</v>
      </c>
      <c r="G1914">
        <v>625165120</v>
      </c>
      <c r="H1914">
        <v>904030824</v>
      </c>
      <c r="I1914">
        <v>1.079</v>
      </c>
      <c r="K1914">
        <v>5.766</v>
      </c>
      <c r="L1914">
        <v>2.3809999999999998</v>
      </c>
      <c r="M1914">
        <v>0.32500000000000001</v>
      </c>
      <c r="N1914">
        <v>20.295999999999999</v>
      </c>
      <c r="O1914">
        <v>0.89800000000000002</v>
      </c>
      <c r="P1914">
        <v>4.4400000000000004</v>
      </c>
      <c r="Q1914">
        <v>209.33199999999999</v>
      </c>
      <c r="R1914">
        <v>0.84099999999999997</v>
      </c>
      <c r="S1914">
        <v>1.4650000000000001</v>
      </c>
      <c r="T1914" t="s">
        <v>59</v>
      </c>
      <c r="U1914" s="1">
        <v>45482.354178240741</v>
      </c>
    </row>
    <row r="1915" spans="1:21" x14ac:dyDescent="0.25">
      <c r="A1915">
        <v>1977</v>
      </c>
      <c r="B1915" t="s">
        <v>34</v>
      </c>
      <c r="C1915" t="s">
        <v>38</v>
      </c>
      <c r="D1915" t="s">
        <v>36</v>
      </c>
      <c r="E1915">
        <v>7131</v>
      </c>
      <c r="F1915" t="s">
        <v>10</v>
      </c>
      <c r="G1915">
        <v>533754408</v>
      </c>
      <c r="H1915">
        <v>635529560</v>
      </c>
      <c r="I1915">
        <v>0.93899999999999995</v>
      </c>
      <c r="K1915">
        <v>0.32200000000000001</v>
      </c>
      <c r="L1915">
        <v>2.1789999999999998</v>
      </c>
      <c r="M1915">
        <v>0.19600000000000001</v>
      </c>
      <c r="N1915">
        <v>45.05</v>
      </c>
      <c r="O1915">
        <v>1.036</v>
      </c>
      <c r="P1915">
        <v>8.1809999999999992</v>
      </c>
      <c r="Q1915">
        <v>2.4060000000000001</v>
      </c>
      <c r="R1915">
        <v>0.71599999999999997</v>
      </c>
      <c r="S1915">
        <v>1.1970000000000001</v>
      </c>
      <c r="T1915" t="s">
        <v>59</v>
      </c>
      <c r="U1915" s="1">
        <v>45482.364594907405</v>
      </c>
    </row>
    <row r="1916" spans="1:21" x14ac:dyDescent="0.25">
      <c r="A1916">
        <v>1978</v>
      </c>
      <c r="B1916" t="s">
        <v>34</v>
      </c>
      <c r="C1916" t="s">
        <v>38</v>
      </c>
      <c r="D1916" t="s">
        <v>36</v>
      </c>
      <c r="E1916">
        <v>7131</v>
      </c>
      <c r="F1916" t="s">
        <v>10</v>
      </c>
      <c r="G1916">
        <v>613899896</v>
      </c>
      <c r="H1916">
        <v>813665888</v>
      </c>
      <c r="I1916">
        <v>0.95799999999999996</v>
      </c>
      <c r="K1916">
        <v>8.6029999999999998</v>
      </c>
      <c r="L1916">
        <v>35.933</v>
      </c>
      <c r="M1916">
        <v>8.2000000000000003E-2</v>
      </c>
      <c r="N1916">
        <v>391.11500000000001</v>
      </c>
      <c r="O1916">
        <v>3.05</v>
      </c>
      <c r="P1916">
        <v>28.937999999999999</v>
      </c>
      <c r="Q1916">
        <v>207.25399999999999</v>
      </c>
      <c r="R1916">
        <v>0.83</v>
      </c>
      <c r="S1916">
        <v>1.3420000000000001</v>
      </c>
      <c r="T1916" t="s">
        <v>59</v>
      </c>
      <c r="U1916" s="1">
        <v>45482.375011574077</v>
      </c>
    </row>
    <row r="1917" spans="1:21" x14ac:dyDescent="0.25">
      <c r="A1917">
        <v>1979</v>
      </c>
      <c r="B1917" t="s">
        <v>34</v>
      </c>
      <c r="C1917" t="s">
        <v>38</v>
      </c>
      <c r="D1917" t="s">
        <v>36</v>
      </c>
      <c r="E1917">
        <v>7131</v>
      </c>
      <c r="F1917" t="s">
        <v>10</v>
      </c>
      <c r="G1917">
        <v>623465664</v>
      </c>
      <c r="H1917">
        <v>834404664</v>
      </c>
      <c r="I1917">
        <v>1.008</v>
      </c>
      <c r="K1917">
        <v>2.7149999999999999</v>
      </c>
      <c r="L1917">
        <v>1.859</v>
      </c>
      <c r="M1917">
        <v>7.4999999999999997E-2</v>
      </c>
      <c r="N1917">
        <v>17.954000000000001</v>
      </c>
      <c r="O1917">
        <v>2.14</v>
      </c>
      <c r="P1917">
        <v>10.693</v>
      </c>
      <c r="Q1917">
        <v>205.631</v>
      </c>
      <c r="R1917">
        <v>0.82599999999999996</v>
      </c>
      <c r="S1917">
        <v>1.389</v>
      </c>
      <c r="T1917" t="s">
        <v>59</v>
      </c>
      <c r="U1917" s="1">
        <v>45482.385428240741</v>
      </c>
    </row>
    <row r="1918" spans="1:21" x14ac:dyDescent="0.25">
      <c r="A1918">
        <v>1980</v>
      </c>
      <c r="B1918" t="s">
        <v>34</v>
      </c>
      <c r="C1918" t="s">
        <v>38</v>
      </c>
      <c r="D1918" t="s">
        <v>36</v>
      </c>
      <c r="E1918">
        <v>7131</v>
      </c>
      <c r="F1918" t="s">
        <v>10</v>
      </c>
      <c r="G1918">
        <v>609964816</v>
      </c>
      <c r="H1918">
        <v>687307736</v>
      </c>
      <c r="I1918">
        <v>0.92700000000000005</v>
      </c>
      <c r="K1918">
        <v>4.149</v>
      </c>
      <c r="L1918">
        <v>8.6449999999999996</v>
      </c>
      <c r="M1918">
        <v>8.7999999999999995E-2</v>
      </c>
      <c r="N1918">
        <v>68.099999999999994</v>
      </c>
      <c r="O1918">
        <v>4.6829999999999998</v>
      </c>
      <c r="P1918">
        <v>32.747</v>
      </c>
      <c r="Q1918">
        <v>205.07599999999999</v>
      </c>
      <c r="R1918">
        <v>0.77200000000000002</v>
      </c>
      <c r="S1918">
        <v>1.403</v>
      </c>
      <c r="T1918" t="s">
        <v>59</v>
      </c>
      <c r="U1918" s="1">
        <v>45482.395844907405</v>
      </c>
    </row>
    <row r="1919" spans="1:21" x14ac:dyDescent="0.25">
      <c r="A1919">
        <v>1981</v>
      </c>
      <c r="B1919" t="s">
        <v>34</v>
      </c>
      <c r="C1919" t="s">
        <v>38</v>
      </c>
      <c r="D1919" t="s">
        <v>36</v>
      </c>
      <c r="E1919">
        <v>7131</v>
      </c>
      <c r="F1919" t="s">
        <v>10</v>
      </c>
      <c r="G1919">
        <v>627705792</v>
      </c>
      <c r="H1919">
        <v>617255456</v>
      </c>
      <c r="I1919">
        <v>0.96099999999999997</v>
      </c>
      <c r="K1919">
        <v>3.4910000000000001</v>
      </c>
      <c r="L1919">
        <v>10.52</v>
      </c>
      <c r="M1919">
        <v>0.17899999999999999</v>
      </c>
      <c r="N1919">
        <v>57.6</v>
      </c>
      <c r="O1919">
        <v>3.456</v>
      </c>
      <c r="P1919">
        <v>33.201999999999998</v>
      </c>
      <c r="Q1919">
        <v>203.732</v>
      </c>
      <c r="R1919">
        <v>0.746</v>
      </c>
      <c r="S1919">
        <v>1.3089999999999999</v>
      </c>
      <c r="T1919" t="s">
        <v>59</v>
      </c>
      <c r="U1919" s="1">
        <v>45482.406261574077</v>
      </c>
    </row>
    <row r="1920" spans="1:21" x14ac:dyDescent="0.25">
      <c r="A1920">
        <v>1982</v>
      </c>
      <c r="B1920" t="s">
        <v>34</v>
      </c>
      <c r="C1920" t="s">
        <v>38</v>
      </c>
      <c r="D1920" t="s">
        <v>36</v>
      </c>
      <c r="E1920">
        <v>7131</v>
      </c>
      <c r="F1920" t="s">
        <v>10</v>
      </c>
      <c r="G1920">
        <v>625191144</v>
      </c>
      <c r="H1920">
        <v>877516408</v>
      </c>
      <c r="I1920">
        <v>0.95499999999999996</v>
      </c>
      <c r="K1920">
        <v>0.64500000000000002</v>
      </c>
      <c r="L1920">
        <v>13.997999999999999</v>
      </c>
      <c r="M1920">
        <v>0.185</v>
      </c>
      <c r="N1920">
        <v>164.709</v>
      </c>
      <c r="O1920">
        <v>2.5190000000000001</v>
      </c>
      <c r="P1920">
        <v>71.558000000000007</v>
      </c>
      <c r="Q1920">
        <v>25.882000000000001</v>
      </c>
      <c r="R1920">
        <v>0.78700000000000003</v>
      </c>
      <c r="S1920">
        <v>1.415</v>
      </c>
      <c r="T1920" t="s">
        <v>59</v>
      </c>
      <c r="U1920" s="1">
        <v>45482.416678240741</v>
      </c>
    </row>
    <row r="1921" spans="1:21" x14ac:dyDescent="0.25">
      <c r="A1921">
        <v>1983</v>
      </c>
      <c r="B1921" t="s">
        <v>34</v>
      </c>
      <c r="C1921" t="s">
        <v>38</v>
      </c>
      <c r="D1921" t="s">
        <v>36</v>
      </c>
      <c r="E1921">
        <v>7131</v>
      </c>
      <c r="F1921" t="s">
        <v>10</v>
      </c>
      <c r="G1921">
        <v>620199488</v>
      </c>
      <c r="H1921">
        <v>798936440</v>
      </c>
      <c r="I1921">
        <v>1.224</v>
      </c>
      <c r="K1921">
        <v>5.4589999999999996</v>
      </c>
      <c r="L1921">
        <v>9.9049999999999994</v>
      </c>
      <c r="M1921">
        <v>0.36099999999999999</v>
      </c>
      <c r="N1921">
        <v>261.26600000000002</v>
      </c>
      <c r="O1921">
        <v>3.8660000000000001</v>
      </c>
      <c r="P1921">
        <v>20.173999999999999</v>
      </c>
      <c r="Q1921">
        <v>219.999</v>
      </c>
      <c r="R1921">
        <v>0.8</v>
      </c>
      <c r="S1921">
        <v>1.403</v>
      </c>
      <c r="T1921" t="s">
        <v>59</v>
      </c>
      <c r="U1921" s="1">
        <v>45482.427094907405</v>
      </c>
    </row>
    <row r="1922" spans="1:21" x14ac:dyDescent="0.25">
      <c r="A1922">
        <v>1984</v>
      </c>
      <c r="B1922" t="s">
        <v>34</v>
      </c>
      <c r="C1922" t="s">
        <v>38</v>
      </c>
      <c r="D1922" t="s">
        <v>36</v>
      </c>
      <c r="E1922">
        <v>7131</v>
      </c>
      <c r="F1922" t="s">
        <v>10</v>
      </c>
      <c r="G1922">
        <v>625779688</v>
      </c>
      <c r="H1922">
        <v>692840928</v>
      </c>
      <c r="I1922">
        <v>0.93400000000000005</v>
      </c>
      <c r="K1922">
        <v>8.4960000000000004</v>
      </c>
      <c r="L1922">
        <v>19.347000000000001</v>
      </c>
      <c r="M1922">
        <v>6.8000000000000005E-2</v>
      </c>
      <c r="N1922">
        <v>132.95699999999999</v>
      </c>
      <c r="O1922">
        <v>3.343</v>
      </c>
      <c r="P1922">
        <v>32.633000000000003</v>
      </c>
      <c r="Q1922">
        <v>203.50299999999999</v>
      </c>
      <c r="R1922">
        <v>0.83499999999999996</v>
      </c>
      <c r="S1922">
        <v>1.357</v>
      </c>
      <c r="T1922" t="s">
        <v>59</v>
      </c>
      <c r="U1922" s="1">
        <v>45482.437511574077</v>
      </c>
    </row>
    <row r="1923" spans="1:21" x14ac:dyDescent="0.25">
      <c r="A1923">
        <v>1985</v>
      </c>
      <c r="B1923" t="s">
        <v>34</v>
      </c>
      <c r="C1923" t="s">
        <v>38</v>
      </c>
      <c r="D1923" t="s">
        <v>36</v>
      </c>
      <c r="E1923">
        <v>7131</v>
      </c>
      <c r="F1923" t="s">
        <v>10</v>
      </c>
      <c r="G1923">
        <v>619311024</v>
      </c>
      <c r="H1923">
        <v>870357288</v>
      </c>
      <c r="I1923">
        <v>0.92100000000000004</v>
      </c>
      <c r="K1923">
        <v>3.5310000000000001</v>
      </c>
      <c r="L1923">
        <v>8.4510000000000005</v>
      </c>
      <c r="M1923">
        <v>8.5000000000000006E-2</v>
      </c>
      <c r="N1923">
        <v>33.713000000000001</v>
      </c>
      <c r="O1923">
        <v>1.954</v>
      </c>
      <c r="P1923">
        <v>9.7330000000000005</v>
      </c>
      <c r="Q1923">
        <v>203.869</v>
      </c>
      <c r="R1923">
        <v>0.84799999999999998</v>
      </c>
      <c r="S1923">
        <v>1.3959999999999999</v>
      </c>
      <c r="T1923" t="s">
        <v>59</v>
      </c>
      <c r="U1923" s="1">
        <v>45482.447928240741</v>
      </c>
    </row>
    <row r="1924" spans="1:21" x14ac:dyDescent="0.25">
      <c r="A1924">
        <v>1986</v>
      </c>
      <c r="B1924" t="s">
        <v>34</v>
      </c>
      <c r="C1924" t="s">
        <v>38</v>
      </c>
      <c r="D1924" t="s">
        <v>36</v>
      </c>
      <c r="E1924">
        <v>7131</v>
      </c>
      <c r="F1924" t="s">
        <v>10</v>
      </c>
      <c r="G1924">
        <v>625794232</v>
      </c>
      <c r="H1924">
        <v>863316272</v>
      </c>
      <c r="I1924">
        <v>0.97299999999999998</v>
      </c>
      <c r="K1924">
        <v>3.9649999999999999</v>
      </c>
      <c r="L1924">
        <v>1.0269999999999999</v>
      </c>
      <c r="M1924">
        <v>0.19600000000000001</v>
      </c>
      <c r="N1924">
        <v>11.83</v>
      </c>
      <c r="O1924">
        <v>1.069</v>
      </c>
      <c r="P1924">
        <v>1.855</v>
      </c>
      <c r="Q1924">
        <v>203.22499999999999</v>
      </c>
      <c r="R1924">
        <v>0.78200000000000003</v>
      </c>
      <c r="S1924">
        <v>1.351</v>
      </c>
      <c r="T1924" t="s">
        <v>59</v>
      </c>
      <c r="U1924" s="1">
        <v>45482.458344907405</v>
      </c>
    </row>
    <row r="1925" spans="1:21" x14ac:dyDescent="0.25">
      <c r="A1925">
        <v>1987</v>
      </c>
      <c r="B1925" t="s">
        <v>34</v>
      </c>
      <c r="C1925" t="s">
        <v>38</v>
      </c>
      <c r="D1925" t="s">
        <v>36</v>
      </c>
      <c r="E1925">
        <v>7131</v>
      </c>
      <c r="F1925" t="s">
        <v>10</v>
      </c>
      <c r="G1925">
        <v>620176024</v>
      </c>
      <c r="H1925">
        <v>796053408</v>
      </c>
      <c r="I1925">
        <v>0.96699999999999997</v>
      </c>
      <c r="K1925">
        <v>9.8800000000000008</v>
      </c>
      <c r="L1925">
        <v>22.853999999999999</v>
      </c>
      <c r="M1925">
        <v>6.9000000000000006E-2</v>
      </c>
      <c r="N1925">
        <v>422.71199999999999</v>
      </c>
      <c r="O1925">
        <v>3.9670000000000001</v>
      </c>
      <c r="P1925">
        <v>23.663</v>
      </c>
      <c r="Q1925">
        <v>262.54899999999998</v>
      </c>
      <c r="R1925">
        <v>0.92600000000000005</v>
      </c>
      <c r="S1925">
        <v>1.54</v>
      </c>
      <c r="T1925" t="s">
        <v>59</v>
      </c>
      <c r="U1925" s="1">
        <v>45482.468761574077</v>
      </c>
    </row>
    <row r="1926" spans="1:21" x14ac:dyDescent="0.25">
      <c r="A1926">
        <v>1988</v>
      </c>
      <c r="B1926" t="s">
        <v>34</v>
      </c>
      <c r="C1926" t="s">
        <v>38</v>
      </c>
      <c r="D1926" t="s">
        <v>36</v>
      </c>
      <c r="E1926">
        <v>7131</v>
      </c>
      <c r="F1926" t="s">
        <v>10</v>
      </c>
      <c r="G1926">
        <v>629353000</v>
      </c>
      <c r="H1926">
        <v>869224800</v>
      </c>
      <c r="I1926">
        <v>0.96199999999999997</v>
      </c>
      <c r="K1926">
        <v>8.61</v>
      </c>
      <c r="L1926">
        <v>7.9349999999999996</v>
      </c>
      <c r="M1926">
        <v>0.496</v>
      </c>
      <c r="N1926">
        <v>36.732999999999997</v>
      </c>
      <c r="O1926">
        <v>1.492</v>
      </c>
      <c r="P1926">
        <v>12.336</v>
      </c>
      <c r="Q1926">
        <v>211.88</v>
      </c>
      <c r="R1926">
        <v>1.08</v>
      </c>
      <c r="S1926">
        <v>5.806</v>
      </c>
      <c r="T1926" t="s">
        <v>59</v>
      </c>
      <c r="U1926" s="1">
        <v>45482.479178240741</v>
      </c>
    </row>
    <row r="1927" spans="1:21" x14ac:dyDescent="0.25">
      <c r="A1927">
        <v>1989</v>
      </c>
      <c r="B1927" t="s">
        <v>34</v>
      </c>
      <c r="C1927" t="s">
        <v>38</v>
      </c>
      <c r="D1927" t="s">
        <v>36</v>
      </c>
      <c r="E1927">
        <v>7131</v>
      </c>
      <c r="F1927" t="s">
        <v>10</v>
      </c>
      <c r="G1927">
        <v>620421064</v>
      </c>
      <c r="H1927">
        <v>742267248</v>
      </c>
      <c r="I1927">
        <v>0.95399999999999996</v>
      </c>
      <c r="K1927">
        <v>4.1340000000000003</v>
      </c>
      <c r="L1927">
        <v>2.7429999999999999</v>
      </c>
      <c r="M1927">
        <v>0.105</v>
      </c>
      <c r="N1927">
        <v>29.053999999999998</v>
      </c>
      <c r="O1927">
        <v>0.84799999999999998</v>
      </c>
      <c r="P1927">
        <v>2.3959999999999999</v>
      </c>
      <c r="Q1927">
        <v>202.97499999999999</v>
      </c>
      <c r="R1927">
        <v>0.91300000000000003</v>
      </c>
      <c r="S1927">
        <v>1.5069999999999999</v>
      </c>
      <c r="T1927" t="s">
        <v>59</v>
      </c>
      <c r="U1927" s="1">
        <v>45482.489594907405</v>
      </c>
    </row>
    <row r="1928" spans="1:21" x14ac:dyDescent="0.25">
      <c r="A1928">
        <v>1990</v>
      </c>
      <c r="B1928" t="s">
        <v>34</v>
      </c>
      <c r="C1928" t="s">
        <v>38</v>
      </c>
      <c r="D1928" t="s">
        <v>36</v>
      </c>
      <c r="E1928">
        <v>7131</v>
      </c>
      <c r="F1928" t="s">
        <v>10</v>
      </c>
      <c r="G1928">
        <v>612698144</v>
      </c>
      <c r="H1928">
        <v>857621872</v>
      </c>
      <c r="I1928">
        <v>0.98399999999999999</v>
      </c>
      <c r="K1928">
        <v>4.45</v>
      </c>
      <c r="L1928">
        <v>5.94</v>
      </c>
      <c r="M1928">
        <v>0.126</v>
      </c>
      <c r="N1928">
        <v>51.158999999999999</v>
      </c>
      <c r="O1928">
        <v>4.41</v>
      </c>
      <c r="P1928">
        <v>26.058</v>
      </c>
      <c r="Q1928">
        <v>202.79</v>
      </c>
      <c r="R1928">
        <v>0.83299999999999996</v>
      </c>
      <c r="S1928">
        <v>1.304</v>
      </c>
      <c r="T1928" t="s">
        <v>59</v>
      </c>
      <c r="U1928" s="1">
        <v>45482.500011574077</v>
      </c>
    </row>
    <row r="1929" spans="1:21" x14ac:dyDescent="0.25">
      <c r="A1929">
        <v>1991</v>
      </c>
      <c r="B1929" t="s">
        <v>34</v>
      </c>
      <c r="C1929" t="s">
        <v>38</v>
      </c>
      <c r="D1929" t="s">
        <v>36</v>
      </c>
      <c r="E1929">
        <v>7131</v>
      </c>
      <c r="F1929" t="s">
        <v>10</v>
      </c>
      <c r="G1929">
        <v>626553432</v>
      </c>
      <c r="H1929">
        <v>643599288</v>
      </c>
      <c r="I1929">
        <v>0.95</v>
      </c>
      <c r="K1929">
        <v>2.1640000000000001</v>
      </c>
      <c r="L1929">
        <v>2.1659999999999999</v>
      </c>
      <c r="M1929">
        <v>0.14599999999999999</v>
      </c>
      <c r="N1929">
        <v>13.911</v>
      </c>
      <c r="O1929">
        <v>0.97899999999999998</v>
      </c>
      <c r="P1929">
        <v>10.756</v>
      </c>
      <c r="Q1929">
        <v>202.20500000000001</v>
      </c>
      <c r="R1929">
        <v>0.77900000000000003</v>
      </c>
      <c r="S1929">
        <v>1.3140000000000001</v>
      </c>
      <c r="T1929" t="s">
        <v>59</v>
      </c>
      <c r="U1929" s="1">
        <v>45482.510428240741</v>
      </c>
    </row>
    <row r="1930" spans="1:21" x14ac:dyDescent="0.25">
      <c r="A1930">
        <v>1992</v>
      </c>
      <c r="B1930" t="s">
        <v>34</v>
      </c>
      <c r="C1930" t="s">
        <v>38</v>
      </c>
      <c r="D1930" t="s">
        <v>36</v>
      </c>
      <c r="E1930">
        <v>7131</v>
      </c>
      <c r="F1930" t="s">
        <v>10</v>
      </c>
      <c r="G1930">
        <v>625197216</v>
      </c>
      <c r="H1930">
        <v>844001544</v>
      </c>
      <c r="I1930">
        <v>0.95899999999999996</v>
      </c>
      <c r="K1930">
        <v>2.2949999999999999</v>
      </c>
      <c r="L1930">
        <v>8.2409999999999997</v>
      </c>
      <c r="M1930">
        <v>0.16200000000000001</v>
      </c>
      <c r="N1930">
        <v>262.31900000000002</v>
      </c>
      <c r="O1930">
        <v>4.0949999999999998</v>
      </c>
      <c r="P1930">
        <v>15.808999999999999</v>
      </c>
      <c r="Q1930">
        <v>208.27799999999999</v>
      </c>
      <c r="R1930">
        <v>0.84499999999999997</v>
      </c>
      <c r="S1930">
        <v>1.365</v>
      </c>
      <c r="T1930" t="s">
        <v>59</v>
      </c>
      <c r="U1930" s="1">
        <v>45482.520844907405</v>
      </c>
    </row>
    <row r="1931" spans="1:21" x14ac:dyDescent="0.25">
      <c r="A1931">
        <v>1993</v>
      </c>
      <c r="B1931" t="s">
        <v>34</v>
      </c>
      <c r="C1931" t="s">
        <v>38</v>
      </c>
      <c r="D1931" t="s">
        <v>36</v>
      </c>
      <c r="E1931">
        <v>7131</v>
      </c>
      <c r="F1931" t="s">
        <v>10</v>
      </c>
      <c r="G1931">
        <v>611253824</v>
      </c>
      <c r="H1931">
        <v>770117120</v>
      </c>
      <c r="I1931">
        <v>1.008</v>
      </c>
      <c r="K1931">
        <v>10.741</v>
      </c>
      <c r="L1931">
        <v>1.736</v>
      </c>
      <c r="M1931">
        <v>9.5000000000000001E-2</v>
      </c>
      <c r="N1931">
        <v>19.3</v>
      </c>
      <c r="O1931">
        <v>0.90500000000000003</v>
      </c>
      <c r="P1931">
        <v>2.302</v>
      </c>
      <c r="Q1931">
        <v>219.83</v>
      </c>
      <c r="R1931">
        <v>0.84099999999999997</v>
      </c>
      <c r="S1931">
        <v>1.492</v>
      </c>
      <c r="T1931" t="s">
        <v>59</v>
      </c>
      <c r="U1931" s="1">
        <v>45482.531261574077</v>
      </c>
    </row>
    <row r="1932" spans="1:21" x14ac:dyDescent="0.25">
      <c r="A1932">
        <v>1994</v>
      </c>
      <c r="B1932" t="s">
        <v>34</v>
      </c>
      <c r="C1932" t="s">
        <v>38</v>
      </c>
      <c r="D1932" t="s">
        <v>36</v>
      </c>
      <c r="E1932">
        <v>7131</v>
      </c>
      <c r="F1932" t="s">
        <v>10</v>
      </c>
      <c r="G1932">
        <v>612984696</v>
      </c>
      <c r="H1932">
        <v>923247128</v>
      </c>
      <c r="I1932">
        <v>0.96599999999999997</v>
      </c>
      <c r="K1932">
        <v>8.6539999999999999</v>
      </c>
      <c r="L1932">
        <v>5.1139999999999999</v>
      </c>
      <c r="M1932">
        <v>6.9000000000000006E-2</v>
      </c>
      <c r="N1932">
        <v>45.121000000000002</v>
      </c>
      <c r="O1932">
        <v>3.972</v>
      </c>
      <c r="P1932">
        <v>15.339</v>
      </c>
      <c r="Q1932">
        <v>204.55199999999999</v>
      </c>
      <c r="R1932">
        <v>0.753</v>
      </c>
      <c r="S1932">
        <v>1.4019999999999999</v>
      </c>
      <c r="T1932" t="s">
        <v>59</v>
      </c>
      <c r="U1932" s="1">
        <v>45482.541678240741</v>
      </c>
    </row>
    <row r="1933" spans="1:21" x14ac:dyDescent="0.25">
      <c r="A1933">
        <v>1995</v>
      </c>
      <c r="B1933" t="s">
        <v>34</v>
      </c>
      <c r="C1933" t="s">
        <v>38</v>
      </c>
      <c r="D1933" t="s">
        <v>36</v>
      </c>
      <c r="E1933">
        <v>7131</v>
      </c>
      <c r="F1933" t="s">
        <v>10</v>
      </c>
      <c r="G1933">
        <v>618922744</v>
      </c>
      <c r="H1933">
        <v>894651016</v>
      </c>
      <c r="I1933">
        <v>0.97</v>
      </c>
      <c r="K1933">
        <v>3.22</v>
      </c>
      <c r="L1933">
        <v>3.56</v>
      </c>
      <c r="M1933">
        <v>0.21099999999999999</v>
      </c>
      <c r="N1933">
        <v>84.569000000000003</v>
      </c>
      <c r="O1933">
        <v>3.016</v>
      </c>
      <c r="P1933">
        <v>31.61</v>
      </c>
      <c r="Q1933">
        <v>227.90600000000001</v>
      </c>
      <c r="R1933">
        <v>0.85499999999999998</v>
      </c>
      <c r="S1933">
        <v>1.411</v>
      </c>
      <c r="T1933" t="s">
        <v>59</v>
      </c>
      <c r="U1933" s="1">
        <v>45482.552094907405</v>
      </c>
    </row>
    <row r="1934" spans="1:21" x14ac:dyDescent="0.25">
      <c r="A1934">
        <v>1996</v>
      </c>
      <c r="B1934" t="s">
        <v>34</v>
      </c>
      <c r="C1934" t="s">
        <v>38</v>
      </c>
      <c r="D1934" t="s">
        <v>36</v>
      </c>
      <c r="E1934">
        <v>7131</v>
      </c>
      <c r="F1934" t="s">
        <v>10</v>
      </c>
      <c r="G1934">
        <v>621061064</v>
      </c>
      <c r="H1934">
        <v>863365240</v>
      </c>
      <c r="I1934">
        <v>1.141</v>
      </c>
      <c r="K1934">
        <v>2.9409999999999998</v>
      </c>
      <c r="L1934">
        <v>3.37</v>
      </c>
      <c r="M1934">
        <v>0.40799999999999997</v>
      </c>
      <c r="N1934">
        <v>24.186</v>
      </c>
      <c r="O1934">
        <v>1.5509999999999999</v>
      </c>
      <c r="P1934">
        <v>9.0039999999999996</v>
      </c>
      <c r="Q1934">
        <v>17.971</v>
      </c>
      <c r="R1934">
        <v>0.72199999999999998</v>
      </c>
      <c r="S1934">
        <v>4.1440000000000001</v>
      </c>
      <c r="T1934" t="s">
        <v>59</v>
      </c>
      <c r="U1934" s="1">
        <v>45482.562511574077</v>
      </c>
    </row>
    <row r="1935" spans="1:21" x14ac:dyDescent="0.25">
      <c r="A1935">
        <v>1997</v>
      </c>
      <c r="B1935" t="s">
        <v>34</v>
      </c>
      <c r="C1935" t="s">
        <v>38</v>
      </c>
      <c r="D1935" t="s">
        <v>36</v>
      </c>
      <c r="E1935">
        <v>7131</v>
      </c>
      <c r="F1935" t="s">
        <v>10</v>
      </c>
      <c r="G1935">
        <v>617960336</v>
      </c>
      <c r="H1935">
        <v>887223232</v>
      </c>
      <c r="I1935">
        <v>0.98099999999999998</v>
      </c>
      <c r="K1935">
        <v>6.8239999999999998</v>
      </c>
      <c r="L1935">
        <v>3.4420000000000002</v>
      </c>
      <c r="M1935">
        <v>0.11799999999999999</v>
      </c>
      <c r="N1935">
        <v>28.927</v>
      </c>
      <c r="O1935">
        <v>2.879</v>
      </c>
      <c r="P1935">
        <v>10.7</v>
      </c>
      <c r="Q1935">
        <v>206.53700000000001</v>
      </c>
      <c r="R1935">
        <v>0.86399999999999999</v>
      </c>
      <c r="S1935">
        <v>1.381</v>
      </c>
      <c r="T1935" t="s">
        <v>59</v>
      </c>
      <c r="U1935" s="1">
        <v>45482.572928240741</v>
      </c>
    </row>
    <row r="1936" spans="1:21" x14ac:dyDescent="0.25">
      <c r="A1936">
        <v>1998</v>
      </c>
      <c r="B1936" t="s">
        <v>34</v>
      </c>
      <c r="C1936" t="s">
        <v>38</v>
      </c>
      <c r="D1936" t="s">
        <v>36</v>
      </c>
      <c r="E1936">
        <v>7131</v>
      </c>
      <c r="F1936" t="s">
        <v>10</v>
      </c>
      <c r="G1936">
        <v>609347216</v>
      </c>
      <c r="H1936">
        <v>848945752</v>
      </c>
      <c r="I1936">
        <v>1.46</v>
      </c>
      <c r="K1936">
        <v>22.542000000000002</v>
      </c>
      <c r="L1936">
        <v>37.084000000000003</v>
      </c>
      <c r="M1936">
        <v>0.253</v>
      </c>
      <c r="N1936">
        <v>205.744</v>
      </c>
      <c r="O1936">
        <v>5.3040000000000003</v>
      </c>
      <c r="P1936">
        <v>118.663</v>
      </c>
      <c r="Q1936">
        <v>214.59200000000001</v>
      </c>
      <c r="R1936">
        <v>0.94</v>
      </c>
      <c r="S1936">
        <v>3.375</v>
      </c>
      <c r="T1936" t="s">
        <v>59</v>
      </c>
      <c r="U1936" s="1">
        <v>45482.583344907405</v>
      </c>
    </row>
    <row r="1937" spans="1:21" x14ac:dyDescent="0.25">
      <c r="A1937">
        <v>1999</v>
      </c>
      <c r="B1937" t="s">
        <v>34</v>
      </c>
      <c r="C1937" t="s">
        <v>38</v>
      </c>
      <c r="D1937" t="s">
        <v>36</v>
      </c>
      <c r="E1937">
        <v>7131</v>
      </c>
      <c r="F1937" t="s">
        <v>10</v>
      </c>
      <c r="G1937">
        <v>616583456</v>
      </c>
      <c r="H1937">
        <v>811531328</v>
      </c>
      <c r="I1937">
        <v>1.08</v>
      </c>
      <c r="K1937">
        <v>0.88500000000000001</v>
      </c>
      <c r="L1937">
        <v>4.0890000000000004</v>
      </c>
      <c r="M1937">
        <v>0.27400000000000002</v>
      </c>
      <c r="N1937">
        <v>39.109000000000002</v>
      </c>
      <c r="O1937">
        <v>0.98899999999999999</v>
      </c>
      <c r="P1937">
        <v>7.7480000000000002</v>
      </c>
      <c r="Q1937">
        <v>24.702999999999999</v>
      </c>
      <c r="R1937">
        <v>0.85399999999999998</v>
      </c>
      <c r="S1937">
        <v>1.4550000000000001</v>
      </c>
      <c r="T1937" t="s">
        <v>59</v>
      </c>
      <c r="U1937" s="1">
        <v>45482.59375</v>
      </c>
    </row>
    <row r="1938" spans="1:21" x14ac:dyDescent="0.25">
      <c r="A1938">
        <v>2000</v>
      </c>
      <c r="B1938" t="s">
        <v>34</v>
      </c>
      <c r="C1938" t="s">
        <v>38</v>
      </c>
      <c r="D1938" t="s">
        <v>36</v>
      </c>
      <c r="E1938">
        <v>7131</v>
      </c>
      <c r="F1938" t="s">
        <v>10</v>
      </c>
      <c r="G1938">
        <v>612791856</v>
      </c>
      <c r="H1938">
        <v>612133128</v>
      </c>
      <c r="I1938">
        <v>0.97899999999999998</v>
      </c>
      <c r="K1938">
        <v>4.415</v>
      </c>
      <c r="L1938">
        <v>17.567</v>
      </c>
      <c r="M1938">
        <v>0.13300000000000001</v>
      </c>
      <c r="N1938">
        <v>228.90100000000001</v>
      </c>
      <c r="O1938">
        <v>0.89900000000000002</v>
      </c>
      <c r="P1938">
        <v>11.784000000000001</v>
      </c>
      <c r="Q1938">
        <v>202.91399999999999</v>
      </c>
      <c r="R1938">
        <v>0.71799999999999997</v>
      </c>
      <c r="S1938">
        <v>1.387</v>
      </c>
      <c r="T1938" t="s">
        <v>59</v>
      </c>
      <c r="U1938" s="1">
        <v>45482.604166666664</v>
      </c>
    </row>
    <row r="1939" spans="1:21" x14ac:dyDescent="0.25">
      <c r="A1939">
        <v>2001</v>
      </c>
      <c r="B1939" t="s">
        <v>34</v>
      </c>
      <c r="C1939" t="s">
        <v>38</v>
      </c>
      <c r="D1939" t="s">
        <v>36</v>
      </c>
      <c r="E1939">
        <v>7131</v>
      </c>
      <c r="F1939" t="s">
        <v>10</v>
      </c>
      <c r="G1939">
        <v>612976792</v>
      </c>
      <c r="H1939">
        <v>864019768</v>
      </c>
      <c r="I1939">
        <v>0.98699999999999999</v>
      </c>
      <c r="K1939">
        <v>0.379</v>
      </c>
      <c r="L1939">
        <v>0.78800000000000003</v>
      </c>
      <c r="M1939">
        <v>0.155</v>
      </c>
      <c r="N1939">
        <v>5.9509999999999996</v>
      </c>
      <c r="O1939">
        <v>0.71799999999999997</v>
      </c>
      <c r="P1939">
        <v>1.679</v>
      </c>
      <c r="Q1939">
        <v>14.305999999999999</v>
      </c>
      <c r="R1939">
        <v>0.72</v>
      </c>
      <c r="S1939">
        <v>1.3089999999999999</v>
      </c>
      <c r="T1939" t="s">
        <v>59</v>
      </c>
      <c r="U1939" s="1">
        <v>45482.614583333336</v>
      </c>
    </row>
    <row r="1940" spans="1:21" x14ac:dyDescent="0.25">
      <c r="A1940">
        <v>2002</v>
      </c>
      <c r="B1940" t="s">
        <v>34</v>
      </c>
      <c r="C1940" t="s">
        <v>38</v>
      </c>
      <c r="D1940" t="s">
        <v>36</v>
      </c>
      <c r="E1940">
        <v>7131</v>
      </c>
      <c r="F1940" t="s">
        <v>10</v>
      </c>
      <c r="G1940">
        <v>626807648</v>
      </c>
      <c r="H1940">
        <v>836682432</v>
      </c>
      <c r="I1940">
        <v>0.97</v>
      </c>
      <c r="K1940">
        <v>9.2759999999999998</v>
      </c>
      <c r="L1940">
        <v>2.7349999999999999</v>
      </c>
      <c r="M1940">
        <v>0.122</v>
      </c>
      <c r="N1940">
        <v>17.574000000000002</v>
      </c>
      <c r="O1940">
        <v>0.90400000000000003</v>
      </c>
      <c r="P1940">
        <v>3.194</v>
      </c>
      <c r="Q1940">
        <v>274.57299999999998</v>
      </c>
      <c r="R1940">
        <v>0.84099999999999997</v>
      </c>
      <c r="S1940">
        <v>1.55</v>
      </c>
      <c r="T1940" t="s">
        <v>59</v>
      </c>
      <c r="U1940" s="1">
        <v>45482.625</v>
      </c>
    </row>
    <row r="1941" spans="1:21" x14ac:dyDescent="0.25">
      <c r="A1941">
        <v>2003</v>
      </c>
      <c r="B1941" t="s">
        <v>34</v>
      </c>
      <c r="C1941" t="s">
        <v>38</v>
      </c>
      <c r="D1941" t="s">
        <v>36</v>
      </c>
      <c r="E1941">
        <v>7131</v>
      </c>
      <c r="F1941" t="s">
        <v>10</v>
      </c>
      <c r="G1941">
        <v>612649960</v>
      </c>
      <c r="H1941">
        <v>702579448</v>
      </c>
      <c r="I1941">
        <v>0.9</v>
      </c>
      <c r="K1941">
        <v>5</v>
      </c>
      <c r="L1941">
        <v>47.128999999999998</v>
      </c>
      <c r="M1941">
        <v>0.13900000000000001</v>
      </c>
      <c r="N1941">
        <v>318.53300000000002</v>
      </c>
      <c r="O1941">
        <v>4.4139999999999997</v>
      </c>
      <c r="P1941">
        <v>138.30600000000001</v>
      </c>
      <c r="Q1941">
        <v>202.62</v>
      </c>
      <c r="R1941">
        <v>0.84099999999999997</v>
      </c>
      <c r="S1941">
        <v>1.4</v>
      </c>
      <c r="T1941" t="s">
        <v>59</v>
      </c>
      <c r="U1941" s="1">
        <v>45482.635416666664</v>
      </c>
    </row>
    <row r="1942" spans="1:21" x14ac:dyDescent="0.25">
      <c r="A1942">
        <v>2004</v>
      </c>
      <c r="B1942" t="s">
        <v>34</v>
      </c>
      <c r="C1942" t="s">
        <v>38</v>
      </c>
      <c r="D1942" t="s">
        <v>36</v>
      </c>
      <c r="E1942">
        <v>7131</v>
      </c>
      <c r="F1942" t="s">
        <v>10</v>
      </c>
      <c r="G1942">
        <v>613649120</v>
      </c>
      <c r="H1942">
        <v>772706416</v>
      </c>
      <c r="I1942">
        <v>1.008</v>
      </c>
      <c r="K1942">
        <v>0.55800000000000005</v>
      </c>
      <c r="L1942">
        <v>2.476</v>
      </c>
      <c r="M1942">
        <v>0.14899999999999999</v>
      </c>
      <c r="N1942">
        <v>201.72499999999999</v>
      </c>
      <c r="O1942">
        <v>0.76700000000000002</v>
      </c>
      <c r="P1942">
        <v>1.4790000000000001</v>
      </c>
      <c r="Q1942">
        <v>18.033999999999999</v>
      </c>
      <c r="R1942">
        <v>0.79</v>
      </c>
      <c r="S1942">
        <v>1.3440000000000001</v>
      </c>
      <c r="T1942" t="s">
        <v>59</v>
      </c>
      <c r="U1942" s="1">
        <v>45482.645833333336</v>
      </c>
    </row>
    <row r="1943" spans="1:21" x14ac:dyDescent="0.25">
      <c r="A1943">
        <v>2005</v>
      </c>
      <c r="B1943" t="s">
        <v>34</v>
      </c>
      <c r="C1943" t="s">
        <v>38</v>
      </c>
      <c r="D1943" t="s">
        <v>36</v>
      </c>
      <c r="E1943">
        <v>7131</v>
      </c>
      <c r="F1943" t="s">
        <v>10</v>
      </c>
      <c r="G1943">
        <v>623306984</v>
      </c>
      <c r="H1943">
        <v>875698736</v>
      </c>
      <c r="I1943">
        <v>0.96599999999999997</v>
      </c>
      <c r="K1943">
        <v>2.8839999999999999</v>
      </c>
      <c r="L1943">
        <v>7.8650000000000002</v>
      </c>
      <c r="M1943">
        <v>0.11899999999999999</v>
      </c>
      <c r="N1943">
        <v>50.408000000000001</v>
      </c>
      <c r="O1943">
        <v>4.4539999999999997</v>
      </c>
      <c r="P1943">
        <v>21.65</v>
      </c>
      <c r="Q1943">
        <v>202.22900000000001</v>
      </c>
      <c r="R1943">
        <v>0.86799999999999999</v>
      </c>
      <c r="S1943">
        <v>1.393</v>
      </c>
      <c r="T1943" t="s">
        <v>59</v>
      </c>
      <c r="U1943" s="1">
        <v>45482.65625</v>
      </c>
    </row>
    <row r="1944" spans="1:21" x14ac:dyDescent="0.25">
      <c r="A1944">
        <v>2006</v>
      </c>
      <c r="B1944" t="s">
        <v>34</v>
      </c>
      <c r="C1944" t="s">
        <v>38</v>
      </c>
      <c r="D1944" t="s">
        <v>36</v>
      </c>
      <c r="E1944">
        <v>7131</v>
      </c>
      <c r="F1944" t="s">
        <v>10</v>
      </c>
      <c r="G1944">
        <v>611480808</v>
      </c>
      <c r="H1944">
        <v>635145408</v>
      </c>
      <c r="I1944">
        <v>1.006</v>
      </c>
      <c r="K1944">
        <v>1.514</v>
      </c>
      <c r="L1944">
        <v>13.226000000000001</v>
      </c>
      <c r="M1944">
        <v>0.17</v>
      </c>
      <c r="N1944">
        <v>254.941</v>
      </c>
      <c r="O1944">
        <v>2.3980000000000001</v>
      </c>
      <c r="P1944">
        <v>16.433</v>
      </c>
      <c r="Q1944">
        <v>100.473</v>
      </c>
      <c r="R1944">
        <v>0.78400000000000003</v>
      </c>
      <c r="S1944">
        <v>1.3939999999999999</v>
      </c>
      <c r="T1944" t="s">
        <v>59</v>
      </c>
      <c r="U1944" s="1">
        <v>45482.666666666664</v>
      </c>
    </row>
    <row r="1945" spans="1:21" x14ac:dyDescent="0.25">
      <c r="A1945">
        <v>2007</v>
      </c>
      <c r="B1945" t="s">
        <v>34</v>
      </c>
      <c r="C1945" t="s">
        <v>38</v>
      </c>
      <c r="D1945" t="s">
        <v>36</v>
      </c>
      <c r="E1945">
        <v>7131</v>
      </c>
      <c r="F1945" t="s">
        <v>10</v>
      </c>
      <c r="G1945">
        <v>605158040</v>
      </c>
      <c r="H1945">
        <v>887325088</v>
      </c>
      <c r="I1945">
        <v>0.98899999999999999</v>
      </c>
      <c r="K1945">
        <v>6.3460000000000001</v>
      </c>
      <c r="L1945">
        <v>2.1230000000000002</v>
      </c>
      <c r="M1945">
        <v>0.11799999999999999</v>
      </c>
      <c r="N1945">
        <v>12.821</v>
      </c>
      <c r="O1945">
        <v>1.036</v>
      </c>
      <c r="P1945">
        <v>3.0169999999999999</v>
      </c>
      <c r="Q1945">
        <v>221.04499999999999</v>
      </c>
      <c r="R1945">
        <v>0.82699999999999996</v>
      </c>
      <c r="S1945">
        <v>1.4119999999999999</v>
      </c>
      <c r="T1945" t="s">
        <v>59</v>
      </c>
      <c r="U1945" s="1">
        <v>45482.677083333336</v>
      </c>
    </row>
    <row r="1946" spans="1:21" x14ac:dyDescent="0.25">
      <c r="A1946">
        <v>2008</v>
      </c>
      <c r="B1946" t="s">
        <v>34</v>
      </c>
      <c r="C1946" t="s">
        <v>38</v>
      </c>
      <c r="D1946" t="s">
        <v>36</v>
      </c>
      <c r="E1946">
        <v>7131</v>
      </c>
      <c r="F1946" t="s">
        <v>10</v>
      </c>
      <c r="G1946">
        <v>599266984</v>
      </c>
      <c r="H1946">
        <v>793413680</v>
      </c>
      <c r="I1946">
        <v>0.93600000000000005</v>
      </c>
      <c r="K1946">
        <v>0.64900000000000002</v>
      </c>
      <c r="L1946">
        <v>4.9870000000000001</v>
      </c>
      <c r="M1946">
        <v>0.16700000000000001</v>
      </c>
      <c r="N1946">
        <v>29.706</v>
      </c>
      <c r="O1946">
        <v>1.32</v>
      </c>
      <c r="P1946">
        <v>9.3729999999999993</v>
      </c>
      <c r="Q1946">
        <v>16.795999999999999</v>
      </c>
      <c r="R1946">
        <v>0.8</v>
      </c>
      <c r="S1946">
        <v>1.462</v>
      </c>
      <c r="T1946" t="s">
        <v>59</v>
      </c>
      <c r="U1946" s="1">
        <v>45482.6875</v>
      </c>
    </row>
    <row r="1947" spans="1:21" x14ac:dyDescent="0.25">
      <c r="A1947">
        <v>2009</v>
      </c>
      <c r="B1947" t="s">
        <v>34</v>
      </c>
      <c r="C1947" t="s">
        <v>38</v>
      </c>
      <c r="D1947" t="s">
        <v>36</v>
      </c>
      <c r="E1947">
        <v>7131</v>
      </c>
      <c r="F1947" t="s">
        <v>10</v>
      </c>
      <c r="G1947">
        <v>614017808</v>
      </c>
      <c r="H1947">
        <v>875175344</v>
      </c>
      <c r="I1947">
        <v>0.98799999999999999</v>
      </c>
      <c r="K1947">
        <v>0.92600000000000005</v>
      </c>
      <c r="L1947">
        <v>2.9550000000000001</v>
      </c>
      <c r="M1947">
        <v>0.14499999999999999</v>
      </c>
      <c r="N1947">
        <v>34.801000000000002</v>
      </c>
      <c r="O1947">
        <v>1.486</v>
      </c>
      <c r="P1947">
        <v>6.5640000000000001</v>
      </c>
      <c r="Q1947">
        <v>28.802</v>
      </c>
      <c r="R1947">
        <v>0.83799999999999997</v>
      </c>
      <c r="S1947">
        <v>1.4730000000000001</v>
      </c>
      <c r="T1947" t="s">
        <v>59</v>
      </c>
      <c r="U1947" s="1">
        <v>45482.697916666664</v>
      </c>
    </row>
    <row r="1948" spans="1:21" x14ac:dyDescent="0.25">
      <c r="A1948">
        <v>2010</v>
      </c>
      <c r="B1948" t="s">
        <v>34</v>
      </c>
      <c r="C1948" t="s">
        <v>38</v>
      </c>
      <c r="D1948" t="s">
        <v>36</v>
      </c>
      <c r="E1948">
        <v>7131</v>
      </c>
      <c r="F1948" t="s">
        <v>10</v>
      </c>
      <c r="G1948">
        <v>620641864</v>
      </c>
      <c r="H1948">
        <v>780993072</v>
      </c>
      <c r="I1948">
        <v>0.96</v>
      </c>
      <c r="K1948">
        <v>2.2810000000000001</v>
      </c>
      <c r="L1948">
        <v>1.367</v>
      </c>
      <c r="M1948">
        <v>0.14000000000000001</v>
      </c>
      <c r="N1948">
        <v>9.2949999999999999</v>
      </c>
      <c r="O1948">
        <v>0.79400000000000004</v>
      </c>
      <c r="P1948">
        <v>2.3450000000000002</v>
      </c>
      <c r="Q1948">
        <v>202.89699999999999</v>
      </c>
      <c r="R1948">
        <v>0.79600000000000004</v>
      </c>
      <c r="S1948">
        <v>1.452</v>
      </c>
      <c r="T1948" t="s">
        <v>59</v>
      </c>
      <c r="U1948" s="1">
        <v>45482.708333333336</v>
      </c>
    </row>
    <row r="1949" spans="1:21" x14ac:dyDescent="0.25">
      <c r="A1949">
        <v>2011</v>
      </c>
      <c r="B1949" t="s">
        <v>34</v>
      </c>
      <c r="C1949" t="s">
        <v>38</v>
      </c>
      <c r="D1949" t="s">
        <v>36</v>
      </c>
      <c r="E1949">
        <v>7131</v>
      </c>
      <c r="F1949" t="s">
        <v>10</v>
      </c>
      <c r="G1949">
        <v>621677224</v>
      </c>
      <c r="H1949">
        <v>890764840</v>
      </c>
      <c r="I1949">
        <v>1.0249999999999999</v>
      </c>
      <c r="K1949">
        <v>3.9449999999999998</v>
      </c>
      <c r="L1949">
        <v>2.8919999999999999</v>
      </c>
      <c r="M1949">
        <v>0.153</v>
      </c>
      <c r="N1949">
        <v>41.244</v>
      </c>
      <c r="O1949">
        <v>0.85499999999999998</v>
      </c>
      <c r="P1949">
        <v>2.5939999999999999</v>
      </c>
      <c r="Q1949">
        <v>203.18700000000001</v>
      </c>
      <c r="R1949">
        <v>0.79300000000000004</v>
      </c>
      <c r="S1949">
        <v>1.52</v>
      </c>
      <c r="T1949" t="s">
        <v>59</v>
      </c>
      <c r="U1949" s="1">
        <v>45482.71875</v>
      </c>
    </row>
    <row r="1950" spans="1:21" x14ac:dyDescent="0.25">
      <c r="A1950">
        <v>2012</v>
      </c>
      <c r="B1950" t="s">
        <v>34</v>
      </c>
      <c r="C1950" t="s">
        <v>38</v>
      </c>
      <c r="D1950" t="s">
        <v>36</v>
      </c>
      <c r="E1950">
        <v>7131</v>
      </c>
      <c r="F1950" t="s">
        <v>10</v>
      </c>
      <c r="G1950">
        <v>619951208</v>
      </c>
      <c r="H1950">
        <v>805998896</v>
      </c>
      <c r="I1950">
        <v>0.96399999999999997</v>
      </c>
      <c r="K1950">
        <v>2.4359999999999999</v>
      </c>
      <c r="L1950">
        <v>4.8890000000000002</v>
      </c>
      <c r="M1950">
        <v>0.125</v>
      </c>
      <c r="N1950">
        <v>44.503999999999998</v>
      </c>
      <c r="O1950">
        <v>3.1779999999999999</v>
      </c>
      <c r="P1950">
        <v>25.689</v>
      </c>
      <c r="Q1950">
        <v>202.85900000000001</v>
      </c>
      <c r="R1950">
        <v>0.85599999999999998</v>
      </c>
      <c r="S1950">
        <v>1.4850000000000001</v>
      </c>
      <c r="T1950" t="s">
        <v>59</v>
      </c>
      <c r="U1950" s="1">
        <v>45482.729166666664</v>
      </c>
    </row>
    <row r="1951" spans="1:21" x14ac:dyDescent="0.25">
      <c r="A1951">
        <v>2013</v>
      </c>
      <c r="B1951" t="s">
        <v>34</v>
      </c>
      <c r="C1951" t="s">
        <v>38</v>
      </c>
      <c r="D1951" t="s">
        <v>36</v>
      </c>
      <c r="E1951">
        <v>7131</v>
      </c>
      <c r="F1951" t="s">
        <v>10</v>
      </c>
      <c r="G1951">
        <v>613363104</v>
      </c>
      <c r="H1951">
        <v>844724336</v>
      </c>
      <c r="I1951">
        <v>0.998</v>
      </c>
      <c r="K1951">
        <v>3.26</v>
      </c>
      <c r="L1951">
        <v>2.0049999999999999</v>
      </c>
      <c r="M1951">
        <v>0.17899999999999999</v>
      </c>
      <c r="N1951">
        <v>16.905000000000001</v>
      </c>
      <c r="O1951">
        <v>0.89200000000000002</v>
      </c>
      <c r="P1951">
        <v>2.7589999999999999</v>
      </c>
      <c r="Q1951">
        <v>202.55699999999999</v>
      </c>
      <c r="R1951">
        <v>0.88400000000000001</v>
      </c>
      <c r="S1951">
        <v>1.4370000000000001</v>
      </c>
      <c r="T1951" t="s">
        <v>59</v>
      </c>
      <c r="U1951" s="1">
        <v>45482.739594907405</v>
      </c>
    </row>
    <row r="1952" spans="1:21" x14ac:dyDescent="0.25">
      <c r="A1952">
        <v>2014</v>
      </c>
      <c r="B1952" t="s">
        <v>34</v>
      </c>
      <c r="C1952" t="s">
        <v>38</v>
      </c>
      <c r="D1952" t="s">
        <v>36</v>
      </c>
      <c r="E1952">
        <v>7131</v>
      </c>
      <c r="F1952" t="s">
        <v>10</v>
      </c>
      <c r="G1952">
        <v>622997040</v>
      </c>
      <c r="H1952">
        <v>750034280</v>
      </c>
      <c r="I1952">
        <v>0.97599999999999998</v>
      </c>
      <c r="K1952">
        <v>0.42199999999999999</v>
      </c>
      <c r="L1952">
        <v>38.162999999999997</v>
      </c>
      <c r="M1952">
        <v>0.13400000000000001</v>
      </c>
      <c r="N1952">
        <v>500.49900000000002</v>
      </c>
      <c r="O1952">
        <v>1.1759999999999999</v>
      </c>
      <c r="P1952">
        <v>43.762</v>
      </c>
      <c r="Q1952">
        <v>17.997</v>
      </c>
      <c r="R1952">
        <v>0.78300000000000003</v>
      </c>
      <c r="S1952">
        <v>1.335</v>
      </c>
      <c r="T1952" t="s">
        <v>59</v>
      </c>
      <c r="U1952" s="1">
        <v>45482.750011574077</v>
      </c>
    </row>
    <row r="1953" spans="1:21" x14ac:dyDescent="0.25">
      <c r="A1953">
        <v>2015</v>
      </c>
      <c r="B1953" t="s">
        <v>34</v>
      </c>
      <c r="C1953" t="s">
        <v>38</v>
      </c>
      <c r="D1953" t="s">
        <v>36</v>
      </c>
      <c r="E1953">
        <v>7131</v>
      </c>
      <c r="F1953" t="s">
        <v>10</v>
      </c>
      <c r="G1953">
        <v>613515072</v>
      </c>
      <c r="H1953">
        <v>875193168</v>
      </c>
      <c r="I1953">
        <v>0.95199999999999996</v>
      </c>
      <c r="K1953">
        <v>2.4169999999999998</v>
      </c>
      <c r="L1953">
        <v>4.5739999999999998</v>
      </c>
      <c r="M1953">
        <v>8.5999999999999993E-2</v>
      </c>
      <c r="N1953">
        <v>32.377000000000002</v>
      </c>
      <c r="O1953">
        <v>3.2440000000000002</v>
      </c>
      <c r="P1953">
        <v>17.047999999999998</v>
      </c>
      <c r="Q1953">
        <v>203.11699999999999</v>
      </c>
      <c r="R1953">
        <v>0.79400000000000004</v>
      </c>
      <c r="S1953">
        <v>1.3069999999999999</v>
      </c>
      <c r="T1953" t="s">
        <v>59</v>
      </c>
      <c r="U1953" s="1">
        <v>45482.760428240741</v>
      </c>
    </row>
    <row r="1954" spans="1:21" x14ac:dyDescent="0.25">
      <c r="A1954">
        <v>2016</v>
      </c>
      <c r="B1954" t="s">
        <v>34</v>
      </c>
      <c r="C1954" t="s">
        <v>38</v>
      </c>
      <c r="D1954" t="s">
        <v>36</v>
      </c>
      <c r="E1954">
        <v>7131</v>
      </c>
      <c r="F1954" t="s">
        <v>10</v>
      </c>
      <c r="G1954">
        <v>613099248</v>
      </c>
      <c r="H1954">
        <v>459904152</v>
      </c>
      <c r="I1954">
        <v>0.95899999999999996</v>
      </c>
      <c r="K1954">
        <v>2.6059999999999999</v>
      </c>
      <c r="L1954">
        <v>1.879</v>
      </c>
      <c r="M1954">
        <v>0.27100000000000002</v>
      </c>
      <c r="N1954">
        <v>25.077999999999999</v>
      </c>
      <c r="O1954">
        <v>0.88100000000000001</v>
      </c>
      <c r="P1954">
        <v>10.750999999999999</v>
      </c>
      <c r="Q1954">
        <v>213.60599999999999</v>
      </c>
      <c r="R1954">
        <v>0.751</v>
      </c>
      <c r="S1954">
        <v>1.4079999999999999</v>
      </c>
      <c r="T1954" t="s">
        <v>59</v>
      </c>
      <c r="U1954" s="1">
        <v>45482.770844907405</v>
      </c>
    </row>
    <row r="1955" spans="1:21" x14ac:dyDescent="0.25">
      <c r="A1955">
        <v>2017</v>
      </c>
      <c r="B1955" t="s">
        <v>34</v>
      </c>
      <c r="C1955" t="s">
        <v>38</v>
      </c>
      <c r="D1955" t="s">
        <v>36</v>
      </c>
      <c r="E1955">
        <v>7131</v>
      </c>
      <c r="F1955" t="s">
        <v>10</v>
      </c>
      <c r="G1955">
        <v>620639920</v>
      </c>
      <c r="H1955">
        <v>867129656</v>
      </c>
      <c r="I1955">
        <v>0.94899999999999995</v>
      </c>
      <c r="K1955">
        <v>2.399</v>
      </c>
      <c r="L1955">
        <v>1.383</v>
      </c>
      <c r="M1955">
        <v>0.14099999999999999</v>
      </c>
      <c r="N1955">
        <v>9.6460000000000008</v>
      </c>
      <c r="O1955">
        <v>0.80800000000000005</v>
      </c>
      <c r="P1955">
        <v>2.2290000000000001</v>
      </c>
      <c r="Q1955">
        <v>202.96299999999999</v>
      </c>
      <c r="R1955">
        <v>0.84299999999999997</v>
      </c>
      <c r="S1955">
        <v>1.43</v>
      </c>
      <c r="T1955" t="s">
        <v>59</v>
      </c>
      <c r="U1955" s="1">
        <v>45482.781261574077</v>
      </c>
    </row>
    <row r="1956" spans="1:21" x14ac:dyDescent="0.25">
      <c r="A1956">
        <v>2018</v>
      </c>
      <c r="B1956" t="s">
        <v>34</v>
      </c>
      <c r="C1956" t="s">
        <v>38</v>
      </c>
      <c r="D1956" t="s">
        <v>36</v>
      </c>
      <c r="E1956">
        <v>7131</v>
      </c>
      <c r="F1956" t="s">
        <v>10</v>
      </c>
      <c r="G1956">
        <v>609554664</v>
      </c>
      <c r="H1956">
        <v>697494784</v>
      </c>
      <c r="I1956">
        <v>1.069</v>
      </c>
      <c r="K1956">
        <v>8.3390000000000004</v>
      </c>
      <c r="L1956">
        <v>3.9220000000000002</v>
      </c>
      <c r="M1956">
        <v>9.0999999999999998E-2</v>
      </c>
      <c r="N1956">
        <v>53.118000000000002</v>
      </c>
      <c r="O1956">
        <v>2.6019999999999999</v>
      </c>
      <c r="P1956">
        <v>31.364000000000001</v>
      </c>
      <c r="Q1956">
        <v>230.22800000000001</v>
      </c>
      <c r="R1956">
        <v>0.85799999999999998</v>
      </c>
      <c r="S1956">
        <v>1.5740000000000001</v>
      </c>
      <c r="T1956" t="s">
        <v>59</v>
      </c>
      <c r="U1956" s="1">
        <v>45482.791678240741</v>
      </c>
    </row>
    <row r="1957" spans="1:21" x14ac:dyDescent="0.25">
      <c r="A1957">
        <v>2019</v>
      </c>
      <c r="B1957" t="s">
        <v>34</v>
      </c>
      <c r="C1957" t="s">
        <v>38</v>
      </c>
      <c r="D1957" t="s">
        <v>36</v>
      </c>
      <c r="E1957">
        <v>7131</v>
      </c>
      <c r="F1957" t="s">
        <v>10</v>
      </c>
      <c r="G1957">
        <v>623168296</v>
      </c>
      <c r="H1957">
        <v>816391416</v>
      </c>
      <c r="I1957">
        <v>0.93700000000000006</v>
      </c>
      <c r="K1957">
        <v>2.169</v>
      </c>
      <c r="L1957">
        <v>6.9880000000000004</v>
      </c>
      <c r="M1957">
        <v>0.104</v>
      </c>
      <c r="N1957">
        <v>23.594999999999999</v>
      </c>
      <c r="O1957">
        <v>1.3240000000000001</v>
      </c>
      <c r="P1957">
        <v>8.1809999999999992</v>
      </c>
      <c r="Q1957">
        <v>203.005</v>
      </c>
      <c r="R1957">
        <v>0.80300000000000005</v>
      </c>
      <c r="S1957">
        <v>1.385</v>
      </c>
      <c r="T1957" t="s">
        <v>59</v>
      </c>
      <c r="U1957" s="1">
        <v>45482.802094907405</v>
      </c>
    </row>
    <row r="1958" spans="1:21" x14ac:dyDescent="0.25">
      <c r="A1958">
        <v>2020</v>
      </c>
      <c r="B1958" t="s">
        <v>34</v>
      </c>
      <c r="C1958" t="s">
        <v>38</v>
      </c>
      <c r="D1958" t="s">
        <v>36</v>
      </c>
      <c r="E1958">
        <v>7131</v>
      </c>
      <c r="F1958" t="s">
        <v>10</v>
      </c>
      <c r="G1958">
        <v>613970072</v>
      </c>
      <c r="H1958">
        <v>916484992</v>
      </c>
      <c r="I1958">
        <v>0.98199999999999998</v>
      </c>
      <c r="K1958">
        <v>4.5369999999999999</v>
      </c>
      <c r="L1958">
        <v>0.96399999999999997</v>
      </c>
      <c r="M1958">
        <v>0.25800000000000001</v>
      </c>
      <c r="N1958">
        <v>6.9550000000000001</v>
      </c>
      <c r="O1958">
        <v>1.0489999999999999</v>
      </c>
      <c r="P1958">
        <v>2.3290000000000002</v>
      </c>
      <c r="Q1958">
        <v>202.90899999999999</v>
      </c>
      <c r="R1958">
        <v>0.871</v>
      </c>
      <c r="S1958">
        <v>1.3360000000000001</v>
      </c>
      <c r="T1958" t="s">
        <v>59</v>
      </c>
      <c r="U1958" s="1">
        <v>45482.812511574077</v>
      </c>
    </row>
    <row r="1959" spans="1:21" x14ac:dyDescent="0.25">
      <c r="A1959">
        <v>2021</v>
      </c>
      <c r="B1959" t="s">
        <v>34</v>
      </c>
      <c r="C1959" t="s">
        <v>38</v>
      </c>
      <c r="D1959" t="s">
        <v>36</v>
      </c>
      <c r="E1959">
        <v>7131</v>
      </c>
      <c r="F1959" t="s">
        <v>10</v>
      </c>
      <c r="G1959">
        <v>614294440</v>
      </c>
      <c r="H1959">
        <v>895677648</v>
      </c>
      <c r="I1959">
        <v>0.94199999999999995</v>
      </c>
      <c r="K1959">
        <v>3.6779999999999999</v>
      </c>
      <c r="L1959">
        <v>6.2110000000000003</v>
      </c>
      <c r="M1959">
        <v>9.5000000000000001E-2</v>
      </c>
      <c r="N1959">
        <v>53.088000000000001</v>
      </c>
      <c r="O1959">
        <v>2.9860000000000002</v>
      </c>
      <c r="P1959">
        <v>23.716000000000001</v>
      </c>
      <c r="Q1959">
        <v>214.39500000000001</v>
      </c>
      <c r="R1959">
        <v>0.88100000000000001</v>
      </c>
      <c r="S1959">
        <v>1.3959999999999999</v>
      </c>
      <c r="T1959" t="s">
        <v>59</v>
      </c>
      <c r="U1959" s="1">
        <v>45482.822928240741</v>
      </c>
    </row>
    <row r="1960" spans="1:21" x14ac:dyDescent="0.25">
      <c r="A1960">
        <v>2022</v>
      </c>
      <c r="B1960" t="s">
        <v>34</v>
      </c>
      <c r="C1960" t="s">
        <v>38</v>
      </c>
      <c r="D1960" t="s">
        <v>36</v>
      </c>
      <c r="E1960">
        <v>7131</v>
      </c>
      <c r="F1960" t="s">
        <v>10</v>
      </c>
      <c r="G1960">
        <v>622487624</v>
      </c>
      <c r="H1960">
        <v>781246344</v>
      </c>
      <c r="I1960">
        <v>0.96499999999999997</v>
      </c>
      <c r="K1960">
        <v>5.9240000000000004</v>
      </c>
      <c r="L1960">
        <v>7.649</v>
      </c>
      <c r="M1960">
        <v>0.155</v>
      </c>
      <c r="N1960">
        <v>127.914</v>
      </c>
      <c r="O1960">
        <v>4.4589999999999996</v>
      </c>
      <c r="P1960">
        <v>34.981999999999999</v>
      </c>
      <c r="Q1960">
        <v>203.06700000000001</v>
      </c>
      <c r="R1960">
        <v>0.93</v>
      </c>
      <c r="S1960">
        <v>1.5649999999999999</v>
      </c>
      <c r="T1960" t="s">
        <v>59</v>
      </c>
      <c r="U1960" s="1">
        <v>45482.833344907405</v>
      </c>
    </row>
    <row r="1961" spans="1:21" x14ac:dyDescent="0.25">
      <c r="A1961">
        <v>2023</v>
      </c>
      <c r="B1961" t="s">
        <v>34</v>
      </c>
      <c r="C1961" t="s">
        <v>38</v>
      </c>
      <c r="D1961" t="s">
        <v>36</v>
      </c>
      <c r="E1961">
        <v>7131</v>
      </c>
      <c r="F1961" t="s">
        <v>10</v>
      </c>
      <c r="G1961">
        <v>608183440</v>
      </c>
      <c r="H1961">
        <v>622399416</v>
      </c>
      <c r="I1961">
        <v>1.2110000000000001</v>
      </c>
      <c r="K1961">
        <v>3.54</v>
      </c>
      <c r="L1961">
        <v>43.231999999999999</v>
      </c>
      <c r="M1961">
        <v>0.35599999999999998</v>
      </c>
      <c r="N1961">
        <v>233.922</v>
      </c>
      <c r="O1961">
        <v>0.82299999999999995</v>
      </c>
      <c r="P1961">
        <v>99.409000000000006</v>
      </c>
      <c r="Q1961">
        <v>217.136</v>
      </c>
      <c r="R1961">
        <v>0.90900000000000003</v>
      </c>
      <c r="S1961">
        <v>1.49</v>
      </c>
      <c r="T1961" t="s">
        <v>59</v>
      </c>
      <c r="U1961" s="1">
        <v>45482.843761574077</v>
      </c>
    </row>
    <row r="1962" spans="1:21" x14ac:dyDescent="0.25">
      <c r="A1962">
        <v>2024</v>
      </c>
      <c r="B1962" t="s">
        <v>34</v>
      </c>
      <c r="C1962" t="s">
        <v>38</v>
      </c>
      <c r="D1962" t="s">
        <v>36</v>
      </c>
      <c r="E1962">
        <v>7131</v>
      </c>
      <c r="F1962" t="s">
        <v>10</v>
      </c>
      <c r="G1962">
        <v>614678120</v>
      </c>
      <c r="H1962">
        <v>695651376</v>
      </c>
      <c r="I1962">
        <v>0.96299999999999997</v>
      </c>
      <c r="K1962">
        <v>5.3929999999999998</v>
      </c>
      <c r="L1962">
        <v>12.785</v>
      </c>
      <c r="M1962">
        <v>0.221</v>
      </c>
      <c r="N1962">
        <v>499.10700000000003</v>
      </c>
      <c r="O1962">
        <v>1.0980000000000001</v>
      </c>
      <c r="P1962">
        <v>20.245999999999999</v>
      </c>
      <c r="Q1962">
        <v>221.92</v>
      </c>
      <c r="R1962">
        <v>0.79900000000000004</v>
      </c>
      <c r="S1962">
        <v>1.548</v>
      </c>
      <c r="T1962" t="s">
        <v>59</v>
      </c>
      <c r="U1962" s="1">
        <v>45482.854178240741</v>
      </c>
    </row>
    <row r="1963" spans="1:21" x14ac:dyDescent="0.25">
      <c r="A1963">
        <v>2025</v>
      </c>
      <c r="B1963" t="s">
        <v>34</v>
      </c>
      <c r="C1963" t="s">
        <v>38</v>
      </c>
      <c r="D1963" t="s">
        <v>36</v>
      </c>
      <c r="E1963">
        <v>7131</v>
      </c>
      <c r="F1963" t="s">
        <v>10</v>
      </c>
      <c r="G1963">
        <v>613019552</v>
      </c>
      <c r="H1963">
        <v>506459856</v>
      </c>
      <c r="I1963">
        <v>0.95699999999999996</v>
      </c>
      <c r="K1963">
        <v>4.91</v>
      </c>
      <c r="L1963">
        <v>8.1479999999999997</v>
      </c>
      <c r="M1963">
        <v>3.3000000000000002E-2</v>
      </c>
      <c r="N1963">
        <v>208.971</v>
      </c>
      <c r="O1963">
        <v>0.874</v>
      </c>
      <c r="P1963">
        <v>3.71</v>
      </c>
      <c r="Q1963">
        <v>204.803</v>
      </c>
      <c r="R1963">
        <v>0.88100000000000001</v>
      </c>
      <c r="S1963">
        <v>1.4710000000000001</v>
      </c>
      <c r="T1963" t="s">
        <v>59</v>
      </c>
      <c r="U1963" s="1">
        <v>45482.864594907405</v>
      </c>
    </row>
    <row r="1964" spans="1:21" x14ac:dyDescent="0.25">
      <c r="A1964">
        <v>2026</v>
      </c>
      <c r="B1964" t="s">
        <v>34</v>
      </c>
      <c r="C1964" t="s">
        <v>38</v>
      </c>
      <c r="D1964" t="s">
        <v>36</v>
      </c>
      <c r="E1964">
        <v>7131</v>
      </c>
      <c r="F1964" t="s">
        <v>10</v>
      </c>
      <c r="G1964">
        <v>609022392</v>
      </c>
      <c r="H1964">
        <v>888203088</v>
      </c>
      <c r="I1964">
        <v>0.94399999999999995</v>
      </c>
      <c r="K1964">
        <v>3.532</v>
      </c>
      <c r="L1964">
        <v>1.63</v>
      </c>
      <c r="M1964">
        <v>8.6999999999999994E-2</v>
      </c>
      <c r="N1964">
        <v>18.774999999999999</v>
      </c>
      <c r="O1964">
        <v>1.7270000000000001</v>
      </c>
      <c r="P1964">
        <v>5.28</v>
      </c>
      <c r="Q1964">
        <v>201.245</v>
      </c>
      <c r="R1964">
        <v>0.85899999999999999</v>
      </c>
      <c r="S1964">
        <v>1.4850000000000001</v>
      </c>
      <c r="T1964" t="s">
        <v>59</v>
      </c>
      <c r="U1964" s="1">
        <v>45482.875011574077</v>
      </c>
    </row>
    <row r="1965" spans="1:21" x14ac:dyDescent="0.25">
      <c r="A1965">
        <v>2027</v>
      </c>
      <c r="B1965" t="s">
        <v>34</v>
      </c>
      <c r="C1965" t="s">
        <v>38</v>
      </c>
      <c r="D1965" t="s">
        <v>36</v>
      </c>
      <c r="E1965">
        <v>7131</v>
      </c>
      <c r="F1965" t="s">
        <v>10</v>
      </c>
      <c r="G1965">
        <v>623260664</v>
      </c>
      <c r="H1965">
        <v>741602584</v>
      </c>
      <c r="I1965">
        <v>0.95099999999999996</v>
      </c>
      <c r="K1965">
        <v>2.6619999999999999</v>
      </c>
      <c r="L1965">
        <v>33.463999999999999</v>
      </c>
      <c r="M1965">
        <v>8.5000000000000006E-2</v>
      </c>
      <c r="N1965">
        <v>495.10899999999998</v>
      </c>
      <c r="O1965">
        <v>2.1840000000000002</v>
      </c>
      <c r="P1965">
        <v>62.645000000000003</v>
      </c>
      <c r="Q1965">
        <v>204.68100000000001</v>
      </c>
      <c r="R1965">
        <v>0.77</v>
      </c>
      <c r="S1965">
        <v>1.331</v>
      </c>
      <c r="T1965" t="s">
        <v>59</v>
      </c>
      <c r="U1965" s="1">
        <v>45482.885428240741</v>
      </c>
    </row>
    <row r="1966" spans="1:21" x14ac:dyDescent="0.25">
      <c r="A1966">
        <v>2028</v>
      </c>
      <c r="B1966" t="s">
        <v>34</v>
      </c>
      <c r="C1966" t="s">
        <v>38</v>
      </c>
      <c r="D1966" t="s">
        <v>36</v>
      </c>
      <c r="E1966">
        <v>7131</v>
      </c>
      <c r="F1966" t="s">
        <v>10</v>
      </c>
      <c r="G1966">
        <v>620172400</v>
      </c>
      <c r="H1966">
        <v>631329664</v>
      </c>
      <c r="I1966">
        <v>0.89900000000000002</v>
      </c>
      <c r="K1966">
        <v>4.9020000000000001</v>
      </c>
      <c r="L1966">
        <v>3.177</v>
      </c>
      <c r="M1966">
        <v>0.26800000000000002</v>
      </c>
      <c r="N1966">
        <v>59.005000000000003</v>
      </c>
      <c r="O1966">
        <v>4.5220000000000002</v>
      </c>
      <c r="P1966">
        <v>29.725000000000001</v>
      </c>
      <c r="Q1966">
        <v>204.00399999999999</v>
      </c>
      <c r="R1966">
        <v>0.84</v>
      </c>
      <c r="S1966">
        <v>1.512</v>
      </c>
      <c r="T1966" t="s">
        <v>59</v>
      </c>
      <c r="U1966" s="1">
        <v>45482.895844907405</v>
      </c>
    </row>
    <row r="1967" spans="1:21" x14ac:dyDescent="0.25">
      <c r="A1967">
        <v>2029</v>
      </c>
      <c r="B1967" t="s">
        <v>34</v>
      </c>
      <c r="C1967" t="s">
        <v>38</v>
      </c>
      <c r="D1967" t="s">
        <v>36</v>
      </c>
      <c r="E1967">
        <v>7131</v>
      </c>
      <c r="F1967" t="s">
        <v>10</v>
      </c>
      <c r="G1967">
        <v>618420360</v>
      </c>
      <c r="H1967">
        <v>448554896</v>
      </c>
      <c r="I1967">
        <v>0.92200000000000004</v>
      </c>
      <c r="K1967">
        <v>10.048999999999999</v>
      </c>
      <c r="L1967">
        <v>85.367000000000004</v>
      </c>
      <c r="M1967">
        <v>0.11799999999999999</v>
      </c>
      <c r="N1967">
        <v>1209.172</v>
      </c>
      <c r="O1967">
        <v>4.0229999999999997</v>
      </c>
      <c r="P1967">
        <v>355.81299999999999</v>
      </c>
      <c r="Q1967">
        <v>225.458</v>
      </c>
      <c r="R1967">
        <v>0.89100000000000001</v>
      </c>
      <c r="S1967">
        <v>1.5960000000000001</v>
      </c>
      <c r="T1967" t="s">
        <v>59</v>
      </c>
      <c r="U1967" s="1">
        <v>45482.906261574077</v>
      </c>
    </row>
    <row r="1968" spans="1:21" x14ac:dyDescent="0.25">
      <c r="A1968">
        <v>2030</v>
      </c>
      <c r="B1968" t="s">
        <v>34</v>
      </c>
      <c r="C1968" t="s">
        <v>38</v>
      </c>
      <c r="D1968" t="s">
        <v>36</v>
      </c>
      <c r="E1968">
        <v>7131</v>
      </c>
      <c r="F1968" t="s">
        <v>10</v>
      </c>
      <c r="G1968">
        <v>612478272</v>
      </c>
      <c r="H1968">
        <v>754750408</v>
      </c>
      <c r="I1968">
        <v>0.95099999999999996</v>
      </c>
      <c r="K1968">
        <v>7.6219999999999999</v>
      </c>
      <c r="L1968">
        <v>19.446000000000002</v>
      </c>
      <c r="M1968">
        <v>7.2999999999999995E-2</v>
      </c>
      <c r="N1968">
        <v>157.10499999999999</v>
      </c>
      <c r="O1968">
        <v>1.9750000000000001</v>
      </c>
      <c r="P1968">
        <v>53.58</v>
      </c>
      <c r="Q1968">
        <v>204.29</v>
      </c>
      <c r="R1968">
        <v>0.94</v>
      </c>
      <c r="S1968">
        <v>1.444</v>
      </c>
      <c r="T1968" t="s">
        <v>59</v>
      </c>
      <c r="U1968" s="1">
        <v>45482.916678240741</v>
      </c>
    </row>
    <row r="1969" spans="1:21" x14ac:dyDescent="0.25">
      <c r="A1969">
        <v>2031</v>
      </c>
      <c r="B1969" t="s">
        <v>34</v>
      </c>
      <c r="C1969" t="s">
        <v>38</v>
      </c>
      <c r="D1969" t="s">
        <v>36</v>
      </c>
      <c r="E1969">
        <v>7131</v>
      </c>
      <c r="F1969" t="s">
        <v>10</v>
      </c>
      <c r="G1969">
        <v>616282592</v>
      </c>
      <c r="H1969">
        <v>782426408</v>
      </c>
      <c r="I1969">
        <v>0.95799999999999996</v>
      </c>
      <c r="K1969">
        <v>5.7779999999999996</v>
      </c>
      <c r="L1969">
        <v>43.902000000000001</v>
      </c>
      <c r="M1969">
        <v>0.222</v>
      </c>
      <c r="N1969">
        <v>337.64600000000002</v>
      </c>
      <c r="O1969">
        <v>4.8140000000000001</v>
      </c>
      <c r="P1969">
        <v>150.649</v>
      </c>
      <c r="Q1969">
        <v>207.773</v>
      </c>
      <c r="R1969">
        <v>0.90500000000000003</v>
      </c>
      <c r="S1969">
        <v>1.472</v>
      </c>
      <c r="T1969" t="s">
        <v>59</v>
      </c>
      <c r="U1969" s="1">
        <v>45482.927094907405</v>
      </c>
    </row>
    <row r="1970" spans="1:21" x14ac:dyDescent="0.25">
      <c r="A1970">
        <v>2032</v>
      </c>
      <c r="B1970" t="s">
        <v>34</v>
      </c>
      <c r="C1970" t="s">
        <v>38</v>
      </c>
      <c r="D1970" t="s">
        <v>36</v>
      </c>
      <c r="E1970">
        <v>7131</v>
      </c>
      <c r="F1970" t="s">
        <v>10</v>
      </c>
      <c r="G1970">
        <v>619643584</v>
      </c>
      <c r="H1970">
        <v>826978288</v>
      </c>
      <c r="I1970">
        <v>0.97699999999999998</v>
      </c>
      <c r="K1970">
        <v>2.444</v>
      </c>
      <c r="L1970">
        <v>2.2200000000000002</v>
      </c>
      <c r="M1970">
        <v>0.12</v>
      </c>
      <c r="N1970">
        <v>25.248999999999999</v>
      </c>
      <c r="O1970">
        <v>0.76900000000000002</v>
      </c>
      <c r="P1970">
        <v>2.2290000000000001</v>
      </c>
      <c r="Q1970">
        <v>202.68100000000001</v>
      </c>
      <c r="R1970">
        <v>0.81399999999999995</v>
      </c>
      <c r="S1970">
        <v>1.4</v>
      </c>
      <c r="T1970" t="s">
        <v>59</v>
      </c>
      <c r="U1970" s="1">
        <v>45482.937511574077</v>
      </c>
    </row>
    <row r="1971" spans="1:21" x14ac:dyDescent="0.25">
      <c r="A1971">
        <v>2033</v>
      </c>
      <c r="B1971" t="s">
        <v>34</v>
      </c>
      <c r="C1971" t="s">
        <v>38</v>
      </c>
      <c r="D1971" t="s">
        <v>36</v>
      </c>
      <c r="E1971">
        <v>7131</v>
      </c>
      <c r="F1971" t="s">
        <v>10</v>
      </c>
      <c r="G1971">
        <v>626639320</v>
      </c>
      <c r="H1971">
        <v>793213080</v>
      </c>
      <c r="I1971">
        <v>0.99199999999999999</v>
      </c>
      <c r="K1971">
        <v>3.9140000000000001</v>
      </c>
      <c r="L1971">
        <v>4.8470000000000004</v>
      </c>
      <c r="M1971">
        <v>0.224</v>
      </c>
      <c r="N1971">
        <v>46.874000000000002</v>
      </c>
      <c r="O1971">
        <v>2.2029999999999998</v>
      </c>
      <c r="P1971">
        <v>18.524000000000001</v>
      </c>
      <c r="Q1971">
        <v>203.53100000000001</v>
      </c>
      <c r="R1971">
        <v>0.77500000000000002</v>
      </c>
      <c r="S1971">
        <v>1.4059999999999999</v>
      </c>
      <c r="T1971" t="s">
        <v>59</v>
      </c>
      <c r="U1971" s="1">
        <v>45482.947928240741</v>
      </c>
    </row>
    <row r="1972" spans="1:21" x14ac:dyDescent="0.25">
      <c r="A1972">
        <v>2034</v>
      </c>
      <c r="B1972" t="s">
        <v>34</v>
      </c>
      <c r="C1972" t="s">
        <v>38</v>
      </c>
      <c r="D1972" t="s">
        <v>36</v>
      </c>
      <c r="E1972">
        <v>7131</v>
      </c>
      <c r="F1972" t="s">
        <v>10</v>
      </c>
      <c r="G1972">
        <v>613373264</v>
      </c>
      <c r="H1972">
        <v>890187176</v>
      </c>
      <c r="I1972">
        <v>0.96799999999999997</v>
      </c>
      <c r="K1972">
        <v>7.3120000000000003</v>
      </c>
      <c r="L1972">
        <v>6.1639999999999997</v>
      </c>
      <c r="M1972">
        <v>9.5000000000000001E-2</v>
      </c>
      <c r="N1972">
        <v>52.015000000000001</v>
      </c>
      <c r="O1972">
        <v>1.32</v>
      </c>
      <c r="P1972">
        <v>11.004</v>
      </c>
      <c r="Q1972">
        <v>205.11699999999999</v>
      </c>
      <c r="R1972">
        <v>0.77300000000000002</v>
      </c>
      <c r="S1972">
        <v>1.506</v>
      </c>
      <c r="T1972" t="s">
        <v>59</v>
      </c>
      <c r="U1972" s="1">
        <v>45482.958344907405</v>
      </c>
    </row>
    <row r="1973" spans="1:21" x14ac:dyDescent="0.25">
      <c r="A1973">
        <v>2035</v>
      </c>
      <c r="B1973" t="s">
        <v>34</v>
      </c>
      <c r="C1973" t="s">
        <v>38</v>
      </c>
      <c r="D1973" t="s">
        <v>36</v>
      </c>
      <c r="E1973">
        <v>7131</v>
      </c>
      <c r="F1973" t="s">
        <v>10</v>
      </c>
      <c r="G1973">
        <v>617703552</v>
      </c>
      <c r="H1973">
        <v>574957488</v>
      </c>
      <c r="I1973">
        <v>0.94099999999999995</v>
      </c>
      <c r="K1973">
        <v>14.443</v>
      </c>
      <c r="L1973">
        <v>7.3140000000000001</v>
      </c>
      <c r="M1973">
        <v>0.161</v>
      </c>
      <c r="N1973">
        <v>235.16300000000001</v>
      </c>
      <c r="O1973">
        <v>1.798</v>
      </c>
      <c r="P1973">
        <v>11.250999999999999</v>
      </c>
      <c r="Q1973">
        <v>219.202</v>
      </c>
      <c r="R1973">
        <v>0.82399999999999995</v>
      </c>
      <c r="S1973">
        <v>2.8090000000000002</v>
      </c>
      <c r="T1973" t="s">
        <v>59</v>
      </c>
      <c r="U1973" s="1">
        <v>45482.968761574077</v>
      </c>
    </row>
    <row r="1974" spans="1:21" x14ac:dyDescent="0.25">
      <c r="A1974">
        <v>2036</v>
      </c>
      <c r="B1974" t="s">
        <v>34</v>
      </c>
      <c r="C1974" t="s">
        <v>38</v>
      </c>
      <c r="D1974" t="s">
        <v>36</v>
      </c>
      <c r="E1974">
        <v>7131</v>
      </c>
      <c r="F1974" t="s">
        <v>10</v>
      </c>
      <c r="G1974">
        <v>627543832</v>
      </c>
      <c r="H1974">
        <v>837356496</v>
      </c>
      <c r="I1974">
        <v>0.97599999999999998</v>
      </c>
      <c r="K1974">
        <v>2.2719999999999998</v>
      </c>
      <c r="L1974">
        <v>3.9340000000000002</v>
      </c>
      <c r="M1974">
        <v>9.7000000000000003E-2</v>
      </c>
      <c r="N1974">
        <v>209.15100000000001</v>
      </c>
      <c r="O1974">
        <v>0.85499999999999998</v>
      </c>
      <c r="P1974">
        <v>1.776</v>
      </c>
      <c r="Q1974">
        <v>222.721</v>
      </c>
      <c r="R1974">
        <v>0.73699999999999999</v>
      </c>
      <c r="S1974">
        <v>1.43</v>
      </c>
      <c r="T1974" t="s">
        <v>59</v>
      </c>
      <c r="U1974" s="1">
        <v>45482.979178240741</v>
      </c>
    </row>
    <row r="1975" spans="1:21" x14ac:dyDescent="0.25">
      <c r="A1975">
        <v>2037</v>
      </c>
      <c r="B1975" t="s">
        <v>34</v>
      </c>
      <c r="C1975" t="s">
        <v>38</v>
      </c>
      <c r="D1975" t="s">
        <v>36</v>
      </c>
      <c r="E1975">
        <v>7131</v>
      </c>
      <c r="F1975" t="s">
        <v>10</v>
      </c>
      <c r="G1975">
        <v>617309592</v>
      </c>
      <c r="H1975">
        <v>621814072</v>
      </c>
      <c r="I1975">
        <v>0.96</v>
      </c>
      <c r="K1975">
        <v>5.2309999999999999</v>
      </c>
      <c r="L1975">
        <v>11.363</v>
      </c>
      <c r="M1975">
        <v>8.2000000000000003E-2</v>
      </c>
      <c r="N1975">
        <v>214.25700000000001</v>
      </c>
      <c r="O1975">
        <v>0.78400000000000003</v>
      </c>
      <c r="P1975">
        <v>3.8</v>
      </c>
      <c r="Q1975">
        <v>202.976</v>
      </c>
      <c r="R1975">
        <v>0.90200000000000002</v>
      </c>
      <c r="S1975">
        <v>1.45</v>
      </c>
      <c r="T1975" t="s">
        <v>59</v>
      </c>
      <c r="U1975" s="1">
        <v>45482.989594907405</v>
      </c>
    </row>
    <row r="1976" spans="1:21" x14ac:dyDescent="0.25">
      <c r="A1976">
        <v>2038</v>
      </c>
      <c r="B1976" t="s">
        <v>34</v>
      </c>
      <c r="C1976" t="s">
        <v>38</v>
      </c>
      <c r="D1976" t="s">
        <v>36</v>
      </c>
      <c r="E1976">
        <v>7131</v>
      </c>
      <c r="F1976" t="s">
        <v>10</v>
      </c>
      <c r="G1976">
        <v>622817672</v>
      </c>
      <c r="H1976">
        <v>780436096</v>
      </c>
      <c r="I1976">
        <v>0.97099999999999997</v>
      </c>
      <c r="K1976">
        <v>4.0730000000000004</v>
      </c>
      <c r="L1976">
        <v>17.210999999999999</v>
      </c>
      <c r="M1976">
        <v>0.49099999999999999</v>
      </c>
      <c r="N1976">
        <v>179.87299999999999</v>
      </c>
      <c r="O1976">
        <v>6.5670000000000002</v>
      </c>
      <c r="P1976">
        <v>69.100999999999999</v>
      </c>
      <c r="Q1976">
        <v>205.33</v>
      </c>
      <c r="R1976">
        <v>0.90700000000000003</v>
      </c>
      <c r="S1976">
        <v>1.72</v>
      </c>
      <c r="T1976" t="s">
        <v>59</v>
      </c>
      <c r="U1976" s="1">
        <v>45483.000011574077</v>
      </c>
    </row>
    <row r="1977" spans="1:21" x14ac:dyDescent="0.25">
      <c r="A1977">
        <v>2039</v>
      </c>
      <c r="B1977" t="s">
        <v>34</v>
      </c>
      <c r="C1977" t="s">
        <v>38</v>
      </c>
      <c r="D1977" t="s">
        <v>36</v>
      </c>
      <c r="E1977">
        <v>7131</v>
      </c>
      <c r="F1977" t="s">
        <v>10</v>
      </c>
      <c r="G1977">
        <v>626806912</v>
      </c>
      <c r="H1977">
        <v>613148248</v>
      </c>
      <c r="I1977">
        <v>0.94299999999999995</v>
      </c>
      <c r="K1977">
        <v>4.6609999999999996</v>
      </c>
      <c r="L1977">
        <v>1.597</v>
      </c>
      <c r="M1977">
        <v>0.251</v>
      </c>
      <c r="N1977">
        <v>48.750999999999998</v>
      </c>
      <c r="O1977">
        <v>0.78</v>
      </c>
      <c r="P1977">
        <v>1.4379999999999999</v>
      </c>
      <c r="Q1977">
        <v>203.751</v>
      </c>
      <c r="R1977">
        <v>1.0049999999999999</v>
      </c>
      <c r="S1977">
        <v>3.125</v>
      </c>
      <c r="T1977" t="s">
        <v>59</v>
      </c>
      <c r="U1977" s="1">
        <v>45483.010428240741</v>
      </c>
    </row>
    <row r="1978" spans="1:21" x14ac:dyDescent="0.25">
      <c r="A1978">
        <v>2040</v>
      </c>
      <c r="B1978" t="s">
        <v>34</v>
      </c>
      <c r="C1978" t="s">
        <v>38</v>
      </c>
      <c r="D1978" t="s">
        <v>36</v>
      </c>
      <c r="E1978">
        <v>7131</v>
      </c>
      <c r="F1978" t="s">
        <v>10</v>
      </c>
      <c r="G1978">
        <v>612748760</v>
      </c>
      <c r="H1978">
        <v>623457888</v>
      </c>
      <c r="I1978">
        <v>0.96099999999999997</v>
      </c>
      <c r="K1978">
        <v>0.42199999999999999</v>
      </c>
      <c r="L1978">
        <v>4.3150000000000004</v>
      </c>
      <c r="M1978">
        <v>0.10199999999999999</v>
      </c>
      <c r="N1978">
        <v>73.468999999999994</v>
      </c>
      <c r="O1978">
        <v>0.79800000000000004</v>
      </c>
      <c r="P1978">
        <v>10.385</v>
      </c>
      <c r="Q1978">
        <v>6.4550000000000001</v>
      </c>
      <c r="R1978">
        <v>0.90700000000000003</v>
      </c>
      <c r="S1978">
        <v>1.4370000000000001</v>
      </c>
      <c r="T1978" t="s">
        <v>59</v>
      </c>
      <c r="U1978" s="1">
        <v>45483.020844907405</v>
      </c>
    </row>
    <row r="1979" spans="1:21" x14ac:dyDescent="0.25">
      <c r="A1979">
        <v>2041</v>
      </c>
      <c r="B1979" t="s">
        <v>34</v>
      </c>
      <c r="C1979" t="s">
        <v>38</v>
      </c>
      <c r="D1979" t="s">
        <v>36</v>
      </c>
      <c r="E1979">
        <v>7131</v>
      </c>
      <c r="F1979" t="s">
        <v>10</v>
      </c>
      <c r="G1979">
        <v>629072216</v>
      </c>
      <c r="H1979">
        <v>897599256</v>
      </c>
      <c r="I1979">
        <v>0.97099999999999997</v>
      </c>
      <c r="K1979">
        <v>7.4359999999999999</v>
      </c>
      <c r="L1979">
        <v>3.1219999999999999</v>
      </c>
      <c r="M1979">
        <v>5.3999999999999999E-2</v>
      </c>
      <c r="N1979">
        <v>28.111000000000001</v>
      </c>
      <c r="O1979">
        <v>1.36</v>
      </c>
      <c r="P1979">
        <v>4.1159999999999997</v>
      </c>
      <c r="Q1979">
        <v>236.72900000000001</v>
      </c>
      <c r="R1979">
        <v>0.86099999999999999</v>
      </c>
      <c r="S1979">
        <v>1.5109999999999999</v>
      </c>
      <c r="T1979" t="s">
        <v>59</v>
      </c>
      <c r="U1979" s="1">
        <v>45483.031261574077</v>
      </c>
    </row>
    <row r="1980" spans="1:21" x14ac:dyDescent="0.25">
      <c r="A1980">
        <v>2042</v>
      </c>
      <c r="B1980" t="s">
        <v>34</v>
      </c>
      <c r="C1980" t="s">
        <v>38</v>
      </c>
      <c r="D1980" t="s">
        <v>36</v>
      </c>
      <c r="E1980">
        <v>7131</v>
      </c>
      <c r="F1980" t="s">
        <v>10</v>
      </c>
      <c r="G1980">
        <v>615250952</v>
      </c>
      <c r="H1980">
        <v>570004600</v>
      </c>
      <c r="I1980">
        <v>1.456</v>
      </c>
      <c r="K1980">
        <v>17.265000000000001</v>
      </c>
      <c r="L1980">
        <v>4.4960000000000004</v>
      </c>
      <c r="M1980">
        <v>1.9279999999999999</v>
      </c>
      <c r="N1980">
        <v>98.704999999999998</v>
      </c>
      <c r="O1980">
        <v>1.482</v>
      </c>
      <c r="P1980">
        <v>32.789000000000001</v>
      </c>
      <c r="Q1980">
        <v>271.43</v>
      </c>
      <c r="R1980">
        <v>0.70599999999999996</v>
      </c>
      <c r="S1980">
        <v>3.581</v>
      </c>
      <c r="T1980" t="s">
        <v>59</v>
      </c>
      <c r="U1980" s="1">
        <v>45483.041678240741</v>
      </c>
    </row>
    <row r="1981" spans="1:21" x14ac:dyDescent="0.25">
      <c r="A1981">
        <v>2043</v>
      </c>
      <c r="B1981" t="s">
        <v>34</v>
      </c>
      <c r="C1981" t="s">
        <v>38</v>
      </c>
      <c r="D1981" t="s">
        <v>36</v>
      </c>
      <c r="E1981">
        <v>7131</v>
      </c>
      <c r="F1981" t="s">
        <v>10</v>
      </c>
      <c r="G1981">
        <v>620408104</v>
      </c>
      <c r="H1981">
        <v>617854496</v>
      </c>
      <c r="I1981">
        <v>0.93200000000000005</v>
      </c>
      <c r="K1981">
        <v>7.7320000000000002</v>
      </c>
      <c r="L1981">
        <v>72.186999999999998</v>
      </c>
      <c r="M1981">
        <v>6.7000000000000004E-2</v>
      </c>
      <c r="N1981">
        <v>865.05799999999999</v>
      </c>
      <c r="O1981">
        <v>4.8600000000000003</v>
      </c>
      <c r="P1981">
        <v>230.596</v>
      </c>
      <c r="Q1981">
        <v>223.41</v>
      </c>
      <c r="R1981">
        <v>0.871</v>
      </c>
      <c r="S1981">
        <v>1.522</v>
      </c>
      <c r="T1981" t="s">
        <v>59</v>
      </c>
      <c r="U1981" s="1">
        <v>45483.052094907405</v>
      </c>
    </row>
    <row r="1982" spans="1:21" x14ac:dyDescent="0.25">
      <c r="A1982">
        <v>2044</v>
      </c>
      <c r="B1982" t="s">
        <v>34</v>
      </c>
      <c r="C1982" t="s">
        <v>38</v>
      </c>
      <c r="D1982" t="s">
        <v>36</v>
      </c>
      <c r="E1982">
        <v>7131</v>
      </c>
      <c r="F1982" t="s">
        <v>10</v>
      </c>
      <c r="G1982">
        <v>626749256</v>
      </c>
      <c r="H1982">
        <v>621280152</v>
      </c>
      <c r="I1982">
        <v>0.94699999999999995</v>
      </c>
      <c r="K1982">
        <v>2.2269999999999999</v>
      </c>
      <c r="L1982">
        <v>3.8769999999999998</v>
      </c>
      <c r="M1982">
        <v>6.0999999999999999E-2</v>
      </c>
      <c r="N1982">
        <v>62</v>
      </c>
      <c r="O1982">
        <v>1.0780000000000001</v>
      </c>
      <c r="P1982">
        <v>2.218</v>
      </c>
      <c r="Q1982">
        <v>215.779</v>
      </c>
      <c r="R1982">
        <v>0.88100000000000001</v>
      </c>
      <c r="S1982">
        <v>1.379</v>
      </c>
      <c r="T1982" t="s">
        <v>59</v>
      </c>
      <c r="U1982" s="1">
        <v>45483.062511574077</v>
      </c>
    </row>
    <row r="1983" spans="1:21" x14ac:dyDescent="0.25">
      <c r="A1983">
        <v>2045</v>
      </c>
      <c r="B1983" t="s">
        <v>34</v>
      </c>
      <c r="C1983" t="s">
        <v>38</v>
      </c>
      <c r="D1983" t="s">
        <v>36</v>
      </c>
      <c r="E1983">
        <v>7131</v>
      </c>
      <c r="F1983" t="s">
        <v>10</v>
      </c>
      <c r="G1983">
        <v>623350120</v>
      </c>
      <c r="H1983">
        <v>874123904</v>
      </c>
      <c r="I1983">
        <v>0.94799999999999995</v>
      </c>
      <c r="K1983">
        <v>2.1800000000000002</v>
      </c>
      <c r="L1983">
        <v>8.36</v>
      </c>
      <c r="M1983">
        <v>0.111</v>
      </c>
      <c r="N1983">
        <v>196.96600000000001</v>
      </c>
      <c r="O1983">
        <v>1.99</v>
      </c>
      <c r="P1983">
        <v>12.747999999999999</v>
      </c>
      <c r="Q1983">
        <v>202.62700000000001</v>
      </c>
      <c r="R1983">
        <v>0.88100000000000001</v>
      </c>
      <c r="S1983">
        <v>1.4179999999999999</v>
      </c>
      <c r="T1983" t="s">
        <v>59</v>
      </c>
      <c r="U1983" s="1">
        <v>45483.072928240741</v>
      </c>
    </row>
    <row r="1984" spans="1:21" x14ac:dyDescent="0.25">
      <c r="A1984">
        <v>2046</v>
      </c>
      <c r="B1984" t="s">
        <v>34</v>
      </c>
      <c r="C1984" t="s">
        <v>38</v>
      </c>
      <c r="D1984" t="s">
        <v>36</v>
      </c>
      <c r="E1984">
        <v>7131</v>
      </c>
      <c r="F1984" t="s">
        <v>10</v>
      </c>
      <c r="G1984">
        <v>613926760</v>
      </c>
      <c r="H1984">
        <v>886994192</v>
      </c>
      <c r="I1984">
        <v>0.94199999999999995</v>
      </c>
      <c r="K1984">
        <v>0.74099999999999999</v>
      </c>
      <c r="L1984">
        <v>1.3819999999999999</v>
      </c>
      <c r="M1984">
        <v>6.9000000000000006E-2</v>
      </c>
      <c r="N1984">
        <v>19.061</v>
      </c>
      <c r="O1984">
        <v>0.92200000000000004</v>
      </c>
      <c r="P1984">
        <v>2.1840000000000002</v>
      </c>
      <c r="Q1984">
        <v>24.472999999999999</v>
      </c>
      <c r="R1984">
        <v>0.86399999999999999</v>
      </c>
      <c r="S1984">
        <v>1.38</v>
      </c>
      <c r="T1984" t="s">
        <v>59</v>
      </c>
      <c r="U1984" s="1">
        <v>45483.083344907405</v>
      </c>
    </row>
    <row r="1985" spans="1:21" x14ac:dyDescent="0.25">
      <c r="A1985">
        <v>2047</v>
      </c>
      <c r="B1985" t="s">
        <v>34</v>
      </c>
      <c r="C1985" t="s">
        <v>38</v>
      </c>
      <c r="D1985" t="s">
        <v>36</v>
      </c>
      <c r="E1985">
        <v>7131</v>
      </c>
      <c r="F1985" t="s">
        <v>10</v>
      </c>
      <c r="G1985">
        <v>619525048</v>
      </c>
      <c r="H1985">
        <v>542907848</v>
      </c>
      <c r="I1985">
        <v>0.94099999999999995</v>
      </c>
      <c r="K1985">
        <v>2.4889999999999999</v>
      </c>
      <c r="L1985">
        <v>52.709000000000003</v>
      </c>
      <c r="M1985">
        <v>7.2999999999999995E-2</v>
      </c>
      <c r="N1985">
        <v>323.58499999999998</v>
      </c>
      <c r="O1985">
        <v>3.47</v>
      </c>
      <c r="P1985">
        <v>150.63999999999999</v>
      </c>
      <c r="Q1985">
        <v>202.261</v>
      </c>
      <c r="R1985">
        <v>0.876</v>
      </c>
      <c r="S1985">
        <v>1.43</v>
      </c>
      <c r="T1985" t="s">
        <v>59</v>
      </c>
      <c r="U1985" s="1">
        <v>45483.093761574077</v>
      </c>
    </row>
    <row r="1986" spans="1:21" x14ac:dyDescent="0.25">
      <c r="A1986">
        <v>2048</v>
      </c>
      <c r="B1986" t="s">
        <v>34</v>
      </c>
      <c r="C1986" t="s">
        <v>38</v>
      </c>
      <c r="D1986" t="s">
        <v>36</v>
      </c>
      <c r="E1986">
        <v>7131</v>
      </c>
      <c r="F1986" t="s">
        <v>10</v>
      </c>
      <c r="G1986">
        <v>619159272</v>
      </c>
      <c r="H1986">
        <v>638401760</v>
      </c>
      <c r="I1986">
        <v>0.93700000000000006</v>
      </c>
      <c r="K1986">
        <v>4.577</v>
      </c>
      <c r="L1986">
        <v>50.738999999999997</v>
      </c>
      <c r="M1986">
        <v>9.1999999999999998E-2</v>
      </c>
      <c r="N1986">
        <v>622.00699999999995</v>
      </c>
      <c r="O1986">
        <v>2.8119999999999998</v>
      </c>
      <c r="P1986">
        <v>112.73099999999999</v>
      </c>
      <c r="Q1986">
        <v>221.77600000000001</v>
      </c>
      <c r="R1986">
        <v>0.86899999999999999</v>
      </c>
      <c r="S1986">
        <v>1.4139999999999999</v>
      </c>
      <c r="T1986" t="s">
        <v>59</v>
      </c>
      <c r="U1986" s="1">
        <v>45483.104178240741</v>
      </c>
    </row>
    <row r="1987" spans="1:21" x14ac:dyDescent="0.25">
      <c r="A1987">
        <v>2049</v>
      </c>
      <c r="B1987" t="s">
        <v>34</v>
      </c>
      <c r="C1987" t="s">
        <v>38</v>
      </c>
      <c r="D1987" t="s">
        <v>36</v>
      </c>
      <c r="E1987">
        <v>7131</v>
      </c>
      <c r="F1987" t="s">
        <v>10</v>
      </c>
      <c r="G1987">
        <v>615293456</v>
      </c>
      <c r="H1987">
        <v>872756800</v>
      </c>
      <c r="I1987">
        <v>0.89700000000000002</v>
      </c>
      <c r="K1987">
        <v>8.7050000000000001</v>
      </c>
      <c r="L1987">
        <v>1.1040000000000001</v>
      </c>
      <c r="M1987">
        <v>0.14199999999999999</v>
      </c>
      <c r="N1987">
        <v>22.646000000000001</v>
      </c>
      <c r="O1987">
        <v>1.012</v>
      </c>
      <c r="P1987">
        <v>1.8069999999999999</v>
      </c>
      <c r="Q1987">
        <v>204.053</v>
      </c>
      <c r="R1987">
        <v>0.85</v>
      </c>
      <c r="S1987">
        <v>1.43</v>
      </c>
      <c r="T1987" t="s">
        <v>59</v>
      </c>
      <c r="U1987" s="1">
        <v>45483.114594907405</v>
      </c>
    </row>
    <row r="1988" spans="1:21" x14ac:dyDescent="0.25">
      <c r="A1988">
        <v>2050</v>
      </c>
      <c r="B1988" t="s">
        <v>34</v>
      </c>
      <c r="C1988" t="s">
        <v>38</v>
      </c>
      <c r="D1988" t="s">
        <v>36</v>
      </c>
      <c r="E1988">
        <v>7131</v>
      </c>
      <c r="F1988" t="s">
        <v>10</v>
      </c>
      <c r="G1988">
        <v>614220032</v>
      </c>
      <c r="H1988">
        <v>864237000</v>
      </c>
      <c r="I1988">
        <v>0.97599999999999998</v>
      </c>
      <c r="K1988">
        <v>2.7410000000000001</v>
      </c>
      <c r="L1988">
        <v>1.5529999999999999</v>
      </c>
      <c r="M1988">
        <v>8.5000000000000006E-2</v>
      </c>
      <c r="N1988">
        <v>14.032</v>
      </c>
      <c r="O1988">
        <v>0.86599999999999999</v>
      </c>
      <c r="P1988">
        <v>2.2290000000000001</v>
      </c>
      <c r="Q1988">
        <v>202.69</v>
      </c>
      <c r="R1988">
        <v>0.76500000000000001</v>
      </c>
      <c r="S1988">
        <v>1.38</v>
      </c>
      <c r="T1988" t="s">
        <v>59</v>
      </c>
      <c r="U1988" s="1">
        <v>45483.125011574077</v>
      </c>
    </row>
    <row r="1989" spans="1:21" x14ac:dyDescent="0.25">
      <c r="A1989">
        <v>2051</v>
      </c>
      <c r="B1989" t="s">
        <v>34</v>
      </c>
      <c r="C1989" t="s">
        <v>38</v>
      </c>
      <c r="D1989" t="s">
        <v>36</v>
      </c>
      <c r="E1989">
        <v>7131</v>
      </c>
      <c r="F1989" t="s">
        <v>10</v>
      </c>
      <c r="G1989">
        <v>613020504</v>
      </c>
      <c r="H1989">
        <v>869412112</v>
      </c>
      <c r="I1989">
        <v>0.96399999999999997</v>
      </c>
      <c r="K1989">
        <v>0.34899999999999998</v>
      </c>
      <c r="L1989">
        <v>3.0539999999999998</v>
      </c>
      <c r="M1989">
        <v>9.0999999999999998E-2</v>
      </c>
      <c r="N1989">
        <v>16.937999999999999</v>
      </c>
      <c r="O1989">
        <v>0.79400000000000004</v>
      </c>
      <c r="P1989">
        <v>3.4409999999999998</v>
      </c>
      <c r="Q1989">
        <v>8.1059999999999999</v>
      </c>
      <c r="R1989">
        <v>0.89400000000000002</v>
      </c>
      <c r="S1989">
        <v>1.323</v>
      </c>
      <c r="T1989" t="s">
        <v>59</v>
      </c>
      <c r="U1989" s="1">
        <v>45483.135428240741</v>
      </c>
    </row>
    <row r="1990" spans="1:21" x14ac:dyDescent="0.25">
      <c r="A1990">
        <v>2052</v>
      </c>
      <c r="B1990" t="s">
        <v>34</v>
      </c>
      <c r="C1990" t="s">
        <v>38</v>
      </c>
      <c r="D1990" t="s">
        <v>36</v>
      </c>
      <c r="E1990">
        <v>7131</v>
      </c>
      <c r="F1990" t="s">
        <v>10</v>
      </c>
      <c r="G1990">
        <v>621005960</v>
      </c>
      <c r="H1990">
        <v>763533392</v>
      </c>
      <c r="I1990">
        <v>0.98199999999999998</v>
      </c>
      <c r="K1990">
        <v>2.5</v>
      </c>
      <c r="L1990">
        <v>25.231999999999999</v>
      </c>
      <c r="M1990">
        <v>0.16300000000000001</v>
      </c>
      <c r="N1990">
        <v>155.876</v>
      </c>
      <c r="O1990">
        <v>2.5979999999999999</v>
      </c>
      <c r="P1990">
        <v>35.295999999999999</v>
      </c>
      <c r="Q1990">
        <v>202.32400000000001</v>
      </c>
      <c r="R1990">
        <v>0.84399999999999997</v>
      </c>
      <c r="S1990">
        <v>1.41</v>
      </c>
      <c r="T1990" t="s">
        <v>59</v>
      </c>
      <c r="U1990" s="1">
        <v>45483.145833333336</v>
      </c>
    </row>
    <row r="1991" spans="1:21" x14ac:dyDescent="0.25">
      <c r="A1991">
        <v>2053</v>
      </c>
      <c r="B1991" t="s">
        <v>34</v>
      </c>
      <c r="C1991" t="s">
        <v>38</v>
      </c>
      <c r="D1991" t="s">
        <v>36</v>
      </c>
      <c r="E1991">
        <v>7131</v>
      </c>
      <c r="F1991" t="s">
        <v>10</v>
      </c>
      <c r="G1991">
        <v>618546328</v>
      </c>
      <c r="H1991">
        <v>879262760</v>
      </c>
      <c r="I1991">
        <v>1.048</v>
      </c>
      <c r="K1991">
        <v>0.61099999999999999</v>
      </c>
      <c r="L1991">
        <v>4.3280000000000003</v>
      </c>
      <c r="M1991">
        <v>0.26700000000000002</v>
      </c>
      <c r="N1991">
        <v>41.104999999999997</v>
      </c>
      <c r="O1991">
        <v>3.3149999999999999</v>
      </c>
      <c r="P1991">
        <v>17.646999999999998</v>
      </c>
      <c r="Q1991">
        <v>35.493000000000002</v>
      </c>
      <c r="R1991">
        <v>0.86</v>
      </c>
      <c r="S1991">
        <v>1.395</v>
      </c>
      <c r="T1991" t="s">
        <v>59</v>
      </c>
      <c r="U1991" s="1">
        <v>45483.15625</v>
      </c>
    </row>
    <row r="1992" spans="1:21" x14ac:dyDescent="0.25">
      <c r="A1992">
        <v>2054</v>
      </c>
      <c r="B1992" t="s">
        <v>34</v>
      </c>
      <c r="C1992" t="s">
        <v>38</v>
      </c>
      <c r="D1992" t="s">
        <v>36</v>
      </c>
      <c r="E1992">
        <v>7131</v>
      </c>
      <c r="F1992" t="s">
        <v>10</v>
      </c>
      <c r="G1992">
        <v>614864968</v>
      </c>
      <c r="H1992">
        <v>877801264</v>
      </c>
      <c r="I1992">
        <v>1.129</v>
      </c>
      <c r="K1992">
        <v>3.4889999999999999</v>
      </c>
      <c r="L1992">
        <v>38.947000000000003</v>
      </c>
      <c r="M1992">
        <v>0.42099999999999999</v>
      </c>
      <c r="N1992">
        <v>243.143</v>
      </c>
      <c r="O1992">
        <v>4.6399999999999997</v>
      </c>
      <c r="P1992">
        <v>128.38300000000001</v>
      </c>
      <c r="Q1992">
        <v>214.2</v>
      </c>
      <c r="R1992">
        <v>0.86099999999999999</v>
      </c>
      <c r="S1992">
        <v>1.379</v>
      </c>
      <c r="T1992" t="s">
        <v>59</v>
      </c>
      <c r="U1992" s="1">
        <v>45483.166666666664</v>
      </c>
    </row>
    <row r="1993" spans="1:21" x14ac:dyDescent="0.25">
      <c r="A1993">
        <v>2055</v>
      </c>
      <c r="B1993" t="s">
        <v>34</v>
      </c>
      <c r="C1993" t="s">
        <v>38</v>
      </c>
      <c r="D1993" t="s">
        <v>36</v>
      </c>
      <c r="E1993">
        <v>7131</v>
      </c>
      <c r="F1993" t="s">
        <v>10</v>
      </c>
      <c r="G1993">
        <v>623546240</v>
      </c>
      <c r="H1993">
        <v>761848224</v>
      </c>
      <c r="I1993">
        <v>1</v>
      </c>
      <c r="K1993">
        <v>4.1050000000000004</v>
      </c>
      <c r="L1993">
        <v>3.3969999999999998</v>
      </c>
      <c r="M1993">
        <v>0.19900000000000001</v>
      </c>
      <c r="N1993">
        <v>37.773000000000003</v>
      </c>
      <c r="O1993">
        <v>1.1890000000000001</v>
      </c>
      <c r="P1993">
        <v>5.9649999999999999</v>
      </c>
      <c r="Q1993">
        <v>202.95</v>
      </c>
      <c r="R1993">
        <v>0.88300000000000001</v>
      </c>
      <c r="S1993">
        <v>1.383</v>
      </c>
      <c r="T1993" t="s">
        <v>59</v>
      </c>
      <c r="U1993" s="1">
        <v>45483.177083333336</v>
      </c>
    </row>
    <row r="1994" spans="1:21" x14ac:dyDescent="0.25">
      <c r="A1994">
        <v>2056</v>
      </c>
      <c r="B1994" t="s">
        <v>34</v>
      </c>
      <c r="C1994" t="s">
        <v>38</v>
      </c>
      <c r="D1994" t="s">
        <v>36</v>
      </c>
      <c r="E1994">
        <v>7131</v>
      </c>
      <c r="F1994" t="s">
        <v>10</v>
      </c>
      <c r="G1994">
        <v>621347592</v>
      </c>
      <c r="H1994">
        <v>567040624</v>
      </c>
      <c r="I1994">
        <v>0.93300000000000005</v>
      </c>
      <c r="K1994">
        <v>4.173</v>
      </c>
      <c r="L1994">
        <v>0.36899999999999999</v>
      </c>
      <c r="M1994">
        <v>0.23100000000000001</v>
      </c>
      <c r="N1994">
        <v>3.7610000000000001</v>
      </c>
      <c r="O1994">
        <v>0.84799999999999998</v>
      </c>
      <c r="P1994">
        <v>1.2210000000000001</v>
      </c>
      <c r="Q1994">
        <v>216.405</v>
      </c>
      <c r="R1994">
        <v>0.81499999999999995</v>
      </c>
      <c r="S1994">
        <v>1.3580000000000001</v>
      </c>
      <c r="T1994" t="s">
        <v>59</v>
      </c>
      <c r="U1994" s="1">
        <v>45483.187511574077</v>
      </c>
    </row>
    <row r="1995" spans="1:21" x14ac:dyDescent="0.25">
      <c r="A1995">
        <v>2057</v>
      </c>
      <c r="B1995" t="s">
        <v>34</v>
      </c>
      <c r="C1995" t="s">
        <v>38</v>
      </c>
      <c r="D1995" t="s">
        <v>36</v>
      </c>
      <c r="E1995">
        <v>7131</v>
      </c>
      <c r="F1995" t="s">
        <v>10</v>
      </c>
      <c r="G1995">
        <v>626991392</v>
      </c>
      <c r="H1995">
        <v>886834328</v>
      </c>
      <c r="I1995">
        <v>1.1319999999999999</v>
      </c>
      <c r="K1995">
        <v>4.1109999999999998</v>
      </c>
      <c r="L1995">
        <v>1.17</v>
      </c>
      <c r="M1995">
        <v>0.35799999999999998</v>
      </c>
      <c r="N1995">
        <v>12.199</v>
      </c>
      <c r="O1995">
        <v>1.0309999999999999</v>
      </c>
      <c r="P1995">
        <v>2.0009999999999999</v>
      </c>
      <c r="Q1995">
        <v>219.86500000000001</v>
      </c>
      <c r="R1995">
        <v>0.76200000000000001</v>
      </c>
      <c r="S1995">
        <v>1.343</v>
      </c>
      <c r="T1995" t="s">
        <v>59</v>
      </c>
      <c r="U1995" s="1">
        <v>45483.197916666664</v>
      </c>
    </row>
    <row r="1996" spans="1:21" x14ac:dyDescent="0.25">
      <c r="A1996">
        <v>2058</v>
      </c>
      <c r="B1996" t="s">
        <v>34</v>
      </c>
      <c r="C1996" t="s">
        <v>38</v>
      </c>
      <c r="D1996" t="s">
        <v>36</v>
      </c>
      <c r="E1996">
        <v>7131</v>
      </c>
      <c r="F1996" t="s">
        <v>10</v>
      </c>
      <c r="G1996">
        <v>614105200</v>
      </c>
      <c r="H1996">
        <v>804016440</v>
      </c>
      <c r="I1996">
        <v>0.96899999999999997</v>
      </c>
      <c r="K1996">
        <v>0.61799999999999999</v>
      </c>
      <c r="L1996">
        <v>2.9580000000000002</v>
      </c>
      <c r="M1996">
        <v>0.17299999999999999</v>
      </c>
      <c r="N1996">
        <v>202.452</v>
      </c>
      <c r="O1996">
        <v>0.77700000000000002</v>
      </c>
      <c r="P1996">
        <v>1.3360000000000001</v>
      </c>
      <c r="Q1996">
        <v>15.811999999999999</v>
      </c>
      <c r="R1996">
        <v>0.93600000000000005</v>
      </c>
      <c r="S1996">
        <v>1.4470000000000001</v>
      </c>
      <c r="T1996" t="s">
        <v>59</v>
      </c>
      <c r="U1996" s="1">
        <v>45483.208333333336</v>
      </c>
    </row>
    <row r="1997" spans="1:21" x14ac:dyDescent="0.25">
      <c r="A1997">
        <v>2059</v>
      </c>
      <c r="B1997" t="s">
        <v>34</v>
      </c>
      <c r="C1997" t="s">
        <v>38</v>
      </c>
      <c r="D1997" t="s">
        <v>36</v>
      </c>
      <c r="E1997">
        <v>7131</v>
      </c>
      <c r="F1997" t="s">
        <v>10</v>
      </c>
      <c r="G1997">
        <v>618384584</v>
      </c>
      <c r="H1997">
        <v>866258736</v>
      </c>
      <c r="I1997">
        <v>0.96799999999999997</v>
      </c>
      <c r="K1997">
        <v>5.9029999999999996</v>
      </c>
      <c r="L1997">
        <v>3.177</v>
      </c>
      <c r="M1997">
        <v>8.8999999999999996E-2</v>
      </c>
      <c r="N1997">
        <v>23.574999999999999</v>
      </c>
      <c r="O1997">
        <v>1.651</v>
      </c>
      <c r="P1997">
        <v>4.4320000000000004</v>
      </c>
      <c r="Q1997">
        <v>218.92400000000001</v>
      </c>
      <c r="R1997">
        <v>0.752</v>
      </c>
      <c r="S1997">
        <v>1.4690000000000001</v>
      </c>
      <c r="T1997" t="s">
        <v>59</v>
      </c>
      <c r="U1997" s="1">
        <v>45483.21875</v>
      </c>
    </row>
    <row r="1998" spans="1:21" x14ac:dyDescent="0.25">
      <c r="A1998">
        <v>2060</v>
      </c>
      <c r="B1998" t="s">
        <v>34</v>
      </c>
      <c r="C1998" t="s">
        <v>38</v>
      </c>
      <c r="D1998" t="s">
        <v>36</v>
      </c>
      <c r="E1998">
        <v>7131</v>
      </c>
      <c r="F1998" t="s">
        <v>10</v>
      </c>
      <c r="G1998">
        <v>614317792</v>
      </c>
      <c r="H1998">
        <v>848141232</v>
      </c>
      <c r="I1998">
        <v>0.98299999999999998</v>
      </c>
      <c r="K1998">
        <v>6.806</v>
      </c>
      <c r="L1998">
        <v>12.25</v>
      </c>
      <c r="M1998">
        <v>0.129</v>
      </c>
      <c r="N1998">
        <v>62.435000000000002</v>
      </c>
      <c r="O1998">
        <v>5.0250000000000004</v>
      </c>
      <c r="P1998">
        <v>27.366</v>
      </c>
      <c r="Q1998">
        <v>204.06800000000001</v>
      </c>
      <c r="R1998">
        <v>0.90900000000000003</v>
      </c>
      <c r="S1998">
        <v>1.4350000000000001</v>
      </c>
      <c r="T1998" t="s">
        <v>59</v>
      </c>
      <c r="U1998" s="1">
        <v>45483.229166666664</v>
      </c>
    </row>
    <row r="1999" spans="1:21" x14ac:dyDescent="0.25">
      <c r="A1999">
        <v>2061</v>
      </c>
      <c r="B1999" t="s">
        <v>34</v>
      </c>
      <c r="C1999" t="s">
        <v>38</v>
      </c>
      <c r="D1999" t="s">
        <v>36</v>
      </c>
      <c r="E1999">
        <v>7131</v>
      </c>
      <c r="F1999" t="s">
        <v>10</v>
      </c>
      <c r="G1999">
        <v>613626736</v>
      </c>
      <c r="H1999">
        <v>896282864</v>
      </c>
      <c r="I1999">
        <v>0.94599999999999995</v>
      </c>
      <c r="K1999">
        <v>3.274</v>
      </c>
      <c r="L1999">
        <v>2.4390000000000001</v>
      </c>
      <c r="M1999">
        <v>5.5E-2</v>
      </c>
      <c r="N1999">
        <v>14.199</v>
      </c>
      <c r="O1999">
        <v>0.81599999999999995</v>
      </c>
      <c r="P1999">
        <v>3.8610000000000002</v>
      </c>
      <c r="Q1999">
        <v>215.923</v>
      </c>
      <c r="R1999">
        <v>0.86799999999999999</v>
      </c>
      <c r="S1999">
        <v>1.411</v>
      </c>
      <c r="T1999" t="s">
        <v>59</v>
      </c>
      <c r="U1999" s="1">
        <v>45483.239583333336</v>
      </c>
    </row>
    <row r="2000" spans="1:21" x14ac:dyDescent="0.25">
      <c r="A2000">
        <v>2062</v>
      </c>
      <c r="B2000" t="s">
        <v>34</v>
      </c>
      <c r="C2000" t="s">
        <v>38</v>
      </c>
      <c r="D2000" t="s">
        <v>36</v>
      </c>
      <c r="E2000">
        <v>7131</v>
      </c>
      <c r="F2000" t="s">
        <v>10</v>
      </c>
      <c r="G2000">
        <v>625624592</v>
      </c>
      <c r="H2000">
        <v>880725816</v>
      </c>
      <c r="I2000">
        <v>0.94199999999999995</v>
      </c>
      <c r="K2000">
        <v>0.54200000000000004</v>
      </c>
      <c r="L2000">
        <v>0.66900000000000004</v>
      </c>
      <c r="M2000">
        <v>0.16400000000000001</v>
      </c>
      <c r="N2000">
        <v>10.631</v>
      </c>
      <c r="O2000">
        <v>0.82299999999999995</v>
      </c>
      <c r="P2000">
        <v>1.4990000000000001</v>
      </c>
      <c r="Q2000">
        <v>23.436</v>
      </c>
      <c r="R2000">
        <v>0.83199999999999996</v>
      </c>
      <c r="S2000">
        <v>1.4550000000000001</v>
      </c>
      <c r="T2000" t="s">
        <v>59</v>
      </c>
      <c r="U2000" s="1">
        <v>45483.25</v>
      </c>
    </row>
    <row r="2001" spans="1:21" x14ac:dyDescent="0.25">
      <c r="A2001">
        <v>2063</v>
      </c>
      <c r="B2001" t="s">
        <v>34</v>
      </c>
      <c r="C2001" t="s">
        <v>38</v>
      </c>
      <c r="D2001" t="s">
        <v>36</v>
      </c>
      <c r="E2001">
        <v>7131</v>
      </c>
      <c r="F2001" t="s">
        <v>10</v>
      </c>
      <c r="G2001">
        <v>624052320</v>
      </c>
      <c r="H2001">
        <v>658022024</v>
      </c>
      <c r="I2001">
        <v>0.96399999999999997</v>
      </c>
      <c r="K2001">
        <v>2.2109999999999999</v>
      </c>
      <c r="L2001">
        <v>11.483000000000001</v>
      </c>
      <c r="M2001">
        <v>0.187</v>
      </c>
      <c r="N2001">
        <v>65.102999999999994</v>
      </c>
      <c r="O2001">
        <v>0.91100000000000003</v>
      </c>
      <c r="P2001">
        <v>7.6760000000000002</v>
      </c>
      <c r="Q2001">
        <v>212.232</v>
      </c>
      <c r="R2001">
        <v>0.76200000000000001</v>
      </c>
      <c r="S2001">
        <v>1.3740000000000001</v>
      </c>
      <c r="T2001" t="s">
        <v>59</v>
      </c>
      <c r="U2001" s="1">
        <v>45483.260416666664</v>
      </c>
    </row>
    <row r="2002" spans="1:21" x14ac:dyDescent="0.25">
      <c r="A2002">
        <v>2064</v>
      </c>
      <c r="B2002" t="s">
        <v>34</v>
      </c>
      <c r="C2002" t="s">
        <v>38</v>
      </c>
      <c r="D2002" t="s">
        <v>36</v>
      </c>
      <c r="E2002">
        <v>7131</v>
      </c>
      <c r="F2002" t="s">
        <v>10</v>
      </c>
      <c r="G2002">
        <v>613200616</v>
      </c>
      <c r="H2002">
        <v>753905456</v>
      </c>
      <c r="I2002">
        <v>0.96899999999999997</v>
      </c>
      <c r="K2002">
        <v>2.4700000000000002</v>
      </c>
      <c r="L2002">
        <v>9.4450000000000003</v>
      </c>
      <c r="M2002">
        <v>0.13400000000000001</v>
      </c>
      <c r="N2002">
        <v>222.55699999999999</v>
      </c>
      <c r="O2002">
        <v>1.6379999999999999</v>
      </c>
      <c r="P2002">
        <v>14.249000000000001</v>
      </c>
      <c r="Q2002">
        <v>203.07599999999999</v>
      </c>
      <c r="R2002">
        <v>0.78300000000000003</v>
      </c>
      <c r="S2002">
        <v>1.353</v>
      </c>
      <c r="T2002" t="s">
        <v>59</v>
      </c>
      <c r="U2002" s="1">
        <v>45483.270833333336</v>
      </c>
    </row>
    <row r="2003" spans="1:21" x14ac:dyDescent="0.25">
      <c r="A2003">
        <v>2065</v>
      </c>
      <c r="B2003" t="s">
        <v>34</v>
      </c>
      <c r="C2003" t="s">
        <v>38</v>
      </c>
      <c r="D2003" t="s">
        <v>36</v>
      </c>
      <c r="E2003">
        <v>7131</v>
      </c>
      <c r="F2003" t="s">
        <v>10</v>
      </c>
      <c r="G2003">
        <v>610631688</v>
      </c>
      <c r="H2003">
        <v>913066072</v>
      </c>
      <c r="I2003">
        <v>0.95499999999999996</v>
      </c>
      <c r="K2003">
        <v>2.5139999999999998</v>
      </c>
      <c r="L2003">
        <v>4.4729999999999999</v>
      </c>
      <c r="M2003">
        <v>0.08</v>
      </c>
      <c r="N2003">
        <v>36.598999999999997</v>
      </c>
      <c r="O2003">
        <v>1.0960000000000001</v>
      </c>
      <c r="P2003">
        <v>6.9710000000000001</v>
      </c>
      <c r="Q2003">
        <v>211.15</v>
      </c>
      <c r="R2003">
        <v>0.83299999999999996</v>
      </c>
      <c r="S2003">
        <v>1.2929999999999999</v>
      </c>
      <c r="T2003" t="s">
        <v>59</v>
      </c>
      <c r="U2003" s="1">
        <v>45483.28125</v>
      </c>
    </row>
    <row r="2004" spans="1:21" x14ac:dyDescent="0.25">
      <c r="A2004">
        <v>2066</v>
      </c>
      <c r="B2004" t="s">
        <v>34</v>
      </c>
      <c r="C2004" t="s">
        <v>38</v>
      </c>
      <c r="D2004" t="s">
        <v>36</v>
      </c>
      <c r="E2004">
        <v>7131</v>
      </c>
      <c r="F2004" t="s">
        <v>10</v>
      </c>
      <c r="G2004">
        <v>611680440</v>
      </c>
      <c r="H2004">
        <v>793716056</v>
      </c>
      <c r="I2004">
        <v>1.0529999999999999</v>
      </c>
      <c r="K2004">
        <v>6.6310000000000002</v>
      </c>
      <c r="L2004">
        <v>1.097</v>
      </c>
      <c r="M2004">
        <v>8.8999999999999996E-2</v>
      </c>
      <c r="N2004">
        <v>13.555</v>
      </c>
      <c r="O2004">
        <v>0.94499999999999995</v>
      </c>
      <c r="P2004">
        <v>5.1680000000000001</v>
      </c>
      <c r="Q2004">
        <v>202.85900000000001</v>
      </c>
      <c r="R2004">
        <v>0.83199999999999996</v>
      </c>
      <c r="S2004">
        <v>1.4750000000000001</v>
      </c>
      <c r="T2004" t="s">
        <v>59</v>
      </c>
      <c r="U2004" s="1">
        <v>45483.291666666664</v>
      </c>
    </row>
    <row r="2005" spans="1:21" x14ac:dyDescent="0.25">
      <c r="A2005">
        <v>2067</v>
      </c>
      <c r="B2005" t="s">
        <v>34</v>
      </c>
      <c r="C2005" t="s">
        <v>38</v>
      </c>
      <c r="D2005" t="s">
        <v>36</v>
      </c>
      <c r="E2005">
        <v>7131</v>
      </c>
      <c r="F2005" t="s">
        <v>10</v>
      </c>
      <c r="G2005">
        <v>613635856</v>
      </c>
      <c r="H2005">
        <v>753993920</v>
      </c>
      <c r="I2005">
        <v>0.95099999999999996</v>
      </c>
      <c r="K2005">
        <v>6.6040000000000001</v>
      </c>
      <c r="L2005">
        <v>2.0099999999999998</v>
      </c>
      <c r="M2005">
        <v>0.14099999999999999</v>
      </c>
      <c r="N2005">
        <v>12.430999999999999</v>
      </c>
      <c r="O2005">
        <v>0.88</v>
      </c>
      <c r="P2005">
        <v>2.0830000000000002</v>
      </c>
      <c r="Q2005">
        <v>221.571</v>
      </c>
      <c r="R2005">
        <v>0.80200000000000005</v>
      </c>
      <c r="S2005">
        <v>1.3939999999999999</v>
      </c>
      <c r="T2005" t="s">
        <v>59</v>
      </c>
      <c r="U2005" s="1">
        <v>45483.302094907405</v>
      </c>
    </row>
    <row r="2006" spans="1:21" x14ac:dyDescent="0.25">
      <c r="A2006">
        <v>2068</v>
      </c>
      <c r="B2006" t="s">
        <v>34</v>
      </c>
      <c r="C2006" t="s">
        <v>38</v>
      </c>
      <c r="D2006" t="s">
        <v>36</v>
      </c>
      <c r="E2006">
        <v>7131</v>
      </c>
      <c r="F2006" t="s">
        <v>10</v>
      </c>
      <c r="G2006">
        <v>619528648</v>
      </c>
      <c r="H2006">
        <v>475364072</v>
      </c>
      <c r="I2006">
        <v>1.054</v>
      </c>
      <c r="K2006">
        <v>4.3929999999999998</v>
      </c>
      <c r="L2006">
        <v>63.487000000000002</v>
      </c>
      <c r="M2006">
        <v>0.16500000000000001</v>
      </c>
      <c r="N2006">
        <v>582.25300000000004</v>
      </c>
      <c r="O2006">
        <v>0.98899999999999999</v>
      </c>
      <c r="P2006">
        <v>154.48099999999999</v>
      </c>
      <c r="Q2006">
        <v>226.58799999999999</v>
      </c>
      <c r="R2006">
        <v>0.85899999999999999</v>
      </c>
      <c r="S2006">
        <v>1.361</v>
      </c>
      <c r="T2006" t="s">
        <v>59</v>
      </c>
      <c r="U2006" s="1">
        <v>45483.312511574077</v>
      </c>
    </row>
    <row r="2007" spans="1:21" x14ac:dyDescent="0.25">
      <c r="A2007">
        <v>2069</v>
      </c>
      <c r="B2007" t="s">
        <v>34</v>
      </c>
      <c r="C2007" t="s">
        <v>38</v>
      </c>
      <c r="D2007" t="s">
        <v>36</v>
      </c>
      <c r="E2007">
        <v>7131</v>
      </c>
      <c r="F2007" t="s">
        <v>10</v>
      </c>
      <c r="G2007">
        <v>617873144</v>
      </c>
      <c r="H2007">
        <v>866920016</v>
      </c>
      <c r="I2007">
        <v>1.034</v>
      </c>
      <c r="K2007">
        <v>5.4119999999999999</v>
      </c>
      <c r="L2007">
        <v>4.0129999999999999</v>
      </c>
      <c r="M2007">
        <v>0.13100000000000001</v>
      </c>
      <c r="N2007">
        <v>32.332999999999998</v>
      </c>
      <c r="O2007">
        <v>0.82399999999999995</v>
      </c>
      <c r="P2007">
        <v>12.612</v>
      </c>
      <c r="Q2007">
        <v>202.29400000000001</v>
      </c>
      <c r="R2007">
        <v>0.85199999999999998</v>
      </c>
      <c r="S2007">
        <v>1.655</v>
      </c>
      <c r="T2007" t="s">
        <v>59</v>
      </c>
      <c r="U2007" s="1">
        <v>45483.322928240741</v>
      </c>
    </row>
    <row r="2008" spans="1:21" x14ac:dyDescent="0.25">
      <c r="A2008">
        <v>2070</v>
      </c>
      <c r="B2008" t="s">
        <v>34</v>
      </c>
      <c r="C2008" t="s">
        <v>38</v>
      </c>
      <c r="D2008" t="s">
        <v>36</v>
      </c>
      <c r="E2008">
        <v>7131</v>
      </c>
      <c r="F2008" t="s">
        <v>10</v>
      </c>
      <c r="G2008">
        <v>621537464</v>
      </c>
      <c r="H2008">
        <v>836097984</v>
      </c>
      <c r="I2008">
        <v>0.94499999999999995</v>
      </c>
      <c r="K2008">
        <v>7.97</v>
      </c>
      <c r="L2008">
        <v>7.173</v>
      </c>
      <c r="M2008">
        <v>7.4999999999999997E-2</v>
      </c>
      <c r="N2008">
        <v>34.353999999999999</v>
      </c>
      <c r="O2008">
        <v>3.2490000000000001</v>
      </c>
      <c r="P2008">
        <v>15.478999999999999</v>
      </c>
      <c r="Q2008">
        <v>206.87899999999999</v>
      </c>
      <c r="R2008">
        <v>0.73499999999999999</v>
      </c>
      <c r="S2008">
        <v>1.4590000000000001</v>
      </c>
      <c r="T2008" t="s">
        <v>59</v>
      </c>
      <c r="U2008" s="1">
        <v>45483.333344907405</v>
      </c>
    </row>
    <row r="2009" spans="1:21" x14ac:dyDescent="0.25">
      <c r="A2009">
        <v>2071</v>
      </c>
      <c r="B2009" t="s">
        <v>34</v>
      </c>
      <c r="C2009" t="s">
        <v>38</v>
      </c>
      <c r="D2009" t="s">
        <v>36</v>
      </c>
      <c r="E2009">
        <v>7131</v>
      </c>
      <c r="F2009" t="s">
        <v>10</v>
      </c>
      <c r="G2009">
        <v>623692720</v>
      </c>
      <c r="H2009">
        <v>830607264</v>
      </c>
      <c r="I2009">
        <v>0.94299999999999995</v>
      </c>
      <c r="K2009">
        <v>4.3310000000000004</v>
      </c>
      <c r="L2009">
        <v>0.621</v>
      </c>
      <c r="M2009">
        <v>0.127</v>
      </c>
      <c r="N2009">
        <v>10.412000000000001</v>
      </c>
      <c r="O2009">
        <v>0.78</v>
      </c>
      <c r="P2009">
        <v>1.542</v>
      </c>
      <c r="Q2009">
        <v>202.86099999999999</v>
      </c>
      <c r="R2009">
        <v>0.86799999999999999</v>
      </c>
      <c r="S2009">
        <v>1.4319999999999999</v>
      </c>
      <c r="T2009" t="s">
        <v>59</v>
      </c>
      <c r="U2009" s="1">
        <v>45483.343761574077</v>
      </c>
    </row>
    <row r="2010" spans="1:21" x14ac:dyDescent="0.25">
      <c r="A2010">
        <v>2072</v>
      </c>
      <c r="B2010" t="s">
        <v>34</v>
      </c>
      <c r="C2010" t="s">
        <v>38</v>
      </c>
      <c r="D2010" t="s">
        <v>36</v>
      </c>
      <c r="E2010">
        <v>7131</v>
      </c>
      <c r="F2010" t="s">
        <v>10</v>
      </c>
      <c r="G2010">
        <v>626984296</v>
      </c>
      <c r="H2010">
        <v>831345960</v>
      </c>
      <c r="I2010">
        <v>0.96299999999999997</v>
      </c>
      <c r="K2010">
        <v>1.728</v>
      </c>
      <c r="L2010">
        <v>0.96699999999999997</v>
      </c>
      <c r="M2010">
        <v>7.6999999999999999E-2</v>
      </c>
      <c r="N2010">
        <v>9.7089999999999996</v>
      </c>
      <c r="O2010">
        <v>0.751</v>
      </c>
      <c r="P2010">
        <v>1.429</v>
      </c>
      <c r="Q2010">
        <v>202.65700000000001</v>
      </c>
      <c r="R2010">
        <v>0.74</v>
      </c>
      <c r="S2010">
        <v>1.333</v>
      </c>
      <c r="T2010" t="s">
        <v>59</v>
      </c>
      <c r="U2010" s="1">
        <v>45483.354178240741</v>
      </c>
    </row>
    <row r="2011" spans="1:21" x14ac:dyDescent="0.25">
      <c r="A2011">
        <v>2073</v>
      </c>
      <c r="B2011" t="s">
        <v>34</v>
      </c>
      <c r="C2011" t="s">
        <v>38</v>
      </c>
      <c r="D2011" t="s">
        <v>36</v>
      </c>
      <c r="E2011">
        <v>7131</v>
      </c>
      <c r="F2011" t="s">
        <v>10</v>
      </c>
      <c r="G2011">
        <v>614737024</v>
      </c>
      <c r="H2011">
        <v>615229376</v>
      </c>
      <c r="I2011">
        <v>0.94199999999999995</v>
      </c>
      <c r="K2011">
        <v>3.9449999999999998</v>
      </c>
      <c r="L2011">
        <v>78.918999999999997</v>
      </c>
      <c r="M2011">
        <v>0.151</v>
      </c>
      <c r="N2011">
        <v>923.279</v>
      </c>
      <c r="O2011">
        <v>5.0759999999999996</v>
      </c>
      <c r="P2011">
        <v>298.36200000000002</v>
      </c>
      <c r="Q2011">
        <v>202.85599999999999</v>
      </c>
      <c r="R2011">
        <v>0.873</v>
      </c>
      <c r="S2011">
        <v>1.415</v>
      </c>
      <c r="T2011" t="s">
        <v>59</v>
      </c>
      <c r="U2011" s="1">
        <v>45483.364594907405</v>
      </c>
    </row>
    <row r="2012" spans="1:21" x14ac:dyDescent="0.25">
      <c r="A2012">
        <v>2074</v>
      </c>
      <c r="B2012" t="s">
        <v>34</v>
      </c>
      <c r="C2012" t="s">
        <v>38</v>
      </c>
      <c r="D2012" t="s">
        <v>36</v>
      </c>
      <c r="E2012">
        <v>7131</v>
      </c>
      <c r="F2012" t="s">
        <v>10</v>
      </c>
      <c r="G2012">
        <v>616261752</v>
      </c>
      <c r="H2012">
        <v>863355904</v>
      </c>
      <c r="I2012">
        <v>0.96899999999999997</v>
      </c>
      <c r="K2012">
        <v>3.7210000000000001</v>
      </c>
      <c r="L2012">
        <v>0.66</v>
      </c>
      <c r="M2012">
        <v>0.16400000000000001</v>
      </c>
      <c r="N2012">
        <v>12.622999999999999</v>
      </c>
      <c r="O2012">
        <v>0.996</v>
      </c>
      <c r="P2012">
        <v>1.764</v>
      </c>
      <c r="Q2012">
        <v>202.82900000000001</v>
      </c>
      <c r="R2012">
        <v>0.88500000000000001</v>
      </c>
      <c r="S2012">
        <v>1.3839999999999999</v>
      </c>
      <c r="T2012" t="s">
        <v>59</v>
      </c>
      <c r="U2012" s="1">
        <v>45483.375011574077</v>
      </c>
    </row>
    <row r="2013" spans="1:21" x14ac:dyDescent="0.25">
      <c r="A2013">
        <v>2075</v>
      </c>
      <c r="B2013" t="s">
        <v>34</v>
      </c>
      <c r="C2013" t="s">
        <v>38</v>
      </c>
      <c r="D2013" t="s">
        <v>36</v>
      </c>
      <c r="E2013">
        <v>7131</v>
      </c>
      <c r="F2013" t="s">
        <v>10</v>
      </c>
      <c r="G2013">
        <v>618993824</v>
      </c>
      <c r="H2013">
        <v>824566456</v>
      </c>
      <c r="I2013">
        <v>0.96399999999999997</v>
      </c>
      <c r="K2013">
        <v>4.9470000000000001</v>
      </c>
      <c r="L2013">
        <v>1.6040000000000001</v>
      </c>
      <c r="M2013">
        <v>0.153</v>
      </c>
      <c r="N2013">
        <v>21.007000000000001</v>
      </c>
      <c r="O2013">
        <v>0.96799999999999997</v>
      </c>
      <c r="P2013">
        <v>2.0609999999999999</v>
      </c>
      <c r="Q2013">
        <v>224.93799999999999</v>
      </c>
      <c r="R2013">
        <v>0.83099999999999996</v>
      </c>
      <c r="S2013">
        <v>1.6970000000000001</v>
      </c>
      <c r="T2013" t="s">
        <v>59</v>
      </c>
      <c r="U2013" s="1">
        <v>45483.385428240741</v>
      </c>
    </row>
    <row r="2014" spans="1:21" x14ac:dyDescent="0.25">
      <c r="A2014">
        <v>2076</v>
      </c>
      <c r="B2014" t="s">
        <v>34</v>
      </c>
      <c r="C2014" t="s">
        <v>38</v>
      </c>
      <c r="D2014" t="s">
        <v>36</v>
      </c>
      <c r="E2014">
        <v>7131</v>
      </c>
      <c r="F2014" t="s">
        <v>10</v>
      </c>
      <c r="G2014">
        <v>613627936</v>
      </c>
      <c r="H2014">
        <v>841994216</v>
      </c>
      <c r="I2014">
        <v>0.95499999999999996</v>
      </c>
      <c r="K2014">
        <v>6.2830000000000004</v>
      </c>
      <c r="L2014">
        <v>1.62</v>
      </c>
      <c r="M2014">
        <v>0.11899999999999999</v>
      </c>
      <c r="N2014">
        <v>10.683</v>
      </c>
      <c r="O2014">
        <v>0.82099999999999995</v>
      </c>
      <c r="P2014">
        <v>2.11</v>
      </c>
      <c r="Q2014">
        <v>235.31700000000001</v>
      </c>
      <c r="R2014">
        <v>0.88800000000000001</v>
      </c>
      <c r="S2014">
        <v>1.6879999999999999</v>
      </c>
      <c r="T2014" t="s">
        <v>59</v>
      </c>
      <c r="U2014" s="1">
        <v>45483.395844907405</v>
      </c>
    </row>
    <row r="2015" spans="1:21" x14ac:dyDescent="0.25">
      <c r="A2015">
        <v>2077</v>
      </c>
      <c r="B2015" t="s">
        <v>34</v>
      </c>
      <c r="C2015" t="s">
        <v>38</v>
      </c>
      <c r="D2015" t="s">
        <v>36</v>
      </c>
      <c r="E2015">
        <v>7131</v>
      </c>
      <c r="F2015" t="s">
        <v>10</v>
      </c>
      <c r="G2015">
        <v>623703864</v>
      </c>
      <c r="H2015">
        <v>813442264</v>
      </c>
      <c r="I2015">
        <v>0.96499999999999997</v>
      </c>
      <c r="K2015">
        <v>2.1480000000000001</v>
      </c>
      <c r="L2015">
        <v>10.145</v>
      </c>
      <c r="M2015">
        <v>0.17199999999999999</v>
      </c>
      <c r="N2015">
        <v>49.075000000000003</v>
      </c>
      <c r="O2015">
        <v>2.0609999999999999</v>
      </c>
      <c r="P2015">
        <v>13.539</v>
      </c>
      <c r="Q2015">
        <v>202.84</v>
      </c>
      <c r="R2015">
        <v>0.79100000000000004</v>
      </c>
      <c r="S2015">
        <v>1.3140000000000001</v>
      </c>
      <c r="T2015" t="s">
        <v>59</v>
      </c>
      <c r="U2015" s="1">
        <v>45483.406261574077</v>
      </c>
    </row>
    <row r="2016" spans="1:21" x14ac:dyDescent="0.25">
      <c r="A2016">
        <v>2078</v>
      </c>
      <c r="B2016" t="s">
        <v>34</v>
      </c>
      <c r="C2016" t="s">
        <v>38</v>
      </c>
      <c r="D2016" t="s">
        <v>36</v>
      </c>
      <c r="E2016">
        <v>7131</v>
      </c>
      <c r="F2016" t="s">
        <v>10</v>
      </c>
      <c r="G2016">
        <v>613126848</v>
      </c>
      <c r="H2016">
        <v>831798216</v>
      </c>
      <c r="I2016">
        <v>0.92</v>
      </c>
      <c r="K2016">
        <v>0.48399999999999999</v>
      </c>
      <c r="L2016">
        <v>3.069</v>
      </c>
      <c r="M2016">
        <v>0.13200000000000001</v>
      </c>
      <c r="N2016">
        <v>18.074999999999999</v>
      </c>
      <c r="O2016">
        <v>1.2589999999999999</v>
      </c>
      <c r="P2016">
        <v>6.57</v>
      </c>
      <c r="Q2016">
        <v>16.393999999999998</v>
      </c>
      <c r="R2016">
        <v>0.85399999999999998</v>
      </c>
      <c r="S2016">
        <v>1.353</v>
      </c>
      <c r="T2016" t="s">
        <v>59</v>
      </c>
      <c r="U2016" s="1">
        <v>45483.416678240741</v>
      </c>
    </row>
    <row r="2017" spans="1:21" x14ac:dyDescent="0.25">
      <c r="A2017">
        <v>2079</v>
      </c>
      <c r="B2017" t="s">
        <v>34</v>
      </c>
      <c r="C2017" t="s">
        <v>38</v>
      </c>
      <c r="D2017" t="s">
        <v>36</v>
      </c>
      <c r="E2017">
        <v>7131</v>
      </c>
      <c r="F2017" t="s">
        <v>10</v>
      </c>
      <c r="G2017">
        <v>612489048</v>
      </c>
      <c r="H2017">
        <v>883759944</v>
      </c>
      <c r="I2017">
        <v>0.95899999999999996</v>
      </c>
      <c r="K2017">
        <v>2.411</v>
      </c>
      <c r="L2017">
        <v>10.278</v>
      </c>
      <c r="M2017">
        <v>0.13700000000000001</v>
      </c>
      <c r="N2017">
        <v>164.00800000000001</v>
      </c>
      <c r="O2017">
        <v>3.3809999999999998</v>
      </c>
      <c r="P2017">
        <v>27.77</v>
      </c>
      <c r="Q2017">
        <v>202.297</v>
      </c>
      <c r="R2017">
        <v>0.79</v>
      </c>
      <c r="S2017">
        <v>1.31</v>
      </c>
      <c r="T2017" t="s">
        <v>59</v>
      </c>
      <c r="U2017" s="1">
        <v>45483.427094907405</v>
      </c>
    </row>
    <row r="2018" spans="1:21" x14ac:dyDescent="0.25">
      <c r="A2018">
        <v>2080</v>
      </c>
      <c r="B2018" t="s">
        <v>34</v>
      </c>
      <c r="C2018" t="s">
        <v>38</v>
      </c>
      <c r="D2018" t="s">
        <v>36</v>
      </c>
      <c r="E2018">
        <v>7131</v>
      </c>
      <c r="F2018" t="s">
        <v>10</v>
      </c>
      <c r="G2018">
        <v>621368680</v>
      </c>
      <c r="H2018">
        <v>800700728</v>
      </c>
      <c r="I2018">
        <v>1.0189999999999999</v>
      </c>
      <c r="K2018">
        <v>2.069</v>
      </c>
      <c r="L2018">
        <v>1.915</v>
      </c>
      <c r="M2018">
        <v>0.2</v>
      </c>
      <c r="N2018">
        <v>12.384</v>
      </c>
      <c r="O2018">
        <v>0.80600000000000005</v>
      </c>
      <c r="P2018">
        <v>1.857</v>
      </c>
      <c r="Q2018">
        <v>202.626</v>
      </c>
      <c r="R2018">
        <v>0.84399999999999997</v>
      </c>
      <c r="S2018">
        <v>1.3120000000000001</v>
      </c>
      <c r="T2018" t="s">
        <v>59</v>
      </c>
      <c r="U2018" s="1">
        <v>45483.437511574077</v>
      </c>
    </row>
    <row r="2019" spans="1:21" x14ac:dyDescent="0.25">
      <c r="A2019">
        <v>2081</v>
      </c>
      <c r="B2019" t="s">
        <v>34</v>
      </c>
      <c r="C2019" t="s">
        <v>38</v>
      </c>
      <c r="D2019" t="s">
        <v>36</v>
      </c>
      <c r="E2019">
        <v>7131</v>
      </c>
      <c r="F2019" t="s">
        <v>10</v>
      </c>
      <c r="G2019">
        <v>604731768</v>
      </c>
      <c r="H2019">
        <v>847215784</v>
      </c>
      <c r="I2019">
        <v>0.96399999999999997</v>
      </c>
      <c r="K2019">
        <v>0.33600000000000002</v>
      </c>
      <c r="M2019">
        <v>0.186</v>
      </c>
      <c r="Q2019">
        <v>3.07</v>
      </c>
      <c r="R2019">
        <v>0.755</v>
      </c>
      <c r="S2019">
        <v>1.3180000000000001</v>
      </c>
      <c r="T2019" t="s">
        <v>59</v>
      </c>
      <c r="U2019" s="1">
        <v>45483.447928240741</v>
      </c>
    </row>
    <row r="2020" spans="1:21" x14ac:dyDescent="0.25">
      <c r="A2020">
        <v>2082</v>
      </c>
      <c r="B2020" t="s">
        <v>34</v>
      </c>
      <c r="C2020" t="s">
        <v>38</v>
      </c>
      <c r="D2020" t="s">
        <v>36</v>
      </c>
      <c r="E2020">
        <v>7131</v>
      </c>
      <c r="F2020" t="s">
        <v>10</v>
      </c>
      <c r="G2020">
        <v>622595496</v>
      </c>
      <c r="H2020">
        <v>901738088</v>
      </c>
      <c r="I2020">
        <v>0.998</v>
      </c>
      <c r="K2020">
        <v>0.64900000000000002</v>
      </c>
      <c r="L2020">
        <v>3.5169999999999999</v>
      </c>
      <c r="M2020">
        <v>0.112</v>
      </c>
      <c r="N2020">
        <v>16.838000000000001</v>
      </c>
      <c r="O2020">
        <v>1.526</v>
      </c>
      <c r="P2020">
        <v>7.3760000000000003</v>
      </c>
      <c r="Q2020">
        <v>24.902999999999999</v>
      </c>
      <c r="R2020">
        <v>0.89100000000000001</v>
      </c>
      <c r="S2020">
        <v>1.395</v>
      </c>
      <c r="T2020" t="s">
        <v>59</v>
      </c>
      <c r="U2020" s="1">
        <v>45483.458344907405</v>
      </c>
    </row>
    <row r="2021" spans="1:21" x14ac:dyDescent="0.25">
      <c r="A2021">
        <v>2083</v>
      </c>
      <c r="B2021" t="s">
        <v>34</v>
      </c>
      <c r="C2021" t="s">
        <v>38</v>
      </c>
      <c r="D2021" t="s">
        <v>36</v>
      </c>
      <c r="E2021">
        <v>7131</v>
      </c>
      <c r="F2021" t="s">
        <v>10</v>
      </c>
      <c r="G2021">
        <v>626643680</v>
      </c>
      <c r="H2021">
        <v>907761384</v>
      </c>
      <c r="I2021">
        <v>0.98899999999999999</v>
      </c>
      <c r="K2021">
        <v>4.1660000000000004</v>
      </c>
      <c r="L2021">
        <v>4.4720000000000004</v>
      </c>
      <c r="M2021">
        <v>0.114</v>
      </c>
      <c r="N2021">
        <v>30.387</v>
      </c>
      <c r="O2021">
        <v>4.0209999999999999</v>
      </c>
      <c r="P2021">
        <v>12.965999999999999</v>
      </c>
      <c r="Q2021">
        <v>208.13800000000001</v>
      </c>
      <c r="R2021">
        <v>0.79900000000000004</v>
      </c>
      <c r="S2021">
        <v>1.4419999999999999</v>
      </c>
      <c r="T2021" t="s">
        <v>59</v>
      </c>
      <c r="U2021" s="1">
        <v>45483.468761574077</v>
      </c>
    </row>
    <row r="2022" spans="1:21" x14ac:dyDescent="0.25">
      <c r="A2022">
        <v>2084</v>
      </c>
      <c r="B2022" t="s">
        <v>34</v>
      </c>
      <c r="C2022" t="s">
        <v>38</v>
      </c>
      <c r="D2022" t="s">
        <v>36</v>
      </c>
      <c r="E2022">
        <v>7131</v>
      </c>
      <c r="F2022" t="s">
        <v>10</v>
      </c>
      <c r="G2022">
        <v>628287664</v>
      </c>
      <c r="H2022">
        <v>911580800</v>
      </c>
      <c r="I2022">
        <v>0.96499999999999997</v>
      </c>
      <c r="K2022">
        <v>0.39600000000000002</v>
      </c>
      <c r="L2022">
        <v>3.6379999999999999</v>
      </c>
      <c r="M2022">
        <v>0.11600000000000001</v>
      </c>
      <c r="N2022">
        <v>207.75800000000001</v>
      </c>
      <c r="O2022">
        <v>1.081</v>
      </c>
      <c r="P2022">
        <v>2.44</v>
      </c>
      <c r="Q2022">
        <v>14.673</v>
      </c>
      <c r="R2022">
        <v>0.875</v>
      </c>
      <c r="S2022">
        <v>1.3240000000000001</v>
      </c>
      <c r="T2022" t="s">
        <v>59</v>
      </c>
      <c r="U2022" s="1">
        <v>45483.479178240741</v>
      </c>
    </row>
    <row r="2023" spans="1:21" x14ac:dyDescent="0.25">
      <c r="A2023">
        <v>2085</v>
      </c>
      <c r="B2023" t="s">
        <v>34</v>
      </c>
      <c r="C2023" t="s">
        <v>38</v>
      </c>
      <c r="D2023" t="s">
        <v>36</v>
      </c>
      <c r="E2023">
        <v>7131</v>
      </c>
      <c r="F2023" t="s">
        <v>10</v>
      </c>
      <c r="G2023">
        <v>621797296</v>
      </c>
      <c r="H2023">
        <v>613367064</v>
      </c>
      <c r="I2023">
        <v>0.999</v>
      </c>
      <c r="K2023">
        <v>7.7539999999999996</v>
      </c>
      <c r="L2023">
        <v>1.1240000000000001</v>
      </c>
      <c r="M2023">
        <v>5.1999999999999998E-2</v>
      </c>
      <c r="N2023">
        <v>20.821000000000002</v>
      </c>
      <c r="O2023">
        <v>0.82099999999999995</v>
      </c>
      <c r="P2023">
        <v>1.4059999999999999</v>
      </c>
      <c r="Q2023">
        <v>204.79400000000001</v>
      </c>
      <c r="R2023">
        <v>0.96399999999999997</v>
      </c>
      <c r="S2023">
        <v>1.5880000000000001</v>
      </c>
      <c r="T2023" t="s">
        <v>59</v>
      </c>
      <c r="U2023" s="1">
        <v>45483.489594907405</v>
      </c>
    </row>
    <row r="2024" spans="1:21" x14ac:dyDescent="0.25">
      <c r="A2024">
        <v>2086</v>
      </c>
      <c r="B2024" t="s">
        <v>34</v>
      </c>
      <c r="C2024" t="s">
        <v>38</v>
      </c>
      <c r="D2024" t="s">
        <v>36</v>
      </c>
      <c r="E2024">
        <v>7131</v>
      </c>
      <c r="F2024" t="s">
        <v>10</v>
      </c>
      <c r="G2024">
        <v>621778368</v>
      </c>
      <c r="H2024">
        <v>857271624</v>
      </c>
      <c r="I2024">
        <v>0.96</v>
      </c>
      <c r="K2024">
        <v>2.9009999999999998</v>
      </c>
      <c r="L2024">
        <v>2.698</v>
      </c>
      <c r="M2024">
        <v>7.8E-2</v>
      </c>
      <c r="N2024">
        <v>15.028</v>
      </c>
      <c r="O2024">
        <v>0.79100000000000004</v>
      </c>
      <c r="P2024">
        <v>3.1360000000000001</v>
      </c>
      <c r="Q2024">
        <v>202.11600000000001</v>
      </c>
      <c r="R2024">
        <v>0.85299999999999998</v>
      </c>
      <c r="S2024">
        <v>1.3580000000000001</v>
      </c>
      <c r="T2024" t="s">
        <v>59</v>
      </c>
      <c r="U2024" s="1">
        <v>45483.500011574077</v>
      </c>
    </row>
    <row r="2025" spans="1:21" x14ac:dyDescent="0.25">
      <c r="A2025">
        <v>2087</v>
      </c>
      <c r="B2025" t="s">
        <v>34</v>
      </c>
      <c r="C2025" t="s">
        <v>38</v>
      </c>
      <c r="D2025" t="s">
        <v>36</v>
      </c>
      <c r="E2025">
        <v>7131</v>
      </c>
      <c r="F2025" t="s">
        <v>10</v>
      </c>
      <c r="G2025">
        <v>629048440</v>
      </c>
      <c r="H2025">
        <v>890019472</v>
      </c>
      <c r="I2025">
        <v>1.0329999999999999</v>
      </c>
      <c r="K2025">
        <v>3.9119999999999999</v>
      </c>
      <c r="L2025">
        <v>3.6110000000000002</v>
      </c>
      <c r="M2025">
        <v>8.7999999999999995E-2</v>
      </c>
      <c r="N2025">
        <v>29.975000000000001</v>
      </c>
      <c r="O2025">
        <v>1.2450000000000001</v>
      </c>
      <c r="P2025">
        <v>5.3029999999999999</v>
      </c>
      <c r="Q2025">
        <v>218.97900000000001</v>
      </c>
      <c r="R2025">
        <v>0.77400000000000002</v>
      </c>
      <c r="S2025">
        <v>1.3460000000000001</v>
      </c>
      <c r="T2025" t="s">
        <v>59</v>
      </c>
      <c r="U2025" s="1">
        <v>45483.510428240741</v>
      </c>
    </row>
    <row r="2026" spans="1:21" x14ac:dyDescent="0.25">
      <c r="A2026">
        <v>2088</v>
      </c>
      <c r="B2026" t="s">
        <v>34</v>
      </c>
      <c r="C2026" t="s">
        <v>38</v>
      </c>
      <c r="D2026" t="s">
        <v>36</v>
      </c>
      <c r="E2026">
        <v>7131</v>
      </c>
      <c r="F2026" t="s">
        <v>10</v>
      </c>
      <c r="G2026">
        <v>621087712</v>
      </c>
      <c r="H2026">
        <v>840330704</v>
      </c>
      <c r="I2026">
        <v>0.99299999999999999</v>
      </c>
      <c r="K2026">
        <v>2.7480000000000002</v>
      </c>
      <c r="L2026">
        <v>4.2699999999999996</v>
      </c>
      <c r="M2026">
        <v>2.8000000000000001E-2</v>
      </c>
      <c r="N2026">
        <v>45.167000000000002</v>
      </c>
      <c r="O2026">
        <v>3.8849999999999998</v>
      </c>
      <c r="P2026">
        <v>11.561999999999999</v>
      </c>
      <c r="Q2026">
        <v>202.00899999999999</v>
      </c>
      <c r="R2026">
        <v>0.86799999999999999</v>
      </c>
      <c r="S2026">
        <v>1.3460000000000001</v>
      </c>
      <c r="T2026" t="s">
        <v>59</v>
      </c>
      <c r="U2026" s="1">
        <v>45483.520844907405</v>
      </c>
    </row>
    <row r="2027" spans="1:21" x14ac:dyDescent="0.25">
      <c r="A2027">
        <v>2089</v>
      </c>
      <c r="B2027" t="s">
        <v>34</v>
      </c>
      <c r="C2027" t="s">
        <v>38</v>
      </c>
      <c r="D2027" t="s">
        <v>36</v>
      </c>
      <c r="E2027">
        <v>7131</v>
      </c>
      <c r="F2027" t="s">
        <v>10</v>
      </c>
      <c r="G2027">
        <v>614585904</v>
      </c>
      <c r="H2027">
        <v>641683008</v>
      </c>
      <c r="I2027">
        <v>0.93799999999999994</v>
      </c>
      <c r="K2027">
        <v>2.4870000000000001</v>
      </c>
      <c r="L2027">
        <v>11.034000000000001</v>
      </c>
      <c r="M2027">
        <v>0.10299999999999999</v>
      </c>
      <c r="N2027">
        <v>424.95</v>
      </c>
      <c r="O2027">
        <v>1</v>
      </c>
      <c r="P2027">
        <v>8.016</v>
      </c>
      <c r="Q2027">
        <v>201.905</v>
      </c>
      <c r="R2027">
        <v>0.72199999999999998</v>
      </c>
      <c r="S2027">
        <v>1.379</v>
      </c>
      <c r="T2027" t="s">
        <v>59</v>
      </c>
      <c r="U2027" s="1">
        <v>45483.531261574077</v>
      </c>
    </row>
    <row r="2028" spans="1:21" x14ac:dyDescent="0.25">
      <c r="A2028">
        <v>2090</v>
      </c>
      <c r="B2028" t="s">
        <v>34</v>
      </c>
      <c r="C2028" t="s">
        <v>38</v>
      </c>
      <c r="D2028" t="s">
        <v>36</v>
      </c>
      <c r="E2028">
        <v>7131</v>
      </c>
      <c r="F2028" t="s">
        <v>10</v>
      </c>
      <c r="G2028">
        <v>607118744</v>
      </c>
      <c r="H2028">
        <v>912144008</v>
      </c>
      <c r="I2028">
        <v>0.995</v>
      </c>
      <c r="K2028">
        <v>3.9940000000000002</v>
      </c>
      <c r="L2028">
        <v>0.79200000000000004</v>
      </c>
      <c r="M2028">
        <v>4.8000000000000001E-2</v>
      </c>
      <c r="N2028">
        <v>12.292999999999999</v>
      </c>
      <c r="O2028">
        <v>1.1240000000000001</v>
      </c>
      <c r="P2028">
        <v>2.149</v>
      </c>
      <c r="Q2028">
        <v>222.178</v>
      </c>
      <c r="R2028">
        <v>0.84899999999999998</v>
      </c>
      <c r="S2028">
        <v>1.421</v>
      </c>
      <c r="T2028" t="s">
        <v>59</v>
      </c>
      <c r="U2028" s="1">
        <v>45483.541678240741</v>
      </c>
    </row>
    <row r="2029" spans="1:21" x14ac:dyDescent="0.25">
      <c r="A2029">
        <v>2091</v>
      </c>
      <c r="B2029" t="s">
        <v>34</v>
      </c>
      <c r="C2029" t="s">
        <v>38</v>
      </c>
      <c r="D2029" t="s">
        <v>36</v>
      </c>
      <c r="E2029">
        <v>7131</v>
      </c>
      <c r="F2029" t="s">
        <v>10</v>
      </c>
      <c r="G2029">
        <v>609584992</v>
      </c>
      <c r="H2029">
        <v>862446424</v>
      </c>
      <c r="I2029">
        <v>0.95899999999999996</v>
      </c>
      <c r="K2029">
        <v>3.7610000000000001</v>
      </c>
      <c r="L2029">
        <v>3.2250000000000001</v>
      </c>
      <c r="M2029">
        <v>0.14199999999999999</v>
      </c>
      <c r="N2029">
        <v>213.34100000000001</v>
      </c>
      <c r="O2029">
        <v>0.93300000000000005</v>
      </c>
      <c r="P2029">
        <v>2.101</v>
      </c>
      <c r="Q2029">
        <v>209.03200000000001</v>
      </c>
      <c r="R2029">
        <v>0.86299999999999999</v>
      </c>
      <c r="S2029">
        <v>1.413</v>
      </c>
      <c r="T2029" t="s">
        <v>59</v>
      </c>
      <c r="U2029" s="1">
        <v>45483.552094907405</v>
      </c>
    </row>
    <row r="2030" spans="1:21" x14ac:dyDescent="0.25">
      <c r="A2030">
        <v>2092</v>
      </c>
      <c r="B2030" t="s">
        <v>34</v>
      </c>
      <c r="C2030" t="s">
        <v>38</v>
      </c>
      <c r="D2030" t="s">
        <v>36</v>
      </c>
      <c r="E2030">
        <v>7131</v>
      </c>
      <c r="F2030" t="s">
        <v>10</v>
      </c>
      <c r="G2030">
        <v>621461080</v>
      </c>
      <c r="H2030">
        <v>613808272</v>
      </c>
      <c r="I2030">
        <v>0.98</v>
      </c>
      <c r="K2030">
        <v>4.3019999999999996</v>
      </c>
      <c r="L2030">
        <v>3.8980000000000001</v>
      </c>
      <c r="M2030">
        <v>0.253</v>
      </c>
      <c r="N2030">
        <v>190.52199999999999</v>
      </c>
      <c r="O2030">
        <v>0.79200000000000004</v>
      </c>
      <c r="P2030">
        <v>1.282</v>
      </c>
      <c r="Q2030">
        <v>203.65700000000001</v>
      </c>
      <c r="R2030">
        <v>0.89400000000000002</v>
      </c>
      <c r="S2030">
        <v>1.4339999999999999</v>
      </c>
      <c r="T2030" t="s">
        <v>59</v>
      </c>
      <c r="U2030" s="1">
        <v>45483.562511574077</v>
      </c>
    </row>
    <row r="2031" spans="1:21" x14ac:dyDescent="0.25">
      <c r="A2031">
        <v>2093</v>
      </c>
      <c r="B2031" t="s">
        <v>34</v>
      </c>
      <c r="C2031" t="s">
        <v>38</v>
      </c>
      <c r="D2031" t="s">
        <v>36</v>
      </c>
      <c r="E2031">
        <v>7131</v>
      </c>
      <c r="F2031" t="s">
        <v>10</v>
      </c>
      <c r="G2031">
        <v>621468224</v>
      </c>
      <c r="H2031">
        <v>796154608</v>
      </c>
      <c r="I2031">
        <v>0.96699999999999997</v>
      </c>
      <c r="K2031">
        <v>5.7060000000000004</v>
      </c>
      <c r="L2031">
        <v>4.6630000000000003</v>
      </c>
      <c r="M2031">
        <v>0.219</v>
      </c>
      <c r="N2031">
        <v>36.389000000000003</v>
      </c>
      <c r="O2031">
        <v>2.286</v>
      </c>
      <c r="P2031">
        <v>13.452999999999999</v>
      </c>
      <c r="Q2031">
        <v>221.75</v>
      </c>
      <c r="R2031">
        <v>0.88300000000000001</v>
      </c>
      <c r="S2031">
        <v>1.4039999999999999</v>
      </c>
      <c r="T2031" t="s">
        <v>59</v>
      </c>
      <c r="U2031" s="1">
        <v>45483.572928240741</v>
      </c>
    </row>
    <row r="2032" spans="1:21" x14ac:dyDescent="0.25">
      <c r="A2032">
        <v>2094</v>
      </c>
      <c r="B2032" t="s">
        <v>34</v>
      </c>
      <c r="C2032" t="s">
        <v>38</v>
      </c>
      <c r="D2032" t="s">
        <v>36</v>
      </c>
      <c r="E2032">
        <v>7131</v>
      </c>
      <c r="F2032" t="s">
        <v>10</v>
      </c>
      <c r="G2032">
        <v>613581312</v>
      </c>
      <c r="H2032">
        <v>801736984</v>
      </c>
      <c r="I2032">
        <v>0.91600000000000004</v>
      </c>
      <c r="K2032">
        <v>3.6739999999999999</v>
      </c>
      <c r="L2032">
        <v>2.0880000000000001</v>
      </c>
      <c r="M2032">
        <v>7.4999999999999997E-2</v>
      </c>
      <c r="N2032">
        <v>11.819000000000001</v>
      </c>
      <c r="O2032">
        <v>0.76900000000000002</v>
      </c>
      <c r="P2032">
        <v>2.726</v>
      </c>
      <c r="Q2032">
        <v>202.864</v>
      </c>
      <c r="R2032">
        <v>0.71399999999999997</v>
      </c>
      <c r="S2032">
        <v>1.37</v>
      </c>
      <c r="T2032" t="s">
        <v>59</v>
      </c>
      <c r="U2032" s="1">
        <v>45483.583344907405</v>
      </c>
    </row>
    <row r="2033" spans="1:21" x14ac:dyDescent="0.25">
      <c r="A2033">
        <v>2095</v>
      </c>
      <c r="B2033" t="s">
        <v>34</v>
      </c>
      <c r="C2033" t="s">
        <v>38</v>
      </c>
      <c r="D2033" t="s">
        <v>36</v>
      </c>
      <c r="E2033">
        <v>7131</v>
      </c>
      <c r="F2033" t="s">
        <v>10</v>
      </c>
      <c r="G2033">
        <v>623892928</v>
      </c>
      <c r="H2033">
        <v>902173088</v>
      </c>
      <c r="I2033">
        <v>1.087</v>
      </c>
      <c r="K2033">
        <v>0.39400000000000002</v>
      </c>
      <c r="L2033">
        <v>3.3580000000000001</v>
      </c>
      <c r="M2033">
        <v>0.34</v>
      </c>
      <c r="N2033">
        <v>20.335999999999999</v>
      </c>
      <c r="O2033">
        <v>1.046</v>
      </c>
      <c r="P2033">
        <v>4.8410000000000002</v>
      </c>
      <c r="Q2033">
        <v>7.75</v>
      </c>
      <c r="R2033">
        <v>0.82699999999999996</v>
      </c>
      <c r="S2033">
        <v>1.397</v>
      </c>
      <c r="T2033" t="s">
        <v>59</v>
      </c>
      <c r="U2033" s="1">
        <v>45483.593761574077</v>
      </c>
    </row>
    <row r="2034" spans="1:21" x14ac:dyDescent="0.25">
      <c r="A2034">
        <v>2096</v>
      </c>
      <c r="B2034" t="s">
        <v>34</v>
      </c>
      <c r="C2034" t="s">
        <v>38</v>
      </c>
      <c r="D2034" t="s">
        <v>36</v>
      </c>
      <c r="E2034">
        <v>7131</v>
      </c>
      <c r="F2034" t="s">
        <v>10</v>
      </c>
      <c r="G2034">
        <v>617303648</v>
      </c>
      <c r="H2034">
        <v>845221704</v>
      </c>
      <c r="I2034">
        <v>1.1539999999999999</v>
      </c>
      <c r="K2034">
        <v>5.35</v>
      </c>
      <c r="L2034">
        <v>5.7309999999999999</v>
      </c>
      <c r="M2034">
        <v>0.192</v>
      </c>
      <c r="N2034">
        <v>31.942</v>
      </c>
      <c r="O2034">
        <v>0.79200000000000004</v>
      </c>
      <c r="P2034">
        <v>7.5979999999999999</v>
      </c>
      <c r="Q2034">
        <v>225.566</v>
      </c>
      <c r="R2034">
        <v>0.88300000000000001</v>
      </c>
      <c r="S2034">
        <v>1.4690000000000001</v>
      </c>
      <c r="T2034" t="s">
        <v>59</v>
      </c>
      <c r="U2034" s="1">
        <v>45483.604178240741</v>
      </c>
    </row>
    <row r="2035" spans="1:21" x14ac:dyDescent="0.25">
      <c r="A2035">
        <v>2097</v>
      </c>
      <c r="B2035" t="s">
        <v>34</v>
      </c>
      <c r="C2035" t="s">
        <v>38</v>
      </c>
      <c r="D2035" t="s">
        <v>36</v>
      </c>
      <c r="E2035">
        <v>7131</v>
      </c>
      <c r="F2035" t="s">
        <v>10</v>
      </c>
      <c r="G2035">
        <v>626887832</v>
      </c>
      <c r="H2035">
        <v>790329888</v>
      </c>
      <c r="I2035">
        <v>0.96</v>
      </c>
      <c r="K2035">
        <v>0.55100000000000005</v>
      </c>
      <c r="L2035">
        <v>19.238</v>
      </c>
      <c r="M2035">
        <v>4.7E-2</v>
      </c>
      <c r="N2035">
        <v>416.30799999999999</v>
      </c>
      <c r="O2035">
        <v>0.84899999999999998</v>
      </c>
      <c r="P2035">
        <v>10.106999999999999</v>
      </c>
      <c r="Q2035">
        <v>35.49</v>
      </c>
      <c r="R2035">
        <v>0.73699999999999999</v>
      </c>
      <c r="S2035">
        <v>1.389</v>
      </c>
      <c r="T2035" t="s">
        <v>59</v>
      </c>
      <c r="U2035" s="1">
        <v>45483.614594907405</v>
      </c>
    </row>
    <row r="2036" spans="1:21" x14ac:dyDescent="0.25">
      <c r="A2036">
        <v>2098</v>
      </c>
      <c r="B2036" t="s">
        <v>34</v>
      </c>
      <c r="C2036" t="s">
        <v>38</v>
      </c>
      <c r="D2036" t="s">
        <v>36</v>
      </c>
      <c r="E2036">
        <v>7131</v>
      </c>
      <c r="F2036" t="s">
        <v>10</v>
      </c>
      <c r="G2036">
        <v>613281320</v>
      </c>
      <c r="H2036">
        <v>613169744</v>
      </c>
      <c r="I2036">
        <v>1.0840000000000001</v>
      </c>
      <c r="K2036">
        <v>0.877</v>
      </c>
      <c r="L2036">
        <v>19.082999999999998</v>
      </c>
      <c r="M2036">
        <v>0.36199999999999999</v>
      </c>
      <c r="N2036">
        <v>227.31399999999999</v>
      </c>
      <c r="O2036">
        <v>0.73899999999999999</v>
      </c>
      <c r="P2036">
        <v>2.6070000000000002</v>
      </c>
      <c r="Q2036">
        <v>34.302999999999997</v>
      </c>
      <c r="R2036">
        <v>0.755</v>
      </c>
      <c r="S2036">
        <v>1.4390000000000001</v>
      </c>
      <c r="T2036" t="s">
        <v>59</v>
      </c>
      <c r="U2036" s="1">
        <v>45483.625011574077</v>
      </c>
    </row>
    <row r="2037" spans="1:21" x14ac:dyDescent="0.25">
      <c r="A2037">
        <v>2099</v>
      </c>
      <c r="B2037" t="s">
        <v>34</v>
      </c>
      <c r="C2037" t="s">
        <v>38</v>
      </c>
      <c r="D2037" t="s">
        <v>36</v>
      </c>
      <c r="E2037">
        <v>7131</v>
      </c>
      <c r="F2037" t="s">
        <v>10</v>
      </c>
      <c r="G2037">
        <v>626946120</v>
      </c>
      <c r="H2037">
        <v>614001680</v>
      </c>
      <c r="I2037">
        <v>0.97</v>
      </c>
      <c r="K2037">
        <v>3.8719999999999999</v>
      </c>
      <c r="L2037">
        <v>16.928999999999998</v>
      </c>
      <c r="M2037">
        <v>9.7000000000000003E-2</v>
      </c>
      <c r="N2037">
        <v>519.99400000000003</v>
      </c>
      <c r="O2037">
        <v>1.9259999999999999</v>
      </c>
      <c r="P2037">
        <v>10.993</v>
      </c>
      <c r="Q2037">
        <v>202.911</v>
      </c>
      <c r="R2037">
        <v>0.79900000000000004</v>
      </c>
      <c r="S2037">
        <v>1.3280000000000001</v>
      </c>
      <c r="T2037" t="s">
        <v>59</v>
      </c>
      <c r="U2037" s="1">
        <v>45483.635428240741</v>
      </c>
    </row>
    <row r="2038" spans="1:21" x14ac:dyDescent="0.25">
      <c r="A2038">
        <v>2100</v>
      </c>
      <c r="B2038" t="s">
        <v>34</v>
      </c>
      <c r="C2038" t="s">
        <v>38</v>
      </c>
      <c r="D2038" t="s">
        <v>36</v>
      </c>
      <c r="E2038">
        <v>7131</v>
      </c>
      <c r="F2038" t="s">
        <v>10</v>
      </c>
      <c r="G2038">
        <v>624186096</v>
      </c>
      <c r="H2038">
        <v>800747416</v>
      </c>
      <c r="I2038">
        <v>1.4059999999999999</v>
      </c>
      <c r="K2038">
        <v>4.1470000000000002</v>
      </c>
      <c r="L2038">
        <v>1.111</v>
      </c>
      <c r="M2038">
        <v>0.24399999999999999</v>
      </c>
      <c r="N2038">
        <v>11.196999999999999</v>
      </c>
      <c r="O2038">
        <v>0.752</v>
      </c>
      <c r="P2038">
        <v>1.446</v>
      </c>
      <c r="Q2038">
        <v>226.12</v>
      </c>
      <c r="R2038">
        <v>0.78500000000000003</v>
      </c>
      <c r="S2038">
        <v>1.417</v>
      </c>
      <c r="T2038" t="s">
        <v>59</v>
      </c>
      <c r="U2038" s="1">
        <v>45483.645844907405</v>
      </c>
    </row>
    <row r="2039" spans="1:21" x14ac:dyDescent="0.25">
      <c r="A2039">
        <v>2101</v>
      </c>
      <c r="B2039" t="s">
        <v>34</v>
      </c>
      <c r="C2039" t="s">
        <v>38</v>
      </c>
      <c r="D2039" t="s">
        <v>36</v>
      </c>
      <c r="E2039">
        <v>7131</v>
      </c>
      <c r="F2039" t="s">
        <v>10</v>
      </c>
      <c r="G2039">
        <v>614260672</v>
      </c>
      <c r="H2039">
        <v>533314640</v>
      </c>
      <c r="I2039">
        <v>0.96799999999999997</v>
      </c>
      <c r="K2039">
        <v>0.996</v>
      </c>
      <c r="L2039">
        <v>3.6840000000000002</v>
      </c>
      <c r="M2039">
        <v>7.5999999999999998E-2</v>
      </c>
      <c r="N2039">
        <v>38.712000000000003</v>
      </c>
      <c r="O2039">
        <v>0.90500000000000003</v>
      </c>
      <c r="P2039">
        <v>31.506</v>
      </c>
      <c r="Q2039">
        <v>35.326000000000001</v>
      </c>
      <c r="R2039">
        <v>0.84</v>
      </c>
      <c r="S2039">
        <v>1.4430000000000001</v>
      </c>
      <c r="T2039" t="s">
        <v>59</v>
      </c>
      <c r="U2039" s="1">
        <v>45483.656261574077</v>
      </c>
    </row>
    <row r="2040" spans="1:21" x14ac:dyDescent="0.25">
      <c r="A2040">
        <v>2102</v>
      </c>
      <c r="B2040" t="s">
        <v>34</v>
      </c>
      <c r="C2040" t="s">
        <v>38</v>
      </c>
      <c r="D2040" t="s">
        <v>36</v>
      </c>
      <c r="E2040">
        <v>7131</v>
      </c>
      <c r="F2040" t="s">
        <v>10</v>
      </c>
      <c r="G2040">
        <v>623717456</v>
      </c>
      <c r="H2040">
        <v>837955352</v>
      </c>
      <c r="I2040">
        <v>0.94699999999999995</v>
      </c>
      <c r="K2040">
        <v>3.698</v>
      </c>
      <c r="L2040">
        <v>6.23</v>
      </c>
      <c r="M2040">
        <v>7.9000000000000001E-2</v>
      </c>
      <c r="N2040">
        <v>48.448999999999998</v>
      </c>
      <c r="O2040">
        <v>3.8149999999999999</v>
      </c>
      <c r="P2040">
        <v>27.154</v>
      </c>
      <c r="Q2040">
        <v>202.97900000000001</v>
      </c>
      <c r="R2040">
        <v>0.89600000000000002</v>
      </c>
      <c r="S2040">
        <v>1.361</v>
      </c>
      <c r="T2040" t="s">
        <v>59</v>
      </c>
      <c r="U2040" s="1">
        <v>45483.666678240741</v>
      </c>
    </row>
    <row r="2041" spans="1:21" x14ac:dyDescent="0.25">
      <c r="A2041">
        <v>2103</v>
      </c>
      <c r="B2041" t="s">
        <v>34</v>
      </c>
      <c r="C2041" t="s">
        <v>38</v>
      </c>
      <c r="D2041" t="s">
        <v>36</v>
      </c>
      <c r="E2041">
        <v>7131</v>
      </c>
      <c r="F2041" t="s">
        <v>10</v>
      </c>
      <c r="G2041">
        <v>616970904</v>
      </c>
      <c r="H2041">
        <v>868862608</v>
      </c>
      <c r="I2041">
        <v>0.96799999999999997</v>
      </c>
      <c r="K2041">
        <v>1.236</v>
      </c>
      <c r="L2041">
        <v>6.1879999999999997</v>
      </c>
      <c r="M2041">
        <v>0.107</v>
      </c>
      <c r="N2041">
        <v>31.382999999999999</v>
      </c>
      <c r="O2041">
        <v>2.044</v>
      </c>
      <c r="P2041">
        <v>9.9169999999999998</v>
      </c>
      <c r="Q2041">
        <v>12.884</v>
      </c>
      <c r="R2041">
        <v>0.97199999999999998</v>
      </c>
      <c r="S2041">
        <v>2.6720000000000002</v>
      </c>
      <c r="T2041" t="s">
        <v>59</v>
      </c>
      <c r="U2041" s="1">
        <v>45483.677094907405</v>
      </c>
    </row>
    <row r="2042" spans="1:21" x14ac:dyDescent="0.25">
      <c r="A2042">
        <v>2104</v>
      </c>
      <c r="B2042" t="s">
        <v>34</v>
      </c>
      <c r="C2042" t="s">
        <v>38</v>
      </c>
      <c r="D2042" t="s">
        <v>36</v>
      </c>
      <c r="E2042">
        <v>7131</v>
      </c>
      <c r="F2042" t="s">
        <v>10</v>
      </c>
      <c r="G2042">
        <v>626673272</v>
      </c>
      <c r="H2042">
        <v>768189288</v>
      </c>
      <c r="I2042">
        <v>0.98</v>
      </c>
      <c r="K2042">
        <v>2.5169999999999999</v>
      </c>
      <c r="L2042">
        <v>0.75700000000000001</v>
      </c>
      <c r="M2042">
        <v>0.19700000000000001</v>
      </c>
      <c r="N2042">
        <v>9.4830000000000005</v>
      </c>
      <c r="O2042">
        <v>0.88400000000000001</v>
      </c>
      <c r="P2042">
        <v>1.4710000000000001</v>
      </c>
      <c r="Q2042">
        <v>275.89</v>
      </c>
      <c r="R2042">
        <v>0.82</v>
      </c>
      <c r="S2042">
        <v>1.4259999999999999</v>
      </c>
      <c r="T2042" t="s">
        <v>59</v>
      </c>
      <c r="U2042" s="1">
        <v>45483.6875</v>
      </c>
    </row>
    <row r="2043" spans="1:21" x14ac:dyDescent="0.25">
      <c r="A2043">
        <v>2105</v>
      </c>
      <c r="B2043" t="s">
        <v>34</v>
      </c>
      <c r="C2043" t="s">
        <v>38</v>
      </c>
      <c r="D2043" t="s">
        <v>36</v>
      </c>
      <c r="E2043">
        <v>7131</v>
      </c>
      <c r="F2043" t="s">
        <v>10</v>
      </c>
      <c r="G2043">
        <v>621159912</v>
      </c>
      <c r="H2043">
        <v>862045064</v>
      </c>
      <c r="I2043">
        <v>1.0649999999999999</v>
      </c>
      <c r="K2043">
        <v>5.8140000000000001</v>
      </c>
      <c r="L2043">
        <v>1.958</v>
      </c>
      <c r="M2043">
        <v>0.312</v>
      </c>
      <c r="N2043">
        <v>15.696999999999999</v>
      </c>
      <c r="O2043">
        <v>0.83199999999999996</v>
      </c>
      <c r="P2043">
        <v>2.1989999999999998</v>
      </c>
      <c r="Q2043">
        <v>203.20099999999999</v>
      </c>
      <c r="R2043">
        <v>0.78</v>
      </c>
      <c r="S2043">
        <v>1.41</v>
      </c>
      <c r="T2043" t="s">
        <v>59</v>
      </c>
      <c r="U2043" s="1">
        <v>45483.697916666664</v>
      </c>
    </row>
    <row r="2044" spans="1:21" x14ac:dyDescent="0.25">
      <c r="A2044">
        <v>2106</v>
      </c>
      <c r="B2044" t="s">
        <v>34</v>
      </c>
      <c r="C2044" t="s">
        <v>38</v>
      </c>
      <c r="D2044" t="s">
        <v>36</v>
      </c>
      <c r="E2044">
        <v>7131</v>
      </c>
      <c r="F2044" t="s">
        <v>10</v>
      </c>
      <c r="G2044">
        <v>628479408</v>
      </c>
      <c r="H2044">
        <v>669900456</v>
      </c>
      <c r="I2044">
        <v>1.0529999999999999</v>
      </c>
      <c r="K2044">
        <v>2.3140000000000001</v>
      </c>
      <c r="L2044">
        <v>5.1369999999999996</v>
      </c>
      <c r="M2044">
        <v>0.16500000000000001</v>
      </c>
      <c r="N2044">
        <v>57.728999999999999</v>
      </c>
      <c r="O2044">
        <v>1.014</v>
      </c>
      <c r="P2044">
        <v>26.009</v>
      </c>
      <c r="Q2044">
        <v>202.40100000000001</v>
      </c>
      <c r="R2044">
        <v>0.80200000000000005</v>
      </c>
      <c r="S2044">
        <v>1.323</v>
      </c>
      <c r="T2044" t="s">
        <v>59</v>
      </c>
      <c r="U2044" s="1">
        <v>45483.708333333336</v>
      </c>
    </row>
    <row r="2045" spans="1:21" x14ac:dyDescent="0.25">
      <c r="A2045">
        <v>2107</v>
      </c>
      <c r="B2045" t="s">
        <v>34</v>
      </c>
      <c r="C2045" t="s">
        <v>38</v>
      </c>
      <c r="D2045" t="s">
        <v>36</v>
      </c>
      <c r="E2045">
        <v>7131</v>
      </c>
      <c r="F2045" t="s">
        <v>10</v>
      </c>
      <c r="G2045">
        <v>616540784</v>
      </c>
      <c r="H2045">
        <v>615964128</v>
      </c>
      <c r="I2045">
        <v>1.244</v>
      </c>
      <c r="K2045">
        <v>5.04</v>
      </c>
      <c r="L2045">
        <v>0.27700000000000002</v>
      </c>
      <c r="M2045">
        <v>0.35699999999999998</v>
      </c>
      <c r="N2045">
        <v>4.8840000000000003</v>
      </c>
      <c r="O2045">
        <v>0.84199999999999997</v>
      </c>
      <c r="P2045">
        <v>1.107</v>
      </c>
      <c r="Q2045">
        <v>212.364</v>
      </c>
      <c r="R2045">
        <v>0.77100000000000002</v>
      </c>
      <c r="S2045">
        <v>1.3720000000000001</v>
      </c>
      <c r="T2045" t="s">
        <v>59</v>
      </c>
      <c r="U2045" s="1">
        <v>45483.71875</v>
      </c>
    </row>
    <row r="2046" spans="1:21" x14ac:dyDescent="0.25">
      <c r="A2046">
        <v>2108</v>
      </c>
      <c r="B2046" t="s">
        <v>34</v>
      </c>
      <c r="C2046" t="s">
        <v>38</v>
      </c>
      <c r="D2046" t="s">
        <v>36</v>
      </c>
      <c r="E2046">
        <v>7131</v>
      </c>
      <c r="F2046" t="s">
        <v>10</v>
      </c>
      <c r="G2046">
        <v>625938992</v>
      </c>
      <c r="H2046">
        <v>469413664</v>
      </c>
      <c r="I2046">
        <v>0.96299999999999997</v>
      </c>
      <c r="K2046">
        <v>3.9319999999999999</v>
      </c>
      <c r="L2046">
        <v>10.821999999999999</v>
      </c>
      <c r="M2046">
        <v>0.246</v>
      </c>
      <c r="N2046">
        <v>631.1</v>
      </c>
      <c r="O2046">
        <v>1.4890000000000001</v>
      </c>
      <c r="P2046">
        <v>12.510999999999999</v>
      </c>
      <c r="Q2046">
        <v>217.387</v>
      </c>
      <c r="R2046">
        <v>0.877</v>
      </c>
      <c r="S2046">
        <v>1.367</v>
      </c>
      <c r="T2046" t="s">
        <v>59</v>
      </c>
      <c r="U2046" s="1">
        <v>45483.729166666664</v>
      </c>
    </row>
    <row r="2047" spans="1:21" x14ac:dyDescent="0.25">
      <c r="A2047">
        <v>2109</v>
      </c>
      <c r="B2047" t="s">
        <v>34</v>
      </c>
      <c r="C2047" t="s">
        <v>38</v>
      </c>
      <c r="D2047" t="s">
        <v>36</v>
      </c>
      <c r="E2047">
        <v>7131</v>
      </c>
      <c r="F2047" t="s">
        <v>10</v>
      </c>
      <c r="G2047">
        <v>615547304</v>
      </c>
      <c r="H2047">
        <v>886795176</v>
      </c>
      <c r="I2047">
        <v>1.0569999999999999</v>
      </c>
      <c r="K2047">
        <v>2.4359999999999999</v>
      </c>
      <c r="L2047">
        <v>2.0299999999999998</v>
      </c>
      <c r="M2047">
        <v>0.27900000000000003</v>
      </c>
      <c r="N2047">
        <v>22.699000000000002</v>
      </c>
      <c r="O2047">
        <v>1.488</v>
      </c>
      <c r="P2047">
        <v>4.7640000000000002</v>
      </c>
      <c r="Q2047">
        <v>202.62100000000001</v>
      </c>
      <c r="R2047">
        <v>0.85199999999999998</v>
      </c>
      <c r="S2047">
        <v>1.3220000000000001</v>
      </c>
      <c r="T2047" t="s">
        <v>59</v>
      </c>
      <c r="U2047" s="1">
        <v>45483.739583333336</v>
      </c>
    </row>
    <row r="2048" spans="1:21" x14ac:dyDescent="0.25">
      <c r="A2048">
        <v>2110</v>
      </c>
      <c r="B2048" t="s">
        <v>34</v>
      </c>
      <c r="C2048" t="s">
        <v>38</v>
      </c>
      <c r="D2048" t="s">
        <v>36</v>
      </c>
      <c r="E2048">
        <v>7131</v>
      </c>
      <c r="F2048" t="s">
        <v>10</v>
      </c>
      <c r="G2048">
        <v>623318464</v>
      </c>
      <c r="H2048">
        <v>825821032</v>
      </c>
      <c r="I2048">
        <v>0.96299999999999997</v>
      </c>
      <c r="K2048">
        <v>8.827</v>
      </c>
      <c r="L2048">
        <v>1.141</v>
      </c>
      <c r="M2048">
        <v>7.0999999999999994E-2</v>
      </c>
      <c r="N2048">
        <v>18.808</v>
      </c>
      <c r="O2048">
        <v>0.98499999999999999</v>
      </c>
      <c r="P2048">
        <v>2.3079999999999998</v>
      </c>
      <c r="Q2048">
        <v>204.12200000000001</v>
      </c>
      <c r="R2048">
        <v>0.80600000000000005</v>
      </c>
      <c r="S2048">
        <v>1.4910000000000001</v>
      </c>
      <c r="T2048" t="s">
        <v>59</v>
      </c>
      <c r="U2048" s="1">
        <v>45483.75</v>
      </c>
    </row>
    <row r="2049" spans="1:21" x14ac:dyDescent="0.25">
      <c r="A2049">
        <v>2111</v>
      </c>
      <c r="B2049" t="s">
        <v>34</v>
      </c>
      <c r="C2049" t="s">
        <v>38</v>
      </c>
      <c r="D2049" t="s">
        <v>36</v>
      </c>
      <c r="E2049">
        <v>7131</v>
      </c>
      <c r="F2049" t="s">
        <v>10</v>
      </c>
      <c r="G2049">
        <v>612724456</v>
      </c>
      <c r="H2049">
        <v>769510920</v>
      </c>
      <c r="I2049">
        <v>0.98199999999999998</v>
      </c>
      <c r="K2049">
        <v>5.5609999999999999</v>
      </c>
      <c r="L2049">
        <v>9.3179999999999996</v>
      </c>
      <c r="M2049">
        <v>9.8000000000000004E-2</v>
      </c>
      <c r="N2049">
        <v>121.21299999999999</v>
      </c>
      <c r="O2049">
        <v>1.0409999999999999</v>
      </c>
      <c r="P2049">
        <v>66.33</v>
      </c>
      <c r="Q2049">
        <v>234.172</v>
      </c>
      <c r="R2049">
        <v>0.92300000000000004</v>
      </c>
      <c r="S2049">
        <v>2.8250000000000002</v>
      </c>
      <c r="T2049" t="s">
        <v>59</v>
      </c>
      <c r="U2049" s="1">
        <v>45483.760416666664</v>
      </c>
    </row>
    <row r="2050" spans="1:21" x14ac:dyDescent="0.25">
      <c r="A2050">
        <v>2112</v>
      </c>
      <c r="B2050" t="s">
        <v>34</v>
      </c>
      <c r="C2050" t="s">
        <v>38</v>
      </c>
      <c r="D2050" t="s">
        <v>36</v>
      </c>
      <c r="E2050">
        <v>7131</v>
      </c>
      <c r="F2050" t="s">
        <v>10</v>
      </c>
      <c r="G2050">
        <v>611369960</v>
      </c>
      <c r="H2050">
        <v>895542040</v>
      </c>
      <c r="I2050">
        <v>0.93200000000000005</v>
      </c>
      <c r="K2050">
        <v>5.8440000000000003</v>
      </c>
      <c r="L2050">
        <v>3.819</v>
      </c>
      <c r="M2050">
        <v>6.0999999999999999E-2</v>
      </c>
      <c r="N2050">
        <v>33.593000000000004</v>
      </c>
      <c r="O2050">
        <v>1.708</v>
      </c>
      <c r="P2050">
        <v>8.9749999999999996</v>
      </c>
      <c r="Q2050">
        <v>221.78200000000001</v>
      </c>
      <c r="R2050">
        <v>0.88100000000000001</v>
      </c>
      <c r="S2050">
        <v>1.415</v>
      </c>
      <c r="T2050" t="s">
        <v>59</v>
      </c>
      <c r="U2050" s="1">
        <v>45483.770833333336</v>
      </c>
    </row>
    <row r="2051" spans="1:21" x14ac:dyDescent="0.25">
      <c r="A2051">
        <v>2113</v>
      </c>
      <c r="B2051" t="s">
        <v>34</v>
      </c>
      <c r="C2051" t="s">
        <v>38</v>
      </c>
      <c r="D2051" t="s">
        <v>36</v>
      </c>
      <c r="E2051">
        <v>7131</v>
      </c>
      <c r="F2051" t="s">
        <v>10</v>
      </c>
      <c r="G2051">
        <v>621316056</v>
      </c>
      <c r="H2051">
        <v>788614152</v>
      </c>
      <c r="I2051">
        <v>1.335</v>
      </c>
      <c r="K2051">
        <v>1.2809999999999999</v>
      </c>
      <c r="L2051">
        <v>2.927</v>
      </c>
      <c r="M2051">
        <v>7.9000000000000001E-2</v>
      </c>
      <c r="N2051">
        <v>21.402000000000001</v>
      </c>
      <c r="O2051">
        <v>0.879</v>
      </c>
      <c r="P2051">
        <v>6.2450000000000001</v>
      </c>
      <c r="Q2051">
        <v>95.513999999999996</v>
      </c>
      <c r="R2051">
        <v>0.83199999999999996</v>
      </c>
      <c r="S2051">
        <v>1.4330000000000001</v>
      </c>
      <c r="T2051" t="s">
        <v>59</v>
      </c>
      <c r="U2051" s="1">
        <v>45483.78125</v>
      </c>
    </row>
    <row r="2052" spans="1:21" x14ac:dyDescent="0.25">
      <c r="A2052">
        <v>2114</v>
      </c>
      <c r="B2052" t="s">
        <v>34</v>
      </c>
      <c r="C2052" t="s">
        <v>38</v>
      </c>
      <c r="D2052" t="s">
        <v>36</v>
      </c>
      <c r="E2052">
        <v>7131</v>
      </c>
      <c r="F2052" t="s">
        <v>10</v>
      </c>
      <c r="G2052">
        <v>607141480</v>
      </c>
      <c r="H2052">
        <v>914960624</v>
      </c>
      <c r="I2052">
        <v>1.536</v>
      </c>
      <c r="K2052">
        <v>8.298</v>
      </c>
      <c r="L2052">
        <v>2.7509999999999999</v>
      </c>
      <c r="M2052">
        <v>1.2909999999999999</v>
      </c>
      <c r="N2052">
        <v>18.606999999999999</v>
      </c>
      <c r="O2052">
        <v>1.552</v>
      </c>
      <c r="P2052">
        <v>5.4290000000000003</v>
      </c>
      <c r="Q2052">
        <v>203.63800000000001</v>
      </c>
      <c r="R2052">
        <v>0.80900000000000005</v>
      </c>
      <c r="S2052">
        <v>1.387</v>
      </c>
      <c r="T2052" t="s">
        <v>59</v>
      </c>
      <c r="U2052" s="1">
        <v>45483.791666666664</v>
      </c>
    </row>
    <row r="2053" spans="1:21" x14ac:dyDescent="0.25">
      <c r="A2053">
        <v>2115</v>
      </c>
      <c r="B2053" t="s">
        <v>34</v>
      </c>
      <c r="C2053" t="s">
        <v>38</v>
      </c>
      <c r="D2053" t="s">
        <v>36</v>
      </c>
      <c r="E2053">
        <v>7131</v>
      </c>
      <c r="F2053" t="s">
        <v>10</v>
      </c>
      <c r="G2053">
        <v>628265184</v>
      </c>
      <c r="H2053">
        <v>864947520</v>
      </c>
      <c r="I2053">
        <v>0.94099999999999995</v>
      </c>
      <c r="K2053">
        <v>5.2210000000000001</v>
      </c>
      <c r="L2053">
        <v>4.508</v>
      </c>
      <c r="M2053">
        <v>0.107</v>
      </c>
      <c r="N2053">
        <v>39.591999999999999</v>
      </c>
      <c r="O2053">
        <v>0.88</v>
      </c>
      <c r="P2053">
        <v>4.125</v>
      </c>
      <c r="Q2053">
        <v>215.95099999999999</v>
      </c>
      <c r="R2053">
        <v>0.80600000000000005</v>
      </c>
      <c r="S2053">
        <v>1.3859999999999999</v>
      </c>
      <c r="T2053" t="s">
        <v>59</v>
      </c>
      <c r="U2053" s="1">
        <v>45483.802094907405</v>
      </c>
    </row>
    <row r="2054" spans="1:21" x14ac:dyDescent="0.25">
      <c r="A2054">
        <v>2116</v>
      </c>
      <c r="B2054" t="s">
        <v>34</v>
      </c>
      <c r="C2054" t="s">
        <v>38</v>
      </c>
      <c r="D2054" t="s">
        <v>36</v>
      </c>
      <c r="E2054">
        <v>7131</v>
      </c>
      <c r="F2054" t="s">
        <v>10</v>
      </c>
      <c r="G2054">
        <v>624945784</v>
      </c>
      <c r="H2054">
        <v>851777024</v>
      </c>
      <c r="I2054">
        <v>0.98</v>
      </c>
      <c r="K2054">
        <v>4.0350000000000001</v>
      </c>
      <c r="L2054">
        <v>4.1070000000000002</v>
      </c>
      <c r="M2054">
        <v>1.7000000000000001E-2</v>
      </c>
      <c r="N2054">
        <v>31.861000000000001</v>
      </c>
      <c r="O2054">
        <v>1.6419999999999999</v>
      </c>
      <c r="P2054">
        <v>8.2810000000000006</v>
      </c>
      <c r="Q2054">
        <v>218.34200000000001</v>
      </c>
      <c r="R2054">
        <v>0.81399999999999995</v>
      </c>
      <c r="S2054">
        <v>1.373</v>
      </c>
      <c r="T2054" t="s">
        <v>59</v>
      </c>
      <c r="U2054" s="1">
        <v>45483.8125</v>
      </c>
    </row>
    <row r="2055" spans="1:21" x14ac:dyDescent="0.25">
      <c r="A2055">
        <v>2117</v>
      </c>
      <c r="B2055" t="s">
        <v>34</v>
      </c>
      <c r="C2055" t="s">
        <v>38</v>
      </c>
      <c r="D2055" t="s">
        <v>36</v>
      </c>
      <c r="E2055">
        <v>7131</v>
      </c>
      <c r="F2055" t="s">
        <v>10</v>
      </c>
      <c r="G2055">
        <v>626880752</v>
      </c>
      <c r="H2055">
        <v>884454536</v>
      </c>
      <c r="I2055">
        <v>0.97499999999999998</v>
      </c>
      <c r="K2055">
        <v>3.7850000000000001</v>
      </c>
      <c r="L2055">
        <v>6.423</v>
      </c>
      <c r="M2055">
        <v>2.7E-2</v>
      </c>
      <c r="N2055">
        <v>237.215</v>
      </c>
      <c r="O2055">
        <v>4.024</v>
      </c>
      <c r="P2055">
        <v>15.465999999999999</v>
      </c>
      <c r="Q2055">
        <v>202.80099999999999</v>
      </c>
      <c r="R2055">
        <v>0.80800000000000005</v>
      </c>
      <c r="S2055">
        <v>1.3580000000000001</v>
      </c>
      <c r="T2055" t="s">
        <v>59</v>
      </c>
      <c r="U2055" s="1">
        <v>45483.822928240741</v>
      </c>
    </row>
    <row r="2056" spans="1:21" x14ac:dyDescent="0.25">
      <c r="A2056">
        <v>2118</v>
      </c>
      <c r="B2056" t="s">
        <v>34</v>
      </c>
      <c r="C2056" t="s">
        <v>38</v>
      </c>
      <c r="D2056" t="s">
        <v>36</v>
      </c>
      <c r="E2056">
        <v>7131</v>
      </c>
      <c r="F2056" t="s">
        <v>10</v>
      </c>
      <c r="G2056">
        <v>626056896</v>
      </c>
      <c r="H2056">
        <v>657469272</v>
      </c>
      <c r="I2056">
        <v>0.98199999999999998</v>
      </c>
      <c r="K2056">
        <v>9.5150000000000006</v>
      </c>
      <c r="L2056">
        <v>13.156000000000001</v>
      </c>
      <c r="M2056">
        <v>1.4E-2</v>
      </c>
      <c r="N2056">
        <v>284.80099999999999</v>
      </c>
      <c r="O2056">
        <v>2.4620000000000002</v>
      </c>
      <c r="P2056">
        <v>31.31</v>
      </c>
      <c r="Q2056">
        <v>271.39600000000002</v>
      </c>
      <c r="R2056">
        <v>0.88600000000000001</v>
      </c>
      <c r="S2056">
        <v>1.446</v>
      </c>
      <c r="T2056" t="s">
        <v>59</v>
      </c>
      <c r="U2056" s="1">
        <v>45483.833333333336</v>
      </c>
    </row>
    <row r="2057" spans="1:21" x14ac:dyDescent="0.25">
      <c r="A2057">
        <v>2119</v>
      </c>
      <c r="B2057" t="s">
        <v>34</v>
      </c>
      <c r="C2057" t="s">
        <v>38</v>
      </c>
      <c r="D2057" t="s">
        <v>36</v>
      </c>
      <c r="E2057">
        <v>7131</v>
      </c>
      <c r="F2057" t="s">
        <v>10</v>
      </c>
      <c r="G2057">
        <v>613907056</v>
      </c>
      <c r="H2057">
        <v>811036424</v>
      </c>
      <c r="I2057">
        <v>1.278</v>
      </c>
      <c r="K2057">
        <v>7.7759999999999998</v>
      </c>
      <c r="L2057">
        <v>1.135</v>
      </c>
      <c r="M2057">
        <v>0.20499999999999999</v>
      </c>
      <c r="N2057">
        <v>6.7549999999999999</v>
      </c>
      <c r="O2057">
        <v>0.874</v>
      </c>
      <c r="P2057">
        <v>1.7849999999999999</v>
      </c>
      <c r="Q2057">
        <v>203.66399999999999</v>
      </c>
      <c r="R2057">
        <v>0.83499999999999996</v>
      </c>
      <c r="S2057">
        <v>1.554</v>
      </c>
      <c r="T2057" t="s">
        <v>59</v>
      </c>
      <c r="U2057" s="1">
        <v>45483.843761574077</v>
      </c>
    </row>
    <row r="2058" spans="1:21" x14ac:dyDescent="0.25">
      <c r="A2058">
        <v>2120</v>
      </c>
      <c r="B2058" t="s">
        <v>34</v>
      </c>
      <c r="C2058" t="s">
        <v>38</v>
      </c>
      <c r="D2058" t="s">
        <v>36</v>
      </c>
      <c r="E2058">
        <v>7131</v>
      </c>
      <c r="F2058" t="s">
        <v>10</v>
      </c>
      <c r="G2058">
        <v>589687848</v>
      </c>
      <c r="H2058">
        <v>621296744</v>
      </c>
      <c r="I2058">
        <v>0.94299999999999995</v>
      </c>
      <c r="K2058">
        <v>2.5680000000000001</v>
      </c>
      <c r="L2058">
        <v>22.681999999999999</v>
      </c>
      <c r="M2058">
        <v>6.5000000000000002E-2</v>
      </c>
      <c r="N2058">
        <v>426.33800000000002</v>
      </c>
      <c r="O2058">
        <v>1.8460000000000001</v>
      </c>
      <c r="P2058">
        <v>51.634999999999998</v>
      </c>
      <c r="Q2058">
        <v>203.06</v>
      </c>
      <c r="R2058">
        <v>0.84399999999999997</v>
      </c>
      <c r="S2058">
        <v>1.4059999999999999</v>
      </c>
      <c r="T2058" t="s">
        <v>59</v>
      </c>
      <c r="U2058" s="1">
        <v>45483.854166666664</v>
      </c>
    </row>
    <row r="2059" spans="1:21" x14ac:dyDescent="0.25">
      <c r="A2059">
        <v>2121</v>
      </c>
      <c r="B2059" t="s">
        <v>34</v>
      </c>
      <c r="C2059" t="s">
        <v>38</v>
      </c>
      <c r="D2059" t="s">
        <v>36</v>
      </c>
      <c r="E2059">
        <v>7131</v>
      </c>
      <c r="F2059" t="s">
        <v>10</v>
      </c>
      <c r="G2059">
        <v>608345640</v>
      </c>
      <c r="H2059">
        <v>596727736</v>
      </c>
      <c r="I2059">
        <v>1.1719999999999999</v>
      </c>
      <c r="K2059">
        <v>1.915</v>
      </c>
      <c r="L2059">
        <v>7.8109999999999999</v>
      </c>
      <c r="M2059">
        <v>0.79700000000000004</v>
      </c>
      <c r="N2059">
        <v>210.809</v>
      </c>
      <c r="O2059">
        <v>0.85699999999999998</v>
      </c>
      <c r="P2059">
        <v>1.86</v>
      </c>
      <c r="Q2059">
        <v>15.66</v>
      </c>
      <c r="R2059">
        <v>0.84799999999999998</v>
      </c>
      <c r="S2059">
        <v>2.444</v>
      </c>
      <c r="T2059" t="s">
        <v>59</v>
      </c>
      <c r="U2059" s="1">
        <v>45483.864594907405</v>
      </c>
    </row>
    <row r="2060" spans="1:21" x14ac:dyDescent="0.25">
      <c r="A2060">
        <v>2122</v>
      </c>
      <c r="B2060" t="s">
        <v>34</v>
      </c>
      <c r="C2060" t="s">
        <v>38</v>
      </c>
      <c r="D2060" t="s">
        <v>36</v>
      </c>
      <c r="E2060">
        <v>7131</v>
      </c>
      <c r="F2060" t="s">
        <v>10</v>
      </c>
      <c r="G2060">
        <v>609711944</v>
      </c>
      <c r="H2060">
        <v>700329112</v>
      </c>
      <c r="I2060">
        <v>0.745</v>
      </c>
      <c r="K2060">
        <v>3.04</v>
      </c>
      <c r="L2060">
        <v>4.1790000000000003</v>
      </c>
      <c r="M2060">
        <v>0.114</v>
      </c>
      <c r="N2060">
        <v>225.023</v>
      </c>
      <c r="O2060">
        <v>0.95599999999999996</v>
      </c>
      <c r="P2060">
        <v>6.95</v>
      </c>
      <c r="Q2060">
        <v>17.486000000000001</v>
      </c>
      <c r="R2060">
        <v>0.78700000000000003</v>
      </c>
      <c r="S2060">
        <v>2.3759999999999999</v>
      </c>
      <c r="T2060" t="s">
        <v>59</v>
      </c>
      <c r="U2060" s="1">
        <v>45483.875011574077</v>
      </c>
    </row>
    <row r="2061" spans="1:21" x14ac:dyDescent="0.25">
      <c r="A2061">
        <v>2123</v>
      </c>
      <c r="B2061" t="s">
        <v>34</v>
      </c>
      <c r="C2061" t="s">
        <v>38</v>
      </c>
      <c r="D2061" t="s">
        <v>36</v>
      </c>
      <c r="E2061">
        <v>7131</v>
      </c>
      <c r="F2061" t="s">
        <v>10</v>
      </c>
      <c r="G2061">
        <v>605903416</v>
      </c>
      <c r="H2061">
        <v>618691320</v>
      </c>
      <c r="I2061">
        <v>0.91800000000000004</v>
      </c>
      <c r="K2061">
        <v>3.2810000000000001</v>
      </c>
      <c r="L2061">
        <v>1.8360000000000001</v>
      </c>
      <c r="M2061">
        <v>0.28399999999999997</v>
      </c>
      <c r="N2061">
        <v>25.834</v>
      </c>
      <c r="O2061">
        <v>2.613</v>
      </c>
      <c r="P2061">
        <v>9.3079999999999998</v>
      </c>
      <c r="Q2061">
        <v>208.29900000000001</v>
      </c>
      <c r="R2061">
        <v>0.91500000000000004</v>
      </c>
      <c r="S2061">
        <v>2.952</v>
      </c>
      <c r="T2061" t="s">
        <v>59</v>
      </c>
      <c r="U2061" s="1">
        <v>45483.885428240741</v>
      </c>
    </row>
    <row r="2062" spans="1:21" x14ac:dyDescent="0.25">
      <c r="A2062">
        <v>2124</v>
      </c>
      <c r="B2062" t="s">
        <v>34</v>
      </c>
      <c r="C2062" t="s">
        <v>38</v>
      </c>
      <c r="D2062" t="s">
        <v>36</v>
      </c>
      <c r="E2062">
        <v>7131</v>
      </c>
      <c r="F2062" t="s">
        <v>10</v>
      </c>
      <c r="G2062">
        <v>604839440</v>
      </c>
      <c r="H2062">
        <v>689909664</v>
      </c>
      <c r="I2062">
        <v>1.335</v>
      </c>
      <c r="K2062">
        <v>3.867</v>
      </c>
      <c r="L2062">
        <v>1.694</v>
      </c>
      <c r="M2062">
        <v>0.754</v>
      </c>
      <c r="N2062">
        <v>13.628</v>
      </c>
      <c r="O2062">
        <v>1.0269999999999999</v>
      </c>
      <c r="P2062">
        <v>7.7149999999999999</v>
      </c>
      <c r="Q2062">
        <v>204.19300000000001</v>
      </c>
      <c r="R2062">
        <v>0.71799999999999997</v>
      </c>
      <c r="S2062">
        <v>2.0609999999999999</v>
      </c>
      <c r="T2062" t="s">
        <v>59</v>
      </c>
      <c r="U2062" s="1">
        <v>45483.895844907405</v>
      </c>
    </row>
    <row r="2063" spans="1:21" x14ac:dyDescent="0.25">
      <c r="A2063">
        <v>2125</v>
      </c>
      <c r="B2063" t="s">
        <v>34</v>
      </c>
      <c r="C2063" t="s">
        <v>38</v>
      </c>
      <c r="D2063" t="s">
        <v>36</v>
      </c>
      <c r="E2063">
        <v>7131</v>
      </c>
      <c r="F2063" t="s">
        <v>10</v>
      </c>
      <c r="G2063">
        <v>609599696</v>
      </c>
      <c r="H2063">
        <v>607604008</v>
      </c>
      <c r="I2063">
        <v>0.66700000000000004</v>
      </c>
      <c r="K2063">
        <v>2.2999999999999998</v>
      </c>
      <c r="L2063">
        <v>8.8550000000000004</v>
      </c>
      <c r="M2063">
        <v>0.13700000000000001</v>
      </c>
      <c r="N2063">
        <v>217.62299999999999</v>
      </c>
      <c r="O2063">
        <v>0.86799999999999999</v>
      </c>
      <c r="P2063">
        <v>4.9729999999999999</v>
      </c>
      <c r="Q2063">
        <v>16.123999999999999</v>
      </c>
      <c r="R2063">
        <v>0.85199999999999998</v>
      </c>
      <c r="S2063">
        <v>2.7480000000000002</v>
      </c>
      <c r="T2063" t="s">
        <v>59</v>
      </c>
      <c r="U2063" s="1">
        <v>45483.906261574077</v>
      </c>
    </row>
    <row r="2064" spans="1:21" x14ac:dyDescent="0.25">
      <c r="A2064">
        <v>2126</v>
      </c>
      <c r="B2064" t="s">
        <v>34</v>
      </c>
      <c r="C2064" t="s">
        <v>35</v>
      </c>
      <c r="D2064" t="s">
        <v>36</v>
      </c>
      <c r="E2064">
        <v>7123</v>
      </c>
      <c r="F2064" t="s">
        <v>10</v>
      </c>
      <c r="G2064">
        <v>613182152</v>
      </c>
      <c r="H2064">
        <v>709694360</v>
      </c>
      <c r="I2064">
        <v>1.4730000000000001</v>
      </c>
      <c r="K2064">
        <v>13.345000000000001</v>
      </c>
      <c r="L2064">
        <v>2.419</v>
      </c>
      <c r="M2064">
        <v>0.24399999999999999</v>
      </c>
      <c r="N2064">
        <v>22.884</v>
      </c>
      <c r="O2064">
        <v>1.5409999999999999</v>
      </c>
      <c r="P2064">
        <v>9.1219999999999999</v>
      </c>
      <c r="Q2064">
        <v>222.977</v>
      </c>
      <c r="R2064">
        <v>1.21</v>
      </c>
      <c r="S2064">
        <v>3.7850000000000001</v>
      </c>
      <c r="T2064" t="s">
        <v>59</v>
      </c>
      <c r="U2064" s="1">
        <v>45483.916678240741</v>
      </c>
    </row>
    <row r="2065" spans="1:21" x14ac:dyDescent="0.25">
      <c r="A2065">
        <v>2127</v>
      </c>
      <c r="B2065" t="s">
        <v>34</v>
      </c>
      <c r="C2065" t="s">
        <v>38</v>
      </c>
      <c r="D2065" t="s">
        <v>36</v>
      </c>
      <c r="E2065">
        <v>7131</v>
      </c>
      <c r="F2065" t="s">
        <v>10</v>
      </c>
      <c r="G2065">
        <v>608497488</v>
      </c>
      <c r="H2065">
        <v>575599808</v>
      </c>
      <c r="I2065">
        <v>0.84799999999999998</v>
      </c>
      <c r="K2065">
        <v>3.3439999999999999</v>
      </c>
      <c r="L2065">
        <v>35.091000000000001</v>
      </c>
      <c r="M2065">
        <v>0.248</v>
      </c>
      <c r="N2065">
        <v>372.69799999999998</v>
      </c>
      <c r="O2065">
        <v>0.95099999999999996</v>
      </c>
      <c r="P2065">
        <v>23.146000000000001</v>
      </c>
      <c r="Q2065">
        <v>219.38900000000001</v>
      </c>
      <c r="R2065">
        <v>0.79200000000000004</v>
      </c>
      <c r="S2065">
        <v>2.028</v>
      </c>
      <c r="T2065" t="s">
        <v>59</v>
      </c>
      <c r="U2065" s="1">
        <v>45483.927094907405</v>
      </c>
    </row>
    <row r="2066" spans="1:21" x14ac:dyDescent="0.25">
      <c r="A2066">
        <v>2128</v>
      </c>
      <c r="B2066" t="s">
        <v>34</v>
      </c>
      <c r="C2066" t="s">
        <v>38</v>
      </c>
      <c r="D2066" t="s">
        <v>36</v>
      </c>
      <c r="E2066">
        <v>7131</v>
      </c>
      <c r="F2066" t="s">
        <v>10</v>
      </c>
      <c r="G2066">
        <v>607927696</v>
      </c>
      <c r="H2066">
        <v>682947320</v>
      </c>
      <c r="I2066">
        <v>1.048</v>
      </c>
      <c r="K2066">
        <v>7.2569999999999997</v>
      </c>
      <c r="L2066">
        <v>16.995999999999999</v>
      </c>
      <c r="M2066">
        <v>0.185</v>
      </c>
      <c r="N2066">
        <v>276.20100000000002</v>
      </c>
      <c r="O2066">
        <v>1.2190000000000001</v>
      </c>
      <c r="P2066">
        <v>16.684999999999999</v>
      </c>
      <c r="Q2066">
        <v>204.82300000000001</v>
      </c>
      <c r="R2066">
        <v>0.88</v>
      </c>
      <c r="S2066">
        <v>2.169</v>
      </c>
      <c r="T2066" t="s">
        <v>59</v>
      </c>
      <c r="U2066" s="1">
        <v>45483.937511574077</v>
      </c>
    </row>
    <row r="2067" spans="1:21" x14ac:dyDescent="0.25">
      <c r="A2067">
        <v>2129</v>
      </c>
      <c r="B2067" t="s">
        <v>34</v>
      </c>
      <c r="C2067" t="s">
        <v>38</v>
      </c>
      <c r="D2067" t="s">
        <v>36</v>
      </c>
      <c r="E2067">
        <v>7131</v>
      </c>
      <c r="F2067" t="s">
        <v>10</v>
      </c>
      <c r="G2067">
        <v>608606760</v>
      </c>
      <c r="H2067">
        <v>458270496</v>
      </c>
      <c r="I2067">
        <v>0.61599999999999999</v>
      </c>
      <c r="K2067">
        <v>2.91</v>
      </c>
      <c r="L2067">
        <v>59.058</v>
      </c>
      <c r="M2067">
        <v>0.74099999999999999</v>
      </c>
      <c r="N2067">
        <v>558.77099999999996</v>
      </c>
      <c r="O2067">
        <v>1.141</v>
      </c>
      <c r="P2067">
        <v>118.952</v>
      </c>
      <c r="Q2067">
        <v>19.585000000000001</v>
      </c>
      <c r="R2067">
        <v>0.80600000000000005</v>
      </c>
      <c r="S2067">
        <v>3.0739999999999998</v>
      </c>
      <c r="T2067" t="s">
        <v>59</v>
      </c>
      <c r="U2067" s="1">
        <v>45483.947928240741</v>
      </c>
    </row>
    <row r="2068" spans="1:21" x14ac:dyDescent="0.25">
      <c r="A2068">
        <v>2130</v>
      </c>
      <c r="B2068" t="s">
        <v>34</v>
      </c>
      <c r="C2068" t="s">
        <v>38</v>
      </c>
      <c r="D2068" t="s">
        <v>36</v>
      </c>
      <c r="E2068">
        <v>7131</v>
      </c>
      <c r="F2068" t="s">
        <v>10</v>
      </c>
      <c r="G2068">
        <v>608064616</v>
      </c>
      <c r="H2068">
        <v>583788336</v>
      </c>
      <c r="I2068">
        <v>0.96299999999999997</v>
      </c>
      <c r="K2068">
        <v>2.9950000000000001</v>
      </c>
      <c r="L2068">
        <v>24.09</v>
      </c>
      <c r="M2068">
        <v>9.2999999999999999E-2</v>
      </c>
      <c r="N2068">
        <v>278.71100000000001</v>
      </c>
      <c r="O2068">
        <v>1.01</v>
      </c>
      <c r="P2068">
        <v>17.138000000000002</v>
      </c>
      <c r="Q2068">
        <v>203.40899999999999</v>
      </c>
      <c r="R2068">
        <v>0.86499999999999999</v>
      </c>
      <c r="S2068">
        <v>1.7909999999999999</v>
      </c>
      <c r="T2068" t="s">
        <v>59</v>
      </c>
      <c r="U2068" s="1">
        <v>45483.958344907405</v>
      </c>
    </row>
    <row r="2069" spans="1:21" x14ac:dyDescent="0.25">
      <c r="A2069">
        <v>2131</v>
      </c>
      <c r="B2069" t="s">
        <v>34</v>
      </c>
      <c r="C2069" t="s">
        <v>38</v>
      </c>
      <c r="D2069" t="s">
        <v>36</v>
      </c>
      <c r="E2069">
        <v>7131</v>
      </c>
      <c r="F2069" t="s">
        <v>10</v>
      </c>
      <c r="G2069">
        <v>613898376</v>
      </c>
      <c r="H2069">
        <v>687022760</v>
      </c>
      <c r="I2069">
        <v>1.0649999999999999</v>
      </c>
      <c r="K2069">
        <v>2.5179999999999998</v>
      </c>
      <c r="L2069">
        <v>1.323</v>
      </c>
      <c r="M2069">
        <v>0.18</v>
      </c>
      <c r="N2069">
        <v>12.282999999999999</v>
      </c>
      <c r="O2069">
        <v>0.92100000000000004</v>
      </c>
      <c r="P2069">
        <v>3.4580000000000002</v>
      </c>
      <c r="Q2069">
        <v>13.488</v>
      </c>
      <c r="R2069">
        <v>1.2949999999999999</v>
      </c>
      <c r="S2069">
        <v>4.8049999999999997</v>
      </c>
      <c r="T2069" t="s">
        <v>59</v>
      </c>
      <c r="U2069" s="1">
        <v>45483.968761574077</v>
      </c>
    </row>
    <row r="2070" spans="1:21" x14ac:dyDescent="0.25">
      <c r="A2070">
        <v>2132</v>
      </c>
      <c r="B2070" t="s">
        <v>34</v>
      </c>
      <c r="C2070" t="s">
        <v>38</v>
      </c>
      <c r="D2070" t="s">
        <v>36</v>
      </c>
      <c r="E2070">
        <v>7131</v>
      </c>
      <c r="F2070" t="s">
        <v>10</v>
      </c>
      <c r="G2070">
        <v>608900912</v>
      </c>
      <c r="H2070">
        <v>727096328</v>
      </c>
      <c r="I2070">
        <v>0.629</v>
      </c>
      <c r="K2070">
        <v>1.532</v>
      </c>
      <c r="L2070">
        <v>14.853</v>
      </c>
      <c r="M2070">
        <v>0.107</v>
      </c>
      <c r="N2070">
        <v>322.48700000000002</v>
      </c>
      <c r="O2070">
        <v>2.6080000000000001</v>
      </c>
      <c r="P2070">
        <v>32.344999999999999</v>
      </c>
      <c r="Q2070">
        <v>7.57</v>
      </c>
      <c r="R2070">
        <v>0.77500000000000002</v>
      </c>
      <c r="S2070">
        <v>2.032</v>
      </c>
      <c r="T2070" t="s">
        <v>59</v>
      </c>
      <c r="U2070" s="1">
        <v>45483.979178240741</v>
      </c>
    </row>
    <row r="2071" spans="1:21" x14ac:dyDescent="0.25">
      <c r="A2071">
        <v>2133</v>
      </c>
      <c r="B2071" t="s">
        <v>34</v>
      </c>
      <c r="C2071" t="s">
        <v>38</v>
      </c>
      <c r="D2071" t="s">
        <v>36</v>
      </c>
      <c r="E2071">
        <v>7131</v>
      </c>
      <c r="F2071" t="s">
        <v>10</v>
      </c>
      <c r="G2071">
        <v>614710912</v>
      </c>
      <c r="H2071">
        <v>712218304</v>
      </c>
      <c r="I2071">
        <v>1.1180000000000001</v>
      </c>
      <c r="K2071">
        <v>4.7720000000000002</v>
      </c>
      <c r="L2071">
        <v>28.032</v>
      </c>
      <c r="M2071">
        <v>0.48399999999999999</v>
      </c>
      <c r="N2071">
        <v>310.20699999999999</v>
      </c>
      <c r="O2071">
        <v>2.048</v>
      </c>
      <c r="P2071">
        <v>29.291</v>
      </c>
      <c r="Q2071">
        <v>207.035</v>
      </c>
      <c r="R2071">
        <v>0.84299999999999997</v>
      </c>
      <c r="S2071">
        <v>4.6130000000000004</v>
      </c>
      <c r="T2071" t="s">
        <v>59</v>
      </c>
      <c r="U2071" s="1">
        <v>45483.989594907405</v>
      </c>
    </row>
    <row r="2072" spans="1:21" x14ac:dyDescent="0.25">
      <c r="A2072">
        <v>2134</v>
      </c>
      <c r="B2072" t="s">
        <v>34</v>
      </c>
      <c r="C2072" t="s">
        <v>35</v>
      </c>
      <c r="D2072" t="s">
        <v>36</v>
      </c>
      <c r="E2072">
        <v>7123</v>
      </c>
      <c r="F2072" t="s">
        <v>10</v>
      </c>
      <c r="G2072">
        <v>614291984</v>
      </c>
      <c r="H2072">
        <v>608665848</v>
      </c>
      <c r="I2072">
        <v>1.57</v>
      </c>
      <c r="K2072">
        <v>2.4430000000000001</v>
      </c>
      <c r="L2072">
        <v>10.414999999999999</v>
      </c>
      <c r="M2072">
        <v>0.442</v>
      </c>
      <c r="N2072">
        <v>240.12700000000001</v>
      </c>
      <c r="O2072">
        <v>1.238</v>
      </c>
      <c r="P2072">
        <v>15.505000000000001</v>
      </c>
      <c r="Q2072">
        <v>35.125999999999998</v>
      </c>
      <c r="R2072">
        <v>1.516</v>
      </c>
      <c r="S2072">
        <v>10.281000000000001</v>
      </c>
      <c r="T2072" t="s">
        <v>59</v>
      </c>
      <c r="U2072" s="1">
        <v>45484.000011574077</v>
      </c>
    </row>
    <row r="2073" spans="1:21" x14ac:dyDescent="0.25">
      <c r="A2073">
        <v>2135</v>
      </c>
      <c r="B2073" t="s">
        <v>34</v>
      </c>
      <c r="C2073" t="s">
        <v>38</v>
      </c>
      <c r="D2073" t="s">
        <v>36</v>
      </c>
      <c r="E2073">
        <v>7131</v>
      </c>
      <c r="F2073" t="s">
        <v>10</v>
      </c>
      <c r="G2073">
        <v>610431560</v>
      </c>
      <c r="H2073">
        <v>365632840</v>
      </c>
      <c r="I2073">
        <v>1.1100000000000001</v>
      </c>
      <c r="K2073">
        <v>11.093</v>
      </c>
      <c r="L2073">
        <v>33.4</v>
      </c>
      <c r="M2073">
        <v>0.124</v>
      </c>
      <c r="N2073">
        <v>266.86399999999998</v>
      </c>
      <c r="O2073">
        <v>3.0819999999999999</v>
      </c>
      <c r="P2073">
        <v>33.774000000000001</v>
      </c>
      <c r="Q2073">
        <v>214.09299999999999</v>
      </c>
      <c r="R2073">
        <v>0.63600000000000001</v>
      </c>
      <c r="S2073">
        <v>3.9460000000000002</v>
      </c>
      <c r="T2073" t="s">
        <v>59</v>
      </c>
      <c r="U2073" s="1">
        <v>45484.010428240741</v>
      </c>
    </row>
    <row r="2074" spans="1:21" x14ac:dyDescent="0.25">
      <c r="A2074">
        <v>2136</v>
      </c>
      <c r="B2074" t="s">
        <v>34</v>
      </c>
      <c r="C2074" t="s">
        <v>38</v>
      </c>
      <c r="D2074" t="s">
        <v>36</v>
      </c>
      <c r="E2074">
        <v>7131</v>
      </c>
      <c r="F2074" t="s">
        <v>10</v>
      </c>
      <c r="G2074">
        <v>616040472</v>
      </c>
      <c r="H2074">
        <v>570677592</v>
      </c>
      <c r="I2074">
        <v>0.86</v>
      </c>
      <c r="K2074">
        <v>1.5069999999999999</v>
      </c>
      <c r="L2074">
        <v>64.566000000000003</v>
      </c>
      <c r="M2074">
        <v>0.16</v>
      </c>
      <c r="N2074">
        <v>1074.2449999999999</v>
      </c>
      <c r="O2074">
        <v>1.2629999999999999</v>
      </c>
      <c r="P2074">
        <v>229.911</v>
      </c>
      <c r="Q2074">
        <v>10.188000000000001</v>
      </c>
      <c r="R2074">
        <v>0.77800000000000002</v>
      </c>
      <c r="S2074">
        <v>2.2170000000000001</v>
      </c>
      <c r="T2074" t="s">
        <v>59</v>
      </c>
      <c r="U2074" s="1">
        <v>45484.020844907405</v>
      </c>
    </row>
    <row r="2075" spans="1:21" x14ac:dyDescent="0.25">
      <c r="A2075">
        <v>2137</v>
      </c>
      <c r="B2075" t="s">
        <v>34</v>
      </c>
      <c r="C2075" t="s">
        <v>38</v>
      </c>
      <c r="D2075" t="s">
        <v>36</v>
      </c>
      <c r="E2075">
        <v>7131</v>
      </c>
      <c r="F2075" t="s">
        <v>10</v>
      </c>
      <c r="G2075">
        <v>607910576</v>
      </c>
      <c r="H2075">
        <v>572075400</v>
      </c>
      <c r="I2075">
        <v>0.82599999999999996</v>
      </c>
      <c r="K2075">
        <v>3.637</v>
      </c>
      <c r="L2075">
        <v>45.11</v>
      </c>
      <c r="M2075">
        <v>0.128</v>
      </c>
      <c r="N2075">
        <v>382.29700000000003</v>
      </c>
      <c r="O2075">
        <v>2.403</v>
      </c>
      <c r="P2075">
        <v>63.978999999999999</v>
      </c>
      <c r="Q2075">
        <v>225.37299999999999</v>
      </c>
      <c r="R2075">
        <v>0.98799999999999999</v>
      </c>
      <c r="S2075">
        <v>2.5680000000000001</v>
      </c>
      <c r="T2075" t="s">
        <v>59</v>
      </c>
      <c r="U2075" s="1">
        <v>45484.031261574077</v>
      </c>
    </row>
    <row r="2076" spans="1:21" x14ac:dyDescent="0.25">
      <c r="A2076">
        <v>2138</v>
      </c>
      <c r="B2076" t="s">
        <v>34</v>
      </c>
      <c r="C2076" t="s">
        <v>38</v>
      </c>
      <c r="D2076" t="s">
        <v>36</v>
      </c>
      <c r="E2076">
        <v>7131</v>
      </c>
      <c r="F2076" t="s">
        <v>10</v>
      </c>
      <c r="G2076">
        <v>613864080</v>
      </c>
      <c r="H2076">
        <v>625311624</v>
      </c>
      <c r="I2076">
        <v>1.472</v>
      </c>
      <c r="K2076">
        <v>3.8530000000000002</v>
      </c>
      <c r="L2076">
        <v>35.542999999999999</v>
      </c>
      <c r="M2076">
        <v>0.71399999999999997</v>
      </c>
      <c r="N2076">
        <v>292.22699999999998</v>
      </c>
      <c r="O2076">
        <v>1.4430000000000001</v>
      </c>
      <c r="P2076">
        <v>32.435000000000002</v>
      </c>
      <c r="Q2076">
        <v>208.69499999999999</v>
      </c>
      <c r="R2076">
        <v>1.026</v>
      </c>
      <c r="S2076">
        <v>3.8239999999999998</v>
      </c>
      <c r="T2076" t="s">
        <v>59</v>
      </c>
      <c r="U2076" s="1">
        <v>45484.041678240741</v>
      </c>
    </row>
    <row r="2077" spans="1:21" x14ac:dyDescent="0.25">
      <c r="A2077">
        <v>2139</v>
      </c>
      <c r="B2077" t="s">
        <v>34</v>
      </c>
      <c r="C2077" t="s">
        <v>38</v>
      </c>
      <c r="D2077" t="s">
        <v>36</v>
      </c>
      <c r="E2077">
        <v>7131</v>
      </c>
      <c r="F2077" t="s">
        <v>10</v>
      </c>
      <c r="G2077">
        <v>610209336</v>
      </c>
      <c r="H2077">
        <v>687119112</v>
      </c>
      <c r="I2077">
        <v>0.93200000000000005</v>
      </c>
      <c r="K2077">
        <v>1.7729999999999999</v>
      </c>
      <c r="L2077">
        <v>24.312999999999999</v>
      </c>
      <c r="M2077">
        <v>0.28000000000000003</v>
      </c>
      <c r="N2077">
        <v>291.67500000000001</v>
      </c>
      <c r="O2077">
        <v>3.024</v>
      </c>
      <c r="P2077">
        <v>26.942</v>
      </c>
      <c r="Q2077">
        <v>16.760999999999999</v>
      </c>
      <c r="R2077">
        <v>0.85099999999999998</v>
      </c>
      <c r="S2077">
        <v>3.1</v>
      </c>
      <c r="T2077" t="s">
        <v>59</v>
      </c>
      <c r="U2077" s="1">
        <v>45484.052094907405</v>
      </c>
    </row>
    <row r="2078" spans="1:21" x14ac:dyDescent="0.25">
      <c r="A2078">
        <v>2140</v>
      </c>
      <c r="B2078" t="s">
        <v>34</v>
      </c>
      <c r="C2078" t="s">
        <v>38</v>
      </c>
      <c r="D2078" t="s">
        <v>36</v>
      </c>
      <c r="E2078">
        <v>7131</v>
      </c>
      <c r="F2078" t="s">
        <v>10</v>
      </c>
      <c r="G2078">
        <v>609034912</v>
      </c>
      <c r="H2078">
        <v>551316768</v>
      </c>
      <c r="I2078">
        <v>0.83899999999999997</v>
      </c>
      <c r="K2078">
        <v>1.452</v>
      </c>
      <c r="L2078">
        <v>31.914999999999999</v>
      </c>
      <c r="M2078">
        <v>0.501</v>
      </c>
      <c r="N2078">
        <v>365.084</v>
      </c>
      <c r="O2078">
        <v>0.95399999999999996</v>
      </c>
      <c r="P2078">
        <v>20.446999999999999</v>
      </c>
      <c r="Q2078">
        <v>16.95</v>
      </c>
      <c r="R2078">
        <v>0.76</v>
      </c>
      <c r="S2078">
        <v>1.9590000000000001</v>
      </c>
      <c r="T2078" t="s">
        <v>59</v>
      </c>
      <c r="U2078" s="1">
        <v>45484.062511574077</v>
      </c>
    </row>
    <row r="2079" spans="1:21" x14ac:dyDescent="0.25">
      <c r="A2079">
        <v>2141</v>
      </c>
      <c r="B2079" t="s">
        <v>34</v>
      </c>
      <c r="C2079" t="s">
        <v>38</v>
      </c>
      <c r="D2079" t="s">
        <v>36</v>
      </c>
      <c r="E2079">
        <v>7131</v>
      </c>
      <c r="F2079" t="s">
        <v>10</v>
      </c>
      <c r="G2079">
        <v>606704808</v>
      </c>
      <c r="H2079">
        <v>623829064</v>
      </c>
      <c r="I2079">
        <v>1.6040000000000001</v>
      </c>
      <c r="K2079">
        <v>10.192</v>
      </c>
      <c r="L2079">
        <v>40.938000000000002</v>
      </c>
      <c r="M2079">
        <v>0.35699999999999998</v>
      </c>
      <c r="N2079">
        <v>271.27999999999997</v>
      </c>
      <c r="O2079">
        <v>1.2150000000000001</v>
      </c>
      <c r="P2079">
        <v>46.142000000000003</v>
      </c>
      <c r="Q2079">
        <v>207.24700000000001</v>
      </c>
      <c r="R2079">
        <v>0.72899999999999998</v>
      </c>
      <c r="S2079">
        <v>3</v>
      </c>
      <c r="T2079" t="s">
        <v>59</v>
      </c>
      <c r="U2079" s="1">
        <v>45484.072928240741</v>
      </c>
    </row>
    <row r="2080" spans="1:21" x14ac:dyDescent="0.25">
      <c r="A2080">
        <v>2142</v>
      </c>
      <c r="B2080" t="s">
        <v>34</v>
      </c>
      <c r="C2080" t="s">
        <v>38</v>
      </c>
      <c r="D2080" t="s">
        <v>36</v>
      </c>
      <c r="E2080">
        <v>7131</v>
      </c>
      <c r="F2080" t="s">
        <v>10</v>
      </c>
      <c r="G2080">
        <v>611254752</v>
      </c>
      <c r="H2080">
        <v>716271504</v>
      </c>
      <c r="I2080">
        <v>0.61199999999999999</v>
      </c>
      <c r="K2080">
        <v>1.7889999999999999</v>
      </c>
      <c r="L2080">
        <v>27.459</v>
      </c>
      <c r="M2080">
        <v>7.1999999999999995E-2</v>
      </c>
      <c r="N2080">
        <v>337.44099999999997</v>
      </c>
      <c r="O2080">
        <v>1.1200000000000001</v>
      </c>
      <c r="P2080">
        <v>26.247</v>
      </c>
      <c r="Q2080">
        <v>29.486000000000001</v>
      </c>
      <c r="R2080">
        <v>0.86599999999999999</v>
      </c>
      <c r="S2080">
        <v>2.5910000000000002</v>
      </c>
      <c r="T2080" t="s">
        <v>59</v>
      </c>
      <c r="U2080" s="1">
        <v>45484.083344907405</v>
      </c>
    </row>
    <row r="2081" spans="1:21" x14ac:dyDescent="0.25">
      <c r="A2081">
        <v>2143</v>
      </c>
      <c r="B2081" t="s">
        <v>34</v>
      </c>
      <c r="C2081" t="s">
        <v>38</v>
      </c>
      <c r="D2081" t="s">
        <v>36</v>
      </c>
      <c r="E2081">
        <v>7131</v>
      </c>
      <c r="F2081" t="s">
        <v>10</v>
      </c>
      <c r="G2081">
        <v>608596560</v>
      </c>
      <c r="H2081">
        <v>590693896</v>
      </c>
      <c r="I2081">
        <v>1.526</v>
      </c>
      <c r="K2081">
        <v>1.407</v>
      </c>
      <c r="L2081">
        <v>46.83</v>
      </c>
      <c r="M2081">
        <v>0.501</v>
      </c>
      <c r="N2081">
        <v>715.51199999999994</v>
      </c>
      <c r="O2081">
        <v>0.75</v>
      </c>
      <c r="P2081">
        <v>143.90299999999999</v>
      </c>
      <c r="Q2081">
        <v>14.734999999999999</v>
      </c>
      <c r="R2081">
        <v>0.68700000000000006</v>
      </c>
      <c r="S2081">
        <v>1.9950000000000001</v>
      </c>
      <c r="T2081" t="s">
        <v>59</v>
      </c>
      <c r="U2081" s="1">
        <v>45484.093761574077</v>
      </c>
    </row>
    <row r="2082" spans="1:21" x14ac:dyDescent="0.25">
      <c r="A2082">
        <v>2144</v>
      </c>
      <c r="B2082" t="s">
        <v>34</v>
      </c>
      <c r="C2082" t="s">
        <v>38</v>
      </c>
      <c r="D2082" t="s">
        <v>36</v>
      </c>
      <c r="E2082">
        <v>7131</v>
      </c>
      <c r="F2082" t="s">
        <v>10</v>
      </c>
      <c r="G2082">
        <v>613600848</v>
      </c>
      <c r="H2082">
        <v>621379880</v>
      </c>
      <c r="I2082">
        <v>1.147</v>
      </c>
      <c r="K2082">
        <v>5.7670000000000003</v>
      </c>
      <c r="L2082">
        <v>76.120999999999995</v>
      </c>
      <c r="M2082">
        <v>0.48499999999999999</v>
      </c>
      <c r="N2082">
        <v>986.43100000000004</v>
      </c>
      <c r="O2082">
        <v>2.4830000000000001</v>
      </c>
      <c r="P2082">
        <v>384.65499999999997</v>
      </c>
      <c r="Q2082">
        <v>226.63900000000001</v>
      </c>
      <c r="R2082">
        <v>0.78</v>
      </c>
      <c r="S2082">
        <v>2.8959999999999999</v>
      </c>
      <c r="T2082" t="s">
        <v>59</v>
      </c>
      <c r="U2082" s="1">
        <v>45484.104178240741</v>
      </c>
    </row>
    <row r="2083" spans="1:21" x14ac:dyDescent="0.25">
      <c r="A2083">
        <v>2145</v>
      </c>
      <c r="B2083" t="s">
        <v>34</v>
      </c>
      <c r="C2083" t="s">
        <v>38</v>
      </c>
      <c r="D2083" t="s">
        <v>36</v>
      </c>
      <c r="E2083">
        <v>7131</v>
      </c>
      <c r="F2083" t="s">
        <v>10</v>
      </c>
      <c r="G2083">
        <v>610885560</v>
      </c>
      <c r="H2083">
        <v>707617088</v>
      </c>
      <c r="I2083">
        <v>0.77</v>
      </c>
      <c r="K2083">
        <v>3.7210000000000001</v>
      </c>
      <c r="L2083">
        <v>2.0470000000000002</v>
      </c>
      <c r="M2083">
        <v>9.8000000000000004E-2</v>
      </c>
      <c r="N2083">
        <v>15.04</v>
      </c>
      <c r="O2083">
        <v>1.4179999999999999</v>
      </c>
      <c r="P2083">
        <v>7.7880000000000003</v>
      </c>
      <c r="Q2083">
        <v>204.80600000000001</v>
      </c>
      <c r="R2083">
        <v>0.745</v>
      </c>
      <c r="S2083">
        <v>2.173</v>
      </c>
      <c r="T2083" t="s">
        <v>59</v>
      </c>
      <c r="U2083" s="1">
        <v>45484.114594907405</v>
      </c>
    </row>
    <row r="2084" spans="1:21" x14ac:dyDescent="0.25">
      <c r="A2084">
        <v>2146</v>
      </c>
      <c r="B2084" t="s">
        <v>34</v>
      </c>
      <c r="C2084" t="s">
        <v>38</v>
      </c>
      <c r="D2084" t="s">
        <v>36</v>
      </c>
      <c r="E2084">
        <v>7131</v>
      </c>
      <c r="F2084" t="s">
        <v>10</v>
      </c>
      <c r="G2084">
        <v>608833120</v>
      </c>
      <c r="H2084">
        <v>410845928</v>
      </c>
      <c r="I2084">
        <v>0.68899999999999995</v>
      </c>
      <c r="K2084">
        <v>5.3179999999999996</v>
      </c>
      <c r="L2084">
        <v>55.585999999999999</v>
      </c>
      <c r="M2084">
        <v>2.8000000000000001E-2</v>
      </c>
      <c r="N2084">
        <v>633.26700000000005</v>
      </c>
      <c r="O2084">
        <v>0.93</v>
      </c>
      <c r="P2084">
        <v>166.17099999999999</v>
      </c>
      <c r="Q2084">
        <v>204.02099999999999</v>
      </c>
      <c r="R2084">
        <v>0.70799999999999996</v>
      </c>
      <c r="S2084">
        <v>1.871</v>
      </c>
      <c r="T2084" t="s">
        <v>59</v>
      </c>
      <c r="U2084" s="1">
        <v>45484.125011574077</v>
      </c>
    </row>
    <row r="2085" spans="1:21" x14ac:dyDescent="0.25">
      <c r="A2085">
        <v>2147</v>
      </c>
      <c r="B2085" t="s">
        <v>34</v>
      </c>
      <c r="C2085" t="s">
        <v>38</v>
      </c>
      <c r="D2085" t="s">
        <v>36</v>
      </c>
      <c r="E2085">
        <v>7131</v>
      </c>
      <c r="F2085" t="s">
        <v>10</v>
      </c>
      <c r="G2085">
        <v>613928152</v>
      </c>
      <c r="H2085">
        <v>407729928</v>
      </c>
      <c r="I2085">
        <v>1.083</v>
      </c>
      <c r="K2085">
        <v>8.3800000000000008</v>
      </c>
      <c r="L2085">
        <v>41.887999999999998</v>
      </c>
      <c r="M2085">
        <v>0.54100000000000004</v>
      </c>
      <c r="N2085">
        <v>327.755</v>
      </c>
      <c r="O2085">
        <v>0.82899999999999996</v>
      </c>
      <c r="P2085">
        <v>40.838000000000001</v>
      </c>
      <c r="Q2085">
        <v>251.571</v>
      </c>
      <c r="R2085">
        <v>1.115</v>
      </c>
      <c r="S2085">
        <v>8.5839999999999996</v>
      </c>
      <c r="T2085" t="s">
        <v>59</v>
      </c>
      <c r="U2085" s="1">
        <v>45484.135428240741</v>
      </c>
    </row>
    <row r="2086" spans="1:21" x14ac:dyDescent="0.25">
      <c r="A2086">
        <v>2148</v>
      </c>
      <c r="B2086" t="s">
        <v>34</v>
      </c>
      <c r="C2086" t="s">
        <v>38</v>
      </c>
      <c r="D2086" t="s">
        <v>36</v>
      </c>
      <c r="E2086">
        <v>7131</v>
      </c>
      <c r="F2086" t="s">
        <v>10</v>
      </c>
      <c r="G2086">
        <v>450223920</v>
      </c>
      <c r="H2086">
        <v>713858896</v>
      </c>
      <c r="I2086">
        <v>0.77700000000000002</v>
      </c>
      <c r="K2086">
        <v>3.0539999999999998</v>
      </c>
      <c r="L2086">
        <v>19.462</v>
      </c>
      <c r="M2086">
        <v>0.13300000000000001</v>
      </c>
      <c r="N2086">
        <v>221.75299999999999</v>
      </c>
      <c r="O2086">
        <v>0.94899999999999995</v>
      </c>
      <c r="P2086">
        <v>4.6900000000000004</v>
      </c>
      <c r="Q2086">
        <v>21.29</v>
      </c>
      <c r="R2086">
        <v>4.83</v>
      </c>
      <c r="S2086">
        <v>11.641999999999999</v>
      </c>
      <c r="T2086" t="s">
        <v>59</v>
      </c>
      <c r="U2086" s="1">
        <v>45484.145844907405</v>
      </c>
    </row>
    <row r="2087" spans="1:21" x14ac:dyDescent="0.25">
      <c r="A2087">
        <v>2149</v>
      </c>
      <c r="B2087" t="s">
        <v>34</v>
      </c>
      <c r="C2087" t="s">
        <v>38</v>
      </c>
      <c r="D2087" t="s">
        <v>36</v>
      </c>
      <c r="E2087">
        <v>7131</v>
      </c>
      <c r="F2087" t="s">
        <v>10</v>
      </c>
      <c r="G2087">
        <v>609188000</v>
      </c>
      <c r="H2087">
        <v>686643392</v>
      </c>
      <c r="I2087">
        <v>0.60099999999999998</v>
      </c>
      <c r="K2087">
        <v>3.8039999999999998</v>
      </c>
      <c r="L2087">
        <v>34.206000000000003</v>
      </c>
      <c r="M2087">
        <v>1.7000000000000001E-2</v>
      </c>
      <c r="N2087">
        <v>266.92099999999999</v>
      </c>
      <c r="O2087">
        <v>1.1950000000000001</v>
      </c>
      <c r="P2087">
        <v>29.114999999999998</v>
      </c>
      <c r="Q2087">
        <v>203.34899999999999</v>
      </c>
      <c r="R2087">
        <v>0.76600000000000001</v>
      </c>
      <c r="S2087">
        <v>2.0649999999999999</v>
      </c>
      <c r="T2087" t="s">
        <v>59</v>
      </c>
      <c r="U2087" s="1">
        <v>45484.156261574077</v>
      </c>
    </row>
    <row r="2088" spans="1:21" x14ac:dyDescent="0.25">
      <c r="A2088">
        <v>2150</v>
      </c>
      <c r="B2088" t="s">
        <v>34</v>
      </c>
      <c r="C2088" t="s">
        <v>35</v>
      </c>
      <c r="D2088" t="s">
        <v>36</v>
      </c>
      <c r="E2088">
        <v>7123</v>
      </c>
      <c r="F2088" t="s">
        <v>10</v>
      </c>
      <c r="G2088">
        <v>611253168</v>
      </c>
      <c r="H2088">
        <v>591722632</v>
      </c>
      <c r="I2088">
        <v>1.5369999999999999</v>
      </c>
      <c r="K2088">
        <v>4.4850000000000003</v>
      </c>
      <c r="L2088">
        <v>45.890999999999998</v>
      </c>
      <c r="M2088">
        <v>0.53500000000000003</v>
      </c>
      <c r="N2088">
        <v>602.95399999999995</v>
      </c>
      <c r="O2088">
        <v>1.8620000000000001</v>
      </c>
      <c r="P2088">
        <v>55.561999999999998</v>
      </c>
      <c r="Q2088">
        <v>222.85599999999999</v>
      </c>
      <c r="R2088">
        <v>1.2909999999999999</v>
      </c>
      <c r="S2088">
        <v>5.1020000000000003</v>
      </c>
      <c r="T2088" t="s">
        <v>59</v>
      </c>
      <c r="U2088" s="1">
        <v>45484.166678240741</v>
      </c>
    </row>
    <row r="2089" spans="1:21" x14ac:dyDescent="0.25">
      <c r="A2089">
        <v>2151</v>
      </c>
      <c r="B2089" t="s">
        <v>34</v>
      </c>
      <c r="C2089" t="s">
        <v>38</v>
      </c>
      <c r="D2089" t="s">
        <v>36</v>
      </c>
      <c r="E2089">
        <v>7131</v>
      </c>
      <c r="F2089" t="s">
        <v>10</v>
      </c>
      <c r="G2089">
        <v>609103376</v>
      </c>
      <c r="H2089">
        <v>659946608</v>
      </c>
      <c r="I2089">
        <v>0.88200000000000001</v>
      </c>
      <c r="K2089">
        <v>1.42</v>
      </c>
      <c r="L2089">
        <v>19.84</v>
      </c>
      <c r="M2089">
        <v>0.41799999999999998</v>
      </c>
      <c r="N2089">
        <v>329.41199999999998</v>
      </c>
      <c r="O2089">
        <v>1.5009999999999999</v>
      </c>
      <c r="P2089">
        <v>24.722000000000001</v>
      </c>
      <c r="Q2089">
        <v>19.065999999999999</v>
      </c>
      <c r="R2089">
        <v>0.78800000000000003</v>
      </c>
      <c r="S2089">
        <v>2.0630000000000002</v>
      </c>
      <c r="T2089" t="s">
        <v>59</v>
      </c>
      <c r="U2089" s="1">
        <v>45484.177094907405</v>
      </c>
    </row>
    <row r="2090" spans="1:21" x14ac:dyDescent="0.25">
      <c r="A2090">
        <v>2152</v>
      </c>
      <c r="B2090" t="s">
        <v>34</v>
      </c>
      <c r="C2090" t="s">
        <v>38</v>
      </c>
      <c r="D2090" t="s">
        <v>36</v>
      </c>
      <c r="E2090">
        <v>7131</v>
      </c>
      <c r="F2090" t="s">
        <v>10</v>
      </c>
      <c r="G2090">
        <v>609191304</v>
      </c>
      <c r="H2090">
        <v>771086096</v>
      </c>
      <c r="I2090">
        <v>1.5</v>
      </c>
      <c r="K2090">
        <v>3.5419999999999998</v>
      </c>
      <c r="L2090">
        <v>0.89100000000000001</v>
      </c>
      <c r="M2090">
        <v>0.61</v>
      </c>
      <c r="N2090">
        <v>9.2089999999999996</v>
      </c>
      <c r="O2090">
        <v>0.78800000000000003</v>
      </c>
      <c r="P2090">
        <v>2.08</v>
      </c>
      <c r="Q2090">
        <v>204.41</v>
      </c>
      <c r="R2090">
        <v>0.77900000000000003</v>
      </c>
      <c r="S2090">
        <v>2.101</v>
      </c>
      <c r="T2090" t="s">
        <v>59</v>
      </c>
      <c r="U2090" s="1">
        <v>45484.187511574077</v>
      </c>
    </row>
    <row r="2091" spans="1:21" x14ac:dyDescent="0.25">
      <c r="A2091">
        <v>2153</v>
      </c>
      <c r="B2091" t="s">
        <v>34</v>
      </c>
      <c r="C2091" t="s">
        <v>38</v>
      </c>
      <c r="D2091" t="s">
        <v>36</v>
      </c>
      <c r="E2091">
        <v>7131</v>
      </c>
      <c r="F2091" t="s">
        <v>10</v>
      </c>
      <c r="G2091">
        <v>608823264</v>
      </c>
      <c r="H2091">
        <v>589514000</v>
      </c>
      <c r="I2091">
        <v>0.624</v>
      </c>
      <c r="K2091">
        <v>4.6109999999999998</v>
      </c>
      <c r="L2091">
        <v>28.55</v>
      </c>
      <c r="M2091">
        <v>4.2999999999999997E-2</v>
      </c>
      <c r="N2091">
        <v>282.72199999999998</v>
      </c>
      <c r="O2091">
        <v>1.744</v>
      </c>
      <c r="P2091">
        <v>16.811</v>
      </c>
      <c r="Q2091">
        <v>206.54599999999999</v>
      </c>
      <c r="R2091">
        <v>0.875</v>
      </c>
      <c r="S2091">
        <v>3.6560000000000001</v>
      </c>
      <c r="T2091" t="s">
        <v>59</v>
      </c>
      <c r="U2091" s="1">
        <v>45484.197928240741</v>
      </c>
    </row>
    <row r="2092" spans="1:21" x14ac:dyDescent="0.25">
      <c r="A2092">
        <v>2154</v>
      </c>
      <c r="B2092" t="s">
        <v>34</v>
      </c>
      <c r="C2092" t="s">
        <v>38</v>
      </c>
      <c r="D2092" t="s">
        <v>36</v>
      </c>
      <c r="E2092">
        <v>7131</v>
      </c>
      <c r="F2092" t="s">
        <v>10</v>
      </c>
      <c r="G2092">
        <v>609217816</v>
      </c>
      <c r="H2092">
        <v>488407480</v>
      </c>
      <c r="I2092">
        <v>0.95499999999999996</v>
      </c>
      <c r="K2092">
        <v>3.613</v>
      </c>
      <c r="L2092">
        <v>31.693999999999999</v>
      </c>
      <c r="M2092">
        <v>8.8999999999999996E-2</v>
      </c>
      <c r="N2092">
        <v>276.02</v>
      </c>
      <c r="O2092">
        <v>0.86899999999999999</v>
      </c>
      <c r="P2092">
        <v>14.887</v>
      </c>
      <c r="Q2092">
        <v>204.047</v>
      </c>
      <c r="R2092">
        <v>0.75900000000000001</v>
      </c>
      <c r="S2092">
        <v>2.7050000000000001</v>
      </c>
      <c r="T2092" t="s">
        <v>59</v>
      </c>
      <c r="U2092" s="1">
        <v>45484.208344907405</v>
      </c>
    </row>
    <row r="2093" spans="1:21" x14ac:dyDescent="0.25">
      <c r="A2093">
        <v>2155</v>
      </c>
      <c r="B2093" t="s">
        <v>34</v>
      </c>
      <c r="C2093" t="s">
        <v>38</v>
      </c>
      <c r="D2093" t="s">
        <v>36</v>
      </c>
      <c r="E2093">
        <v>7131</v>
      </c>
      <c r="F2093" t="s">
        <v>10</v>
      </c>
      <c r="G2093">
        <v>607890352</v>
      </c>
      <c r="H2093">
        <v>618370824</v>
      </c>
      <c r="I2093">
        <v>1.04</v>
      </c>
      <c r="K2093">
        <v>3.72</v>
      </c>
      <c r="L2093">
        <v>20.738</v>
      </c>
      <c r="M2093">
        <v>0.34599999999999997</v>
      </c>
      <c r="N2093">
        <v>207.62</v>
      </c>
      <c r="O2093">
        <v>0.752</v>
      </c>
      <c r="P2093">
        <v>2.13</v>
      </c>
      <c r="Q2093">
        <v>209.08799999999999</v>
      </c>
      <c r="R2093">
        <v>0.85199999999999998</v>
      </c>
      <c r="S2093">
        <v>2.2450000000000001</v>
      </c>
      <c r="T2093" t="s">
        <v>59</v>
      </c>
      <c r="U2093" s="1">
        <v>45484.21875</v>
      </c>
    </row>
    <row r="2094" spans="1:21" x14ac:dyDescent="0.25">
      <c r="A2094">
        <v>2156</v>
      </c>
      <c r="B2094" t="s">
        <v>34</v>
      </c>
      <c r="C2094" t="s">
        <v>38</v>
      </c>
      <c r="D2094" t="s">
        <v>36</v>
      </c>
      <c r="E2094">
        <v>7131</v>
      </c>
      <c r="F2094" t="s">
        <v>10</v>
      </c>
      <c r="G2094">
        <v>608967144</v>
      </c>
      <c r="H2094">
        <v>639566504</v>
      </c>
      <c r="I2094">
        <v>0.60899999999999999</v>
      </c>
      <c r="K2094">
        <v>5.3390000000000004</v>
      </c>
      <c r="L2094">
        <v>16.029</v>
      </c>
      <c r="M2094">
        <v>2.4E-2</v>
      </c>
      <c r="N2094">
        <v>524.63699999999994</v>
      </c>
      <c r="O2094">
        <v>1.008</v>
      </c>
      <c r="P2094">
        <v>14.728999999999999</v>
      </c>
      <c r="Q2094">
        <v>215.81800000000001</v>
      </c>
      <c r="R2094">
        <v>0.82</v>
      </c>
      <c r="S2094">
        <v>1.895</v>
      </c>
      <c r="T2094" t="s">
        <v>59</v>
      </c>
      <c r="U2094" s="1">
        <v>45484.229166666664</v>
      </c>
    </row>
    <row r="2095" spans="1:21" x14ac:dyDescent="0.25">
      <c r="A2095">
        <v>2157</v>
      </c>
      <c r="B2095" t="s">
        <v>34</v>
      </c>
      <c r="C2095" t="s">
        <v>38</v>
      </c>
      <c r="D2095" t="s">
        <v>36</v>
      </c>
      <c r="E2095">
        <v>7131</v>
      </c>
      <c r="F2095" t="s">
        <v>10</v>
      </c>
      <c r="G2095">
        <v>607655816</v>
      </c>
      <c r="H2095">
        <v>688719424</v>
      </c>
      <c r="I2095">
        <v>0.63600000000000001</v>
      </c>
      <c r="K2095">
        <v>1.2270000000000001</v>
      </c>
      <c r="L2095">
        <v>32.945</v>
      </c>
      <c r="M2095">
        <v>6.7000000000000004E-2</v>
      </c>
      <c r="N2095">
        <v>329.49200000000002</v>
      </c>
      <c r="O2095">
        <v>1.165</v>
      </c>
      <c r="P2095">
        <v>15.494</v>
      </c>
      <c r="Q2095">
        <v>16.324000000000002</v>
      </c>
      <c r="R2095">
        <v>0.74</v>
      </c>
      <c r="S2095">
        <v>2.0550000000000002</v>
      </c>
      <c r="T2095" t="s">
        <v>59</v>
      </c>
      <c r="U2095" s="1">
        <v>45484.239583333336</v>
      </c>
    </row>
    <row r="2096" spans="1:21" x14ac:dyDescent="0.25">
      <c r="A2096">
        <v>2158</v>
      </c>
      <c r="B2096" t="s">
        <v>34</v>
      </c>
      <c r="C2096" t="s">
        <v>38</v>
      </c>
      <c r="D2096" t="s">
        <v>36</v>
      </c>
      <c r="E2096">
        <v>7131</v>
      </c>
      <c r="F2096" t="s">
        <v>10</v>
      </c>
      <c r="G2096">
        <v>598238664</v>
      </c>
      <c r="H2096">
        <v>679872416</v>
      </c>
      <c r="I2096">
        <v>1.2509999999999999</v>
      </c>
      <c r="K2096">
        <v>3.6280000000000001</v>
      </c>
      <c r="L2096">
        <v>29.329000000000001</v>
      </c>
      <c r="M2096">
        <v>1.0640000000000001</v>
      </c>
      <c r="N2096">
        <v>344.822</v>
      </c>
      <c r="O2096">
        <v>1.208</v>
      </c>
      <c r="P2096">
        <v>34.665999999999997</v>
      </c>
      <c r="Q2096">
        <v>220.511</v>
      </c>
      <c r="R2096">
        <v>0.752</v>
      </c>
      <c r="S2096">
        <v>2.4889999999999999</v>
      </c>
      <c r="T2096" t="s">
        <v>59</v>
      </c>
      <c r="U2096" s="1">
        <v>45484.25</v>
      </c>
    </row>
    <row r="2097" spans="1:21" x14ac:dyDescent="0.25">
      <c r="A2097">
        <v>2159</v>
      </c>
      <c r="B2097" t="s">
        <v>34</v>
      </c>
      <c r="C2097" t="s">
        <v>38</v>
      </c>
      <c r="D2097" t="s">
        <v>36</v>
      </c>
      <c r="E2097">
        <v>7131</v>
      </c>
      <c r="F2097" t="s">
        <v>10</v>
      </c>
      <c r="G2097">
        <v>609530360</v>
      </c>
      <c r="H2097">
        <v>672549592</v>
      </c>
      <c r="I2097">
        <v>1.075</v>
      </c>
      <c r="K2097">
        <v>4.8029999999999999</v>
      </c>
      <c r="L2097">
        <v>26.916</v>
      </c>
      <c r="M2097">
        <v>0.36399999999999999</v>
      </c>
      <c r="N2097">
        <v>353.49900000000002</v>
      </c>
      <c r="O2097">
        <v>3.25</v>
      </c>
      <c r="P2097">
        <v>22.524000000000001</v>
      </c>
      <c r="Q2097">
        <v>209.96</v>
      </c>
      <c r="R2097">
        <v>0.77400000000000002</v>
      </c>
      <c r="S2097">
        <v>2.8559999999999999</v>
      </c>
      <c r="T2097" t="s">
        <v>59</v>
      </c>
      <c r="U2097" s="1">
        <v>45484.260416666664</v>
      </c>
    </row>
    <row r="2098" spans="1:21" x14ac:dyDescent="0.25">
      <c r="A2098">
        <v>2160</v>
      </c>
      <c r="B2098" t="s">
        <v>34</v>
      </c>
      <c r="C2098" t="s">
        <v>38</v>
      </c>
      <c r="D2098" t="s">
        <v>36</v>
      </c>
      <c r="E2098">
        <v>7131</v>
      </c>
      <c r="F2098" t="s">
        <v>10</v>
      </c>
      <c r="G2098">
        <v>606868440</v>
      </c>
      <c r="H2098">
        <v>547624864</v>
      </c>
      <c r="I2098">
        <v>1.0620000000000001</v>
      </c>
      <c r="K2098">
        <v>5.7489999999999997</v>
      </c>
      <c r="L2098">
        <v>37.548000000000002</v>
      </c>
      <c r="M2098">
        <v>0.248</v>
      </c>
      <c r="N2098">
        <v>295.63799999999998</v>
      </c>
      <c r="O2098">
        <v>0.91300000000000003</v>
      </c>
      <c r="P2098">
        <v>22.738</v>
      </c>
      <c r="Q2098">
        <v>217.649</v>
      </c>
      <c r="R2098">
        <v>0.86099999999999999</v>
      </c>
      <c r="S2098">
        <v>2.5659999999999998</v>
      </c>
      <c r="T2098" t="s">
        <v>59</v>
      </c>
      <c r="U2098" s="1">
        <v>45484.270833333336</v>
      </c>
    </row>
    <row r="2099" spans="1:21" x14ac:dyDescent="0.25">
      <c r="A2099">
        <v>2161</v>
      </c>
      <c r="B2099" t="s">
        <v>34</v>
      </c>
      <c r="C2099" t="s">
        <v>38</v>
      </c>
      <c r="D2099" t="s">
        <v>36</v>
      </c>
      <c r="E2099">
        <v>7131</v>
      </c>
      <c r="F2099" t="s">
        <v>10</v>
      </c>
      <c r="G2099">
        <v>618284728</v>
      </c>
      <c r="H2099">
        <v>896135336</v>
      </c>
      <c r="I2099">
        <v>0.98899999999999999</v>
      </c>
      <c r="K2099">
        <v>2.2839999999999998</v>
      </c>
      <c r="L2099">
        <v>1.7190000000000001</v>
      </c>
      <c r="M2099">
        <v>1.4999999999999999E-2</v>
      </c>
      <c r="N2099">
        <v>12.492000000000001</v>
      </c>
      <c r="O2099">
        <v>1.159</v>
      </c>
      <c r="P2099">
        <v>7.9969999999999999</v>
      </c>
      <c r="Q2099">
        <v>202.37200000000001</v>
      </c>
      <c r="R2099">
        <v>0.70199999999999996</v>
      </c>
      <c r="S2099">
        <v>1.379</v>
      </c>
      <c r="T2099" t="s">
        <v>59</v>
      </c>
      <c r="U2099" s="1">
        <v>45484.28125</v>
      </c>
    </row>
    <row r="2100" spans="1:21" x14ac:dyDescent="0.25">
      <c r="A2100">
        <v>2162</v>
      </c>
      <c r="B2100" t="s">
        <v>34</v>
      </c>
      <c r="C2100" t="s">
        <v>38</v>
      </c>
      <c r="D2100" t="s">
        <v>36</v>
      </c>
      <c r="E2100">
        <v>7131</v>
      </c>
      <c r="F2100" t="s">
        <v>10</v>
      </c>
      <c r="G2100">
        <v>613090248</v>
      </c>
      <c r="H2100">
        <v>889161432</v>
      </c>
      <c r="I2100">
        <v>0.81100000000000005</v>
      </c>
      <c r="K2100">
        <v>8.6560000000000006</v>
      </c>
      <c r="L2100">
        <v>3.9689999999999999</v>
      </c>
      <c r="M2100">
        <v>6.7000000000000004E-2</v>
      </c>
      <c r="N2100">
        <v>27.699000000000002</v>
      </c>
      <c r="O2100">
        <v>0.874</v>
      </c>
      <c r="P2100">
        <v>4.5759999999999996</v>
      </c>
      <c r="Q2100">
        <v>215.761</v>
      </c>
      <c r="R2100">
        <v>0.91800000000000004</v>
      </c>
      <c r="S2100">
        <v>1.409</v>
      </c>
      <c r="T2100" t="s">
        <v>59</v>
      </c>
      <c r="U2100" s="1">
        <v>45484.291666666664</v>
      </c>
    </row>
    <row r="2101" spans="1:21" x14ac:dyDescent="0.25">
      <c r="A2101">
        <v>2163</v>
      </c>
      <c r="B2101" t="s">
        <v>34</v>
      </c>
      <c r="C2101" t="s">
        <v>38</v>
      </c>
      <c r="D2101" t="s">
        <v>36</v>
      </c>
      <c r="E2101">
        <v>7131</v>
      </c>
      <c r="F2101" t="s">
        <v>10</v>
      </c>
      <c r="G2101">
        <v>612048192</v>
      </c>
      <c r="H2101">
        <v>855186840</v>
      </c>
      <c r="I2101">
        <v>1.089</v>
      </c>
      <c r="K2101">
        <v>4.4189999999999996</v>
      </c>
      <c r="L2101">
        <v>34.884</v>
      </c>
      <c r="M2101">
        <v>0.122</v>
      </c>
      <c r="N2101">
        <v>315.40600000000001</v>
      </c>
      <c r="O2101">
        <v>7.742</v>
      </c>
      <c r="P2101">
        <v>114.184</v>
      </c>
      <c r="Q2101">
        <v>208.57499999999999</v>
      </c>
      <c r="R2101">
        <v>0.85799999999999998</v>
      </c>
      <c r="S2101">
        <v>1.3460000000000001</v>
      </c>
      <c r="T2101" t="s">
        <v>59</v>
      </c>
      <c r="U2101" s="1">
        <v>45484.302094907405</v>
      </c>
    </row>
    <row r="2102" spans="1:21" x14ac:dyDescent="0.25">
      <c r="A2102">
        <v>2164</v>
      </c>
      <c r="B2102" t="s">
        <v>34</v>
      </c>
      <c r="C2102" t="s">
        <v>38</v>
      </c>
      <c r="D2102" t="s">
        <v>36</v>
      </c>
      <c r="E2102">
        <v>7131</v>
      </c>
      <c r="F2102" t="s">
        <v>10</v>
      </c>
      <c r="G2102">
        <v>621501328</v>
      </c>
      <c r="H2102">
        <v>614137456</v>
      </c>
      <c r="I2102">
        <v>0.97499999999999998</v>
      </c>
      <c r="K2102">
        <v>3.8559999999999999</v>
      </c>
      <c r="L2102">
        <v>0.53400000000000003</v>
      </c>
      <c r="M2102">
        <v>0.13600000000000001</v>
      </c>
      <c r="N2102">
        <v>9.0389999999999997</v>
      </c>
      <c r="O2102">
        <v>0.74</v>
      </c>
      <c r="P2102">
        <v>1.119</v>
      </c>
      <c r="Q2102">
        <v>202.51400000000001</v>
      </c>
      <c r="R2102">
        <v>0.873</v>
      </c>
      <c r="S2102">
        <v>1.361</v>
      </c>
      <c r="T2102" t="s">
        <v>59</v>
      </c>
      <c r="U2102" s="1">
        <v>45484.3125</v>
      </c>
    </row>
    <row r="2103" spans="1:21" x14ac:dyDescent="0.25">
      <c r="A2103">
        <v>2165</v>
      </c>
      <c r="B2103" t="s">
        <v>34</v>
      </c>
      <c r="C2103" t="s">
        <v>38</v>
      </c>
      <c r="D2103" t="s">
        <v>36</v>
      </c>
      <c r="E2103">
        <v>7131</v>
      </c>
      <c r="F2103" t="s">
        <v>10</v>
      </c>
      <c r="G2103">
        <v>627094256</v>
      </c>
      <c r="H2103">
        <v>827924104</v>
      </c>
      <c r="I2103">
        <v>0.96699999999999997</v>
      </c>
      <c r="K2103">
        <v>2.1760000000000002</v>
      </c>
      <c r="L2103">
        <v>0.84299999999999997</v>
      </c>
      <c r="M2103">
        <v>6.4000000000000001E-2</v>
      </c>
      <c r="N2103">
        <v>8.9120000000000008</v>
      </c>
      <c r="O2103">
        <v>1.6339999999999999</v>
      </c>
      <c r="P2103">
        <v>5.032</v>
      </c>
      <c r="Q2103">
        <v>202.46100000000001</v>
      </c>
      <c r="R2103">
        <v>0.85599999999999998</v>
      </c>
      <c r="S2103">
        <v>1.4419999999999999</v>
      </c>
      <c r="T2103" t="s">
        <v>59</v>
      </c>
      <c r="U2103" s="1">
        <v>45484.322916666664</v>
      </c>
    </row>
    <row r="2104" spans="1:21" x14ac:dyDescent="0.25">
      <c r="A2104">
        <v>2166</v>
      </c>
      <c r="B2104" t="s">
        <v>34</v>
      </c>
      <c r="C2104" t="s">
        <v>38</v>
      </c>
      <c r="D2104" t="s">
        <v>36</v>
      </c>
      <c r="E2104">
        <v>7131</v>
      </c>
      <c r="F2104" t="s">
        <v>10</v>
      </c>
      <c r="G2104">
        <v>612590072</v>
      </c>
      <c r="H2104">
        <v>871014920</v>
      </c>
      <c r="I2104">
        <v>0.95899999999999996</v>
      </c>
      <c r="K2104">
        <v>5.8650000000000002</v>
      </c>
      <c r="L2104">
        <v>1.54</v>
      </c>
      <c r="M2104">
        <v>0.03</v>
      </c>
      <c r="N2104">
        <v>9.7949999999999999</v>
      </c>
      <c r="O2104">
        <v>0.91200000000000003</v>
      </c>
      <c r="P2104">
        <v>1.96</v>
      </c>
      <c r="Q2104">
        <v>226.18199999999999</v>
      </c>
      <c r="R2104">
        <v>0.89300000000000002</v>
      </c>
      <c r="S2104">
        <v>1.3939999999999999</v>
      </c>
      <c r="T2104" t="s">
        <v>59</v>
      </c>
      <c r="U2104" s="1">
        <v>45484.333344907405</v>
      </c>
    </row>
    <row r="2105" spans="1:21" x14ac:dyDescent="0.25">
      <c r="A2105">
        <v>2167</v>
      </c>
      <c r="B2105" t="s">
        <v>34</v>
      </c>
      <c r="C2105" t="s">
        <v>38</v>
      </c>
      <c r="D2105" t="s">
        <v>36</v>
      </c>
      <c r="E2105">
        <v>7131</v>
      </c>
      <c r="F2105" t="s">
        <v>10</v>
      </c>
      <c r="G2105">
        <v>615889816</v>
      </c>
      <c r="H2105">
        <v>862421344</v>
      </c>
      <c r="I2105">
        <v>1.1890000000000001</v>
      </c>
      <c r="K2105">
        <v>0.53900000000000003</v>
      </c>
      <c r="L2105">
        <v>3.6070000000000002</v>
      </c>
      <c r="M2105">
        <v>0.26400000000000001</v>
      </c>
      <c r="N2105">
        <v>15.481999999999999</v>
      </c>
      <c r="O2105">
        <v>1.02</v>
      </c>
      <c r="P2105">
        <v>3.0230000000000001</v>
      </c>
      <c r="Q2105">
        <v>17.53</v>
      </c>
      <c r="R2105">
        <v>0.89900000000000002</v>
      </c>
      <c r="S2105">
        <v>1.42</v>
      </c>
      <c r="T2105" t="s">
        <v>59</v>
      </c>
      <c r="U2105" s="1">
        <v>45484.34375</v>
      </c>
    </row>
    <row r="2106" spans="1:21" x14ac:dyDescent="0.25">
      <c r="A2106">
        <v>2168</v>
      </c>
      <c r="B2106" t="s">
        <v>34</v>
      </c>
      <c r="C2106" t="s">
        <v>38</v>
      </c>
      <c r="D2106" t="s">
        <v>36</v>
      </c>
      <c r="E2106">
        <v>7131</v>
      </c>
      <c r="F2106" t="s">
        <v>10</v>
      </c>
      <c r="G2106">
        <v>621925880</v>
      </c>
      <c r="H2106">
        <v>478276496</v>
      </c>
      <c r="I2106">
        <v>0.96599999999999997</v>
      </c>
      <c r="K2106">
        <v>4.1980000000000004</v>
      </c>
      <c r="L2106">
        <v>82.247</v>
      </c>
      <c r="M2106">
        <v>0.152</v>
      </c>
      <c r="N2106">
        <v>1071.3510000000001</v>
      </c>
      <c r="O2106">
        <v>3.847</v>
      </c>
      <c r="P2106">
        <v>382.05399999999997</v>
      </c>
      <c r="Q2106">
        <v>202.99299999999999</v>
      </c>
      <c r="R2106">
        <v>0.88300000000000001</v>
      </c>
      <c r="S2106">
        <v>1.4379999999999999</v>
      </c>
      <c r="T2106" t="s">
        <v>59</v>
      </c>
      <c r="U2106" s="1">
        <v>45484.354166666664</v>
      </c>
    </row>
    <row r="2107" spans="1:21" x14ac:dyDescent="0.25">
      <c r="A2107">
        <v>2169</v>
      </c>
      <c r="B2107" t="s">
        <v>34</v>
      </c>
      <c r="C2107" t="s">
        <v>38</v>
      </c>
      <c r="D2107" t="s">
        <v>36</v>
      </c>
      <c r="E2107">
        <v>7131</v>
      </c>
      <c r="F2107" t="s">
        <v>10</v>
      </c>
      <c r="G2107">
        <v>609501208</v>
      </c>
      <c r="H2107">
        <v>887867368</v>
      </c>
      <c r="I2107">
        <v>0.98199999999999998</v>
      </c>
      <c r="K2107">
        <v>0.68899999999999995</v>
      </c>
      <c r="L2107">
        <v>5.3150000000000004</v>
      </c>
      <c r="M2107">
        <v>7.8E-2</v>
      </c>
      <c r="N2107">
        <v>24.428999999999998</v>
      </c>
      <c r="O2107">
        <v>1.752</v>
      </c>
      <c r="P2107">
        <v>7.7880000000000003</v>
      </c>
      <c r="Q2107">
        <v>22.852</v>
      </c>
      <c r="R2107">
        <v>0.86199999999999999</v>
      </c>
      <c r="S2107">
        <v>1.3640000000000001</v>
      </c>
      <c r="T2107" t="s">
        <v>59</v>
      </c>
      <c r="U2107" s="1">
        <v>45484.364583333336</v>
      </c>
    </row>
    <row r="2108" spans="1:21" x14ac:dyDescent="0.25">
      <c r="A2108">
        <v>2170</v>
      </c>
      <c r="B2108" t="s">
        <v>34</v>
      </c>
      <c r="C2108" t="s">
        <v>38</v>
      </c>
      <c r="D2108" t="s">
        <v>36</v>
      </c>
      <c r="E2108">
        <v>7131</v>
      </c>
      <c r="F2108" t="s">
        <v>10</v>
      </c>
      <c r="G2108">
        <v>615278576</v>
      </c>
      <c r="H2108">
        <v>896996296</v>
      </c>
      <c r="I2108">
        <v>0.95</v>
      </c>
      <c r="K2108">
        <v>0.73499999999999999</v>
      </c>
      <c r="L2108">
        <v>2.5739999999999998</v>
      </c>
      <c r="M2108">
        <v>0.16300000000000001</v>
      </c>
      <c r="N2108">
        <v>16.501000000000001</v>
      </c>
      <c r="O2108">
        <v>1.3089999999999999</v>
      </c>
      <c r="P2108">
        <v>3.629</v>
      </c>
      <c r="Q2108">
        <v>17.773</v>
      </c>
      <c r="R2108">
        <v>0.83099999999999996</v>
      </c>
      <c r="S2108">
        <v>1.329</v>
      </c>
      <c r="T2108" t="s">
        <v>59</v>
      </c>
      <c r="U2108" s="1">
        <v>45484.375</v>
      </c>
    </row>
    <row r="2109" spans="1:21" x14ac:dyDescent="0.25">
      <c r="A2109">
        <v>2171</v>
      </c>
      <c r="B2109" t="s">
        <v>34</v>
      </c>
      <c r="C2109" t="s">
        <v>38</v>
      </c>
      <c r="D2109" t="s">
        <v>36</v>
      </c>
      <c r="E2109">
        <v>7131</v>
      </c>
      <c r="F2109" t="s">
        <v>10</v>
      </c>
      <c r="G2109">
        <v>616349072</v>
      </c>
      <c r="H2109">
        <v>874887784</v>
      </c>
      <c r="I2109">
        <v>0.93500000000000005</v>
      </c>
      <c r="K2109">
        <v>5.7210000000000001</v>
      </c>
      <c r="L2109">
        <v>4.5170000000000003</v>
      </c>
      <c r="M2109">
        <v>8.8999999999999996E-2</v>
      </c>
      <c r="N2109">
        <v>19.225000000000001</v>
      </c>
      <c r="O2109">
        <v>1.08</v>
      </c>
      <c r="P2109">
        <v>3.7869999999999999</v>
      </c>
      <c r="Q2109">
        <v>203.22800000000001</v>
      </c>
      <c r="R2109">
        <v>0.83499999999999996</v>
      </c>
      <c r="S2109">
        <v>1.4770000000000001</v>
      </c>
      <c r="T2109" t="s">
        <v>59</v>
      </c>
      <c r="U2109" s="1">
        <v>45484.385416666664</v>
      </c>
    </row>
    <row r="2110" spans="1:21" x14ac:dyDescent="0.25">
      <c r="A2110">
        <v>2172</v>
      </c>
      <c r="B2110" t="s">
        <v>34</v>
      </c>
      <c r="C2110" t="s">
        <v>38</v>
      </c>
      <c r="D2110" t="s">
        <v>36</v>
      </c>
      <c r="E2110">
        <v>7131</v>
      </c>
      <c r="F2110" t="s">
        <v>10</v>
      </c>
      <c r="G2110">
        <v>612675072</v>
      </c>
      <c r="H2110">
        <v>783364712</v>
      </c>
      <c r="I2110">
        <v>1.661</v>
      </c>
      <c r="K2110">
        <v>3.3860000000000001</v>
      </c>
      <c r="L2110">
        <v>11.933999999999999</v>
      </c>
      <c r="M2110">
        <v>1.403</v>
      </c>
      <c r="N2110">
        <v>54.4</v>
      </c>
      <c r="O2110">
        <v>4.9470000000000001</v>
      </c>
      <c r="P2110">
        <v>21.350999999999999</v>
      </c>
      <c r="Q2110">
        <v>208.136</v>
      </c>
      <c r="R2110">
        <v>0.84799999999999998</v>
      </c>
      <c r="S2110">
        <v>1.4159999999999999</v>
      </c>
      <c r="T2110" t="s">
        <v>59</v>
      </c>
      <c r="U2110" s="1">
        <v>45484.395844907405</v>
      </c>
    </row>
    <row r="2111" spans="1:21" x14ac:dyDescent="0.25">
      <c r="A2111">
        <v>2173</v>
      </c>
      <c r="B2111" t="s">
        <v>34</v>
      </c>
      <c r="C2111" t="s">
        <v>38</v>
      </c>
      <c r="D2111" t="s">
        <v>36</v>
      </c>
      <c r="E2111">
        <v>7131</v>
      </c>
      <c r="F2111" t="s">
        <v>10</v>
      </c>
      <c r="G2111">
        <v>623180984</v>
      </c>
      <c r="H2111">
        <v>589346968</v>
      </c>
      <c r="I2111">
        <v>1.0649999999999999</v>
      </c>
      <c r="K2111">
        <v>1.915</v>
      </c>
      <c r="L2111">
        <v>3.5760000000000001</v>
      </c>
      <c r="M2111">
        <v>0.21299999999999999</v>
      </c>
      <c r="N2111">
        <v>233.69</v>
      </c>
      <c r="O2111">
        <v>2.766</v>
      </c>
      <c r="P2111">
        <v>10.669</v>
      </c>
      <c r="Q2111">
        <v>202.46100000000001</v>
      </c>
      <c r="R2111">
        <v>0.90300000000000002</v>
      </c>
      <c r="S2111">
        <v>1.3140000000000001</v>
      </c>
      <c r="T2111" t="s">
        <v>59</v>
      </c>
      <c r="U2111" s="1">
        <v>45484.406261574077</v>
      </c>
    </row>
    <row r="2112" spans="1:21" x14ac:dyDescent="0.25">
      <c r="A2112">
        <v>2174</v>
      </c>
      <c r="B2112" t="s">
        <v>34</v>
      </c>
      <c r="C2112" t="s">
        <v>38</v>
      </c>
      <c r="D2112" t="s">
        <v>36</v>
      </c>
      <c r="E2112">
        <v>7131</v>
      </c>
      <c r="F2112" t="s">
        <v>10</v>
      </c>
      <c r="G2112">
        <v>618410464</v>
      </c>
      <c r="H2112">
        <v>612227832</v>
      </c>
      <c r="I2112">
        <v>1.169</v>
      </c>
      <c r="K2112">
        <v>3.24</v>
      </c>
      <c r="L2112">
        <v>0.78600000000000003</v>
      </c>
      <c r="M2112">
        <v>0.29599999999999999</v>
      </c>
      <c r="N2112">
        <v>12.423999999999999</v>
      </c>
      <c r="O2112">
        <v>0.79800000000000004</v>
      </c>
      <c r="P2112">
        <v>1.149</v>
      </c>
      <c r="Q2112">
        <v>202.92</v>
      </c>
      <c r="R2112">
        <v>0.84299999999999997</v>
      </c>
      <c r="S2112">
        <v>1.417</v>
      </c>
      <c r="T2112" t="s">
        <v>59</v>
      </c>
      <c r="U2112" s="1">
        <v>45484.416678240741</v>
      </c>
    </row>
    <row r="2113" spans="1:21" x14ac:dyDescent="0.25">
      <c r="A2113">
        <v>2175</v>
      </c>
      <c r="B2113" t="s">
        <v>34</v>
      </c>
      <c r="C2113" t="s">
        <v>38</v>
      </c>
      <c r="D2113" t="s">
        <v>36</v>
      </c>
      <c r="E2113">
        <v>7131</v>
      </c>
      <c r="F2113" t="s">
        <v>10</v>
      </c>
      <c r="G2113">
        <v>623880136</v>
      </c>
      <c r="H2113">
        <v>779824800</v>
      </c>
      <c r="I2113">
        <v>1.006</v>
      </c>
      <c r="K2113">
        <v>2.8740000000000001</v>
      </c>
      <c r="L2113">
        <v>26.087</v>
      </c>
      <c r="M2113">
        <v>5.3999999999999999E-2</v>
      </c>
      <c r="N2113">
        <v>265.012</v>
      </c>
      <c r="O2113">
        <v>4.5919999999999996</v>
      </c>
      <c r="P2113">
        <v>41.357999999999997</v>
      </c>
      <c r="Q2113">
        <v>229.29300000000001</v>
      </c>
      <c r="R2113">
        <v>0.78500000000000003</v>
      </c>
      <c r="S2113">
        <v>1.343</v>
      </c>
      <c r="T2113" t="s">
        <v>59</v>
      </c>
      <c r="U2113" s="1">
        <v>45484.427094907405</v>
      </c>
    </row>
    <row r="2114" spans="1:21" x14ac:dyDescent="0.25">
      <c r="A2114">
        <v>2176</v>
      </c>
      <c r="B2114" t="s">
        <v>34</v>
      </c>
      <c r="C2114" t="s">
        <v>38</v>
      </c>
      <c r="D2114" t="s">
        <v>36</v>
      </c>
      <c r="E2114">
        <v>7131</v>
      </c>
      <c r="F2114" t="s">
        <v>10</v>
      </c>
      <c r="G2114">
        <v>628763192</v>
      </c>
      <c r="H2114">
        <v>818318304</v>
      </c>
      <c r="I2114">
        <v>0.96</v>
      </c>
      <c r="K2114">
        <v>1.93</v>
      </c>
      <c r="L2114">
        <v>8.7910000000000004</v>
      </c>
      <c r="M2114">
        <v>0.375</v>
      </c>
      <c r="N2114">
        <v>53.406999999999996</v>
      </c>
      <c r="O2114">
        <v>3.08</v>
      </c>
      <c r="P2114">
        <v>18.725999999999999</v>
      </c>
      <c r="Q2114">
        <v>202.71199999999999</v>
      </c>
      <c r="R2114">
        <v>0.79500000000000004</v>
      </c>
      <c r="S2114">
        <v>1.357</v>
      </c>
      <c r="T2114" t="s">
        <v>59</v>
      </c>
      <c r="U2114" s="1">
        <v>45484.437511574077</v>
      </c>
    </row>
    <row r="2115" spans="1:21" x14ac:dyDescent="0.25">
      <c r="A2115">
        <v>2177</v>
      </c>
      <c r="B2115" t="s">
        <v>34</v>
      </c>
      <c r="C2115" t="s">
        <v>38</v>
      </c>
      <c r="D2115" t="s">
        <v>36</v>
      </c>
      <c r="E2115">
        <v>7131</v>
      </c>
      <c r="F2115" t="s">
        <v>10</v>
      </c>
      <c r="G2115">
        <v>614174032</v>
      </c>
      <c r="H2115">
        <v>508986344</v>
      </c>
      <c r="I2115">
        <v>0.999</v>
      </c>
      <c r="K2115">
        <v>6.5179999999999998</v>
      </c>
      <c r="L2115">
        <v>2.2360000000000002</v>
      </c>
      <c r="M2115">
        <v>0.17</v>
      </c>
      <c r="N2115">
        <v>27.99</v>
      </c>
      <c r="O2115">
        <v>0.87</v>
      </c>
      <c r="P2115">
        <v>1.944</v>
      </c>
      <c r="Q2115">
        <v>203.08500000000001</v>
      </c>
      <c r="R2115">
        <v>0.71699999999999997</v>
      </c>
      <c r="S2115">
        <v>1.373</v>
      </c>
      <c r="T2115" t="s">
        <v>59</v>
      </c>
      <c r="U2115" s="1">
        <v>45484.447928240741</v>
      </c>
    </row>
    <row r="2116" spans="1:21" x14ac:dyDescent="0.25">
      <c r="A2116">
        <v>2178</v>
      </c>
      <c r="B2116" t="s">
        <v>34</v>
      </c>
      <c r="C2116" t="s">
        <v>38</v>
      </c>
      <c r="D2116" t="s">
        <v>36</v>
      </c>
      <c r="E2116">
        <v>7131</v>
      </c>
      <c r="F2116" t="s">
        <v>10</v>
      </c>
      <c r="G2116">
        <v>622920056</v>
      </c>
      <c r="H2116">
        <v>673505400</v>
      </c>
      <c r="I2116">
        <v>0.96</v>
      </c>
      <c r="K2116">
        <v>3.907</v>
      </c>
      <c r="L2116">
        <v>8.7240000000000002</v>
      </c>
      <c r="M2116">
        <v>0.17899999999999999</v>
      </c>
      <c r="N2116">
        <v>1572.922</v>
      </c>
      <c r="O2116">
        <v>0.89200000000000002</v>
      </c>
      <c r="P2116">
        <v>2.383</v>
      </c>
      <c r="Q2116">
        <v>213.09100000000001</v>
      </c>
      <c r="R2116">
        <v>0.88300000000000001</v>
      </c>
      <c r="S2116">
        <v>1.4390000000000001</v>
      </c>
      <c r="T2116" t="s">
        <v>59</v>
      </c>
      <c r="U2116" s="1">
        <v>45484.458344907405</v>
      </c>
    </row>
    <row r="2117" spans="1:21" x14ac:dyDescent="0.25">
      <c r="A2117">
        <v>2179</v>
      </c>
      <c r="B2117" t="s">
        <v>34</v>
      </c>
      <c r="C2117" t="s">
        <v>38</v>
      </c>
      <c r="D2117" t="s">
        <v>36</v>
      </c>
      <c r="E2117">
        <v>7131</v>
      </c>
      <c r="F2117" t="s">
        <v>10</v>
      </c>
      <c r="G2117">
        <v>623392904</v>
      </c>
      <c r="H2117">
        <v>805201736</v>
      </c>
      <c r="I2117">
        <v>1.008</v>
      </c>
      <c r="K2117">
        <v>7.6639999999999997</v>
      </c>
      <c r="L2117">
        <v>1.337</v>
      </c>
      <c r="M2117">
        <v>0.108</v>
      </c>
      <c r="N2117">
        <v>11.481</v>
      </c>
      <c r="O2117">
        <v>0.871</v>
      </c>
      <c r="P2117">
        <v>1.9330000000000001</v>
      </c>
      <c r="Q2117">
        <v>225.245</v>
      </c>
      <c r="R2117">
        <v>0.84499999999999997</v>
      </c>
      <c r="S2117">
        <v>1.3759999999999999</v>
      </c>
      <c r="T2117" t="s">
        <v>59</v>
      </c>
      <c r="U2117" s="1">
        <v>45484.468761574077</v>
      </c>
    </row>
    <row r="2118" spans="1:21" x14ac:dyDescent="0.25">
      <c r="A2118">
        <v>2180</v>
      </c>
      <c r="B2118" t="s">
        <v>34</v>
      </c>
      <c r="C2118" t="s">
        <v>38</v>
      </c>
      <c r="D2118" t="s">
        <v>36</v>
      </c>
      <c r="E2118">
        <v>7131</v>
      </c>
      <c r="F2118" t="s">
        <v>10</v>
      </c>
      <c r="G2118">
        <v>628721256</v>
      </c>
      <c r="H2118">
        <v>926182808</v>
      </c>
      <c r="I2118">
        <v>1.0449999999999999</v>
      </c>
      <c r="K2118">
        <v>5.1959999999999997</v>
      </c>
      <c r="L2118">
        <v>4.3079999999999998</v>
      </c>
      <c r="M2118">
        <v>0.248</v>
      </c>
      <c r="N2118">
        <v>49.18</v>
      </c>
      <c r="O2118">
        <v>5.0259999999999998</v>
      </c>
      <c r="P2118">
        <v>20.335000000000001</v>
      </c>
      <c r="Q2118">
        <v>206.68100000000001</v>
      </c>
      <c r="R2118">
        <v>1.004</v>
      </c>
      <c r="S2118">
        <v>5.859</v>
      </c>
      <c r="T2118" t="s">
        <v>59</v>
      </c>
      <c r="U2118" s="1">
        <v>45484.479178240741</v>
      </c>
    </row>
    <row r="2119" spans="1:21" x14ac:dyDescent="0.25">
      <c r="A2119">
        <v>2181</v>
      </c>
      <c r="B2119" t="s">
        <v>34</v>
      </c>
      <c r="C2119" t="s">
        <v>38</v>
      </c>
      <c r="D2119" t="s">
        <v>36</v>
      </c>
      <c r="E2119">
        <v>7131</v>
      </c>
      <c r="F2119" t="s">
        <v>10</v>
      </c>
      <c r="G2119">
        <v>619377528</v>
      </c>
      <c r="H2119">
        <v>838064432</v>
      </c>
      <c r="I2119">
        <v>0.97199999999999998</v>
      </c>
      <c r="K2119">
        <v>4.9329999999999998</v>
      </c>
      <c r="L2119">
        <v>7.8540000000000001</v>
      </c>
      <c r="M2119">
        <v>0.14799999999999999</v>
      </c>
      <c r="N2119">
        <v>195.02099999999999</v>
      </c>
      <c r="O2119">
        <v>5.1909999999999998</v>
      </c>
      <c r="P2119">
        <v>28.016999999999999</v>
      </c>
      <c r="Q2119">
        <v>218.78200000000001</v>
      </c>
      <c r="R2119">
        <v>0.95299999999999996</v>
      </c>
      <c r="S2119">
        <v>1.4690000000000001</v>
      </c>
      <c r="T2119" t="s">
        <v>59</v>
      </c>
      <c r="U2119" s="1">
        <v>45484.489594907405</v>
      </c>
    </row>
    <row r="2120" spans="1:21" x14ac:dyDescent="0.25">
      <c r="A2120">
        <v>2182</v>
      </c>
      <c r="B2120" t="s">
        <v>34</v>
      </c>
      <c r="C2120" t="s">
        <v>38</v>
      </c>
      <c r="D2120" t="s">
        <v>36</v>
      </c>
      <c r="E2120">
        <v>7131</v>
      </c>
      <c r="F2120" t="s">
        <v>10</v>
      </c>
      <c r="G2120">
        <v>612934992</v>
      </c>
      <c r="H2120">
        <v>687287248</v>
      </c>
      <c r="I2120">
        <v>0.92600000000000005</v>
      </c>
      <c r="K2120">
        <v>10.680999999999999</v>
      </c>
      <c r="L2120">
        <v>47.372</v>
      </c>
      <c r="M2120">
        <v>0.19800000000000001</v>
      </c>
      <c r="N2120">
        <v>429.63499999999999</v>
      </c>
      <c r="O2120">
        <v>3.2410000000000001</v>
      </c>
      <c r="P2120">
        <v>142.928</v>
      </c>
      <c r="Q2120">
        <v>215.99100000000001</v>
      </c>
      <c r="R2120">
        <v>0.85599999999999998</v>
      </c>
      <c r="S2120">
        <v>1.391</v>
      </c>
      <c r="T2120" t="s">
        <v>59</v>
      </c>
      <c r="U2120" s="1">
        <v>45484.500011574077</v>
      </c>
    </row>
    <row r="2121" spans="1:21" x14ac:dyDescent="0.25">
      <c r="A2121">
        <v>2183</v>
      </c>
      <c r="B2121" t="s">
        <v>34</v>
      </c>
      <c r="C2121" t="s">
        <v>35</v>
      </c>
      <c r="D2121" t="s">
        <v>36</v>
      </c>
      <c r="E2121">
        <v>7123</v>
      </c>
      <c r="F2121" t="s">
        <v>10</v>
      </c>
      <c r="G2121">
        <v>612809392</v>
      </c>
      <c r="H2121">
        <v>844916712</v>
      </c>
      <c r="I2121">
        <v>1.3580000000000001</v>
      </c>
      <c r="K2121">
        <v>0.45200000000000001</v>
      </c>
      <c r="L2121">
        <v>2.4510000000000001</v>
      </c>
      <c r="M2121">
        <v>0.20599999999999999</v>
      </c>
      <c r="N2121">
        <v>84.494</v>
      </c>
      <c r="O2121">
        <v>1.355</v>
      </c>
      <c r="P2121">
        <v>6.2190000000000003</v>
      </c>
      <c r="Q2121">
        <v>15.926</v>
      </c>
      <c r="R2121">
        <v>1.1719999999999999</v>
      </c>
      <c r="S2121">
        <v>1.681</v>
      </c>
      <c r="T2121" t="s">
        <v>59</v>
      </c>
      <c r="U2121" s="1">
        <v>45484.510428240741</v>
      </c>
    </row>
    <row r="2122" spans="1:21" x14ac:dyDescent="0.25">
      <c r="A2122">
        <v>2184</v>
      </c>
      <c r="B2122" t="s">
        <v>34</v>
      </c>
      <c r="C2122" t="s">
        <v>38</v>
      </c>
      <c r="D2122" t="s">
        <v>36</v>
      </c>
      <c r="E2122">
        <v>7131</v>
      </c>
      <c r="F2122" t="s">
        <v>10</v>
      </c>
      <c r="G2122">
        <v>616996480</v>
      </c>
      <c r="H2122">
        <v>884475712</v>
      </c>
      <c r="I2122">
        <v>0.99299999999999999</v>
      </c>
      <c r="K2122">
        <v>0.32500000000000001</v>
      </c>
      <c r="L2122">
        <v>5.984</v>
      </c>
      <c r="M2122">
        <v>0.23300000000000001</v>
      </c>
      <c r="N2122">
        <v>46.338999999999999</v>
      </c>
      <c r="O2122">
        <v>5.5570000000000004</v>
      </c>
      <c r="P2122">
        <v>21.065000000000001</v>
      </c>
      <c r="Q2122">
        <v>9.1329999999999991</v>
      </c>
      <c r="R2122">
        <v>0.89700000000000002</v>
      </c>
      <c r="S2122">
        <v>1.3460000000000001</v>
      </c>
      <c r="T2122" t="s">
        <v>59</v>
      </c>
      <c r="U2122" s="1">
        <v>45484.520844907405</v>
      </c>
    </row>
    <row r="2123" spans="1:21" x14ac:dyDescent="0.25">
      <c r="A2123">
        <v>2185</v>
      </c>
      <c r="B2123" t="s">
        <v>34</v>
      </c>
      <c r="C2123" t="s">
        <v>38</v>
      </c>
      <c r="D2123" t="s">
        <v>36</v>
      </c>
      <c r="E2123">
        <v>7131</v>
      </c>
      <c r="F2123" t="s">
        <v>10</v>
      </c>
      <c r="G2123">
        <v>625909464</v>
      </c>
      <c r="H2123">
        <v>887329840</v>
      </c>
      <c r="I2123">
        <v>0.95599999999999996</v>
      </c>
      <c r="K2123">
        <v>1.9039999999999999</v>
      </c>
      <c r="L2123">
        <v>4.6790000000000003</v>
      </c>
      <c r="M2123">
        <v>0.124</v>
      </c>
      <c r="N2123">
        <v>94.596000000000004</v>
      </c>
      <c r="O2123">
        <v>3.03</v>
      </c>
      <c r="P2123">
        <v>12.352</v>
      </c>
      <c r="Q2123">
        <v>202.84</v>
      </c>
      <c r="R2123">
        <v>0.85499999999999998</v>
      </c>
      <c r="S2123">
        <v>1.3120000000000001</v>
      </c>
      <c r="T2123" t="s">
        <v>59</v>
      </c>
      <c r="U2123" s="1">
        <v>45484.531261574077</v>
      </c>
    </row>
    <row r="2124" spans="1:21" x14ac:dyDescent="0.25">
      <c r="A2124">
        <v>2186</v>
      </c>
      <c r="B2124" t="s">
        <v>34</v>
      </c>
      <c r="C2124" t="s">
        <v>38</v>
      </c>
      <c r="D2124" t="s">
        <v>36</v>
      </c>
      <c r="E2124">
        <v>7131</v>
      </c>
      <c r="F2124" t="s">
        <v>10</v>
      </c>
      <c r="G2124">
        <v>624469104</v>
      </c>
      <c r="H2124">
        <v>822868656</v>
      </c>
      <c r="I2124">
        <v>0.95799999999999996</v>
      </c>
      <c r="K2124">
        <v>2.4630000000000001</v>
      </c>
      <c r="L2124">
        <v>0.752</v>
      </c>
      <c r="M2124">
        <v>0.14000000000000001</v>
      </c>
      <c r="N2124">
        <v>12.398</v>
      </c>
      <c r="O2124">
        <v>0.84899999999999998</v>
      </c>
      <c r="P2124">
        <v>1.5149999999999999</v>
      </c>
      <c r="Q2124">
        <v>214.52199999999999</v>
      </c>
      <c r="R2124">
        <v>0.81899999999999995</v>
      </c>
      <c r="S2124">
        <v>1.355</v>
      </c>
      <c r="T2124" t="s">
        <v>59</v>
      </c>
      <c r="U2124" s="1">
        <v>45484.541678240741</v>
      </c>
    </row>
    <row r="2125" spans="1:21" x14ac:dyDescent="0.25">
      <c r="A2125">
        <v>2187</v>
      </c>
      <c r="B2125" t="s">
        <v>34</v>
      </c>
      <c r="C2125" t="s">
        <v>38</v>
      </c>
      <c r="D2125" t="s">
        <v>36</v>
      </c>
      <c r="E2125">
        <v>7131</v>
      </c>
      <c r="F2125" t="s">
        <v>10</v>
      </c>
      <c r="G2125">
        <v>622163592</v>
      </c>
      <c r="H2125">
        <v>877891656</v>
      </c>
      <c r="I2125">
        <v>0.97399999999999998</v>
      </c>
      <c r="K2125">
        <v>4.056</v>
      </c>
      <c r="L2125">
        <v>9.1590000000000007</v>
      </c>
      <c r="M2125">
        <v>0.14299999999999999</v>
      </c>
      <c r="N2125">
        <v>248.33199999999999</v>
      </c>
      <c r="O2125">
        <v>0.76800000000000002</v>
      </c>
      <c r="P2125">
        <v>10.648</v>
      </c>
      <c r="Q2125">
        <v>207.13399999999999</v>
      </c>
      <c r="R2125">
        <v>0.88500000000000001</v>
      </c>
      <c r="S2125">
        <v>1.407</v>
      </c>
      <c r="T2125" t="s">
        <v>59</v>
      </c>
      <c r="U2125" s="1">
        <v>45484.552094907405</v>
      </c>
    </row>
    <row r="2126" spans="1:21" x14ac:dyDescent="0.25">
      <c r="A2126">
        <v>2188</v>
      </c>
      <c r="B2126" t="s">
        <v>34</v>
      </c>
      <c r="C2126" t="s">
        <v>38</v>
      </c>
      <c r="D2126" t="s">
        <v>36</v>
      </c>
      <c r="E2126">
        <v>7131</v>
      </c>
      <c r="F2126" t="s">
        <v>10</v>
      </c>
      <c r="G2126">
        <v>611227704</v>
      </c>
      <c r="H2126">
        <v>902313160</v>
      </c>
      <c r="I2126">
        <v>0.95399999999999996</v>
      </c>
      <c r="K2126">
        <v>6.6390000000000002</v>
      </c>
      <c r="L2126">
        <v>0.755</v>
      </c>
      <c r="M2126">
        <v>0.17499999999999999</v>
      </c>
      <c r="N2126">
        <v>11.375</v>
      </c>
      <c r="O2126">
        <v>0.80600000000000005</v>
      </c>
      <c r="P2126">
        <v>1.6060000000000001</v>
      </c>
      <c r="Q2126">
        <v>213.76400000000001</v>
      </c>
      <c r="R2126">
        <v>0.80100000000000005</v>
      </c>
      <c r="S2126">
        <v>1.2949999999999999</v>
      </c>
      <c r="T2126" t="s">
        <v>59</v>
      </c>
      <c r="U2126" s="1">
        <v>45484.562511574077</v>
      </c>
    </row>
    <row r="2127" spans="1:21" x14ac:dyDescent="0.25">
      <c r="A2127">
        <v>2189</v>
      </c>
      <c r="B2127" t="s">
        <v>34</v>
      </c>
      <c r="C2127" t="s">
        <v>38</v>
      </c>
      <c r="D2127" t="s">
        <v>36</v>
      </c>
      <c r="E2127">
        <v>7131</v>
      </c>
      <c r="F2127" t="s">
        <v>10</v>
      </c>
      <c r="G2127">
        <v>611146056</v>
      </c>
      <c r="H2127">
        <v>792235688</v>
      </c>
      <c r="I2127">
        <v>0.97599999999999998</v>
      </c>
      <c r="K2127">
        <v>2.496</v>
      </c>
      <c r="L2127">
        <v>10.037000000000001</v>
      </c>
      <c r="M2127">
        <v>0.13800000000000001</v>
      </c>
      <c r="N2127">
        <v>264.02100000000002</v>
      </c>
      <c r="O2127">
        <v>1.8320000000000001</v>
      </c>
      <c r="P2127">
        <v>12.205</v>
      </c>
      <c r="Q2127">
        <v>213.65899999999999</v>
      </c>
      <c r="R2127">
        <v>0.90300000000000002</v>
      </c>
      <c r="S2127">
        <v>1.405</v>
      </c>
      <c r="T2127" t="s">
        <v>59</v>
      </c>
      <c r="U2127" s="1">
        <v>45484.572928240741</v>
      </c>
    </row>
    <row r="2128" spans="1:21" x14ac:dyDescent="0.25">
      <c r="A2128">
        <v>2190</v>
      </c>
      <c r="B2128" t="s">
        <v>34</v>
      </c>
      <c r="C2128" t="s">
        <v>35</v>
      </c>
      <c r="D2128" t="s">
        <v>36</v>
      </c>
      <c r="E2128">
        <v>7123</v>
      </c>
      <c r="F2128" t="s">
        <v>10</v>
      </c>
      <c r="G2128">
        <v>612250992</v>
      </c>
      <c r="H2128">
        <v>656221272</v>
      </c>
      <c r="I2128">
        <v>1.389</v>
      </c>
      <c r="K2128">
        <v>6.4569999999999999</v>
      </c>
      <c r="L2128">
        <v>37.542999999999999</v>
      </c>
      <c r="M2128">
        <v>0.187</v>
      </c>
      <c r="N2128">
        <v>384.19900000000001</v>
      </c>
      <c r="O2128">
        <v>2.7040000000000002</v>
      </c>
      <c r="P2128">
        <v>51.006</v>
      </c>
      <c r="Q2128">
        <v>212.08</v>
      </c>
      <c r="R2128">
        <v>1.107</v>
      </c>
      <c r="S2128">
        <v>1.556</v>
      </c>
      <c r="T2128" t="s">
        <v>59</v>
      </c>
      <c r="U2128" s="1">
        <v>45484.583344907405</v>
      </c>
    </row>
    <row r="2129" spans="1:21" x14ac:dyDescent="0.25">
      <c r="A2129">
        <v>2191</v>
      </c>
      <c r="B2129" t="s">
        <v>34</v>
      </c>
      <c r="C2129" t="s">
        <v>38</v>
      </c>
      <c r="D2129" t="s">
        <v>36</v>
      </c>
      <c r="E2129">
        <v>7131</v>
      </c>
      <c r="F2129" t="s">
        <v>10</v>
      </c>
      <c r="G2129">
        <v>614752136</v>
      </c>
      <c r="H2129">
        <v>780015384</v>
      </c>
      <c r="I2129">
        <v>1.083</v>
      </c>
      <c r="K2129">
        <v>5.2919999999999998</v>
      </c>
      <c r="L2129">
        <v>3.1219999999999999</v>
      </c>
      <c r="M2129">
        <v>0.26900000000000002</v>
      </c>
      <c r="N2129">
        <v>205.648</v>
      </c>
      <c r="O2129">
        <v>0.83199999999999996</v>
      </c>
      <c r="P2129">
        <v>1.581</v>
      </c>
      <c r="Q2129">
        <v>202.26900000000001</v>
      </c>
      <c r="R2129">
        <v>0.79200000000000004</v>
      </c>
      <c r="S2129">
        <v>1.3720000000000001</v>
      </c>
      <c r="T2129" t="s">
        <v>59</v>
      </c>
      <c r="U2129" s="1">
        <v>45484.593761574077</v>
      </c>
    </row>
    <row r="2130" spans="1:21" x14ac:dyDescent="0.25">
      <c r="A2130">
        <v>2192</v>
      </c>
      <c r="B2130" t="s">
        <v>34</v>
      </c>
      <c r="C2130" t="s">
        <v>38</v>
      </c>
      <c r="D2130" t="s">
        <v>36</v>
      </c>
      <c r="E2130">
        <v>7131</v>
      </c>
      <c r="F2130" t="s">
        <v>10</v>
      </c>
      <c r="G2130">
        <v>613030616</v>
      </c>
      <c r="H2130">
        <v>744374424</v>
      </c>
      <c r="I2130">
        <v>1.486</v>
      </c>
      <c r="K2130">
        <v>0.44400000000000001</v>
      </c>
      <c r="L2130">
        <v>1.048</v>
      </c>
      <c r="M2130">
        <v>0.182</v>
      </c>
      <c r="N2130">
        <v>12.326000000000001</v>
      </c>
      <c r="O2130">
        <v>0.879</v>
      </c>
      <c r="P2130">
        <v>1.6870000000000001</v>
      </c>
      <c r="Q2130">
        <v>9.2349999999999994</v>
      </c>
      <c r="R2130">
        <v>0.83</v>
      </c>
      <c r="S2130">
        <v>1.371</v>
      </c>
      <c r="T2130" t="s">
        <v>59</v>
      </c>
      <c r="U2130" s="1">
        <v>45484.604178240741</v>
      </c>
    </row>
    <row r="2131" spans="1:21" x14ac:dyDescent="0.25">
      <c r="A2131">
        <v>2193</v>
      </c>
      <c r="B2131" t="s">
        <v>34</v>
      </c>
      <c r="C2131" t="s">
        <v>38</v>
      </c>
      <c r="D2131" t="s">
        <v>36</v>
      </c>
      <c r="E2131">
        <v>7131</v>
      </c>
      <c r="F2131" t="s">
        <v>10</v>
      </c>
      <c r="G2131">
        <v>624308552</v>
      </c>
      <c r="H2131">
        <v>612997736</v>
      </c>
      <c r="I2131">
        <v>0.97699999999999998</v>
      </c>
      <c r="K2131">
        <v>8.4130000000000003</v>
      </c>
      <c r="L2131">
        <v>5.923</v>
      </c>
      <c r="M2131">
        <v>0.14599999999999999</v>
      </c>
      <c r="N2131">
        <v>210.404</v>
      </c>
      <c r="O2131">
        <v>0.79</v>
      </c>
      <c r="P2131">
        <v>1.3069999999999999</v>
      </c>
      <c r="Q2131">
        <v>210.23699999999999</v>
      </c>
      <c r="R2131">
        <v>0.79500000000000004</v>
      </c>
      <c r="S2131">
        <v>1.38</v>
      </c>
      <c r="T2131" t="s">
        <v>59</v>
      </c>
      <c r="U2131" s="1">
        <v>45484.614594907405</v>
      </c>
    </row>
    <row r="2132" spans="1:21" x14ac:dyDescent="0.25">
      <c r="A2132">
        <v>2194</v>
      </c>
      <c r="B2132" t="s">
        <v>34</v>
      </c>
      <c r="C2132" t="s">
        <v>38</v>
      </c>
      <c r="D2132" t="s">
        <v>36</v>
      </c>
      <c r="E2132">
        <v>7131</v>
      </c>
      <c r="F2132" t="s">
        <v>10</v>
      </c>
      <c r="G2132">
        <v>619538384</v>
      </c>
      <c r="H2132">
        <v>782658568</v>
      </c>
      <c r="I2132">
        <v>0.96</v>
      </c>
      <c r="K2132">
        <v>0.56799999999999995</v>
      </c>
      <c r="L2132">
        <v>0.77200000000000002</v>
      </c>
      <c r="M2132">
        <v>0.185</v>
      </c>
      <c r="N2132">
        <v>12.222</v>
      </c>
      <c r="O2132">
        <v>0.70599999999999996</v>
      </c>
      <c r="P2132">
        <v>1.5549999999999999</v>
      </c>
      <c r="Q2132">
        <v>28.128</v>
      </c>
      <c r="R2132">
        <v>0.80900000000000005</v>
      </c>
      <c r="S2132">
        <v>1.3520000000000001</v>
      </c>
      <c r="T2132" t="s">
        <v>59</v>
      </c>
      <c r="U2132" s="1">
        <v>45484.625011574077</v>
      </c>
    </row>
    <row r="2133" spans="1:21" x14ac:dyDescent="0.25">
      <c r="A2133">
        <v>2195</v>
      </c>
      <c r="B2133" t="s">
        <v>34</v>
      </c>
      <c r="C2133" t="s">
        <v>38</v>
      </c>
      <c r="D2133" t="s">
        <v>36</v>
      </c>
      <c r="E2133">
        <v>7131</v>
      </c>
      <c r="F2133" t="s">
        <v>10</v>
      </c>
      <c r="G2133">
        <v>622439368</v>
      </c>
      <c r="H2133">
        <v>555895872</v>
      </c>
      <c r="I2133">
        <v>1.1200000000000001</v>
      </c>
      <c r="K2133">
        <v>2.15</v>
      </c>
      <c r="L2133">
        <v>66.108000000000004</v>
      </c>
      <c r="M2133">
        <v>0.23300000000000001</v>
      </c>
      <c r="N2133">
        <v>909.46500000000003</v>
      </c>
      <c r="O2133">
        <v>1.163</v>
      </c>
      <c r="P2133">
        <v>188.649</v>
      </c>
      <c r="Q2133">
        <v>202.30600000000001</v>
      </c>
      <c r="R2133">
        <v>0.84199999999999997</v>
      </c>
      <c r="S2133">
        <v>1.3740000000000001</v>
      </c>
      <c r="T2133" t="s">
        <v>59</v>
      </c>
      <c r="U2133" s="1">
        <v>45484.635428240741</v>
      </c>
    </row>
    <row r="2134" spans="1:21" x14ac:dyDescent="0.25">
      <c r="A2134">
        <v>2196</v>
      </c>
      <c r="B2134" t="s">
        <v>34</v>
      </c>
      <c r="C2134" t="s">
        <v>38</v>
      </c>
      <c r="D2134" t="s">
        <v>36</v>
      </c>
      <c r="E2134">
        <v>7131</v>
      </c>
      <c r="F2134" t="s">
        <v>10</v>
      </c>
      <c r="G2134">
        <v>612972224</v>
      </c>
      <c r="H2134">
        <v>642152160</v>
      </c>
      <c r="I2134">
        <v>1.0029999999999999</v>
      </c>
      <c r="K2134">
        <v>4.4420000000000002</v>
      </c>
      <c r="L2134">
        <v>52.686999999999998</v>
      </c>
      <c r="M2134">
        <v>0.13800000000000001</v>
      </c>
      <c r="N2134">
        <v>520.53499999999997</v>
      </c>
      <c r="O2134">
        <v>1.538</v>
      </c>
      <c r="P2134">
        <v>161.41300000000001</v>
      </c>
      <c r="Q2134">
        <v>203.97800000000001</v>
      </c>
      <c r="R2134">
        <v>0.84099999999999997</v>
      </c>
      <c r="S2134">
        <v>1.361</v>
      </c>
      <c r="T2134" t="s">
        <v>59</v>
      </c>
      <c r="U2134" s="1">
        <v>45484.645844907405</v>
      </c>
    </row>
    <row r="2135" spans="1:21" x14ac:dyDescent="0.25">
      <c r="A2135">
        <v>2197</v>
      </c>
      <c r="B2135" t="s">
        <v>34</v>
      </c>
      <c r="C2135" t="s">
        <v>38</v>
      </c>
      <c r="D2135" t="s">
        <v>36</v>
      </c>
      <c r="E2135">
        <v>7131</v>
      </c>
      <c r="F2135" t="s">
        <v>10</v>
      </c>
      <c r="G2135">
        <v>619116352</v>
      </c>
      <c r="H2135">
        <v>725874976</v>
      </c>
      <c r="I2135">
        <v>0.98499999999999999</v>
      </c>
      <c r="K2135">
        <v>0.29899999999999999</v>
      </c>
      <c r="L2135">
        <v>1.2370000000000001</v>
      </c>
      <c r="M2135">
        <v>0.152</v>
      </c>
      <c r="N2135">
        <v>6.9790000000000001</v>
      </c>
      <c r="O2135">
        <v>1.075</v>
      </c>
      <c r="P2135">
        <v>2.1259999999999999</v>
      </c>
      <c r="Q2135">
        <v>2.4710000000000001</v>
      </c>
      <c r="R2135">
        <v>0.78</v>
      </c>
      <c r="S2135">
        <v>1.325</v>
      </c>
      <c r="T2135" t="s">
        <v>59</v>
      </c>
      <c r="U2135" s="1">
        <v>45484.656261574077</v>
      </c>
    </row>
    <row r="2136" spans="1:21" x14ac:dyDescent="0.25">
      <c r="A2136">
        <v>2198</v>
      </c>
      <c r="B2136" t="s">
        <v>34</v>
      </c>
      <c r="C2136" t="s">
        <v>38</v>
      </c>
      <c r="D2136" t="s">
        <v>36</v>
      </c>
      <c r="E2136">
        <v>7131</v>
      </c>
      <c r="F2136" t="s">
        <v>10</v>
      </c>
      <c r="G2136">
        <v>615985640</v>
      </c>
      <c r="H2136">
        <v>914738792</v>
      </c>
      <c r="I2136">
        <v>0.97899999999999998</v>
      </c>
      <c r="K2136">
        <v>2.9550000000000001</v>
      </c>
      <c r="L2136">
        <v>7.8879999999999999</v>
      </c>
      <c r="M2136">
        <v>0.107</v>
      </c>
      <c r="N2136">
        <v>44.945999999999998</v>
      </c>
      <c r="O2136">
        <v>2.1539999999999999</v>
      </c>
      <c r="P2136">
        <v>15.113</v>
      </c>
      <c r="Q2136">
        <v>202.27</v>
      </c>
      <c r="R2136">
        <v>0.84399999999999997</v>
      </c>
      <c r="S2136">
        <v>1.38</v>
      </c>
      <c r="T2136" t="s">
        <v>59</v>
      </c>
      <c r="U2136" s="1">
        <v>45484.666678240741</v>
      </c>
    </row>
    <row r="2137" spans="1:21" x14ac:dyDescent="0.25">
      <c r="A2137">
        <v>2199</v>
      </c>
      <c r="B2137" t="s">
        <v>34</v>
      </c>
      <c r="C2137" t="s">
        <v>38</v>
      </c>
      <c r="D2137" t="s">
        <v>36</v>
      </c>
      <c r="E2137">
        <v>7131</v>
      </c>
      <c r="F2137" t="s">
        <v>10</v>
      </c>
      <c r="G2137">
        <v>612139696</v>
      </c>
      <c r="H2137">
        <v>571768424</v>
      </c>
      <c r="I2137">
        <v>0.94899999999999995</v>
      </c>
      <c r="K2137">
        <v>1.008</v>
      </c>
      <c r="L2137">
        <v>45.412999999999997</v>
      </c>
      <c r="M2137">
        <v>0.12</v>
      </c>
      <c r="N2137">
        <v>302.32499999999999</v>
      </c>
      <c r="O2137">
        <v>4.4429999999999996</v>
      </c>
      <c r="P2137">
        <v>137.322</v>
      </c>
      <c r="Q2137">
        <v>30.783999999999999</v>
      </c>
      <c r="R2137">
        <v>0.90600000000000003</v>
      </c>
      <c r="S2137">
        <v>1.4430000000000001</v>
      </c>
      <c r="T2137" t="s">
        <v>59</v>
      </c>
      <c r="U2137" s="1">
        <v>45484.677094907405</v>
      </c>
    </row>
    <row r="2138" spans="1:21" x14ac:dyDescent="0.25">
      <c r="A2138">
        <v>2200</v>
      </c>
      <c r="B2138" t="s">
        <v>34</v>
      </c>
      <c r="C2138" t="s">
        <v>38</v>
      </c>
      <c r="D2138" t="s">
        <v>36</v>
      </c>
      <c r="E2138">
        <v>7131</v>
      </c>
      <c r="F2138" t="s">
        <v>10</v>
      </c>
      <c r="G2138">
        <v>627121040</v>
      </c>
      <c r="H2138">
        <v>871328192</v>
      </c>
      <c r="I2138">
        <v>0.95899999999999996</v>
      </c>
      <c r="K2138">
        <v>3.82</v>
      </c>
      <c r="L2138">
        <v>6.5949999999999998</v>
      </c>
      <c r="M2138">
        <v>0.14499999999999999</v>
      </c>
      <c r="N2138">
        <v>45.366</v>
      </c>
      <c r="O2138">
        <v>2.7450000000000001</v>
      </c>
      <c r="P2138">
        <v>12.276999999999999</v>
      </c>
      <c r="Q2138">
        <v>212.267</v>
      </c>
      <c r="R2138">
        <v>0.83799999999999997</v>
      </c>
      <c r="S2138">
        <v>1.3540000000000001</v>
      </c>
      <c r="T2138" t="s">
        <v>59</v>
      </c>
      <c r="U2138" s="1">
        <v>45484.687511574077</v>
      </c>
    </row>
    <row r="2139" spans="1:21" x14ac:dyDescent="0.25">
      <c r="A2139">
        <v>2201</v>
      </c>
      <c r="B2139" t="s">
        <v>34</v>
      </c>
      <c r="C2139" t="s">
        <v>38</v>
      </c>
      <c r="D2139" t="s">
        <v>36</v>
      </c>
      <c r="E2139">
        <v>7131</v>
      </c>
      <c r="F2139" t="s">
        <v>10</v>
      </c>
      <c r="G2139">
        <v>621527704</v>
      </c>
      <c r="H2139">
        <v>920096400</v>
      </c>
      <c r="I2139">
        <v>0.95499999999999996</v>
      </c>
      <c r="K2139">
        <v>0.82299999999999995</v>
      </c>
      <c r="L2139">
        <v>6.6230000000000002</v>
      </c>
      <c r="M2139">
        <v>0.153</v>
      </c>
      <c r="N2139">
        <v>60.216999999999999</v>
      </c>
      <c r="O2139">
        <v>1.335</v>
      </c>
      <c r="P2139">
        <v>6.6050000000000004</v>
      </c>
      <c r="Q2139">
        <v>58.884</v>
      </c>
      <c r="R2139">
        <v>0.82099999999999995</v>
      </c>
      <c r="S2139">
        <v>1.381</v>
      </c>
      <c r="T2139" t="s">
        <v>59</v>
      </c>
      <c r="U2139" s="1">
        <v>45484.697928240741</v>
      </c>
    </row>
    <row r="2140" spans="1:21" x14ac:dyDescent="0.25">
      <c r="A2140">
        <v>2202</v>
      </c>
      <c r="B2140" t="s">
        <v>34</v>
      </c>
      <c r="C2140" t="s">
        <v>38</v>
      </c>
      <c r="D2140" t="s">
        <v>36</v>
      </c>
      <c r="E2140">
        <v>7131</v>
      </c>
      <c r="F2140" t="s">
        <v>10</v>
      </c>
      <c r="G2140">
        <v>612770952</v>
      </c>
      <c r="H2140">
        <v>912445232</v>
      </c>
      <c r="I2140">
        <v>0.95</v>
      </c>
      <c r="K2140">
        <v>2.4830000000000001</v>
      </c>
      <c r="L2140">
        <v>4.09</v>
      </c>
      <c r="M2140">
        <v>0.22900000000000001</v>
      </c>
      <c r="N2140">
        <v>56.622999999999998</v>
      </c>
      <c r="O2140">
        <v>3.1549999999999998</v>
      </c>
      <c r="P2140">
        <v>10.611000000000001</v>
      </c>
      <c r="Q2140">
        <v>202.68899999999999</v>
      </c>
      <c r="R2140">
        <v>0.79200000000000004</v>
      </c>
      <c r="S2140">
        <v>1.3480000000000001</v>
      </c>
      <c r="T2140" t="s">
        <v>59</v>
      </c>
      <c r="U2140" s="1">
        <v>45484.708344907405</v>
      </c>
    </row>
    <row r="2141" spans="1:21" x14ac:dyDescent="0.25">
      <c r="A2141">
        <v>2203</v>
      </c>
      <c r="B2141" t="s">
        <v>34</v>
      </c>
      <c r="C2141" t="s">
        <v>38</v>
      </c>
      <c r="D2141" t="s">
        <v>36</v>
      </c>
      <c r="E2141">
        <v>7131</v>
      </c>
      <c r="F2141" t="s">
        <v>10</v>
      </c>
      <c r="G2141">
        <v>621090072</v>
      </c>
      <c r="H2141">
        <v>628632848</v>
      </c>
      <c r="I2141">
        <v>1.026</v>
      </c>
      <c r="K2141">
        <v>5.6929999999999996</v>
      </c>
      <c r="L2141">
        <v>78.822000000000003</v>
      </c>
      <c r="M2141">
        <v>0.222</v>
      </c>
      <c r="N2141">
        <v>814.23</v>
      </c>
      <c r="O2141">
        <v>5.2140000000000004</v>
      </c>
      <c r="P2141">
        <v>319.25599999999997</v>
      </c>
      <c r="Q2141">
        <v>213.01300000000001</v>
      </c>
      <c r="R2141">
        <v>0.83699999999999997</v>
      </c>
      <c r="S2141">
        <v>1.3109999999999999</v>
      </c>
      <c r="T2141" t="s">
        <v>59</v>
      </c>
      <c r="U2141" s="1">
        <v>45484.718761574077</v>
      </c>
    </row>
    <row r="2142" spans="1:21" x14ac:dyDescent="0.25">
      <c r="A2142">
        <v>2204</v>
      </c>
      <c r="B2142" t="s">
        <v>34</v>
      </c>
      <c r="C2142" t="s">
        <v>38</v>
      </c>
      <c r="D2142" t="s">
        <v>36</v>
      </c>
      <c r="E2142">
        <v>7131</v>
      </c>
      <c r="F2142" t="s">
        <v>10</v>
      </c>
      <c r="G2142">
        <v>612360752</v>
      </c>
      <c r="H2142">
        <v>905752112</v>
      </c>
      <c r="I2142">
        <v>0.98299999999999998</v>
      </c>
      <c r="K2142">
        <v>0.73599999999999999</v>
      </c>
      <c r="L2142">
        <v>7.7839999999999998</v>
      </c>
      <c r="M2142">
        <v>0.114</v>
      </c>
      <c r="N2142">
        <v>67.994</v>
      </c>
      <c r="O2142">
        <v>2.1419999999999999</v>
      </c>
      <c r="P2142">
        <v>13.936</v>
      </c>
      <c r="Q2142">
        <v>30.73</v>
      </c>
      <c r="R2142">
        <v>0.871</v>
      </c>
      <c r="S2142">
        <v>1.401</v>
      </c>
      <c r="T2142" t="s">
        <v>59</v>
      </c>
      <c r="U2142" s="1">
        <v>45484.729178240741</v>
      </c>
    </row>
    <row r="2143" spans="1:21" x14ac:dyDescent="0.25">
      <c r="A2143">
        <v>2205</v>
      </c>
      <c r="B2143" t="s">
        <v>34</v>
      </c>
      <c r="C2143" t="s">
        <v>35</v>
      </c>
      <c r="D2143" t="s">
        <v>36</v>
      </c>
      <c r="E2143">
        <v>7123</v>
      </c>
      <c r="F2143" t="s">
        <v>10</v>
      </c>
      <c r="G2143">
        <v>625548064</v>
      </c>
      <c r="H2143">
        <v>851762656</v>
      </c>
      <c r="I2143">
        <v>1.3879999999999999</v>
      </c>
      <c r="K2143">
        <v>4.0170000000000003</v>
      </c>
      <c r="L2143">
        <v>10.068</v>
      </c>
      <c r="M2143">
        <v>0.21099999999999999</v>
      </c>
      <c r="N2143">
        <v>114.1</v>
      </c>
      <c r="O2143">
        <v>4.1399999999999997</v>
      </c>
      <c r="P2143">
        <v>42.621000000000002</v>
      </c>
      <c r="Q2143">
        <v>227.48599999999999</v>
      </c>
      <c r="R2143">
        <v>1.19</v>
      </c>
      <c r="S2143">
        <v>1.7849999999999999</v>
      </c>
      <c r="T2143" t="s">
        <v>59</v>
      </c>
      <c r="U2143" s="1">
        <v>45484.739594907405</v>
      </c>
    </row>
    <row r="2144" spans="1:21" x14ac:dyDescent="0.25">
      <c r="A2144">
        <v>2206</v>
      </c>
      <c r="B2144" t="s">
        <v>34</v>
      </c>
      <c r="C2144" t="s">
        <v>38</v>
      </c>
      <c r="D2144" t="s">
        <v>36</v>
      </c>
      <c r="E2144">
        <v>7131</v>
      </c>
      <c r="F2144" t="s">
        <v>10</v>
      </c>
      <c r="G2144">
        <v>625140064</v>
      </c>
      <c r="H2144">
        <v>841145816</v>
      </c>
      <c r="I2144">
        <v>0.96299999999999997</v>
      </c>
      <c r="K2144">
        <v>0.53300000000000003</v>
      </c>
      <c r="L2144">
        <v>9.6780000000000008</v>
      </c>
      <c r="M2144">
        <v>0.124</v>
      </c>
      <c r="N2144">
        <v>162.072</v>
      </c>
      <c r="O2144">
        <v>3.984</v>
      </c>
      <c r="P2144">
        <v>28.151</v>
      </c>
      <c r="Q2144">
        <v>14.76</v>
      </c>
      <c r="R2144">
        <v>0.81299999999999994</v>
      </c>
      <c r="S2144">
        <v>1.405</v>
      </c>
      <c r="T2144" t="s">
        <v>59</v>
      </c>
      <c r="U2144" s="1">
        <v>45484.75</v>
      </c>
    </row>
    <row r="2145" spans="1:21" x14ac:dyDescent="0.25">
      <c r="A2145">
        <v>2207</v>
      </c>
      <c r="B2145" t="s">
        <v>34</v>
      </c>
      <c r="C2145" t="s">
        <v>38</v>
      </c>
      <c r="D2145" t="s">
        <v>36</v>
      </c>
      <c r="E2145">
        <v>7131</v>
      </c>
      <c r="F2145" t="s">
        <v>10</v>
      </c>
      <c r="G2145">
        <v>623664384</v>
      </c>
      <c r="H2145">
        <v>544299456</v>
      </c>
      <c r="I2145">
        <v>0.99</v>
      </c>
      <c r="K2145">
        <v>3.6749999999999998</v>
      </c>
      <c r="L2145">
        <v>6.5640000000000001</v>
      </c>
      <c r="M2145">
        <v>0.127</v>
      </c>
      <c r="N2145">
        <v>304.96800000000002</v>
      </c>
      <c r="O2145">
        <v>4.5419999999999998</v>
      </c>
      <c r="P2145">
        <v>33.344999999999999</v>
      </c>
      <c r="Q2145">
        <v>206.655</v>
      </c>
      <c r="R2145">
        <v>0.72699999999999998</v>
      </c>
      <c r="S2145">
        <v>1.339</v>
      </c>
      <c r="T2145" t="s">
        <v>59</v>
      </c>
      <c r="U2145" s="1">
        <v>45484.760416666664</v>
      </c>
    </row>
    <row r="2146" spans="1:21" x14ac:dyDescent="0.25">
      <c r="A2146">
        <v>2208</v>
      </c>
      <c r="B2146" t="s">
        <v>34</v>
      </c>
      <c r="C2146" t="s">
        <v>38</v>
      </c>
      <c r="D2146" t="s">
        <v>36</v>
      </c>
      <c r="E2146">
        <v>7131</v>
      </c>
      <c r="F2146" t="s">
        <v>10</v>
      </c>
      <c r="G2146">
        <v>625716880</v>
      </c>
      <c r="H2146">
        <v>881945728</v>
      </c>
      <c r="I2146">
        <v>0.96899999999999997</v>
      </c>
      <c r="K2146">
        <v>2.161</v>
      </c>
      <c r="L2146">
        <v>2.129</v>
      </c>
      <c r="M2146">
        <v>0.20599999999999999</v>
      </c>
      <c r="N2146">
        <v>23.248000000000001</v>
      </c>
      <c r="O2146">
        <v>4.5670000000000002</v>
      </c>
      <c r="P2146">
        <v>13.051</v>
      </c>
      <c r="Q2146">
        <v>201.756</v>
      </c>
      <c r="R2146">
        <v>0.79300000000000004</v>
      </c>
      <c r="S2146">
        <v>1.351</v>
      </c>
      <c r="T2146" t="s">
        <v>59</v>
      </c>
      <c r="U2146" s="1">
        <v>45484.770833333336</v>
      </c>
    </row>
    <row r="2147" spans="1:21" x14ac:dyDescent="0.25">
      <c r="A2147">
        <v>2209</v>
      </c>
      <c r="B2147" t="s">
        <v>34</v>
      </c>
      <c r="C2147" t="s">
        <v>38</v>
      </c>
      <c r="D2147" t="s">
        <v>36</v>
      </c>
      <c r="E2147">
        <v>7131</v>
      </c>
      <c r="F2147" t="s">
        <v>10</v>
      </c>
      <c r="G2147">
        <v>628611928</v>
      </c>
      <c r="H2147">
        <v>908610904</v>
      </c>
      <c r="I2147">
        <v>1.0609999999999999</v>
      </c>
      <c r="K2147">
        <v>9.2479999999999993</v>
      </c>
      <c r="L2147">
        <v>2.419</v>
      </c>
      <c r="M2147">
        <v>0.17599999999999999</v>
      </c>
      <c r="N2147">
        <v>24.545000000000002</v>
      </c>
      <c r="O2147">
        <v>1.5109999999999999</v>
      </c>
      <c r="P2147">
        <v>10.427</v>
      </c>
      <c r="Q2147">
        <v>295.79300000000001</v>
      </c>
      <c r="R2147">
        <v>0.85899999999999999</v>
      </c>
      <c r="S2147">
        <v>1.4379999999999999</v>
      </c>
      <c r="T2147" t="s">
        <v>59</v>
      </c>
      <c r="U2147" s="1">
        <v>45484.78125</v>
      </c>
    </row>
    <row r="2148" spans="1:21" x14ac:dyDescent="0.25">
      <c r="A2148">
        <v>2210</v>
      </c>
      <c r="B2148" t="s">
        <v>34</v>
      </c>
      <c r="C2148" t="s">
        <v>38</v>
      </c>
      <c r="D2148" t="s">
        <v>36</v>
      </c>
      <c r="E2148">
        <v>7131</v>
      </c>
      <c r="F2148" t="s">
        <v>10</v>
      </c>
      <c r="G2148">
        <v>622110928</v>
      </c>
      <c r="H2148">
        <v>781472864</v>
      </c>
      <c r="I2148">
        <v>0.97399999999999998</v>
      </c>
      <c r="K2148">
        <v>0.54100000000000004</v>
      </c>
      <c r="L2148">
        <v>2.34</v>
      </c>
      <c r="M2148">
        <v>1.7000000000000001E-2</v>
      </c>
      <c r="N2148">
        <v>14.895</v>
      </c>
      <c r="O2148">
        <v>1.4390000000000001</v>
      </c>
      <c r="P2148">
        <v>10.221</v>
      </c>
      <c r="Q2148">
        <v>19.548999999999999</v>
      </c>
      <c r="R2148">
        <v>0.71499999999999997</v>
      </c>
      <c r="S2148">
        <v>1.399</v>
      </c>
      <c r="T2148" t="s">
        <v>59</v>
      </c>
      <c r="U2148" s="1">
        <v>45484.791666666664</v>
      </c>
    </row>
    <row r="2149" spans="1:21" x14ac:dyDescent="0.25">
      <c r="A2149">
        <v>2211</v>
      </c>
      <c r="B2149" t="s">
        <v>34</v>
      </c>
      <c r="C2149" t="s">
        <v>38</v>
      </c>
      <c r="D2149" t="s">
        <v>36</v>
      </c>
      <c r="E2149">
        <v>7131</v>
      </c>
      <c r="F2149" t="s">
        <v>10</v>
      </c>
      <c r="G2149">
        <v>627068344</v>
      </c>
      <c r="H2149">
        <v>896168840</v>
      </c>
      <c r="I2149">
        <v>0.96199999999999997</v>
      </c>
      <c r="K2149">
        <v>7.2670000000000003</v>
      </c>
      <c r="L2149">
        <v>1.788</v>
      </c>
      <c r="M2149">
        <v>2.4E-2</v>
      </c>
      <c r="N2149">
        <v>17.641999999999999</v>
      </c>
      <c r="O2149">
        <v>1.3460000000000001</v>
      </c>
      <c r="P2149">
        <v>4.657</v>
      </c>
      <c r="Q2149">
        <v>234.24</v>
      </c>
      <c r="R2149">
        <v>0.77300000000000002</v>
      </c>
      <c r="S2149">
        <v>1.9590000000000001</v>
      </c>
      <c r="T2149" t="s">
        <v>59</v>
      </c>
      <c r="U2149" s="1">
        <v>45484.802083333336</v>
      </c>
    </row>
    <row r="2150" spans="1:21" x14ac:dyDescent="0.25">
      <c r="A2150">
        <v>2212</v>
      </c>
      <c r="B2150" t="s">
        <v>34</v>
      </c>
      <c r="C2150" t="s">
        <v>38</v>
      </c>
      <c r="D2150" t="s">
        <v>36</v>
      </c>
      <c r="E2150">
        <v>7131</v>
      </c>
      <c r="F2150" t="s">
        <v>10</v>
      </c>
      <c r="G2150">
        <v>612975400</v>
      </c>
      <c r="H2150">
        <v>537990920</v>
      </c>
      <c r="I2150">
        <v>0.70299999999999996</v>
      </c>
      <c r="K2150">
        <v>1.661</v>
      </c>
      <c r="L2150">
        <v>41.191000000000003</v>
      </c>
      <c r="M2150">
        <v>0.22</v>
      </c>
      <c r="N2150">
        <v>605.79300000000001</v>
      </c>
      <c r="O2150">
        <v>1.0980000000000001</v>
      </c>
      <c r="P2150">
        <v>57.198</v>
      </c>
      <c r="Q2150">
        <v>15.157999999999999</v>
      </c>
      <c r="R2150">
        <v>0.78</v>
      </c>
      <c r="S2150">
        <v>2.3959999999999999</v>
      </c>
      <c r="T2150" t="s">
        <v>59</v>
      </c>
      <c r="U2150" s="1">
        <v>45484.8125</v>
      </c>
    </row>
    <row r="2155" spans="1:21" x14ac:dyDescent="0.25">
      <c r="E2155">
        <f>COUNT(A:A)/2</f>
        <v>1074.5</v>
      </c>
    </row>
  </sheetData>
  <autoFilter ref="A1:U2150" xr:uid="{2EED4F4E-7274-45D6-A63D-0CF1B8DC24C5}">
    <sortState xmlns:xlrd2="http://schemas.microsoft.com/office/spreadsheetml/2017/richdata2" ref="A2:U2150">
      <sortCondition ref="A1:A2150"/>
    </sortState>
  </autoFilter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2BBBB-AC1C-4A9A-BE19-19E42FD2F706}">
  <dimension ref="A1:F2153"/>
  <sheetViews>
    <sheetView tabSelected="1" workbookViewId="0">
      <selection activeCell="F1" sqref="F1:F104857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1.5703125" bestFit="1" customWidth="1"/>
    <col min="4" max="4" width="16.28515625" bestFit="1" customWidth="1"/>
    <col min="5" max="5" width="9.28515625" bestFit="1" customWidth="1"/>
    <col min="6" max="6" width="16.28515625" bestFit="1" customWidth="1"/>
    <col min="7" max="7" width="11.7109375" bestFit="1" customWidth="1"/>
    <col min="8" max="8" width="16.28515625" bestFit="1" customWidth="1"/>
  </cols>
  <sheetData>
    <row r="1" spans="1:6" x14ac:dyDescent="0.25">
      <c r="A1" t="s">
        <v>1</v>
      </c>
      <c r="B1" t="s">
        <v>65</v>
      </c>
      <c r="C1" t="s">
        <v>2</v>
      </c>
      <c r="D1" t="s">
        <v>65</v>
      </c>
      <c r="E1" t="s">
        <v>15</v>
      </c>
      <c r="F1" t="s">
        <v>65</v>
      </c>
    </row>
    <row r="2" spans="1:6" x14ac:dyDescent="0.25">
      <c r="A2">
        <v>89837152</v>
      </c>
      <c r="B2">
        <f>LN(A2)</f>
        <v>18.313509167090555</v>
      </c>
      <c r="C2">
        <v>93824328</v>
      </c>
      <c r="D2">
        <f>LN(C2)</f>
        <v>18.356934740689525</v>
      </c>
      <c r="E2">
        <v>0.98899999999999999</v>
      </c>
      <c r="F2">
        <f>LN(E2)</f>
        <v>-1.1060947359424948E-2</v>
      </c>
    </row>
    <row r="3" spans="1:6" x14ac:dyDescent="0.25">
      <c r="A3">
        <v>93197120</v>
      </c>
      <c r="B3">
        <f t="shared" ref="B3:B66" si="0">LN(A3)</f>
        <v>18.35022737789081</v>
      </c>
      <c r="C3">
        <v>93883240</v>
      </c>
      <c r="D3">
        <f t="shared" ref="D3:D66" si="1">LN(C3)</f>
        <v>18.357562440494728</v>
      </c>
      <c r="E3">
        <v>1.5029999999999999</v>
      </c>
      <c r="F3">
        <f t="shared" ref="F3:F66" si="2">LN(E3)</f>
        <v>0.40746311077083736</v>
      </c>
    </row>
    <row r="4" spans="1:6" x14ac:dyDescent="0.25">
      <c r="A4">
        <v>93577888</v>
      </c>
      <c r="B4">
        <f t="shared" si="0"/>
        <v>18.354304674222679</v>
      </c>
      <c r="C4">
        <v>93723416</v>
      </c>
      <c r="D4">
        <f t="shared" si="1"/>
        <v>18.355858619936633</v>
      </c>
      <c r="E4">
        <v>0.98299999999999998</v>
      </c>
      <c r="F4">
        <f t="shared" si="2"/>
        <v>-1.7146158834970514E-2</v>
      </c>
    </row>
    <row r="5" spans="1:6" x14ac:dyDescent="0.25">
      <c r="A5">
        <v>424178432</v>
      </c>
      <c r="B5">
        <f t="shared" si="0"/>
        <v>19.865664754860724</v>
      </c>
      <c r="C5">
        <v>748130504</v>
      </c>
      <c r="D5">
        <f t="shared" si="1"/>
        <v>20.433087991308764</v>
      </c>
      <c r="E5">
        <v>0.98299999999999998</v>
      </c>
      <c r="F5">
        <f t="shared" si="2"/>
        <v>-1.7146158834970514E-2</v>
      </c>
    </row>
    <row r="6" spans="1:6" x14ac:dyDescent="0.25">
      <c r="A6">
        <v>424996168</v>
      </c>
      <c r="B6">
        <f t="shared" si="0"/>
        <v>19.867590710377453</v>
      </c>
      <c r="C6">
        <v>565352688</v>
      </c>
      <c r="D6">
        <f t="shared" si="1"/>
        <v>20.152960320911035</v>
      </c>
      <c r="E6">
        <v>1.446</v>
      </c>
      <c r="F6">
        <f t="shared" si="2"/>
        <v>0.36880112373657292</v>
      </c>
    </row>
    <row r="7" spans="1:6" x14ac:dyDescent="0.25">
      <c r="A7">
        <v>430076216</v>
      </c>
      <c r="B7">
        <f t="shared" si="0"/>
        <v>19.879472997457203</v>
      </c>
      <c r="C7">
        <v>652679008</v>
      </c>
      <c r="D7">
        <f t="shared" si="1"/>
        <v>20.296596001298756</v>
      </c>
      <c r="E7">
        <v>1.83</v>
      </c>
      <c r="F7">
        <f t="shared" si="2"/>
        <v>0.60431596685332956</v>
      </c>
    </row>
    <row r="8" spans="1:6" x14ac:dyDescent="0.25">
      <c r="A8">
        <v>450223920</v>
      </c>
      <c r="B8">
        <f t="shared" si="0"/>
        <v>19.925255616966815</v>
      </c>
      <c r="C8">
        <v>713858896</v>
      </c>
      <c r="D8">
        <f t="shared" si="1"/>
        <v>20.386195876123676</v>
      </c>
      <c r="E8">
        <v>1.8360000000000001</v>
      </c>
      <c r="F8">
        <f t="shared" si="2"/>
        <v>0.60758929219829871</v>
      </c>
    </row>
    <row r="9" spans="1:6" x14ac:dyDescent="0.25">
      <c r="A9">
        <v>456423864</v>
      </c>
      <c r="B9">
        <f t="shared" si="0"/>
        <v>19.938932462052385</v>
      </c>
      <c r="C9">
        <v>590730304</v>
      </c>
      <c r="D9">
        <f t="shared" si="1"/>
        <v>20.196870132806836</v>
      </c>
      <c r="E9">
        <v>1.1160000000000001</v>
      </c>
      <c r="F9">
        <f t="shared" si="2"/>
        <v>0.10975086395911929</v>
      </c>
    </row>
    <row r="10" spans="1:6" x14ac:dyDescent="0.25">
      <c r="A10">
        <v>457295008</v>
      </c>
      <c r="B10">
        <f t="shared" si="0"/>
        <v>19.94083927232116</v>
      </c>
      <c r="C10">
        <v>808230888</v>
      </c>
      <c r="D10">
        <f t="shared" si="1"/>
        <v>20.510358328141155</v>
      </c>
      <c r="E10">
        <v>1.246</v>
      </c>
      <c r="F10">
        <f t="shared" si="2"/>
        <v>0.2199384203652614</v>
      </c>
    </row>
    <row r="11" spans="1:6" x14ac:dyDescent="0.25">
      <c r="A11">
        <v>465581712</v>
      </c>
      <c r="B11">
        <f t="shared" si="0"/>
        <v>19.958798175259574</v>
      </c>
      <c r="C11">
        <v>848014424</v>
      </c>
      <c r="D11">
        <f t="shared" si="1"/>
        <v>20.558408203045481</v>
      </c>
      <c r="E11">
        <v>1.347</v>
      </c>
      <c r="F11">
        <f t="shared" si="2"/>
        <v>0.2978798974282269</v>
      </c>
    </row>
    <row r="12" spans="1:6" x14ac:dyDescent="0.25">
      <c r="A12">
        <v>477852632</v>
      </c>
      <c r="B12">
        <f t="shared" si="0"/>
        <v>19.984812941665897</v>
      </c>
      <c r="C12">
        <v>732193576</v>
      </c>
      <c r="D12">
        <f t="shared" si="1"/>
        <v>20.411555485052784</v>
      </c>
      <c r="E12">
        <v>1.6060000000000001</v>
      </c>
      <c r="F12">
        <f t="shared" si="2"/>
        <v>0.47374661552456998</v>
      </c>
    </row>
    <row r="13" spans="1:6" x14ac:dyDescent="0.25">
      <c r="A13">
        <v>481202408</v>
      </c>
      <c r="B13">
        <f t="shared" si="0"/>
        <v>19.991798546208553</v>
      </c>
      <c r="C13">
        <v>808894448</v>
      </c>
      <c r="D13">
        <f t="shared" si="1"/>
        <v>20.511178994322645</v>
      </c>
      <c r="E13">
        <v>1.8680000000000001</v>
      </c>
      <c r="F13">
        <f t="shared" si="2"/>
        <v>0.62486833980665091</v>
      </c>
    </row>
    <row r="14" spans="1:6" x14ac:dyDescent="0.25">
      <c r="A14">
        <v>492811448</v>
      </c>
      <c r="B14">
        <f t="shared" si="0"/>
        <v>20.01563720043324</v>
      </c>
      <c r="C14">
        <v>907158784</v>
      </c>
      <c r="D14">
        <f t="shared" si="1"/>
        <v>20.625828057806928</v>
      </c>
      <c r="E14">
        <v>1.76</v>
      </c>
      <c r="F14">
        <f t="shared" si="2"/>
        <v>0.56531380905006046</v>
      </c>
    </row>
    <row r="15" spans="1:6" x14ac:dyDescent="0.25">
      <c r="A15">
        <v>494061736</v>
      </c>
      <c r="B15">
        <f t="shared" si="0"/>
        <v>20.018171039003807</v>
      </c>
      <c r="C15">
        <v>836242688</v>
      </c>
      <c r="D15">
        <f t="shared" si="1"/>
        <v>20.544429425571774</v>
      </c>
      <c r="E15">
        <v>1.7549999999999999</v>
      </c>
      <c r="F15">
        <f t="shared" si="2"/>
        <v>0.56246885691782911</v>
      </c>
    </row>
    <row r="16" spans="1:6" x14ac:dyDescent="0.25">
      <c r="A16">
        <v>514525608</v>
      </c>
      <c r="B16">
        <f t="shared" si="0"/>
        <v>20.058755884594515</v>
      </c>
      <c r="C16">
        <v>614482536</v>
      </c>
      <c r="D16">
        <f t="shared" si="1"/>
        <v>20.236291066712973</v>
      </c>
      <c r="E16">
        <v>1.577</v>
      </c>
      <c r="F16">
        <f t="shared" si="2"/>
        <v>0.45552430798090132</v>
      </c>
    </row>
    <row r="17" spans="1:6" x14ac:dyDescent="0.25">
      <c r="A17">
        <v>515470472</v>
      </c>
      <c r="B17">
        <f t="shared" si="0"/>
        <v>20.060590579470333</v>
      </c>
      <c r="C17">
        <v>769753504</v>
      </c>
      <c r="D17">
        <f t="shared" si="1"/>
        <v>20.461580896885838</v>
      </c>
      <c r="E17">
        <v>1.8819999999999999</v>
      </c>
      <c r="F17">
        <f t="shared" si="2"/>
        <v>0.63233504116318784</v>
      </c>
    </row>
    <row r="18" spans="1:6" x14ac:dyDescent="0.25">
      <c r="A18">
        <v>518203128</v>
      </c>
      <c r="B18">
        <f t="shared" si="0"/>
        <v>20.065877862353496</v>
      </c>
      <c r="C18">
        <v>833836984</v>
      </c>
      <c r="D18">
        <f t="shared" si="1"/>
        <v>20.541548478387938</v>
      </c>
      <c r="E18">
        <v>1.4410000000000001</v>
      </c>
      <c r="F18">
        <f t="shared" si="2"/>
        <v>0.36533731701738509</v>
      </c>
    </row>
    <row r="19" spans="1:6" x14ac:dyDescent="0.25">
      <c r="A19">
        <v>525692456</v>
      </c>
      <c r="B19">
        <f t="shared" si="0"/>
        <v>20.080226915296752</v>
      </c>
      <c r="C19">
        <v>900840256</v>
      </c>
      <c r="D19">
        <f t="shared" si="1"/>
        <v>20.618838503516354</v>
      </c>
      <c r="E19">
        <v>1.353</v>
      </c>
      <c r="F19">
        <f t="shared" si="2"/>
        <v>0.30232434918865098</v>
      </c>
    </row>
    <row r="20" spans="1:6" x14ac:dyDescent="0.25">
      <c r="A20">
        <v>526532384</v>
      </c>
      <c r="B20">
        <f t="shared" si="0"/>
        <v>20.081823395718935</v>
      </c>
      <c r="C20">
        <v>855015472</v>
      </c>
      <c r="D20">
        <f t="shared" si="1"/>
        <v>20.566630122643737</v>
      </c>
      <c r="E20">
        <v>1.452</v>
      </c>
      <c r="F20">
        <f t="shared" si="2"/>
        <v>0.37294191640260432</v>
      </c>
    </row>
    <row r="21" spans="1:6" x14ac:dyDescent="0.25">
      <c r="A21">
        <v>533754408</v>
      </c>
      <c r="B21">
        <f t="shared" si="0"/>
        <v>20.095446381021016</v>
      </c>
      <c r="C21">
        <v>635529560</v>
      </c>
      <c r="D21">
        <f t="shared" si="1"/>
        <v>20.269969162067483</v>
      </c>
      <c r="E21">
        <v>1.591</v>
      </c>
      <c r="F21">
        <f t="shared" si="2"/>
        <v>0.46436274935564981</v>
      </c>
    </row>
    <row r="22" spans="1:6" x14ac:dyDescent="0.25">
      <c r="A22">
        <v>535064576</v>
      </c>
      <c r="B22">
        <f t="shared" si="0"/>
        <v>20.09789800038002</v>
      </c>
      <c r="C22">
        <v>835957856</v>
      </c>
      <c r="D22">
        <f t="shared" si="1"/>
        <v>20.544088758295022</v>
      </c>
      <c r="E22">
        <v>1.744</v>
      </c>
      <c r="F22">
        <f t="shared" si="2"/>
        <v>0.55618132548678789</v>
      </c>
    </row>
    <row r="23" spans="1:6" x14ac:dyDescent="0.25">
      <c r="A23">
        <v>538488016</v>
      </c>
      <c r="B23">
        <f t="shared" si="0"/>
        <v>20.104275799902684</v>
      </c>
      <c r="C23">
        <v>588478736</v>
      </c>
      <c r="D23">
        <f t="shared" si="1"/>
        <v>20.193051351471453</v>
      </c>
      <c r="E23">
        <v>0.95499999999999996</v>
      </c>
      <c r="F23">
        <f t="shared" si="2"/>
        <v>-4.6043938501406846E-2</v>
      </c>
    </row>
    <row r="24" spans="1:6" x14ac:dyDescent="0.25">
      <c r="A24">
        <v>538935752</v>
      </c>
      <c r="B24">
        <f t="shared" si="0"/>
        <v>20.105106923252794</v>
      </c>
      <c r="C24">
        <v>497192360</v>
      </c>
      <c r="D24">
        <f t="shared" si="1"/>
        <v>20.024487551432891</v>
      </c>
      <c r="E24">
        <v>1.849</v>
      </c>
      <c r="F24">
        <f t="shared" si="2"/>
        <v>0.61464495240498773</v>
      </c>
    </row>
    <row r="25" spans="1:6" x14ac:dyDescent="0.25">
      <c r="A25">
        <v>539986832</v>
      </c>
      <c r="B25">
        <f t="shared" si="0"/>
        <v>20.107055312040085</v>
      </c>
      <c r="C25">
        <v>433122448</v>
      </c>
      <c r="D25">
        <f t="shared" si="1"/>
        <v>19.886531035827591</v>
      </c>
      <c r="E25">
        <v>1.4419999999999999</v>
      </c>
      <c r="F25">
        <f t="shared" si="2"/>
        <v>0.36603103886275729</v>
      </c>
    </row>
    <row r="26" spans="1:6" x14ac:dyDescent="0.25">
      <c r="A26">
        <v>540837256</v>
      </c>
      <c r="B26">
        <f t="shared" si="0"/>
        <v>20.108628970852727</v>
      </c>
      <c r="C26">
        <v>639846304</v>
      </c>
      <c r="D26">
        <f t="shared" si="1"/>
        <v>20.276738555477362</v>
      </c>
      <c r="E26">
        <v>6.2640000000000002</v>
      </c>
      <c r="F26">
        <f t="shared" si="2"/>
        <v>1.834818958688502</v>
      </c>
    </row>
    <row r="27" spans="1:6" x14ac:dyDescent="0.25">
      <c r="A27">
        <v>541256432</v>
      </c>
      <c r="B27">
        <f t="shared" si="0"/>
        <v>20.109403720813134</v>
      </c>
      <c r="C27">
        <v>590230760</v>
      </c>
      <c r="D27">
        <f t="shared" si="1"/>
        <v>20.19602413704115</v>
      </c>
      <c r="E27">
        <v>1.609</v>
      </c>
      <c r="F27">
        <f t="shared" si="2"/>
        <v>0.47561286801024616</v>
      </c>
    </row>
    <row r="28" spans="1:6" x14ac:dyDescent="0.25">
      <c r="A28">
        <v>542150024</v>
      </c>
      <c r="B28">
        <f t="shared" si="0"/>
        <v>20.111053318150656</v>
      </c>
      <c r="C28">
        <v>569940216</v>
      </c>
      <c r="D28">
        <f t="shared" si="1"/>
        <v>20.16104202908161</v>
      </c>
      <c r="E28">
        <v>2.0059999999999998</v>
      </c>
      <c r="F28">
        <f t="shared" si="2"/>
        <v>0.69614268953974368</v>
      </c>
    </row>
    <row r="29" spans="1:6" x14ac:dyDescent="0.25">
      <c r="A29">
        <v>542286792</v>
      </c>
      <c r="B29">
        <f t="shared" si="0"/>
        <v>20.111305555991915</v>
      </c>
      <c r="C29">
        <v>796975296</v>
      </c>
      <c r="D29">
        <f t="shared" si="1"/>
        <v>20.496334240038212</v>
      </c>
      <c r="E29">
        <v>0.96399999999999997</v>
      </c>
      <c r="F29">
        <f t="shared" si="2"/>
        <v>-3.666398437159147E-2</v>
      </c>
    </row>
    <row r="30" spans="1:6" x14ac:dyDescent="0.25">
      <c r="A30">
        <v>543156176</v>
      </c>
      <c r="B30">
        <f t="shared" si="0"/>
        <v>20.112907453487296</v>
      </c>
      <c r="C30">
        <v>596404352</v>
      </c>
      <c r="D30">
        <f t="shared" si="1"/>
        <v>20.206429437944262</v>
      </c>
      <c r="E30">
        <v>1.3560000000000001</v>
      </c>
      <c r="F30">
        <f t="shared" si="2"/>
        <v>0.30453918951820391</v>
      </c>
    </row>
    <row r="31" spans="1:6" x14ac:dyDescent="0.25">
      <c r="A31">
        <v>545961848</v>
      </c>
      <c r="B31">
        <f t="shared" si="0"/>
        <v>20.118059655809901</v>
      </c>
      <c r="C31">
        <v>914112280</v>
      </c>
      <c r="D31">
        <f t="shared" si="1"/>
        <v>20.63346396651259</v>
      </c>
      <c r="E31">
        <v>1.3140000000000001</v>
      </c>
      <c r="F31">
        <f t="shared" si="2"/>
        <v>0.27307592006241882</v>
      </c>
    </row>
    <row r="32" spans="1:6" x14ac:dyDescent="0.25">
      <c r="A32">
        <v>546772936</v>
      </c>
      <c r="B32">
        <f t="shared" si="0"/>
        <v>20.119544166344077</v>
      </c>
      <c r="C32">
        <v>572698552</v>
      </c>
      <c r="D32">
        <f t="shared" si="1"/>
        <v>20.165870048986523</v>
      </c>
      <c r="E32">
        <v>1.5720000000000001</v>
      </c>
      <c r="F32">
        <f t="shared" si="2"/>
        <v>0.45234869400701483</v>
      </c>
    </row>
    <row r="33" spans="1:6" x14ac:dyDescent="0.25">
      <c r="A33">
        <v>549479288</v>
      </c>
      <c r="B33">
        <f t="shared" si="0"/>
        <v>20.124481638649893</v>
      </c>
      <c r="C33">
        <v>548292016</v>
      </c>
      <c r="D33">
        <f t="shared" si="1"/>
        <v>20.122318578896746</v>
      </c>
      <c r="E33">
        <v>1.3520000000000001</v>
      </c>
      <c r="F33">
        <f t="shared" si="2"/>
        <v>0.30158497762077241</v>
      </c>
    </row>
    <row r="34" spans="1:6" x14ac:dyDescent="0.25">
      <c r="A34">
        <v>550731744</v>
      </c>
      <c r="B34">
        <f t="shared" si="0"/>
        <v>20.126758395571233</v>
      </c>
      <c r="C34">
        <v>477821272</v>
      </c>
      <c r="D34">
        <f t="shared" si="1"/>
        <v>19.984747312584933</v>
      </c>
      <c r="E34">
        <v>1.0640000000000001</v>
      </c>
      <c r="F34">
        <f t="shared" si="2"/>
        <v>6.2035390919452697E-2</v>
      </c>
    </row>
    <row r="35" spans="1:6" x14ac:dyDescent="0.25">
      <c r="A35">
        <v>552574456</v>
      </c>
      <c r="B35">
        <f t="shared" si="0"/>
        <v>20.130098744267549</v>
      </c>
      <c r="C35">
        <v>551503016</v>
      </c>
      <c r="D35">
        <f t="shared" si="1"/>
        <v>20.128157865364546</v>
      </c>
      <c r="E35">
        <v>1.833</v>
      </c>
      <c r="F35">
        <f t="shared" si="2"/>
        <v>0.60595396885756792</v>
      </c>
    </row>
    <row r="36" spans="1:6" x14ac:dyDescent="0.25">
      <c r="A36">
        <v>554820712</v>
      </c>
      <c r="B36">
        <f t="shared" si="0"/>
        <v>20.13415557808014</v>
      </c>
      <c r="C36">
        <v>542201160</v>
      </c>
      <c r="D36">
        <f t="shared" si="1"/>
        <v>20.111147634458494</v>
      </c>
      <c r="E36">
        <v>1.3580000000000001</v>
      </c>
      <c r="F36">
        <f t="shared" si="2"/>
        <v>0.30601302913650447</v>
      </c>
    </row>
    <row r="37" spans="1:6" x14ac:dyDescent="0.25">
      <c r="A37">
        <v>554956104</v>
      </c>
      <c r="B37">
        <f t="shared" si="0"/>
        <v>20.134399576690889</v>
      </c>
      <c r="C37">
        <v>659904560</v>
      </c>
      <c r="D37">
        <f t="shared" si="1"/>
        <v>20.307605776467675</v>
      </c>
      <c r="E37">
        <v>1.5629999999999999</v>
      </c>
      <c r="F37">
        <f t="shared" si="2"/>
        <v>0.44660705143933954</v>
      </c>
    </row>
    <row r="38" spans="1:6" x14ac:dyDescent="0.25">
      <c r="A38">
        <v>555567800</v>
      </c>
      <c r="B38">
        <f t="shared" si="0"/>
        <v>20.135501211801415</v>
      </c>
      <c r="C38">
        <v>597142968</v>
      </c>
      <c r="D38">
        <f t="shared" si="1"/>
        <v>20.20766712007368</v>
      </c>
      <c r="E38">
        <v>1.4590000000000001</v>
      </c>
      <c r="F38">
        <f t="shared" si="2"/>
        <v>0.37775126954064864</v>
      </c>
    </row>
    <row r="39" spans="1:6" x14ac:dyDescent="0.25">
      <c r="A39">
        <v>555999832</v>
      </c>
      <c r="B39">
        <f t="shared" si="0"/>
        <v>20.136278550056538</v>
      </c>
      <c r="C39">
        <v>543329824</v>
      </c>
      <c r="D39">
        <f t="shared" si="1"/>
        <v>20.113227104180407</v>
      </c>
      <c r="E39">
        <v>1.7809999999999999</v>
      </c>
      <c r="F39">
        <f t="shared" si="2"/>
        <v>0.57717500430752455</v>
      </c>
    </row>
    <row r="40" spans="1:6" x14ac:dyDescent="0.25">
      <c r="A40">
        <v>556344936</v>
      </c>
      <c r="B40">
        <f t="shared" si="0"/>
        <v>20.136899048342681</v>
      </c>
      <c r="C40">
        <v>893834904</v>
      </c>
      <c r="D40">
        <f t="shared" si="1"/>
        <v>20.611031644943033</v>
      </c>
      <c r="E40">
        <v>1.4370000000000001</v>
      </c>
      <c r="F40">
        <f t="shared" si="2"/>
        <v>0.36255760709688789</v>
      </c>
    </row>
    <row r="41" spans="1:6" x14ac:dyDescent="0.25">
      <c r="A41">
        <v>558300848</v>
      </c>
      <c r="B41">
        <f t="shared" si="0"/>
        <v>20.140408529176085</v>
      </c>
      <c r="C41">
        <v>613236000</v>
      </c>
      <c r="D41">
        <f t="shared" si="1"/>
        <v>20.234260411653533</v>
      </c>
      <c r="E41">
        <v>1.5169999999999999</v>
      </c>
      <c r="F41">
        <f t="shared" si="2"/>
        <v>0.41673470036639515</v>
      </c>
    </row>
    <row r="42" spans="1:6" x14ac:dyDescent="0.25">
      <c r="A42">
        <v>559367248</v>
      </c>
      <c r="B42">
        <f t="shared" si="0"/>
        <v>20.142316788573343</v>
      </c>
      <c r="C42">
        <v>845920632</v>
      </c>
      <c r="D42">
        <f t="shared" si="1"/>
        <v>20.5559360975667</v>
      </c>
      <c r="E42">
        <v>1.577</v>
      </c>
      <c r="F42">
        <f t="shared" si="2"/>
        <v>0.45552430798090132</v>
      </c>
    </row>
    <row r="43" spans="1:6" x14ac:dyDescent="0.25">
      <c r="A43">
        <v>559996176</v>
      </c>
      <c r="B43">
        <f t="shared" si="0"/>
        <v>20.143440513098724</v>
      </c>
      <c r="C43">
        <v>913698304</v>
      </c>
      <c r="D43">
        <f t="shared" si="1"/>
        <v>20.633010991778004</v>
      </c>
      <c r="E43">
        <v>1.1479999999999999</v>
      </c>
      <c r="F43">
        <f t="shared" si="2"/>
        <v>0.13802129789737461</v>
      </c>
    </row>
    <row r="44" spans="1:6" x14ac:dyDescent="0.25">
      <c r="A44">
        <v>563554504</v>
      </c>
      <c r="B44">
        <f t="shared" si="0"/>
        <v>20.149774610812777</v>
      </c>
      <c r="C44">
        <v>663076152</v>
      </c>
      <c r="D44">
        <f t="shared" si="1"/>
        <v>20.312400401282769</v>
      </c>
      <c r="E44">
        <v>0.99299999999999999</v>
      </c>
      <c r="F44">
        <f t="shared" si="2"/>
        <v>-7.0246149369644663E-3</v>
      </c>
    </row>
    <row r="45" spans="1:6" x14ac:dyDescent="0.25">
      <c r="A45">
        <v>563625896</v>
      </c>
      <c r="B45">
        <f t="shared" si="0"/>
        <v>20.14990128441373</v>
      </c>
      <c r="C45">
        <v>703383408</v>
      </c>
      <c r="D45">
        <f t="shared" si="1"/>
        <v>20.371412689440479</v>
      </c>
      <c r="E45">
        <v>0.95099999999999996</v>
      </c>
      <c r="F45">
        <f t="shared" si="2"/>
        <v>-5.024121643674679E-2</v>
      </c>
    </row>
    <row r="46" spans="1:6" x14ac:dyDescent="0.25">
      <c r="A46">
        <v>563843224</v>
      </c>
      <c r="B46">
        <f t="shared" si="0"/>
        <v>20.150286799189853</v>
      </c>
      <c r="C46">
        <v>689947760</v>
      </c>
      <c r="D46">
        <f t="shared" si="1"/>
        <v>20.352126442544495</v>
      </c>
      <c r="E46">
        <v>1.492</v>
      </c>
      <c r="F46">
        <f t="shared" si="2"/>
        <v>0.40011750178156913</v>
      </c>
    </row>
    <row r="47" spans="1:6" x14ac:dyDescent="0.25">
      <c r="A47">
        <v>564223328</v>
      </c>
      <c r="B47">
        <f t="shared" si="0"/>
        <v>20.150960702717462</v>
      </c>
      <c r="C47">
        <v>850363992</v>
      </c>
      <c r="D47">
        <f t="shared" si="1"/>
        <v>20.561175041668452</v>
      </c>
      <c r="E47">
        <v>1.474</v>
      </c>
      <c r="F47">
        <f t="shared" si="2"/>
        <v>0.38797979376714486</v>
      </c>
    </row>
    <row r="48" spans="1:6" x14ac:dyDescent="0.25">
      <c r="A48">
        <v>564630776</v>
      </c>
      <c r="B48">
        <f t="shared" si="0"/>
        <v>20.151682581685257</v>
      </c>
      <c r="C48">
        <v>584682176</v>
      </c>
      <c r="D48">
        <f t="shared" si="1"/>
        <v>20.186578968672357</v>
      </c>
      <c r="E48">
        <v>1.0049999999999999</v>
      </c>
      <c r="F48">
        <f t="shared" si="2"/>
        <v>4.9875415110389679E-3</v>
      </c>
    </row>
    <row r="49" spans="1:6" x14ac:dyDescent="0.25">
      <c r="A49">
        <v>564779616</v>
      </c>
      <c r="B49">
        <f t="shared" si="0"/>
        <v>20.151946152840466</v>
      </c>
      <c r="C49">
        <v>622296792</v>
      </c>
      <c r="D49">
        <f t="shared" si="1"/>
        <v>20.248927694456256</v>
      </c>
      <c r="E49">
        <v>1.4970000000000001</v>
      </c>
      <c r="F49">
        <f t="shared" si="2"/>
        <v>0.40346310543749137</v>
      </c>
    </row>
    <row r="50" spans="1:6" x14ac:dyDescent="0.25">
      <c r="A50">
        <v>565038304</v>
      </c>
      <c r="B50">
        <f t="shared" si="0"/>
        <v>20.152404081503025</v>
      </c>
      <c r="C50">
        <v>909359448</v>
      </c>
      <c r="D50">
        <f t="shared" si="1"/>
        <v>20.628251006322223</v>
      </c>
      <c r="E50">
        <v>0.96499999999999997</v>
      </c>
      <c r="F50">
        <f t="shared" si="2"/>
        <v>-3.562717764315116E-2</v>
      </c>
    </row>
    <row r="51" spans="1:6" x14ac:dyDescent="0.25">
      <c r="A51">
        <v>565992848</v>
      </c>
      <c r="B51">
        <f t="shared" si="0"/>
        <v>20.154092000045218</v>
      </c>
      <c r="C51">
        <v>900718456</v>
      </c>
      <c r="D51">
        <f t="shared" si="1"/>
        <v>20.618703287273473</v>
      </c>
      <c r="E51">
        <v>1.49</v>
      </c>
      <c r="F51">
        <f t="shared" si="2"/>
        <v>0.39877611995736778</v>
      </c>
    </row>
    <row r="52" spans="1:6" x14ac:dyDescent="0.25">
      <c r="A52">
        <v>566248464</v>
      </c>
      <c r="B52">
        <f t="shared" si="0"/>
        <v>20.154543522175057</v>
      </c>
      <c r="C52">
        <v>697016560</v>
      </c>
      <c r="D52">
        <f t="shared" si="1"/>
        <v>20.36231972740956</v>
      </c>
      <c r="E52">
        <v>0.98799999999999999</v>
      </c>
      <c r="F52">
        <f t="shared" si="2"/>
        <v>-1.2072581234269249E-2</v>
      </c>
    </row>
    <row r="53" spans="1:6" x14ac:dyDescent="0.25">
      <c r="A53">
        <v>570140240</v>
      </c>
      <c r="B53">
        <f t="shared" si="0"/>
        <v>20.161392923618919</v>
      </c>
      <c r="C53">
        <v>613615832</v>
      </c>
      <c r="D53">
        <f t="shared" si="1"/>
        <v>20.234879609509754</v>
      </c>
      <c r="E53">
        <v>1.5309999999999999</v>
      </c>
      <c r="F53">
        <f t="shared" si="2"/>
        <v>0.42592111667554666</v>
      </c>
    </row>
    <row r="54" spans="1:6" x14ac:dyDescent="0.25">
      <c r="A54">
        <v>570147480</v>
      </c>
      <c r="B54">
        <f t="shared" si="0"/>
        <v>20.16140562216837</v>
      </c>
      <c r="C54">
        <v>844690448</v>
      </c>
      <c r="D54">
        <f t="shared" si="1"/>
        <v>20.554480784477047</v>
      </c>
      <c r="E54">
        <v>1.768</v>
      </c>
      <c r="F54">
        <f t="shared" si="2"/>
        <v>0.56984896421545173</v>
      </c>
    </row>
    <row r="55" spans="1:6" x14ac:dyDescent="0.25">
      <c r="A55">
        <v>570529424</v>
      </c>
      <c r="B55">
        <f t="shared" si="0"/>
        <v>20.162075301747109</v>
      </c>
      <c r="C55">
        <v>503152272</v>
      </c>
      <c r="D55">
        <f t="shared" si="1"/>
        <v>20.036403409885445</v>
      </c>
      <c r="E55">
        <v>1.079</v>
      </c>
      <c r="F55">
        <f t="shared" si="2"/>
        <v>7.6034686275997576E-2</v>
      </c>
    </row>
    <row r="56" spans="1:6" x14ac:dyDescent="0.25">
      <c r="A56">
        <v>571097776</v>
      </c>
      <c r="B56">
        <f t="shared" si="0"/>
        <v>20.16307098938832</v>
      </c>
      <c r="C56">
        <v>763694104</v>
      </c>
      <c r="D56">
        <f t="shared" si="1"/>
        <v>20.453677879519788</v>
      </c>
      <c r="E56">
        <v>1.5049999999999999</v>
      </c>
      <c r="F56">
        <f t="shared" si="2"/>
        <v>0.40879289820083897</v>
      </c>
    </row>
    <row r="57" spans="1:6" x14ac:dyDescent="0.25">
      <c r="A57">
        <v>571755280</v>
      </c>
      <c r="B57">
        <f t="shared" si="0"/>
        <v>20.164221625629946</v>
      </c>
      <c r="C57">
        <v>895330128</v>
      </c>
      <c r="D57">
        <f t="shared" si="1"/>
        <v>20.612703066328262</v>
      </c>
      <c r="E57">
        <v>0.996</v>
      </c>
      <c r="F57">
        <f t="shared" si="2"/>
        <v>-4.0080213975388218E-3</v>
      </c>
    </row>
    <row r="58" spans="1:6" x14ac:dyDescent="0.25">
      <c r="A58">
        <v>571802888</v>
      </c>
      <c r="B58">
        <f t="shared" si="0"/>
        <v>20.164304888556764</v>
      </c>
      <c r="C58">
        <v>818737160</v>
      </c>
      <c r="D58">
        <f t="shared" si="1"/>
        <v>20.523273662348018</v>
      </c>
      <c r="E58">
        <v>1.478</v>
      </c>
      <c r="F58">
        <f t="shared" si="2"/>
        <v>0.39068982252601003</v>
      </c>
    </row>
    <row r="59" spans="1:6" x14ac:dyDescent="0.25">
      <c r="A59">
        <v>572033120</v>
      </c>
      <c r="B59">
        <f t="shared" si="0"/>
        <v>20.164707449765711</v>
      </c>
      <c r="C59">
        <v>470982152</v>
      </c>
      <c r="D59">
        <f t="shared" si="1"/>
        <v>19.970330757419816</v>
      </c>
      <c r="E59">
        <v>1.4430000000000001</v>
      </c>
      <c r="F59">
        <f t="shared" si="2"/>
        <v>0.36672427979173389</v>
      </c>
    </row>
    <row r="60" spans="1:6" x14ac:dyDescent="0.25">
      <c r="A60">
        <v>572208968</v>
      </c>
      <c r="B60">
        <f t="shared" si="0"/>
        <v>20.16501481129913</v>
      </c>
      <c r="C60">
        <v>913931032</v>
      </c>
      <c r="D60">
        <f t="shared" si="1"/>
        <v>20.633265669240959</v>
      </c>
      <c r="E60">
        <v>1.4390000000000001</v>
      </c>
      <c r="F60">
        <f t="shared" si="2"/>
        <v>0.3639484279052308</v>
      </c>
    </row>
    <row r="61" spans="1:6" x14ac:dyDescent="0.25">
      <c r="A61">
        <v>572965472</v>
      </c>
      <c r="B61">
        <f t="shared" si="0"/>
        <v>20.166336014573705</v>
      </c>
      <c r="C61">
        <v>915323936</v>
      </c>
      <c r="D61">
        <f t="shared" si="1"/>
        <v>20.634788589001822</v>
      </c>
      <c r="E61">
        <v>1.6579999999999999</v>
      </c>
      <c r="F61">
        <f t="shared" si="2"/>
        <v>0.50561205671310316</v>
      </c>
    </row>
    <row r="62" spans="1:6" x14ac:dyDescent="0.25">
      <c r="A62">
        <v>572988336</v>
      </c>
      <c r="B62">
        <f t="shared" si="0"/>
        <v>20.166375918450886</v>
      </c>
      <c r="C62">
        <v>595044656</v>
      </c>
      <c r="D62">
        <f t="shared" si="1"/>
        <v>20.204147012794476</v>
      </c>
      <c r="E62">
        <v>1.4239999999999999</v>
      </c>
      <c r="F62">
        <f t="shared" si="2"/>
        <v>0.35346981298978397</v>
      </c>
    </row>
    <row r="63" spans="1:6" x14ac:dyDescent="0.25">
      <c r="A63">
        <v>573181400</v>
      </c>
      <c r="B63">
        <f t="shared" si="0"/>
        <v>20.166712803984957</v>
      </c>
      <c r="C63">
        <v>790014688</v>
      </c>
      <c r="D63">
        <f t="shared" si="1"/>
        <v>20.487562095657569</v>
      </c>
      <c r="E63">
        <v>1.5669999999999999</v>
      </c>
      <c r="F63">
        <f t="shared" si="2"/>
        <v>0.44916296337388373</v>
      </c>
    </row>
    <row r="64" spans="1:6" x14ac:dyDescent="0.25">
      <c r="A64">
        <v>573782616</v>
      </c>
      <c r="B64">
        <f t="shared" si="0"/>
        <v>20.167761164782121</v>
      </c>
      <c r="C64">
        <v>838574528</v>
      </c>
      <c r="D64">
        <f t="shared" si="1"/>
        <v>20.547214017806045</v>
      </c>
      <c r="E64">
        <v>1.6870000000000001</v>
      </c>
      <c r="F64">
        <f t="shared" si="2"/>
        <v>0.52295180356383131</v>
      </c>
    </row>
    <row r="65" spans="1:6" x14ac:dyDescent="0.25">
      <c r="A65">
        <v>574274760</v>
      </c>
      <c r="B65">
        <f t="shared" si="0"/>
        <v>20.168618515713238</v>
      </c>
      <c r="C65">
        <v>603304288</v>
      </c>
      <c r="D65">
        <f t="shared" si="1"/>
        <v>20.217932250960736</v>
      </c>
      <c r="E65">
        <v>1.8260000000000001</v>
      </c>
      <c r="F65">
        <f t="shared" si="2"/>
        <v>0.60212778217277674</v>
      </c>
    </row>
    <row r="66" spans="1:6" x14ac:dyDescent="0.25">
      <c r="A66">
        <v>574744928</v>
      </c>
      <c r="B66">
        <f t="shared" si="0"/>
        <v>20.169436896862234</v>
      </c>
      <c r="C66">
        <v>642558528</v>
      </c>
      <c r="D66">
        <f t="shared" si="1"/>
        <v>20.280968464748252</v>
      </c>
      <c r="E66">
        <v>0.99099999999999999</v>
      </c>
      <c r="F66">
        <f t="shared" si="2"/>
        <v>-9.0407446521490707E-3</v>
      </c>
    </row>
    <row r="67" spans="1:6" x14ac:dyDescent="0.25">
      <c r="A67">
        <v>574802224</v>
      </c>
      <c r="B67">
        <f t="shared" ref="B67:B130" si="3">LN(A67)</f>
        <v>20.169536581333546</v>
      </c>
      <c r="C67">
        <v>505395528</v>
      </c>
      <c r="D67">
        <f t="shared" ref="D67:D130" si="4">LN(C67)</f>
        <v>20.040851904442338</v>
      </c>
      <c r="E67">
        <v>1.35</v>
      </c>
      <c r="F67">
        <f t="shared" ref="F67:F130" si="5">LN(E67)</f>
        <v>0.30010459245033816</v>
      </c>
    </row>
    <row r="68" spans="1:6" x14ac:dyDescent="0.25">
      <c r="A68">
        <v>575642624</v>
      </c>
      <c r="B68">
        <f t="shared" si="3"/>
        <v>20.170997581660416</v>
      </c>
      <c r="C68">
        <v>767901552</v>
      </c>
      <c r="D68">
        <f t="shared" si="4"/>
        <v>20.459172095395225</v>
      </c>
      <c r="E68">
        <v>1.1759999999999999</v>
      </c>
      <c r="F68">
        <f t="shared" si="5"/>
        <v>0.16211884947643512</v>
      </c>
    </row>
    <row r="69" spans="1:6" x14ac:dyDescent="0.25">
      <c r="A69">
        <v>575660544</v>
      </c>
      <c r="B69">
        <f t="shared" si="3"/>
        <v>20.171028711601686</v>
      </c>
      <c r="C69">
        <v>595603752</v>
      </c>
      <c r="D69">
        <f t="shared" si="4"/>
        <v>20.205086158284171</v>
      </c>
      <c r="E69">
        <v>1.4790000000000001</v>
      </c>
      <c r="F69">
        <f t="shared" si="5"/>
        <v>0.39136618372866283</v>
      </c>
    </row>
    <row r="70" spans="1:6" x14ac:dyDescent="0.25">
      <c r="A70">
        <v>575724280</v>
      </c>
      <c r="B70">
        <f t="shared" si="3"/>
        <v>20.171139423500499</v>
      </c>
      <c r="C70">
        <v>457351608</v>
      </c>
      <c r="D70">
        <f t="shared" si="4"/>
        <v>19.940963035967322</v>
      </c>
      <c r="E70">
        <v>1.9450000000000001</v>
      </c>
      <c r="F70">
        <f t="shared" si="5"/>
        <v>0.66526197707040968</v>
      </c>
    </row>
    <row r="71" spans="1:6" x14ac:dyDescent="0.25">
      <c r="A71">
        <v>575805920</v>
      </c>
      <c r="B71">
        <f t="shared" si="3"/>
        <v>20.171281217437187</v>
      </c>
      <c r="C71">
        <v>819374344</v>
      </c>
      <c r="D71">
        <f t="shared" si="4"/>
        <v>20.524051611871698</v>
      </c>
      <c r="E71">
        <v>1.526</v>
      </c>
      <c r="F71">
        <f t="shared" si="5"/>
        <v>0.42264993286226527</v>
      </c>
    </row>
    <row r="72" spans="1:6" x14ac:dyDescent="0.25">
      <c r="A72">
        <v>575931336</v>
      </c>
      <c r="B72">
        <f t="shared" si="3"/>
        <v>20.171499003220955</v>
      </c>
      <c r="C72">
        <v>494604432</v>
      </c>
      <c r="D72">
        <f t="shared" si="4"/>
        <v>20.019268873787826</v>
      </c>
      <c r="E72">
        <v>1.095</v>
      </c>
      <c r="F72">
        <f t="shared" si="5"/>
        <v>9.0754363268464117E-2</v>
      </c>
    </row>
    <row r="73" spans="1:6" x14ac:dyDescent="0.25">
      <c r="A73">
        <v>576058648</v>
      </c>
      <c r="B73">
        <f t="shared" si="3"/>
        <v>20.17172003292136</v>
      </c>
      <c r="C73">
        <v>808153312</v>
      </c>
      <c r="D73">
        <f t="shared" si="4"/>
        <v>20.51026234106078</v>
      </c>
      <c r="E73">
        <v>1.4350000000000001</v>
      </c>
      <c r="F73">
        <f t="shared" si="5"/>
        <v>0.36116484921158448</v>
      </c>
    </row>
    <row r="74" spans="1:6" x14ac:dyDescent="0.25">
      <c r="A74">
        <v>576394656</v>
      </c>
      <c r="B74">
        <f t="shared" si="3"/>
        <v>20.172303150707315</v>
      </c>
      <c r="C74">
        <v>680888472</v>
      </c>
      <c r="D74">
        <f t="shared" si="4"/>
        <v>20.338909079776755</v>
      </c>
      <c r="E74">
        <v>1.486</v>
      </c>
      <c r="F74">
        <f t="shared" si="5"/>
        <v>0.39608794629556743</v>
      </c>
    </row>
    <row r="75" spans="1:6" x14ac:dyDescent="0.25">
      <c r="A75">
        <v>576584344</v>
      </c>
      <c r="B75">
        <f t="shared" si="3"/>
        <v>20.172632190528006</v>
      </c>
      <c r="C75">
        <v>633362016</v>
      </c>
      <c r="D75">
        <f t="shared" si="4"/>
        <v>20.26655272184626</v>
      </c>
      <c r="E75">
        <v>0.97599999999999998</v>
      </c>
      <c r="F75">
        <f t="shared" si="5"/>
        <v>-2.4292692569044587E-2</v>
      </c>
    </row>
    <row r="76" spans="1:6" x14ac:dyDescent="0.25">
      <c r="A76">
        <v>576687376</v>
      </c>
      <c r="B76">
        <f t="shared" si="3"/>
        <v>20.172810868281893</v>
      </c>
      <c r="C76">
        <v>853355952</v>
      </c>
      <c r="D76">
        <f t="shared" si="4"/>
        <v>20.564687312668489</v>
      </c>
      <c r="E76">
        <v>0.97499999999999998</v>
      </c>
      <c r="F76">
        <f t="shared" si="5"/>
        <v>-2.5317807984289897E-2</v>
      </c>
    </row>
    <row r="77" spans="1:6" x14ac:dyDescent="0.25">
      <c r="A77">
        <v>576936160</v>
      </c>
      <c r="B77">
        <f t="shared" si="3"/>
        <v>20.173242177103347</v>
      </c>
      <c r="C77">
        <v>588625480</v>
      </c>
      <c r="D77">
        <f t="shared" si="4"/>
        <v>20.193300681987417</v>
      </c>
      <c r="E77">
        <v>1.9590000000000001</v>
      </c>
      <c r="F77">
        <f t="shared" si="5"/>
        <v>0.67243413896240378</v>
      </c>
    </row>
    <row r="78" spans="1:6" x14ac:dyDescent="0.25">
      <c r="A78">
        <v>577078072</v>
      </c>
      <c r="B78">
        <f t="shared" si="3"/>
        <v>20.173488122078339</v>
      </c>
      <c r="C78">
        <v>584732288</v>
      </c>
      <c r="D78">
        <f t="shared" si="4"/>
        <v>20.186664673102349</v>
      </c>
      <c r="E78">
        <v>0.997</v>
      </c>
      <c r="F78">
        <f t="shared" si="5"/>
        <v>-3.0045090202987243E-3</v>
      </c>
    </row>
    <row r="79" spans="1:6" x14ac:dyDescent="0.25">
      <c r="A79">
        <v>577967888</v>
      </c>
      <c r="B79">
        <f t="shared" si="3"/>
        <v>20.175028867999874</v>
      </c>
      <c r="C79">
        <v>613152304</v>
      </c>
      <c r="D79">
        <f t="shared" si="4"/>
        <v>20.234123919810198</v>
      </c>
      <c r="E79">
        <v>1.1919999999999999</v>
      </c>
      <c r="F79">
        <f t="shared" si="5"/>
        <v>0.17563256864315796</v>
      </c>
    </row>
    <row r="80" spans="1:6" x14ac:dyDescent="0.25">
      <c r="A80">
        <v>578042392</v>
      </c>
      <c r="B80">
        <f t="shared" si="3"/>
        <v>20.17515776650777</v>
      </c>
      <c r="C80">
        <v>849379960</v>
      </c>
      <c r="D80">
        <f t="shared" si="4"/>
        <v>20.560017182440564</v>
      </c>
      <c r="E80">
        <v>1.0089999999999999</v>
      </c>
      <c r="F80">
        <f t="shared" si="5"/>
        <v>8.9597413714718015E-3</v>
      </c>
    </row>
    <row r="81" spans="1:6" x14ac:dyDescent="0.25">
      <c r="A81">
        <v>579672152</v>
      </c>
      <c r="B81">
        <f t="shared" si="3"/>
        <v>20.177973246515393</v>
      </c>
      <c r="C81">
        <v>794029448</v>
      </c>
      <c r="D81">
        <f t="shared" si="4"/>
        <v>20.492631106684868</v>
      </c>
      <c r="E81">
        <v>0.96499999999999997</v>
      </c>
      <c r="F81">
        <f t="shared" si="5"/>
        <v>-3.562717764315116E-2</v>
      </c>
    </row>
    <row r="82" spans="1:6" x14ac:dyDescent="0.25">
      <c r="A82">
        <v>579691536</v>
      </c>
      <c r="B82">
        <f t="shared" si="3"/>
        <v>20.17800668554786</v>
      </c>
      <c r="C82">
        <v>612519432</v>
      </c>
      <c r="D82">
        <f t="shared" si="4"/>
        <v>20.23309122559419</v>
      </c>
      <c r="E82">
        <v>2.1040000000000001</v>
      </c>
      <c r="F82">
        <f t="shared" si="5"/>
        <v>0.74384029487546344</v>
      </c>
    </row>
    <row r="83" spans="1:6" x14ac:dyDescent="0.25">
      <c r="A83">
        <v>579869256</v>
      </c>
      <c r="B83">
        <f t="shared" si="3"/>
        <v>20.178313215404021</v>
      </c>
      <c r="C83">
        <v>807373072</v>
      </c>
      <c r="D83">
        <f t="shared" si="4"/>
        <v>20.509296414328304</v>
      </c>
      <c r="E83">
        <v>1.496</v>
      </c>
      <c r="F83">
        <f t="shared" si="5"/>
        <v>0.40279487955228549</v>
      </c>
    </row>
    <row r="84" spans="1:6" x14ac:dyDescent="0.25">
      <c r="A84">
        <v>580306240</v>
      </c>
      <c r="B84">
        <f t="shared" si="3"/>
        <v>20.179066522161786</v>
      </c>
      <c r="C84">
        <v>601915480</v>
      </c>
      <c r="D84">
        <f t="shared" si="4"/>
        <v>20.215627594745182</v>
      </c>
      <c r="E84">
        <v>1.18</v>
      </c>
      <c r="F84">
        <f t="shared" si="5"/>
        <v>0.16551443847757333</v>
      </c>
    </row>
    <row r="85" spans="1:6" x14ac:dyDescent="0.25">
      <c r="A85">
        <v>580443488</v>
      </c>
      <c r="B85">
        <f t="shared" si="3"/>
        <v>20.179303003803486</v>
      </c>
      <c r="C85">
        <v>916984544</v>
      </c>
      <c r="D85">
        <f t="shared" si="4"/>
        <v>20.636601175116862</v>
      </c>
      <c r="E85">
        <v>1.4710000000000001</v>
      </c>
      <c r="F85">
        <f t="shared" si="5"/>
        <v>0.38594244161930052</v>
      </c>
    </row>
    <row r="86" spans="1:6" x14ac:dyDescent="0.25">
      <c r="A86">
        <v>580934632</v>
      </c>
      <c r="B86">
        <f t="shared" si="3"/>
        <v>20.180148799020085</v>
      </c>
      <c r="C86">
        <v>843129536</v>
      </c>
      <c r="D86">
        <f t="shared" si="4"/>
        <v>20.552631164896997</v>
      </c>
      <c r="E86">
        <v>1.74</v>
      </c>
      <c r="F86">
        <f t="shared" si="5"/>
        <v>0.55388511322643763</v>
      </c>
    </row>
    <row r="87" spans="1:6" x14ac:dyDescent="0.25">
      <c r="A87">
        <v>582056944</v>
      </c>
      <c r="B87">
        <f t="shared" si="3"/>
        <v>20.182078842833903</v>
      </c>
      <c r="C87">
        <v>645481560</v>
      </c>
      <c r="D87">
        <f t="shared" si="4"/>
        <v>20.285507200840602</v>
      </c>
      <c r="E87">
        <v>1.538</v>
      </c>
      <c r="F87">
        <f t="shared" si="5"/>
        <v>0.43048287108345223</v>
      </c>
    </row>
    <row r="88" spans="1:6" x14ac:dyDescent="0.25">
      <c r="A88">
        <v>583444064</v>
      </c>
      <c r="B88">
        <f t="shared" si="3"/>
        <v>20.184459142199429</v>
      </c>
      <c r="C88">
        <v>625156368</v>
      </c>
      <c r="D88">
        <f t="shared" si="4"/>
        <v>20.253512365208678</v>
      </c>
      <c r="E88">
        <v>0.99299999999999999</v>
      </c>
      <c r="F88">
        <f t="shared" si="5"/>
        <v>-7.0246149369644663E-3</v>
      </c>
    </row>
    <row r="89" spans="1:6" x14ac:dyDescent="0.25">
      <c r="A89">
        <v>583772192</v>
      </c>
      <c r="B89">
        <f t="shared" si="3"/>
        <v>20.185021382498871</v>
      </c>
      <c r="C89">
        <v>835785016</v>
      </c>
      <c r="D89">
        <f t="shared" si="4"/>
        <v>20.543881980083476</v>
      </c>
      <c r="E89">
        <v>0.97399999999999998</v>
      </c>
      <c r="F89">
        <f t="shared" si="5"/>
        <v>-2.6343975339601977E-2</v>
      </c>
    </row>
    <row r="90" spans="1:6" x14ac:dyDescent="0.25">
      <c r="A90">
        <v>584131960</v>
      </c>
      <c r="B90">
        <f t="shared" si="3"/>
        <v>20.185637474171742</v>
      </c>
      <c r="C90">
        <v>791066408</v>
      </c>
      <c r="D90">
        <f t="shared" si="4"/>
        <v>20.488892476695938</v>
      </c>
      <c r="E90">
        <v>1.0940000000000001</v>
      </c>
      <c r="F90">
        <f t="shared" si="5"/>
        <v>8.9840703999789537E-2</v>
      </c>
    </row>
    <row r="91" spans="1:6" x14ac:dyDescent="0.25">
      <c r="A91">
        <v>584407576</v>
      </c>
      <c r="B91">
        <f t="shared" si="3"/>
        <v>20.186109201480267</v>
      </c>
      <c r="C91">
        <v>637478184</v>
      </c>
      <c r="D91">
        <f t="shared" si="4"/>
        <v>20.273030613234827</v>
      </c>
      <c r="E91">
        <v>0.95599999999999996</v>
      </c>
      <c r="F91">
        <f t="shared" si="5"/>
        <v>-4.4997365930735805E-2</v>
      </c>
    </row>
    <row r="92" spans="1:6" x14ac:dyDescent="0.25">
      <c r="A92">
        <v>584464896</v>
      </c>
      <c r="B92">
        <f t="shared" si="3"/>
        <v>20.186207278903456</v>
      </c>
      <c r="C92">
        <v>631987472</v>
      </c>
      <c r="D92">
        <f t="shared" si="4"/>
        <v>20.264380129129847</v>
      </c>
      <c r="E92">
        <v>1.5149999999999999</v>
      </c>
      <c r="F92">
        <f t="shared" si="5"/>
        <v>0.41541543896133237</v>
      </c>
    </row>
    <row r="93" spans="1:6" x14ac:dyDescent="0.25">
      <c r="A93">
        <v>584978320</v>
      </c>
      <c r="B93">
        <f t="shared" si="3"/>
        <v>20.187085344680337</v>
      </c>
      <c r="C93">
        <v>685122208</v>
      </c>
      <c r="D93">
        <f t="shared" si="4"/>
        <v>20.345107786153488</v>
      </c>
      <c r="E93">
        <v>0.92600000000000005</v>
      </c>
      <c r="F93">
        <f t="shared" si="5"/>
        <v>-7.6881044335957618E-2</v>
      </c>
    </row>
    <row r="94" spans="1:6" x14ac:dyDescent="0.25">
      <c r="A94">
        <v>585871336</v>
      </c>
      <c r="B94">
        <f t="shared" si="3"/>
        <v>20.188610760293841</v>
      </c>
      <c r="C94">
        <v>820177720</v>
      </c>
      <c r="D94">
        <f t="shared" si="4"/>
        <v>20.525031606446966</v>
      </c>
      <c r="E94">
        <v>1.1040000000000001</v>
      </c>
      <c r="F94">
        <f t="shared" si="5"/>
        <v>9.8939947854903648E-2</v>
      </c>
    </row>
    <row r="95" spans="1:6" x14ac:dyDescent="0.25">
      <c r="A95">
        <v>586046024</v>
      </c>
      <c r="B95">
        <f t="shared" si="3"/>
        <v>20.188908883706389</v>
      </c>
      <c r="C95">
        <v>869669488</v>
      </c>
      <c r="D95">
        <f t="shared" si="4"/>
        <v>20.583623798582479</v>
      </c>
      <c r="E95">
        <v>1.462</v>
      </c>
      <c r="F95">
        <f t="shared" si="5"/>
        <v>0.37980536132758674</v>
      </c>
    </row>
    <row r="96" spans="1:6" x14ac:dyDescent="0.25">
      <c r="A96">
        <v>586833136</v>
      </c>
      <c r="B96">
        <f t="shared" si="3"/>
        <v>20.190251071623109</v>
      </c>
      <c r="C96">
        <v>797378304</v>
      </c>
      <c r="D96">
        <f t="shared" si="4"/>
        <v>20.496839784113984</v>
      </c>
      <c r="E96">
        <v>1.4690000000000001</v>
      </c>
      <c r="F96">
        <f t="shared" si="5"/>
        <v>0.3845818971917403</v>
      </c>
    </row>
    <row r="97" spans="1:6" x14ac:dyDescent="0.25">
      <c r="A97">
        <v>587349048</v>
      </c>
      <c r="B97">
        <f t="shared" si="3"/>
        <v>20.191129831393493</v>
      </c>
      <c r="C97">
        <v>813615280</v>
      </c>
      <c r="D97">
        <f t="shared" si="4"/>
        <v>20.5169981832499</v>
      </c>
      <c r="E97">
        <v>1.2749999999999999</v>
      </c>
      <c r="F97">
        <f t="shared" si="5"/>
        <v>0.24294617861038939</v>
      </c>
    </row>
    <row r="98" spans="1:6" x14ac:dyDescent="0.25">
      <c r="A98">
        <v>587838232</v>
      </c>
      <c r="B98">
        <f t="shared" si="3"/>
        <v>20.19196235236539</v>
      </c>
      <c r="C98">
        <v>614304960</v>
      </c>
      <c r="D98">
        <f t="shared" si="4"/>
        <v>20.236002040332391</v>
      </c>
      <c r="E98">
        <v>1.417</v>
      </c>
      <c r="F98">
        <f t="shared" si="5"/>
        <v>0.34854196070854343</v>
      </c>
    </row>
    <row r="99" spans="1:6" x14ac:dyDescent="0.25">
      <c r="A99">
        <v>588190912</v>
      </c>
      <c r="B99">
        <f t="shared" si="3"/>
        <v>20.192562133437775</v>
      </c>
      <c r="C99">
        <v>555711336</v>
      </c>
      <c r="D99">
        <f t="shared" si="4"/>
        <v>20.135759537538213</v>
      </c>
      <c r="E99">
        <v>1.599</v>
      </c>
      <c r="F99">
        <f t="shared" si="5"/>
        <v>0.46937843385181716</v>
      </c>
    </row>
    <row r="100" spans="1:6" x14ac:dyDescent="0.25">
      <c r="A100">
        <v>588408536</v>
      </c>
      <c r="B100">
        <f t="shared" si="3"/>
        <v>20.192932053724331</v>
      </c>
      <c r="C100">
        <v>618289392</v>
      </c>
      <c r="D100">
        <f t="shared" si="4"/>
        <v>20.242467177661581</v>
      </c>
      <c r="E100">
        <v>1.369</v>
      </c>
      <c r="F100">
        <f t="shared" si="5"/>
        <v>0.31408054630631183</v>
      </c>
    </row>
    <row r="101" spans="1:6" x14ac:dyDescent="0.25">
      <c r="A101">
        <v>588724752</v>
      </c>
      <c r="B101">
        <f t="shared" si="3"/>
        <v>20.19346931829892</v>
      </c>
      <c r="C101">
        <v>909823128</v>
      </c>
      <c r="D101">
        <f t="shared" si="4"/>
        <v>20.628760773748713</v>
      </c>
      <c r="E101">
        <v>1.423</v>
      </c>
      <c r="F101">
        <f t="shared" si="5"/>
        <v>0.35276731910771536</v>
      </c>
    </row>
    <row r="102" spans="1:6" x14ac:dyDescent="0.25">
      <c r="A102">
        <v>588835336</v>
      </c>
      <c r="B102">
        <f t="shared" si="3"/>
        <v>20.193657137165154</v>
      </c>
      <c r="C102">
        <v>685927312</v>
      </c>
      <c r="D102">
        <f t="shared" si="4"/>
        <v>20.346282220892416</v>
      </c>
      <c r="E102">
        <v>1.2430000000000001</v>
      </c>
      <c r="F102">
        <f t="shared" si="5"/>
        <v>0.21752781252857414</v>
      </c>
    </row>
    <row r="103" spans="1:6" x14ac:dyDescent="0.25">
      <c r="A103">
        <v>588958128</v>
      </c>
      <c r="B103">
        <f t="shared" si="3"/>
        <v>20.193865649105827</v>
      </c>
      <c r="C103">
        <v>898724392</v>
      </c>
      <c r="D103">
        <f t="shared" si="4"/>
        <v>20.616486973686786</v>
      </c>
      <c r="E103">
        <v>1.8779999999999999</v>
      </c>
      <c r="F103">
        <f t="shared" si="5"/>
        <v>0.63020738078607108</v>
      </c>
    </row>
    <row r="104" spans="1:6" x14ac:dyDescent="0.25">
      <c r="A104">
        <v>588968856</v>
      </c>
      <c r="B104">
        <f t="shared" si="3"/>
        <v>20.193883864156753</v>
      </c>
      <c r="C104">
        <v>801500488</v>
      </c>
      <c r="D104">
        <f t="shared" si="4"/>
        <v>20.501996138872087</v>
      </c>
      <c r="E104">
        <v>1.4530000000000001</v>
      </c>
      <c r="F104">
        <f t="shared" si="5"/>
        <v>0.3736303845881459</v>
      </c>
    </row>
    <row r="105" spans="1:6" x14ac:dyDescent="0.25">
      <c r="A105">
        <v>589128600</v>
      </c>
      <c r="B105">
        <f t="shared" si="3"/>
        <v>20.194155053946979</v>
      </c>
      <c r="C105">
        <v>899678024</v>
      </c>
      <c r="D105">
        <f t="shared" si="4"/>
        <v>20.617547506169277</v>
      </c>
      <c r="E105">
        <v>1.4350000000000001</v>
      </c>
      <c r="F105">
        <f t="shared" si="5"/>
        <v>0.36116484921158448</v>
      </c>
    </row>
    <row r="106" spans="1:6" x14ac:dyDescent="0.25">
      <c r="A106">
        <v>589687848</v>
      </c>
      <c r="B106">
        <f t="shared" si="3"/>
        <v>20.195103883670054</v>
      </c>
      <c r="C106">
        <v>621296744</v>
      </c>
      <c r="D106">
        <f t="shared" si="4"/>
        <v>20.247319374395694</v>
      </c>
      <c r="E106">
        <v>1.38</v>
      </c>
      <c r="F106">
        <f t="shared" si="5"/>
        <v>0.32208349916911322</v>
      </c>
    </row>
    <row r="107" spans="1:6" x14ac:dyDescent="0.25">
      <c r="A107">
        <v>589761376</v>
      </c>
      <c r="B107">
        <f t="shared" si="3"/>
        <v>20.195228565595478</v>
      </c>
      <c r="C107">
        <v>907596232</v>
      </c>
      <c r="D107">
        <f t="shared" si="4"/>
        <v>20.626310159252704</v>
      </c>
      <c r="E107">
        <v>1.8149999999999999</v>
      </c>
      <c r="F107">
        <f t="shared" si="5"/>
        <v>0.59608546771681403</v>
      </c>
    </row>
    <row r="108" spans="1:6" x14ac:dyDescent="0.25">
      <c r="A108">
        <v>590553368</v>
      </c>
      <c r="B108">
        <f t="shared" si="3"/>
        <v>20.196570567163942</v>
      </c>
      <c r="C108">
        <v>840266448</v>
      </c>
      <c r="D108">
        <f t="shared" si="4"/>
        <v>20.549229599504351</v>
      </c>
      <c r="E108">
        <v>1.778</v>
      </c>
      <c r="F108">
        <f t="shared" si="5"/>
        <v>0.5754891370917129</v>
      </c>
    </row>
    <row r="109" spans="1:6" x14ac:dyDescent="0.25">
      <c r="A109">
        <v>590867728</v>
      </c>
      <c r="B109">
        <f t="shared" si="3"/>
        <v>20.197102739830374</v>
      </c>
      <c r="C109">
        <v>876033304</v>
      </c>
      <c r="D109">
        <f t="shared" si="4"/>
        <v>20.590914666442831</v>
      </c>
      <c r="E109">
        <v>1.8420000000000001</v>
      </c>
      <c r="F109">
        <f t="shared" si="5"/>
        <v>0.6108519378331152</v>
      </c>
    </row>
    <row r="110" spans="1:6" x14ac:dyDescent="0.25">
      <c r="A110">
        <v>591356168</v>
      </c>
      <c r="B110">
        <f t="shared" si="3"/>
        <v>20.197929046978189</v>
      </c>
      <c r="C110">
        <v>592350088</v>
      </c>
      <c r="D110">
        <f t="shared" si="4"/>
        <v>20.199608382925849</v>
      </c>
      <c r="E110">
        <v>1.454</v>
      </c>
      <c r="F110">
        <f t="shared" si="5"/>
        <v>0.37431837911132759</v>
      </c>
    </row>
    <row r="111" spans="1:6" x14ac:dyDescent="0.25">
      <c r="A111">
        <v>591559248</v>
      </c>
      <c r="B111">
        <f t="shared" si="3"/>
        <v>20.198272402046943</v>
      </c>
      <c r="C111">
        <v>898829256</v>
      </c>
      <c r="D111">
        <f t="shared" si="4"/>
        <v>20.616603647812461</v>
      </c>
      <c r="E111">
        <v>1.0049999999999999</v>
      </c>
      <c r="F111">
        <f t="shared" si="5"/>
        <v>4.9875415110389679E-3</v>
      </c>
    </row>
    <row r="112" spans="1:6" x14ac:dyDescent="0.25">
      <c r="A112">
        <v>591969768</v>
      </c>
      <c r="B112">
        <f t="shared" si="3"/>
        <v>20.198966123976721</v>
      </c>
      <c r="C112">
        <v>589567744</v>
      </c>
      <c r="D112">
        <f t="shared" si="4"/>
        <v>20.19490018906605</v>
      </c>
      <c r="E112">
        <v>1.4950000000000001</v>
      </c>
      <c r="F112">
        <f t="shared" si="5"/>
        <v>0.40212620684264982</v>
      </c>
    </row>
    <row r="113" spans="1:6" x14ac:dyDescent="0.25">
      <c r="A113">
        <v>592128008</v>
      </c>
      <c r="B113">
        <f t="shared" si="3"/>
        <v>20.199233399203731</v>
      </c>
      <c r="C113">
        <v>654466440</v>
      </c>
      <c r="D113">
        <f t="shared" si="4"/>
        <v>20.29933086621654</v>
      </c>
      <c r="E113">
        <v>1.4830000000000001</v>
      </c>
      <c r="F113">
        <f t="shared" si="5"/>
        <v>0.39406706315579509</v>
      </c>
    </row>
    <row r="114" spans="1:6" x14ac:dyDescent="0.25">
      <c r="A114">
        <v>592137904</v>
      </c>
      <c r="B114">
        <f t="shared" si="3"/>
        <v>20.199250111666533</v>
      </c>
      <c r="C114">
        <v>524058600</v>
      </c>
      <c r="D114">
        <f t="shared" si="4"/>
        <v>20.077114068093646</v>
      </c>
      <c r="E114">
        <v>0.94199999999999995</v>
      </c>
      <c r="F114">
        <f t="shared" si="5"/>
        <v>-5.9750004405774049E-2</v>
      </c>
    </row>
    <row r="115" spans="1:6" x14ac:dyDescent="0.25">
      <c r="A115">
        <v>592358016</v>
      </c>
      <c r="B115">
        <f t="shared" si="3"/>
        <v>20.199621766813362</v>
      </c>
      <c r="C115">
        <v>613307232</v>
      </c>
      <c r="D115">
        <f t="shared" si="4"/>
        <v>20.234376562471901</v>
      </c>
      <c r="E115">
        <v>1.0860000000000001</v>
      </c>
      <c r="F115">
        <f t="shared" si="5"/>
        <v>8.2501221511743772E-2</v>
      </c>
    </row>
    <row r="116" spans="1:6" x14ac:dyDescent="0.25">
      <c r="A116">
        <v>592678040</v>
      </c>
      <c r="B116">
        <f t="shared" si="3"/>
        <v>20.200161875287122</v>
      </c>
      <c r="C116">
        <v>749724336</v>
      </c>
      <c r="D116">
        <f t="shared" si="4"/>
        <v>20.435216144930838</v>
      </c>
      <c r="E116">
        <v>1.95</v>
      </c>
      <c r="F116">
        <f t="shared" si="5"/>
        <v>0.66782937257565544</v>
      </c>
    </row>
    <row r="117" spans="1:6" x14ac:dyDescent="0.25">
      <c r="A117">
        <v>592720352</v>
      </c>
      <c r="B117">
        <f t="shared" si="3"/>
        <v>20.200233263944817</v>
      </c>
      <c r="C117">
        <v>603651232</v>
      </c>
      <c r="D117">
        <f t="shared" si="4"/>
        <v>20.218507158658337</v>
      </c>
      <c r="E117">
        <v>1.429</v>
      </c>
      <c r="F117">
        <f t="shared" si="5"/>
        <v>0.35697489894773038</v>
      </c>
    </row>
    <row r="118" spans="1:6" x14ac:dyDescent="0.25">
      <c r="A118">
        <v>593408488</v>
      </c>
      <c r="B118">
        <f t="shared" si="3"/>
        <v>20.201393569729479</v>
      </c>
      <c r="C118">
        <v>637697792</v>
      </c>
      <c r="D118">
        <f t="shared" si="4"/>
        <v>20.27337504883635</v>
      </c>
      <c r="E118">
        <v>0.97499999999999998</v>
      </c>
      <c r="F118">
        <f t="shared" si="5"/>
        <v>-2.5317807984289897E-2</v>
      </c>
    </row>
    <row r="119" spans="1:6" x14ac:dyDescent="0.25">
      <c r="A119">
        <v>593727776</v>
      </c>
      <c r="B119">
        <f t="shared" si="3"/>
        <v>20.201931482717871</v>
      </c>
      <c r="C119">
        <v>888780128</v>
      </c>
      <c r="D119">
        <f t="shared" si="4"/>
        <v>20.60536043780392</v>
      </c>
      <c r="E119">
        <v>1.381</v>
      </c>
      <c r="F119">
        <f t="shared" si="5"/>
        <v>0.32280787442715508</v>
      </c>
    </row>
    <row r="120" spans="1:6" x14ac:dyDescent="0.25">
      <c r="A120">
        <v>593845288</v>
      </c>
      <c r="B120">
        <f t="shared" si="3"/>
        <v>20.202129385489407</v>
      </c>
      <c r="C120">
        <v>612381696</v>
      </c>
      <c r="D120">
        <f t="shared" si="4"/>
        <v>20.232866332339654</v>
      </c>
      <c r="E120">
        <v>1.444</v>
      </c>
      <c r="F120">
        <f t="shared" si="5"/>
        <v>0.36741704047063445</v>
      </c>
    </row>
    <row r="121" spans="1:6" x14ac:dyDescent="0.25">
      <c r="A121">
        <v>593898512</v>
      </c>
      <c r="B121">
        <f t="shared" si="3"/>
        <v>20.202219007510649</v>
      </c>
      <c r="C121">
        <v>808902040</v>
      </c>
      <c r="D121">
        <f t="shared" si="4"/>
        <v>20.511188379928381</v>
      </c>
      <c r="E121">
        <v>1.413</v>
      </c>
      <c r="F121">
        <f t="shared" si="5"/>
        <v>0.34571510370239039</v>
      </c>
    </row>
    <row r="122" spans="1:6" x14ac:dyDescent="0.25">
      <c r="A122">
        <v>593983624</v>
      </c>
      <c r="B122">
        <f t="shared" si="3"/>
        <v>20.202362307923316</v>
      </c>
      <c r="C122">
        <v>847769608</v>
      </c>
      <c r="D122">
        <f t="shared" si="4"/>
        <v>20.558119468162875</v>
      </c>
      <c r="E122">
        <v>1.431</v>
      </c>
      <c r="F122">
        <f t="shared" si="5"/>
        <v>0.35837350057431389</v>
      </c>
    </row>
    <row r="123" spans="1:6" x14ac:dyDescent="0.25">
      <c r="A123">
        <v>594594152</v>
      </c>
      <c r="B123">
        <f t="shared" si="3"/>
        <v>20.203389633296588</v>
      </c>
      <c r="C123">
        <v>607455744</v>
      </c>
      <c r="D123">
        <f t="shared" si="4"/>
        <v>20.224789881142616</v>
      </c>
      <c r="E123">
        <v>1.873</v>
      </c>
      <c r="F123">
        <f t="shared" si="5"/>
        <v>0.62754142346195141</v>
      </c>
    </row>
    <row r="124" spans="1:6" x14ac:dyDescent="0.25">
      <c r="A124">
        <v>595378168</v>
      </c>
      <c r="B124">
        <f t="shared" si="3"/>
        <v>20.204707338087307</v>
      </c>
      <c r="C124">
        <v>852079464</v>
      </c>
      <c r="D124">
        <f t="shared" si="4"/>
        <v>20.563190348050071</v>
      </c>
      <c r="E124">
        <v>1.4379999999999999</v>
      </c>
      <c r="F124">
        <f t="shared" si="5"/>
        <v>0.36325325929885488</v>
      </c>
    </row>
    <row r="125" spans="1:6" x14ac:dyDescent="0.25">
      <c r="A125">
        <v>595601216</v>
      </c>
      <c r="B125">
        <f t="shared" si="3"/>
        <v>20.205081900410729</v>
      </c>
      <c r="C125">
        <v>551855168</v>
      </c>
      <c r="D125">
        <f t="shared" si="4"/>
        <v>20.128796193002959</v>
      </c>
      <c r="E125">
        <v>1.425</v>
      </c>
      <c r="F125">
        <f t="shared" si="5"/>
        <v>0.3541718137206139</v>
      </c>
    </row>
    <row r="126" spans="1:6" x14ac:dyDescent="0.25">
      <c r="A126">
        <v>596239192</v>
      </c>
      <c r="B126">
        <f t="shared" si="3"/>
        <v>20.206152473377799</v>
      </c>
      <c r="C126">
        <v>640022808</v>
      </c>
      <c r="D126">
        <f t="shared" si="4"/>
        <v>20.27701437118299</v>
      </c>
      <c r="E126">
        <v>0.97399999999999998</v>
      </c>
      <c r="F126">
        <f t="shared" si="5"/>
        <v>-2.6343975339601977E-2</v>
      </c>
    </row>
    <row r="127" spans="1:6" x14ac:dyDescent="0.25">
      <c r="A127">
        <v>596243728</v>
      </c>
      <c r="B127">
        <f t="shared" si="3"/>
        <v>20.206160081033932</v>
      </c>
      <c r="C127">
        <v>863687472</v>
      </c>
      <c r="D127">
        <f t="shared" si="4"/>
        <v>20.576721539108846</v>
      </c>
      <c r="E127">
        <v>1.962</v>
      </c>
      <c r="F127">
        <f t="shared" si="5"/>
        <v>0.67396436114317138</v>
      </c>
    </row>
    <row r="128" spans="1:6" x14ac:dyDescent="0.25">
      <c r="A128">
        <v>596260456</v>
      </c>
      <c r="B128">
        <f t="shared" si="3"/>
        <v>20.206188136281412</v>
      </c>
      <c r="C128">
        <v>771890208</v>
      </c>
      <c r="D128">
        <f t="shared" si="4"/>
        <v>20.464352880258584</v>
      </c>
      <c r="E128">
        <v>1.4910000000000001</v>
      </c>
      <c r="F128">
        <f t="shared" si="5"/>
        <v>0.39944703578260143</v>
      </c>
    </row>
    <row r="129" spans="1:6" x14ac:dyDescent="0.25">
      <c r="A129">
        <v>596326352</v>
      </c>
      <c r="B129">
        <f t="shared" si="3"/>
        <v>20.206298645637418</v>
      </c>
      <c r="C129">
        <v>833112488</v>
      </c>
      <c r="D129">
        <f t="shared" si="4"/>
        <v>20.540679230629934</v>
      </c>
      <c r="E129">
        <v>0.96899999999999997</v>
      </c>
      <c r="F129">
        <f t="shared" si="5"/>
        <v>-3.1490667091370848E-2</v>
      </c>
    </row>
    <row r="130" spans="1:6" x14ac:dyDescent="0.25">
      <c r="A130">
        <v>596527624</v>
      </c>
      <c r="B130">
        <f t="shared" si="3"/>
        <v>20.206636108572461</v>
      </c>
      <c r="C130">
        <v>629660944</v>
      </c>
      <c r="D130">
        <f t="shared" si="4"/>
        <v>20.26069204834981</v>
      </c>
      <c r="E130">
        <v>1.4419999999999999</v>
      </c>
      <c r="F130">
        <f t="shared" si="5"/>
        <v>0.36603103886275729</v>
      </c>
    </row>
    <row r="131" spans="1:6" x14ac:dyDescent="0.25">
      <c r="A131">
        <v>596651944</v>
      </c>
      <c r="B131">
        <f t="shared" ref="B131:B194" si="6">LN(A131)</f>
        <v>20.206844492966201</v>
      </c>
      <c r="C131">
        <v>636745960</v>
      </c>
      <c r="D131">
        <f t="shared" ref="D131:D194" si="7">LN(C131)</f>
        <v>20.271881327084436</v>
      </c>
      <c r="E131">
        <v>1.4370000000000001</v>
      </c>
      <c r="F131">
        <f t="shared" ref="F131:F194" si="8">LN(E131)</f>
        <v>0.36255760709688789</v>
      </c>
    </row>
    <row r="132" spans="1:6" x14ac:dyDescent="0.25">
      <c r="A132">
        <v>596946592</v>
      </c>
      <c r="B132">
        <f t="shared" si="6"/>
        <v>20.207338206718518</v>
      </c>
      <c r="C132">
        <v>708684104</v>
      </c>
      <c r="D132">
        <f t="shared" si="7"/>
        <v>20.378920433727888</v>
      </c>
      <c r="E132">
        <v>1.4570000000000001</v>
      </c>
      <c r="F132">
        <f t="shared" si="8"/>
        <v>0.37637952721306783</v>
      </c>
    </row>
    <row r="133" spans="1:6" x14ac:dyDescent="0.25">
      <c r="A133">
        <v>596967400</v>
      </c>
      <c r="B133">
        <f t="shared" si="6"/>
        <v>20.207373063500736</v>
      </c>
      <c r="C133">
        <v>863380680</v>
      </c>
      <c r="D133">
        <f t="shared" si="7"/>
        <v>20.576366264184838</v>
      </c>
      <c r="E133">
        <v>1.744</v>
      </c>
      <c r="F133">
        <f t="shared" si="8"/>
        <v>0.55618132548678789</v>
      </c>
    </row>
    <row r="134" spans="1:6" x14ac:dyDescent="0.25">
      <c r="A134">
        <v>596979360</v>
      </c>
      <c r="B134">
        <f t="shared" si="6"/>
        <v>20.207393097894901</v>
      </c>
      <c r="C134">
        <v>617955616</v>
      </c>
      <c r="D134">
        <f t="shared" si="7"/>
        <v>20.241927194072648</v>
      </c>
      <c r="E134">
        <v>1.0069999999999999</v>
      </c>
      <c r="F134">
        <f t="shared" si="8"/>
        <v>6.9756137364251382E-3</v>
      </c>
    </row>
    <row r="135" spans="1:6" x14ac:dyDescent="0.25">
      <c r="A135">
        <v>597069112</v>
      </c>
      <c r="B135">
        <f t="shared" si="6"/>
        <v>20.207543430150707</v>
      </c>
      <c r="C135">
        <v>882253168</v>
      </c>
      <c r="D135">
        <f t="shared" si="7"/>
        <v>20.597989611332135</v>
      </c>
      <c r="E135">
        <v>1.3919999999999999</v>
      </c>
      <c r="F135">
        <f t="shared" si="8"/>
        <v>0.33074156191222781</v>
      </c>
    </row>
    <row r="136" spans="1:6" x14ac:dyDescent="0.25">
      <c r="A136">
        <v>597161704</v>
      </c>
      <c r="B136">
        <f t="shared" si="6"/>
        <v>20.207698495652192</v>
      </c>
      <c r="C136">
        <v>605960784</v>
      </c>
      <c r="D136">
        <f t="shared" si="7"/>
        <v>20.222325829068332</v>
      </c>
      <c r="E136">
        <v>1.4330000000000001</v>
      </c>
      <c r="F136">
        <f t="shared" si="8"/>
        <v>0.35977014884603481</v>
      </c>
    </row>
    <row r="137" spans="1:6" x14ac:dyDescent="0.25">
      <c r="A137">
        <v>597706368</v>
      </c>
      <c r="B137">
        <f t="shared" si="6"/>
        <v>20.208610167912063</v>
      </c>
      <c r="C137">
        <v>694269656</v>
      </c>
      <c r="D137">
        <f t="shared" si="7"/>
        <v>20.358370996317909</v>
      </c>
      <c r="E137">
        <v>1.411</v>
      </c>
      <c r="F137">
        <f t="shared" si="8"/>
        <v>0.34429867287067695</v>
      </c>
    </row>
    <row r="138" spans="1:6" x14ac:dyDescent="0.25">
      <c r="A138">
        <v>597991376</v>
      </c>
      <c r="B138">
        <f t="shared" si="6"/>
        <v>20.209086890406233</v>
      </c>
      <c r="C138">
        <v>665312216</v>
      </c>
      <c r="D138">
        <f t="shared" si="7"/>
        <v>20.315766986184908</v>
      </c>
      <c r="E138">
        <v>1.462</v>
      </c>
      <c r="F138">
        <f t="shared" si="8"/>
        <v>0.37980536132758674</v>
      </c>
    </row>
    <row r="139" spans="1:6" x14ac:dyDescent="0.25">
      <c r="A139">
        <v>598238664</v>
      </c>
      <c r="B139">
        <f t="shared" si="6"/>
        <v>20.209500335973146</v>
      </c>
      <c r="C139">
        <v>679872416</v>
      </c>
      <c r="D139">
        <f t="shared" si="7"/>
        <v>20.337415715001519</v>
      </c>
      <c r="E139">
        <v>1.9670000000000001</v>
      </c>
      <c r="F139">
        <f t="shared" si="8"/>
        <v>0.67650953940692204</v>
      </c>
    </row>
    <row r="140" spans="1:6" x14ac:dyDescent="0.25">
      <c r="A140">
        <v>598306920</v>
      </c>
      <c r="B140">
        <f t="shared" si="6"/>
        <v>20.209614424397333</v>
      </c>
      <c r="C140">
        <v>899211584</v>
      </c>
      <c r="D140">
        <f t="shared" si="7"/>
        <v>20.617028919582999</v>
      </c>
      <c r="E140">
        <v>1.575</v>
      </c>
      <c r="F140">
        <f t="shared" si="8"/>
        <v>0.45425527227759638</v>
      </c>
    </row>
    <row r="141" spans="1:6" x14ac:dyDescent="0.25">
      <c r="A141">
        <v>598444368</v>
      </c>
      <c r="B141">
        <f t="shared" si="6"/>
        <v>20.209844126261011</v>
      </c>
      <c r="C141">
        <v>517189256</v>
      </c>
      <c r="D141">
        <f t="shared" si="7"/>
        <v>20.063919431251001</v>
      </c>
      <c r="E141">
        <v>1.0149999999999999</v>
      </c>
      <c r="F141">
        <f t="shared" si="8"/>
        <v>1.4888612493750559E-2</v>
      </c>
    </row>
    <row r="142" spans="1:6" x14ac:dyDescent="0.25">
      <c r="A142">
        <v>598626488</v>
      </c>
      <c r="B142">
        <f t="shared" si="6"/>
        <v>20.210148402320346</v>
      </c>
      <c r="C142">
        <v>825520648</v>
      </c>
      <c r="D142">
        <f t="shared" si="7"/>
        <v>20.531524833731208</v>
      </c>
      <c r="E142">
        <v>0.96599999999999997</v>
      </c>
      <c r="F142">
        <f t="shared" si="8"/>
        <v>-3.459144476961909E-2</v>
      </c>
    </row>
    <row r="143" spans="1:6" x14ac:dyDescent="0.25">
      <c r="A143">
        <v>598636160</v>
      </c>
      <c r="B143">
        <f t="shared" si="6"/>
        <v>20.210164559176182</v>
      </c>
      <c r="C143">
        <v>869653616</v>
      </c>
      <c r="D143">
        <f t="shared" si="7"/>
        <v>20.583605547804389</v>
      </c>
      <c r="E143">
        <v>0.998</v>
      </c>
      <c r="F143">
        <f t="shared" si="8"/>
        <v>-2.0020026706730793E-3</v>
      </c>
    </row>
    <row r="144" spans="1:6" x14ac:dyDescent="0.25">
      <c r="A144">
        <v>598983832</v>
      </c>
      <c r="B144">
        <f t="shared" si="6"/>
        <v>20.210745164062686</v>
      </c>
      <c r="C144">
        <v>481004640</v>
      </c>
      <c r="D144">
        <f t="shared" si="7"/>
        <v>19.991387474593154</v>
      </c>
      <c r="E144">
        <v>0.97599999999999998</v>
      </c>
      <c r="F144">
        <f t="shared" si="8"/>
        <v>-2.4292692569044587E-2</v>
      </c>
    </row>
    <row r="145" spans="1:6" x14ac:dyDescent="0.25">
      <c r="A145">
        <v>599188192</v>
      </c>
      <c r="B145">
        <f t="shared" si="6"/>
        <v>20.21108628369808</v>
      </c>
      <c r="C145">
        <v>904068400</v>
      </c>
      <c r="D145">
        <f t="shared" si="7"/>
        <v>20.622415579210909</v>
      </c>
      <c r="E145">
        <v>1.306</v>
      </c>
      <c r="F145">
        <f t="shared" si="8"/>
        <v>0.26696903085423934</v>
      </c>
    </row>
    <row r="146" spans="1:6" x14ac:dyDescent="0.25">
      <c r="A146">
        <v>599266984</v>
      </c>
      <c r="B146">
        <f t="shared" si="6"/>
        <v>20.211217772971423</v>
      </c>
      <c r="C146">
        <v>793413680</v>
      </c>
      <c r="D146">
        <f t="shared" si="7"/>
        <v>20.491855308144409</v>
      </c>
      <c r="E146">
        <v>1.3759999999999999</v>
      </c>
      <c r="F146">
        <f t="shared" si="8"/>
        <v>0.31918073951115183</v>
      </c>
    </row>
    <row r="147" spans="1:6" x14ac:dyDescent="0.25">
      <c r="A147">
        <v>599403800</v>
      </c>
      <c r="B147">
        <f t="shared" si="6"/>
        <v>20.211446052499749</v>
      </c>
      <c r="C147">
        <v>627568936</v>
      </c>
      <c r="D147">
        <f t="shared" si="7"/>
        <v>20.257364081103578</v>
      </c>
      <c r="E147">
        <v>1.024</v>
      </c>
      <c r="F147">
        <f t="shared" si="8"/>
        <v>2.3716526617316065E-2</v>
      </c>
    </row>
    <row r="148" spans="1:6" x14ac:dyDescent="0.25">
      <c r="A148">
        <v>599798144</v>
      </c>
      <c r="B148">
        <f t="shared" si="6"/>
        <v>20.212103729909607</v>
      </c>
      <c r="C148">
        <v>916481648</v>
      </c>
      <c r="D148">
        <f t="shared" si="7"/>
        <v>20.636052601039186</v>
      </c>
      <c r="E148">
        <v>1.0489999999999999</v>
      </c>
      <c r="F148">
        <f t="shared" si="8"/>
        <v>4.7837329414160058E-2</v>
      </c>
    </row>
    <row r="149" spans="1:6" x14ac:dyDescent="0.25">
      <c r="A149">
        <v>599911024</v>
      </c>
      <c r="B149">
        <f t="shared" si="6"/>
        <v>20.212291908850542</v>
      </c>
      <c r="C149">
        <v>822262920</v>
      </c>
      <c r="D149">
        <f t="shared" si="7"/>
        <v>20.527570755892661</v>
      </c>
      <c r="E149">
        <v>1.548</v>
      </c>
      <c r="F149">
        <f t="shared" si="8"/>
        <v>0.43696377516753537</v>
      </c>
    </row>
    <row r="150" spans="1:6" x14ac:dyDescent="0.25">
      <c r="A150">
        <v>600230896</v>
      </c>
      <c r="B150">
        <f t="shared" si="6"/>
        <v>20.212824965820296</v>
      </c>
      <c r="C150">
        <v>488315224</v>
      </c>
      <c r="D150">
        <f t="shared" si="7"/>
        <v>20.006471706100662</v>
      </c>
      <c r="E150">
        <v>0.97399999999999998</v>
      </c>
      <c r="F150">
        <f t="shared" si="8"/>
        <v>-2.6343975339601977E-2</v>
      </c>
    </row>
    <row r="151" spans="1:6" x14ac:dyDescent="0.25">
      <c r="A151">
        <v>600450904</v>
      </c>
      <c r="B151">
        <f t="shared" si="6"/>
        <v>20.213191437607346</v>
      </c>
      <c r="C151">
        <v>836354928</v>
      </c>
      <c r="D151">
        <f t="shared" si="7"/>
        <v>20.544563635974914</v>
      </c>
      <c r="E151">
        <v>1.4319999999999999</v>
      </c>
      <c r="F151">
        <f t="shared" si="8"/>
        <v>0.3590720685384538</v>
      </c>
    </row>
    <row r="152" spans="1:6" x14ac:dyDescent="0.25">
      <c r="A152">
        <v>600477936</v>
      </c>
      <c r="B152">
        <f t="shared" si="6"/>
        <v>20.213236456094876</v>
      </c>
      <c r="C152">
        <v>561119592</v>
      </c>
      <c r="D152">
        <f t="shared" si="7"/>
        <v>20.145444617238685</v>
      </c>
      <c r="E152">
        <v>1.464</v>
      </c>
      <c r="F152">
        <f t="shared" si="8"/>
        <v>0.38117241553911979</v>
      </c>
    </row>
    <row r="153" spans="1:6" x14ac:dyDescent="0.25">
      <c r="A153">
        <v>600506808</v>
      </c>
      <c r="B153">
        <f t="shared" si="6"/>
        <v>20.21328453663903</v>
      </c>
      <c r="C153">
        <v>642693272</v>
      </c>
      <c r="D153">
        <f t="shared" si="7"/>
        <v>20.281178141950015</v>
      </c>
      <c r="E153">
        <v>1.706</v>
      </c>
      <c r="F153">
        <f t="shared" si="8"/>
        <v>0.53415144906948731</v>
      </c>
    </row>
    <row r="154" spans="1:6" x14ac:dyDescent="0.25">
      <c r="A154">
        <v>600561672</v>
      </c>
      <c r="B154">
        <f t="shared" si="6"/>
        <v>20.21337589529335</v>
      </c>
      <c r="C154">
        <v>903322800</v>
      </c>
      <c r="D154">
        <f t="shared" si="7"/>
        <v>20.621590522585322</v>
      </c>
      <c r="E154">
        <v>1.52</v>
      </c>
      <c r="F154">
        <f t="shared" si="8"/>
        <v>0.41871033485818504</v>
      </c>
    </row>
    <row r="155" spans="1:6" x14ac:dyDescent="0.25">
      <c r="A155">
        <v>600975368</v>
      </c>
      <c r="B155">
        <f t="shared" si="6"/>
        <v>20.214064506634614</v>
      </c>
      <c r="C155">
        <v>626167608</v>
      </c>
      <c r="D155">
        <f t="shared" si="7"/>
        <v>20.255128637636179</v>
      </c>
      <c r="E155">
        <v>1.48</v>
      </c>
      <c r="F155">
        <f t="shared" si="8"/>
        <v>0.39204208777602367</v>
      </c>
    </row>
    <row r="156" spans="1:6" x14ac:dyDescent="0.25">
      <c r="A156">
        <v>601070344</v>
      </c>
      <c r="B156">
        <f t="shared" si="6"/>
        <v>20.214222530575384</v>
      </c>
      <c r="C156">
        <v>564721408</v>
      </c>
      <c r="D156">
        <f t="shared" si="7"/>
        <v>20.151843084319385</v>
      </c>
      <c r="E156">
        <v>1.014</v>
      </c>
      <c r="F156">
        <f t="shared" si="8"/>
        <v>1.3902905168991434E-2</v>
      </c>
    </row>
    <row r="157" spans="1:6" x14ac:dyDescent="0.25">
      <c r="A157">
        <v>601083600</v>
      </c>
      <c r="B157">
        <f t="shared" si="6"/>
        <v>20.214244584323268</v>
      </c>
      <c r="C157">
        <v>845323096</v>
      </c>
      <c r="D157">
        <f t="shared" si="7"/>
        <v>20.555229474369856</v>
      </c>
      <c r="E157">
        <v>1.4730000000000001</v>
      </c>
      <c r="F157">
        <f t="shared" si="8"/>
        <v>0.38730113748049327</v>
      </c>
    </row>
    <row r="158" spans="1:6" x14ac:dyDescent="0.25">
      <c r="A158">
        <v>601170608</v>
      </c>
      <c r="B158">
        <f t="shared" si="6"/>
        <v>20.214389325759104</v>
      </c>
      <c r="C158">
        <v>613340328</v>
      </c>
      <c r="D158">
        <f t="shared" si="7"/>
        <v>20.234430524181992</v>
      </c>
      <c r="E158">
        <v>1.5680000000000001</v>
      </c>
      <c r="F158">
        <f t="shared" si="8"/>
        <v>0.44980092192821614</v>
      </c>
    </row>
    <row r="159" spans="1:6" x14ac:dyDescent="0.25">
      <c r="A159">
        <v>601279520</v>
      </c>
      <c r="B159">
        <f t="shared" si="6"/>
        <v>20.214570475892089</v>
      </c>
      <c r="C159">
        <v>893553360</v>
      </c>
      <c r="D159">
        <f t="shared" si="7"/>
        <v>20.610716610982031</v>
      </c>
      <c r="E159">
        <v>1.5229999999999999</v>
      </c>
      <c r="F159">
        <f t="shared" si="8"/>
        <v>0.4206820739130247</v>
      </c>
    </row>
    <row r="160" spans="1:6" x14ac:dyDescent="0.25">
      <c r="A160">
        <v>601389192</v>
      </c>
      <c r="B160">
        <f t="shared" si="6"/>
        <v>20.214752856957148</v>
      </c>
      <c r="C160">
        <v>882290024</v>
      </c>
      <c r="D160">
        <f t="shared" si="7"/>
        <v>20.59803138531667</v>
      </c>
      <c r="E160">
        <v>2.0019999999999998</v>
      </c>
      <c r="F160">
        <f t="shared" si="8"/>
        <v>0.69414668089302878</v>
      </c>
    </row>
    <row r="161" spans="1:6" x14ac:dyDescent="0.25">
      <c r="A161">
        <v>601528448</v>
      </c>
      <c r="B161">
        <f t="shared" si="6"/>
        <v>20.214984387356225</v>
      </c>
      <c r="C161">
        <v>894586000</v>
      </c>
      <c r="D161">
        <f t="shared" si="7"/>
        <v>20.611871599388298</v>
      </c>
      <c r="E161">
        <v>1.484</v>
      </c>
      <c r="F161">
        <f t="shared" si="8"/>
        <v>0.39474114474518868</v>
      </c>
    </row>
    <row r="162" spans="1:6" x14ac:dyDescent="0.25">
      <c r="A162">
        <v>601603192</v>
      </c>
      <c r="B162">
        <f t="shared" si="6"/>
        <v>20.215108636436891</v>
      </c>
      <c r="C162">
        <v>507859976</v>
      </c>
      <c r="D162">
        <f t="shared" si="7"/>
        <v>20.045716329752402</v>
      </c>
      <c r="E162">
        <v>1.2729999999999999</v>
      </c>
      <c r="F162">
        <f t="shared" si="8"/>
        <v>0.24137631957526939</v>
      </c>
    </row>
    <row r="163" spans="1:6" x14ac:dyDescent="0.25">
      <c r="A163">
        <v>601606848</v>
      </c>
      <c r="B163">
        <f t="shared" si="6"/>
        <v>20.215114713513842</v>
      </c>
      <c r="C163">
        <v>876309728</v>
      </c>
      <c r="D163">
        <f t="shared" si="7"/>
        <v>20.591230157185503</v>
      </c>
      <c r="E163">
        <v>1.3069999999999999</v>
      </c>
      <c r="F163">
        <f t="shared" si="8"/>
        <v>0.26773443464208485</v>
      </c>
    </row>
    <row r="164" spans="1:6" x14ac:dyDescent="0.25">
      <c r="A164">
        <v>601672776</v>
      </c>
      <c r="B164">
        <f t="shared" si="6"/>
        <v>20.215224294028214</v>
      </c>
      <c r="C164">
        <v>561686672</v>
      </c>
      <c r="D164">
        <f t="shared" si="7"/>
        <v>20.146454729252483</v>
      </c>
      <c r="E164">
        <v>0.97799999999999998</v>
      </c>
      <c r="F164">
        <f t="shared" si="8"/>
        <v>-2.2245608947319737E-2</v>
      </c>
    </row>
    <row r="165" spans="1:6" x14ac:dyDescent="0.25">
      <c r="A165">
        <v>601674280</v>
      </c>
      <c r="B165">
        <f t="shared" si="6"/>
        <v>20.215226793722699</v>
      </c>
      <c r="C165">
        <v>875351304</v>
      </c>
      <c r="D165">
        <f t="shared" si="7"/>
        <v>20.590135854031946</v>
      </c>
      <c r="E165">
        <v>1.1830000000000001</v>
      </c>
      <c r="F165">
        <f t="shared" si="8"/>
        <v>0.16805358499624976</v>
      </c>
    </row>
    <row r="166" spans="1:6" x14ac:dyDescent="0.25">
      <c r="A166">
        <v>601761800</v>
      </c>
      <c r="B166">
        <f t="shared" si="6"/>
        <v>20.215372243907563</v>
      </c>
      <c r="C166">
        <v>694973528</v>
      </c>
      <c r="D166">
        <f t="shared" si="7"/>
        <v>20.359384313595022</v>
      </c>
      <c r="E166">
        <v>1.131</v>
      </c>
      <c r="F166">
        <f t="shared" si="8"/>
        <v>0.1231021971339834</v>
      </c>
    </row>
    <row r="167" spans="1:6" x14ac:dyDescent="0.25">
      <c r="A167">
        <v>601807784</v>
      </c>
      <c r="B167">
        <f t="shared" si="6"/>
        <v>20.215448656606313</v>
      </c>
      <c r="C167">
        <v>816939520</v>
      </c>
      <c r="D167">
        <f t="shared" si="7"/>
        <v>20.521075623156364</v>
      </c>
      <c r="E167">
        <v>1.034</v>
      </c>
      <c r="F167">
        <f t="shared" si="8"/>
        <v>3.3434776086237419E-2</v>
      </c>
    </row>
    <row r="168" spans="1:6" x14ac:dyDescent="0.25">
      <c r="A168">
        <v>601816976</v>
      </c>
      <c r="B168">
        <f t="shared" si="6"/>
        <v>20.215463930469571</v>
      </c>
      <c r="C168">
        <v>478426320</v>
      </c>
      <c r="D168">
        <f t="shared" si="7"/>
        <v>19.986012775809741</v>
      </c>
      <c r="E168">
        <v>1.4590000000000001</v>
      </c>
      <c r="F168">
        <f t="shared" si="8"/>
        <v>0.37775126954064864</v>
      </c>
    </row>
    <row r="169" spans="1:6" x14ac:dyDescent="0.25">
      <c r="A169">
        <v>601870800</v>
      </c>
      <c r="B169">
        <f t="shared" si="6"/>
        <v>20.215553362299168</v>
      </c>
      <c r="C169">
        <v>810821488</v>
      </c>
      <c r="D169">
        <f t="shared" si="7"/>
        <v>20.513558474410971</v>
      </c>
      <c r="E169">
        <v>4.2750000000000004</v>
      </c>
      <c r="F169">
        <f t="shared" si="8"/>
        <v>1.4527841023887236</v>
      </c>
    </row>
    <row r="170" spans="1:6" x14ac:dyDescent="0.25">
      <c r="A170">
        <v>601922448</v>
      </c>
      <c r="B170">
        <f t="shared" si="6"/>
        <v>20.215639171054317</v>
      </c>
      <c r="C170">
        <v>621054976</v>
      </c>
      <c r="D170">
        <f t="shared" si="7"/>
        <v>20.246930164159718</v>
      </c>
      <c r="E170">
        <v>1.82</v>
      </c>
      <c r="F170">
        <f t="shared" si="8"/>
        <v>0.59883650108870401</v>
      </c>
    </row>
    <row r="171" spans="1:6" x14ac:dyDescent="0.25">
      <c r="A171">
        <v>602201640</v>
      </c>
      <c r="B171">
        <f t="shared" si="6"/>
        <v>20.216102897355924</v>
      </c>
      <c r="C171">
        <v>730495176</v>
      </c>
      <c r="D171">
        <f t="shared" si="7"/>
        <v>20.409233185437124</v>
      </c>
      <c r="E171">
        <v>1.321</v>
      </c>
      <c r="F171">
        <f t="shared" si="8"/>
        <v>0.27838902554018824</v>
      </c>
    </row>
    <row r="172" spans="1:6" x14ac:dyDescent="0.25">
      <c r="A172">
        <v>602219056</v>
      </c>
      <c r="B172">
        <f t="shared" si="6"/>
        <v>20.216131817483351</v>
      </c>
      <c r="C172">
        <v>853545872</v>
      </c>
      <c r="D172">
        <f t="shared" si="7"/>
        <v>20.564909844507302</v>
      </c>
      <c r="E172">
        <v>0.94599999999999995</v>
      </c>
      <c r="F172">
        <f t="shared" si="8"/>
        <v>-5.5512709930258829E-2</v>
      </c>
    </row>
    <row r="173" spans="1:6" x14ac:dyDescent="0.25">
      <c r="A173">
        <v>602265992</v>
      </c>
      <c r="B173">
        <f t="shared" si="6"/>
        <v>20.216209752863456</v>
      </c>
      <c r="C173">
        <v>627272888</v>
      </c>
      <c r="D173">
        <f t="shared" si="7"/>
        <v>20.256892231983105</v>
      </c>
      <c r="E173">
        <v>1.5760000000000001</v>
      </c>
      <c r="F173">
        <f t="shared" si="8"/>
        <v>0.45488999143568742</v>
      </c>
    </row>
    <row r="174" spans="1:6" x14ac:dyDescent="0.25">
      <c r="A174">
        <v>602336688</v>
      </c>
      <c r="B174">
        <f t="shared" si="6"/>
        <v>20.216327129325013</v>
      </c>
      <c r="C174">
        <v>823603424</v>
      </c>
      <c r="D174">
        <f t="shared" si="7"/>
        <v>20.529199690467209</v>
      </c>
      <c r="E174">
        <v>1.2350000000000001</v>
      </c>
      <c r="F174">
        <f t="shared" si="8"/>
        <v>0.21107097007994061</v>
      </c>
    </row>
    <row r="175" spans="1:6" x14ac:dyDescent="0.25">
      <c r="A175">
        <v>602447984</v>
      </c>
      <c r="B175">
        <f t="shared" si="6"/>
        <v>20.216511885992166</v>
      </c>
      <c r="C175">
        <v>839635984</v>
      </c>
      <c r="D175">
        <f t="shared" si="7"/>
        <v>20.548479003496404</v>
      </c>
      <c r="E175">
        <v>0.97</v>
      </c>
      <c r="F175">
        <f t="shared" si="8"/>
        <v>-3.0459207484708574E-2</v>
      </c>
    </row>
    <row r="176" spans="1:6" x14ac:dyDescent="0.25">
      <c r="A176">
        <v>602477040</v>
      </c>
      <c r="B176">
        <f t="shared" si="6"/>
        <v>20.216560114719144</v>
      </c>
      <c r="C176">
        <v>805740400</v>
      </c>
      <c r="D176">
        <f t="shared" si="7"/>
        <v>20.507272164223348</v>
      </c>
      <c r="E176">
        <v>1.839</v>
      </c>
      <c r="F176">
        <f t="shared" si="8"/>
        <v>0.60922194562218401</v>
      </c>
    </row>
    <row r="177" spans="1:6" x14ac:dyDescent="0.25">
      <c r="A177">
        <v>602891336</v>
      </c>
      <c r="B177">
        <f t="shared" si="6"/>
        <v>20.217247532814</v>
      </c>
      <c r="C177">
        <v>461149696</v>
      </c>
      <c r="D177">
        <f t="shared" si="7"/>
        <v>19.949233268424273</v>
      </c>
      <c r="E177">
        <v>0.97199999999999998</v>
      </c>
      <c r="F177">
        <f t="shared" si="8"/>
        <v>-2.8399474521698002E-2</v>
      </c>
    </row>
    <row r="178" spans="1:6" x14ac:dyDescent="0.25">
      <c r="A178">
        <v>603008416</v>
      </c>
      <c r="B178">
        <f t="shared" si="6"/>
        <v>20.217441711476319</v>
      </c>
      <c r="C178">
        <v>897355632</v>
      </c>
      <c r="D178">
        <f t="shared" si="7"/>
        <v>20.614962809677735</v>
      </c>
      <c r="E178">
        <v>1.9139999999999999</v>
      </c>
      <c r="F178">
        <f t="shared" si="8"/>
        <v>0.64919529303076251</v>
      </c>
    </row>
    <row r="179" spans="1:6" x14ac:dyDescent="0.25">
      <c r="A179">
        <v>603176648</v>
      </c>
      <c r="B179">
        <f t="shared" si="6"/>
        <v>20.217720660380781</v>
      </c>
      <c r="C179">
        <v>883772704</v>
      </c>
      <c r="D179">
        <f t="shared" si="7"/>
        <v>20.5997104653684</v>
      </c>
      <c r="E179">
        <v>1.71</v>
      </c>
      <c r="F179">
        <f t="shared" si="8"/>
        <v>0.53649337051456847</v>
      </c>
    </row>
    <row r="180" spans="1:6" x14ac:dyDescent="0.25">
      <c r="A180">
        <v>603192152</v>
      </c>
      <c r="B180">
        <f t="shared" si="6"/>
        <v>20.2177463639633</v>
      </c>
      <c r="C180">
        <v>853709776</v>
      </c>
      <c r="D180">
        <f t="shared" si="7"/>
        <v>20.565101853244474</v>
      </c>
      <c r="E180">
        <v>1.917</v>
      </c>
      <c r="F180">
        <f t="shared" si="8"/>
        <v>0.65076146406350743</v>
      </c>
    </row>
    <row r="181" spans="1:6" x14ac:dyDescent="0.25">
      <c r="A181">
        <v>603209008</v>
      </c>
      <c r="B181">
        <f t="shared" si="6"/>
        <v>20.217774308233516</v>
      </c>
      <c r="C181">
        <v>870022880</v>
      </c>
      <c r="D181">
        <f t="shared" si="7"/>
        <v>20.58403006811767</v>
      </c>
      <c r="E181">
        <v>1.5609999999999999</v>
      </c>
      <c r="F181">
        <f t="shared" si="8"/>
        <v>0.44532664153329499</v>
      </c>
    </row>
    <row r="182" spans="1:6" x14ac:dyDescent="0.25">
      <c r="A182">
        <v>603273736</v>
      </c>
      <c r="B182">
        <f t="shared" si="6"/>
        <v>20.217881608566461</v>
      </c>
      <c r="C182">
        <v>644536384</v>
      </c>
      <c r="D182">
        <f t="shared" si="7"/>
        <v>20.284041831814491</v>
      </c>
      <c r="E182">
        <v>1.407</v>
      </c>
      <c r="F182">
        <f t="shared" si="8"/>
        <v>0.34145977813225203</v>
      </c>
    </row>
    <row r="183" spans="1:6" x14ac:dyDescent="0.25">
      <c r="A183">
        <v>603299504</v>
      </c>
      <c r="B183">
        <f t="shared" si="6"/>
        <v>20.217924321265784</v>
      </c>
      <c r="C183">
        <v>613532968</v>
      </c>
      <c r="D183">
        <f t="shared" si="7"/>
        <v>20.234744558242742</v>
      </c>
      <c r="E183">
        <v>1.964</v>
      </c>
      <c r="F183">
        <f t="shared" si="8"/>
        <v>0.67498320993227412</v>
      </c>
    </row>
    <row r="184" spans="1:6" x14ac:dyDescent="0.25">
      <c r="A184">
        <v>603310848</v>
      </c>
      <c r="B184">
        <f t="shared" si="6"/>
        <v>20.217943124353262</v>
      </c>
      <c r="C184">
        <v>882563880</v>
      </c>
      <c r="D184">
        <f t="shared" si="7"/>
        <v>20.598341729421161</v>
      </c>
      <c r="E184">
        <v>1.3640000000000001</v>
      </c>
      <c r="F184">
        <f t="shared" si="8"/>
        <v>0.31042155942127042</v>
      </c>
    </row>
    <row r="185" spans="1:6" x14ac:dyDescent="0.25">
      <c r="A185">
        <v>603401288</v>
      </c>
      <c r="B185">
        <f t="shared" si="6"/>
        <v>20.218093019257722</v>
      </c>
      <c r="C185">
        <v>613077232</v>
      </c>
      <c r="D185">
        <f t="shared" si="7"/>
        <v>20.234001476176456</v>
      </c>
      <c r="E185">
        <v>1.1499999999999999</v>
      </c>
      <c r="F185">
        <f t="shared" si="8"/>
        <v>0.13976194237515863</v>
      </c>
    </row>
    <row r="186" spans="1:6" x14ac:dyDescent="0.25">
      <c r="A186">
        <v>603639160</v>
      </c>
      <c r="B186">
        <f t="shared" si="6"/>
        <v>20.218487160155775</v>
      </c>
      <c r="C186">
        <v>613214816</v>
      </c>
      <c r="D186">
        <f t="shared" si="7"/>
        <v>20.234225866444341</v>
      </c>
      <c r="E186">
        <v>1.6319999999999999</v>
      </c>
      <c r="F186">
        <f t="shared" si="8"/>
        <v>0.48980625654191517</v>
      </c>
    </row>
    <row r="187" spans="1:6" x14ac:dyDescent="0.25">
      <c r="A187">
        <v>603672768</v>
      </c>
      <c r="B187">
        <f t="shared" si="6"/>
        <v>20.218542834251636</v>
      </c>
      <c r="C187">
        <v>440278264</v>
      </c>
      <c r="D187">
        <f t="shared" si="7"/>
        <v>19.902917503166293</v>
      </c>
      <c r="E187">
        <v>1.4590000000000001</v>
      </c>
      <c r="F187">
        <f t="shared" si="8"/>
        <v>0.37775126954064864</v>
      </c>
    </row>
    <row r="188" spans="1:6" x14ac:dyDescent="0.25">
      <c r="A188">
        <v>603673080</v>
      </c>
      <c r="B188">
        <f t="shared" si="6"/>
        <v>20.218543351087803</v>
      </c>
      <c r="C188">
        <v>601569656</v>
      </c>
      <c r="D188">
        <f t="shared" si="7"/>
        <v>20.215052890498036</v>
      </c>
      <c r="E188">
        <v>1.61</v>
      </c>
      <c r="F188">
        <f t="shared" si="8"/>
        <v>0.47623417899637172</v>
      </c>
    </row>
    <row r="189" spans="1:6" x14ac:dyDescent="0.25">
      <c r="A189">
        <v>603783776</v>
      </c>
      <c r="B189">
        <f t="shared" si="6"/>
        <v>20.218726705051566</v>
      </c>
      <c r="C189">
        <v>454761832</v>
      </c>
      <c r="D189">
        <f t="shared" si="7"/>
        <v>19.935284393715616</v>
      </c>
      <c r="E189">
        <v>1.1299999999999999</v>
      </c>
      <c r="F189">
        <f t="shared" si="8"/>
        <v>0.12221763272424911</v>
      </c>
    </row>
    <row r="190" spans="1:6" x14ac:dyDescent="0.25">
      <c r="A190">
        <v>603792344</v>
      </c>
      <c r="B190">
        <f t="shared" si="6"/>
        <v>20.218740895461362</v>
      </c>
      <c r="C190">
        <v>612624976</v>
      </c>
      <c r="D190">
        <f t="shared" si="7"/>
        <v>20.233263522018305</v>
      </c>
      <c r="E190">
        <v>3.0939999999999999</v>
      </c>
      <c r="F190">
        <f t="shared" si="8"/>
        <v>1.1294647521508743</v>
      </c>
    </row>
    <row r="191" spans="1:6" x14ac:dyDescent="0.25">
      <c r="A191">
        <v>603851616</v>
      </c>
      <c r="B191">
        <f t="shared" si="6"/>
        <v>20.218839056843375</v>
      </c>
      <c r="C191">
        <v>841440696</v>
      </c>
      <c r="D191">
        <f t="shared" si="7"/>
        <v>20.550626094958417</v>
      </c>
      <c r="E191">
        <v>2.2669999999999999</v>
      </c>
      <c r="F191">
        <f t="shared" si="8"/>
        <v>0.81845737152539189</v>
      </c>
    </row>
    <row r="192" spans="1:6" x14ac:dyDescent="0.25">
      <c r="A192">
        <v>603941848</v>
      </c>
      <c r="B192">
        <f t="shared" si="6"/>
        <v>20.218988473118355</v>
      </c>
      <c r="C192">
        <v>860684088</v>
      </c>
      <c r="D192">
        <f t="shared" si="7"/>
        <v>20.573238082171013</v>
      </c>
      <c r="E192">
        <v>1.43</v>
      </c>
      <c r="F192">
        <f t="shared" si="8"/>
        <v>0.35767444427181588</v>
      </c>
    </row>
    <row r="193" spans="1:6" x14ac:dyDescent="0.25">
      <c r="A193">
        <v>604072048</v>
      </c>
      <c r="B193">
        <f t="shared" si="6"/>
        <v>20.219204033553439</v>
      </c>
      <c r="C193">
        <v>680392832</v>
      </c>
      <c r="D193">
        <f t="shared" si="7"/>
        <v>20.338180883451063</v>
      </c>
      <c r="E193">
        <v>1.425</v>
      </c>
      <c r="F193">
        <f t="shared" si="8"/>
        <v>0.3541718137206139</v>
      </c>
    </row>
    <row r="194" spans="1:6" x14ac:dyDescent="0.25">
      <c r="A194">
        <v>604180392</v>
      </c>
      <c r="B194">
        <f t="shared" si="6"/>
        <v>20.219383373560053</v>
      </c>
      <c r="C194">
        <v>802343096</v>
      </c>
      <c r="D194">
        <f t="shared" si="7"/>
        <v>20.503046874848998</v>
      </c>
      <c r="E194">
        <v>1.0089999999999999</v>
      </c>
      <c r="F194">
        <f t="shared" si="8"/>
        <v>8.9597413714718015E-3</v>
      </c>
    </row>
    <row r="195" spans="1:6" x14ac:dyDescent="0.25">
      <c r="A195">
        <v>604196280</v>
      </c>
      <c r="B195">
        <f t="shared" ref="B195:B258" si="9">LN(A195)</f>
        <v>20.219409669996203</v>
      </c>
      <c r="C195">
        <v>613059568</v>
      </c>
      <c r="D195">
        <f t="shared" ref="D195:D258" si="10">LN(C195)</f>
        <v>20.233972663730732</v>
      </c>
      <c r="E195">
        <v>1.4630000000000001</v>
      </c>
      <c r="F195">
        <f t="shared" ref="F195:F258" si="11">LN(E195)</f>
        <v>0.38048912203798729</v>
      </c>
    </row>
    <row r="196" spans="1:6" x14ac:dyDescent="0.25">
      <c r="A196">
        <v>604271120</v>
      </c>
      <c r="B196">
        <f t="shared" si="9"/>
        <v>20.219533529357399</v>
      </c>
      <c r="C196">
        <v>843481312</v>
      </c>
      <c r="D196">
        <f t="shared" si="10"/>
        <v>20.553048304399589</v>
      </c>
      <c r="E196">
        <v>0.97499999999999998</v>
      </c>
      <c r="F196">
        <f t="shared" si="11"/>
        <v>-2.5317807984289897E-2</v>
      </c>
    </row>
    <row r="197" spans="1:6" x14ac:dyDescent="0.25">
      <c r="A197">
        <v>604291928</v>
      </c>
      <c r="B197">
        <f t="shared" si="9"/>
        <v>20.219567963638735</v>
      </c>
      <c r="C197">
        <v>810976736</v>
      </c>
      <c r="D197">
        <f t="shared" si="10"/>
        <v>20.513749926094881</v>
      </c>
      <c r="E197">
        <v>1.583</v>
      </c>
      <c r="F197">
        <f t="shared" si="11"/>
        <v>0.4593217808988751</v>
      </c>
    </row>
    <row r="198" spans="1:6" x14ac:dyDescent="0.25">
      <c r="A198">
        <v>604392144</v>
      </c>
      <c r="B198">
        <f t="shared" si="9"/>
        <v>20.219733790263824</v>
      </c>
      <c r="C198">
        <v>839202712</v>
      </c>
      <c r="D198">
        <f t="shared" si="10"/>
        <v>20.547962846690329</v>
      </c>
      <c r="E198">
        <v>1.417</v>
      </c>
      <c r="F198">
        <f t="shared" si="11"/>
        <v>0.34854196070854343</v>
      </c>
    </row>
    <row r="199" spans="1:6" x14ac:dyDescent="0.25">
      <c r="A199">
        <v>604494456</v>
      </c>
      <c r="B199">
        <f t="shared" si="9"/>
        <v>20.219903056761186</v>
      </c>
      <c r="C199">
        <v>757883704</v>
      </c>
      <c r="D199">
        <f t="shared" si="10"/>
        <v>20.446040507033747</v>
      </c>
      <c r="E199">
        <v>1.97</v>
      </c>
      <c r="F199">
        <f t="shared" si="11"/>
        <v>0.67803354274989713</v>
      </c>
    </row>
    <row r="200" spans="1:6" x14ac:dyDescent="0.25">
      <c r="A200">
        <v>604581360</v>
      </c>
      <c r="B200">
        <f t="shared" si="9"/>
        <v>20.220046809533343</v>
      </c>
      <c r="C200">
        <v>815612768</v>
      </c>
      <c r="D200">
        <f t="shared" si="10"/>
        <v>20.519450251274751</v>
      </c>
      <c r="E200">
        <v>0.98199999999999998</v>
      </c>
      <c r="F200">
        <f t="shared" si="11"/>
        <v>-1.816397062767118E-2</v>
      </c>
    </row>
    <row r="201" spans="1:6" x14ac:dyDescent="0.25">
      <c r="A201">
        <v>604677720</v>
      </c>
      <c r="B201">
        <f t="shared" si="9"/>
        <v>20.220206179848269</v>
      </c>
      <c r="C201">
        <v>806769416</v>
      </c>
      <c r="D201">
        <f t="shared" si="10"/>
        <v>20.508548455541977</v>
      </c>
      <c r="E201">
        <v>1.6990000000000001</v>
      </c>
      <c r="F201">
        <f t="shared" si="11"/>
        <v>0.53003984268979498</v>
      </c>
    </row>
    <row r="202" spans="1:6" x14ac:dyDescent="0.25">
      <c r="A202">
        <v>604722432</v>
      </c>
      <c r="B202">
        <f t="shared" si="9"/>
        <v>20.220280120636101</v>
      </c>
      <c r="C202">
        <v>596155584</v>
      </c>
      <c r="D202">
        <f t="shared" si="10"/>
        <v>20.206012237942655</v>
      </c>
      <c r="E202">
        <v>1.48</v>
      </c>
      <c r="F202">
        <f t="shared" si="11"/>
        <v>0.39204208777602367</v>
      </c>
    </row>
    <row r="203" spans="1:6" x14ac:dyDescent="0.25">
      <c r="A203">
        <v>604731768</v>
      </c>
      <c r="B203">
        <f t="shared" si="9"/>
        <v>20.22029555900491</v>
      </c>
      <c r="C203">
        <v>847215784</v>
      </c>
      <c r="D203">
        <f t="shared" si="10"/>
        <v>20.557465982861679</v>
      </c>
      <c r="E203">
        <v>1.49</v>
      </c>
      <c r="F203">
        <f t="shared" si="11"/>
        <v>0.39877611995736778</v>
      </c>
    </row>
    <row r="204" spans="1:6" x14ac:dyDescent="0.25">
      <c r="A204">
        <v>604738088</v>
      </c>
      <c r="B204">
        <f t="shared" si="9"/>
        <v>20.220306009864796</v>
      </c>
      <c r="C204">
        <v>743239088</v>
      </c>
      <c r="D204">
        <f t="shared" si="10"/>
        <v>20.426528338268174</v>
      </c>
      <c r="E204">
        <v>1.5</v>
      </c>
      <c r="F204">
        <f t="shared" si="11"/>
        <v>0.40546510810816438</v>
      </c>
    </row>
    <row r="205" spans="1:6" x14ac:dyDescent="0.25">
      <c r="A205">
        <v>604815112</v>
      </c>
      <c r="B205">
        <f t="shared" si="9"/>
        <v>20.220433369289921</v>
      </c>
      <c r="C205">
        <v>613828664</v>
      </c>
      <c r="D205">
        <f t="shared" si="10"/>
        <v>20.235226398310104</v>
      </c>
      <c r="E205">
        <v>1.988</v>
      </c>
      <c r="F205">
        <f t="shared" si="11"/>
        <v>0.68712910823438234</v>
      </c>
    </row>
    <row r="206" spans="1:6" x14ac:dyDescent="0.25">
      <c r="A206">
        <v>604834192</v>
      </c>
      <c r="B206">
        <f t="shared" si="9"/>
        <v>20.220464915623122</v>
      </c>
      <c r="C206">
        <v>766200432</v>
      </c>
      <c r="D206">
        <f t="shared" si="10"/>
        <v>20.456954354052119</v>
      </c>
      <c r="E206">
        <v>0.99099999999999999</v>
      </c>
      <c r="F206">
        <f t="shared" si="11"/>
        <v>-9.0407446521490707E-3</v>
      </c>
    </row>
    <row r="207" spans="1:6" x14ac:dyDescent="0.25">
      <c r="A207">
        <v>604839440</v>
      </c>
      <c r="B207">
        <f t="shared" si="9"/>
        <v>20.220473592343623</v>
      </c>
      <c r="C207">
        <v>689909664</v>
      </c>
      <c r="D207">
        <f t="shared" si="10"/>
        <v>20.352071225245449</v>
      </c>
      <c r="E207">
        <v>1.4610000000000001</v>
      </c>
      <c r="F207">
        <f t="shared" si="11"/>
        <v>0.37912113276856246</v>
      </c>
    </row>
    <row r="208" spans="1:6" x14ac:dyDescent="0.25">
      <c r="A208">
        <v>605075808</v>
      </c>
      <c r="B208">
        <f t="shared" si="9"/>
        <v>20.220864310624755</v>
      </c>
      <c r="C208">
        <v>841169088</v>
      </c>
      <c r="D208">
        <f t="shared" si="10"/>
        <v>20.550303253614047</v>
      </c>
      <c r="E208">
        <v>0.97199999999999998</v>
      </c>
      <c r="F208">
        <f t="shared" si="11"/>
        <v>-2.8399474521698002E-2</v>
      </c>
    </row>
    <row r="209" spans="1:6" x14ac:dyDescent="0.25">
      <c r="A209">
        <v>605102440</v>
      </c>
      <c r="B209">
        <f t="shared" si="9"/>
        <v>20.22090832397576</v>
      </c>
      <c r="C209">
        <v>647416656</v>
      </c>
      <c r="D209">
        <f t="shared" si="10"/>
        <v>20.288500626650958</v>
      </c>
      <c r="E209">
        <v>1.9119999999999999</v>
      </c>
      <c r="F209">
        <f t="shared" si="11"/>
        <v>0.64814981462920951</v>
      </c>
    </row>
    <row r="210" spans="1:6" x14ac:dyDescent="0.25">
      <c r="A210">
        <v>605142480</v>
      </c>
      <c r="B210">
        <f t="shared" si="9"/>
        <v>20.2209744924006</v>
      </c>
      <c r="C210">
        <v>621873840</v>
      </c>
      <c r="D210">
        <f t="shared" si="10"/>
        <v>20.248247800548757</v>
      </c>
      <c r="E210">
        <v>1.464</v>
      </c>
      <c r="F210">
        <f t="shared" si="11"/>
        <v>0.38117241553911979</v>
      </c>
    </row>
    <row r="211" spans="1:6" x14ac:dyDescent="0.25">
      <c r="A211">
        <v>605154536</v>
      </c>
      <c r="B211">
        <f t="shared" si="9"/>
        <v>20.220994414783029</v>
      </c>
      <c r="C211">
        <v>767604632</v>
      </c>
      <c r="D211">
        <f t="shared" si="10"/>
        <v>20.458785356472525</v>
      </c>
      <c r="E211">
        <v>1.4730000000000001</v>
      </c>
      <c r="F211">
        <f t="shared" si="11"/>
        <v>0.38730113748049327</v>
      </c>
    </row>
    <row r="212" spans="1:6" x14ac:dyDescent="0.25">
      <c r="A212">
        <v>605158040</v>
      </c>
      <c r="B212">
        <f t="shared" si="9"/>
        <v>20.221000205022786</v>
      </c>
      <c r="C212">
        <v>887325088</v>
      </c>
      <c r="D212">
        <f t="shared" si="10"/>
        <v>20.603721975946591</v>
      </c>
      <c r="E212">
        <v>1.504</v>
      </c>
      <c r="F212">
        <f t="shared" si="11"/>
        <v>0.4081282255276481</v>
      </c>
    </row>
    <row r="213" spans="1:6" x14ac:dyDescent="0.25">
      <c r="A213">
        <v>605358080</v>
      </c>
      <c r="B213">
        <f t="shared" si="9"/>
        <v>20.221330708679066</v>
      </c>
      <c r="C213">
        <v>867646872</v>
      </c>
      <c r="D213">
        <f t="shared" si="10"/>
        <v>20.581295360353966</v>
      </c>
      <c r="E213">
        <v>1.4670000000000001</v>
      </c>
      <c r="F213">
        <f t="shared" si="11"/>
        <v>0.38321949916084475</v>
      </c>
    </row>
    <row r="214" spans="1:6" x14ac:dyDescent="0.25">
      <c r="A214">
        <v>605413384</v>
      </c>
      <c r="B214">
        <f t="shared" si="9"/>
        <v>20.221422062004912</v>
      </c>
      <c r="C214">
        <v>608128320</v>
      </c>
      <c r="D214">
        <f t="shared" si="10"/>
        <v>20.225896470293545</v>
      </c>
      <c r="E214">
        <v>1.9179999999999999</v>
      </c>
      <c r="F214">
        <f t="shared" si="11"/>
        <v>0.65128297646124644</v>
      </c>
    </row>
    <row r="215" spans="1:6" x14ac:dyDescent="0.25">
      <c r="A215">
        <v>605469112</v>
      </c>
      <c r="B215">
        <f t="shared" si="9"/>
        <v>20.221514107269787</v>
      </c>
      <c r="C215">
        <v>621472328</v>
      </c>
      <c r="D215">
        <f t="shared" si="10"/>
        <v>20.247601943386385</v>
      </c>
      <c r="E215">
        <v>1.4670000000000001</v>
      </c>
      <c r="F215">
        <f t="shared" si="11"/>
        <v>0.38321949916084475</v>
      </c>
    </row>
    <row r="216" spans="1:6" x14ac:dyDescent="0.25">
      <c r="A216">
        <v>605485152</v>
      </c>
      <c r="B216">
        <f t="shared" si="9"/>
        <v>20.221540598774013</v>
      </c>
      <c r="C216">
        <v>821602752</v>
      </c>
      <c r="D216">
        <f t="shared" si="10"/>
        <v>20.526767566134843</v>
      </c>
      <c r="E216">
        <v>1.5309999999999999</v>
      </c>
      <c r="F216">
        <f t="shared" si="11"/>
        <v>0.42592111667554666</v>
      </c>
    </row>
    <row r="217" spans="1:6" x14ac:dyDescent="0.25">
      <c r="A217">
        <v>605490432</v>
      </c>
      <c r="B217">
        <f t="shared" si="9"/>
        <v>20.221549319015892</v>
      </c>
      <c r="C217">
        <v>614890144</v>
      </c>
      <c r="D217">
        <f t="shared" si="10"/>
        <v>20.236954182172699</v>
      </c>
      <c r="E217">
        <v>1.506</v>
      </c>
      <c r="F217">
        <f t="shared" si="11"/>
        <v>0.40945712937770185</v>
      </c>
    </row>
    <row r="218" spans="1:6" x14ac:dyDescent="0.25">
      <c r="A218">
        <v>605568776</v>
      </c>
      <c r="B218">
        <f t="shared" si="9"/>
        <v>20.221678699973637</v>
      </c>
      <c r="C218">
        <v>884175632</v>
      </c>
      <c r="D218">
        <f t="shared" si="10"/>
        <v>20.600166279600945</v>
      </c>
      <c r="E218">
        <v>0.96499999999999997</v>
      </c>
      <c r="F218">
        <f t="shared" si="11"/>
        <v>-3.562717764315116E-2</v>
      </c>
    </row>
    <row r="219" spans="1:6" x14ac:dyDescent="0.25">
      <c r="A219">
        <v>605809800</v>
      </c>
      <c r="B219">
        <f t="shared" si="9"/>
        <v>20.222076633382656</v>
      </c>
      <c r="C219">
        <v>730198112</v>
      </c>
      <c r="D219">
        <f t="shared" si="10"/>
        <v>20.408826441589479</v>
      </c>
      <c r="E219">
        <v>1.4790000000000001</v>
      </c>
      <c r="F219">
        <f t="shared" si="11"/>
        <v>0.39136618372866283</v>
      </c>
    </row>
    <row r="220" spans="1:6" x14ac:dyDescent="0.25">
      <c r="A220">
        <v>605842768</v>
      </c>
      <c r="B220">
        <f t="shared" si="9"/>
        <v>20.222131051622469</v>
      </c>
      <c r="C220">
        <v>788779984</v>
      </c>
      <c r="D220">
        <f t="shared" si="10"/>
        <v>20.485997985677194</v>
      </c>
      <c r="E220">
        <v>1.472</v>
      </c>
      <c r="F220">
        <f t="shared" si="11"/>
        <v>0.38662202030668447</v>
      </c>
    </row>
    <row r="221" spans="1:6" x14ac:dyDescent="0.25">
      <c r="A221">
        <v>605849712</v>
      </c>
      <c r="B221">
        <f t="shared" si="9"/>
        <v>20.222142513276502</v>
      </c>
      <c r="C221">
        <v>613374624</v>
      </c>
      <c r="D221">
        <f t="shared" si="10"/>
        <v>20.234486439372319</v>
      </c>
      <c r="E221">
        <v>1.472</v>
      </c>
      <c r="F221">
        <f t="shared" si="11"/>
        <v>0.38662202030668447</v>
      </c>
    </row>
    <row r="222" spans="1:6" x14ac:dyDescent="0.25">
      <c r="A222">
        <v>605903416</v>
      </c>
      <c r="B222">
        <f t="shared" si="9"/>
        <v>20.222231151793366</v>
      </c>
      <c r="C222">
        <v>618691320</v>
      </c>
      <c r="D222">
        <f t="shared" si="10"/>
        <v>20.243117030986287</v>
      </c>
      <c r="E222">
        <v>1.4419999999999999</v>
      </c>
      <c r="F222">
        <f t="shared" si="11"/>
        <v>0.36603103886275729</v>
      </c>
    </row>
    <row r="223" spans="1:6" x14ac:dyDescent="0.25">
      <c r="A223">
        <v>606198536</v>
      </c>
      <c r="B223">
        <f t="shared" si="9"/>
        <v>20.222718107540519</v>
      </c>
      <c r="C223">
        <v>654474024</v>
      </c>
      <c r="D223">
        <f t="shared" si="10"/>
        <v>20.299342454214937</v>
      </c>
      <c r="E223">
        <v>1.484</v>
      </c>
      <c r="F223">
        <f t="shared" si="11"/>
        <v>0.39474114474518868</v>
      </c>
    </row>
    <row r="224" spans="1:6" x14ac:dyDescent="0.25">
      <c r="A224">
        <v>606238392</v>
      </c>
      <c r="B224">
        <f t="shared" si="9"/>
        <v>20.222783852816161</v>
      </c>
      <c r="C224">
        <v>636732296</v>
      </c>
      <c r="D224">
        <f t="shared" si="10"/>
        <v>20.271859867746695</v>
      </c>
      <c r="E224">
        <v>1.4259999999999999</v>
      </c>
      <c r="F224">
        <f t="shared" si="11"/>
        <v>0.35487332199210414</v>
      </c>
    </row>
    <row r="225" spans="1:6" x14ac:dyDescent="0.25">
      <c r="A225">
        <v>606345992</v>
      </c>
      <c r="B225">
        <f t="shared" si="9"/>
        <v>20.222961325001524</v>
      </c>
      <c r="C225">
        <v>894583744</v>
      </c>
      <c r="D225">
        <f t="shared" si="10"/>
        <v>20.611869077548203</v>
      </c>
      <c r="E225">
        <v>1.4750000000000001</v>
      </c>
      <c r="F225">
        <f t="shared" si="11"/>
        <v>0.38865798979178323</v>
      </c>
    </row>
    <row r="226" spans="1:6" x14ac:dyDescent="0.25">
      <c r="A226">
        <v>606462304</v>
      </c>
      <c r="B226">
        <f t="shared" si="9"/>
        <v>20.22315313107795</v>
      </c>
      <c r="C226">
        <v>487195880</v>
      </c>
      <c r="D226">
        <f t="shared" si="10"/>
        <v>20.004176817838161</v>
      </c>
      <c r="E226">
        <v>1.482</v>
      </c>
      <c r="F226">
        <f t="shared" si="11"/>
        <v>0.39339252687389514</v>
      </c>
    </row>
    <row r="227" spans="1:6" x14ac:dyDescent="0.25">
      <c r="A227">
        <v>606482920</v>
      </c>
      <c r="B227">
        <f t="shared" si="9"/>
        <v>20.22318712436898</v>
      </c>
      <c r="C227">
        <v>830099432</v>
      </c>
      <c r="D227">
        <f t="shared" si="10"/>
        <v>20.537056049170122</v>
      </c>
      <c r="E227">
        <v>1.387</v>
      </c>
      <c r="F227">
        <f t="shared" si="11"/>
        <v>0.32714314133269456</v>
      </c>
    </row>
    <row r="228" spans="1:6" x14ac:dyDescent="0.25">
      <c r="A228">
        <v>606536680</v>
      </c>
      <c r="B228">
        <f t="shared" si="9"/>
        <v>20.223275762672987</v>
      </c>
      <c r="C228">
        <v>892707280</v>
      </c>
      <c r="D228">
        <f t="shared" si="10"/>
        <v>20.609769291151625</v>
      </c>
      <c r="E228">
        <v>1.0589999999999999</v>
      </c>
      <c r="F228">
        <f t="shared" si="11"/>
        <v>5.7325066619269352E-2</v>
      </c>
    </row>
    <row r="229" spans="1:6" x14ac:dyDescent="0.25">
      <c r="A229">
        <v>606574528</v>
      </c>
      <c r="B229">
        <f t="shared" si="9"/>
        <v>20.22333816090946</v>
      </c>
      <c r="C229">
        <v>911131760</v>
      </c>
      <c r="D229">
        <f t="shared" si="10"/>
        <v>20.630198077038223</v>
      </c>
      <c r="E229">
        <v>1.306</v>
      </c>
      <c r="F229">
        <f t="shared" si="11"/>
        <v>0.26696903085423934</v>
      </c>
    </row>
    <row r="230" spans="1:6" x14ac:dyDescent="0.25">
      <c r="A230">
        <v>606697176</v>
      </c>
      <c r="B230">
        <f t="shared" si="9"/>
        <v>20.223540338212391</v>
      </c>
      <c r="C230">
        <v>707395184</v>
      </c>
      <c r="D230">
        <f t="shared" si="10"/>
        <v>20.377100026683078</v>
      </c>
      <c r="E230">
        <v>1.623</v>
      </c>
      <c r="F230">
        <f t="shared" si="11"/>
        <v>0.48427628853245414</v>
      </c>
    </row>
    <row r="231" spans="1:6" x14ac:dyDescent="0.25">
      <c r="A231">
        <v>606704808</v>
      </c>
      <c r="B231">
        <f t="shared" si="9"/>
        <v>20.223552917720419</v>
      </c>
      <c r="C231">
        <v>623829064</v>
      </c>
      <c r="D231">
        <f t="shared" si="10"/>
        <v>20.251386952908973</v>
      </c>
      <c r="E231">
        <v>1.107</v>
      </c>
      <c r="F231">
        <f t="shared" si="11"/>
        <v>0.10165365372649982</v>
      </c>
    </row>
    <row r="232" spans="1:6" x14ac:dyDescent="0.25">
      <c r="A232">
        <v>606770920</v>
      </c>
      <c r="B232">
        <f t="shared" si="9"/>
        <v>20.223661880756993</v>
      </c>
      <c r="C232">
        <v>640770088</v>
      </c>
      <c r="D232">
        <f t="shared" si="10"/>
        <v>20.278181273477855</v>
      </c>
      <c r="E232">
        <v>1.488</v>
      </c>
      <c r="F232">
        <f t="shared" si="11"/>
        <v>0.39743293641090011</v>
      </c>
    </row>
    <row r="233" spans="1:6" x14ac:dyDescent="0.25">
      <c r="A233">
        <v>606780592</v>
      </c>
      <c r="B233">
        <f t="shared" si="9"/>
        <v>20.223677820747845</v>
      </c>
      <c r="C233">
        <v>614433496</v>
      </c>
      <c r="D233">
        <f t="shared" si="10"/>
        <v>20.236211256540837</v>
      </c>
      <c r="E233">
        <v>1.5720000000000001</v>
      </c>
      <c r="F233">
        <f t="shared" si="11"/>
        <v>0.45234869400701483</v>
      </c>
    </row>
    <row r="234" spans="1:6" x14ac:dyDescent="0.25">
      <c r="A234">
        <v>606837696</v>
      </c>
      <c r="B234">
        <f t="shared" si="9"/>
        <v>20.223771926119536</v>
      </c>
      <c r="C234">
        <v>835548672</v>
      </c>
      <c r="D234">
        <f t="shared" si="10"/>
        <v>20.543599159240134</v>
      </c>
      <c r="E234">
        <v>1.627</v>
      </c>
      <c r="F234">
        <f t="shared" si="11"/>
        <v>0.48673782823690076</v>
      </c>
    </row>
    <row r="235" spans="1:6" x14ac:dyDescent="0.25">
      <c r="A235">
        <v>606868440</v>
      </c>
      <c r="B235">
        <f t="shared" si="9"/>
        <v>20.223822587476672</v>
      </c>
      <c r="C235">
        <v>547624864</v>
      </c>
      <c r="D235">
        <f t="shared" si="10"/>
        <v>20.121101055753179</v>
      </c>
      <c r="E235">
        <v>2.0720000000000001</v>
      </c>
      <c r="F235">
        <f t="shared" si="11"/>
        <v>0.72851432439723662</v>
      </c>
    </row>
    <row r="236" spans="1:6" x14ac:dyDescent="0.25">
      <c r="A236">
        <v>606953656</v>
      </c>
      <c r="B236">
        <f t="shared" si="9"/>
        <v>20.223962996850371</v>
      </c>
      <c r="C236">
        <v>883263016</v>
      </c>
      <c r="D236">
        <f t="shared" si="10"/>
        <v>20.599133580579522</v>
      </c>
      <c r="E236">
        <v>1.476</v>
      </c>
      <c r="F236">
        <f t="shared" si="11"/>
        <v>0.38933572617828072</v>
      </c>
    </row>
    <row r="237" spans="1:6" x14ac:dyDescent="0.25">
      <c r="A237">
        <v>606959888</v>
      </c>
      <c r="B237">
        <f t="shared" si="9"/>
        <v>20.223973264467912</v>
      </c>
      <c r="C237">
        <v>889473712</v>
      </c>
      <c r="D237">
        <f t="shared" si="10"/>
        <v>20.606140510951601</v>
      </c>
      <c r="E237">
        <v>1.7849999999999999</v>
      </c>
      <c r="F237">
        <f t="shared" si="11"/>
        <v>0.57941841523160231</v>
      </c>
    </row>
    <row r="238" spans="1:6" x14ac:dyDescent="0.25">
      <c r="A238">
        <v>606964112</v>
      </c>
      <c r="B238">
        <f t="shared" si="9"/>
        <v>20.223980223717422</v>
      </c>
      <c r="C238">
        <v>775931384</v>
      </c>
      <c r="D238">
        <f t="shared" si="10"/>
        <v>20.469574651557565</v>
      </c>
      <c r="E238">
        <v>1.1379999999999999</v>
      </c>
      <c r="F238">
        <f t="shared" si="11"/>
        <v>0.1292723357041391</v>
      </c>
    </row>
    <row r="239" spans="1:6" x14ac:dyDescent="0.25">
      <c r="A239">
        <v>607063320</v>
      </c>
      <c r="B239">
        <f t="shared" si="9"/>
        <v>20.224143659892924</v>
      </c>
      <c r="C239">
        <v>572062312</v>
      </c>
      <c r="D239">
        <f t="shared" si="10"/>
        <v>20.164758480473797</v>
      </c>
      <c r="E239">
        <v>1.0249999999999999</v>
      </c>
      <c r="F239">
        <f t="shared" si="11"/>
        <v>2.4692612590371414E-2</v>
      </c>
    </row>
    <row r="240" spans="1:6" x14ac:dyDescent="0.25">
      <c r="A240">
        <v>607118744</v>
      </c>
      <c r="B240">
        <f t="shared" si="9"/>
        <v>20.224234954274024</v>
      </c>
      <c r="C240">
        <v>912144008</v>
      </c>
      <c r="D240">
        <f t="shared" si="10"/>
        <v>20.631308439081931</v>
      </c>
      <c r="E240">
        <v>1.429</v>
      </c>
      <c r="F240">
        <f t="shared" si="11"/>
        <v>0.35697489894773038</v>
      </c>
    </row>
    <row r="241" spans="1:6" x14ac:dyDescent="0.25">
      <c r="A241">
        <v>607128472</v>
      </c>
      <c r="B241">
        <f t="shared" si="9"/>
        <v>20.224250977370264</v>
      </c>
      <c r="C241">
        <v>482194248</v>
      </c>
      <c r="D241">
        <f t="shared" si="10"/>
        <v>19.99385759497989</v>
      </c>
      <c r="E241">
        <v>5.4459999999999997</v>
      </c>
      <c r="F241">
        <f t="shared" si="11"/>
        <v>1.6948813942515677</v>
      </c>
    </row>
    <row r="242" spans="1:6" x14ac:dyDescent="0.25">
      <c r="A242">
        <v>607141480</v>
      </c>
      <c r="B242">
        <f t="shared" si="9"/>
        <v>20.224272402589555</v>
      </c>
      <c r="C242">
        <v>914960624</v>
      </c>
      <c r="D242">
        <f t="shared" si="10"/>
        <v>20.634391588434031</v>
      </c>
      <c r="E242">
        <v>0.95899999999999996</v>
      </c>
      <c r="F242">
        <f t="shared" si="11"/>
        <v>-4.1864204098698871E-2</v>
      </c>
    </row>
    <row r="243" spans="1:6" x14ac:dyDescent="0.25">
      <c r="A243">
        <v>607144432</v>
      </c>
      <c r="B243">
        <f t="shared" si="9"/>
        <v>20.224277264706412</v>
      </c>
      <c r="C243">
        <v>607369448</v>
      </c>
      <c r="D243">
        <f t="shared" si="10"/>
        <v>20.224647809673051</v>
      </c>
      <c r="E243">
        <v>1.0329999999999999</v>
      </c>
      <c r="F243">
        <f t="shared" si="11"/>
        <v>3.2467190137501413E-2</v>
      </c>
    </row>
    <row r="244" spans="1:6" x14ac:dyDescent="0.25">
      <c r="A244">
        <v>607367488</v>
      </c>
      <c r="B244">
        <f t="shared" si="9"/>
        <v>20.224644582636905</v>
      </c>
      <c r="C244">
        <v>498270480</v>
      </c>
      <c r="D244">
        <f t="shared" si="10"/>
        <v>20.026653620075958</v>
      </c>
      <c r="E244">
        <v>0.98299999999999998</v>
      </c>
      <c r="F244">
        <f t="shared" si="11"/>
        <v>-1.7146158834970514E-2</v>
      </c>
    </row>
    <row r="245" spans="1:6" x14ac:dyDescent="0.25">
      <c r="A245">
        <v>607369712</v>
      </c>
      <c r="B245">
        <f t="shared" si="9"/>
        <v>20.224648244334269</v>
      </c>
      <c r="C245">
        <v>577596632</v>
      </c>
      <c r="D245">
        <f t="shared" si="10"/>
        <v>20.174386314500961</v>
      </c>
      <c r="E245">
        <v>4.8970000000000002</v>
      </c>
      <c r="F245">
        <f t="shared" si="11"/>
        <v>1.5886227727201803</v>
      </c>
    </row>
    <row r="246" spans="1:6" x14ac:dyDescent="0.25">
      <c r="A246">
        <v>607384304</v>
      </c>
      <c r="B246">
        <f t="shared" si="9"/>
        <v>20.224672268951284</v>
      </c>
      <c r="C246">
        <v>622850224</v>
      </c>
      <c r="D246">
        <f t="shared" si="10"/>
        <v>20.249816636933463</v>
      </c>
      <c r="E246">
        <v>0.90500000000000003</v>
      </c>
      <c r="F246">
        <f t="shared" si="11"/>
        <v>-9.9820335282210904E-2</v>
      </c>
    </row>
    <row r="247" spans="1:6" x14ac:dyDescent="0.25">
      <c r="A247">
        <v>607406840</v>
      </c>
      <c r="B247">
        <f t="shared" si="9"/>
        <v>20.224709371625458</v>
      </c>
      <c r="C247">
        <v>621371488</v>
      </c>
      <c r="D247">
        <f t="shared" si="10"/>
        <v>20.247439670381645</v>
      </c>
      <c r="E247">
        <v>1.847</v>
      </c>
      <c r="F247">
        <f t="shared" si="11"/>
        <v>0.61356270121710288</v>
      </c>
    </row>
    <row r="248" spans="1:6" x14ac:dyDescent="0.25">
      <c r="A248">
        <v>607449288</v>
      </c>
      <c r="B248">
        <f t="shared" si="9"/>
        <v>20.224779253151407</v>
      </c>
      <c r="C248">
        <v>753447016</v>
      </c>
      <c r="D248">
        <f t="shared" si="10"/>
        <v>20.440169256371991</v>
      </c>
      <c r="E248">
        <v>0.996</v>
      </c>
      <c r="F248">
        <f t="shared" si="11"/>
        <v>-4.0080213975388218E-3</v>
      </c>
    </row>
    <row r="249" spans="1:6" x14ac:dyDescent="0.25">
      <c r="A249">
        <v>607477184</v>
      </c>
      <c r="B249">
        <f t="shared" si="9"/>
        <v>20.224825175272041</v>
      </c>
      <c r="C249">
        <v>651897504</v>
      </c>
      <c r="D249">
        <f t="shared" si="10"/>
        <v>20.295397905079337</v>
      </c>
      <c r="E249">
        <v>0.998</v>
      </c>
      <c r="F249">
        <f t="shared" si="11"/>
        <v>-2.0020026706730793E-3</v>
      </c>
    </row>
    <row r="250" spans="1:6" x14ac:dyDescent="0.25">
      <c r="A250">
        <v>607638344</v>
      </c>
      <c r="B250">
        <f t="shared" si="9"/>
        <v>20.225090434002148</v>
      </c>
      <c r="C250">
        <v>638961696</v>
      </c>
      <c r="D250">
        <f t="shared" si="10"/>
        <v>20.275355066883144</v>
      </c>
      <c r="E250">
        <v>0.97899999999999998</v>
      </c>
      <c r="F250">
        <f t="shared" si="11"/>
        <v>-2.1223636451626688E-2</v>
      </c>
    </row>
    <row r="251" spans="1:6" x14ac:dyDescent="0.25">
      <c r="A251">
        <v>607644296</v>
      </c>
      <c r="B251">
        <f t="shared" si="9"/>
        <v>20.225100229254387</v>
      </c>
      <c r="C251">
        <v>684504968</v>
      </c>
      <c r="D251">
        <f t="shared" si="10"/>
        <v>20.344206460518887</v>
      </c>
      <c r="E251">
        <v>0.97599999999999998</v>
      </c>
      <c r="F251">
        <f t="shared" si="11"/>
        <v>-2.4292692569044587E-2</v>
      </c>
    </row>
    <row r="252" spans="1:6" x14ac:dyDescent="0.25">
      <c r="A252">
        <v>607655816</v>
      </c>
      <c r="B252">
        <f t="shared" si="9"/>
        <v>20.225119187534546</v>
      </c>
      <c r="C252">
        <v>688719424</v>
      </c>
      <c r="D252">
        <f t="shared" si="10"/>
        <v>20.350344523979555</v>
      </c>
      <c r="E252">
        <v>1.599</v>
      </c>
      <c r="F252">
        <f t="shared" si="11"/>
        <v>0.46937843385181716</v>
      </c>
    </row>
    <row r="253" spans="1:6" x14ac:dyDescent="0.25">
      <c r="A253">
        <v>607669520</v>
      </c>
      <c r="B253">
        <f t="shared" si="9"/>
        <v>20.225141739520577</v>
      </c>
      <c r="C253">
        <v>699350688</v>
      </c>
      <c r="D253">
        <f t="shared" si="10"/>
        <v>20.365662873959746</v>
      </c>
      <c r="E253">
        <v>1.375</v>
      </c>
      <c r="F253">
        <f t="shared" si="11"/>
        <v>0.31845373111853459</v>
      </c>
    </row>
    <row r="254" spans="1:6" x14ac:dyDescent="0.25">
      <c r="A254">
        <v>607734168</v>
      </c>
      <c r="B254">
        <f t="shared" si="9"/>
        <v>20.225248120636085</v>
      </c>
      <c r="C254">
        <v>731101424</v>
      </c>
      <c r="D254">
        <f t="shared" si="10"/>
        <v>20.410062755011612</v>
      </c>
      <c r="E254">
        <v>0.91500000000000004</v>
      </c>
      <c r="F254">
        <f t="shared" si="11"/>
        <v>-8.8831213706615703E-2</v>
      </c>
    </row>
    <row r="255" spans="1:6" x14ac:dyDescent="0.25">
      <c r="A255">
        <v>607820584</v>
      </c>
      <c r="B255">
        <f t="shared" si="9"/>
        <v>20.225390304276935</v>
      </c>
      <c r="C255">
        <v>867549912</v>
      </c>
      <c r="D255">
        <f t="shared" si="10"/>
        <v>20.581183603576875</v>
      </c>
      <c r="E255">
        <v>1.639</v>
      </c>
      <c r="F255">
        <f t="shared" si="11"/>
        <v>0.49408629976169266</v>
      </c>
    </row>
    <row r="256" spans="1:6" x14ac:dyDescent="0.25">
      <c r="A256">
        <v>607829176</v>
      </c>
      <c r="B256">
        <f t="shared" si="9"/>
        <v>20.225404439927321</v>
      </c>
      <c r="C256">
        <v>862041088</v>
      </c>
      <c r="D256">
        <f t="shared" si="10"/>
        <v>20.574813493385257</v>
      </c>
      <c r="E256">
        <v>1.089</v>
      </c>
      <c r="F256">
        <f t="shared" si="11"/>
        <v>8.5259843950823394E-2</v>
      </c>
    </row>
    <row r="257" spans="1:6" x14ac:dyDescent="0.25">
      <c r="A257">
        <v>607850936</v>
      </c>
      <c r="B257">
        <f t="shared" si="9"/>
        <v>20.225440238818475</v>
      </c>
      <c r="C257">
        <v>573107672</v>
      </c>
      <c r="D257">
        <f t="shared" si="10"/>
        <v>20.166584166275847</v>
      </c>
      <c r="E257">
        <v>0.92200000000000004</v>
      </c>
      <c r="F257">
        <f t="shared" si="11"/>
        <v>-8.1210055425543173E-2</v>
      </c>
    </row>
    <row r="258" spans="1:6" x14ac:dyDescent="0.25">
      <c r="A258">
        <v>607870616</v>
      </c>
      <c r="B258">
        <f t="shared" si="9"/>
        <v>20.225472614653171</v>
      </c>
      <c r="C258">
        <v>655717816</v>
      </c>
      <c r="D258">
        <f t="shared" si="10"/>
        <v>20.301241095827056</v>
      </c>
      <c r="E258">
        <v>0.90800000000000003</v>
      </c>
      <c r="F258">
        <f t="shared" si="11"/>
        <v>-9.6510900380843728E-2</v>
      </c>
    </row>
    <row r="259" spans="1:6" x14ac:dyDescent="0.25">
      <c r="A259">
        <v>607890352</v>
      </c>
      <c r="B259">
        <f t="shared" ref="B259:B322" si="12">LN(A259)</f>
        <v>20.225505081561586</v>
      </c>
      <c r="C259">
        <v>618370824</v>
      </c>
      <c r="D259">
        <f t="shared" ref="D259:D322" si="13">LN(C259)</f>
        <v>20.242598874305596</v>
      </c>
      <c r="E259">
        <v>0.98699999999999999</v>
      </c>
      <c r="F259">
        <f t="shared" ref="F259:F322" si="14">LN(E259)</f>
        <v>-1.3085239548655481E-2</v>
      </c>
    </row>
    <row r="260" spans="1:6" x14ac:dyDescent="0.25">
      <c r="A260">
        <v>607899016</v>
      </c>
      <c r="B260">
        <f t="shared" si="12"/>
        <v>20.225519334030356</v>
      </c>
      <c r="C260">
        <v>892829280</v>
      </c>
      <c r="D260">
        <f t="shared" si="13"/>
        <v>20.609905944752477</v>
      </c>
      <c r="E260">
        <v>1.415</v>
      </c>
      <c r="F260">
        <f t="shared" si="14"/>
        <v>0.34712953109520095</v>
      </c>
    </row>
    <row r="261" spans="1:6" x14ac:dyDescent="0.25">
      <c r="A261">
        <v>607910576</v>
      </c>
      <c r="B261">
        <f t="shared" si="12"/>
        <v>20.225538350165905</v>
      </c>
      <c r="C261">
        <v>572075400</v>
      </c>
      <c r="D261">
        <f t="shared" si="13"/>
        <v>20.164781358838638</v>
      </c>
      <c r="E261">
        <v>1.246</v>
      </c>
      <c r="F261">
        <f t="shared" si="14"/>
        <v>0.2199384203652614</v>
      </c>
    </row>
    <row r="262" spans="1:6" x14ac:dyDescent="0.25">
      <c r="A262">
        <v>607912856</v>
      </c>
      <c r="B262">
        <f t="shared" si="12"/>
        <v>20.225542100710499</v>
      </c>
      <c r="C262">
        <v>827164368</v>
      </c>
      <c r="D262">
        <f t="shared" si="13"/>
        <v>20.533513985355462</v>
      </c>
      <c r="E262">
        <v>1.363</v>
      </c>
      <c r="F262">
        <f t="shared" si="14"/>
        <v>0.30968815271439554</v>
      </c>
    </row>
    <row r="263" spans="1:6" x14ac:dyDescent="0.25">
      <c r="A263">
        <v>607927696</v>
      </c>
      <c r="B263">
        <f t="shared" si="12"/>
        <v>20.225566511806139</v>
      </c>
      <c r="C263">
        <v>682947320</v>
      </c>
      <c r="D263">
        <f t="shared" si="13"/>
        <v>20.341928284252901</v>
      </c>
      <c r="E263">
        <v>1.2330000000000001</v>
      </c>
      <c r="F263">
        <f t="shared" si="14"/>
        <v>0.20945022418220732</v>
      </c>
    </row>
    <row r="264" spans="1:6" x14ac:dyDescent="0.25">
      <c r="A264">
        <v>607928800</v>
      </c>
      <c r="B264">
        <f t="shared" si="12"/>
        <v>20.225568327809928</v>
      </c>
      <c r="C264">
        <v>807789800</v>
      </c>
      <c r="D264">
        <f t="shared" si="13"/>
        <v>20.509812434126022</v>
      </c>
      <c r="E264">
        <v>1.542</v>
      </c>
      <c r="F264">
        <f t="shared" si="14"/>
        <v>0.43308027514113778</v>
      </c>
    </row>
    <row r="265" spans="1:6" x14ac:dyDescent="0.25">
      <c r="A265">
        <v>608064616</v>
      </c>
      <c r="B265">
        <f t="shared" si="12"/>
        <v>20.225791710599303</v>
      </c>
      <c r="C265">
        <v>583788336</v>
      </c>
      <c r="D265">
        <f t="shared" si="13"/>
        <v>20.185049036739681</v>
      </c>
      <c r="E265">
        <v>1.5269999999999999</v>
      </c>
      <c r="F265">
        <f t="shared" si="14"/>
        <v>0.42330502623649535</v>
      </c>
    </row>
    <row r="266" spans="1:6" x14ac:dyDescent="0.25">
      <c r="A266">
        <v>608102560</v>
      </c>
      <c r="B266">
        <f t="shared" si="12"/>
        <v>20.225854109915385</v>
      </c>
      <c r="C266">
        <v>765454912</v>
      </c>
      <c r="D266">
        <f t="shared" si="13"/>
        <v>20.455980871262017</v>
      </c>
      <c r="E266">
        <v>1.0429999999999999</v>
      </c>
      <c r="F266">
        <f t="shared" si="14"/>
        <v>4.2101176018635326E-2</v>
      </c>
    </row>
    <row r="267" spans="1:6" x14ac:dyDescent="0.25">
      <c r="A267">
        <v>608104384</v>
      </c>
      <c r="B267">
        <f t="shared" si="12"/>
        <v>20.22585710940492</v>
      </c>
      <c r="C267">
        <v>658432688</v>
      </c>
      <c r="D267">
        <f t="shared" si="13"/>
        <v>20.305372853725352</v>
      </c>
      <c r="E267">
        <v>1.35</v>
      </c>
      <c r="F267">
        <f t="shared" si="14"/>
        <v>0.30010459245033816</v>
      </c>
    </row>
    <row r="268" spans="1:6" x14ac:dyDescent="0.25">
      <c r="A268">
        <v>608183440</v>
      </c>
      <c r="B268">
        <f t="shared" si="12"/>
        <v>20.22598710495129</v>
      </c>
      <c r="C268">
        <v>622399416</v>
      </c>
      <c r="D268">
        <f t="shared" si="13"/>
        <v>20.249092592524672</v>
      </c>
      <c r="E268">
        <v>0.95099999999999996</v>
      </c>
      <c r="F268">
        <f t="shared" si="14"/>
        <v>-5.024121643674679E-2</v>
      </c>
    </row>
    <row r="269" spans="1:6" x14ac:dyDescent="0.25">
      <c r="A269">
        <v>608193976</v>
      </c>
      <c r="B269">
        <f t="shared" si="12"/>
        <v>20.226004428521854</v>
      </c>
      <c r="C269">
        <v>642987384</v>
      </c>
      <c r="D269">
        <f t="shared" si="13"/>
        <v>20.281635661480639</v>
      </c>
      <c r="E269">
        <v>3.2730000000000001</v>
      </c>
      <c r="F269">
        <f t="shared" si="14"/>
        <v>1.1857069955190436</v>
      </c>
    </row>
    <row r="270" spans="1:6" x14ac:dyDescent="0.25">
      <c r="A270">
        <v>608260024</v>
      </c>
      <c r="B270">
        <f t="shared" si="12"/>
        <v>20.226113019557875</v>
      </c>
      <c r="C270">
        <v>899553240</v>
      </c>
      <c r="D270">
        <f t="shared" si="13"/>
        <v>20.617408798041318</v>
      </c>
      <c r="E270">
        <v>1.393</v>
      </c>
      <c r="F270">
        <f t="shared" si="14"/>
        <v>0.33145969479766868</v>
      </c>
    </row>
    <row r="271" spans="1:6" x14ac:dyDescent="0.25">
      <c r="A271">
        <v>608324560</v>
      </c>
      <c r="B271">
        <f t="shared" si="12"/>
        <v>20.226219113290952</v>
      </c>
      <c r="C271">
        <v>569099056</v>
      </c>
      <c r="D271">
        <f t="shared" si="13"/>
        <v>20.159565064812533</v>
      </c>
      <c r="E271">
        <v>1.456</v>
      </c>
      <c r="F271">
        <f t="shared" si="14"/>
        <v>0.37569294977449419</v>
      </c>
    </row>
    <row r="272" spans="1:6" x14ac:dyDescent="0.25">
      <c r="A272">
        <v>608345640</v>
      </c>
      <c r="B272">
        <f t="shared" si="12"/>
        <v>20.226253765245115</v>
      </c>
      <c r="C272">
        <v>596727736</v>
      </c>
      <c r="D272">
        <f t="shared" si="13"/>
        <v>20.206971513731464</v>
      </c>
      <c r="E272">
        <v>3.3559999999999999</v>
      </c>
      <c r="F272">
        <f t="shared" si="14"/>
        <v>1.2107497886049596</v>
      </c>
    </row>
    <row r="273" spans="1:6" x14ac:dyDescent="0.25">
      <c r="A273">
        <v>608387840</v>
      </c>
      <c r="B273">
        <f t="shared" si="12"/>
        <v>20.226323131298916</v>
      </c>
      <c r="C273">
        <v>893555432</v>
      </c>
      <c r="D273">
        <f t="shared" si="13"/>
        <v>20.610718929811203</v>
      </c>
      <c r="E273">
        <v>0.99099999999999999</v>
      </c>
      <c r="F273">
        <f t="shared" si="14"/>
        <v>-9.0407446521490707E-3</v>
      </c>
    </row>
    <row r="274" spans="1:6" x14ac:dyDescent="0.25">
      <c r="A274">
        <v>608497488</v>
      </c>
      <c r="B274">
        <f t="shared" si="12"/>
        <v>20.226503342199276</v>
      </c>
      <c r="C274">
        <v>575599808</v>
      </c>
      <c r="D274">
        <f t="shared" si="13"/>
        <v>20.170923199412456</v>
      </c>
      <c r="E274">
        <v>1.423</v>
      </c>
      <c r="F274">
        <f t="shared" si="14"/>
        <v>0.35276731910771536</v>
      </c>
    </row>
    <row r="275" spans="1:6" x14ac:dyDescent="0.25">
      <c r="A275">
        <v>608509528</v>
      </c>
      <c r="B275">
        <f t="shared" si="12"/>
        <v>20.226523128445109</v>
      </c>
      <c r="C275">
        <v>897811256</v>
      </c>
      <c r="D275">
        <f t="shared" si="13"/>
        <v>20.615470421546949</v>
      </c>
      <c r="E275">
        <v>1.212</v>
      </c>
      <c r="F275">
        <f t="shared" si="14"/>
        <v>0.19227188764712269</v>
      </c>
    </row>
    <row r="276" spans="1:6" x14ac:dyDescent="0.25">
      <c r="A276">
        <v>608519264</v>
      </c>
      <c r="B276">
        <f t="shared" si="12"/>
        <v>20.226539128066587</v>
      </c>
      <c r="C276">
        <v>846024208</v>
      </c>
      <c r="D276">
        <f t="shared" si="13"/>
        <v>20.556058531818316</v>
      </c>
      <c r="E276">
        <v>1.363</v>
      </c>
      <c r="F276">
        <f t="shared" si="14"/>
        <v>0.30968815271439554</v>
      </c>
    </row>
    <row r="277" spans="1:6" x14ac:dyDescent="0.25">
      <c r="A277">
        <v>608543128</v>
      </c>
      <c r="B277">
        <f t="shared" si="12"/>
        <v>20.226578343804679</v>
      </c>
      <c r="C277">
        <v>902848760</v>
      </c>
      <c r="D277">
        <f t="shared" si="13"/>
        <v>20.621065611196634</v>
      </c>
      <c r="E277">
        <v>1.1759999999999999</v>
      </c>
      <c r="F277">
        <f t="shared" si="14"/>
        <v>0.16211884947643512</v>
      </c>
    </row>
    <row r="278" spans="1:6" x14ac:dyDescent="0.25">
      <c r="A278">
        <v>608555936</v>
      </c>
      <c r="B278">
        <f t="shared" si="12"/>
        <v>20.226599390571341</v>
      </c>
      <c r="C278">
        <v>613119192</v>
      </c>
      <c r="D278">
        <f t="shared" si="13"/>
        <v>20.234069915456161</v>
      </c>
      <c r="E278">
        <v>1.258</v>
      </c>
      <c r="F278">
        <f t="shared" si="14"/>
        <v>0.22952315827824879</v>
      </c>
    </row>
    <row r="279" spans="1:6" x14ac:dyDescent="0.25">
      <c r="A279">
        <v>608596560</v>
      </c>
      <c r="B279">
        <f t="shared" si="12"/>
        <v>20.226666143094377</v>
      </c>
      <c r="C279">
        <v>590693896</v>
      </c>
      <c r="D279">
        <f t="shared" si="13"/>
        <v>20.196808498721449</v>
      </c>
      <c r="E279">
        <v>2.7189999999999999</v>
      </c>
      <c r="F279">
        <f t="shared" si="14"/>
        <v>1.0002641656503337</v>
      </c>
    </row>
    <row r="280" spans="1:6" x14ac:dyDescent="0.25">
      <c r="A280">
        <v>608598560</v>
      </c>
      <c r="B280">
        <f t="shared" si="12"/>
        <v>20.226669429338248</v>
      </c>
      <c r="C280">
        <v>831576952</v>
      </c>
      <c r="D280">
        <f t="shared" si="13"/>
        <v>20.538834398316343</v>
      </c>
      <c r="E280">
        <v>1.41</v>
      </c>
      <c r="F280">
        <f t="shared" si="14"/>
        <v>0.34358970439007686</v>
      </c>
    </row>
    <row r="281" spans="1:6" x14ac:dyDescent="0.25">
      <c r="A281">
        <v>608600616</v>
      </c>
      <c r="B281">
        <f t="shared" si="12"/>
        <v>20.226672807585686</v>
      </c>
      <c r="C281">
        <v>729503544</v>
      </c>
      <c r="D281">
        <f t="shared" si="13"/>
        <v>20.407874784037315</v>
      </c>
      <c r="E281">
        <v>0.94299999999999995</v>
      </c>
      <c r="F281">
        <f t="shared" si="14"/>
        <v>-5.8688996348679613E-2</v>
      </c>
    </row>
    <row r="282" spans="1:6" x14ac:dyDescent="0.25">
      <c r="A282">
        <v>608606760</v>
      </c>
      <c r="B282">
        <f t="shared" si="12"/>
        <v>20.2266829028252</v>
      </c>
      <c r="C282">
        <v>458270496</v>
      </c>
      <c r="D282">
        <f t="shared" si="13"/>
        <v>19.942970170361459</v>
      </c>
      <c r="E282">
        <v>1.0820000000000001</v>
      </c>
      <c r="F282">
        <f t="shared" si="14"/>
        <v>7.8811180424289848E-2</v>
      </c>
    </row>
    <row r="283" spans="1:6" x14ac:dyDescent="0.25">
      <c r="A283">
        <v>608607912</v>
      </c>
      <c r="B283">
        <f t="shared" si="12"/>
        <v>20.226684795671265</v>
      </c>
      <c r="C283">
        <v>892680648</v>
      </c>
      <c r="D283">
        <f t="shared" si="13"/>
        <v>20.609739457859281</v>
      </c>
      <c r="E283">
        <v>0.93700000000000006</v>
      </c>
      <c r="F283">
        <f t="shared" si="14"/>
        <v>-6.5071996743714805E-2</v>
      </c>
    </row>
    <row r="284" spans="1:6" x14ac:dyDescent="0.25">
      <c r="A284">
        <v>608656928</v>
      </c>
      <c r="B284">
        <f t="shared" si="12"/>
        <v>20.226765330323076</v>
      </c>
      <c r="C284">
        <v>824222536</v>
      </c>
      <c r="D284">
        <f t="shared" si="13"/>
        <v>20.529951119373123</v>
      </c>
      <c r="E284">
        <v>1.357</v>
      </c>
      <c r="F284">
        <f t="shared" si="14"/>
        <v>0.30527638085273207</v>
      </c>
    </row>
    <row r="285" spans="1:6" x14ac:dyDescent="0.25">
      <c r="A285">
        <v>608682952</v>
      </c>
      <c r="B285">
        <f t="shared" si="12"/>
        <v>20.226808085843423</v>
      </c>
      <c r="C285">
        <v>628648208</v>
      </c>
      <c r="D285">
        <f t="shared" si="13"/>
        <v>20.259082370446631</v>
      </c>
      <c r="E285">
        <v>1.395</v>
      </c>
      <c r="F285">
        <f t="shared" si="14"/>
        <v>0.33289441527332897</v>
      </c>
    </row>
    <row r="286" spans="1:6" x14ac:dyDescent="0.25">
      <c r="A286">
        <v>608704904</v>
      </c>
      <c r="B286">
        <f t="shared" si="12"/>
        <v>20.226844149945581</v>
      </c>
      <c r="C286">
        <v>872546464</v>
      </c>
      <c r="D286">
        <f t="shared" si="13"/>
        <v>20.586926464491114</v>
      </c>
      <c r="E286">
        <v>1.4</v>
      </c>
      <c r="F286">
        <f t="shared" si="14"/>
        <v>0.33647223662121289</v>
      </c>
    </row>
    <row r="287" spans="1:6" x14ac:dyDescent="0.25">
      <c r="A287">
        <v>608784424</v>
      </c>
      <c r="B287">
        <f t="shared" si="12"/>
        <v>20.226974779427557</v>
      </c>
      <c r="C287">
        <v>621273016</v>
      </c>
      <c r="D287">
        <f t="shared" si="13"/>
        <v>20.247281182576181</v>
      </c>
      <c r="E287">
        <v>1.3879999999999999</v>
      </c>
      <c r="F287">
        <f t="shared" si="14"/>
        <v>0.32786386208461271</v>
      </c>
    </row>
    <row r="288" spans="1:6" x14ac:dyDescent="0.25">
      <c r="A288">
        <v>608823264</v>
      </c>
      <c r="B288">
        <f t="shared" si="12"/>
        <v>20.227038576659449</v>
      </c>
      <c r="C288">
        <v>589514000</v>
      </c>
      <c r="D288">
        <f t="shared" si="13"/>
        <v>20.194809026599479</v>
      </c>
      <c r="E288">
        <v>0.97099999999999997</v>
      </c>
      <c r="F288">
        <f t="shared" si="14"/>
        <v>-2.9428810690812168E-2</v>
      </c>
    </row>
    <row r="289" spans="1:6" x14ac:dyDescent="0.25">
      <c r="A289">
        <v>608826616</v>
      </c>
      <c r="B289">
        <f t="shared" si="12"/>
        <v>20.227044082347177</v>
      </c>
      <c r="C289">
        <v>476670608</v>
      </c>
      <c r="D289">
        <f t="shared" si="13"/>
        <v>19.982336261047401</v>
      </c>
      <c r="E289">
        <v>1.0309999999999999</v>
      </c>
      <c r="F289">
        <f t="shared" si="14"/>
        <v>3.0529205034822791E-2</v>
      </c>
    </row>
    <row r="290" spans="1:6" x14ac:dyDescent="0.25">
      <c r="A290">
        <v>608831448</v>
      </c>
      <c r="B290">
        <f t="shared" si="12"/>
        <v>20.227052018893804</v>
      </c>
      <c r="C290">
        <v>624913560</v>
      </c>
      <c r="D290">
        <f t="shared" si="13"/>
        <v>20.253123894135797</v>
      </c>
      <c r="E290">
        <v>1.121</v>
      </c>
      <c r="F290">
        <f t="shared" si="14"/>
        <v>0.11422114409002286</v>
      </c>
    </row>
    <row r="291" spans="1:6" x14ac:dyDescent="0.25">
      <c r="A291">
        <v>608833120</v>
      </c>
      <c r="B291">
        <f t="shared" si="12"/>
        <v>20.227054765134508</v>
      </c>
      <c r="C291">
        <v>410845928</v>
      </c>
      <c r="D291">
        <f t="shared" si="13"/>
        <v>19.833728831132564</v>
      </c>
      <c r="E291">
        <v>1.1879999999999999</v>
      </c>
      <c r="F291">
        <f t="shared" si="14"/>
        <v>0.17227122094045313</v>
      </c>
    </row>
    <row r="292" spans="1:6" x14ac:dyDescent="0.25">
      <c r="A292">
        <v>608846272</v>
      </c>
      <c r="B292">
        <f t="shared" si="12"/>
        <v>20.227076366879739</v>
      </c>
      <c r="C292">
        <v>860051792</v>
      </c>
      <c r="D292">
        <f t="shared" si="13"/>
        <v>20.572503168654293</v>
      </c>
      <c r="E292">
        <v>1.41</v>
      </c>
      <c r="F292">
        <f t="shared" si="14"/>
        <v>0.34358970439007686</v>
      </c>
    </row>
    <row r="293" spans="1:6" x14ac:dyDescent="0.25">
      <c r="A293">
        <v>608873152</v>
      </c>
      <c r="B293">
        <f t="shared" si="12"/>
        <v>20.227120514980648</v>
      </c>
      <c r="C293">
        <v>853209192</v>
      </c>
      <c r="D293">
        <f t="shared" si="13"/>
        <v>20.564515318061805</v>
      </c>
      <c r="E293">
        <v>1.4330000000000001</v>
      </c>
      <c r="F293">
        <f t="shared" si="14"/>
        <v>0.35977014884603481</v>
      </c>
    </row>
    <row r="294" spans="1:6" x14ac:dyDescent="0.25">
      <c r="A294">
        <v>608879808</v>
      </c>
      <c r="B294">
        <f t="shared" si="12"/>
        <v>20.227131446590288</v>
      </c>
      <c r="C294">
        <v>793767816</v>
      </c>
      <c r="D294">
        <f t="shared" si="13"/>
        <v>20.492301553273613</v>
      </c>
      <c r="E294">
        <v>0.97099999999999997</v>
      </c>
      <c r="F294">
        <f t="shared" si="14"/>
        <v>-2.9428810690812168E-2</v>
      </c>
    </row>
    <row r="295" spans="1:6" x14ac:dyDescent="0.25">
      <c r="A295">
        <v>608900912</v>
      </c>
      <c r="B295">
        <f t="shared" si="12"/>
        <v>20.227166106360567</v>
      </c>
      <c r="C295">
        <v>727096328</v>
      </c>
      <c r="D295">
        <f t="shared" si="13"/>
        <v>20.40456952740811</v>
      </c>
      <c r="E295">
        <v>1.5780000000000001</v>
      </c>
      <c r="F295">
        <f t="shared" si="14"/>
        <v>0.45615822242368254</v>
      </c>
    </row>
    <row r="296" spans="1:6" x14ac:dyDescent="0.25">
      <c r="A296">
        <v>608918048</v>
      </c>
      <c r="B296">
        <f t="shared" si="12"/>
        <v>20.227194248474568</v>
      </c>
      <c r="C296">
        <v>915220328</v>
      </c>
      <c r="D296">
        <f t="shared" si="13"/>
        <v>20.634675389881597</v>
      </c>
      <c r="E296">
        <v>1.407</v>
      </c>
      <c r="F296">
        <f t="shared" si="14"/>
        <v>0.34145977813225203</v>
      </c>
    </row>
    <row r="297" spans="1:6" x14ac:dyDescent="0.25">
      <c r="A297">
        <v>608924080</v>
      </c>
      <c r="B297">
        <f t="shared" si="12"/>
        <v>20.22720415452045</v>
      </c>
      <c r="C297">
        <v>609145320</v>
      </c>
      <c r="D297">
        <f t="shared" si="13"/>
        <v>20.227567417898438</v>
      </c>
      <c r="E297">
        <v>1.581</v>
      </c>
      <c r="F297">
        <f t="shared" si="14"/>
        <v>0.45805755822733496</v>
      </c>
    </row>
    <row r="298" spans="1:6" x14ac:dyDescent="0.25">
      <c r="A298">
        <v>608929992</v>
      </c>
      <c r="B298">
        <f t="shared" si="12"/>
        <v>20.227213863401239</v>
      </c>
      <c r="C298">
        <v>613382608</v>
      </c>
      <c r="D298">
        <f t="shared" si="13"/>
        <v>20.234499455802617</v>
      </c>
      <c r="E298">
        <v>1.7749999999999999</v>
      </c>
      <c r="F298">
        <f t="shared" si="14"/>
        <v>0.57380042292737909</v>
      </c>
    </row>
    <row r="299" spans="1:6" x14ac:dyDescent="0.25">
      <c r="A299">
        <v>608948808</v>
      </c>
      <c r="B299">
        <f t="shared" si="12"/>
        <v>20.227244763027706</v>
      </c>
      <c r="C299">
        <v>889717808</v>
      </c>
      <c r="D299">
        <f t="shared" si="13"/>
        <v>20.606414900750323</v>
      </c>
      <c r="E299">
        <v>1.351</v>
      </c>
      <c r="F299">
        <f t="shared" si="14"/>
        <v>0.3008450589780618</v>
      </c>
    </row>
    <row r="300" spans="1:6" x14ac:dyDescent="0.25">
      <c r="A300">
        <v>608967144</v>
      </c>
      <c r="B300">
        <f t="shared" si="12"/>
        <v>20.22727487347986</v>
      </c>
      <c r="C300">
        <v>639566504</v>
      </c>
      <c r="D300">
        <f t="shared" si="13"/>
        <v>20.276301167321311</v>
      </c>
      <c r="E300">
        <v>1.4259999999999999</v>
      </c>
      <c r="F300">
        <f t="shared" si="14"/>
        <v>0.35487332199210414</v>
      </c>
    </row>
    <row r="301" spans="1:6" x14ac:dyDescent="0.25">
      <c r="A301">
        <v>609022392</v>
      </c>
      <c r="B301">
        <f t="shared" si="12"/>
        <v>20.227365593471134</v>
      </c>
      <c r="C301">
        <v>888203088</v>
      </c>
      <c r="D301">
        <f t="shared" si="13"/>
        <v>20.60471097751067</v>
      </c>
      <c r="E301">
        <v>1.456</v>
      </c>
      <c r="F301">
        <f t="shared" si="14"/>
        <v>0.37569294977449419</v>
      </c>
    </row>
    <row r="302" spans="1:6" x14ac:dyDescent="0.25">
      <c r="A302">
        <v>609034912</v>
      </c>
      <c r="B302">
        <f t="shared" si="12"/>
        <v>20.227386150796242</v>
      </c>
      <c r="C302">
        <v>551316768</v>
      </c>
      <c r="D302">
        <f t="shared" si="13"/>
        <v>20.127820098479198</v>
      </c>
      <c r="E302">
        <v>1.3819999999999999</v>
      </c>
      <c r="F302">
        <f t="shared" si="14"/>
        <v>0.32353172534547808</v>
      </c>
    </row>
    <row r="303" spans="1:6" x14ac:dyDescent="0.25">
      <c r="A303">
        <v>609072824</v>
      </c>
      <c r="B303">
        <f t="shared" si="12"/>
        <v>20.227448398163848</v>
      </c>
      <c r="C303">
        <v>695361616</v>
      </c>
      <c r="D303">
        <f t="shared" si="13"/>
        <v>20.359942579005708</v>
      </c>
      <c r="E303">
        <v>1.083</v>
      </c>
      <c r="F303">
        <f t="shared" si="14"/>
        <v>7.9734968018853519E-2</v>
      </c>
    </row>
    <row r="304" spans="1:6" x14ac:dyDescent="0.25">
      <c r="A304">
        <v>609103376</v>
      </c>
      <c r="B304">
        <f t="shared" si="12"/>
        <v>20.227498558395194</v>
      </c>
      <c r="C304">
        <v>659946608</v>
      </c>
      <c r="D304">
        <f t="shared" si="13"/>
        <v>20.307669492742711</v>
      </c>
      <c r="E304">
        <v>1.4530000000000001</v>
      </c>
      <c r="F304">
        <f t="shared" si="14"/>
        <v>0.3736303845881459</v>
      </c>
    </row>
    <row r="305" spans="1:6" x14ac:dyDescent="0.25">
      <c r="A305">
        <v>609114192</v>
      </c>
      <c r="B305">
        <f t="shared" si="12"/>
        <v>20.227516315486021</v>
      </c>
      <c r="C305">
        <v>612862768</v>
      </c>
      <c r="D305">
        <f t="shared" si="13"/>
        <v>20.233651599343681</v>
      </c>
      <c r="E305">
        <v>1.0940000000000001</v>
      </c>
      <c r="F305">
        <f t="shared" si="14"/>
        <v>8.9840703999789537E-2</v>
      </c>
    </row>
    <row r="306" spans="1:6" x14ac:dyDescent="0.25">
      <c r="A306">
        <v>609150880</v>
      </c>
      <c r="B306">
        <f t="shared" si="12"/>
        <v>20.227576545399614</v>
      </c>
      <c r="C306">
        <v>736644688</v>
      </c>
      <c r="D306">
        <f t="shared" si="13"/>
        <v>20.417616228068763</v>
      </c>
      <c r="E306">
        <v>1.498</v>
      </c>
      <c r="F306">
        <f t="shared" si="14"/>
        <v>0.40413088509502776</v>
      </c>
    </row>
    <row r="307" spans="1:6" x14ac:dyDescent="0.25">
      <c r="A307">
        <v>609158856</v>
      </c>
      <c r="B307">
        <f t="shared" si="12"/>
        <v>20.227589638950072</v>
      </c>
      <c r="C307">
        <v>609252072</v>
      </c>
      <c r="D307">
        <f t="shared" si="13"/>
        <v>20.227742651366555</v>
      </c>
      <c r="E307">
        <v>1.452</v>
      </c>
      <c r="F307">
        <f t="shared" si="14"/>
        <v>0.37294191640260432</v>
      </c>
    </row>
    <row r="308" spans="1:6" x14ac:dyDescent="0.25">
      <c r="A308">
        <v>609188000</v>
      </c>
      <c r="B308">
        <f t="shared" si="12"/>
        <v>20.227637480826729</v>
      </c>
      <c r="C308">
        <v>686643392</v>
      </c>
      <c r="D308">
        <f t="shared" si="13"/>
        <v>20.347325635359706</v>
      </c>
      <c r="E308">
        <v>1.5089999999999999</v>
      </c>
      <c r="F308">
        <f t="shared" si="14"/>
        <v>0.41144717978571177</v>
      </c>
    </row>
    <row r="309" spans="1:6" x14ac:dyDescent="0.25">
      <c r="A309">
        <v>609189632</v>
      </c>
      <c r="B309">
        <f t="shared" si="12"/>
        <v>20.22764015979909</v>
      </c>
      <c r="C309">
        <v>900829392</v>
      </c>
      <c r="D309">
        <f t="shared" si="13"/>
        <v>20.618826443591814</v>
      </c>
      <c r="E309">
        <v>1.4179999999999999</v>
      </c>
      <c r="F309">
        <f t="shared" si="14"/>
        <v>0.3492474281099357</v>
      </c>
    </row>
    <row r="310" spans="1:6" x14ac:dyDescent="0.25">
      <c r="A310">
        <v>609191304</v>
      </c>
      <c r="B310">
        <f t="shared" si="12"/>
        <v>20.227642904425092</v>
      </c>
      <c r="C310">
        <v>771086096</v>
      </c>
      <c r="D310">
        <f t="shared" si="13"/>
        <v>20.463310593256885</v>
      </c>
      <c r="E310">
        <v>1.0529999999999999</v>
      </c>
      <c r="F310">
        <f t="shared" si="14"/>
        <v>5.1643233151838386E-2</v>
      </c>
    </row>
    <row r="311" spans="1:6" x14ac:dyDescent="0.25">
      <c r="A311">
        <v>609215104</v>
      </c>
      <c r="B311">
        <f t="shared" si="12"/>
        <v>20.227681971849307</v>
      </c>
      <c r="C311">
        <v>700489800</v>
      </c>
      <c r="D311">
        <f t="shared" si="13"/>
        <v>20.367290362607484</v>
      </c>
      <c r="E311">
        <v>0.97399999999999998</v>
      </c>
      <c r="F311">
        <f t="shared" si="14"/>
        <v>-2.6343975339601977E-2</v>
      </c>
    </row>
    <row r="312" spans="1:6" x14ac:dyDescent="0.25">
      <c r="A312">
        <v>609217816</v>
      </c>
      <c r="B312">
        <f t="shared" si="12"/>
        <v>20.227686423469017</v>
      </c>
      <c r="C312">
        <v>488407480</v>
      </c>
      <c r="D312">
        <f t="shared" si="13"/>
        <v>20.006660615398861</v>
      </c>
      <c r="E312">
        <v>1.115</v>
      </c>
      <c r="F312">
        <f t="shared" si="14"/>
        <v>0.10885440491208208</v>
      </c>
    </row>
    <row r="313" spans="1:6" x14ac:dyDescent="0.25">
      <c r="A313">
        <v>609232456</v>
      </c>
      <c r="B313">
        <f t="shared" si="12"/>
        <v>20.227710453994245</v>
      </c>
      <c r="C313">
        <v>799140168</v>
      </c>
      <c r="D313">
        <f t="shared" si="13"/>
        <v>20.49904691763124</v>
      </c>
      <c r="E313">
        <v>1.2250000000000001</v>
      </c>
      <c r="F313">
        <f t="shared" si="14"/>
        <v>0.20294084399669038</v>
      </c>
    </row>
    <row r="314" spans="1:6" x14ac:dyDescent="0.25">
      <c r="A314">
        <v>609251232</v>
      </c>
      <c r="B314">
        <f t="shared" si="12"/>
        <v>20.227741272625938</v>
      </c>
      <c r="C314">
        <v>653280608</v>
      </c>
      <c r="D314">
        <f t="shared" si="13"/>
        <v>20.297517316223328</v>
      </c>
      <c r="E314">
        <v>1.0960000000000001</v>
      </c>
      <c r="F314">
        <f t="shared" si="14"/>
        <v>9.1667188525823867E-2</v>
      </c>
    </row>
    <row r="315" spans="1:6" x14ac:dyDescent="0.25">
      <c r="A315">
        <v>609261392</v>
      </c>
      <c r="B315">
        <f t="shared" si="12"/>
        <v>20.22775794869445</v>
      </c>
      <c r="C315">
        <v>809211888</v>
      </c>
      <c r="D315">
        <f t="shared" si="13"/>
        <v>20.511571354202843</v>
      </c>
      <c r="E315">
        <v>1.272</v>
      </c>
      <c r="F315">
        <f t="shared" si="14"/>
        <v>0.24059046491793043</v>
      </c>
    </row>
    <row r="316" spans="1:6" x14ac:dyDescent="0.25">
      <c r="A316">
        <v>609299656</v>
      </c>
      <c r="B316">
        <f t="shared" si="12"/>
        <v>20.227820750636255</v>
      </c>
      <c r="C316">
        <v>613342392</v>
      </c>
      <c r="D316">
        <f t="shared" si="13"/>
        <v>20.234433889355344</v>
      </c>
      <c r="E316">
        <v>0.95499999999999996</v>
      </c>
      <c r="F316">
        <f t="shared" si="14"/>
        <v>-4.6043938501406846E-2</v>
      </c>
    </row>
    <row r="317" spans="1:6" x14ac:dyDescent="0.25">
      <c r="A317">
        <v>609310000</v>
      </c>
      <c r="B317">
        <f t="shared" si="12"/>
        <v>20.227837727360427</v>
      </c>
      <c r="C317">
        <v>851912096</v>
      </c>
      <c r="D317">
        <f t="shared" si="13"/>
        <v>20.562993905761896</v>
      </c>
      <c r="E317">
        <v>0.94399999999999995</v>
      </c>
      <c r="F317">
        <f t="shared" si="14"/>
        <v>-5.7629112836636416E-2</v>
      </c>
    </row>
    <row r="318" spans="1:6" x14ac:dyDescent="0.25">
      <c r="A318">
        <v>609317632</v>
      </c>
      <c r="B318">
        <f t="shared" si="12"/>
        <v>20.227850252925741</v>
      </c>
      <c r="C318">
        <v>847094280</v>
      </c>
      <c r="D318">
        <f t="shared" si="13"/>
        <v>20.557322556929449</v>
      </c>
      <c r="E318">
        <v>0.97099999999999997</v>
      </c>
      <c r="F318">
        <f t="shared" si="14"/>
        <v>-2.9428810690812168E-2</v>
      </c>
    </row>
    <row r="319" spans="1:6" x14ac:dyDescent="0.25">
      <c r="A319">
        <v>609347216</v>
      </c>
      <c r="B319">
        <f t="shared" si="12"/>
        <v>20.227898804420526</v>
      </c>
      <c r="C319">
        <v>848945752</v>
      </c>
      <c r="D319">
        <f t="shared" si="13"/>
        <v>20.559505845885518</v>
      </c>
      <c r="E319">
        <v>1.0940000000000001</v>
      </c>
      <c r="F319">
        <f t="shared" si="14"/>
        <v>8.9840703999789537E-2</v>
      </c>
    </row>
    <row r="320" spans="1:6" x14ac:dyDescent="0.25">
      <c r="A320">
        <v>609348520</v>
      </c>
      <c r="B320">
        <f t="shared" si="12"/>
        <v>20.227900944413243</v>
      </c>
      <c r="C320">
        <v>587436216</v>
      </c>
      <c r="D320">
        <f t="shared" si="13"/>
        <v>20.191278229577961</v>
      </c>
      <c r="E320">
        <v>0.95699999999999996</v>
      </c>
      <c r="F320">
        <f t="shared" si="14"/>
        <v>-4.3951887529182831E-2</v>
      </c>
    </row>
    <row r="321" spans="1:6" x14ac:dyDescent="0.25">
      <c r="A321">
        <v>609362544</v>
      </c>
      <c r="B321">
        <f t="shared" si="12"/>
        <v>20.227923958892088</v>
      </c>
      <c r="C321">
        <v>714334288</v>
      </c>
      <c r="D321">
        <f t="shared" si="13"/>
        <v>20.386861601213084</v>
      </c>
      <c r="E321">
        <v>1.4339999999999999</v>
      </c>
      <c r="F321">
        <f t="shared" si="14"/>
        <v>0.36046774217742855</v>
      </c>
    </row>
    <row r="322" spans="1:6" x14ac:dyDescent="0.25">
      <c r="A322">
        <v>609402168</v>
      </c>
      <c r="B322">
        <f t="shared" si="12"/>
        <v>20.227988982107192</v>
      </c>
      <c r="C322">
        <v>788391704</v>
      </c>
      <c r="D322">
        <f t="shared" si="13"/>
        <v>20.485505610610105</v>
      </c>
      <c r="E322">
        <v>1.3779999999999999</v>
      </c>
      <c r="F322">
        <f t="shared" si="14"/>
        <v>0.32063317259146673</v>
      </c>
    </row>
    <row r="323" spans="1:6" x14ac:dyDescent="0.25">
      <c r="A323">
        <v>609411000</v>
      </c>
      <c r="B323">
        <f t="shared" ref="B323:B386" si="15">LN(A323)</f>
        <v>20.228003474894489</v>
      </c>
      <c r="C323">
        <v>594870344</v>
      </c>
      <c r="D323">
        <f t="shared" ref="D323:D386" si="16">LN(C323)</f>
        <v>20.203854030520539</v>
      </c>
      <c r="E323">
        <v>1.3620000000000001</v>
      </c>
      <c r="F323">
        <f t="shared" ref="F323:F386" si="17">LN(E323)</f>
        <v>0.30895420772732068</v>
      </c>
    </row>
    <row r="324" spans="1:6" x14ac:dyDescent="0.25">
      <c r="A324">
        <v>609443008</v>
      </c>
      <c r="B324">
        <f t="shared" si="15"/>
        <v>20.228055996361043</v>
      </c>
      <c r="C324">
        <v>672080824</v>
      </c>
      <c r="D324">
        <f t="shared" si="16"/>
        <v>20.325889165064634</v>
      </c>
      <c r="E324">
        <v>1.0529999999999999</v>
      </c>
      <c r="F324">
        <f t="shared" si="17"/>
        <v>5.1643233151838386E-2</v>
      </c>
    </row>
    <row r="325" spans="1:6" x14ac:dyDescent="0.25">
      <c r="A325">
        <v>609501208</v>
      </c>
      <c r="B325">
        <f t="shared" si="15"/>
        <v>20.228151488836055</v>
      </c>
      <c r="C325">
        <v>887867368</v>
      </c>
      <c r="D325">
        <f t="shared" si="16"/>
        <v>20.604332929440716</v>
      </c>
      <c r="E325">
        <v>1.446</v>
      </c>
      <c r="F325">
        <f t="shared" si="17"/>
        <v>0.36880112373657292</v>
      </c>
    </row>
    <row r="326" spans="1:6" x14ac:dyDescent="0.25">
      <c r="A326">
        <v>609522264</v>
      </c>
      <c r="B326">
        <f t="shared" si="15"/>
        <v>20.228186034520345</v>
      </c>
      <c r="C326">
        <v>698134232</v>
      </c>
      <c r="D326">
        <f t="shared" si="16"/>
        <v>20.36392195169314</v>
      </c>
      <c r="E326">
        <v>1.4359999999999999</v>
      </c>
      <c r="F326">
        <f t="shared" si="17"/>
        <v>0.36186147062603241</v>
      </c>
    </row>
    <row r="327" spans="1:6" x14ac:dyDescent="0.25">
      <c r="A327">
        <v>609530360</v>
      </c>
      <c r="B327">
        <f t="shared" si="15"/>
        <v>20.228199316965814</v>
      </c>
      <c r="C327">
        <v>672549592</v>
      </c>
      <c r="D327">
        <f t="shared" si="16"/>
        <v>20.326586409472334</v>
      </c>
      <c r="E327">
        <v>1.361</v>
      </c>
      <c r="F327">
        <f t="shared" si="17"/>
        <v>0.30821972366932904</v>
      </c>
    </row>
    <row r="328" spans="1:6" x14ac:dyDescent="0.25">
      <c r="A328">
        <v>609539968</v>
      </c>
      <c r="B328">
        <f t="shared" si="15"/>
        <v>20.228215079797177</v>
      </c>
      <c r="C328">
        <v>642376632</v>
      </c>
      <c r="D328">
        <f t="shared" si="16"/>
        <v>20.280685343845537</v>
      </c>
      <c r="E328">
        <v>1.073</v>
      </c>
      <c r="F328">
        <f t="shared" si="17"/>
        <v>7.045846364856137E-2</v>
      </c>
    </row>
    <row r="329" spans="1:6" x14ac:dyDescent="0.25">
      <c r="A329">
        <v>609554664</v>
      </c>
      <c r="B329">
        <f t="shared" si="15"/>
        <v>20.228239189492378</v>
      </c>
      <c r="C329">
        <v>697494784</v>
      </c>
      <c r="D329">
        <f t="shared" si="16"/>
        <v>20.363005593495632</v>
      </c>
      <c r="E329">
        <v>1.522</v>
      </c>
      <c r="F329">
        <f t="shared" si="17"/>
        <v>0.42002525943949409</v>
      </c>
    </row>
    <row r="330" spans="1:6" x14ac:dyDescent="0.25">
      <c r="A330">
        <v>609570280</v>
      </c>
      <c r="B330">
        <f t="shared" si="15"/>
        <v>20.22826480786739</v>
      </c>
      <c r="C330">
        <v>871175640</v>
      </c>
      <c r="D330">
        <f t="shared" si="16"/>
        <v>20.58535416775959</v>
      </c>
      <c r="E330">
        <v>1.5409999999999999</v>
      </c>
      <c r="F330">
        <f t="shared" si="17"/>
        <v>0.43243155633797864</v>
      </c>
    </row>
    <row r="331" spans="1:6" x14ac:dyDescent="0.25">
      <c r="A331">
        <v>609584992</v>
      </c>
      <c r="B331">
        <f t="shared" si="15"/>
        <v>20.228288942611076</v>
      </c>
      <c r="C331">
        <v>862446424</v>
      </c>
      <c r="D331">
        <f t="shared" si="16"/>
        <v>20.575283587838992</v>
      </c>
      <c r="E331">
        <v>2.004</v>
      </c>
      <c r="F331">
        <f t="shared" si="17"/>
        <v>0.69514518322261831</v>
      </c>
    </row>
    <row r="332" spans="1:6" x14ac:dyDescent="0.25">
      <c r="A332">
        <v>609599696</v>
      </c>
      <c r="B332">
        <f t="shared" si="15"/>
        <v>20.228313063648923</v>
      </c>
      <c r="C332">
        <v>607604008</v>
      </c>
      <c r="D332">
        <f t="shared" si="16"/>
        <v>20.225033925109166</v>
      </c>
      <c r="E332">
        <v>1.3580000000000001</v>
      </c>
      <c r="F332">
        <f t="shared" si="17"/>
        <v>0.30601302913650447</v>
      </c>
    </row>
    <row r="333" spans="1:6" x14ac:dyDescent="0.25">
      <c r="A333">
        <v>609640216</v>
      </c>
      <c r="B333">
        <f t="shared" si="15"/>
        <v>20.22837953128932</v>
      </c>
      <c r="C333">
        <v>603438312</v>
      </c>
      <c r="D333">
        <f t="shared" si="16"/>
        <v>20.218154376210233</v>
      </c>
      <c r="E333">
        <v>1.41</v>
      </c>
      <c r="F333">
        <f t="shared" si="17"/>
        <v>0.34358970439007686</v>
      </c>
    </row>
    <row r="334" spans="1:6" x14ac:dyDescent="0.25">
      <c r="A334">
        <v>609711944</v>
      </c>
      <c r="B334">
        <f t="shared" si="15"/>
        <v>20.228497180648439</v>
      </c>
      <c r="C334">
        <v>700329112</v>
      </c>
      <c r="D334">
        <f t="shared" si="16"/>
        <v>20.367060942517096</v>
      </c>
      <c r="E334">
        <v>1.3660000000000001</v>
      </c>
      <c r="F334">
        <f t="shared" si="17"/>
        <v>0.31188676114859842</v>
      </c>
    </row>
    <row r="335" spans="1:6" x14ac:dyDescent="0.25">
      <c r="A335">
        <v>609719616</v>
      </c>
      <c r="B335">
        <f t="shared" si="15"/>
        <v>20.228509763560432</v>
      </c>
      <c r="C335">
        <v>872493304</v>
      </c>
      <c r="D335">
        <f t="shared" si="16"/>
        <v>20.586865537512839</v>
      </c>
      <c r="E335">
        <v>1.01</v>
      </c>
      <c r="F335">
        <f t="shared" si="17"/>
        <v>9.950330853168092E-3</v>
      </c>
    </row>
    <row r="336" spans="1:6" x14ac:dyDescent="0.25">
      <c r="A336">
        <v>609783072</v>
      </c>
      <c r="B336">
        <f t="shared" si="15"/>
        <v>20.228613832211828</v>
      </c>
      <c r="C336">
        <v>668563032</v>
      </c>
      <c r="D336">
        <f t="shared" si="16"/>
        <v>20.320641238767429</v>
      </c>
      <c r="E336">
        <v>0.97099999999999997</v>
      </c>
      <c r="F336">
        <f t="shared" si="17"/>
        <v>-2.9428810690812168E-2</v>
      </c>
    </row>
    <row r="337" spans="1:6" x14ac:dyDescent="0.25">
      <c r="A337">
        <v>609785832</v>
      </c>
      <c r="B337">
        <f t="shared" si="15"/>
        <v>20.228618358401356</v>
      </c>
      <c r="C337">
        <v>750007152</v>
      </c>
      <c r="D337">
        <f t="shared" si="16"/>
        <v>20.435593300449163</v>
      </c>
      <c r="E337">
        <v>1.5589999999999999</v>
      </c>
      <c r="F337">
        <f t="shared" si="17"/>
        <v>0.44404459007563946</v>
      </c>
    </row>
    <row r="338" spans="1:6" x14ac:dyDescent="0.25">
      <c r="A338">
        <v>609809392</v>
      </c>
      <c r="B338">
        <f t="shared" si="15"/>
        <v>20.228656994170894</v>
      </c>
      <c r="C338">
        <v>613208744</v>
      </c>
      <c r="D338">
        <f t="shared" si="16"/>
        <v>20.234215964481923</v>
      </c>
      <c r="E338">
        <v>1.607</v>
      </c>
      <c r="F338">
        <f t="shared" si="17"/>
        <v>0.47436908675537554</v>
      </c>
    </row>
    <row r="339" spans="1:6" x14ac:dyDescent="0.25">
      <c r="A339">
        <v>609824296</v>
      </c>
      <c r="B339">
        <f t="shared" si="15"/>
        <v>20.228681434296067</v>
      </c>
      <c r="C339">
        <v>924220576</v>
      </c>
      <c r="D339">
        <f t="shared" si="16"/>
        <v>20.644461319731921</v>
      </c>
      <c r="E339">
        <v>1.256</v>
      </c>
      <c r="F339">
        <f t="shared" si="17"/>
        <v>0.22793206804600694</v>
      </c>
    </row>
    <row r="340" spans="1:6" x14ac:dyDescent="0.25">
      <c r="A340">
        <v>609923512</v>
      </c>
      <c r="B340">
        <f t="shared" si="15"/>
        <v>20.228844117105695</v>
      </c>
      <c r="C340">
        <v>870915032</v>
      </c>
      <c r="D340">
        <f t="shared" si="16"/>
        <v>20.585054977819443</v>
      </c>
      <c r="E340">
        <v>1.6519999999999999</v>
      </c>
      <c r="F340">
        <f t="shared" si="17"/>
        <v>0.50198667509878625</v>
      </c>
    </row>
    <row r="341" spans="1:6" x14ac:dyDescent="0.25">
      <c r="A341">
        <v>609925416</v>
      </c>
      <c r="B341">
        <f t="shared" si="15"/>
        <v>20.228847238803727</v>
      </c>
      <c r="C341">
        <v>928706584</v>
      </c>
      <c r="D341">
        <f t="shared" si="16"/>
        <v>20.649303406201025</v>
      </c>
      <c r="E341">
        <v>1.7</v>
      </c>
      <c r="F341">
        <f t="shared" si="17"/>
        <v>0.53062825106217038</v>
      </c>
    </row>
    <row r="342" spans="1:6" x14ac:dyDescent="0.25">
      <c r="A342">
        <v>609930104</v>
      </c>
      <c r="B342">
        <f t="shared" si="15"/>
        <v>20.228854924959872</v>
      </c>
      <c r="C342">
        <v>741547400</v>
      </c>
      <c r="D342">
        <f t="shared" si="16"/>
        <v>20.424249641976591</v>
      </c>
      <c r="E342">
        <v>1.099</v>
      </c>
      <c r="F342">
        <f t="shared" si="17"/>
        <v>9.4400675421484295E-2</v>
      </c>
    </row>
    <row r="343" spans="1:6" x14ac:dyDescent="0.25">
      <c r="A343">
        <v>609932328</v>
      </c>
      <c r="B343">
        <f t="shared" si="15"/>
        <v>20.228858571272671</v>
      </c>
      <c r="C343">
        <v>819353680</v>
      </c>
      <c r="D343">
        <f t="shared" si="16"/>
        <v>20.524026392311526</v>
      </c>
      <c r="E343">
        <v>1.46</v>
      </c>
      <c r="F343">
        <f t="shared" si="17"/>
        <v>0.37843643572024505</v>
      </c>
    </row>
    <row r="344" spans="1:6" x14ac:dyDescent="0.25">
      <c r="A344">
        <v>609932712</v>
      </c>
      <c r="B344">
        <f t="shared" si="15"/>
        <v>20.228859200850515</v>
      </c>
      <c r="C344">
        <v>877590272</v>
      </c>
      <c r="D344">
        <f t="shared" si="16"/>
        <v>20.592690382087195</v>
      </c>
      <c r="E344">
        <v>1.236</v>
      </c>
      <c r="F344">
        <f t="shared" si="17"/>
        <v>0.21188035903549901</v>
      </c>
    </row>
    <row r="345" spans="1:6" x14ac:dyDescent="0.25">
      <c r="A345">
        <v>609945256</v>
      </c>
      <c r="B345">
        <f t="shared" si="15"/>
        <v>20.228879766842077</v>
      </c>
      <c r="C345">
        <v>769425504</v>
      </c>
      <c r="D345">
        <f t="shared" si="16"/>
        <v>20.461154695640548</v>
      </c>
      <c r="E345">
        <v>1.1639999999999999</v>
      </c>
      <c r="F345">
        <f t="shared" si="17"/>
        <v>0.15186234930924603</v>
      </c>
    </row>
    <row r="346" spans="1:6" x14ac:dyDescent="0.25">
      <c r="A346">
        <v>609947512</v>
      </c>
      <c r="B346">
        <f t="shared" si="15"/>
        <v>20.228883465527829</v>
      </c>
      <c r="C346">
        <v>528509488</v>
      </c>
      <c r="D346">
        <f t="shared" si="16"/>
        <v>20.08557131580973</v>
      </c>
      <c r="E346">
        <v>1.2829999999999999</v>
      </c>
      <c r="F346">
        <f t="shared" si="17"/>
        <v>0.24920108563349933</v>
      </c>
    </row>
    <row r="347" spans="1:6" x14ac:dyDescent="0.25">
      <c r="A347">
        <v>609964816</v>
      </c>
      <c r="B347">
        <f t="shared" si="15"/>
        <v>20.228911834779627</v>
      </c>
      <c r="C347">
        <v>687307736</v>
      </c>
      <c r="D347">
        <f t="shared" si="16"/>
        <v>20.348292691666494</v>
      </c>
      <c r="E347">
        <v>0.99299999999999999</v>
      </c>
      <c r="F347">
        <f t="shared" si="17"/>
        <v>-7.0246149369644663E-3</v>
      </c>
    </row>
    <row r="348" spans="1:6" x14ac:dyDescent="0.25">
      <c r="A348">
        <v>610019008</v>
      </c>
      <c r="B348">
        <f t="shared" si="15"/>
        <v>20.229000675301887</v>
      </c>
      <c r="C348">
        <v>672706248</v>
      </c>
      <c r="D348">
        <f t="shared" si="16"/>
        <v>20.326819310896806</v>
      </c>
      <c r="E348">
        <v>1.4390000000000001</v>
      </c>
      <c r="F348">
        <f t="shared" si="17"/>
        <v>0.3639484279052308</v>
      </c>
    </row>
    <row r="349" spans="1:6" x14ac:dyDescent="0.25">
      <c r="A349">
        <v>610082776</v>
      </c>
      <c r="B349">
        <f t="shared" si="15"/>
        <v>20.229105204286096</v>
      </c>
      <c r="C349">
        <v>921712616</v>
      </c>
      <c r="D349">
        <f t="shared" si="16"/>
        <v>20.641744036621112</v>
      </c>
      <c r="E349">
        <v>1.0529999999999999</v>
      </c>
      <c r="F349">
        <f t="shared" si="17"/>
        <v>5.1643233151838386E-2</v>
      </c>
    </row>
    <row r="350" spans="1:6" x14ac:dyDescent="0.25">
      <c r="A350">
        <v>610148576</v>
      </c>
      <c r="B350">
        <f t="shared" si="15"/>
        <v>20.229213052687069</v>
      </c>
      <c r="C350">
        <v>552129824</v>
      </c>
      <c r="D350">
        <f t="shared" si="16"/>
        <v>20.12929376499471</v>
      </c>
      <c r="E350">
        <v>1.413</v>
      </c>
      <c r="F350">
        <f t="shared" si="17"/>
        <v>0.34571510370239039</v>
      </c>
    </row>
    <row r="351" spans="1:6" x14ac:dyDescent="0.25">
      <c r="A351">
        <v>610185872</v>
      </c>
      <c r="B351">
        <f t="shared" si="15"/>
        <v>20.229274176914238</v>
      </c>
      <c r="C351">
        <v>676712488</v>
      </c>
      <c r="D351">
        <f t="shared" si="16"/>
        <v>20.332757055295513</v>
      </c>
      <c r="E351">
        <v>1.4279999999999999</v>
      </c>
      <c r="F351">
        <f t="shared" si="17"/>
        <v>0.3562748639173926</v>
      </c>
    </row>
    <row r="352" spans="1:6" x14ac:dyDescent="0.25">
      <c r="A352">
        <v>610188592</v>
      </c>
      <c r="B352">
        <f t="shared" si="15"/>
        <v>20.229278634562412</v>
      </c>
      <c r="C352">
        <v>706728800</v>
      </c>
      <c r="D352">
        <f t="shared" si="16"/>
        <v>20.37615755762539</v>
      </c>
      <c r="E352">
        <v>1.0169999999999999</v>
      </c>
      <c r="F352">
        <f t="shared" si="17"/>
        <v>1.6857117066422806E-2</v>
      </c>
    </row>
    <row r="353" spans="1:6" x14ac:dyDescent="0.25">
      <c r="A353">
        <v>610209336</v>
      </c>
      <c r="B353">
        <f t="shared" si="15"/>
        <v>20.229312630031473</v>
      </c>
      <c r="C353">
        <v>687119112</v>
      </c>
      <c r="D353">
        <f t="shared" si="16"/>
        <v>20.348018215070727</v>
      </c>
      <c r="E353">
        <v>1.431</v>
      </c>
      <c r="F353">
        <f t="shared" si="17"/>
        <v>0.35837350057431389</v>
      </c>
    </row>
    <row r="354" spans="1:6" x14ac:dyDescent="0.25">
      <c r="A354">
        <v>610218920</v>
      </c>
      <c r="B354">
        <f t="shared" si="15"/>
        <v>20.229328335993628</v>
      </c>
      <c r="C354">
        <v>464959920</v>
      </c>
      <c r="D354">
        <f t="shared" si="16"/>
        <v>19.957461766288365</v>
      </c>
      <c r="E354">
        <v>1.4890000000000001</v>
      </c>
      <c r="F354">
        <f t="shared" si="17"/>
        <v>0.39810475370187198</v>
      </c>
    </row>
    <row r="355" spans="1:6" x14ac:dyDescent="0.25">
      <c r="A355">
        <v>610237848</v>
      </c>
      <c r="B355">
        <f t="shared" si="15"/>
        <v>20.229359353888725</v>
      </c>
      <c r="C355">
        <v>876136976</v>
      </c>
      <c r="D355">
        <f t="shared" si="16"/>
        <v>20.591033001973692</v>
      </c>
      <c r="E355">
        <v>0.95799999999999996</v>
      </c>
      <c r="F355">
        <f t="shared" si="17"/>
        <v>-4.290750101127655E-2</v>
      </c>
    </row>
    <row r="356" spans="1:6" x14ac:dyDescent="0.25">
      <c r="A356">
        <v>610258952</v>
      </c>
      <c r="B356">
        <f t="shared" si="15"/>
        <v>20.229393936527536</v>
      </c>
      <c r="C356">
        <v>643108904</v>
      </c>
      <c r="D356">
        <f t="shared" si="16"/>
        <v>20.281824636445414</v>
      </c>
      <c r="E356">
        <v>1.304</v>
      </c>
      <c r="F356">
        <f t="shared" si="17"/>
        <v>0.26543646350446126</v>
      </c>
    </row>
    <row r="357" spans="1:6" x14ac:dyDescent="0.25">
      <c r="A357">
        <v>610260544</v>
      </c>
      <c r="B357">
        <f t="shared" si="15"/>
        <v>20.229396545252765</v>
      </c>
      <c r="C357">
        <v>761461400</v>
      </c>
      <c r="D357">
        <f t="shared" si="16"/>
        <v>20.45075003958598</v>
      </c>
      <c r="E357">
        <v>1.4390000000000001</v>
      </c>
      <c r="F357">
        <f t="shared" si="17"/>
        <v>0.3639484279052308</v>
      </c>
    </row>
    <row r="358" spans="1:6" x14ac:dyDescent="0.25">
      <c r="A358">
        <v>610316440</v>
      </c>
      <c r="B358">
        <f t="shared" si="15"/>
        <v>20.229488134723599</v>
      </c>
      <c r="C358">
        <v>878892848</v>
      </c>
      <c r="D358">
        <f t="shared" si="16"/>
        <v>20.594173546057231</v>
      </c>
      <c r="E358">
        <v>0.94399999999999995</v>
      </c>
      <c r="F358">
        <f t="shared" si="17"/>
        <v>-5.7629112836636416E-2</v>
      </c>
    </row>
    <row r="359" spans="1:6" x14ac:dyDescent="0.25">
      <c r="A359">
        <v>610327896</v>
      </c>
      <c r="B359">
        <f t="shared" si="15"/>
        <v>20.229506905137981</v>
      </c>
      <c r="C359">
        <v>881071792</v>
      </c>
      <c r="D359">
        <f t="shared" si="16"/>
        <v>20.596649669797188</v>
      </c>
      <c r="E359">
        <v>0.97499999999999998</v>
      </c>
      <c r="F359">
        <f t="shared" si="17"/>
        <v>-2.5317807984289897E-2</v>
      </c>
    </row>
    <row r="360" spans="1:6" x14ac:dyDescent="0.25">
      <c r="A360">
        <v>610350448</v>
      </c>
      <c r="B360">
        <f t="shared" si="15"/>
        <v>20.229543855084891</v>
      </c>
      <c r="C360">
        <v>721990256</v>
      </c>
      <c r="D360">
        <f t="shared" si="16"/>
        <v>20.397522200921156</v>
      </c>
      <c r="E360">
        <v>1.48</v>
      </c>
      <c r="F360">
        <f t="shared" si="17"/>
        <v>0.39204208777602367</v>
      </c>
    </row>
    <row r="361" spans="1:6" x14ac:dyDescent="0.25">
      <c r="A361">
        <v>610357752</v>
      </c>
      <c r="B361">
        <f t="shared" si="15"/>
        <v>20.22955582190874</v>
      </c>
      <c r="C361">
        <v>855941664</v>
      </c>
      <c r="D361">
        <f t="shared" si="16"/>
        <v>20.567712782251022</v>
      </c>
      <c r="E361">
        <v>1.002</v>
      </c>
      <c r="F361">
        <f t="shared" si="17"/>
        <v>1.9980026626730579E-3</v>
      </c>
    </row>
    <row r="362" spans="1:6" x14ac:dyDescent="0.25">
      <c r="A362">
        <v>610389552</v>
      </c>
      <c r="B362">
        <f t="shared" si="15"/>
        <v>20.229607921143206</v>
      </c>
      <c r="C362">
        <v>879427312</v>
      </c>
      <c r="D362">
        <f t="shared" si="16"/>
        <v>20.594781471767941</v>
      </c>
      <c r="E362">
        <v>1.056</v>
      </c>
      <c r="F362">
        <f t="shared" si="17"/>
        <v>5.4488185284069776E-2</v>
      </c>
    </row>
    <row r="363" spans="1:6" x14ac:dyDescent="0.25">
      <c r="A363">
        <v>610393896</v>
      </c>
      <c r="B363">
        <f t="shared" si="15"/>
        <v>20.229615037884521</v>
      </c>
      <c r="C363">
        <v>896124360</v>
      </c>
      <c r="D363">
        <f t="shared" si="16"/>
        <v>20.613589755950976</v>
      </c>
      <c r="E363">
        <v>0.95899999999999996</v>
      </c>
      <c r="F363">
        <f t="shared" si="17"/>
        <v>-4.1864204098698871E-2</v>
      </c>
    </row>
    <row r="364" spans="1:6" x14ac:dyDescent="0.25">
      <c r="A364">
        <v>610400848</v>
      </c>
      <c r="B364">
        <f t="shared" si="15"/>
        <v>20.229626427186506</v>
      </c>
      <c r="C364">
        <v>793094736</v>
      </c>
      <c r="D364">
        <f t="shared" si="16"/>
        <v>20.491453237785272</v>
      </c>
      <c r="E364">
        <v>0.96799999999999997</v>
      </c>
      <c r="F364">
        <f t="shared" si="17"/>
        <v>-3.2523191705560062E-2</v>
      </c>
    </row>
    <row r="365" spans="1:6" x14ac:dyDescent="0.25">
      <c r="A365">
        <v>610404992</v>
      </c>
      <c r="B365">
        <f t="shared" si="15"/>
        <v>20.229633216144855</v>
      </c>
      <c r="C365">
        <v>877838400</v>
      </c>
      <c r="D365">
        <f t="shared" si="16"/>
        <v>20.592973079989548</v>
      </c>
      <c r="E365">
        <v>1.397</v>
      </c>
      <c r="F365">
        <f t="shared" si="17"/>
        <v>0.33432708027482477</v>
      </c>
    </row>
    <row r="366" spans="1:6" x14ac:dyDescent="0.25">
      <c r="A366">
        <v>610414208</v>
      </c>
      <c r="B366">
        <f t="shared" si="15"/>
        <v>20.229648314203601</v>
      </c>
      <c r="C366">
        <v>688167560</v>
      </c>
      <c r="D366">
        <f t="shared" si="16"/>
        <v>20.349542912756608</v>
      </c>
      <c r="E366">
        <v>0.92300000000000004</v>
      </c>
      <c r="F366">
        <f t="shared" si="17"/>
        <v>-8.0126044479284855E-2</v>
      </c>
    </row>
    <row r="367" spans="1:6" x14ac:dyDescent="0.25">
      <c r="A367">
        <v>610430408</v>
      </c>
      <c r="B367">
        <f t="shared" si="15"/>
        <v>20.229674853207481</v>
      </c>
      <c r="C367">
        <v>881457392</v>
      </c>
      <c r="D367">
        <f t="shared" si="16"/>
        <v>20.59708722284272</v>
      </c>
      <c r="E367">
        <v>1.39</v>
      </c>
      <c r="F367">
        <f t="shared" si="17"/>
        <v>0.3293037471426003</v>
      </c>
    </row>
    <row r="368" spans="1:6" x14ac:dyDescent="0.25">
      <c r="A368">
        <v>610431560</v>
      </c>
      <c r="B368">
        <f t="shared" si="15"/>
        <v>20.229676740398713</v>
      </c>
      <c r="C368">
        <v>365632840</v>
      </c>
      <c r="D368">
        <f t="shared" si="16"/>
        <v>19.717140218455544</v>
      </c>
      <c r="E368">
        <v>1.448</v>
      </c>
      <c r="F368">
        <f t="shared" si="17"/>
        <v>0.37018329396352462</v>
      </c>
    </row>
    <row r="369" spans="1:6" x14ac:dyDescent="0.25">
      <c r="A369">
        <v>610441016</v>
      </c>
      <c r="B369">
        <f t="shared" si="15"/>
        <v>20.229692230958801</v>
      </c>
      <c r="C369">
        <v>826315120</v>
      </c>
      <c r="D369">
        <f t="shared" si="16"/>
        <v>20.532486759942824</v>
      </c>
      <c r="E369">
        <v>0.94499999999999995</v>
      </c>
      <c r="F369">
        <f t="shared" si="17"/>
        <v>-5.6570351488394351E-2</v>
      </c>
    </row>
    <row r="370" spans="1:6" x14ac:dyDescent="0.25">
      <c r="A370">
        <v>610453704</v>
      </c>
      <c r="B370">
        <f t="shared" si="15"/>
        <v>20.229713015715738</v>
      </c>
      <c r="C370">
        <v>673999152</v>
      </c>
      <c r="D370">
        <f t="shared" si="16"/>
        <v>20.328739410715553</v>
      </c>
      <c r="E370">
        <v>1.103</v>
      </c>
      <c r="F370">
        <f t="shared" si="17"/>
        <v>9.8033740271365397E-2</v>
      </c>
    </row>
    <row r="371" spans="1:6" x14ac:dyDescent="0.25">
      <c r="A371">
        <v>610468952</v>
      </c>
      <c r="B371">
        <f t="shared" si="15"/>
        <v>20.229737993546934</v>
      </c>
      <c r="C371">
        <v>614002872</v>
      </c>
      <c r="D371">
        <f t="shared" si="16"/>
        <v>20.235510163624905</v>
      </c>
      <c r="E371">
        <v>0.99199999999999999</v>
      </c>
      <c r="F371">
        <f t="shared" si="17"/>
        <v>-8.0321716972642666E-3</v>
      </c>
    </row>
    <row r="372" spans="1:6" x14ac:dyDescent="0.25">
      <c r="A372">
        <v>610482128</v>
      </c>
      <c r="B372">
        <f t="shared" si="15"/>
        <v>20.229759576721257</v>
      </c>
      <c r="C372">
        <v>837317080</v>
      </c>
      <c r="D372">
        <f t="shared" si="16"/>
        <v>20.545713385867835</v>
      </c>
      <c r="E372">
        <v>0.96299999999999997</v>
      </c>
      <c r="F372">
        <f t="shared" si="17"/>
        <v>-3.7701867184011528E-2</v>
      </c>
    </row>
    <row r="373" spans="1:6" x14ac:dyDescent="0.25">
      <c r="A373">
        <v>610490720</v>
      </c>
      <c r="B373">
        <f t="shared" si="15"/>
        <v>20.229773650744303</v>
      </c>
      <c r="C373">
        <v>856571824</v>
      </c>
      <c r="D373">
        <f t="shared" si="16"/>
        <v>20.568448729772438</v>
      </c>
      <c r="E373">
        <v>1.0940000000000001</v>
      </c>
      <c r="F373">
        <f t="shared" si="17"/>
        <v>8.9840703999789537E-2</v>
      </c>
    </row>
    <row r="374" spans="1:6" x14ac:dyDescent="0.25">
      <c r="A374">
        <v>610505456</v>
      </c>
      <c r="B374">
        <f t="shared" si="15"/>
        <v>20.229797788412036</v>
      </c>
      <c r="C374">
        <v>910218400</v>
      </c>
      <c r="D374">
        <f t="shared" si="16"/>
        <v>20.629195128679775</v>
      </c>
      <c r="E374">
        <v>1.391</v>
      </c>
      <c r="F374">
        <f t="shared" si="17"/>
        <v>0.33002291294130587</v>
      </c>
    </row>
    <row r="375" spans="1:6" x14ac:dyDescent="0.25">
      <c r="A375">
        <v>610534384</v>
      </c>
      <c r="B375">
        <f t="shared" si="15"/>
        <v>20.229845170977384</v>
      </c>
      <c r="C375">
        <v>847167160</v>
      </c>
      <c r="D375">
        <f t="shared" si="16"/>
        <v>20.557408588516221</v>
      </c>
      <c r="E375">
        <v>0.96099999999999997</v>
      </c>
      <c r="F375">
        <f t="shared" si="17"/>
        <v>-3.9780870011844598E-2</v>
      </c>
    </row>
    <row r="376" spans="1:6" x14ac:dyDescent="0.25">
      <c r="A376">
        <v>610567760</v>
      </c>
      <c r="B376">
        <f t="shared" si="15"/>
        <v>20.229899836346981</v>
      </c>
      <c r="C376">
        <v>824301160</v>
      </c>
      <c r="D376">
        <f t="shared" si="16"/>
        <v>20.530046506537108</v>
      </c>
      <c r="E376">
        <v>1.008</v>
      </c>
      <c r="F376">
        <f t="shared" si="17"/>
        <v>7.9681696491768813E-3</v>
      </c>
    </row>
    <row r="377" spans="1:6" x14ac:dyDescent="0.25">
      <c r="A377">
        <v>610631688</v>
      </c>
      <c r="B377">
        <f t="shared" si="15"/>
        <v>20.230004533413727</v>
      </c>
      <c r="C377">
        <v>913066072</v>
      </c>
      <c r="D377">
        <f t="shared" si="16"/>
        <v>20.632318803958327</v>
      </c>
      <c r="E377">
        <v>1.097</v>
      </c>
      <c r="F377">
        <f t="shared" si="17"/>
        <v>9.2579181293093171E-2</v>
      </c>
    </row>
    <row r="378" spans="1:6" x14ac:dyDescent="0.25">
      <c r="A378">
        <v>610633192</v>
      </c>
      <c r="B378">
        <f t="shared" si="15"/>
        <v>20.230006996433868</v>
      </c>
      <c r="C378">
        <v>636505784</v>
      </c>
      <c r="D378">
        <f t="shared" si="16"/>
        <v>20.271504063116048</v>
      </c>
      <c r="E378">
        <v>1.087</v>
      </c>
      <c r="F378">
        <f t="shared" si="17"/>
        <v>8.3421608139072359E-2</v>
      </c>
    </row>
    <row r="379" spans="1:6" x14ac:dyDescent="0.25">
      <c r="A379">
        <v>610641040</v>
      </c>
      <c r="B379">
        <f t="shared" si="15"/>
        <v>20.230019848584181</v>
      </c>
      <c r="C379">
        <v>615136720</v>
      </c>
      <c r="D379">
        <f t="shared" si="16"/>
        <v>20.237355110006909</v>
      </c>
      <c r="E379">
        <v>0.97499999999999998</v>
      </c>
      <c r="F379">
        <f t="shared" si="17"/>
        <v>-2.5317807984289897E-2</v>
      </c>
    </row>
    <row r="380" spans="1:6" x14ac:dyDescent="0.25">
      <c r="A380">
        <v>610651856</v>
      </c>
      <c r="B380">
        <f t="shared" si="15"/>
        <v>20.230037560961016</v>
      </c>
      <c r="C380">
        <v>721053752</v>
      </c>
      <c r="D380">
        <f t="shared" si="16"/>
        <v>20.396224244481456</v>
      </c>
      <c r="E380">
        <v>1.284</v>
      </c>
      <c r="F380">
        <f t="shared" si="17"/>
        <v>0.24998020526776946</v>
      </c>
    </row>
    <row r="381" spans="1:6" x14ac:dyDescent="0.25">
      <c r="A381">
        <v>610658792</v>
      </c>
      <c r="B381">
        <f t="shared" si="15"/>
        <v>20.230048919250589</v>
      </c>
      <c r="C381">
        <v>839767776</v>
      </c>
      <c r="D381">
        <f t="shared" si="16"/>
        <v>20.548635954437454</v>
      </c>
      <c r="E381">
        <v>0.96299999999999997</v>
      </c>
      <c r="F381">
        <f t="shared" si="17"/>
        <v>-3.7701867184011528E-2</v>
      </c>
    </row>
    <row r="382" spans="1:6" x14ac:dyDescent="0.25">
      <c r="A382">
        <v>610702888</v>
      </c>
      <c r="B382">
        <f t="shared" si="15"/>
        <v>20.23012112718169</v>
      </c>
      <c r="C382">
        <v>655107072</v>
      </c>
      <c r="D382">
        <f t="shared" si="16"/>
        <v>20.300309248942263</v>
      </c>
      <c r="E382">
        <v>0.97499999999999998</v>
      </c>
      <c r="F382">
        <f t="shared" si="17"/>
        <v>-2.5317807984289897E-2</v>
      </c>
    </row>
    <row r="383" spans="1:6" x14ac:dyDescent="0.25">
      <c r="A383">
        <v>610770760</v>
      </c>
      <c r="B383">
        <f t="shared" si="15"/>
        <v>20.230232258519123</v>
      </c>
      <c r="C383">
        <v>603947520</v>
      </c>
      <c r="D383">
        <f t="shared" si="16"/>
        <v>20.218997864706939</v>
      </c>
      <c r="E383">
        <v>1.2490000000000001</v>
      </c>
      <c r="F383">
        <f t="shared" si="17"/>
        <v>0.22234323114344071</v>
      </c>
    </row>
    <row r="384" spans="1:6" x14ac:dyDescent="0.25">
      <c r="A384">
        <v>610774672</v>
      </c>
      <c r="B384">
        <f t="shared" si="15"/>
        <v>20.230238663520357</v>
      </c>
      <c r="C384">
        <v>613199736</v>
      </c>
      <c r="D384">
        <f t="shared" si="16"/>
        <v>20.234201274433463</v>
      </c>
      <c r="E384">
        <v>1.0940000000000001</v>
      </c>
      <c r="F384">
        <f t="shared" si="17"/>
        <v>8.9840703999789537E-2</v>
      </c>
    </row>
    <row r="385" spans="1:6" x14ac:dyDescent="0.25">
      <c r="A385">
        <v>610820192</v>
      </c>
      <c r="B385">
        <f t="shared" si="15"/>
        <v>20.230313189046555</v>
      </c>
      <c r="C385">
        <v>871731904</v>
      </c>
      <c r="D385">
        <f t="shared" si="16"/>
        <v>20.58599248505967</v>
      </c>
      <c r="E385">
        <v>1.494</v>
      </c>
      <c r="F385">
        <f t="shared" si="17"/>
        <v>0.40145708671062558</v>
      </c>
    </row>
    <row r="386" spans="1:6" x14ac:dyDescent="0.25">
      <c r="A386">
        <v>610876760</v>
      </c>
      <c r="B386">
        <f t="shared" si="15"/>
        <v>20.2304057946636</v>
      </c>
      <c r="C386">
        <v>748142616</v>
      </c>
      <c r="D386">
        <f t="shared" si="16"/>
        <v>20.433104180866458</v>
      </c>
      <c r="E386">
        <v>0.98199999999999998</v>
      </c>
      <c r="F386">
        <f t="shared" si="17"/>
        <v>-1.816397062767118E-2</v>
      </c>
    </row>
    <row r="387" spans="1:6" x14ac:dyDescent="0.25">
      <c r="A387">
        <v>610877960</v>
      </c>
      <c r="B387">
        <f t="shared" ref="B387:B450" si="18">LN(A387)</f>
        <v>20.230407759051346</v>
      </c>
      <c r="C387">
        <v>705802416</v>
      </c>
      <c r="D387">
        <f t="shared" ref="D387:D450" si="19">LN(C387)</f>
        <v>20.374845892265608</v>
      </c>
      <c r="E387">
        <v>1.0429999999999999</v>
      </c>
      <c r="F387">
        <f t="shared" ref="F387:F450" si="20">LN(E387)</f>
        <v>4.2101176018635326E-2</v>
      </c>
    </row>
    <row r="388" spans="1:6" x14ac:dyDescent="0.25">
      <c r="A388">
        <v>610885560</v>
      </c>
      <c r="B388">
        <f t="shared" si="18"/>
        <v>20.230420200084126</v>
      </c>
      <c r="C388">
        <v>707617088</v>
      </c>
      <c r="D388">
        <f t="shared" si="19"/>
        <v>20.377413669195175</v>
      </c>
      <c r="E388">
        <v>0.96199999999999997</v>
      </c>
      <c r="F388">
        <f t="shared" si="20"/>
        <v>-3.8740828316430595E-2</v>
      </c>
    </row>
    <row r="389" spans="1:6" x14ac:dyDescent="0.25">
      <c r="A389">
        <v>610930840</v>
      </c>
      <c r="B389">
        <f t="shared" si="18"/>
        <v>20.230494319239867</v>
      </c>
      <c r="C389">
        <v>810918304</v>
      </c>
      <c r="D389">
        <f t="shared" si="19"/>
        <v>20.513677872110396</v>
      </c>
      <c r="E389">
        <v>0.95299999999999996</v>
      </c>
      <c r="F389">
        <f t="shared" si="20"/>
        <v>-4.8140375327934984E-2</v>
      </c>
    </row>
    <row r="390" spans="1:6" x14ac:dyDescent="0.25">
      <c r="A390">
        <v>610931720</v>
      </c>
      <c r="B390">
        <f t="shared" si="18"/>
        <v>20.230495759663739</v>
      </c>
      <c r="C390">
        <v>875721424</v>
      </c>
      <c r="D390">
        <f t="shared" si="19"/>
        <v>20.590558589192618</v>
      </c>
      <c r="E390">
        <v>0.91600000000000004</v>
      </c>
      <c r="F390">
        <f t="shared" si="20"/>
        <v>-8.7738914308006746E-2</v>
      </c>
    </row>
    <row r="391" spans="1:6" x14ac:dyDescent="0.25">
      <c r="A391">
        <v>610960744</v>
      </c>
      <c r="B391">
        <f t="shared" si="18"/>
        <v>20.230543266299325</v>
      </c>
      <c r="C391">
        <v>844556496</v>
      </c>
      <c r="D391">
        <f t="shared" si="19"/>
        <v>20.554322190731167</v>
      </c>
      <c r="E391">
        <v>0.95699999999999996</v>
      </c>
      <c r="F391">
        <f t="shared" si="20"/>
        <v>-4.3951887529182831E-2</v>
      </c>
    </row>
    <row r="392" spans="1:6" x14ac:dyDescent="0.25">
      <c r="A392">
        <v>610974192</v>
      </c>
      <c r="B392">
        <f t="shared" si="18"/>
        <v>20.230565277291245</v>
      </c>
      <c r="C392">
        <v>857588168</v>
      </c>
      <c r="D392">
        <f t="shared" si="19"/>
        <v>20.569634551543846</v>
      </c>
      <c r="E392">
        <v>1.0860000000000001</v>
      </c>
      <c r="F392">
        <f t="shared" si="20"/>
        <v>8.2501221511743772E-2</v>
      </c>
    </row>
    <row r="393" spans="1:6" x14ac:dyDescent="0.25">
      <c r="A393">
        <v>610978360</v>
      </c>
      <c r="B393">
        <f t="shared" si="18"/>
        <v>20.230572099160053</v>
      </c>
      <c r="C393">
        <v>525265736</v>
      </c>
      <c r="D393">
        <f t="shared" si="19"/>
        <v>20.079414856307732</v>
      </c>
      <c r="E393">
        <v>0.95299999999999996</v>
      </c>
      <c r="F393">
        <f t="shared" si="20"/>
        <v>-4.8140375327934984E-2</v>
      </c>
    </row>
    <row r="394" spans="1:6" x14ac:dyDescent="0.25">
      <c r="A394">
        <v>611003752</v>
      </c>
      <c r="B394">
        <f t="shared" si="18"/>
        <v>20.230613657869878</v>
      </c>
      <c r="C394">
        <v>640852048</v>
      </c>
      <c r="D394">
        <f t="shared" si="19"/>
        <v>20.278309173890637</v>
      </c>
      <c r="E394">
        <v>1.3859999999999999</v>
      </c>
      <c r="F394">
        <f t="shared" si="20"/>
        <v>0.32642190076771144</v>
      </c>
    </row>
    <row r="395" spans="1:6" x14ac:dyDescent="0.25">
      <c r="A395">
        <v>611005080</v>
      </c>
      <c r="B395">
        <f t="shared" si="18"/>
        <v>20.230615831340259</v>
      </c>
      <c r="C395">
        <v>667158328</v>
      </c>
      <c r="D395">
        <f t="shared" si="19"/>
        <v>20.318537949024655</v>
      </c>
      <c r="E395">
        <v>1.3839999999999999</v>
      </c>
      <c r="F395">
        <f t="shared" si="20"/>
        <v>0.32497785719547773</v>
      </c>
    </row>
    <row r="396" spans="1:6" x14ac:dyDescent="0.25">
      <c r="A396">
        <v>611026840</v>
      </c>
      <c r="B396">
        <f t="shared" si="18"/>
        <v>20.230651444157971</v>
      </c>
      <c r="C396">
        <v>916558080</v>
      </c>
      <c r="D396">
        <f t="shared" si="19"/>
        <v>20.636135994758238</v>
      </c>
      <c r="E396">
        <v>1.383</v>
      </c>
      <c r="F396">
        <f t="shared" si="20"/>
        <v>0.32425505268262117</v>
      </c>
    </row>
    <row r="397" spans="1:6" x14ac:dyDescent="0.25">
      <c r="A397">
        <v>611034176</v>
      </c>
      <c r="B397">
        <f t="shared" si="18"/>
        <v>20.230663450105144</v>
      </c>
      <c r="C397">
        <v>869495096</v>
      </c>
      <c r="D397">
        <f t="shared" si="19"/>
        <v>20.583423251719704</v>
      </c>
      <c r="E397">
        <v>0.96399999999999997</v>
      </c>
      <c r="F397">
        <f t="shared" si="20"/>
        <v>-3.666398437159147E-2</v>
      </c>
    </row>
    <row r="398" spans="1:6" x14ac:dyDescent="0.25">
      <c r="A398">
        <v>611061608</v>
      </c>
      <c r="B398">
        <f t="shared" si="18"/>
        <v>20.230708343476618</v>
      </c>
      <c r="C398">
        <v>801093280</v>
      </c>
      <c r="D398">
        <f t="shared" si="19"/>
        <v>20.501487952684304</v>
      </c>
      <c r="E398">
        <v>0.95199999999999996</v>
      </c>
      <c r="F398">
        <f t="shared" si="20"/>
        <v>-4.9190244190771781E-2</v>
      </c>
    </row>
    <row r="399" spans="1:6" x14ac:dyDescent="0.25">
      <c r="A399">
        <v>611063120</v>
      </c>
      <c r="B399">
        <f t="shared" si="18"/>
        <v>20.230710817855812</v>
      </c>
      <c r="C399">
        <v>633846208</v>
      </c>
      <c r="D399">
        <f t="shared" si="19"/>
        <v>20.267316908843146</v>
      </c>
      <c r="E399">
        <v>0.97399999999999998</v>
      </c>
      <c r="F399">
        <f t="shared" si="20"/>
        <v>-2.6343975339601977E-2</v>
      </c>
    </row>
    <row r="400" spans="1:6" x14ac:dyDescent="0.25">
      <c r="A400">
        <v>611138328</v>
      </c>
      <c r="B400">
        <f t="shared" si="18"/>
        <v>20.230833887584158</v>
      </c>
      <c r="C400">
        <v>720906400</v>
      </c>
      <c r="D400">
        <f t="shared" si="19"/>
        <v>20.396019867127048</v>
      </c>
      <c r="E400">
        <v>0.95699999999999996</v>
      </c>
      <c r="F400">
        <f t="shared" si="20"/>
        <v>-4.3951887529182831E-2</v>
      </c>
    </row>
    <row r="401" spans="1:6" x14ac:dyDescent="0.25">
      <c r="A401">
        <v>611142768</v>
      </c>
      <c r="B401">
        <f t="shared" si="18"/>
        <v>20.230841152688747</v>
      </c>
      <c r="C401">
        <v>817320680</v>
      </c>
      <c r="D401">
        <f t="shared" si="19"/>
        <v>20.521542084992628</v>
      </c>
      <c r="E401">
        <v>1.335</v>
      </c>
      <c r="F401">
        <f t="shared" si="20"/>
        <v>0.28893129185221283</v>
      </c>
    </row>
    <row r="402" spans="1:6" x14ac:dyDescent="0.25">
      <c r="A402">
        <v>611146056</v>
      </c>
      <c r="B402">
        <f t="shared" si="18"/>
        <v>20.230846532759212</v>
      </c>
      <c r="C402">
        <v>792235688</v>
      </c>
      <c r="D402">
        <f t="shared" si="19"/>
        <v>20.490369491367396</v>
      </c>
      <c r="E402">
        <v>1.095</v>
      </c>
      <c r="F402">
        <f t="shared" si="20"/>
        <v>9.0754363268464117E-2</v>
      </c>
    </row>
    <row r="403" spans="1:6" x14ac:dyDescent="0.25">
      <c r="A403">
        <v>611164464</v>
      </c>
      <c r="B403">
        <f t="shared" si="18"/>
        <v>20.230876652765055</v>
      </c>
      <c r="C403">
        <v>879152024</v>
      </c>
      <c r="D403">
        <f t="shared" si="19"/>
        <v>20.594468391775912</v>
      </c>
      <c r="E403">
        <v>1.415</v>
      </c>
      <c r="F403">
        <f t="shared" si="20"/>
        <v>0.34712953109520095</v>
      </c>
    </row>
    <row r="404" spans="1:6" x14ac:dyDescent="0.25">
      <c r="A404">
        <v>611179200</v>
      </c>
      <c r="B404">
        <f t="shared" si="18"/>
        <v>20.23090076382389</v>
      </c>
      <c r="C404">
        <v>804956000</v>
      </c>
      <c r="D404">
        <f t="shared" si="19"/>
        <v>20.506298175503922</v>
      </c>
      <c r="E404">
        <v>1.3540000000000001</v>
      </c>
      <c r="F404">
        <f t="shared" si="20"/>
        <v>0.3030631744900833</v>
      </c>
    </row>
    <row r="405" spans="1:6" x14ac:dyDescent="0.25">
      <c r="A405">
        <v>611179544</v>
      </c>
      <c r="B405">
        <f t="shared" si="18"/>
        <v>20.230901326670111</v>
      </c>
      <c r="C405">
        <v>887772552</v>
      </c>
      <c r="D405">
        <f t="shared" si="19"/>
        <v>20.604226133013103</v>
      </c>
      <c r="E405">
        <v>0.96099999999999997</v>
      </c>
      <c r="F405">
        <f t="shared" si="20"/>
        <v>-3.9780870011844598E-2</v>
      </c>
    </row>
    <row r="406" spans="1:6" x14ac:dyDescent="0.25">
      <c r="A406">
        <v>611204296</v>
      </c>
      <c r="B406">
        <f t="shared" si="18"/>
        <v>20.230941824587696</v>
      </c>
      <c r="C406">
        <v>658342360</v>
      </c>
      <c r="D406">
        <f t="shared" si="19"/>
        <v>20.305235657929792</v>
      </c>
      <c r="E406">
        <v>0.95799999999999996</v>
      </c>
      <c r="F406">
        <f t="shared" si="20"/>
        <v>-4.290750101127655E-2</v>
      </c>
    </row>
    <row r="407" spans="1:6" x14ac:dyDescent="0.25">
      <c r="A407">
        <v>611223544</v>
      </c>
      <c r="B407">
        <f t="shared" si="18"/>
        <v>20.230973316017081</v>
      </c>
      <c r="C407">
        <v>794434416</v>
      </c>
      <c r="D407">
        <f t="shared" si="19"/>
        <v>20.493140993019651</v>
      </c>
      <c r="E407">
        <v>0.98499999999999999</v>
      </c>
      <c r="F407">
        <f t="shared" si="20"/>
        <v>-1.5113637810048184E-2</v>
      </c>
    </row>
    <row r="408" spans="1:6" x14ac:dyDescent="0.25">
      <c r="A408">
        <v>611227232</v>
      </c>
      <c r="B408">
        <f t="shared" si="18"/>
        <v>20.230979349797863</v>
      </c>
      <c r="C408">
        <v>913203776</v>
      </c>
      <c r="D408">
        <f t="shared" si="19"/>
        <v>20.632469607521571</v>
      </c>
      <c r="E408">
        <v>1.2150000000000001</v>
      </c>
      <c r="F408">
        <f t="shared" si="20"/>
        <v>0.19474407679251185</v>
      </c>
    </row>
    <row r="409" spans="1:6" x14ac:dyDescent="0.25">
      <c r="A409">
        <v>611227704</v>
      </c>
      <c r="B409">
        <f t="shared" si="18"/>
        <v>20.230980122014468</v>
      </c>
      <c r="C409">
        <v>902313160</v>
      </c>
      <c r="D409">
        <f t="shared" si="19"/>
        <v>20.620472201807942</v>
      </c>
      <c r="E409">
        <v>0.996</v>
      </c>
      <c r="F409">
        <f t="shared" si="20"/>
        <v>-4.0080213975388218E-3</v>
      </c>
    </row>
    <row r="410" spans="1:6" x14ac:dyDescent="0.25">
      <c r="A410">
        <v>611241480</v>
      </c>
      <c r="B410">
        <f t="shared" si="18"/>
        <v>20.231002660005906</v>
      </c>
      <c r="C410">
        <v>876684896</v>
      </c>
      <c r="D410">
        <f t="shared" si="19"/>
        <v>20.591658188168132</v>
      </c>
      <c r="E410">
        <v>0.96399999999999997</v>
      </c>
      <c r="F410">
        <f t="shared" si="20"/>
        <v>-3.666398437159147E-2</v>
      </c>
    </row>
    <row r="411" spans="1:6" x14ac:dyDescent="0.25">
      <c r="A411">
        <v>611253168</v>
      </c>
      <c r="B411">
        <f t="shared" si="18"/>
        <v>20.23102178156201</v>
      </c>
      <c r="C411">
        <v>591722632</v>
      </c>
      <c r="D411">
        <f t="shared" si="19"/>
        <v>20.198548556028168</v>
      </c>
      <c r="E411">
        <v>0.98099999999999998</v>
      </c>
      <c r="F411">
        <f t="shared" si="20"/>
        <v>-1.9182819416773987E-2</v>
      </c>
    </row>
    <row r="412" spans="1:6" x14ac:dyDescent="0.25">
      <c r="A412">
        <v>611253824</v>
      </c>
      <c r="B412">
        <f t="shared" si="18"/>
        <v>20.231022854766508</v>
      </c>
      <c r="C412">
        <v>770117120</v>
      </c>
      <c r="D412">
        <f t="shared" si="19"/>
        <v>20.462053165141484</v>
      </c>
      <c r="E412">
        <v>1.0980000000000001</v>
      </c>
      <c r="F412">
        <f t="shared" si="20"/>
        <v>9.3490343087338973E-2</v>
      </c>
    </row>
    <row r="413" spans="1:6" x14ac:dyDescent="0.25">
      <c r="A413">
        <v>611253840</v>
      </c>
      <c r="B413">
        <f t="shared" si="18"/>
        <v>20.231022880942213</v>
      </c>
      <c r="C413">
        <v>833741360</v>
      </c>
      <c r="D413">
        <f t="shared" si="19"/>
        <v>20.541433792321822</v>
      </c>
      <c r="E413">
        <v>0.96399999999999997</v>
      </c>
      <c r="F413">
        <f t="shared" si="20"/>
        <v>-3.666398437159147E-2</v>
      </c>
    </row>
    <row r="414" spans="1:6" x14ac:dyDescent="0.25">
      <c r="A414">
        <v>611254752</v>
      </c>
      <c r="B414">
        <f t="shared" si="18"/>
        <v>20.231024372956266</v>
      </c>
      <c r="C414">
        <v>716271504</v>
      </c>
      <c r="D414">
        <f t="shared" si="19"/>
        <v>20.389569848579189</v>
      </c>
      <c r="E414">
        <v>1.08</v>
      </c>
      <c r="F414">
        <f t="shared" si="20"/>
        <v>7.6961041136128394E-2</v>
      </c>
    </row>
    <row r="415" spans="1:6" x14ac:dyDescent="0.25">
      <c r="A415">
        <v>611256288</v>
      </c>
      <c r="B415">
        <f t="shared" si="18"/>
        <v>20.231026885817009</v>
      </c>
      <c r="C415">
        <v>715514696</v>
      </c>
      <c r="D415">
        <f t="shared" si="19"/>
        <v>20.388512696232727</v>
      </c>
      <c r="E415">
        <v>1.1830000000000001</v>
      </c>
      <c r="F415">
        <f t="shared" si="20"/>
        <v>0.16805358499624976</v>
      </c>
    </row>
    <row r="416" spans="1:6" x14ac:dyDescent="0.25">
      <c r="A416">
        <v>611284680</v>
      </c>
      <c r="B416">
        <f t="shared" si="18"/>
        <v>20.231073333340237</v>
      </c>
      <c r="C416">
        <v>735864864</v>
      </c>
      <c r="D416">
        <f t="shared" si="19"/>
        <v>20.416557051139357</v>
      </c>
      <c r="E416">
        <v>0.96099999999999997</v>
      </c>
      <c r="F416">
        <f t="shared" si="20"/>
        <v>-3.9780870011844598E-2</v>
      </c>
    </row>
    <row r="417" spans="1:6" x14ac:dyDescent="0.25">
      <c r="A417">
        <v>611297072</v>
      </c>
      <c r="B417">
        <f t="shared" si="18"/>
        <v>20.231093605195237</v>
      </c>
      <c r="C417">
        <v>613034824</v>
      </c>
      <c r="D417">
        <f t="shared" si="19"/>
        <v>20.233932301422307</v>
      </c>
      <c r="E417">
        <v>1.5149999999999999</v>
      </c>
      <c r="F417">
        <f t="shared" si="20"/>
        <v>0.41541543896133237</v>
      </c>
    </row>
    <row r="418" spans="1:6" x14ac:dyDescent="0.25">
      <c r="A418">
        <v>611302736</v>
      </c>
      <c r="B418">
        <f t="shared" si="18"/>
        <v>20.231102870696446</v>
      </c>
      <c r="C418">
        <v>796300520</v>
      </c>
      <c r="D418">
        <f t="shared" si="19"/>
        <v>20.495487210247678</v>
      </c>
      <c r="E418">
        <v>0.97199999999999998</v>
      </c>
      <c r="F418">
        <f t="shared" si="20"/>
        <v>-2.8399474521698002E-2</v>
      </c>
    </row>
    <row r="419" spans="1:6" x14ac:dyDescent="0.25">
      <c r="A419">
        <v>611303040</v>
      </c>
      <c r="B419">
        <f t="shared" si="18"/>
        <v>20.23110336799493</v>
      </c>
      <c r="C419">
        <v>906329096</v>
      </c>
      <c r="D419">
        <f t="shared" si="19"/>
        <v>20.624913038669455</v>
      </c>
      <c r="E419">
        <v>1.323</v>
      </c>
      <c r="F419">
        <f t="shared" si="20"/>
        <v>0.27990188513281861</v>
      </c>
    </row>
    <row r="420" spans="1:6" x14ac:dyDescent="0.25">
      <c r="A420">
        <v>611324720</v>
      </c>
      <c r="B420">
        <f t="shared" si="18"/>
        <v>20.231138832591288</v>
      </c>
      <c r="C420">
        <v>870451488</v>
      </c>
      <c r="D420">
        <f t="shared" si="19"/>
        <v>20.584522586728163</v>
      </c>
      <c r="E420">
        <v>1.468</v>
      </c>
      <c r="F420">
        <f t="shared" si="20"/>
        <v>0.3839009301923238</v>
      </c>
    </row>
    <row r="421" spans="1:6" x14ac:dyDescent="0.25">
      <c r="A421">
        <v>611338056</v>
      </c>
      <c r="B421">
        <f t="shared" si="18"/>
        <v>20.231160647273576</v>
      </c>
      <c r="C421">
        <v>474074112</v>
      </c>
      <c r="D421">
        <f t="shared" si="19"/>
        <v>19.97687422186765</v>
      </c>
      <c r="E421">
        <v>1.234</v>
      </c>
      <c r="F421">
        <f t="shared" si="20"/>
        <v>0.21026092548319605</v>
      </c>
    </row>
    <row r="422" spans="1:6" x14ac:dyDescent="0.25">
      <c r="A422">
        <v>611351264</v>
      </c>
      <c r="B422">
        <f t="shared" si="18"/>
        <v>20.231182252107747</v>
      </c>
      <c r="C422">
        <v>556939688</v>
      </c>
      <c r="D422">
        <f t="shared" si="19"/>
        <v>20.137967511957033</v>
      </c>
      <c r="E422">
        <v>0.94399999999999995</v>
      </c>
      <c r="F422">
        <f t="shared" si="20"/>
        <v>-5.7629112836636416E-2</v>
      </c>
    </row>
    <row r="423" spans="1:6" x14ac:dyDescent="0.25">
      <c r="A423">
        <v>611354704</v>
      </c>
      <c r="B423">
        <f t="shared" si="18"/>
        <v>20.231187878971589</v>
      </c>
      <c r="C423">
        <v>611549280</v>
      </c>
      <c r="D423">
        <f t="shared" si="19"/>
        <v>20.231506098560676</v>
      </c>
      <c r="E423">
        <v>1.359</v>
      </c>
      <c r="F423">
        <f t="shared" si="20"/>
        <v>0.30674913516900665</v>
      </c>
    </row>
    <row r="424" spans="1:6" x14ac:dyDescent="0.25">
      <c r="A424">
        <v>611369960</v>
      </c>
      <c r="B424">
        <f t="shared" si="18"/>
        <v>20.231212833076874</v>
      </c>
      <c r="C424">
        <v>895542040</v>
      </c>
      <c r="D424">
        <f t="shared" si="19"/>
        <v>20.612939724203432</v>
      </c>
      <c r="E424">
        <v>0.99</v>
      </c>
      <c r="F424">
        <f t="shared" si="20"/>
        <v>-1.0050335853501451E-2</v>
      </c>
    </row>
    <row r="425" spans="1:6" x14ac:dyDescent="0.25">
      <c r="A425">
        <v>611376840</v>
      </c>
      <c r="B425">
        <f t="shared" si="18"/>
        <v>20.231224086428753</v>
      </c>
      <c r="C425">
        <v>637921240</v>
      </c>
      <c r="D425">
        <f t="shared" si="19"/>
        <v>20.273725385412835</v>
      </c>
      <c r="E425">
        <v>0.98099999999999998</v>
      </c>
      <c r="F425">
        <f t="shared" si="20"/>
        <v>-1.9182819416773987E-2</v>
      </c>
    </row>
    <row r="426" spans="1:6" x14ac:dyDescent="0.25">
      <c r="A426">
        <v>611386296</v>
      </c>
      <c r="B426">
        <f t="shared" si="18"/>
        <v>20.231239553038307</v>
      </c>
      <c r="C426">
        <v>613164888</v>
      </c>
      <c r="D426">
        <f t="shared" si="19"/>
        <v>20.234144443048528</v>
      </c>
      <c r="E426">
        <v>0.96399999999999997</v>
      </c>
      <c r="F426">
        <f t="shared" si="20"/>
        <v>-3.666398437159147E-2</v>
      </c>
    </row>
    <row r="427" spans="1:6" x14ac:dyDescent="0.25">
      <c r="A427">
        <v>611398160</v>
      </c>
      <c r="B427">
        <f t="shared" si="18"/>
        <v>20.231258957930056</v>
      </c>
      <c r="C427">
        <v>834260336</v>
      </c>
      <c r="D427">
        <f t="shared" si="19"/>
        <v>20.542056065090478</v>
      </c>
      <c r="E427">
        <v>0.96</v>
      </c>
      <c r="F427">
        <f t="shared" si="20"/>
        <v>-4.0821994520255166E-2</v>
      </c>
    </row>
    <row r="428" spans="1:6" x14ac:dyDescent="0.25">
      <c r="A428">
        <v>611403184</v>
      </c>
      <c r="B428">
        <f t="shared" si="18"/>
        <v>20.231267175127435</v>
      </c>
      <c r="C428">
        <v>649153960</v>
      </c>
      <c r="D428">
        <f t="shared" si="19"/>
        <v>20.291180473036917</v>
      </c>
      <c r="E428">
        <v>0.96799999999999997</v>
      </c>
      <c r="F428">
        <f t="shared" si="20"/>
        <v>-3.2523191705560062E-2</v>
      </c>
    </row>
    <row r="429" spans="1:6" x14ac:dyDescent="0.25">
      <c r="A429">
        <v>611417568</v>
      </c>
      <c r="B429">
        <f t="shared" si="18"/>
        <v>20.231290701061187</v>
      </c>
      <c r="C429">
        <v>807522792</v>
      </c>
      <c r="D429">
        <f t="shared" si="19"/>
        <v>20.509481838049755</v>
      </c>
      <c r="E429">
        <v>1.0129999999999999</v>
      </c>
      <c r="F429">
        <f t="shared" si="20"/>
        <v>1.2916225266546229E-2</v>
      </c>
    </row>
    <row r="430" spans="1:6" x14ac:dyDescent="0.25">
      <c r="A430">
        <v>611422952</v>
      </c>
      <c r="B430">
        <f t="shared" si="18"/>
        <v>20.231299506788364</v>
      </c>
      <c r="C430">
        <v>804711936</v>
      </c>
      <c r="D430">
        <f t="shared" si="19"/>
        <v>20.50599492786332</v>
      </c>
      <c r="E430">
        <v>0.96299999999999997</v>
      </c>
      <c r="F430">
        <f t="shared" si="20"/>
        <v>-3.7701867184011528E-2</v>
      </c>
    </row>
    <row r="431" spans="1:6" x14ac:dyDescent="0.25">
      <c r="A431">
        <v>611466744</v>
      </c>
      <c r="B431">
        <f t="shared" si="18"/>
        <v>20.231371127311721</v>
      </c>
      <c r="C431">
        <v>549380616</v>
      </c>
      <c r="D431">
        <f t="shared" si="19"/>
        <v>20.124302048877063</v>
      </c>
      <c r="E431">
        <v>0.93799999999999994</v>
      </c>
      <c r="F431">
        <f t="shared" si="20"/>
        <v>-6.4005329975912434E-2</v>
      </c>
    </row>
    <row r="432" spans="1:6" x14ac:dyDescent="0.25">
      <c r="A432">
        <v>611480808</v>
      </c>
      <c r="B432">
        <f t="shared" si="18"/>
        <v>20.231394127480417</v>
      </c>
      <c r="C432">
        <v>635145408</v>
      </c>
      <c r="D432">
        <f t="shared" si="19"/>
        <v>20.269364519619369</v>
      </c>
      <c r="E432">
        <v>1.6339999999999999</v>
      </c>
      <c r="F432">
        <f t="shared" si="20"/>
        <v>0.49103099643781106</v>
      </c>
    </row>
    <row r="433" spans="1:6" x14ac:dyDescent="0.25">
      <c r="A433">
        <v>611481728</v>
      </c>
      <c r="B433">
        <f t="shared" si="18"/>
        <v>20.231395632023645</v>
      </c>
      <c r="C433">
        <v>715283544</v>
      </c>
      <c r="D433">
        <f t="shared" si="19"/>
        <v>20.388189587082117</v>
      </c>
      <c r="E433">
        <v>1.0049999999999999</v>
      </c>
      <c r="F433">
        <f t="shared" si="20"/>
        <v>4.9875415110389679E-3</v>
      </c>
    </row>
    <row r="434" spans="1:6" x14ac:dyDescent="0.25">
      <c r="A434">
        <v>611503400</v>
      </c>
      <c r="B434">
        <f t="shared" si="18"/>
        <v>20.231431073174164</v>
      </c>
      <c r="C434">
        <v>894947128</v>
      </c>
      <c r="D434">
        <f t="shared" si="19"/>
        <v>20.612275199633807</v>
      </c>
      <c r="E434">
        <v>0.96499999999999997</v>
      </c>
      <c r="F434">
        <f t="shared" si="20"/>
        <v>-3.562717764315116E-2</v>
      </c>
    </row>
    <row r="435" spans="1:6" x14ac:dyDescent="0.25">
      <c r="A435">
        <v>611509752</v>
      </c>
      <c r="B435">
        <f t="shared" si="18"/>
        <v>20.231441460634002</v>
      </c>
      <c r="C435">
        <v>706593104</v>
      </c>
      <c r="D435">
        <f t="shared" si="19"/>
        <v>20.375965533430431</v>
      </c>
      <c r="E435">
        <v>0.997</v>
      </c>
      <c r="F435">
        <f t="shared" si="20"/>
        <v>-3.0045090202987243E-3</v>
      </c>
    </row>
    <row r="436" spans="1:6" x14ac:dyDescent="0.25">
      <c r="A436">
        <v>611522568</v>
      </c>
      <c r="B436">
        <f t="shared" si="18"/>
        <v>20.231462418379422</v>
      </c>
      <c r="C436">
        <v>882460232</v>
      </c>
      <c r="D436">
        <f t="shared" si="19"/>
        <v>20.598224282866845</v>
      </c>
      <c r="E436">
        <v>0.97699999999999998</v>
      </c>
      <c r="F436">
        <f t="shared" si="20"/>
        <v>-2.3268626939354331E-2</v>
      </c>
    </row>
    <row r="437" spans="1:6" x14ac:dyDescent="0.25">
      <c r="A437">
        <v>611533440</v>
      </c>
      <c r="B437">
        <f t="shared" si="18"/>
        <v>20.231480196796646</v>
      </c>
      <c r="C437">
        <v>743672792</v>
      </c>
      <c r="D437">
        <f t="shared" si="19"/>
        <v>20.427111700359948</v>
      </c>
      <c r="E437">
        <v>1.202</v>
      </c>
      <c r="F437">
        <f t="shared" si="20"/>
        <v>0.18398683611301581</v>
      </c>
    </row>
    <row r="438" spans="1:6" x14ac:dyDescent="0.25">
      <c r="A438">
        <v>611564560</v>
      </c>
      <c r="B438">
        <f t="shared" si="18"/>
        <v>20.231531083970047</v>
      </c>
      <c r="C438">
        <v>816813488</v>
      </c>
      <c r="D438">
        <f t="shared" si="19"/>
        <v>20.52092133790072</v>
      </c>
      <c r="E438">
        <v>1.383</v>
      </c>
      <c r="F438">
        <f t="shared" si="20"/>
        <v>0.32425505268262117</v>
      </c>
    </row>
    <row r="439" spans="1:6" x14ac:dyDescent="0.25">
      <c r="A439">
        <v>611581656</v>
      </c>
      <c r="B439">
        <f t="shared" si="18"/>
        <v>20.231559038109591</v>
      </c>
      <c r="C439">
        <v>658611960</v>
      </c>
      <c r="D439">
        <f t="shared" si="19"/>
        <v>20.305645087474417</v>
      </c>
      <c r="E439">
        <v>1.091</v>
      </c>
      <c r="F439">
        <f t="shared" si="20"/>
        <v>8.7094706850933734E-2</v>
      </c>
    </row>
    <row r="440" spans="1:6" x14ac:dyDescent="0.25">
      <c r="A440">
        <v>611587320</v>
      </c>
      <c r="B440">
        <f t="shared" si="18"/>
        <v>20.231568299299354</v>
      </c>
      <c r="C440">
        <v>900594400</v>
      </c>
      <c r="D440">
        <f t="shared" si="19"/>
        <v>20.618565547735574</v>
      </c>
      <c r="E440">
        <v>0.95199999999999996</v>
      </c>
      <c r="F440">
        <f t="shared" si="20"/>
        <v>-4.9190244190771781E-2</v>
      </c>
    </row>
    <row r="441" spans="1:6" x14ac:dyDescent="0.25">
      <c r="A441">
        <v>611593560</v>
      </c>
      <c r="B441">
        <f t="shared" si="18"/>
        <v>20.231578502205732</v>
      </c>
      <c r="C441">
        <v>691756232</v>
      </c>
      <c r="D441">
        <f t="shared" si="19"/>
        <v>20.354744185625783</v>
      </c>
      <c r="E441">
        <v>1.052</v>
      </c>
      <c r="F441">
        <f t="shared" si="20"/>
        <v>5.0693114315518165E-2</v>
      </c>
    </row>
    <row r="442" spans="1:6" x14ac:dyDescent="0.25">
      <c r="A442">
        <v>611622784</v>
      </c>
      <c r="B442">
        <f t="shared" si="18"/>
        <v>20.231626284431908</v>
      </c>
      <c r="C442">
        <v>820790512</v>
      </c>
      <c r="D442">
        <f t="shared" si="19"/>
        <v>20.525778472859777</v>
      </c>
      <c r="E442">
        <v>1.056</v>
      </c>
      <c r="F442">
        <f t="shared" si="20"/>
        <v>5.4488185284069776E-2</v>
      </c>
    </row>
    <row r="443" spans="1:6" x14ac:dyDescent="0.25">
      <c r="A443">
        <v>611623800</v>
      </c>
      <c r="B443">
        <f t="shared" si="18"/>
        <v>20.231627945585124</v>
      </c>
      <c r="C443">
        <v>825615496</v>
      </c>
      <c r="D443">
        <f t="shared" si="19"/>
        <v>20.531639721895274</v>
      </c>
      <c r="E443">
        <v>0.99</v>
      </c>
      <c r="F443">
        <f t="shared" si="20"/>
        <v>-1.0050335853501451E-2</v>
      </c>
    </row>
    <row r="444" spans="1:6" x14ac:dyDescent="0.25">
      <c r="A444">
        <v>611630120</v>
      </c>
      <c r="B444">
        <f t="shared" si="18"/>
        <v>20.231638278680972</v>
      </c>
      <c r="C444">
        <v>866265496</v>
      </c>
      <c r="D444">
        <f t="shared" si="19"/>
        <v>20.579701996908678</v>
      </c>
      <c r="E444">
        <v>1.044</v>
      </c>
      <c r="F444">
        <f t="shared" si="20"/>
        <v>4.3059489460447013E-2</v>
      </c>
    </row>
    <row r="445" spans="1:6" x14ac:dyDescent="0.25">
      <c r="A445">
        <v>611635448</v>
      </c>
      <c r="B445">
        <f t="shared" si="18"/>
        <v>20.231646989790217</v>
      </c>
      <c r="C445">
        <v>853083792</v>
      </c>
      <c r="D445">
        <f t="shared" si="19"/>
        <v>20.564368332753418</v>
      </c>
      <c r="E445">
        <v>0.99199999999999999</v>
      </c>
      <c r="F445">
        <f t="shared" si="20"/>
        <v>-8.0321716972642666E-3</v>
      </c>
    </row>
    <row r="446" spans="1:6" x14ac:dyDescent="0.25">
      <c r="A446">
        <v>611638272</v>
      </c>
      <c r="B446">
        <f t="shared" si="18"/>
        <v>20.231651606908944</v>
      </c>
      <c r="C446">
        <v>788927992</v>
      </c>
      <c r="D446">
        <f t="shared" si="19"/>
        <v>20.486185609752987</v>
      </c>
      <c r="E446">
        <v>1.4430000000000001</v>
      </c>
      <c r="F446">
        <f t="shared" si="20"/>
        <v>0.36672427979173389</v>
      </c>
    </row>
    <row r="447" spans="1:6" x14ac:dyDescent="0.25">
      <c r="A447">
        <v>611674024</v>
      </c>
      <c r="B447">
        <f t="shared" si="18"/>
        <v>20.231710058050371</v>
      </c>
      <c r="C447">
        <v>902413320</v>
      </c>
      <c r="D447">
        <f t="shared" si="19"/>
        <v>20.62058319923743</v>
      </c>
      <c r="E447">
        <v>1.4159999999999999</v>
      </c>
      <c r="F447">
        <f t="shared" si="20"/>
        <v>0.34783599527152798</v>
      </c>
    </row>
    <row r="448" spans="1:6" x14ac:dyDescent="0.25">
      <c r="A448">
        <v>611680440</v>
      </c>
      <c r="B448">
        <f t="shared" si="18"/>
        <v>20.231720547242485</v>
      </c>
      <c r="C448">
        <v>793716056</v>
      </c>
      <c r="D448">
        <f t="shared" si="19"/>
        <v>20.492236343162276</v>
      </c>
      <c r="E448">
        <v>0.98799999999999999</v>
      </c>
      <c r="F448">
        <f t="shared" si="20"/>
        <v>-1.2072581234269249E-2</v>
      </c>
    </row>
    <row r="449" spans="1:6" x14ac:dyDescent="0.25">
      <c r="A449">
        <v>611691000</v>
      </c>
      <c r="B449">
        <f t="shared" si="18"/>
        <v>20.2317378110099</v>
      </c>
      <c r="C449">
        <v>819278824</v>
      </c>
      <c r="D449">
        <f t="shared" si="19"/>
        <v>20.523935028323727</v>
      </c>
      <c r="E449">
        <v>1.393</v>
      </c>
      <c r="F449">
        <f t="shared" si="20"/>
        <v>0.33145969479766868</v>
      </c>
    </row>
    <row r="450" spans="1:6" x14ac:dyDescent="0.25">
      <c r="A450">
        <v>611699664</v>
      </c>
      <c r="B450">
        <f t="shared" si="18"/>
        <v>20.231751974923775</v>
      </c>
      <c r="C450">
        <v>822158384</v>
      </c>
      <c r="D450">
        <f t="shared" si="19"/>
        <v>20.527443615725009</v>
      </c>
      <c r="E450">
        <v>1.1659999999999999</v>
      </c>
      <c r="F450">
        <f t="shared" si="20"/>
        <v>0.15357908792830058</v>
      </c>
    </row>
    <row r="451" spans="1:6" x14ac:dyDescent="0.25">
      <c r="A451">
        <v>611707656</v>
      </c>
      <c r="B451">
        <f t="shared" ref="B451:B514" si="21">LN(A451)</f>
        <v>20.231765040073654</v>
      </c>
      <c r="C451">
        <v>876097264</v>
      </c>
      <c r="D451">
        <f t="shared" ref="D451:D514" si="22">LN(C451)</f>
        <v>20.590987674700543</v>
      </c>
      <c r="E451">
        <v>1.5489999999999999</v>
      </c>
      <c r="F451">
        <f t="shared" ref="F451:F514" si="23">LN(E451)</f>
        <v>0.43760956143473151</v>
      </c>
    </row>
    <row r="452" spans="1:6" x14ac:dyDescent="0.25">
      <c r="A452">
        <v>611726104</v>
      </c>
      <c r="B452">
        <f t="shared" si="21"/>
        <v>20.231795197815913</v>
      </c>
      <c r="C452">
        <v>657079688</v>
      </c>
      <c r="D452">
        <f t="shared" si="22"/>
        <v>20.303315859809132</v>
      </c>
      <c r="E452">
        <v>1.048</v>
      </c>
      <c r="F452">
        <f t="shared" si="23"/>
        <v>4.6883585898850458E-2</v>
      </c>
    </row>
    <row r="453" spans="1:6" x14ac:dyDescent="0.25">
      <c r="A453">
        <v>611732152</v>
      </c>
      <c r="B453">
        <f t="shared" si="21"/>
        <v>20.231805084544732</v>
      </c>
      <c r="C453">
        <v>816314336</v>
      </c>
      <c r="D453">
        <f t="shared" si="22"/>
        <v>20.520310054438141</v>
      </c>
      <c r="E453">
        <v>0.97599999999999998</v>
      </c>
      <c r="F453">
        <f t="shared" si="23"/>
        <v>-2.4292692569044587E-2</v>
      </c>
    </row>
    <row r="454" spans="1:6" x14ac:dyDescent="0.25">
      <c r="A454">
        <v>611746064</v>
      </c>
      <c r="B454">
        <f t="shared" si="21"/>
        <v>20.23182782626554</v>
      </c>
      <c r="C454">
        <v>457680816</v>
      </c>
      <c r="D454">
        <f t="shared" si="22"/>
        <v>19.941682590828044</v>
      </c>
      <c r="E454">
        <v>0.99199999999999999</v>
      </c>
      <c r="F454">
        <f t="shared" si="23"/>
        <v>-8.0321716972642666E-3</v>
      </c>
    </row>
    <row r="455" spans="1:6" x14ac:dyDescent="0.25">
      <c r="A455">
        <v>611748856</v>
      </c>
      <c r="B455">
        <f t="shared" si="21"/>
        <v>20.231832390240353</v>
      </c>
      <c r="C455">
        <v>849102256</v>
      </c>
      <c r="D455">
        <f t="shared" si="22"/>
        <v>20.559690179896929</v>
      </c>
      <c r="E455">
        <v>0.92800000000000005</v>
      </c>
      <c r="F455">
        <f t="shared" si="23"/>
        <v>-7.4723546195936422E-2</v>
      </c>
    </row>
    <row r="456" spans="1:6" x14ac:dyDescent="0.25">
      <c r="A456">
        <v>611760336</v>
      </c>
      <c r="B456">
        <f t="shared" si="21"/>
        <v>20.231851155935086</v>
      </c>
      <c r="C456">
        <v>902344120</v>
      </c>
      <c r="D456">
        <f t="shared" si="22"/>
        <v>20.620506513031849</v>
      </c>
      <c r="E456">
        <v>1.395</v>
      </c>
      <c r="F456">
        <f t="shared" si="23"/>
        <v>0.33289441527332897</v>
      </c>
    </row>
    <row r="457" spans="1:6" x14ac:dyDescent="0.25">
      <c r="A457">
        <v>611761912</v>
      </c>
      <c r="B457">
        <f t="shared" si="21"/>
        <v>20.231853732104017</v>
      </c>
      <c r="C457">
        <v>839527760</v>
      </c>
      <c r="D457">
        <f t="shared" si="22"/>
        <v>20.548350101237123</v>
      </c>
      <c r="E457">
        <v>0.96</v>
      </c>
      <c r="F457">
        <f t="shared" si="23"/>
        <v>-4.0821994520255166E-2</v>
      </c>
    </row>
    <row r="458" spans="1:6" x14ac:dyDescent="0.25">
      <c r="A458">
        <v>611768160</v>
      </c>
      <c r="B458">
        <f t="shared" si="21"/>
        <v>20.23186394517543</v>
      </c>
      <c r="C458">
        <v>585572336</v>
      </c>
      <c r="D458">
        <f t="shared" si="22"/>
        <v>20.188100279058354</v>
      </c>
      <c r="E458">
        <v>0.95499999999999996</v>
      </c>
      <c r="F458">
        <f t="shared" si="23"/>
        <v>-4.6043938501406846E-2</v>
      </c>
    </row>
    <row r="459" spans="1:6" x14ac:dyDescent="0.25">
      <c r="A459">
        <v>611769632</v>
      </c>
      <c r="B459">
        <f t="shared" si="21"/>
        <v>20.231866351312796</v>
      </c>
      <c r="C459">
        <v>561146024</v>
      </c>
      <c r="D459">
        <f t="shared" si="22"/>
        <v>20.145491721951913</v>
      </c>
      <c r="E459">
        <v>0.91900000000000004</v>
      </c>
      <c r="F459">
        <f t="shared" si="23"/>
        <v>-8.4469156626449965E-2</v>
      </c>
    </row>
    <row r="460" spans="1:6" x14ac:dyDescent="0.25">
      <c r="A460">
        <v>611770400</v>
      </c>
      <c r="B460">
        <f t="shared" si="21"/>
        <v>20.231867606686514</v>
      </c>
      <c r="C460">
        <v>852384920</v>
      </c>
      <c r="D460">
        <f t="shared" si="22"/>
        <v>20.563548766807468</v>
      </c>
      <c r="E460">
        <v>1.1100000000000001</v>
      </c>
      <c r="F460">
        <f t="shared" si="23"/>
        <v>0.10436001532424286</v>
      </c>
    </row>
    <row r="461" spans="1:6" x14ac:dyDescent="0.25">
      <c r="A461">
        <v>611789512</v>
      </c>
      <c r="B461">
        <f t="shared" si="21"/>
        <v>20.231898846676994</v>
      </c>
      <c r="C461">
        <v>642232400</v>
      </c>
      <c r="D461">
        <f t="shared" si="22"/>
        <v>20.280460789919768</v>
      </c>
      <c r="E461">
        <v>1.2390000000000001</v>
      </c>
      <c r="F461">
        <f t="shared" si="23"/>
        <v>0.21430460264700549</v>
      </c>
    </row>
    <row r="462" spans="1:6" x14ac:dyDescent="0.25">
      <c r="A462">
        <v>611838848</v>
      </c>
      <c r="B462">
        <f t="shared" si="21"/>
        <v>20.231979485540297</v>
      </c>
      <c r="C462">
        <v>661884504</v>
      </c>
      <c r="D462">
        <f t="shared" si="22"/>
        <v>20.310601633423651</v>
      </c>
      <c r="E462">
        <v>0.95599999999999996</v>
      </c>
      <c r="F462">
        <f t="shared" si="23"/>
        <v>-4.4997365930735805E-2</v>
      </c>
    </row>
    <row r="463" spans="1:6" x14ac:dyDescent="0.25">
      <c r="A463">
        <v>611840848</v>
      </c>
      <c r="B463">
        <f t="shared" si="21"/>
        <v>20.231982754369557</v>
      </c>
      <c r="C463">
        <v>887739440</v>
      </c>
      <c r="D463">
        <f t="shared" si="22"/>
        <v>20.604188834475945</v>
      </c>
      <c r="E463">
        <v>1.36</v>
      </c>
      <c r="F463">
        <f t="shared" si="23"/>
        <v>0.30748469974796072</v>
      </c>
    </row>
    <row r="464" spans="1:6" x14ac:dyDescent="0.25">
      <c r="A464">
        <v>611852648</v>
      </c>
      <c r="B464">
        <f t="shared" si="21"/>
        <v>20.232002040244723</v>
      </c>
      <c r="C464">
        <v>759750768</v>
      </c>
      <c r="D464">
        <f t="shared" si="22"/>
        <v>20.448501000619501</v>
      </c>
      <c r="E464">
        <v>1.1160000000000001</v>
      </c>
      <c r="F464">
        <f t="shared" si="23"/>
        <v>0.10975086395911929</v>
      </c>
    </row>
    <row r="465" spans="1:6" x14ac:dyDescent="0.25">
      <c r="A465">
        <v>611852968</v>
      </c>
      <c r="B465">
        <f t="shared" si="21"/>
        <v>20.232002563246326</v>
      </c>
      <c r="C465">
        <v>790914384</v>
      </c>
      <c r="D465">
        <f t="shared" si="22"/>
        <v>20.488700282199979</v>
      </c>
      <c r="E465">
        <v>0.96599999999999997</v>
      </c>
      <c r="F465">
        <f t="shared" si="23"/>
        <v>-3.459144476961909E-2</v>
      </c>
    </row>
    <row r="466" spans="1:6" x14ac:dyDescent="0.25">
      <c r="A466">
        <v>611889640</v>
      </c>
      <c r="B466">
        <f t="shared" si="21"/>
        <v>20.232062497418383</v>
      </c>
      <c r="C466">
        <v>658890440</v>
      </c>
      <c r="D466">
        <f t="shared" si="22"/>
        <v>20.306067826748588</v>
      </c>
      <c r="E466">
        <v>1.444</v>
      </c>
      <c r="F466">
        <f t="shared" si="23"/>
        <v>0.36741704047063445</v>
      </c>
    </row>
    <row r="467" spans="1:6" x14ac:dyDescent="0.25">
      <c r="A467">
        <v>611889736</v>
      </c>
      <c r="B467">
        <f t="shared" si="21"/>
        <v>20.232062654309406</v>
      </c>
      <c r="C467">
        <v>844853440</v>
      </c>
      <c r="D467">
        <f t="shared" si="22"/>
        <v>20.554673726491352</v>
      </c>
      <c r="E467">
        <v>1.2370000000000001</v>
      </c>
      <c r="F467">
        <f t="shared" si="23"/>
        <v>0.21268909341035092</v>
      </c>
    </row>
    <row r="468" spans="1:6" x14ac:dyDescent="0.25">
      <c r="A468">
        <v>611890400</v>
      </c>
      <c r="B468">
        <f t="shared" si="21"/>
        <v>20.232063739471652</v>
      </c>
      <c r="C468">
        <v>707951544</v>
      </c>
      <c r="D468">
        <f t="shared" si="22"/>
        <v>20.377886208637857</v>
      </c>
      <c r="E468">
        <v>1.256</v>
      </c>
      <c r="F468">
        <f t="shared" si="23"/>
        <v>0.22793206804600694</v>
      </c>
    </row>
    <row r="469" spans="1:6" x14ac:dyDescent="0.25">
      <c r="A469">
        <v>611892640</v>
      </c>
      <c r="B469">
        <f t="shared" si="21"/>
        <v>20.232067400251264</v>
      </c>
      <c r="C469">
        <v>833272584</v>
      </c>
      <c r="D469">
        <f t="shared" si="22"/>
        <v>20.540871378295179</v>
      </c>
      <c r="E469">
        <v>0.94199999999999995</v>
      </c>
      <c r="F469">
        <f t="shared" si="23"/>
        <v>-5.9750004405774049E-2</v>
      </c>
    </row>
    <row r="470" spans="1:6" x14ac:dyDescent="0.25">
      <c r="A470">
        <v>611893936</v>
      </c>
      <c r="B470">
        <f t="shared" si="21"/>
        <v>20.232069518267632</v>
      </c>
      <c r="C470">
        <v>888117064</v>
      </c>
      <c r="D470">
        <f t="shared" si="22"/>
        <v>20.604614121096617</v>
      </c>
      <c r="E470">
        <v>1.0820000000000001</v>
      </c>
      <c r="F470">
        <f t="shared" si="23"/>
        <v>7.8811180424289848E-2</v>
      </c>
    </row>
    <row r="471" spans="1:6" x14ac:dyDescent="0.25">
      <c r="A471">
        <v>611912248</v>
      </c>
      <c r="B471">
        <f t="shared" si="21"/>
        <v>20.232099444574985</v>
      </c>
      <c r="C471">
        <v>713077696</v>
      </c>
      <c r="D471">
        <f t="shared" si="22"/>
        <v>20.385100942988696</v>
      </c>
      <c r="E471">
        <v>0.97399999999999998</v>
      </c>
      <c r="F471">
        <f t="shared" si="23"/>
        <v>-2.6343975339601977E-2</v>
      </c>
    </row>
    <row r="472" spans="1:6" x14ac:dyDescent="0.25">
      <c r="A472">
        <v>611921824</v>
      </c>
      <c r="B472">
        <f t="shared" si="21"/>
        <v>20.232115093755244</v>
      </c>
      <c r="C472">
        <v>845632928</v>
      </c>
      <c r="D472">
        <f t="shared" si="22"/>
        <v>20.555595932159495</v>
      </c>
      <c r="E472">
        <v>0.96299999999999997</v>
      </c>
      <c r="F472">
        <f t="shared" si="23"/>
        <v>-3.7701867184011528E-2</v>
      </c>
    </row>
    <row r="473" spans="1:6" x14ac:dyDescent="0.25">
      <c r="A473">
        <v>611923736</v>
      </c>
      <c r="B473">
        <f t="shared" si="21"/>
        <v>20.232118218332499</v>
      </c>
      <c r="C473">
        <v>613094624</v>
      </c>
      <c r="D473">
        <f t="shared" si="22"/>
        <v>20.234029844141219</v>
      </c>
      <c r="E473">
        <v>0.94499999999999995</v>
      </c>
      <c r="F473">
        <f t="shared" si="23"/>
        <v>-5.6570351488394351E-2</v>
      </c>
    </row>
    <row r="474" spans="1:6" x14ac:dyDescent="0.25">
      <c r="A474">
        <v>611944016</v>
      </c>
      <c r="B474">
        <f t="shared" si="21"/>
        <v>20.232151359168128</v>
      </c>
      <c r="C474">
        <v>807498096</v>
      </c>
      <c r="D474">
        <f t="shared" si="22"/>
        <v>20.509451255163569</v>
      </c>
      <c r="E474">
        <v>1.2110000000000001</v>
      </c>
      <c r="F474">
        <f t="shared" si="23"/>
        <v>0.19144646457095527</v>
      </c>
    </row>
    <row r="475" spans="1:6" x14ac:dyDescent="0.25">
      <c r="A475">
        <v>612005032</v>
      </c>
      <c r="B475">
        <f t="shared" si="21"/>
        <v>20.232251062665021</v>
      </c>
      <c r="C475">
        <v>594235560</v>
      </c>
      <c r="D475">
        <f t="shared" si="22"/>
        <v>20.202786364372106</v>
      </c>
      <c r="E475">
        <v>1.089</v>
      </c>
      <c r="F475">
        <f t="shared" si="23"/>
        <v>8.5259843950823394E-2</v>
      </c>
    </row>
    <row r="476" spans="1:6" x14ac:dyDescent="0.25">
      <c r="A476">
        <v>612007200</v>
      </c>
      <c r="B476">
        <f t="shared" si="21"/>
        <v>20.23225460511328</v>
      </c>
      <c r="C476">
        <v>898135408</v>
      </c>
      <c r="D476">
        <f t="shared" si="22"/>
        <v>20.615831403317753</v>
      </c>
      <c r="E476">
        <v>1.129</v>
      </c>
      <c r="F476">
        <f t="shared" si="23"/>
        <v>0.12133228516752496</v>
      </c>
    </row>
    <row r="477" spans="1:6" x14ac:dyDescent="0.25">
      <c r="A477">
        <v>612008488</v>
      </c>
      <c r="B477">
        <f t="shared" si="21"/>
        <v>20.232256709661467</v>
      </c>
      <c r="C477">
        <v>847807936</v>
      </c>
      <c r="D477">
        <f t="shared" si="22"/>
        <v>20.558164677537277</v>
      </c>
      <c r="E477">
        <v>0.96</v>
      </c>
      <c r="F477">
        <f t="shared" si="23"/>
        <v>-4.0821994520255166E-2</v>
      </c>
    </row>
    <row r="478" spans="1:6" x14ac:dyDescent="0.25">
      <c r="A478">
        <v>612012368</v>
      </c>
      <c r="B478">
        <f t="shared" si="21"/>
        <v>20.232263049422723</v>
      </c>
      <c r="C478">
        <v>838453480</v>
      </c>
      <c r="D478">
        <f t="shared" si="22"/>
        <v>20.547069657664611</v>
      </c>
      <c r="E478">
        <v>0.93899999999999995</v>
      </c>
      <c r="F478">
        <f t="shared" si="23"/>
        <v>-6.2939799773874205E-2</v>
      </c>
    </row>
    <row r="479" spans="1:6" x14ac:dyDescent="0.25">
      <c r="A479">
        <v>612048192</v>
      </c>
      <c r="B479">
        <f t="shared" si="21"/>
        <v>20.232321582474405</v>
      </c>
      <c r="C479">
        <v>855186840</v>
      </c>
      <c r="D479">
        <f t="shared" si="22"/>
        <v>20.566830529343427</v>
      </c>
      <c r="E479">
        <v>1.073</v>
      </c>
      <c r="F479">
        <f t="shared" si="23"/>
        <v>7.045846364856137E-2</v>
      </c>
    </row>
    <row r="480" spans="1:6" x14ac:dyDescent="0.25">
      <c r="A480">
        <v>612050472</v>
      </c>
      <c r="B480">
        <f t="shared" si="21"/>
        <v>20.232325307664322</v>
      </c>
      <c r="C480">
        <v>492061896</v>
      </c>
      <c r="D480">
        <f t="shared" si="22"/>
        <v>20.014115071421863</v>
      </c>
      <c r="E480">
        <v>1.0640000000000001</v>
      </c>
      <c r="F480">
        <f t="shared" si="23"/>
        <v>6.2035390919452697E-2</v>
      </c>
    </row>
    <row r="481" spans="1:6" x14ac:dyDescent="0.25">
      <c r="A481">
        <v>612106816</v>
      </c>
      <c r="B481">
        <f t="shared" si="21"/>
        <v>20.232417361194685</v>
      </c>
      <c r="C481">
        <v>868226296</v>
      </c>
      <c r="D481">
        <f t="shared" si="22"/>
        <v>20.581962948323181</v>
      </c>
      <c r="E481">
        <v>1.4330000000000001</v>
      </c>
      <c r="F481">
        <f t="shared" si="23"/>
        <v>0.35977014884603481</v>
      </c>
    </row>
    <row r="482" spans="1:6" x14ac:dyDescent="0.25">
      <c r="A482">
        <v>612118856</v>
      </c>
      <c r="B482">
        <f t="shared" si="21"/>
        <v>20.232437030770772</v>
      </c>
      <c r="C482">
        <v>835977816</v>
      </c>
      <c r="D482">
        <f t="shared" si="22"/>
        <v>20.544112634811725</v>
      </c>
      <c r="E482">
        <v>1.1020000000000001</v>
      </c>
      <c r="F482">
        <f t="shared" si="23"/>
        <v>9.7126710730722821E-2</v>
      </c>
    </row>
    <row r="483" spans="1:6" x14ac:dyDescent="0.25">
      <c r="A483">
        <v>612120816</v>
      </c>
      <c r="B483">
        <f t="shared" si="21"/>
        <v>20.232440232758169</v>
      </c>
      <c r="C483">
        <v>671704304</v>
      </c>
      <c r="D483">
        <f t="shared" si="22"/>
        <v>20.325328777839015</v>
      </c>
      <c r="E483">
        <v>0.98399999999999999</v>
      </c>
      <c r="F483">
        <f t="shared" si="23"/>
        <v>-1.6129381929883644E-2</v>
      </c>
    </row>
    <row r="484" spans="1:6" x14ac:dyDescent="0.25">
      <c r="A484">
        <v>612139696</v>
      </c>
      <c r="B484">
        <f t="shared" si="21"/>
        <v>20.23247107586683</v>
      </c>
      <c r="C484">
        <v>571768424</v>
      </c>
      <c r="D484">
        <f t="shared" si="22"/>
        <v>20.164244614222056</v>
      </c>
      <c r="E484">
        <v>1.1020000000000001</v>
      </c>
      <c r="F484">
        <f t="shared" si="23"/>
        <v>9.7126710730722821E-2</v>
      </c>
    </row>
    <row r="485" spans="1:6" x14ac:dyDescent="0.25">
      <c r="A485">
        <v>612143680</v>
      </c>
      <c r="B485">
        <f t="shared" si="21"/>
        <v>20.232477584163973</v>
      </c>
      <c r="C485">
        <v>586444032</v>
      </c>
      <c r="D485">
        <f t="shared" si="22"/>
        <v>20.189587794394374</v>
      </c>
      <c r="E485">
        <v>0.97899999999999998</v>
      </c>
      <c r="F485">
        <f t="shared" si="23"/>
        <v>-2.1223636451626688E-2</v>
      </c>
    </row>
    <row r="486" spans="1:6" x14ac:dyDescent="0.25">
      <c r="A486">
        <v>612147744</v>
      </c>
      <c r="B486">
        <f t="shared" si="21"/>
        <v>20.232484223106177</v>
      </c>
      <c r="C486">
        <v>900108104</v>
      </c>
      <c r="D486">
        <f t="shared" si="22"/>
        <v>20.618025429630844</v>
      </c>
      <c r="E486">
        <v>1.0780000000000001</v>
      </c>
      <c r="F486">
        <f t="shared" si="23"/>
        <v>7.5107472486805479E-2</v>
      </c>
    </row>
    <row r="487" spans="1:6" x14ac:dyDescent="0.25">
      <c r="A487">
        <v>612156608</v>
      </c>
      <c r="B487">
        <f t="shared" si="21"/>
        <v>20.232498703165788</v>
      </c>
      <c r="C487">
        <v>821306360</v>
      </c>
      <c r="D487">
        <f t="shared" si="22"/>
        <v>20.526406752501209</v>
      </c>
      <c r="E487">
        <v>1.3080000000000001</v>
      </c>
      <c r="F487">
        <f t="shared" si="23"/>
        <v>0.26849925303500699</v>
      </c>
    </row>
    <row r="488" spans="1:6" x14ac:dyDescent="0.25">
      <c r="A488">
        <v>612157896</v>
      </c>
      <c r="B488">
        <f t="shared" si="21"/>
        <v>20.232500807200324</v>
      </c>
      <c r="C488">
        <v>603824224</v>
      </c>
      <c r="D488">
        <f t="shared" si="22"/>
        <v>20.218793693677039</v>
      </c>
      <c r="E488">
        <v>1.0049999999999999</v>
      </c>
      <c r="F488">
        <f t="shared" si="23"/>
        <v>4.9875415110389679E-3</v>
      </c>
    </row>
    <row r="489" spans="1:6" x14ac:dyDescent="0.25">
      <c r="A489">
        <v>612183600</v>
      </c>
      <c r="B489">
        <f t="shared" si="21"/>
        <v>20.2325427954856</v>
      </c>
      <c r="C489">
        <v>854336448</v>
      </c>
      <c r="D489">
        <f t="shared" si="22"/>
        <v>20.565835641381252</v>
      </c>
      <c r="E489">
        <v>1.1020000000000001</v>
      </c>
      <c r="F489">
        <f t="shared" si="23"/>
        <v>9.7126710730722821E-2</v>
      </c>
    </row>
    <row r="490" spans="1:6" x14ac:dyDescent="0.25">
      <c r="A490">
        <v>612192528</v>
      </c>
      <c r="B490">
        <f t="shared" si="21"/>
        <v>20.232557379239392</v>
      </c>
      <c r="C490">
        <v>823792776</v>
      </c>
      <c r="D490">
        <f t="shared" si="22"/>
        <v>20.529429570809086</v>
      </c>
      <c r="E490">
        <v>0.99299999999999999</v>
      </c>
      <c r="F490">
        <f t="shared" si="23"/>
        <v>-7.0246149369644663E-3</v>
      </c>
    </row>
    <row r="491" spans="1:6" x14ac:dyDescent="0.25">
      <c r="A491">
        <v>612193440</v>
      </c>
      <c r="B491">
        <f t="shared" si="21"/>
        <v>20.232558868965707</v>
      </c>
      <c r="C491">
        <v>843565632</v>
      </c>
      <c r="D491">
        <f t="shared" si="22"/>
        <v>20.553148266051956</v>
      </c>
      <c r="E491">
        <v>1.19</v>
      </c>
      <c r="F491">
        <f t="shared" si="23"/>
        <v>0.17395330712343798</v>
      </c>
    </row>
    <row r="492" spans="1:6" x14ac:dyDescent="0.25">
      <c r="A492">
        <v>612202104</v>
      </c>
      <c r="B492">
        <f t="shared" si="21"/>
        <v>20.232573021255046</v>
      </c>
      <c r="C492">
        <v>903711256</v>
      </c>
      <c r="D492">
        <f t="shared" si="22"/>
        <v>20.622020460255499</v>
      </c>
      <c r="E492">
        <v>0.96799999999999997</v>
      </c>
      <c r="F492">
        <f t="shared" si="23"/>
        <v>-3.2523191705560062E-2</v>
      </c>
    </row>
    <row r="493" spans="1:6" x14ac:dyDescent="0.25">
      <c r="A493">
        <v>612217640</v>
      </c>
      <c r="B493">
        <f t="shared" si="21"/>
        <v>20.232598398173504</v>
      </c>
      <c r="C493">
        <v>906014096</v>
      </c>
      <c r="D493">
        <f t="shared" si="22"/>
        <v>20.624565422385118</v>
      </c>
      <c r="E493">
        <v>1.4119999999999999</v>
      </c>
      <c r="F493">
        <f t="shared" si="23"/>
        <v>0.34500713907105029</v>
      </c>
    </row>
    <row r="494" spans="1:6" x14ac:dyDescent="0.25">
      <c r="A494">
        <v>612249312</v>
      </c>
      <c r="B494">
        <f t="shared" si="21"/>
        <v>20.232650130071949</v>
      </c>
      <c r="C494">
        <v>884612704</v>
      </c>
      <c r="D494">
        <f t="shared" si="22"/>
        <v>20.600660484588619</v>
      </c>
      <c r="E494">
        <v>0.98699999999999999</v>
      </c>
      <c r="F494">
        <f t="shared" si="23"/>
        <v>-1.3085239548655481E-2</v>
      </c>
    </row>
    <row r="495" spans="1:6" x14ac:dyDescent="0.25">
      <c r="A495">
        <v>612250992</v>
      </c>
      <c r="B495">
        <f t="shared" si="21"/>
        <v>20.232652874048402</v>
      </c>
      <c r="C495">
        <v>656221272</v>
      </c>
      <c r="D495">
        <f t="shared" si="22"/>
        <v>20.302008594911911</v>
      </c>
      <c r="E495">
        <v>1.0860000000000001</v>
      </c>
      <c r="F495">
        <f t="shared" si="23"/>
        <v>8.2501221511743772E-2</v>
      </c>
    </row>
    <row r="496" spans="1:6" x14ac:dyDescent="0.25">
      <c r="A496">
        <v>612257744</v>
      </c>
      <c r="B496">
        <f t="shared" si="21"/>
        <v>20.232663902144491</v>
      </c>
      <c r="C496">
        <v>812009488</v>
      </c>
      <c r="D496">
        <f t="shared" si="22"/>
        <v>20.515022582786749</v>
      </c>
      <c r="E496">
        <v>1.075</v>
      </c>
      <c r="F496">
        <f t="shared" si="23"/>
        <v>7.2320661579626078E-2</v>
      </c>
    </row>
    <row r="497" spans="1:6" x14ac:dyDescent="0.25">
      <c r="A497">
        <v>612276088</v>
      </c>
      <c r="B497">
        <f t="shared" si="21"/>
        <v>20.232693862933687</v>
      </c>
      <c r="C497">
        <v>872684416</v>
      </c>
      <c r="D497">
        <f t="shared" si="22"/>
        <v>20.587084554749392</v>
      </c>
      <c r="E497">
        <v>0.93600000000000005</v>
      </c>
      <c r="F497">
        <f t="shared" si="23"/>
        <v>-6.6139802504544945E-2</v>
      </c>
    </row>
    <row r="498" spans="1:6" x14ac:dyDescent="0.25">
      <c r="A498">
        <v>612276208</v>
      </c>
      <c r="B498">
        <f t="shared" si="21"/>
        <v>20.232694058923681</v>
      </c>
      <c r="C498">
        <v>864530192</v>
      </c>
      <c r="D498">
        <f t="shared" si="22"/>
        <v>20.577696786711442</v>
      </c>
      <c r="E498">
        <v>0.93700000000000006</v>
      </c>
      <c r="F498">
        <f t="shared" si="23"/>
        <v>-6.5071996743714805E-2</v>
      </c>
    </row>
    <row r="499" spans="1:6" x14ac:dyDescent="0.25">
      <c r="A499">
        <v>612293392</v>
      </c>
      <c r="B499">
        <f t="shared" si="21"/>
        <v>20.232722124294568</v>
      </c>
      <c r="C499">
        <v>887994600</v>
      </c>
      <c r="D499">
        <f t="shared" si="22"/>
        <v>20.604476219856874</v>
      </c>
      <c r="E499">
        <v>1.4970000000000001</v>
      </c>
      <c r="F499">
        <f t="shared" si="23"/>
        <v>0.40346310543749137</v>
      </c>
    </row>
    <row r="500" spans="1:6" x14ac:dyDescent="0.25">
      <c r="A500">
        <v>612298456</v>
      </c>
      <c r="B500">
        <f t="shared" si="21"/>
        <v>20.232730394805284</v>
      </c>
      <c r="C500">
        <v>613021416</v>
      </c>
      <c r="D500">
        <f t="shared" si="22"/>
        <v>20.23391042966869</v>
      </c>
      <c r="E500">
        <v>1.0449999999999999</v>
      </c>
      <c r="F500">
        <f t="shared" si="23"/>
        <v>4.401688541677426E-2</v>
      </c>
    </row>
    <row r="501" spans="1:6" x14ac:dyDescent="0.25">
      <c r="A501">
        <v>612302296</v>
      </c>
      <c r="B501">
        <f t="shared" si="21"/>
        <v>20.232736666237003</v>
      </c>
      <c r="C501">
        <v>784697456</v>
      </c>
      <c r="D501">
        <f t="shared" si="22"/>
        <v>20.480808795089132</v>
      </c>
      <c r="E501">
        <v>0.96399999999999997</v>
      </c>
      <c r="F501">
        <f t="shared" si="23"/>
        <v>-3.666398437159147E-2</v>
      </c>
    </row>
    <row r="502" spans="1:6" x14ac:dyDescent="0.25">
      <c r="A502">
        <v>612304600</v>
      </c>
      <c r="B502">
        <f t="shared" si="21"/>
        <v>20.232740429077158</v>
      </c>
      <c r="C502">
        <v>811545128</v>
      </c>
      <c r="D502">
        <f t="shared" si="22"/>
        <v>20.514450553970367</v>
      </c>
      <c r="E502">
        <v>1.095</v>
      </c>
      <c r="F502">
        <f t="shared" si="23"/>
        <v>9.0754363268464117E-2</v>
      </c>
    </row>
    <row r="503" spans="1:6" x14ac:dyDescent="0.25">
      <c r="A503">
        <v>612310240</v>
      </c>
      <c r="B503">
        <f t="shared" si="21"/>
        <v>20.232749640136529</v>
      </c>
      <c r="C503">
        <v>662715048</v>
      </c>
      <c r="D503">
        <f t="shared" si="22"/>
        <v>20.311855663907942</v>
      </c>
      <c r="E503">
        <v>1.05</v>
      </c>
      <c r="F503">
        <f t="shared" si="23"/>
        <v>4.8790164169432049E-2</v>
      </c>
    </row>
    <row r="504" spans="1:6" x14ac:dyDescent="0.25">
      <c r="A504">
        <v>612311872</v>
      </c>
      <c r="B504">
        <f t="shared" si="21"/>
        <v>20.232752305448521</v>
      </c>
      <c r="C504">
        <v>874948344</v>
      </c>
      <c r="D504">
        <f t="shared" si="22"/>
        <v>20.589675407150658</v>
      </c>
      <c r="E504">
        <v>0.98</v>
      </c>
      <c r="F504">
        <f t="shared" si="23"/>
        <v>-2.0202707317519466E-2</v>
      </c>
    </row>
    <row r="505" spans="1:6" x14ac:dyDescent="0.25">
      <c r="A505">
        <v>612316168</v>
      </c>
      <c r="B505">
        <f t="shared" si="21"/>
        <v>20.23275932145642</v>
      </c>
      <c r="C505">
        <v>691524224</v>
      </c>
      <c r="D505">
        <f t="shared" si="22"/>
        <v>20.354408739547342</v>
      </c>
      <c r="E505">
        <v>0.998</v>
      </c>
      <c r="F505">
        <f t="shared" si="23"/>
        <v>-2.0020026706730793E-3</v>
      </c>
    </row>
    <row r="506" spans="1:6" x14ac:dyDescent="0.25">
      <c r="A506">
        <v>612321800</v>
      </c>
      <c r="B506">
        <f t="shared" si="21"/>
        <v>20.23276851927675</v>
      </c>
      <c r="C506">
        <v>860270944</v>
      </c>
      <c r="D506">
        <f t="shared" si="22"/>
        <v>20.572757948756422</v>
      </c>
      <c r="E506">
        <v>0.92800000000000005</v>
      </c>
      <c r="F506">
        <f t="shared" si="23"/>
        <v>-7.4723546195936422E-2</v>
      </c>
    </row>
    <row r="507" spans="1:6" x14ac:dyDescent="0.25">
      <c r="A507">
        <v>612324664</v>
      </c>
      <c r="B507">
        <f t="shared" si="21"/>
        <v>20.232773196544979</v>
      </c>
      <c r="C507">
        <v>608141528</v>
      </c>
      <c r="D507">
        <f t="shared" si="22"/>
        <v>20.225918189158026</v>
      </c>
      <c r="E507">
        <v>0.98499999999999999</v>
      </c>
      <c r="F507">
        <f t="shared" si="23"/>
        <v>-1.5113637810048184E-2</v>
      </c>
    </row>
    <row r="508" spans="1:6" x14ac:dyDescent="0.25">
      <c r="A508">
        <v>612334112</v>
      </c>
      <c r="B508">
        <f t="shared" si="21"/>
        <v>20.232788626149024</v>
      </c>
      <c r="C508">
        <v>592591816</v>
      </c>
      <c r="D508">
        <f t="shared" si="22"/>
        <v>20.200016382681003</v>
      </c>
      <c r="E508">
        <v>1.0609999999999999</v>
      </c>
      <c r="F508">
        <f t="shared" si="23"/>
        <v>5.9211859631846032E-2</v>
      </c>
    </row>
    <row r="509" spans="1:6" x14ac:dyDescent="0.25">
      <c r="A509">
        <v>612338592</v>
      </c>
      <c r="B509">
        <f t="shared" si="21"/>
        <v>20.232795942389494</v>
      </c>
      <c r="C509">
        <v>912204856</v>
      </c>
      <c r="D509">
        <f t="shared" si="22"/>
        <v>20.631375145621696</v>
      </c>
      <c r="E509">
        <v>0.98199999999999998</v>
      </c>
      <c r="F509">
        <f t="shared" si="23"/>
        <v>-1.816397062767118E-2</v>
      </c>
    </row>
    <row r="510" spans="1:6" x14ac:dyDescent="0.25">
      <c r="A510">
        <v>612353512</v>
      </c>
      <c r="B510">
        <f t="shared" si="21"/>
        <v>20.232820307697235</v>
      </c>
      <c r="C510">
        <v>880618984</v>
      </c>
      <c r="D510">
        <f t="shared" si="22"/>
        <v>20.596135609082175</v>
      </c>
      <c r="E510">
        <v>1.0580000000000001</v>
      </c>
      <c r="F510">
        <f t="shared" si="23"/>
        <v>5.6380333436107689E-2</v>
      </c>
    </row>
    <row r="511" spans="1:6" x14ac:dyDescent="0.25">
      <c r="A511">
        <v>612355864</v>
      </c>
      <c r="B511">
        <f t="shared" si="21"/>
        <v>20.232824148608469</v>
      </c>
      <c r="C511">
        <v>707566496</v>
      </c>
      <c r="D511">
        <f t="shared" si="22"/>
        <v>20.377342170344292</v>
      </c>
      <c r="E511">
        <v>0.98599999999999999</v>
      </c>
      <c r="F511">
        <f t="shared" si="23"/>
        <v>-1.4098924379501648E-2</v>
      </c>
    </row>
    <row r="512" spans="1:6" x14ac:dyDescent="0.25">
      <c r="A512">
        <v>612357016</v>
      </c>
      <c r="B512">
        <f t="shared" si="21"/>
        <v>20.232826029865731</v>
      </c>
      <c r="C512">
        <v>906369832</v>
      </c>
      <c r="D512">
        <f t="shared" si="22"/>
        <v>20.624957983805544</v>
      </c>
      <c r="E512">
        <v>1.1020000000000001</v>
      </c>
      <c r="F512">
        <f t="shared" si="23"/>
        <v>9.7126710730722821E-2</v>
      </c>
    </row>
    <row r="513" spans="1:6" x14ac:dyDescent="0.25">
      <c r="A513">
        <v>612360752</v>
      </c>
      <c r="B513">
        <f t="shared" si="21"/>
        <v>20.232832130863198</v>
      </c>
      <c r="C513">
        <v>905752112</v>
      </c>
      <c r="D513">
        <f t="shared" si="22"/>
        <v>20.624276219505994</v>
      </c>
      <c r="E513">
        <v>0.97799999999999998</v>
      </c>
      <c r="F513">
        <f t="shared" si="23"/>
        <v>-2.2245608947319737E-2</v>
      </c>
    </row>
    <row r="514" spans="1:6" x14ac:dyDescent="0.25">
      <c r="A514">
        <v>612366304</v>
      </c>
      <c r="B514">
        <f t="shared" si="21"/>
        <v>20.232841197373116</v>
      </c>
      <c r="C514">
        <v>702831128</v>
      </c>
      <c r="D514">
        <f t="shared" si="22"/>
        <v>20.370627204702185</v>
      </c>
      <c r="E514">
        <v>1.431</v>
      </c>
      <c r="F514">
        <f t="shared" si="23"/>
        <v>0.35837350057431389</v>
      </c>
    </row>
    <row r="515" spans="1:6" x14ac:dyDescent="0.25">
      <c r="A515">
        <v>612383960</v>
      </c>
      <c r="B515">
        <f t="shared" ref="B515:B578" si="24">LN(A515)</f>
        <v>20.232870029373434</v>
      </c>
      <c r="C515">
        <v>652943784</v>
      </c>
      <c r="D515">
        <f t="shared" ref="D515:D578" si="25">LN(C515)</f>
        <v>20.297001594714022</v>
      </c>
      <c r="E515">
        <v>1.397</v>
      </c>
      <c r="F515">
        <f t="shared" ref="F515:F578" si="26">LN(E515)</f>
        <v>0.33432708027482477</v>
      </c>
    </row>
    <row r="516" spans="1:6" x14ac:dyDescent="0.25">
      <c r="A516">
        <v>612384056</v>
      </c>
      <c r="B516">
        <f t="shared" si="24"/>
        <v>20.232870186137813</v>
      </c>
      <c r="C516">
        <v>928250728</v>
      </c>
      <c r="D516">
        <f t="shared" si="25"/>
        <v>20.648812435292633</v>
      </c>
      <c r="E516">
        <v>0.95199999999999996</v>
      </c>
      <c r="F516">
        <f t="shared" si="26"/>
        <v>-4.9190244190771781E-2</v>
      </c>
    </row>
    <row r="517" spans="1:6" x14ac:dyDescent="0.25">
      <c r="A517">
        <v>612392720</v>
      </c>
      <c r="B517">
        <f t="shared" si="24"/>
        <v>20.232884334022017</v>
      </c>
      <c r="C517">
        <v>635670200</v>
      </c>
      <c r="D517">
        <f t="shared" si="25"/>
        <v>20.270190433349935</v>
      </c>
      <c r="E517">
        <v>0.96899999999999997</v>
      </c>
      <c r="F517">
        <f t="shared" si="26"/>
        <v>-3.1490667091370848E-2</v>
      </c>
    </row>
    <row r="518" spans="1:6" x14ac:dyDescent="0.25">
      <c r="A518">
        <v>612392920</v>
      </c>
      <c r="B518">
        <f t="shared" si="24"/>
        <v>20.232884660609777</v>
      </c>
      <c r="C518">
        <v>564344432</v>
      </c>
      <c r="D518">
        <f t="shared" si="25"/>
        <v>20.151175318099465</v>
      </c>
      <c r="E518">
        <v>1.107</v>
      </c>
      <c r="F518">
        <f t="shared" si="26"/>
        <v>0.10165365372649982</v>
      </c>
    </row>
    <row r="519" spans="1:6" x14ac:dyDescent="0.25">
      <c r="A519">
        <v>612394952</v>
      </c>
      <c r="B519">
        <f t="shared" si="24"/>
        <v>20.232887978735384</v>
      </c>
      <c r="C519">
        <v>662301544</v>
      </c>
      <c r="D519">
        <f t="shared" si="25"/>
        <v>20.311231514722309</v>
      </c>
      <c r="E519">
        <v>0.96899999999999997</v>
      </c>
      <c r="F519">
        <f t="shared" si="26"/>
        <v>-3.1490667091370848E-2</v>
      </c>
    </row>
    <row r="520" spans="1:6" x14ac:dyDescent="0.25">
      <c r="A520">
        <v>612401728</v>
      </c>
      <c r="B520">
        <f t="shared" si="24"/>
        <v>20.232899043428993</v>
      </c>
      <c r="C520">
        <v>797397000</v>
      </c>
      <c r="D520">
        <f t="shared" si="25"/>
        <v>20.496863230677214</v>
      </c>
      <c r="E520">
        <v>0.98599999999999999</v>
      </c>
      <c r="F520">
        <f t="shared" si="26"/>
        <v>-1.4098924379501648E-2</v>
      </c>
    </row>
    <row r="521" spans="1:6" x14ac:dyDescent="0.25">
      <c r="A521">
        <v>612409160</v>
      </c>
      <c r="B521">
        <f t="shared" si="24"/>
        <v>20.232911179180029</v>
      </c>
      <c r="C521">
        <v>663350264</v>
      </c>
      <c r="D521">
        <f t="shared" si="25"/>
        <v>20.312813710307072</v>
      </c>
      <c r="E521">
        <v>1.413</v>
      </c>
      <c r="F521">
        <f t="shared" si="26"/>
        <v>0.34571510370239039</v>
      </c>
    </row>
    <row r="522" spans="1:6" x14ac:dyDescent="0.25">
      <c r="A522">
        <v>612421320</v>
      </c>
      <c r="B522">
        <f t="shared" si="24"/>
        <v>20.232931034988972</v>
      </c>
      <c r="C522">
        <v>861397072</v>
      </c>
      <c r="D522">
        <f t="shared" si="25"/>
        <v>20.574066131460793</v>
      </c>
      <c r="E522">
        <v>1.2589999999999999</v>
      </c>
      <c r="F522">
        <f t="shared" si="26"/>
        <v>0.23031775506221003</v>
      </c>
    </row>
    <row r="523" spans="1:6" x14ac:dyDescent="0.25">
      <c r="A523">
        <v>612426504</v>
      </c>
      <c r="B523">
        <f t="shared" si="24"/>
        <v>20.232939499713975</v>
      </c>
      <c r="C523">
        <v>911073512</v>
      </c>
      <c r="D523">
        <f t="shared" si="25"/>
        <v>20.630134145711807</v>
      </c>
      <c r="E523">
        <v>1.3740000000000001</v>
      </c>
      <c r="F523">
        <f t="shared" si="26"/>
        <v>0.31772619380015765</v>
      </c>
    </row>
    <row r="524" spans="1:6" x14ac:dyDescent="0.25">
      <c r="A524">
        <v>612435272</v>
      </c>
      <c r="B524">
        <f t="shared" si="24"/>
        <v>20.232953816431458</v>
      </c>
      <c r="C524">
        <v>888963960</v>
      </c>
      <c r="D524">
        <f t="shared" si="25"/>
        <v>20.605567252723905</v>
      </c>
      <c r="E524">
        <v>0.93</v>
      </c>
      <c r="F524">
        <f t="shared" si="26"/>
        <v>-7.2570692834835374E-2</v>
      </c>
    </row>
    <row r="525" spans="1:6" x14ac:dyDescent="0.25">
      <c r="A525">
        <v>612437896</v>
      </c>
      <c r="B525">
        <f t="shared" si="24"/>
        <v>20.232958100956694</v>
      </c>
      <c r="C525">
        <v>845433096</v>
      </c>
      <c r="D525">
        <f t="shared" si="25"/>
        <v>20.555359593662839</v>
      </c>
      <c r="E525">
        <v>0.97699999999999998</v>
      </c>
      <c r="F525">
        <f t="shared" si="26"/>
        <v>-2.3268626939354331E-2</v>
      </c>
    </row>
    <row r="526" spans="1:6" x14ac:dyDescent="0.25">
      <c r="A526">
        <v>612439168</v>
      </c>
      <c r="B526">
        <f t="shared" si="24"/>
        <v>20.23296017789982</v>
      </c>
      <c r="C526">
        <v>798669088</v>
      </c>
      <c r="D526">
        <f t="shared" si="25"/>
        <v>20.49845726024644</v>
      </c>
      <c r="E526">
        <v>1.381</v>
      </c>
      <c r="F526">
        <f t="shared" si="26"/>
        <v>0.32280787442715508</v>
      </c>
    </row>
    <row r="527" spans="1:6" x14ac:dyDescent="0.25">
      <c r="A527">
        <v>612453848</v>
      </c>
      <c r="B527">
        <f t="shared" si="24"/>
        <v>20.232984147340105</v>
      </c>
      <c r="C527">
        <v>546804392</v>
      </c>
      <c r="D527">
        <f t="shared" si="25"/>
        <v>20.119601694969081</v>
      </c>
      <c r="E527">
        <v>1.119</v>
      </c>
      <c r="F527">
        <f t="shared" si="26"/>
        <v>0.11243542932978817</v>
      </c>
    </row>
    <row r="528" spans="1:6" x14ac:dyDescent="0.25">
      <c r="A528">
        <v>612468544</v>
      </c>
      <c r="B528">
        <f t="shared" si="24"/>
        <v>20.233008142329659</v>
      </c>
      <c r="C528">
        <v>683983976</v>
      </c>
      <c r="D528">
        <f t="shared" si="25"/>
        <v>20.343445048411827</v>
      </c>
      <c r="E528">
        <v>1.1499999999999999</v>
      </c>
      <c r="F528">
        <f t="shared" si="26"/>
        <v>0.13976194237515863</v>
      </c>
    </row>
    <row r="529" spans="1:6" x14ac:dyDescent="0.25">
      <c r="A529">
        <v>612472160</v>
      </c>
      <c r="B529">
        <f t="shared" si="24"/>
        <v>20.233014046288911</v>
      </c>
      <c r="C529">
        <v>615027144</v>
      </c>
      <c r="D529">
        <f t="shared" si="25"/>
        <v>20.237176961382168</v>
      </c>
      <c r="E529">
        <v>1.391</v>
      </c>
      <c r="F529">
        <f t="shared" si="26"/>
        <v>0.33002291294130587</v>
      </c>
    </row>
    <row r="530" spans="1:6" x14ac:dyDescent="0.25">
      <c r="A530">
        <v>612474472</v>
      </c>
      <c r="B530">
        <f t="shared" si="24"/>
        <v>20.233017821147243</v>
      </c>
      <c r="C530">
        <v>900225400</v>
      </c>
      <c r="D530">
        <f t="shared" si="25"/>
        <v>20.618155734377055</v>
      </c>
      <c r="E530">
        <v>1.06</v>
      </c>
      <c r="F530">
        <f t="shared" si="26"/>
        <v>5.8268908123975824E-2</v>
      </c>
    </row>
    <row r="531" spans="1:6" x14ac:dyDescent="0.25">
      <c r="A531">
        <v>612476408</v>
      </c>
      <c r="B531">
        <f t="shared" si="24"/>
        <v>20.233020982090316</v>
      </c>
      <c r="C531">
        <v>910576664</v>
      </c>
      <c r="D531">
        <f t="shared" si="25"/>
        <v>20.629588653477494</v>
      </c>
      <c r="E531">
        <v>0.91800000000000004</v>
      </c>
      <c r="F531">
        <f t="shared" si="26"/>
        <v>-8.5557888361646545E-2</v>
      </c>
    </row>
    <row r="532" spans="1:6" x14ac:dyDescent="0.25">
      <c r="A532">
        <v>612476768</v>
      </c>
      <c r="B532">
        <f t="shared" si="24"/>
        <v>20.233021569867883</v>
      </c>
      <c r="C532">
        <v>624708336</v>
      </c>
      <c r="D532">
        <f t="shared" si="25"/>
        <v>20.252795436379891</v>
      </c>
      <c r="E532">
        <v>0.95799999999999996</v>
      </c>
      <c r="F532">
        <f t="shared" si="26"/>
        <v>-4.290750101127655E-2</v>
      </c>
    </row>
    <row r="533" spans="1:6" x14ac:dyDescent="0.25">
      <c r="A533">
        <v>612476832</v>
      </c>
      <c r="B533">
        <f t="shared" si="24"/>
        <v>20.233021674361638</v>
      </c>
      <c r="C533">
        <v>885816608</v>
      </c>
      <c r="D533">
        <f t="shared" si="25"/>
        <v>20.602020498430917</v>
      </c>
      <c r="E533">
        <v>1.004</v>
      </c>
      <c r="F533">
        <f t="shared" si="26"/>
        <v>3.9920212695374567E-3</v>
      </c>
    </row>
    <row r="534" spans="1:6" x14ac:dyDescent="0.25">
      <c r="A534">
        <v>612478272</v>
      </c>
      <c r="B534">
        <f t="shared" si="24"/>
        <v>20.233024025468215</v>
      </c>
      <c r="C534">
        <v>754750408</v>
      </c>
      <c r="D534">
        <f t="shared" si="25"/>
        <v>20.441897667127424</v>
      </c>
      <c r="E534">
        <v>1</v>
      </c>
      <c r="F534">
        <f t="shared" si="26"/>
        <v>0</v>
      </c>
    </row>
    <row r="535" spans="1:6" x14ac:dyDescent="0.25">
      <c r="A535">
        <v>612489048</v>
      </c>
      <c r="B535">
        <f t="shared" si="24"/>
        <v>20.233041619406965</v>
      </c>
      <c r="C535">
        <v>883759944</v>
      </c>
      <c r="D535">
        <f t="shared" si="25"/>
        <v>20.599696027162672</v>
      </c>
      <c r="E535">
        <v>1.369</v>
      </c>
      <c r="F535">
        <f t="shared" si="26"/>
        <v>0.31408054630631183</v>
      </c>
    </row>
    <row r="536" spans="1:6" x14ac:dyDescent="0.25">
      <c r="A536">
        <v>612495616</v>
      </c>
      <c r="B536">
        <f t="shared" si="24"/>
        <v>20.23305234280652</v>
      </c>
      <c r="C536">
        <v>827463208</v>
      </c>
      <c r="D536">
        <f t="shared" si="25"/>
        <v>20.533875202595624</v>
      </c>
      <c r="E536">
        <v>0.96599999999999997</v>
      </c>
      <c r="F536">
        <f t="shared" si="26"/>
        <v>-3.459144476961909E-2</v>
      </c>
    </row>
    <row r="537" spans="1:6" x14ac:dyDescent="0.25">
      <c r="A537">
        <v>612516552</v>
      </c>
      <c r="B537">
        <f t="shared" si="24"/>
        <v>20.233086523691494</v>
      </c>
      <c r="C537">
        <v>922869752</v>
      </c>
      <c r="D537">
        <f t="shared" si="25"/>
        <v>20.642998668750163</v>
      </c>
      <c r="E537">
        <v>0.96</v>
      </c>
      <c r="F537">
        <f t="shared" si="26"/>
        <v>-4.0821994520255166E-2</v>
      </c>
    </row>
    <row r="538" spans="1:6" x14ac:dyDescent="0.25">
      <c r="A538">
        <v>612527056</v>
      </c>
      <c r="B538">
        <f t="shared" si="24"/>
        <v>20.233103672468779</v>
      </c>
      <c r="C538">
        <v>840290984</v>
      </c>
      <c r="D538">
        <f t="shared" si="25"/>
        <v>20.549258799339515</v>
      </c>
      <c r="E538">
        <v>0.97699999999999998</v>
      </c>
      <c r="F538">
        <f t="shared" si="26"/>
        <v>-2.3268626939354331E-2</v>
      </c>
    </row>
    <row r="539" spans="1:6" x14ac:dyDescent="0.25">
      <c r="A539">
        <v>612529624</v>
      </c>
      <c r="B539">
        <f t="shared" si="24"/>
        <v>20.23310786492786</v>
      </c>
      <c r="C539">
        <v>918281816</v>
      </c>
      <c r="D539">
        <f t="shared" si="25"/>
        <v>20.638014890580003</v>
      </c>
      <c r="E539">
        <v>0.98099999999999998</v>
      </c>
      <c r="F539">
        <f t="shared" si="26"/>
        <v>-1.9182819416773987E-2</v>
      </c>
    </row>
    <row r="540" spans="1:6" x14ac:dyDescent="0.25">
      <c r="A540">
        <v>612537696</v>
      </c>
      <c r="B540">
        <f t="shared" si="24"/>
        <v>20.233121042979167</v>
      </c>
      <c r="C540">
        <v>774779728</v>
      </c>
      <c r="D540">
        <f t="shared" si="25"/>
        <v>20.468089324983428</v>
      </c>
      <c r="E540">
        <v>0.97299999999999998</v>
      </c>
      <c r="F540">
        <f t="shared" si="26"/>
        <v>-2.7371196796132015E-2</v>
      </c>
    </row>
    <row r="541" spans="1:6" x14ac:dyDescent="0.25">
      <c r="A541">
        <v>612545528</v>
      </c>
      <c r="B541">
        <f t="shared" si="24"/>
        <v>20.233133829049283</v>
      </c>
      <c r="C541">
        <v>613057456</v>
      </c>
      <c r="D541">
        <f t="shared" si="25"/>
        <v>20.233969218708832</v>
      </c>
      <c r="E541">
        <v>1.02</v>
      </c>
      <c r="F541">
        <f t="shared" si="26"/>
        <v>1.980262729617973E-2</v>
      </c>
    </row>
    <row r="542" spans="1:6" x14ac:dyDescent="0.25">
      <c r="A542">
        <v>612569936</v>
      </c>
      <c r="B542">
        <f t="shared" si="24"/>
        <v>20.233173675089468</v>
      </c>
      <c r="C542">
        <v>875922528</v>
      </c>
      <c r="D542">
        <f t="shared" si="25"/>
        <v>20.590788206633601</v>
      </c>
      <c r="E542">
        <v>0.97099999999999997</v>
      </c>
      <c r="F542">
        <f t="shared" si="26"/>
        <v>-2.9428810690812168E-2</v>
      </c>
    </row>
    <row r="543" spans="1:6" x14ac:dyDescent="0.25">
      <c r="A543">
        <v>612576128</v>
      </c>
      <c r="B543">
        <f t="shared" si="24"/>
        <v>20.233183783271961</v>
      </c>
      <c r="C543">
        <v>677001680</v>
      </c>
      <c r="D543">
        <f t="shared" si="25"/>
        <v>20.33318431240966</v>
      </c>
      <c r="E543">
        <v>0.94799999999999995</v>
      </c>
      <c r="F543">
        <f t="shared" si="26"/>
        <v>-5.3400776727115296E-2</v>
      </c>
    </row>
    <row r="544" spans="1:6" x14ac:dyDescent="0.25">
      <c r="A544">
        <v>612584216</v>
      </c>
      <c r="B544">
        <f t="shared" si="24"/>
        <v>20.233196986441719</v>
      </c>
      <c r="C544">
        <v>615957312</v>
      </c>
      <c r="D544">
        <f t="shared" si="25"/>
        <v>20.238688220395229</v>
      </c>
      <c r="E544">
        <v>1.0669999999999999</v>
      </c>
      <c r="F544">
        <f t="shared" si="26"/>
        <v>6.4850972319616271E-2</v>
      </c>
    </row>
    <row r="545" spans="1:6" x14ac:dyDescent="0.25">
      <c r="A545">
        <v>612584752</v>
      </c>
      <c r="B545">
        <f t="shared" si="24"/>
        <v>20.233197861423072</v>
      </c>
      <c r="C545">
        <v>883823104</v>
      </c>
      <c r="D545">
        <f t="shared" si="25"/>
        <v>20.599767491980234</v>
      </c>
      <c r="E545">
        <v>0.97899999999999998</v>
      </c>
      <c r="F545">
        <f t="shared" si="26"/>
        <v>-2.1223636451626688E-2</v>
      </c>
    </row>
    <row r="546" spans="1:6" x14ac:dyDescent="0.25">
      <c r="A546">
        <v>612588592</v>
      </c>
      <c r="B546">
        <f t="shared" si="24"/>
        <v>20.233204129923799</v>
      </c>
      <c r="C546">
        <v>752811208</v>
      </c>
      <c r="D546">
        <f t="shared" si="25"/>
        <v>20.439325034541191</v>
      </c>
      <c r="E546">
        <v>0.97299999999999998</v>
      </c>
      <c r="F546">
        <f t="shared" si="26"/>
        <v>-2.7371196796132015E-2</v>
      </c>
    </row>
    <row r="547" spans="1:6" x14ac:dyDescent="0.25">
      <c r="A547">
        <v>612590072</v>
      </c>
      <c r="B547">
        <f t="shared" si="24"/>
        <v>20.233206545897964</v>
      </c>
      <c r="C547">
        <v>871014920</v>
      </c>
      <c r="D547">
        <f t="shared" si="25"/>
        <v>20.585169664405999</v>
      </c>
      <c r="E547">
        <v>0.97299999999999998</v>
      </c>
      <c r="F547">
        <f t="shared" si="26"/>
        <v>-2.7371196796132015E-2</v>
      </c>
    </row>
    <row r="548" spans="1:6" x14ac:dyDescent="0.25">
      <c r="A548">
        <v>612605112</v>
      </c>
      <c r="B548">
        <f t="shared" si="24"/>
        <v>20.233231097088172</v>
      </c>
      <c r="C548">
        <v>895348720</v>
      </c>
      <c r="D548">
        <f t="shared" si="25"/>
        <v>20.612723831637489</v>
      </c>
      <c r="E548">
        <v>0.94299999999999995</v>
      </c>
      <c r="F548">
        <f t="shared" si="26"/>
        <v>-5.8688996348679613E-2</v>
      </c>
    </row>
    <row r="549" spans="1:6" x14ac:dyDescent="0.25">
      <c r="A549">
        <v>612618640</v>
      </c>
      <c r="B549">
        <f t="shared" si="24"/>
        <v>20.233253179585311</v>
      </c>
      <c r="C549">
        <v>642860704</v>
      </c>
      <c r="D549">
        <f t="shared" si="25"/>
        <v>20.281438624207585</v>
      </c>
      <c r="E549">
        <v>1.421</v>
      </c>
      <c r="F549">
        <f t="shared" si="26"/>
        <v>0.35136084911496362</v>
      </c>
    </row>
    <row r="550" spans="1:6" x14ac:dyDescent="0.25">
      <c r="A550">
        <v>612622176</v>
      </c>
      <c r="B550">
        <f t="shared" si="24"/>
        <v>20.233258951511864</v>
      </c>
      <c r="C550">
        <v>698371120</v>
      </c>
      <c r="D550">
        <f t="shared" si="25"/>
        <v>20.364261209973723</v>
      </c>
      <c r="E550">
        <v>0.98199999999999998</v>
      </c>
      <c r="F550">
        <f t="shared" si="26"/>
        <v>-1.816397062767118E-2</v>
      </c>
    </row>
    <row r="551" spans="1:6" x14ac:dyDescent="0.25">
      <c r="A551">
        <v>612632304</v>
      </c>
      <c r="B551">
        <f t="shared" si="24"/>
        <v>20.233275483587718</v>
      </c>
      <c r="C551">
        <v>932163536</v>
      </c>
      <c r="D551">
        <f t="shared" si="25"/>
        <v>20.653018825068347</v>
      </c>
      <c r="E551">
        <v>0.98</v>
      </c>
      <c r="F551">
        <f t="shared" si="26"/>
        <v>-2.0202707317519466E-2</v>
      </c>
    </row>
    <row r="552" spans="1:6" x14ac:dyDescent="0.25">
      <c r="A552">
        <v>612647248</v>
      </c>
      <c r="B552">
        <f t="shared" si="24"/>
        <v>20.233299876388489</v>
      </c>
      <c r="C552">
        <v>627029136</v>
      </c>
      <c r="D552">
        <f t="shared" si="25"/>
        <v>20.25650356641707</v>
      </c>
      <c r="E552">
        <v>0.96499999999999997</v>
      </c>
      <c r="F552">
        <f t="shared" si="26"/>
        <v>-3.562717764315116E-2</v>
      </c>
    </row>
    <row r="553" spans="1:6" x14ac:dyDescent="0.25">
      <c r="A553">
        <v>612647704</v>
      </c>
      <c r="B553">
        <f t="shared" si="24"/>
        <v>20.233300620699072</v>
      </c>
      <c r="C553">
        <v>583417680</v>
      </c>
      <c r="D553">
        <f t="shared" si="25"/>
        <v>20.184413920046691</v>
      </c>
      <c r="E553">
        <v>0.95</v>
      </c>
      <c r="F553">
        <f t="shared" si="26"/>
        <v>-5.1293294387550578E-2</v>
      </c>
    </row>
    <row r="554" spans="1:6" x14ac:dyDescent="0.25">
      <c r="A554">
        <v>612648488</v>
      </c>
      <c r="B554">
        <f t="shared" si="24"/>
        <v>20.233301900389655</v>
      </c>
      <c r="C554">
        <v>491884368</v>
      </c>
      <c r="D554">
        <f t="shared" si="25"/>
        <v>20.013754222443779</v>
      </c>
      <c r="E554">
        <v>1.238</v>
      </c>
      <c r="F554">
        <f t="shared" si="26"/>
        <v>0.21349717426240436</v>
      </c>
    </row>
    <row r="555" spans="1:6" x14ac:dyDescent="0.25">
      <c r="A555">
        <v>612649960</v>
      </c>
      <c r="B555">
        <f t="shared" si="24"/>
        <v>20.233304303069595</v>
      </c>
      <c r="C555">
        <v>702579448</v>
      </c>
      <c r="D555">
        <f t="shared" si="25"/>
        <v>20.370269046016052</v>
      </c>
      <c r="E555">
        <v>1.546</v>
      </c>
      <c r="F555">
        <f t="shared" si="26"/>
        <v>0.43567095016523022</v>
      </c>
    </row>
    <row r="556" spans="1:6" x14ac:dyDescent="0.25">
      <c r="A556">
        <v>612661208</v>
      </c>
      <c r="B556">
        <f t="shared" si="24"/>
        <v>20.233322662487666</v>
      </c>
      <c r="C556">
        <v>633326112</v>
      </c>
      <c r="D556">
        <f t="shared" si="25"/>
        <v>20.266496032280429</v>
      </c>
      <c r="E556">
        <v>1.1240000000000001</v>
      </c>
      <c r="F556">
        <f t="shared" si="26"/>
        <v>0.11689375147149943</v>
      </c>
    </row>
    <row r="557" spans="1:6" x14ac:dyDescent="0.25">
      <c r="A557">
        <v>612666696</v>
      </c>
      <c r="B557">
        <f t="shared" si="24"/>
        <v>20.233331620089924</v>
      </c>
      <c r="C557">
        <v>905394848</v>
      </c>
      <c r="D557">
        <f t="shared" si="25"/>
        <v>20.623881702647314</v>
      </c>
      <c r="E557">
        <v>1.339</v>
      </c>
      <c r="F557">
        <f t="shared" si="26"/>
        <v>0.29192306670903545</v>
      </c>
    </row>
    <row r="558" spans="1:6" x14ac:dyDescent="0.25">
      <c r="A558">
        <v>612675072</v>
      </c>
      <c r="B558">
        <f t="shared" si="24"/>
        <v>20.233345291377756</v>
      </c>
      <c r="C558">
        <v>783364712</v>
      </c>
      <c r="D558">
        <f t="shared" si="25"/>
        <v>20.479108933504413</v>
      </c>
      <c r="E558">
        <v>1.46</v>
      </c>
      <c r="F558">
        <f t="shared" si="26"/>
        <v>0.37843643572024505</v>
      </c>
    </row>
    <row r="559" spans="1:6" x14ac:dyDescent="0.25">
      <c r="A559">
        <v>612685224</v>
      </c>
      <c r="B559">
        <f t="shared" si="24"/>
        <v>20.23336186119813</v>
      </c>
      <c r="C559">
        <v>577704872</v>
      </c>
      <c r="D559">
        <f t="shared" si="25"/>
        <v>20.174573694158894</v>
      </c>
      <c r="E559">
        <v>0.95099999999999996</v>
      </c>
      <c r="F559">
        <f t="shared" si="26"/>
        <v>-5.024121643674679E-2</v>
      </c>
    </row>
    <row r="560" spans="1:6" x14ac:dyDescent="0.25">
      <c r="A560">
        <v>612688864</v>
      </c>
      <c r="B560">
        <f t="shared" si="24"/>
        <v>20.233367802241009</v>
      </c>
      <c r="C560">
        <v>847393352</v>
      </c>
      <c r="D560">
        <f t="shared" si="25"/>
        <v>20.557675550952489</v>
      </c>
      <c r="E560">
        <v>0.96099999999999997</v>
      </c>
      <c r="F560">
        <f t="shared" si="26"/>
        <v>-3.9780870011844598E-2</v>
      </c>
    </row>
    <row r="561" spans="1:6" x14ac:dyDescent="0.25">
      <c r="A561">
        <v>612695400</v>
      </c>
      <c r="B561">
        <f t="shared" si="24"/>
        <v>20.233378469915127</v>
      </c>
      <c r="C561">
        <v>799052568</v>
      </c>
      <c r="D561">
        <f t="shared" si="25"/>
        <v>20.498937293806634</v>
      </c>
      <c r="E561">
        <v>0.97699999999999998</v>
      </c>
      <c r="F561">
        <f t="shared" si="26"/>
        <v>-2.3268626939354331E-2</v>
      </c>
    </row>
    <row r="562" spans="1:6" x14ac:dyDescent="0.25">
      <c r="A562">
        <v>612696728</v>
      </c>
      <c r="B562">
        <f t="shared" si="24"/>
        <v>20.233380637384577</v>
      </c>
      <c r="C562">
        <v>469333928</v>
      </c>
      <c r="D562">
        <f t="shared" si="25"/>
        <v>19.966825073058803</v>
      </c>
      <c r="E562">
        <v>0.98599999999999999</v>
      </c>
      <c r="F562">
        <f t="shared" si="26"/>
        <v>-1.4098924379501648E-2</v>
      </c>
    </row>
    <row r="563" spans="1:6" x14ac:dyDescent="0.25">
      <c r="A563">
        <v>612698144</v>
      </c>
      <c r="B563">
        <f t="shared" si="24"/>
        <v>20.233382948476343</v>
      </c>
      <c r="C563">
        <v>857621872</v>
      </c>
      <c r="D563">
        <f t="shared" si="25"/>
        <v>20.56967385168694</v>
      </c>
      <c r="E563">
        <v>1.3160000000000001</v>
      </c>
      <c r="F563">
        <f t="shared" si="26"/>
        <v>0.27459683290312548</v>
      </c>
    </row>
    <row r="564" spans="1:6" x14ac:dyDescent="0.25">
      <c r="A564">
        <v>612698496</v>
      </c>
      <c r="B564">
        <f t="shared" si="24"/>
        <v>20.233383522984205</v>
      </c>
      <c r="C564">
        <v>512940104</v>
      </c>
      <c r="D564">
        <f t="shared" si="25"/>
        <v>20.055669639983208</v>
      </c>
      <c r="E564">
        <v>0.97799999999999998</v>
      </c>
      <c r="F564">
        <f t="shared" si="26"/>
        <v>-2.2245608947319737E-2</v>
      </c>
    </row>
    <row r="565" spans="1:6" x14ac:dyDescent="0.25">
      <c r="A565">
        <v>612702776</v>
      </c>
      <c r="B565">
        <f t="shared" si="24"/>
        <v>20.233390508451084</v>
      </c>
      <c r="C565">
        <v>882035184</v>
      </c>
      <c r="D565">
        <f t="shared" si="25"/>
        <v>20.597742504331897</v>
      </c>
      <c r="E565">
        <v>1.4330000000000001</v>
      </c>
      <c r="F565">
        <f t="shared" si="26"/>
        <v>0.35977014884603481</v>
      </c>
    </row>
    <row r="566" spans="1:6" x14ac:dyDescent="0.25">
      <c r="A566">
        <v>612703392</v>
      </c>
      <c r="B566">
        <f t="shared" si="24"/>
        <v>20.233391513832018</v>
      </c>
      <c r="C566">
        <v>789248472</v>
      </c>
      <c r="D566">
        <f t="shared" si="25"/>
        <v>20.486591749385298</v>
      </c>
      <c r="E566">
        <v>0.98</v>
      </c>
      <c r="F566">
        <f t="shared" si="26"/>
        <v>-2.0202707317519466E-2</v>
      </c>
    </row>
    <row r="567" spans="1:6" x14ac:dyDescent="0.25">
      <c r="A567">
        <v>612707896</v>
      </c>
      <c r="B567">
        <f t="shared" si="24"/>
        <v>20.233398864833344</v>
      </c>
      <c r="C567">
        <v>880247360</v>
      </c>
      <c r="D567">
        <f t="shared" si="25"/>
        <v>20.59571351684697</v>
      </c>
      <c r="E567">
        <v>0.96299999999999997</v>
      </c>
      <c r="F567">
        <f t="shared" si="26"/>
        <v>-3.7701867184011528E-2</v>
      </c>
    </row>
    <row r="568" spans="1:6" x14ac:dyDescent="0.25">
      <c r="A568">
        <v>612712840</v>
      </c>
      <c r="B568">
        <f t="shared" si="24"/>
        <v>20.233406933898692</v>
      </c>
      <c r="C568">
        <v>673857872</v>
      </c>
      <c r="D568">
        <f t="shared" si="25"/>
        <v>20.328529774236308</v>
      </c>
      <c r="E568">
        <v>0.97499999999999998</v>
      </c>
      <c r="F568">
        <f t="shared" si="26"/>
        <v>-2.5317807984289897E-2</v>
      </c>
    </row>
    <row r="569" spans="1:6" x14ac:dyDescent="0.25">
      <c r="A569">
        <v>612713384</v>
      </c>
      <c r="B569">
        <f t="shared" si="24"/>
        <v>20.23340782175304</v>
      </c>
      <c r="C569">
        <v>677737696</v>
      </c>
      <c r="D569">
        <f t="shared" si="25"/>
        <v>20.334270891991611</v>
      </c>
      <c r="E569">
        <v>0.97099999999999997</v>
      </c>
      <c r="F569">
        <f t="shared" si="26"/>
        <v>-2.9428810690812168E-2</v>
      </c>
    </row>
    <row r="570" spans="1:6" x14ac:dyDescent="0.25">
      <c r="A570">
        <v>612720272</v>
      </c>
      <c r="B570">
        <f t="shared" si="24"/>
        <v>20.233419063487698</v>
      </c>
      <c r="C570">
        <v>851905960</v>
      </c>
      <c r="D570">
        <f t="shared" si="25"/>
        <v>20.562986703114902</v>
      </c>
      <c r="E570">
        <v>0.98699999999999999</v>
      </c>
      <c r="F570">
        <f t="shared" si="26"/>
        <v>-1.3085239548655481E-2</v>
      </c>
    </row>
    <row r="571" spans="1:6" x14ac:dyDescent="0.25">
      <c r="A571">
        <v>612723200</v>
      </c>
      <c r="B571">
        <f t="shared" si="24"/>
        <v>20.233423842165891</v>
      </c>
      <c r="C571">
        <v>832323408</v>
      </c>
      <c r="D571">
        <f t="shared" si="25"/>
        <v>20.539731634795185</v>
      </c>
      <c r="E571">
        <v>1.5649999999999999</v>
      </c>
      <c r="F571">
        <f t="shared" si="26"/>
        <v>0.44788582399211652</v>
      </c>
    </row>
    <row r="572" spans="1:6" x14ac:dyDescent="0.25">
      <c r="A572">
        <v>612724456</v>
      </c>
      <c r="B572">
        <f t="shared" si="24"/>
        <v>20.23342589202905</v>
      </c>
      <c r="C572">
        <v>769510920</v>
      </c>
      <c r="D572">
        <f t="shared" si="25"/>
        <v>20.461265702175655</v>
      </c>
      <c r="E572">
        <v>1.4590000000000001</v>
      </c>
      <c r="F572">
        <f t="shared" si="26"/>
        <v>0.37775126954064864</v>
      </c>
    </row>
    <row r="573" spans="1:6" x14ac:dyDescent="0.25">
      <c r="A573">
        <v>612725592</v>
      </c>
      <c r="B573">
        <f t="shared" si="24"/>
        <v>20.233427746041787</v>
      </c>
      <c r="C573">
        <v>846510840</v>
      </c>
      <c r="D573">
        <f t="shared" si="25"/>
        <v>20.556633565125878</v>
      </c>
      <c r="E573">
        <v>1.0029999999999999</v>
      </c>
      <c r="F573">
        <f t="shared" si="26"/>
        <v>2.9955089797983709E-3</v>
      </c>
    </row>
    <row r="574" spans="1:6" x14ac:dyDescent="0.25">
      <c r="A574">
        <v>612734512</v>
      </c>
      <c r="B574">
        <f t="shared" si="24"/>
        <v>20.233442303839258</v>
      </c>
      <c r="C574">
        <v>896173368</v>
      </c>
      <c r="D574">
        <f t="shared" si="25"/>
        <v>20.613644443293651</v>
      </c>
      <c r="E574">
        <v>1.4159999999999999</v>
      </c>
      <c r="F574">
        <f t="shared" si="26"/>
        <v>0.34783599527152798</v>
      </c>
    </row>
    <row r="575" spans="1:6" x14ac:dyDescent="0.25">
      <c r="A575">
        <v>612736896</v>
      </c>
      <c r="B575">
        <f t="shared" si="24"/>
        <v>20.233446194586907</v>
      </c>
      <c r="C575">
        <v>709895304</v>
      </c>
      <c r="D575">
        <f t="shared" si="25"/>
        <v>20.380628057971535</v>
      </c>
      <c r="E575">
        <v>1.5</v>
      </c>
      <c r="F575">
        <f t="shared" si="26"/>
        <v>0.40546510810816438</v>
      </c>
    </row>
    <row r="576" spans="1:6" x14ac:dyDescent="0.25">
      <c r="A576">
        <v>612741280</v>
      </c>
      <c r="B576">
        <f t="shared" si="24"/>
        <v>20.233453349345083</v>
      </c>
      <c r="C576">
        <v>873248304</v>
      </c>
      <c r="D576">
        <f t="shared" si="25"/>
        <v>20.587730499479274</v>
      </c>
      <c r="E576">
        <v>1.413</v>
      </c>
      <c r="F576">
        <f t="shared" si="26"/>
        <v>0.34571510370239039</v>
      </c>
    </row>
    <row r="577" spans="1:6" x14ac:dyDescent="0.25">
      <c r="A577">
        <v>612743600</v>
      </c>
      <c r="B577">
        <f t="shared" si="24"/>
        <v>20.233457135601508</v>
      </c>
      <c r="C577">
        <v>613281000</v>
      </c>
      <c r="D577">
        <f t="shared" si="25"/>
        <v>20.23433379017176</v>
      </c>
      <c r="E577">
        <v>0.97</v>
      </c>
      <c r="F577">
        <f t="shared" si="26"/>
        <v>-3.0459207484708574E-2</v>
      </c>
    </row>
    <row r="578" spans="1:6" x14ac:dyDescent="0.25">
      <c r="A578">
        <v>612748760</v>
      </c>
      <c r="B578">
        <f t="shared" si="24"/>
        <v>20.233465556706637</v>
      </c>
      <c r="C578">
        <v>623457888</v>
      </c>
      <c r="D578">
        <f t="shared" si="25"/>
        <v>20.25079177950423</v>
      </c>
      <c r="E578">
        <v>0.97799999999999998</v>
      </c>
      <c r="F578">
        <f t="shared" si="26"/>
        <v>-2.2245608947319737E-2</v>
      </c>
    </row>
    <row r="579" spans="1:6" x14ac:dyDescent="0.25">
      <c r="A579">
        <v>612752816</v>
      </c>
      <c r="B579">
        <f t="shared" ref="B579:B642" si="27">LN(A579)</f>
        <v>20.233472176037171</v>
      </c>
      <c r="C579">
        <v>827881856</v>
      </c>
      <c r="D579">
        <f t="shared" ref="D579:D642" si="28">LN(C579)</f>
        <v>20.534381016178582</v>
      </c>
      <c r="E579">
        <v>0.97199999999999998</v>
      </c>
      <c r="F579">
        <f t="shared" ref="F579:F642" si="29">LN(E579)</f>
        <v>-2.8399474521698002E-2</v>
      </c>
    </row>
    <row r="580" spans="1:6" x14ac:dyDescent="0.25">
      <c r="A580">
        <v>612759160</v>
      </c>
      <c r="B580">
        <f t="shared" si="27"/>
        <v>20.23348252926117</v>
      </c>
      <c r="C580">
        <v>582695320</v>
      </c>
      <c r="D580">
        <f t="shared" si="28"/>
        <v>20.183175000503908</v>
      </c>
      <c r="E580">
        <v>0.97399999999999998</v>
      </c>
      <c r="F580">
        <f t="shared" si="29"/>
        <v>-2.6343975339601977E-2</v>
      </c>
    </row>
    <row r="581" spans="1:6" x14ac:dyDescent="0.25">
      <c r="A581">
        <v>612759560</v>
      </c>
      <c r="B581">
        <f t="shared" si="27"/>
        <v>20.233483182045976</v>
      </c>
      <c r="C581">
        <v>881481600</v>
      </c>
      <c r="D581">
        <f t="shared" si="28"/>
        <v>20.597114686073283</v>
      </c>
      <c r="E581">
        <v>0.98099999999999998</v>
      </c>
      <c r="F581">
        <f t="shared" si="29"/>
        <v>-1.9182819416773987E-2</v>
      </c>
    </row>
    <row r="582" spans="1:6" x14ac:dyDescent="0.25">
      <c r="A582">
        <v>612759880</v>
      </c>
      <c r="B582">
        <f t="shared" si="27"/>
        <v>20.233483704273514</v>
      </c>
      <c r="C582">
        <v>599867848</v>
      </c>
      <c r="D582">
        <f t="shared" si="28"/>
        <v>20.212219935587761</v>
      </c>
      <c r="E582">
        <v>0.98899999999999999</v>
      </c>
      <c r="F582">
        <f t="shared" si="29"/>
        <v>-1.1060947359424948E-2</v>
      </c>
    </row>
    <row r="583" spans="1:6" x14ac:dyDescent="0.25">
      <c r="A583">
        <v>612760264</v>
      </c>
      <c r="B583">
        <f t="shared" si="27"/>
        <v>20.233484330946197</v>
      </c>
      <c r="C583">
        <v>859991600</v>
      </c>
      <c r="D583">
        <f t="shared" si="28"/>
        <v>20.572433179722264</v>
      </c>
      <c r="E583">
        <v>1.1259999999999999</v>
      </c>
      <c r="F583">
        <f t="shared" si="29"/>
        <v>0.11867152971749854</v>
      </c>
    </row>
    <row r="584" spans="1:6" x14ac:dyDescent="0.25">
      <c r="A584">
        <v>612761632</v>
      </c>
      <c r="B584">
        <f t="shared" si="27"/>
        <v>20.233486563464449</v>
      </c>
      <c r="C584">
        <v>488563736</v>
      </c>
      <c r="D584">
        <f t="shared" si="28"/>
        <v>20.006980493812417</v>
      </c>
      <c r="E584">
        <v>0.98399999999999999</v>
      </c>
      <c r="F584">
        <f t="shared" si="29"/>
        <v>-1.6129381929883644E-2</v>
      </c>
    </row>
    <row r="585" spans="1:6" x14ac:dyDescent="0.25">
      <c r="A585">
        <v>612770512</v>
      </c>
      <c r="B585">
        <f t="shared" si="27"/>
        <v>20.233501055128407</v>
      </c>
      <c r="C585">
        <v>613401168</v>
      </c>
      <c r="D585">
        <f t="shared" si="28"/>
        <v>20.234529713783466</v>
      </c>
      <c r="E585">
        <v>1.454</v>
      </c>
      <c r="F585">
        <f t="shared" si="29"/>
        <v>0.37431837911132759</v>
      </c>
    </row>
    <row r="586" spans="1:6" x14ac:dyDescent="0.25">
      <c r="A586">
        <v>612770952</v>
      </c>
      <c r="B586">
        <f t="shared" si="27"/>
        <v>20.233501773178368</v>
      </c>
      <c r="C586">
        <v>912445232</v>
      </c>
      <c r="D586">
        <f t="shared" si="28"/>
        <v>20.631638621893636</v>
      </c>
      <c r="E586">
        <v>1.048</v>
      </c>
      <c r="F586">
        <f t="shared" si="29"/>
        <v>4.6883585898850458E-2</v>
      </c>
    </row>
    <row r="587" spans="1:6" x14ac:dyDescent="0.25">
      <c r="A587">
        <v>612775128</v>
      </c>
      <c r="B587">
        <f t="shared" si="27"/>
        <v>20.2335085880996</v>
      </c>
      <c r="C587">
        <v>468912216</v>
      </c>
      <c r="D587">
        <f t="shared" si="28"/>
        <v>19.965926136183668</v>
      </c>
      <c r="E587">
        <v>0.96199999999999997</v>
      </c>
      <c r="F587">
        <f t="shared" si="29"/>
        <v>-3.8740828316430595E-2</v>
      </c>
    </row>
    <row r="588" spans="1:6" x14ac:dyDescent="0.25">
      <c r="A588">
        <v>612778048</v>
      </c>
      <c r="B588">
        <f t="shared" si="27"/>
        <v>20.233513353294708</v>
      </c>
      <c r="C588">
        <v>656252536</v>
      </c>
      <c r="D588">
        <f t="shared" si="28"/>
        <v>20.302056236243594</v>
      </c>
      <c r="E588">
        <v>0.97799999999999998</v>
      </c>
      <c r="F588">
        <f t="shared" si="29"/>
        <v>-2.2245608947319737E-2</v>
      </c>
    </row>
    <row r="589" spans="1:6" x14ac:dyDescent="0.25">
      <c r="A589">
        <v>612781352</v>
      </c>
      <c r="B589">
        <f t="shared" si="27"/>
        <v>20.233518745118229</v>
      </c>
      <c r="C589">
        <v>914070648</v>
      </c>
      <c r="D589">
        <f t="shared" si="28"/>
        <v>20.633418421836101</v>
      </c>
      <c r="E589">
        <v>0.96799999999999997</v>
      </c>
      <c r="F589">
        <f t="shared" si="29"/>
        <v>-3.2523191705560062E-2</v>
      </c>
    </row>
    <row r="590" spans="1:6" x14ac:dyDescent="0.25">
      <c r="A590">
        <v>612789184</v>
      </c>
      <c r="B590">
        <f t="shared" si="27"/>
        <v>20.233531526104343</v>
      </c>
      <c r="C590">
        <v>634066048</v>
      </c>
      <c r="D590">
        <f t="shared" si="28"/>
        <v>20.267663683631639</v>
      </c>
      <c r="E590">
        <v>0.97499999999999998</v>
      </c>
      <c r="F590">
        <f t="shared" si="29"/>
        <v>-2.5317807984289897E-2</v>
      </c>
    </row>
    <row r="591" spans="1:6" x14ac:dyDescent="0.25">
      <c r="A591">
        <v>612791000</v>
      </c>
      <c r="B591">
        <f t="shared" si="27"/>
        <v>20.233534489598732</v>
      </c>
      <c r="C591">
        <v>620180888</v>
      </c>
      <c r="D591">
        <f t="shared" si="28"/>
        <v>20.245521748289953</v>
      </c>
      <c r="E591">
        <v>1.0820000000000001</v>
      </c>
      <c r="F591">
        <f t="shared" si="29"/>
        <v>7.8811180424289848E-2</v>
      </c>
    </row>
    <row r="592" spans="1:6" x14ac:dyDescent="0.25">
      <c r="A592">
        <v>612791856</v>
      </c>
      <c r="B592">
        <f t="shared" si="27"/>
        <v>20.233535886485114</v>
      </c>
      <c r="C592">
        <v>612133128</v>
      </c>
      <c r="D592">
        <f t="shared" si="28"/>
        <v>20.232460346232273</v>
      </c>
      <c r="E592">
        <v>0.93899999999999995</v>
      </c>
      <c r="F592">
        <f t="shared" si="29"/>
        <v>-6.2939799773874205E-2</v>
      </c>
    </row>
    <row r="593" spans="1:6" x14ac:dyDescent="0.25">
      <c r="A593">
        <v>612797456</v>
      </c>
      <c r="B593">
        <f t="shared" si="27"/>
        <v>20.233545024946007</v>
      </c>
      <c r="C593">
        <v>700819736</v>
      </c>
      <c r="D593">
        <f t="shared" si="28"/>
        <v>20.367761259290369</v>
      </c>
      <c r="E593">
        <v>1.1040000000000001</v>
      </c>
      <c r="F593">
        <f t="shared" si="29"/>
        <v>9.8939947854903648E-2</v>
      </c>
    </row>
    <row r="594" spans="1:6" x14ac:dyDescent="0.25">
      <c r="A594">
        <v>612803000</v>
      </c>
      <c r="B594">
        <f t="shared" si="27"/>
        <v>20.233554071940031</v>
      </c>
      <c r="C594">
        <v>857155208</v>
      </c>
      <c r="D594">
        <f t="shared" si="28"/>
        <v>20.569129566348671</v>
      </c>
      <c r="E594">
        <v>0.96</v>
      </c>
      <c r="F594">
        <f t="shared" si="29"/>
        <v>-4.0821994520255166E-2</v>
      </c>
    </row>
    <row r="595" spans="1:6" x14ac:dyDescent="0.25">
      <c r="A595">
        <v>612805088</v>
      </c>
      <c r="B595">
        <f t="shared" si="27"/>
        <v>20.233557479228249</v>
      </c>
      <c r="C595">
        <v>875631792</v>
      </c>
      <c r="D595">
        <f t="shared" si="28"/>
        <v>20.590456231770645</v>
      </c>
      <c r="E595">
        <v>1.5549999999999999</v>
      </c>
      <c r="F595">
        <f t="shared" si="29"/>
        <v>0.4414755456311974</v>
      </c>
    </row>
    <row r="596" spans="1:6" x14ac:dyDescent="0.25">
      <c r="A596">
        <v>612809392</v>
      </c>
      <c r="B596">
        <f t="shared" si="27"/>
        <v>20.233564502643965</v>
      </c>
      <c r="C596">
        <v>844916712</v>
      </c>
      <c r="D596">
        <f t="shared" si="28"/>
        <v>20.554748614783058</v>
      </c>
      <c r="E596">
        <v>0.97799999999999998</v>
      </c>
      <c r="F596">
        <f t="shared" si="29"/>
        <v>-2.2245608947319737E-2</v>
      </c>
    </row>
    <row r="597" spans="1:6" x14ac:dyDescent="0.25">
      <c r="A597">
        <v>612811784</v>
      </c>
      <c r="B597">
        <f t="shared" si="27"/>
        <v>20.233568405970779</v>
      </c>
      <c r="C597">
        <v>533375136</v>
      </c>
      <c r="D597">
        <f t="shared" si="28"/>
        <v>20.094735554452484</v>
      </c>
      <c r="E597">
        <v>0.94799999999999995</v>
      </c>
      <c r="F597">
        <f t="shared" si="29"/>
        <v>-5.3400776727115296E-2</v>
      </c>
    </row>
    <row r="598" spans="1:6" x14ac:dyDescent="0.25">
      <c r="A598">
        <v>612814712</v>
      </c>
      <c r="B598">
        <f t="shared" si="27"/>
        <v>20.23357318393537</v>
      </c>
      <c r="C598">
        <v>801474648</v>
      </c>
      <c r="D598">
        <f t="shared" si="28"/>
        <v>20.50196389882117</v>
      </c>
      <c r="E598">
        <v>0.96099999999999997</v>
      </c>
      <c r="F598">
        <f t="shared" si="29"/>
        <v>-3.9780870011844598E-2</v>
      </c>
    </row>
    <row r="599" spans="1:6" x14ac:dyDescent="0.25">
      <c r="A599">
        <v>612815536</v>
      </c>
      <c r="B599">
        <f t="shared" si="27"/>
        <v>20.233574528549706</v>
      </c>
      <c r="C599">
        <v>787153152</v>
      </c>
      <c r="D599">
        <f t="shared" si="28"/>
        <v>20.483933389736276</v>
      </c>
      <c r="E599">
        <v>1.0960000000000001</v>
      </c>
      <c r="F599">
        <f t="shared" si="29"/>
        <v>9.1667188525823867E-2</v>
      </c>
    </row>
    <row r="600" spans="1:6" x14ac:dyDescent="0.25">
      <c r="A600">
        <v>612836416</v>
      </c>
      <c r="B600">
        <f t="shared" si="27"/>
        <v>20.233608600212492</v>
      </c>
      <c r="C600">
        <v>855103248</v>
      </c>
      <c r="D600">
        <f t="shared" si="28"/>
        <v>20.566732777505123</v>
      </c>
      <c r="E600">
        <v>0.96099999999999997</v>
      </c>
      <c r="F600">
        <f t="shared" si="29"/>
        <v>-3.9780870011844598E-2</v>
      </c>
    </row>
    <row r="601" spans="1:6" x14ac:dyDescent="0.25">
      <c r="A601">
        <v>612840872</v>
      </c>
      <c r="B601">
        <f t="shared" si="27"/>
        <v>20.23361587129444</v>
      </c>
      <c r="C601">
        <v>842448424</v>
      </c>
      <c r="D601">
        <f t="shared" si="28"/>
        <v>20.551823000512751</v>
      </c>
      <c r="E601">
        <v>0.95099999999999996</v>
      </c>
      <c r="F601">
        <f t="shared" si="29"/>
        <v>-5.024121643674679E-2</v>
      </c>
    </row>
    <row r="602" spans="1:6" x14ac:dyDescent="0.25">
      <c r="A602">
        <v>612846936</v>
      </c>
      <c r="B602">
        <f t="shared" si="27"/>
        <v>20.233625766146879</v>
      </c>
      <c r="C602">
        <v>816292928</v>
      </c>
      <c r="D602">
        <f t="shared" si="28"/>
        <v>20.520283828902492</v>
      </c>
      <c r="E602">
        <v>1.0449999999999999</v>
      </c>
      <c r="F602">
        <f t="shared" si="29"/>
        <v>4.401688541677426E-2</v>
      </c>
    </row>
    <row r="603" spans="1:6" x14ac:dyDescent="0.25">
      <c r="A603">
        <v>612848464</v>
      </c>
      <c r="B603">
        <f t="shared" si="27"/>
        <v>20.233628259425391</v>
      </c>
      <c r="C603">
        <v>928824448</v>
      </c>
      <c r="D603">
        <f t="shared" si="28"/>
        <v>20.649430310137625</v>
      </c>
      <c r="E603">
        <v>0.99</v>
      </c>
      <c r="F603">
        <f t="shared" si="29"/>
        <v>-1.0050335853501451E-2</v>
      </c>
    </row>
    <row r="604" spans="1:6" x14ac:dyDescent="0.25">
      <c r="A604">
        <v>612851216</v>
      </c>
      <c r="B604">
        <f t="shared" si="27"/>
        <v>20.233632749921789</v>
      </c>
      <c r="C604">
        <v>866705168</v>
      </c>
      <c r="D604">
        <f t="shared" si="28"/>
        <v>20.580209416934377</v>
      </c>
      <c r="E604">
        <v>1.1080000000000001</v>
      </c>
      <c r="F604">
        <f t="shared" si="29"/>
        <v>0.10255658832509215</v>
      </c>
    </row>
    <row r="605" spans="1:6" x14ac:dyDescent="0.25">
      <c r="A605">
        <v>612857520</v>
      </c>
      <c r="B605">
        <f t="shared" si="27"/>
        <v>20.233643036215451</v>
      </c>
      <c r="C605">
        <v>839746368</v>
      </c>
      <c r="D605">
        <f t="shared" si="28"/>
        <v>20.548610461350567</v>
      </c>
      <c r="E605">
        <v>1.028</v>
      </c>
      <c r="F605">
        <f t="shared" si="29"/>
        <v>2.7615167032973391E-2</v>
      </c>
    </row>
    <row r="606" spans="1:6" x14ac:dyDescent="0.25">
      <c r="A606">
        <v>612859400</v>
      </c>
      <c r="B606">
        <f t="shared" si="27"/>
        <v>20.233646103807924</v>
      </c>
      <c r="C606">
        <v>914080080</v>
      </c>
      <c r="D606">
        <f t="shared" si="28"/>
        <v>20.633428740460115</v>
      </c>
      <c r="E606">
        <v>1.0489999999999999</v>
      </c>
      <c r="F606">
        <f t="shared" si="29"/>
        <v>4.7837329414160058E-2</v>
      </c>
    </row>
    <row r="607" spans="1:6" x14ac:dyDescent="0.25">
      <c r="A607">
        <v>612866992</v>
      </c>
      <c r="B607">
        <f t="shared" si="27"/>
        <v>20.233658491564359</v>
      </c>
      <c r="C607">
        <v>613136800</v>
      </c>
      <c r="D607">
        <f t="shared" si="28"/>
        <v>20.234098633766394</v>
      </c>
      <c r="E607">
        <v>1.389</v>
      </c>
      <c r="F607">
        <f t="shared" si="29"/>
        <v>0.32858406377220672</v>
      </c>
    </row>
    <row r="608" spans="1:6" x14ac:dyDescent="0.25">
      <c r="A608">
        <v>612868224</v>
      </c>
      <c r="B608">
        <f t="shared" si="27"/>
        <v>20.233660501786442</v>
      </c>
      <c r="C608">
        <v>741692344</v>
      </c>
      <c r="D608">
        <f t="shared" si="28"/>
        <v>20.424445084420803</v>
      </c>
      <c r="E608">
        <v>0.95699999999999996</v>
      </c>
      <c r="F608">
        <f t="shared" si="29"/>
        <v>-4.3951887529182831E-2</v>
      </c>
    </row>
    <row r="609" spans="1:6" x14ac:dyDescent="0.25">
      <c r="A609">
        <v>612871472</v>
      </c>
      <c r="B609">
        <f t="shared" si="27"/>
        <v>20.233665801443475</v>
      </c>
      <c r="C609">
        <v>886925664</v>
      </c>
      <c r="D609">
        <f t="shared" si="28"/>
        <v>20.603271730673992</v>
      </c>
      <c r="E609">
        <v>0.97199999999999998</v>
      </c>
      <c r="F609">
        <f t="shared" si="29"/>
        <v>-2.8399474521698002E-2</v>
      </c>
    </row>
    <row r="610" spans="1:6" x14ac:dyDescent="0.25">
      <c r="A610">
        <v>612880664</v>
      </c>
      <c r="B610">
        <f t="shared" si="27"/>
        <v>20.23368079958173</v>
      </c>
      <c r="C610">
        <v>854829304</v>
      </c>
      <c r="D610">
        <f t="shared" si="28"/>
        <v>20.566412362524986</v>
      </c>
      <c r="E610">
        <v>0.95399999999999996</v>
      </c>
      <c r="F610">
        <f t="shared" si="29"/>
        <v>-4.7091607533850569E-2</v>
      </c>
    </row>
    <row r="611" spans="1:6" x14ac:dyDescent="0.25">
      <c r="A611">
        <v>612880856</v>
      </c>
      <c r="B611">
        <f t="shared" si="27"/>
        <v>20.23368111285637</v>
      </c>
      <c r="C611">
        <v>846629304</v>
      </c>
      <c r="D611">
        <f t="shared" si="28"/>
        <v>20.556773499201171</v>
      </c>
      <c r="E611">
        <v>0.98</v>
      </c>
      <c r="F611">
        <f t="shared" si="29"/>
        <v>-2.0202707317519466E-2</v>
      </c>
    </row>
    <row r="612" spans="1:6" x14ac:dyDescent="0.25">
      <c r="A612">
        <v>612882936</v>
      </c>
      <c r="B612">
        <f t="shared" si="27"/>
        <v>20.23368450665869</v>
      </c>
      <c r="C612">
        <v>904684088</v>
      </c>
      <c r="D612">
        <f t="shared" si="28"/>
        <v>20.623096366690529</v>
      </c>
      <c r="E612">
        <v>0.99099999999999999</v>
      </c>
      <c r="F612">
        <f t="shared" si="29"/>
        <v>-9.0407446521490707E-3</v>
      </c>
    </row>
    <row r="613" spans="1:6" x14ac:dyDescent="0.25">
      <c r="A613">
        <v>612884848</v>
      </c>
      <c r="B613">
        <f t="shared" si="27"/>
        <v>20.233687626336046</v>
      </c>
      <c r="C613">
        <v>855016232</v>
      </c>
      <c r="D613">
        <f t="shared" si="28"/>
        <v>20.566631011516147</v>
      </c>
      <c r="E613">
        <v>1.385</v>
      </c>
      <c r="F613">
        <f t="shared" si="29"/>
        <v>0.32570013963930183</v>
      </c>
    </row>
    <row r="614" spans="1:6" x14ac:dyDescent="0.25">
      <c r="A614">
        <v>612899648</v>
      </c>
      <c r="B614">
        <f t="shared" si="27"/>
        <v>20.233711774136982</v>
      </c>
      <c r="C614">
        <v>469490248</v>
      </c>
      <c r="D614">
        <f t="shared" si="28"/>
        <v>19.967158085363856</v>
      </c>
      <c r="E614">
        <v>1.3819999999999999</v>
      </c>
      <c r="F614">
        <f t="shared" si="29"/>
        <v>0.32353172534547808</v>
      </c>
    </row>
    <row r="615" spans="1:6" x14ac:dyDescent="0.25">
      <c r="A615">
        <v>612909888</v>
      </c>
      <c r="B615">
        <f t="shared" si="27"/>
        <v>20.233728481463366</v>
      </c>
      <c r="C615">
        <v>842899584</v>
      </c>
      <c r="D615">
        <f t="shared" si="28"/>
        <v>20.552358391433362</v>
      </c>
      <c r="E615">
        <v>1.091</v>
      </c>
      <c r="F615">
        <f t="shared" si="29"/>
        <v>8.7094706850933734E-2</v>
      </c>
    </row>
    <row r="616" spans="1:6" x14ac:dyDescent="0.25">
      <c r="A616">
        <v>612909968</v>
      </c>
      <c r="B616">
        <f t="shared" si="27"/>
        <v>20.233728611988255</v>
      </c>
      <c r="C616">
        <v>533745792</v>
      </c>
      <c r="D616">
        <f t="shared" si="28"/>
        <v>20.095430238635281</v>
      </c>
      <c r="E616">
        <v>0.95899999999999996</v>
      </c>
      <c r="F616">
        <f t="shared" si="29"/>
        <v>-4.1864204098698871E-2</v>
      </c>
    </row>
    <row r="617" spans="1:6" x14ac:dyDescent="0.25">
      <c r="A617">
        <v>612911048</v>
      </c>
      <c r="B617">
        <f t="shared" si="27"/>
        <v>20.233730374072582</v>
      </c>
      <c r="C617">
        <v>888263744</v>
      </c>
      <c r="D617">
        <f t="shared" si="28"/>
        <v>20.604779265867009</v>
      </c>
      <c r="E617">
        <v>0.95499999999999996</v>
      </c>
      <c r="F617">
        <f t="shared" si="29"/>
        <v>-4.6043938501406846E-2</v>
      </c>
    </row>
    <row r="618" spans="1:6" x14ac:dyDescent="0.25">
      <c r="A618">
        <v>612914968</v>
      </c>
      <c r="B618">
        <f t="shared" si="27"/>
        <v>20.233736769759975</v>
      </c>
      <c r="C618">
        <v>613057576</v>
      </c>
      <c r="D618">
        <f t="shared" si="28"/>
        <v>20.233969414449028</v>
      </c>
      <c r="E618">
        <v>1.4410000000000001</v>
      </c>
      <c r="F618">
        <f t="shared" si="29"/>
        <v>0.36533731701738509</v>
      </c>
    </row>
    <row r="619" spans="1:6" x14ac:dyDescent="0.25">
      <c r="A619">
        <v>612916904</v>
      </c>
      <c r="B619">
        <f t="shared" si="27"/>
        <v>20.233739928431316</v>
      </c>
      <c r="C619">
        <v>779963232</v>
      </c>
      <c r="D619">
        <f t="shared" si="28"/>
        <v>20.474757338075321</v>
      </c>
      <c r="E619">
        <v>1.5249999999999999</v>
      </c>
      <c r="F619">
        <f t="shared" si="29"/>
        <v>0.42199441005937488</v>
      </c>
    </row>
    <row r="620" spans="1:6" x14ac:dyDescent="0.25">
      <c r="A620">
        <v>612918552</v>
      </c>
      <c r="B620">
        <f t="shared" si="27"/>
        <v>20.233742617209799</v>
      </c>
      <c r="C620">
        <v>795759504</v>
      </c>
      <c r="D620">
        <f t="shared" si="28"/>
        <v>20.494807567504729</v>
      </c>
      <c r="E620">
        <v>1.3959999999999999</v>
      </c>
      <c r="F620">
        <f t="shared" si="29"/>
        <v>0.33361100434018065</v>
      </c>
    </row>
    <row r="621" spans="1:6" x14ac:dyDescent="0.25">
      <c r="A621">
        <v>612919928</v>
      </c>
      <c r="B621">
        <f t="shared" si="27"/>
        <v>20.233744862203775</v>
      </c>
      <c r="C621">
        <v>921577512</v>
      </c>
      <c r="D621">
        <f t="shared" si="28"/>
        <v>20.641597446566525</v>
      </c>
      <c r="E621">
        <v>1.4259999999999999</v>
      </c>
      <c r="F621">
        <f t="shared" si="29"/>
        <v>0.35487332199210414</v>
      </c>
    </row>
    <row r="622" spans="1:6" x14ac:dyDescent="0.25">
      <c r="A622">
        <v>612920848</v>
      </c>
      <c r="B622">
        <f t="shared" si="27"/>
        <v>20.233746363214376</v>
      </c>
      <c r="C622">
        <v>857219392</v>
      </c>
      <c r="D622">
        <f t="shared" si="28"/>
        <v>20.569204443799645</v>
      </c>
      <c r="E622">
        <v>1.4339999999999999</v>
      </c>
      <c r="F622">
        <f t="shared" si="29"/>
        <v>0.36046774217742855</v>
      </c>
    </row>
    <row r="623" spans="1:6" x14ac:dyDescent="0.25">
      <c r="A623">
        <v>612921936</v>
      </c>
      <c r="B623">
        <f t="shared" si="27"/>
        <v>20.233748138319655</v>
      </c>
      <c r="C623">
        <v>684739672</v>
      </c>
      <c r="D623">
        <f t="shared" si="28"/>
        <v>20.344549283116752</v>
      </c>
      <c r="E623">
        <v>1.6339999999999999</v>
      </c>
      <c r="F623">
        <f t="shared" si="29"/>
        <v>0.49103099643781106</v>
      </c>
    </row>
    <row r="624" spans="1:6" x14ac:dyDescent="0.25">
      <c r="A624">
        <v>612922640</v>
      </c>
      <c r="B624">
        <f t="shared" si="27"/>
        <v>20.233749286915511</v>
      </c>
      <c r="C624">
        <v>686905528</v>
      </c>
      <c r="D624">
        <f t="shared" si="28"/>
        <v>20.347707326902491</v>
      </c>
      <c r="E624">
        <v>0.96799999999999997</v>
      </c>
      <c r="F624">
        <f t="shared" si="29"/>
        <v>-3.2523191705560062E-2</v>
      </c>
    </row>
    <row r="625" spans="1:6" x14ac:dyDescent="0.25">
      <c r="A625">
        <v>612925176</v>
      </c>
      <c r="B625">
        <f t="shared" si="27"/>
        <v>20.233753424460101</v>
      </c>
      <c r="C625">
        <v>834495136</v>
      </c>
      <c r="D625">
        <f t="shared" si="28"/>
        <v>20.542337472409272</v>
      </c>
      <c r="E625">
        <v>0.95599999999999996</v>
      </c>
      <c r="F625">
        <f t="shared" si="29"/>
        <v>-4.4997365930735805E-2</v>
      </c>
    </row>
    <row r="626" spans="1:6" x14ac:dyDescent="0.25">
      <c r="A626">
        <v>612930824</v>
      </c>
      <c r="B626">
        <f t="shared" si="27"/>
        <v>20.233762639245526</v>
      </c>
      <c r="C626">
        <v>674236992</v>
      </c>
      <c r="D626">
        <f t="shared" si="28"/>
        <v>20.329092227250737</v>
      </c>
      <c r="E626">
        <v>0.97199999999999998</v>
      </c>
      <c r="F626">
        <f t="shared" si="29"/>
        <v>-2.8399474521698002E-2</v>
      </c>
    </row>
    <row r="627" spans="1:6" x14ac:dyDescent="0.25">
      <c r="A627">
        <v>612931576</v>
      </c>
      <c r="B627">
        <f t="shared" si="27"/>
        <v>20.233763866136897</v>
      </c>
      <c r="C627">
        <v>918492976</v>
      </c>
      <c r="D627">
        <f t="shared" si="28"/>
        <v>20.638244815339263</v>
      </c>
      <c r="E627">
        <v>1.3879999999999999</v>
      </c>
      <c r="F627">
        <f t="shared" si="29"/>
        <v>0.32786386208461271</v>
      </c>
    </row>
    <row r="628" spans="1:6" x14ac:dyDescent="0.25">
      <c r="A628">
        <v>612932504</v>
      </c>
      <c r="B628">
        <f t="shared" si="27"/>
        <v>20.233765380170979</v>
      </c>
      <c r="C628">
        <v>853928688</v>
      </c>
      <c r="D628">
        <f t="shared" si="28"/>
        <v>20.565358244753352</v>
      </c>
      <c r="E628">
        <v>1.123</v>
      </c>
      <c r="F628">
        <f t="shared" si="29"/>
        <v>0.11600367575630613</v>
      </c>
    </row>
    <row r="629" spans="1:6" x14ac:dyDescent="0.25">
      <c r="A629">
        <v>612934624</v>
      </c>
      <c r="B629">
        <f t="shared" si="27"/>
        <v>20.233768838947142</v>
      </c>
      <c r="C629">
        <v>867524008</v>
      </c>
      <c r="D629">
        <f t="shared" si="28"/>
        <v>20.581153744330297</v>
      </c>
      <c r="E629">
        <v>1.4039999999999999</v>
      </c>
      <c r="F629">
        <f t="shared" si="29"/>
        <v>0.33932530560361934</v>
      </c>
    </row>
    <row r="630" spans="1:6" x14ac:dyDescent="0.25">
      <c r="A630">
        <v>612934992</v>
      </c>
      <c r="B630">
        <f t="shared" si="27"/>
        <v>20.233769439337259</v>
      </c>
      <c r="C630">
        <v>687287248</v>
      </c>
      <c r="D630">
        <f t="shared" si="28"/>
        <v>20.348262882158615</v>
      </c>
      <c r="E630">
        <v>0.97299999999999998</v>
      </c>
      <c r="F630">
        <f t="shared" si="29"/>
        <v>-2.7371196796132015E-2</v>
      </c>
    </row>
    <row r="631" spans="1:6" x14ac:dyDescent="0.25">
      <c r="A631">
        <v>612940008</v>
      </c>
      <c r="B631">
        <f t="shared" si="27"/>
        <v>20.233777622879625</v>
      </c>
      <c r="C631">
        <v>642235160</v>
      </c>
      <c r="D631">
        <f t="shared" si="28"/>
        <v>20.280465087420282</v>
      </c>
      <c r="E631">
        <v>0.96899999999999997</v>
      </c>
      <c r="F631">
        <f t="shared" si="29"/>
        <v>-3.1490667091370848E-2</v>
      </c>
    </row>
    <row r="632" spans="1:6" x14ac:dyDescent="0.25">
      <c r="A632">
        <v>612940592</v>
      </c>
      <c r="B632">
        <f t="shared" si="27"/>
        <v>20.233778575664097</v>
      </c>
      <c r="C632">
        <v>634039328</v>
      </c>
      <c r="D632">
        <f t="shared" si="28"/>
        <v>20.267621542023363</v>
      </c>
      <c r="E632">
        <v>0.98499999999999999</v>
      </c>
      <c r="F632">
        <f t="shared" si="29"/>
        <v>-1.5113637810048184E-2</v>
      </c>
    </row>
    <row r="633" spans="1:6" x14ac:dyDescent="0.25">
      <c r="A633">
        <v>612943248</v>
      </c>
      <c r="B633">
        <f t="shared" si="27"/>
        <v>20.233782908864214</v>
      </c>
      <c r="C633">
        <v>629328336</v>
      </c>
      <c r="D633">
        <f t="shared" si="28"/>
        <v>20.260163675292116</v>
      </c>
      <c r="E633">
        <v>1.4690000000000001</v>
      </c>
      <c r="F633">
        <f t="shared" si="29"/>
        <v>0.3845818971917403</v>
      </c>
    </row>
    <row r="634" spans="1:6" x14ac:dyDescent="0.25">
      <c r="A634">
        <v>612946976</v>
      </c>
      <c r="B634">
        <f t="shared" si="27"/>
        <v>20.233788990974876</v>
      </c>
      <c r="C634">
        <v>814245000</v>
      </c>
      <c r="D634">
        <f t="shared" si="28"/>
        <v>20.51777186148156</v>
      </c>
      <c r="E634">
        <v>1.0009999999999999</v>
      </c>
      <c r="F634">
        <f t="shared" si="29"/>
        <v>9.9950033308342321E-4</v>
      </c>
    </row>
    <row r="635" spans="1:6" x14ac:dyDescent="0.25">
      <c r="A635">
        <v>612948312</v>
      </c>
      <c r="B635">
        <f t="shared" si="27"/>
        <v>20.233791170606388</v>
      </c>
      <c r="C635">
        <v>852398320</v>
      </c>
      <c r="D635">
        <f t="shared" si="28"/>
        <v>20.563564487281116</v>
      </c>
      <c r="E635">
        <v>0.97599999999999998</v>
      </c>
      <c r="F635">
        <f t="shared" si="29"/>
        <v>-2.4292692569044587E-2</v>
      </c>
    </row>
    <row r="636" spans="1:6" x14ac:dyDescent="0.25">
      <c r="A636">
        <v>612952360</v>
      </c>
      <c r="B636">
        <f t="shared" si="27"/>
        <v>20.233797774730348</v>
      </c>
      <c r="C636">
        <v>893167184</v>
      </c>
      <c r="D636">
        <f t="shared" si="28"/>
        <v>20.610284337443442</v>
      </c>
      <c r="E636">
        <v>1.2430000000000001</v>
      </c>
      <c r="F636">
        <f t="shared" si="29"/>
        <v>0.21752781252857414</v>
      </c>
    </row>
    <row r="637" spans="1:6" x14ac:dyDescent="0.25">
      <c r="A637">
        <v>612953824</v>
      </c>
      <c r="B637">
        <f t="shared" si="27"/>
        <v>20.233800163167601</v>
      </c>
      <c r="C637">
        <v>901282320</v>
      </c>
      <c r="D637">
        <f t="shared" si="28"/>
        <v>20.619329107224175</v>
      </c>
      <c r="E637">
        <v>0.98099999999999998</v>
      </c>
      <c r="F637">
        <f t="shared" si="29"/>
        <v>-1.9182819416773987E-2</v>
      </c>
    </row>
    <row r="638" spans="1:6" x14ac:dyDescent="0.25">
      <c r="A638">
        <v>612955064</v>
      </c>
      <c r="B638">
        <f t="shared" si="27"/>
        <v>20.233802186156442</v>
      </c>
      <c r="C638">
        <v>613147336</v>
      </c>
      <c r="D638">
        <f t="shared" si="28"/>
        <v>20.234115817385899</v>
      </c>
      <c r="E638">
        <v>0.97599999999999998</v>
      </c>
      <c r="F638">
        <f t="shared" si="29"/>
        <v>-2.4292692569044587E-2</v>
      </c>
    </row>
    <row r="639" spans="1:6" x14ac:dyDescent="0.25">
      <c r="A639">
        <v>612956704</v>
      </c>
      <c r="B639">
        <f t="shared" si="27"/>
        <v>20.233804861716042</v>
      </c>
      <c r="C639">
        <v>693117192</v>
      </c>
      <c r="D639">
        <f t="shared" si="28"/>
        <v>20.356709651082102</v>
      </c>
      <c r="E639">
        <v>1.0329999999999999</v>
      </c>
      <c r="F639">
        <f t="shared" si="29"/>
        <v>3.2467190137501413E-2</v>
      </c>
    </row>
    <row r="640" spans="1:6" x14ac:dyDescent="0.25">
      <c r="A640">
        <v>612956896</v>
      </c>
      <c r="B640">
        <f t="shared" si="27"/>
        <v>20.233805174951819</v>
      </c>
      <c r="C640">
        <v>606092880</v>
      </c>
      <c r="D640">
        <f t="shared" si="28"/>
        <v>20.222543799616084</v>
      </c>
      <c r="E640">
        <v>0.97699999999999998</v>
      </c>
      <c r="F640">
        <f t="shared" si="29"/>
        <v>-2.3268626939354331E-2</v>
      </c>
    </row>
    <row r="641" spans="1:6" x14ac:dyDescent="0.25">
      <c r="A641">
        <v>612962856</v>
      </c>
      <c r="B641">
        <f t="shared" si="27"/>
        <v>20.233814898263628</v>
      </c>
      <c r="C641">
        <v>897123136</v>
      </c>
      <c r="D641">
        <f t="shared" si="28"/>
        <v>20.614703685963988</v>
      </c>
      <c r="E641">
        <v>0.97099999999999997</v>
      </c>
      <c r="F641">
        <f t="shared" si="29"/>
        <v>-2.9428810690812168E-2</v>
      </c>
    </row>
    <row r="642" spans="1:6" x14ac:dyDescent="0.25">
      <c r="A642">
        <v>612963808</v>
      </c>
      <c r="B642">
        <f t="shared" si="27"/>
        <v>20.233816451374476</v>
      </c>
      <c r="C642">
        <v>690984320</v>
      </c>
      <c r="D642">
        <f t="shared" si="28"/>
        <v>20.353627689723396</v>
      </c>
      <c r="E642">
        <v>1.1379999999999999</v>
      </c>
      <c r="F642">
        <f t="shared" si="29"/>
        <v>0.1292723357041391</v>
      </c>
    </row>
    <row r="643" spans="1:6" x14ac:dyDescent="0.25">
      <c r="A643">
        <v>612964704</v>
      </c>
      <c r="B643">
        <f t="shared" ref="B643:B706" si="30">LN(A643)</f>
        <v>20.233817913123659</v>
      </c>
      <c r="C643">
        <v>599653536</v>
      </c>
      <c r="D643">
        <f t="shared" ref="D643:D706" si="31">LN(C643)</f>
        <v>20.211862606397737</v>
      </c>
      <c r="E643">
        <v>0.95599999999999996</v>
      </c>
      <c r="F643">
        <f t="shared" ref="F643:F706" si="32">LN(E643)</f>
        <v>-4.4997365930735805E-2</v>
      </c>
    </row>
    <row r="644" spans="1:6" x14ac:dyDescent="0.25">
      <c r="A644">
        <v>612967368</v>
      </c>
      <c r="B644">
        <f t="shared" si="30"/>
        <v>20.233822259204587</v>
      </c>
      <c r="C644">
        <v>919807280</v>
      </c>
      <c r="D644">
        <f t="shared" si="31"/>
        <v>20.639674727802856</v>
      </c>
      <c r="E644">
        <v>1.1339999999999999</v>
      </c>
      <c r="F644">
        <f t="shared" si="32"/>
        <v>0.12575120530556025</v>
      </c>
    </row>
    <row r="645" spans="1:6" x14ac:dyDescent="0.25">
      <c r="A645">
        <v>612969424</v>
      </c>
      <c r="B645">
        <f t="shared" si="30"/>
        <v>20.233825613374254</v>
      </c>
      <c r="C645">
        <v>545211584</v>
      </c>
      <c r="D645">
        <f t="shared" si="31"/>
        <v>20.116684504809648</v>
      </c>
      <c r="E645">
        <v>0.99</v>
      </c>
      <c r="F645">
        <f t="shared" si="32"/>
        <v>-1.0050335853501451E-2</v>
      </c>
    </row>
    <row r="646" spans="1:6" x14ac:dyDescent="0.25">
      <c r="A646">
        <v>612970360</v>
      </c>
      <c r="B646">
        <f t="shared" si="30"/>
        <v>20.233827140366056</v>
      </c>
      <c r="C646">
        <v>646393688</v>
      </c>
      <c r="D646">
        <f t="shared" si="31"/>
        <v>20.286919300271997</v>
      </c>
      <c r="E646">
        <v>0.94699999999999995</v>
      </c>
      <c r="F646">
        <f t="shared" si="32"/>
        <v>-5.4456185796058855E-2</v>
      </c>
    </row>
    <row r="647" spans="1:6" x14ac:dyDescent="0.25">
      <c r="A647">
        <v>612972224</v>
      </c>
      <c r="B647">
        <f t="shared" si="30"/>
        <v>20.233830181291502</v>
      </c>
      <c r="C647">
        <v>642152160</v>
      </c>
      <c r="D647">
        <f t="shared" si="31"/>
        <v>20.280335842917751</v>
      </c>
      <c r="E647">
        <v>0.94599999999999995</v>
      </c>
      <c r="F647">
        <f t="shared" si="32"/>
        <v>-5.5512709930258829E-2</v>
      </c>
    </row>
    <row r="648" spans="1:6" x14ac:dyDescent="0.25">
      <c r="A648">
        <v>612975352</v>
      </c>
      <c r="B648">
        <f t="shared" si="30"/>
        <v>20.233835284282954</v>
      </c>
      <c r="C648">
        <v>801500264</v>
      </c>
      <c r="D648">
        <f t="shared" si="31"/>
        <v>20.501995859396235</v>
      </c>
      <c r="E648">
        <v>0.94499999999999995</v>
      </c>
      <c r="F648">
        <f t="shared" si="32"/>
        <v>-5.6570351488394351E-2</v>
      </c>
    </row>
    <row r="649" spans="1:6" x14ac:dyDescent="0.25">
      <c r="A649">
        <v>612975400</v>
      </c>
      <c r="B649">
        <f t="shared" si="30"/>
        <v>20.233835362589527</v>
      </c>
      <c r="C649">
        <v>537990920</v>
      </c>
      <c r="D649">
        <f t="shared" si="31"/>
        <v>20.103352240660215</v>
      </c>
      <c r="E649">
        <v>0.97399999999999998</v>
      </c>
      <c r="F649">
        <f t="shared" si="32"/>
        <v>-2.6343975339601977E-2</v>
      </c>
    </row>
    <row r="650" spans="1:6" x14ac:dyDescent="0.25">
      <c r="A650">
        <v>612975632</v>
      </c>
      <c r="B650">
        <f t="shared" si="30"/>
        <v>20.2338357410712</v>
      </c>
      <c r="C650">
        <v>890569712</v>
      </c>
      <c r="D650">
        <f t="shared" si="31"/>
        <v>20.607371941739999</v>
      </c>
      <c r="E650">
        <v>1.153</v>
      </c>
      <c r="F650">
        <f t="shared" si="32"/>
        <v>0.14236724128692199</v>
      </c>
    </row>
    <row r="651" spans="1:6" x14ac:dyDescent="0.25">
      <c r="A651">
        <v>612976696</v>
      </c>
      <c r="B651">
        <f t="shared" si="30"/>
        <v>20.233837476864633</v>
      </c>
      <c r="C651">
        <v>886537608</v>
      </c>
      <c r="D651">
        <f t="shared" si="31"/>
        <v>20.602834105590549</v>
      </c>
      <c r="E651">
        <v>1.131</v>
      </c>
      <c r="F651">
        <f t="shared" si="32"/>
        <v>0.1231021971339834</v>
      </c>
    </row>
    <row r="652" spans="1:6" x14ac:dyDescent="0.25">
      <c r="A652">
        <v>612976792</v>
      </c>
      <c r="B652">
        <f t="shared" si="30"/>
        <v>20.233837633477428</v>
      </c>
      <c r="C652">
        <v>864019768</v>
      </c>
      <c r="D652">
        <f t="shared" si="31"/>
        <v>20.577106206136225</v>
      </c>
      <c r="E652">
        <v>1.4430000000000001</v>
      </c>
      <c r="F652">
        <f t="shared" si="32"/>
        <v>0.36672427979173389</v>
      </c>
    </row>
    <row r="653" spans="1:6" x14ac:dyDescent="0.25">
      <c r="A653">
        <v>612980120</v>
      </c>
      <c r="B653">
        <f t="shared" si="30"/>
        <v>20.233843062705759</v>
      </c>
      <c r="C653">
        <v>445121624</v>
      </c>
      <c r="D653">
        <f t="shared" si="31"/>
        <v>19.913858115147047</v>
      </c>
      <c r="E653">
        <v>0.97799999999999998</v>
      </c>
      <c r="F653">
        <f t="shared" si="32"/>
        <v>-2.2245608947319737E-2</v>
      </c>
    </row>
    <row r="654" spans="1:6" x14ac:dyDescent="0.25">
      <c r="A654">
        <v>612984696</v>
      </c>
      <c r="B654">
        <f t="shared" si="30"/>
        <v>20.233850527846585</v>
      </c>
      <c r="C654">
        <v>923247128</v>
      </c>
      <c r="D654">
        <f t="shared" si="31"/>
        <v>20.64340750094204</v>
      </c>
      <c r="E654">
        <v>0.98899999999999999</v>
      </c>
      <c r="F654">
        <f t="shared" si="32"/>
        <v>-1.1060947359424948E-2</v>
      </c>
    </row>
    <row r="655" spans="1:6" x14ac:dyDescent="0.25">
      <c r="A655">
        <v>612985368</v>
      </c>
      <c r="B655">
        <f t="shared" si="30"/>
        <v>20.233851624121314</v>
      </c>
      <c r="C655">
        <v>513319968</v>
      </c>
      <c r="D655">
        <f t="shared" si="31"/>
        <v>20.056409928001251</v>
      </c>
      <c r="E655">
        <v>0.96599999999999997</v>
      </c>
      <c r="F655">
        <f t="shared" si="32"/>
        <v>-3.459144476961909E-2</v>
      </c>
    </row>
    <row r="656" spans="1:6" x14ac:dyDescent="0.25">
      <c r="A656">
        <v>612985504</v>
      </c>
      <c r="B656">
        <f t="shared" si="30"/>
        <v>20.23385184598629</v>
      </c>
      <c r="C656">
        <v>591916984</v>
      </c>
      <c r="D656">
        <f t="shared" si="31"/>
        <v>20.198876953285442</v>
      </c>
      <c r="E656">
        <v>1.4330000000000001</v>
      </c>
      <c r="F656">
        <f t="shared" si="32"/>
        <v>0.35977014884603481</v>
      </c>
    </row>
    <row r="657" spans="1:6" x14ac:dyDescent="0.25">
      <c r="A657">
        <v>612991728</v>
      </c>
      <c r="B657">
        <f t="shared" si="30"/>
        <v>20.233861999519061</v>
      </c>
      <c r="C657">
        <v>841306400</v>
      </c>
      <c r="D657">
        <f t="shared" si="31"/>
        <v>20.550466479766563</v>
      </c>
      <c r="E657">
        <v>0.98199999999999998</v>
      </c>
      <c r="F657">
        <f t="shared" si="32"/>
        <v>-1.816397062767118E-2</v>
      </c>
    </row>
    <row r="658" spans="1:6" x14ac:dyDescent="0.25">
      <c r="A658">
        <v>612992184</v>
      </c>
      <c r="B658">
        <f t="shared" si="30"/>
        <v>20.233862743411368</v>
      </c>
      <c r="C658">
        <v>868754152</v>
      </c>
      <c r="D658">
        <f t="shared" si="31"/>
        <v>20.58257073411243</v>
      </c>
      <c r="E658">
        <v>0.96599999999999997</v>
      </c>
      <c r="F658">
        <f t="shared" si="32"/>
        <v>-3.459144476961909E-2</v>
      </c>
    </row>
    <row r="659" spans="1:6" x14ac:dyDescent="0.25">
      <c r="A659">
        <v>612992584</v>
      </c>
      <c r="B659">
        <f t="shared" si="30"/>
        <v>20.233863395948024</v>
      </c>
      <c r="C659">
        <v>843353136</v>
      </c>
      <c r="D659">
        <f t="shared" si="31"/>
        <v>20.55289633216497</v>
      </c>
      <c r="E659">
        <v>0.96599999999999997</v>
      </c>
      <c r="F659">
        <f t="shared" si="32"/>
        <v>-3.459144476961909E-2</v>
      </c>
    </row>
    <row r="660" spans="1:6" x14ac:dyDescent="0.25">
      <c r="A660">
        <v>612993520</v>
      </c>
      <c r="B660">
        <f t="shared" si="30"/>
        <v>20.233864922882134</v>
      </c>
      <c r="C660">
        <v>584828000</v>
      </c>
      <c r="D660">
        <f t="shared" si="31"/>
        <v>20.186828344870612</v>
      </c>
      <c r="E660">
        <v>0.995</v>
      </c>
      <c r="F660">
        <f t="shared" si="32"/>
        <v>-5.0125418235442863E-3</v>
      </c>
    </row>
    <row r="661" spans="1:6" x14ac:dyDescent="0.25">
      <c r="A661">
        <v>612997464</v>
      </c>
      <c r="B661">
        <f t="shared" si="30"/>
        <v>20.233871356860934</v>
      </c>
      <c r="C661">
        <v>658749896</v>
      </c>
      <c r="D661">
        <f t="shared" si="31"/>
        <v>20.30585449994507</v>
      </c>
      <c r="E661">
        <v>0.98099999999999998</v>
      </c>
      <c r="F661">
        <f t="shared" si="32"/>
        <v>-1.9182819416773987E-2</v>
      </c>
    </row>
    <row r="662" spans="1:6" x14ac:dyDescent="0.25">
      <c r="A662">
        <v>612997632</v>
      </c>
      <c r="B662">
        <f t="shared" si="30"/>
        <v>20.233871630924018</v>
      </c>
      <c r="C662">
        <v>613545664</v>
      </c>
      <c r="D662">
        <f t="shared" si="31"/>
        <v>20.234765251293162</v>
      </c>
      <c r="E662">
        <v>0.97099999999999997</v>
      </c>
      <c r="F662">
        <f t="shared" si="32"/>
        <v>-2.9428810690812168E-2</v>
      </c>
    </row>
    <row r="663" spans="1:6" x14ac:dyDescent="0.25">
      <c r="A663">
        <v>613007248</v>
      </c>
      <c r="B663">
        <f t="shared" si="30"/>
        <v>20.233887317647877</v>
      </c>
      <c r="C663">
        <v>885506936</v>
      </c>
      <c r="D663">
        <f t="shared" si="31"/>
        <v>20.601670848019275</v>
      </c>
      <c r="E663">
        <v>0.97599999999999998</v>
      </c>
      <c r="F663">
        <f t="shared" si="32"/>
        <v>-2.4292692569044587E-2</v>
      </c>
    </row>
    <row r="664" spans="1:6" x14ac:dyDescent="0.25">
      <c r="A664">
        <v>613010192</v>
      </c>
      <c r="B664">
        <f t="shared" si="30"/>
        <v>20.233892120189672</v>
      </c>
      <c r="C664">
        <v>828301672</v>
      </c>
      <c r="D664">
        <f t="shared" si="31"/>
        <v>20.534887984158754</v>
      </c>
      <c r="E664">
        <v>0.95699999999999996</v>
      </c>
      <c r="F664">
        <f t="shared" si="32"/>
        <v>-4.3951887529182831E-2</v>
      </c>
    </row>
    <row r="665" spans="1:6" x14ac:dyDescent="0.25">
      <c r="A665">
        <v>613010520</v>
      </c>
      <c r="B665">
        <f t="shared" si="30"/>
        <v>20.233892655254046</v>
      </c>
      <c r="C665">
        <v>533725728</v>
      </c>
      <c r="D665">
        <f t="shared" si="31"/>
        <v>20.095392647000047</v>
      </c>
      <c r="E665">
        <v>0.96199999999999997</v>
      </c>
      <c r="F665">
        <f t="shared" si="32"/>
        <v>-3.8740828316430595E-2</v>
      </c>
    </row>
    <row r="666" spans="1:6" x14ac:dyDescent="0.25">
      <c r="A666">
        <v>613011032</v>
      </c>
      <c r="B666">
        <f t="shared" si="30"/>
        <v>20.233893490475904</v>
      </c>
      <c r="C666">
        <v>740598448</v>
      </c>
      <c r="D666">
        <f t="shared" si="31"/>
        <v>20.422969130843427</v>
      </c>
      <c r="E666">
        <v>0.96899999999999997</v>
      </c>
      <c r="F666">
        <f t="shared" si="32"/>
        <v>-3.1490667091370848E-2</v>
      </c>
    </row>
    <row r="667" spans="1:6" x14ac:dyDescent="0.25">
      <c r="A667">
        <v>613013216</v>
      </c>
      <c r="B667">
        <f t="shared" si="30"/>
        <v>20.233897053211312</v>
      </c>
      <c r="C667">
        <v>650620984</v>
      </c>
      <c r="D667">
        <f t="shared" si="31"/>
        <v>20.29343782478804</v>
      </c>
      <c r="E667">
        <v>0.96899999999999997</v>
      </c>
      <c r="F667">
        <f t="shared" si="32"/>
        <v>-3.1490667091370848E-2</v>
      </c>
    </row>
    <row r="668" spans="1:6" x14ac:dyDescent="0.25">
      <c r="A668">
        <v>613013984</v>
      </c>
      <c r="B668">
        <f t="shared" si="30"/>
        <v>20.233898306038331</v>
      </c>
      <c r="C668">
        <v>717817912</v>
      </c>
      <c r="D668">
        <f t="shared" si="31"/>
        <v>20.391726490392625</v>
      </c>
      <c r="E668">
        <v>0.97699999999999998</v>
      </c>
      <c r="F668">
        <f t="shared" si="32"/>
        <v>-2.3268626939354331E-2</v>
      </c>
    </row>
    <row r="669" spans="1:6" x14ac:dyDescent="0.25">
      <c r="A669">
        <v>613015824</v>
      </c>
      <c r="B669">
        <f t="shared" si="30"/>
        <v>20.233901307596675</v>
      </c>
      <c r="C669">
        <v>820213376</v>
      </c>
      <c r="D669">
        <f t="shared" si="31"/>
        <v>20.525075079006765</v>
      </c>
      <c r="E669">
        <v>0.95399999999999996</v>
      </c>
      <c r="F669">
        <f t="shared" si="32"/>
        <v>-4.7091607533850569E-2</v>
      </c>
    </row>
    <row r="670" spans="1:6" x14ac:dyDescent="0.25">
      <c r="A670">
        <v>613017120</v>
      </c>
      <c r="B670">
        <f t="shared" si="30"/>
        <v>20.233903421732361</v>
      </c>
      <c r="C670">
        <v>711842480</v>
      </c>
      <c r="D670">
        <f t="shared" si="31"/>
        <v>20.383367208944911</v>
      </c>
      <c r="E670">
        <v>1.663</v>
      </c>
      <c r="F670">
        <f t="shared" si="32"/>
        <v>0.50862320021079066</v>
      </c>
    </row>
    <row r="671" spans="1:6" x14ac:dyDescent="0.25">
      <c r="A671">
        <v>613019552</v>
      </c>
      <c r="B671">
        <f t="shared" si="30"/>
        <v>20.233907388987266</v>
      </c>
      <c r="C671">
        <v>506459856</v>
      </c>
      <c r="D671">
        <f t="shared" si="31"/>
        <v>20.042955620861417</v>
      </c>
      <c r="E671">
        <v>0.99299999999999999</v>
      </c>
      <c r="F671">
        <f t="shared" si="32"/>
        <v>-7.0246149369644663E-3</v>
      </c>
    </row>
    <row r="672" spans="1:6" x14ac:dyDescent="0.25">
      <c r="A672">
        <v>613020504</v>
      </c>
      <c r="B672">
        <f t="shared" si="30"/>
        <v>20.233908941954471</v>
      </c>
      <c r="C672">
        <v>869412112</v>
      </c>
      <c r="D672">
        <f t="shared" si="31"/>
        <v>20.583327807868898</v>
      </c>
      <c r="E672">
        <v>1.446</v>
      </c>
      <c r="F672">
        <f t="shared" si="32"/>
        <v>0.36880112373657292</v>
      </c>
    </row>
    <row r="673" spans="1:6" x14ac:dyDescent="0.25">
      <c r="A673">
        <v>613024784</v>
      </c>
      <c r="B673">
        <f t="shared" si="30"/>
        <v>20.233915923752029</v>
      </c>
      <c r="C673">
        <v>848993736</v>
      </c>
      <c r="D673">
        <f t="shared" si="31"/>
        <v>20.559562366156531</v>
      </c>
      <c r="E673">
        <v>0.97299999999999998</v>
      </c>
      <c r="F673">
        <f t="shared" si="32"/>
        <v>-2.7371196796132015E-2</v>
      </c>
    </row>
    <row r="674" spans="1:6" x14ac:dyDescent="0.25">
      <c r="A674">
        <v>613025872</v>
      </c>
      <c r="B674">
        <f t="shared" si="30"/>
        <v>20.23391769855635</v>
      </c>
      <c r="C674">
        <v>879800752</v>
      </c>
      <c r="D674">
        <f t="shared" si="31"/>
        <v>20.595206021618242</v>
      </c>
      <c r="E674">
        <v>1.657</v>
      </c>
      <c r="F674">
        <f t="shared" si="32"/>
        <v>0.50500873844442584</v>
      </c>
    </row>
    <row r="675" spans="1:6" x14ac:dyDescent="0.25">
      <c r="A675">
        <v>613025984</v>
      </c>
      <c r="B675">
        <f t="shared" si="30"/>
        <v>20.233917881256616</v>
      </c>
      <c r="C675">
        <v>611084504</v>
      </c>
      <c r="D675">
        <f t="shared" si="31"/>
        <v>20.230745811991682</v>
      </c>
      <c r="E675">
        <v>1.496</v>
      </c>
      <c r="F675">
        <f t="shared" si="32"/>
        <v>0.40279487955228549</v>
      </c>
    </row>
    <row r="676" spans="1:6" x14ac:dyDescent="0.25">
      <c r="A676">
        <v>613026248</v>
      </c>
      <c r="B676">
        <f t="shared" si="30"/>
        <v>20.233918311907111</v>
      </c>
      <c r="C676">
        <v>872777376</v>
      </c>
      <c r="D676">
        <f t="shared" si="31"/>
        <v>20.58719107097394</v>
      </c>
      <c r="E676">
        <v>0.98</v>
      </c>
      <c r="F676">
        <f t="shared" si="32"/>
        <v>-2.0202707317519466E-2</v>
      </c>
    </row>
    <row r="677" spans="1:6" x14ac:dyDescent="0.25">
      <c r="A677">
        <v>613026600</v>
      </c>
      <c r="B677">
        <f t="shared" si="30"/>
        <v>20.233918886107482</v>
      </c>
      <c r="C677">
        <v>650573400</v>
      </c>
      <c r="D677">
        <f t="shared" si="31"/>
        <v>20.293364685831083</v>
      </c>
      <c r="E677">
        <v>0.99299999999999999</v>
      </c>
      <c r="F677">
        <f t="shared" si="32"/>
        <v>-7.0246149369644663E-3</v>
      </c>
    </row>
    <row r="678" spans="1:6" x14ac:dyDescent="0.25">
      <c r="A678">
        <v>613029688</v>
      </c>
      <c r="B678">
        <f t="shared" si="30"/>
        <v>20.233923923396599</v>
      </c>
      <c r="C678">
        <v>708681984</v>
      </c>
      <c r="D678">
        <f t="shared" si="31"/>
        <v>20.378917442263624</v>
      </c>
      <c r="E678">
        <v>1.4350000000000001</v>
      </c>
      <c r="F678">
        <f t="shared" si="32"/>
        <v>0.36116484921158448</v>
      </c>
    </row>
    <row r="679" spans="1:6" x14ac:dyDescent="0.25">
      <c r="A679">
        <v>613030616</v>
      </c>
      <c r="B679">
        <f t="shared" si="30"/>
        <v>20.233925437188372</v>
      </c>
      <c r="C679">
        <v>744374424</v>
      </c>
      <c r="D679">
        <f t="shared" si="31"/>
        <v>20.428054724270012</v>
      </c>
      <c r="E679">
        <v>1.101</v>
      </c>
      <c r="F679">
        <f t="shared" si="32"/>
        <v>9.6218857740542896E-2</v>
      </c>
    </row>
    <row r="680" spans="1:6" x14ac:dyDescent="0.25">
      <c r="A680">
        <v>613032232</v>
      </c>
      <c r="B680">
        <f t="shared" si="30"/>
        <v>20.233928073268576</v>
      </c>
      <c r="C680">
        <v>613142680</v>
      </c>
      <c r="D680">
        <f t="shared" si="31"/>
        <v>20.23410822374991</v>
      </c>
      <c r="E680">
        <v>0.99099999999999999</v>
      </c>
      <c r="F680">
        <f t="shared" si="32"/>
        <v>-9.0407446521490707E-3</v>
      </c>
    </row>
    <row r="681" spans="1:6" x14ac:dyDescent="0.25">
      <c r="A681">
        <v>613039080</v>
      </c>
      <c r="B681">
        <f t="shared" si="30"/>
        <v>20.233939243907564</v>
      </c>
      <c r="C681">
        <v>793860584</v>
      </c>
      <c r="D681">
        <f t="shared" si="31"/>
        <v>20.492418416892463</v>
      </c>
      <c r="E681">
        <v>1.052</v>
      </c>
      <c r="F681">
        <f t="shared" si="32"/>
        <v>5.0693114315518165E-2</v>
      </c>
    </row>
    <row r="682" spans="1:6" x14ac:dyDescent="0.25">
      <c r="A682">
        <v>613041840</v>
      </c>
      <c r="B682">
        <f t="shared" si="30"/>
        <v>20.233943746057388</v>
      </c>
      <c r="C682">
        <v>569144816</v>
      </c>
      <c r="D682">
        <f t="shared" si="31"/>
        <v>20.159645469374595</v>
      </c>
      <c r="E682">
        <v>1.407</v>
      </c>
      <c r="F682">
        <f t="shared" si="32"/>
        <v>0.34145977813225203</v>
      </c>
    </row>
    <row r="683" spans="1:6" x14ac:dyDescent="0.25">
      <c r="A683">
        <v>613050680</v>
      </c>
      <c r="B683">
        <f t="shared" si="30"/>
        <v>20.233958165850112</v>
      </c>
      <c r="C683">
        <v>860006040</v>
      </c>
      <c r="D683">
        <f t="shared" si="31"/>
        <v>20.572449970442978</v>
      </c>
      <c r="E683">
        <v>0.96899999999999997</v>
      </c>
      <c r="F683">
        <f t="shared" si="32"/>
        <v>-3.1490667091370848E-2</v>
      </c>
    </row>
    <row r="684" spans="1:6" x14ac:dyDescent="0.25">
      <c r="A684">
        <v>613052640</v>
      </c>
      <c r="B684">
        <f t="shared" si="30"/>
        <v>20.233961362970565</v>
      </c>
      <c r="C684">
        <v>920845320</v>
      </c>
      <c r="D684">
        <f t="shared" si="31"/>
        <v>20.64080263223202</v>
      </c>
      <c r="E684">
        <v>0.98</v>
      </c>
      <c r="F684">
        <f t="shared" si="32"/>
        <v>-2.0202707317519466E-2</v>
      </c>
    </row>
    <row r="685" spans="1:6" x14ac:dyDescent="0.25">
      <c r="A685">
        <v>613052976</v>
      </c>
      <c r="B685">
        <f t="shared" si="30"/>
        <v>20.233961911047331</v>
      </c>
      <c r="C685">
        <v>821886216</v>
      </c>
      <c r="D685">
        <f t="shared" si="31"/>
        <v>20.527112520081392</v>
      </c>
      <c r="E685">
        <v>1.1259999999999999</v>
      </c>
      <c r="F685">
        <f t="shared" si="32"/>
        <v>0.11867152971749854</v>
      </c>
    </row>
    <row r="686" spans="1:6" x14ac:dyDescent="0.25">
      <c r="A686">
        <v>613054528</v>
      </c>
      <c r="B686">
        <f t="shared" si="30"/>
        <v>20.233964442636111</v>
      </c>
      <c r="C686">
        <v>613660728</v>
      </c>
      <c r="D686">
        <f t="shared" si="31"/>
        <v>20.234952773133148</v>
      </c>
      <c r="E686">
        <v>0.94499999999999995</v>
      </c>
      <c r="F686">
        <f t="shared" si="32"/>
        <v>-5.6570351488394351E-2</v>
      </c>
    </row>
    <row r="687" spans="1:6" x14ac:dyDescent="0.25">
      <c r="A687">
        <v>613059704</v>
      </c>
      <c r="B687">
        <f t="shared" si="30"/>
        <v>20.233972885568857</v>
      </c>
      <c r="C687">
        <v>884454480</v>
      </c>
      <c r="D687">
        <f t="shared" si="31"/>
        <v>20.600481606135777</v>
      </c>
      <c r="E687">
        <v>0.97299999999999998</v>
      </c>
      <c r="F687">
        <f t="shared" si="32"/>
        <v>-2.7371196796132015E-2</v>
      </c>
    </row>
    <row r="688" spans="1:6" x14ac:dyDescent="0.25">
      <c r="A688">
        <v>613061112</v>
      </c>
      <c r="B688">
        <f t="shared" si="30"/>
        <v>20.233975182243022</v>
      </c>
      <c r="C688">
        <v>746137544</v>
      </c>
      <c r="D688">
        <f t="shared" si="31"/>
        <v>20.430420516508111</v>
      </c>
      <c r="E688">
        <v>0.99299999999999999</v>
      </c>
      <c r="F688">
        <f t="shared" si="32"/>
        <v>-7.0246149369644663E-3</v>
      </c>
    </row>
    <row r="689" spans="1:6" x14ac:dyDescent="0.25">
      <c r="A689">
        <v>613063952</v>
      </c>
      <c r="B689">
        <f t="shared" si="30"/>
        <v>20.233979814723153</v>
      </c>
      <c r="C689">
        <v>851067608</v>
      </c>
      <c r="D689">
        <f t="shared" si="31"/>
        <v>20.562002128740435</v>
      </c>
      <c r="E689">
        <v>0.96799999999999997</v>
      </c>
      <c r="F689">
        <f t="shared" si="32"/>
        <v>-3.2523191705560062E-2</v>
      </c>
    </row>
    <row r="690" spans="1:6" x14ac:dyDescent="0.25">
      <c r="A690">
        <v>613066256</v>
      </c>
      <c r="B690">
        <f t="shared" si="30"/>
        <v>20.233983572888452</v>
      </c>
      <c r="C690">
        <v>767565408</v>
      </c>
      <c r="D690">
        <f t="shared" si="31"/>
        <v>20.458734255944261</v>
      </c>
      <c r="E690">
        <v>1.702</v>
      </c>
      <c r="F690">
        <f t="shared" si="32"/>
        <v>0.53180403015118238</v>
      </c>
    </row>
    <row r="691" spans="1:6" x14ac:dyDescent="0.25">
      <c r="A691">
        <v>613066728</v>
      </c>
      <c r="B691">
        <f t="shared" si="30"/>
        <v>20.233984342788627</v>
      </c>
      <c r="C691">
        <v>467743424</v>
      </c>
      <c r="D691">
        <f t="shared" si="31"/>
        <v>19.963430464227557</v>
      </c>
      <c r="E691">
        <v>0.97199999999999998</v>
      </c>
      <c r="F691">
        <f t="shared" si="32"/>
        <v>-2.8399474521698002E-2</v>
      </c>
    </row>
    <row r="692" spans="1:6" x14ac:dyDescent="0.25">
      <c r="A692">
        <v>613068760</v>
      </c>
      <c r="B692">
        <f t="shared" si="30"/>
        <v>20.233987657267363</v>
      </c>
      <c r="C692">
        <v>838897272</v>
      </c>
      <c r="D692">
        <f t="shared" si="31"/>
        <v>20.547598815933778</v>
      </c>
      <c r="E692">
        <v>1.26</v>
      </c>
      <c r="F692">
        <f t="shared" si="32"/>
        <v>0.23111172096338664</v>
      </c>
    </row>
    <row r="693" spans="1:6" x14ac:dyDescent="0.25">
      <c r="A693">
        <v>613070064</v>
      </c>
      <c r="B693">
        <f t="shared" si="30"/>
        <v>20.233989784269582</v>
      </c>
      <c r="C693">
        <v>825428200</v>
      </c>
      <c r="D693">
        <f t="shared" si="31"/>
        <v>20.531412839952345</v>
      </c>
      <c r="E693">
        <v>1.383</v>
      </c>
      <c r="F693">
        <f t="shared" si="32"/>
        <v>0.32425505268262117</v>
      </c>
    </row>
    <row r="694" spans="1:6" x14ac:dyDescent="0.25">
      <c r="A694">
        <v>613073312</v>
      </c>
      <c r="B694">
        <f t="shared" si="30"/>
        <v>20.233995082181821</v>
      </c>
      <c r="C694">
        <v>815997784</v>
      </c>
      <c r="D694">
        <f t="shared" si="31"/>
        <v>20.519922197238419</v>
      </c>
      <c r="E694">
        <v>0.97699999999999998</v>
      </c>
      <c r="F694">
        <f t="shared" si="32"/>
        <v>-2.3268626939354331E-2</v>
      </c>
    </row>
    <row r="695" spans="1:6" x14ac:dyDescent="0.25">
      <c r="A695">
        <v>613073976</v>
      </c>
      <c r="B695">
        <f t="shared" si="30"/>
        <v>20.233996165249096</v>
      </c>
      <c r="C695">
        <v>933432128</v>
      </c>
      <c r="D695">
        <f t="shared" si="31"/>
        <v>20.654378811286165</v>
      </c>
      <c r="E695">
        <v>0.91500000000000004</v>
      </c>
      <c r="F695">
        <f t="shared" si="32"/>
        <v>-8.8831213706615703E-2</v>
      </c>
    </row>
    <row r="696" spans="1:6" x14ac:dyDescent="0.25">
      <c r="A696">
        <v>613075600</v>
      </c>
      <c r="B696">
        <f t="shared" si="30"/>
        <v>20.233998814191821</v>
      </c>
      <c r="C696">
        <v>903850144</v>
      </c>
      <c r="D696">
        <f t="shared" si="31"/>
        <v>20.622174134703595</v>
      </c>
      <c r="E696">
        <v>1.2549999999999999</v>
      </c>
      <c r="F696">
        <f t="shared" si="32"/>
        <v>0.22713557258374711</v>
      </c>
    </row>
    <row r="697" spans="1:6" x14ac:dyDescent="0.25">
      <c r="A697">
        <v>613076064</v>
      </c>
      <c r="B697">
        <f t="shared" si="30"/>
        <v>20.233999571031312</v>
      </c>
      <c r="C697">
        <v>828145776</v>
      </c>
      <c r="D697">
        <f t="shared" si="31"/>
        <v>20.534699754824164</v>
      </c>
      <c r="E697">
        <v>1.149</v>
      </c>
      <c r="F697">
        <f t="shared" si="32"/>
        <v>0.13889199886661865</v>
      </c>
    </row>
    <row r="698" spans="1:6" x14ac:dyDescent="0.25">
      <c r="A698">
        <v>613080480</v>
      </c>
      <c r="B698">
        <f t="shared" si="30"/>
        <v>20.234006774026756</v>
      </c>
      <c r="C698">
        <v>824395312</v>
      </c>
      <c r="D698">
        <f t="shared" si="31"/>
        <v>20.530160720404488</v>
      </c>
      <c r="E698">
        <v>0.98099999999999998</v>
      </c>
      <c r="F698">
        <f t="shared" si="32"/>
        <v>-1.9182819416773987E-2</v>
      </c>
    </row>
    <row r="699" spans="1:6" x14ac:dyDescent="0.25">
      <c r="A699">
        <v>613081904</v>
      </c>
      <c r="B699">
        <f t="shared" si="30"/>
        <v>20.234009096720744</v>
      </c>
      <c r="C699">
        <v>603524600</v>
      </c>
      <c r="D699">
        <f t="shared" si="31"/>
        <v>20.218297359891483</v>
      </c>
      <c r="E699">
        <v>0.94</v>
      </c>
      <c r="F699">
        <f t="shared" si="32"/>
        <v>-6.1875403718087529E-2</v>
      </c>
    </row>
    <row r="700" spans="1:6" x14ac:dyDescent="0.25">
      <c r="A700">
        <v>613082240</v>
      </c>
      <c r="B700">
        <f t="shared" si="30"/>
        <v>20.234009644771348</v>
      </c>
      <c r="C700">
        <v>684204984</v>
      </c>
      <c r="D700">
        <f t="shared" si="31"/>
        <v>20.343768114901007</v>
      </c>
      <c r="E700">
        <v>0.995</v>
      </c>
      <c r="F700">
        <f t="shared" si="32"/>
        <v>-5.0125418235442863E-3</v>
      </c>
    </row>
    <row r="701" spans="1:6" x14ac:dyDescent="0.25">
      <c r="A701">
        <v>613088768</v>
      </c>
      <c r="B701">
        <f t="shared" si="30"/>
        <v>20.234020292552053</v>
      </c>
      <c r="C701">
        <v>523413728</v>
      </c>
      <c r="D701">
        <f t="shared" si="31"/>
        <v>20.075882776222283</v>
      </c>
      <c r="E701">
        <v>1.431</v>
      </c>
      <c r="F701">
        <f t="shared" si="32"/>
        <v>0.35837350057431389</v>
      </c>
    </row>
    <row r="702" spans="1:6" x14ac:dyDescent="0.25">
      <c r="A702">
        <v>613090248</v>
      </c>
      <c r="B702">
        <f t="shared" si="30"/>
        <v>20.234022706555198</v>
      </c>
      <c r="C702">
        <v>889161432</v>
      </c>
      <c r="D702">
        <f t="shared" si="31"/>
        <v>20.605789365294481</v>
      </c>
      <c r="E702">
        <v>0.92600000000000005</v>
      </c>
      <c r="F702">
        <f t="shared" si="32"/>
        <v>-7.6881044335957618E-2</v>
      </c>
    </row>
    <row r="703" spans="1:6" x14ac:dyDescent="0.25">
      <c r="A703">
        <v>613091432</v>
      </c>
      <c r="B703">
        <f t="shared" si="30"/>
        <v>20.234024637753517</v>
      </c>
      <c r="C703">
        <v>854500152</v>
      </c>
      <c r="D703">
        <f t="shared" si="31"/>
        <v>20.566027238401706</v>
      </c>
      <c r="E703">
        <v>1.222</v>
      </c>
      <c r="F703">
        <f t="shared" si="32"/>
        <v>0.20048886074940356</v>
      </c>
    </row>
    <row r="704" spans="1:6" x14ac:dyDescent="0.25">
      <c r="A704">
        <v>613092056</v>
      </c>
      <c r="B704">
        <f t="shared" si="30"/>
        <v>20.234025655545725</v>
      </c>
      <c r="C704">
        <v>595998728</v>
      </c>
      <c r="D704">
        <f t="shared" si="31"/>
        <v>20.205749090799159</v>
      </c>
      <c r="E704">
        <v>1.488</v>
      </c>
      <c r="F704">
        <f t="shared" si="32"/>
        <v>0.39743293641090011</v>
      </c>
    </row>
    <row r="705" spans="1:6" x14ac:dyDescent="0.25">
      <c r="A705">
        <v>613092800</v>
      </c>
      <c r="B705">
        <f t="shared" si="30"/>
        <v>20.23402686906585</v>
      </c>
      <c r="C705">
        <v>648964912</v>
      </c>
      <c r="D705">
        <f t="shared" si="31"/>
        <v>20.290889208491869</v>
      </c>
      <c r="E705">
        <v>0.96899999999999997</v>
      </c>
      <c r="F705">
        <f t="shared" si="32"/>
        <v>-3.1490667091370848E-2</v>
      </c>
    </row>
    <row r="706" spans="1:6" x14ac:dyDescent="0.25">
      <c r="A706">
        <v>613099248</v>
      </c>
      <c r="B706">
        <f t="shared" si="30"/>
        <v>20.234037386178585</v>
      </c>
      <c r="C706">
        <v>459904152</v>
      </c>
      <c r="D706">
        <f t="shared" si="31"/>
        <v>19.946528660518975</v>
      </c>
      <c r="E706">
        <v>1.3740000000000001</v>
      </c>
      <c r="F706">
        <f t="shared" si="32"/>
        <v>0.31772619380015765</v>
      </c>
    </row>
    <row r="707" spans="1:6" x14ac:dyDescent="0.25">
      <c r="A707">
        <v>613100648</v>
      </c>
      <c r="B707">
        <f t="shared" ref="B707:B770" si="33">LN(A707)</f>
        <v>20.234039669656187</v>
      </c>
      <c r="C707">
        <v>674382000</v>
      </c>
      <c r="D707">
        <f t="shared" ref="D707:D770" si="34">LN(C707)</f>
        <v>20.329307273904266</v>
      </c>
      <c r="E707">
        <v>1.157</v>
      </c>
      <c r="F707">
        <f t="shared" ref="F707:F770" si="35">LN(E707)</f>
        <v>0.14583044821153954</v>
      </c>
    </row>
    <row r="708" spans="1:6" x14ac:dyDescent="0.25">
      <c r="A708">
        <v>613101440</v>
      </c>
      <c r="B708">
        <f t="shared" si="33"/>
        <v>20.234040961449779</v>
      </c>
      <c r="C708">
        <v>846941040</v>
      </c>
      <c r="D708">
        <f t="shared" si="34"/>
        <v>20.557141639803802</v>
      </c>
      <c r="E708">
        <v>1.006</v>
      </c>
      <c r="F708">
        <f t="shared" si="35"/>
        <v>5.9820716775474689E-3</v>
      </c>
    </row>
    <row r="709" spans="1:6" x14ac:dyDescent="0.25">
      <c r="A709">
        <v>613108560</v>
      </c>
      <c r="B709">
        <f t="shared" si="33"/>
        <v>20.234052574468755</v>
      </c>
      <c r="C709">
        <v>856150320</v>
      </c>
      <c r="D709">
        <f t="shared" si="34"/>
        <v>20.567956526165464</v>
      </c>
      <c r="E709">
        <v>1.5629999999999999</v>
      </c>
      <c r="F709">
        <f t="shared" si="35"/>
        <v>0.44660705143933954</v>
      </c>
    </row>
    <row r="710" spans="1:6" x14ac:dyDescent="0.25">
      <c r="A710">
        <v>613112896</v>
      </c>
      <c r="B710">
        <f t="shared" si="33"/>
        <v>20.234059646600759</v>
      </c>
      <c r="C710">
        <v>687326688</v>
      </c>
      <c r="D710">
        <f t="shared" si="34"/>
        <v>20.348320265543112</v>
      </c>
      <c r="E710">
        <v>1.429</v>
      </c>
      <c r="F710">
        <f t="shared" si="35"/>
        <v>0.35697489894773038</v>
      </c>
    </row>
    <row r="711" spans="1:6" x14ac:dyDescent="0.25">
      <c r="A711">
        <v>613123920</v>
      </c>
      <c r="B711">
        <f t="shared" si="33"/>
        <v>20.234077626814461</v>
      </c>
      <c r="C711">
        <v>866149600</v>
      </c>
      <c r="D711">
        <f t="shared" si="34"/>
        <v>20.579568199875343</v>
      </c>
      <c r="E711">
        <v>0.97499999999999998</v>
      </c>
      <c r="F711">
        <f t="shared" si="35"/>
        <v>-2.5317807984289897E-2</v>
      </c>
    </row>
    <row r="712" spans="1:6" x14ac:dyDescent="0.25">
      <c r="A712">
        <v>613126848</v>
      </c>
      <c r="B712">
        <f t="shared" si="33"/>
        <v>20.234082402346637</v>
      </c>
      <c r="C712">
        <v>831798216</v>
      </c>
      <c r="D712">
        <f t="shared" si="34"/>
        <v>20.539100440524454</v>
      </c>
      <c r="E712">
        <v>1.4330000000000001</v>
      </c>
      <c r="F712">
        <f t="shared" si="35"/>
        <v>0.35977014884603481</v>
      </c>
    </row>
    <row r="713" spans="1:6" x14ac:dyDescent="0.25">
      <c r="A713">
        <v>613128264</v>
      </c>
      <c r="B713">
        <f t="shared" si="33"/>
        <v>20.234084711817133</v>
      </c>
      <c r="C713">
        <v>598234672</v>
      </c>
      <c r="D713">
        <f t="shared" si="34"/>
        <v>20.209493663028784</v>
      </c>
      <c r="E713">
        <v>0.97499999999999998</v>
      </c>
      <c r="F713">
        <f t="shared" si="35"/>
        <v>-2.5317807984289897E-2</v>
      </c>
    </row>
    <row r="714" spans="1:6" x14ac:dyDescent="0.25">
      <c r="A714">
        <v>613128352</v>
      </c>
      <c r="B714">
        <f t="shared" si="33"/>
        <v>20.234084855343372</v>
      </c>
      <c r="C714">
        <v>733642112</v>
      </c>
      <c r="D714">
        <f t="shared" si="34"/>
        <v>20.413531881839102</v>
      </c>
      <c r="E714">
        <v>0.96299999999999997</v>
      </c>
      <c r="F714">
        <f t="shared" si="35"/>
        <v>-3.7701867184011528E-2</v>
      </c>
    </row>
    <row r="715" spans="1:6" x14ac:dyDescent="0.25">
      <c r="A715">
        <v>613128864</v>
      </c>
      <c r="B715">
        <f t="shared" si="33"/>
        <v>20.234085690404715</v>
      </c>
      <c r="C715">
        <v>868034272</v>
      </c>
      <c r="D715">
        <f t="shared" si="34"/>
        <v>20.581741755716124</v>
      </c>
      <c r="E715">
        <v>1.3979999999999999</v>
      </c>
      <c r="F715">
        <f t="shared" si="35"/>
        <v>0.33504264381161847</v>
      </c>
    </row>
    <row r="716" spans="1:6" x14ac:dyDescent="0.25">
      <c r="A716">
        <v>613132424</v>
      </c>
      <c r="B716">
        <f t="shared" si="33"/>
        <v>20.234091496671351</v>
      </c>
      <c r="C716">
        <v>868791656</v>
      </c>
      <c r="D716">
        <f t="shared" si="34"/>
        <v>20.582613903046262</v>
      </c>
      <c r="E716">
        <v>0.97099999999999997</v>
      </c>
      <c r="F716">
        <f t="shared" si="35"/>
        <v>-2.9428810690812168E-2</v>
      </c>
    </row>
    <row r="717" spans="1:6" x14ac:dyDescent="0.25">
      <c r="A717">
        <v>613134088</v>
      </c>
      <c r="B717">
        <f t="shared" si="33"/>
        <v>20.234094210600148</v>
      </c>
      <c r="C717">
        <v>849177088</v>
      </c>
      <c r="D717">
        <f t="shared" si="34"/>
        <v>20.559778306741684</v>
      </c>
      <c r="E717">
        <v>1.4410000000000001</v>
      </c>
      <c r="F717">
        <f t="shared" si="35"/>
        <v>0.36533731701738509</v>
      </c>
    </row>
    <row r="718" spans="1:6" x14ac:dyDescent="0.25">
      <c r="A718">
        <v>613141448</v>
      </c>
      <c r="B718">
        <f t="shared" si="33"/>
        <v>20.234106214427644</v>
      </c>
      <c r="C718">
        <v>856361976</v>
      </c>
      <c r="D718">
        <f t="shared" si="34"/>
        <v>20.56820371388093</v>
      </c>
      <c r="E718">
        <v>1.125</v>
      </c>
      <c r="F718">
        <f t="shared" si="35"/>
        <v>0.11778303565638346</v>
      </c>
    </row>
    <row r="719" spans="1:6" x14ac:dyDescent="0.25">
      <c r="A719">
        <v>613142032</v>
      </c>
      <c r="B719">
        <f t="shared" si="33"/>
        <v>20.23410716689909</v>
      </c>
      <c r="C719">
        <v>898260560</v>
      </c>
      <c r="D719">
        <f t="shared" si="34"/>
        <v>20.615970740081394</v>
      </c>
      <c r="E719">
        <v>0.98499999999999999</v>
      </c>
      <c r="F719">
        <f t="shared" si="35"/>
        <v>-1.5113637810048184E-2</v>
      </c>
    </row>
    <row r="720" spans="1:6" x14ac:dyDescent="0.25">
      <c r="A720">
        <v>613143264</v>
      </c>
      <c r="B720">
        <f t="shared" si="33"/>
        <v>20.234109176219441</v>
      </c>
      <c r="C720">
        <v>698718624</v>
      </c>
      <c r="D720">
        <f t="shared" si="34"/>
        <v>20.364758678384266</v>
      </c>
      <c r="E720">
        <v>0.98799999999999999</v>
      </c>
      <c r="F720">
        <f t="shared" si="35"/>
        <v>-1.2072581234269249E-2</v>
      </c>
    </row>
    <row r="721" spans="1:6" x14ac:dyDescent="0.25">
      <c r="A721">
        <v>613149040</v>
      </c>
      <c r="B721">
        <f t="shared" si="33"/>
        <v>20.23411859648569</v>
      </c>
      <c r="C721">
        <v>722019280</v>
      </c>
      <c r="D721">
        <f t="shared" si="34"/>
        <v>20.397562400101673</v>
      </c>
      <c r="E721">
        <v>0.92100000000000004</v>
      </c>
      <c r="F721">
        <f t="shared" si="35"/>
        <v>-8.2295242726830156E-2</v>
      </c>
    </row>
    <row r="722" spans="1:6" x14ac:dyDescent="0.25">
      <c r="A722">
        <v>613150472</v>
      </c>
      <c r="B722">
        <f t="shared" si="33"/>
        <v>20.234120931967333</v>
      </c>
      <c r="C722">
        <v>602933472</v>
      </c>
      <c r="D722">
        <f t="shared" si="34"/>
        <v>20.21731742024663</v>
      </c>
      <c r="E722">
        <v>1.077</v>
      </c>
      <c r="F722">
        <f t="shared" si="35"/>
        <v>7.4179398174251468E-2</v>
      </c>
    </row>
    <row r="723" spans="1:6" x14ac:dyDescent="0.25">
      <c r="A723">
        <v>613153768</v>
      </c>
      <c r="B723">
        <f t="shared" si="33"/>
        <v>20.234126307468603</v>
      </c>
      <c r="C723">
        <v>848751192</v>
      </c>
      <c r="D723">
        <f t="shared" si="34"/>
        <v>20.559276641254456</v>
      </c>
      <c r="E723">
        <v>0.998</v>
      </c>
      <c r="F723">
        <f t="shared" si="35"/>
        <v>-2.0020026706730793E-3</v>
      </c>
    </row>
    <row r="724" spans="1:6" x14ac:dyDescent="0.25">
      <c r="A724">
        <v>613155048</v>
      </c>
      <c r="B724">
        <f t="shared" si="33"/>
        <v>20.234128395034123</v>
      </c>
      <c r="C724">
        <v>821077552</v>
      </c>
      <c r="D724">
        <f t="shared" si="34"/>
        <v>20.526128123369727</v>
      </c>
      <c r="E724">
        <v>0.96899999999999997</v>
      </c>
      <c r="F724">
        <f t="shared" si="35"/>
        <v>-3.1490667091370848E-2</v>
      </c>
    </row>
    <row r="725" spans="1:6" x14ac:dyDescent="0.25">
      <c r="A725">
        <v>613157216</v>
      </c>
      <c r="B725">
        <f t="shared" si="33"/>
        <v>20.234131930838277</v>
      </c>
      <c r="C725">
        <v>662341784</v>
      </c>
      <c r="D725">
        <f t="shared" si="34"/>
        <v>20.311292270699653</v>
      </c>
      <c r="E725">
        <v>0.95499999999999996</v>
      </c>
      <c r="F725">
        <f t="shared" si="35"/>
        <v>-4.6043938501406846E-2</v>
      </c>
    </row>
    <row r="726" spans="1:6" x14ac:dyDescent="0.25">
      <c r="A726">
        <v>613158736</v>
      </c>
      <c r="B726">
        <f t="shared" si="33"/>
        <v>20.234134409807908</v>
      </c>
      <c r="C726">
        <v>641512840</v>
      </c>
      <c r="D726">
        <f t="shared" si="34"/>
        <v>20.27933975740812</v>
      </c>
      <c r="E726">
        <v>0.97399999999999998</v>
      </c>
      <c r="F726">
        <f t="shared" si="35"/>
        <v>-2.6343975339601977E-2</v>
      </c>
    </row>
    <row r="727" spans="1:6" x14ac:dyDescent="0.25">
      <c r="A727">
        <v>613162056</v>
      </c>
      <c r="B727">
        <f t="shared" si="33"/>
        <v>20.234139824378094</v>
      </c>
      <c r="C727">
        <v>841664952</v>
      </c>
      <c r="D727">
        <f t="shared" si="34"/>
        <v>20.550892573775826</v>
      </c>
      <c r="E727">
        <v>0.99199999999999999</v>
      </c>
      <c r="F727">
        <f t="shared" si="35"/>
        <v>-8.0321716972642666E-3</v>
      </c>
    </row>
    <row r="728" spans="1:6" x14ac:dyDescent="0.25">
      <c r="A728">
        <v>613169560</v>
      </c>
      <c r="B728">
        <f t="shared" si="33"/>
        <v>20.234152062503412</v>
      </c>
      <c r="C728">
        <v>887592432</v>
      </c>
      <c r="D728">
        <f t="shared" si="34"/>
        <v>20.604023222623137</v>
      </c>
      <c r="E728">
        <v>0.99099999999999999</v>
      </c>
      <c r="F728">
        <f t="shared" si="35"/>
        <v>-9.0407446521490707E-3</v>
      </c>
    </row>
    <row r="729" spans="1:6" x14ac:dyDescent="0.25">
      <c r="A729">
        <v>613170856</v>
      </c>
      <c r="B729">
        <f t="shared" si="33"/>
        <v>20.234154176109037</v>
      </c>
      <c r="C729">
        <v>684576144</v>
      </c>
      <c r="D729">
        <f t="shared" si="34"/>
        <v>20.344310436827435</v>
      </c>
      <c r="E729">
        <v>1.1160000000000001</v>
      </c>
      <c r="F729">
        <f t="shared" si="35"/>
        <v>0.10975086395911929</v>
      </c>
    </row>
    <row r="730" spans="1:6" x14ac:dyDescent="0.25">
      <c r="A730">
        <v>613173320</v>
      </c>
      <c r="B730">
        <f t="shared" si="33"/>
        <v>20.234158194556791</v>
      </c>
      <c r="C730">
        <v>855758176</v>
      </c>
      <c r="D730">
        <f t="shared" si="34"/>
        <v>20.567498389521155</v>
      </c>
      <c r="E730">
        <v>0.96499999999999997</v>
      </c>
      <c r="F730">
        <f t="shared" si="35"/>
        <v>-3.562717764315116E-2</v>
      </c>
    </row>
    <row r="731" spans="1:6" x14ac:dyDescent="0.25">
      <c r="A731">
        <v>613178328</v>
      </c>
      <c r="B731">
        <f t="shared" si="33"/>
        <v>20.234166361871619</v>
      </c>
      <c r="C731">
        <v>836115688</v>
      </c>
      <c r="D731">
        <f t="shared" si="34"/>
        <v>20.544277544250082</v>
      </c>
      <c r="E731">
        <v>1.002</v>
      </c>
      <c r="F731">
        <f t="shared" si="35"/>
        <v>1.9980026626730579E-3</v>
      </c>
    </row>
    <row r="732" spans="1:6" x14ac:dyDescent="0.25">
      <c r="A732">
        <v>613182152</v>
      </c>
      <c r="B732">
        <f t="shared" si="33"/>
        <v>20.234172598210872</v>
      </c>
      <c r="C732">
        <v>709694360</v>
      </c>
      <c r="D732">
        <f t="shared" si="34"/>
        <v>20.380344956443768</v>
      </c>
      <c r="E732">
        <v>1.141</v>
      </c>
      <c r="F732">
        <f t="shared" si="35"/>
        <v>0.13190507087993861</v>
      </c>
    </row>
    <row r="733" spans="1:6" x14ac:dyDescent="0.25">
      <c r="A733">
        <v>613184216</v>
      </c>
      <c r="B733">
        <f t="shared" si="33"/>
        <v>20.234175964252302</v>
      </c>
      <c r="C733">
        <v>614529144</v>
      </c>
      <c r="D733">
        <f t="shared" si="34"/>
        <v>20.236366913022298</v>
      </c>
      <c r="E733">
        <v>0.97199999999999998</v>
      </c>
      <c r="F733">
        <f t="shared" si="35"/>
        <v>-2.8399474521698002E-2</v>
      </c>
    </row>
    <row r="734" spans="1:6" x14ac:dyDescent="0.25">
      <c r="A734">
        <v>613188392</v>
      </c>
      <c r="B734">
        <f t="shared" si="33"/>
        <v>20.234182774580535</v>
      </c>
      <c r="C734">
        <v>811383248</v>
      </c>
      <c r="D734">
        <f t="shared" si="34"/>
        <v>20.514251062726107</v>
      </c>
      <c r="E734">
        <v>0.98799999999999999</v>
      </c>
      <c r="F734">
        <f t="shared" si="35"/>
        <v>-1.2072581234269249E-2</v>
      </c>
    </row>
    <row r="735" spans="1:6" x14ac:dyDescent="0.25">
      <c r="A735">
        <v>613190472</v>
      </c>
      <c r="B735">
        <f t="shared" si="33"/>
        <v>20.234186166680747</v>
      </c>
      <c r="C735">
        <v>694373368</v>
      </c>
      <c r="D735">
        <f t="shared" si="34"/>
        <v>20.358520368040374</v>
      </c>
      <c r="E735">
        <v>0.98799999999999999</v>
      </c>
      <c r="F735">
        <f t="shared" si="35"/>
        <v>-1.2072581234269249E-2</v>
      </c>
    </row>
    <row r="736" spans="1:6" x14ac:dyDescent="0.25">
      <c r="A736">
        <v>613196800</v>
      </c>
      <c r="B736">
        <f t="shared" si="33"/>
        <v>20.234196486422551</v>
      </c>
      <c r="C736">
        <v>820836176</v>
      </c>
      <c r="D736">
        <f t="shared" si="34"/>
        <v>20.525834105483622</v>
      </c>
      <c r="E736">
        <v>1.018</v>
      </c>
      <c r="F736">
        <f t="shared" si="35"/>
        <v>1.7839918128331016E-2</v>
      </c>
    </row>
    <row r="737" spans="1:6" x14ac:dyDescent="0.25">
      <c r="A737">
        <v>613197328</v>
      </c>
      <c r="B737">
        <f t="shared" si="33"/>
        <v>20.234197347483423</v>
      </c>
      <c r="C737">
        <v>703503464</v>
      </c>
      <c r="D737">
        <f t="shared" si="34"/>
        <v>20.371583358458267</v>
      </c>
      <c r="E737">
        <v>0.98</v>
      </c>
      <c r="F737">
        <f t="shared" si="35"/>
        <v>-2.0202707317519466E-2</v>
      </c>
    </row>
    <row r="738" spans="1:6" x14ac:dyDescent="0.25">
      <c r="A738">
        <v>613199904</v>
      </c>
      <c r="B738">
        <f t="shared" si="33"/>
        <v>20.234201548406148</v>
      </c>
      <c r="C738">
        <v>785622376</v>
      </c>
      <c r="D738">
        <f t="shared" si="34"/>
        <v>20.481986797287298</v>
      </c>
      <c r="E738">
        <v>0.98699999999999999</v>
      </c>
      <c r="F738">
        <f t="shared" si="35"/>
        <v>-1.3085239548655481E-2</v>
      </c>
    </row>
    <row r="739" spans="1:6" x14ac:dyDescent="0.25">
      <c r="A739">
        <v>613200616</v>
      </c>
      <c r="B739">
        <f t="shared" si="33"/>
        <v>20.23420270952764</v>
      </c>
      <c r="C739">
        <v>753905456</v>
      </c>
      <c r="D739">
        <f t="shared" si="34"/>
        <v>20.440777528189834</v>
      </c>
      <c r="E739">
        <v>1.018</v>
      </c>
      <c r="F739">
        <f t="shared" si="35"/>
        <v>1.7839918128331016E-2</v>
      </c>
    </row>
    <row r="740" spans="1:6" x14ac:dyDescent="0.25">
      <c r="A740">
        <v>613201720</v>
      </c>
      <c r="B740">
        <f t="shared" si="33"/>
        <v>20.2342045099156</v>
      </c>
      <c r="C740">
        <v>906742984</v>
      </c>
      <c r="D740">
        <f t="shared" si="34"/>
        <v>20.625369598573226</v>
      </c>
      <c r="E740">
        <v>0.96599999999999997</v>
      </c>
      <c r="F740">
        <f t="shared" si="35"/>
        <v>-3.459144476961909E-2</v>
      </c>
    </row>
    <row r="741" spans="1:6" x14ac:dyDescent="0.25">
      <c r="A741">
        <v>613205360</v>
      </c>
      <c r="B741">
        <f t="shared" si="33"/>
        <v>20.234210445954389</v>
      </c>
      <c r="C741">
        <v>871220536</v>
      </c>
      <c r="D741">
        <f t="shared" si="34"/>
        <v>20.585405701389689</v>
      </c>
      <c r="E741">
        <v>0.90700000000000003</v>
      </c>
      <c r="F741">
        <f t="shared" si="35"/>
        <v>-9.7612828867000415E-2</v>
      </c>
    </row>
    <row r="742" spans="1:6" x14ac:dyDescent="0.25">
      <c r="A742">
        <v>613207888</v>
      </c>
      <c r="B742">
        <f t="shared" si="33"/>
        <v>20.234214568545212</v>
      </c>
      <c r="C742">
        <v>792767408</v>
      </c>
      <c r="D742">
        <f t="shared" si="34"/>
        <v>20.491040430145105</v>
      </c>
      <c r="E742">
        <v>1.024</v>
      </c>
      <c r="F742">
        <f t="shared" si="35"/>
        <v>2.3716526617316065E-2</v>
      </c>
    </row>
    <row r="743" spans="1:6" x14ac:dyDescent="0.25">
      <c r="A743">
        <v>613208376</v>
      </c>
      <c r="B743">
        <f t="shared" si="33"/>
        <v>20.234215364359837</v>
      </c>
      <c r="C743">
        <v>824134520</v>
      </c>
      <c r="D743">
        <f t="shared" si="34"/>
        <v>20.529844326976704</v>
      </c>
      <c r="E743">
        <v>1.46</v>
      </c>
      <c r="F743">
        <f t="shared" si="35"/>
        <v>0.37843643572024505</v>
      </c>
    </row>
    <row r="744" spans="1:6" x14ac:dyDescent="0.25">
      <c r="A744">
        <v>613210576</v>
      </c>
      <c r="B744">
        <f t="shared" si="33"/>
        <v>20.234218952040859</v>
      </c>
      <c r="C744">
        <v>726803064</v>
      </c>
      <c r="D744">
        <f t="shared" si="34"/>
        <v>20.404166110217634</v>
      </c>
      <c r="E744">
        <v>0.98499999999999999</v>
      </c>
      <c r="F744">
        <f t="shared" si="35"/>
        <v>-1.5113637810048184E-2</v>
      </c>
    </row>
    <row r="745" spans="1:6" x14ac:dyDescent="0.25">
      <c r="A745">
        <v>613213816</v>
      </c>
      <c r="B745">
        <f t="shared" si="33"/>
        <v>20.234224235693112</v>
      </c>
      <c r="C745">
        <v>661125736</v>
      </c>
      <c r="D745">
        <f t="shared" si="34"/>
        <v>20.309454600603722</v>
      </c>
      <c r="E745">
        <v>0.97399999999999998</v>
      </c>
      <c r="F745">
        <f t="shared" si="35"/>
        <v>-2.6343975339601977E-2</v>
      </c>
    </row>
    <row r="746" spans="1:6" x14ac:dyDescent="0.25">
      <c r="A746">
        <v>613214560</v>
      </c>
      <c r="B746">
        <f t="shared" si="33"/>
        <v>20.234225448972278</v>
      </c>
      <c r="C746">
        <v>612945000</v>
      </c>
      <c r="D746">
        <f t="shared" si="34"/>
        <v>20.233785767199798</v>
      </c>
      <c r="E746">
        <v>1.4570000000000001</v>
      </c>
      <c r="F746">
        <f t="shared" si="35"/>
        <v>0.37637952721306783</v>
      </c>
    </row>
    <row r="747" spans="1:6" x14ac:dyDescent="0.25">
      <c r="A747">
        <v>613216432</v>
      </c>
      <c r="B747">
        <f t="shared" si="33"/>
        <v>20.234228501732709</v>
      </c>
      <c r="C747">
        <v>865331632</v>
      </c>
      <c r="D747">
        <f t="shared" si="34"/>
        <v>20.578623381016516</v>
      </c>
      <c r="E747">
        <v>0.98099999999999998</v>
      </c>
      <c r="F747">
        <f t="shared" si="35"/>
        <v>-1.9182819416773987E-2</v>
      </c>
    </row>
    <row r="748" spans="1:6" x14ac:dyDescent="0.25">
      <c r="A748">
        <v>613217272</v>
      </c>
      <c r="B748">
        <f t="shared" si="33"/>
        <v>20.234229871558075</v>
      </c>
      <c r="C748">
        <v>853483840</v>
      </c>
      <c r="D748">
        <f t="shared" si="34"/>
        <v>20.564837166217529</v>
      </c>
      <c r="E748">
        <v>0.99</v>
      </c>
      <c r="F748">
        <f t="shared" si="35"/>
        <v>-1.0050335853501451E-2</v>
      </c>
    </row>
    <row r="749" spans="1:6" x14ac:dyDescent="0.25">
      <c r="A749">
        <v>613217976</v>
      </c>
      <c r="B749">
        <f t="shared" si="33"/>
        <v>20.234231019600749</v>
      </c>
      <c r="C749">
        <v>689705320</v>
      </c>
      <c r="D749">
        <f t="shared" si="34"/>
        <v>20.351774991870393</v>
      </c>
      <c r="E749">
        <v>0.96799999999999997</v>
      </c>
      <c r="F749">
        <f t="shared" si="35"/>
        <v>-3.2523191705560062E-2</v>
      </c>
    </row>
    <row r="750" spans="1:6" x14ac:dyDescent="0.25">
      <c r="A750">
        <v>613218240</v>
      </c>
      <c r="B750">
        <f t="shared" si="33"/>
        <v>20.234231450116411</v>
      </c>
      <c r="C750">
        <v>787355368</v>
      </c>
      <c r="D750">
        <f t="shared" si="34"/>
        <v>20.484190252114018</v>
      </c>
      <c r="E750">
        <v>1.002</v>
      </c>
      <c r="F750">
        <f t="shared" si="35"/>
        <v>1.9980026626730579E-3</v>
      </c>
    </row>
    <row r="751" spans="1:6" x14ac:dyDescent="0.25">
      <c r="A751">
        <v>613219568</v>
      </c>
      <c r="B751">
        <f t="shared" si="33"/>
        <v>20.234233615737843</v>
      </c>
      <c r="C751">
        <v>699284840</v>
      </c>
      <c r="D751">
        <f t="shared" si="34"/>
        <v>20.365568713617428</v>
      </c>
      <c r="E751">
        <v>0.95899999999999996</v>
      </c>
      <c r="F751">
        <f t="shared" si="35"/>
        <v>-4.1864204098698871E-2</v>
      </c>
    </row>
    <row r="752" spans="1:6" x14ac:dyDescent="0.25">
      <c r="A752">
        <v>613223048</v>
      </c>
      <c r="B752">
        <f t="shared" si="33"/>
        <v>20.234239290687412</v>
      </c>
      <c r="C752">
        <v>433487360</v>
      </c>
      <c r="D752">
        <f t="shared" si="34"/>
        <v>19.887373195743621</v>
      </c>
      <c r="E752">
        <v>0.98</v>
      </c>
      <c r="F752">
        <f t="shared" si="35"/>
        <v>-2.0202707317519466E-2</v>
      </c>
    </row>
    <row r="753" spans="1:6" x14ac:dyDescent="0.25">
      <c r="A753">
        <v>613223168</v>
      </c>
      <c r="B753">
        <f t="shared" si="33"/>
        <v>20.234239486374754</v>
      </c>
      <c r="C753">
        <v>806903240</v>
      </c>
      <c r="D753">
        <f t="shared" si="34"/>
        <v>20.508714318178129</v>
      </c>
      <c r="E753">
        <v>0.96199999999999997</v>
      </c>
      <c r="F753">
        <f t="shared" si="35"/>
        <v>-3.8740828316430595E-2</v>
      </c>
    </row>
    <row r="754" spans="1:6" x14ac:dyDescent="0.25">
      <c r="A754">
        <v>613230008</v>
      </c>
      <c r="B754">
        <f t="shared" si="33"/>
        <v>20.234250640489947</v>
      </c>
      <c r="C754">
        <v>753811296</v>
      </c>
      <c r="D754">
        <f t="shared" si="34"/>
        <v>20.440652624092298</v>
      </c>
      <c r="E754">
        <v>0.97399999999999998</v>
      </c>
      <c r="F754">
        <f t="shared" si="35"/>
        <v>-2.6343975339601977E-2</v>
      </c>
    </row>
    <row r="755" spans="1:6" x14ac:dyDescent="0.25">
      <c r="A755">
        <v>613230096</v>
      </c>
      <c r="B755">
        <f t="shared" si="33"/>
        <v>20.234250783992373</v>
      </c>
      <c r="C755">
        <v>671055440</v>
      </c>
      <c r="D755">
        <f t="shared" si="34"/>
        <v>20.324362314473689</v>
      </c>
      <c r="E755">
        <v>0.95099999999999996</v>
      </c>
      <c r="F755">
        <f t="shared" si="35"/>
        <v>-5.024121643674679E-2</v>
      </c>
    </row>
    <row r="756" spans="1:6" x14ac:dyDescent="0.25">
      <c r="A756">
        <v>613230760</v>
      </c>
      <c r="B756">
        <f t="shared" si="33"/>
        <v>20.234251866782738</v>
      </c>
      <c r="C756">
        <v>843102368</v>
      </c>
      <c r="D756">
        <f t="shared" si="34"/>
        <v>20.552598941571205</v>
      </c>
      <c r="E756">
        <v>0.96499999999999997</v>
      </c>
      <c r="F756">
        <f t="shared" si="35"/>
        <v>-3.562717764315116E-2</v>
      </c>
    </row>
    <row r="757" spans="1:6" x14ac:dyDescent="0.25">
      <c r="A757">
        <v>613230896</v>
      </c>
      <c r="B757">
        <f t="shared" si="33"/>
        <v>20.234252088558932</v>
      </c>
      <c r="C757">
        <v>854670824</v>
      </c>
      <c r="D757">
        <f t="shared" si="34"/>
        <v>20.566226951599464</v>
      </c>
      <c r="E757">
        <v>0.96599999999999997</v>
      </c>
      <c r="F757">
        <f t="shared" si="35"/>
        <v>-3.459144476961909E-2</v>
      </c>
    </row>
    <row r="758" spans="1:6" x14ac:dyDescent="0.25">
      <c r="A758">
        <v>613231432</v>
      </c>
      <c r="B758">
        <f t="shared" si="33"/>
        <v>20.234252962617578</v>
      </c>
      <c r="C758">
        <v>825312448</v>
      </c>
      <c r="D758">
        <f t="shared" si="34"/>
        <v>20.531272597449288</v>
      </c>
      <c r="E758">
        <v>0.98199999999999998</v>
      </c>
      <c r="F758">
        <f t="shared" si="35"/>
        <v>-1.816397062767118E-2</v>
      </c>
    </row>
    <row r="759" spans="1:6" x14ac:dyDescent="0.25">
      <c r="A759">
        <v>613231816</v>
      </c>
      <c r="B759">
        <f t="shared" si="33"/>
        <v>20.234253588808375</v>
      </c>
      <c r="C759">
        <v>907727040</v>
      </c>
      <c r="D759">
        <f t="shared" si="34"/>
        <v>20.626454274631211</v>
      </c>
      <c r="E759">
        <v>0.96899999999999997</v>
      </c>
      <c r="F759">
        <f t="shared" si="35"/>
        <v>-3.1490667091370848E-2</v>
      </c>
    </row>
    <row r="760" spans="1:6" x14ac:dyDescent="0.25">
      <c r="A760">
        <v>613240616</v>
      </c>
      <c r="B760">
        <f t="shared" si="33"/>
        <v>20.234267938906708</v>
      </c>
      <c r="C760">
        <v>928214608</v>
      </c>
      <c r="D760">
        <f t="shared" si="34"/>
        <v>20.648773522635011</v>
      </c>
      <c r="E760">
        <v>1.421</v>
      </c>
      <c r="F760">
        <f t="shared" si="35"/>
        <v>0.35136084911496362</v>
      </c>
    </row>
    <row r="761" spans="1:6" x14ac:dyDescent="0.25">
      <c r="A761">
        <v>613242352</v>
      </c>
      <c r="B761">
        <f t="shared" si="33"/>
        <v>20.234270769765423</v>
      </c>
      <c r="C761">
        <v>657172096</v>
      </c>
      <c r="D761">
        <f t="shared" si="34"/>
        <v>20.303456484309365</v>
      </c>
      <c r="E761">
        <v>0.97899999999999998</v>
      </c>
      <c r="F761">
        <f t="shared" si="35"/>
        <v>-2.1223636451626688E-2</v>
      </c>
    </row>
    <row r="762" spans="1:6" x14ac:dyDescent="0.25">
      <c r="A762">
        <v>613250848</v>
      </c>
      <c r="B762">
        <f t="shared" si="33"/>
        <v>20.234284623898493</v>
      </c>
      <c r="C762">
        <v>868938728</v>
      </c>
      <c r="D762">
        <f t="shared" si="34"/>
        <v>20.582783172113206</v>
      </c>
      <c r="E762">
        <v>1.294</v>
      </c>
      <c r="F762">
        <f t="shared" si="35"/>
        <v>0.25773819607870885</v>
      </c>
    </row>
    <row r="763" spans="1:6" x14ac:dyDescent="0.25">
      <c r="A763">
        <v>613251288</v>
      </c>
      <c r="B763">
        <f t="shared" si="33"/>
        <v>20.23428534138603</v>
      </c>
      <c r="C763">
        <v>624738168</v>
      </c>
      <c r="D763">
        <f t="shared" si="34"/>
        <v>20.252843188724484</v>
      </c>
      <c r="E763">
        <v>0.98</v>
      </c>
      <c r="F763">
        <f t="shared" si="35"/>
        <v>-2.0202707317519466E-2</v>
      </c>
    </row>
    <row r="764" spans="1:6" x14ac:dyDescent="0.25">
      <c r="A764">
        <v>613253528</v>
      </c>
      <c r="B764">
        <f t="shared" si="33"/>
        <v>20.23428899404189</v>
      </c>
      <c r="C764">
        <v>895801200</v>
      </c>
      <c r="D764">
        <f t="shared" si="34"/>
        <v>20.613229071321307</v>
      </c>
      <c r="E764">
        <v>1.0549999999999999</v>
      </c>
      <c r="F764">
        <f t="shared" si="35"/>
        <v>5.3540766928029761E-2</v>
      </c>
    </row>
    <row r="765" spans="1:6" x14ac:dyDescent="0.25">
      <c r="A765">
        <v>613258544</v>
      </c>
      <c r="B765">
        <f t="shared" si="33"/>
        <v>20.23429717333358</v>
      </c>
      <c r="C765">
        <v>637205928</v>
      </c>
      <c r="D765">
        <f t="shared" si="34"/>
        <v>20.272603439158399</v>
      </c>
      <c r="E765">
        <v>0.96699999999999997</v>
      </c>
      <c r="F765">
        <f t="shared" si="35"/>
        <v>-3.3556783528842754E-2</v>
      </c>
    </row>
    <row r="766" spans="1:6" x14ac:dyDescent="0.25">
      <c r="A766">
        <v>613259592</v>
      </c>
      <c r="B766">
        <f t="shared" si="33"/>
        <v>20.234298882236153</v>
      </c>
      <c r="C766">
        <v>673812912</v>
      </c>
      <c r="D766">
        <f t="shared" si="34"/>
        <v>20.328463051709488</v>
      </c>
      <c r="E766">
        <v>1.0129999999999999</v>
      </c>
      <c r="F766">
        <f t="shared" si="35"/>
        <v>1.2916225266546229E-2</v>
      </c>
    </row>
    <row r="767" spans="1:6" x14ac:dyDescent="0.25">
      <c r="A767">
        <v>613259672</v>
      </c>
      <c r="B767">
        <f t="shared" si="33"/>
        <v>20.234299012686613</v>
      </c>
      <c r="C767">
        <v>810640352</v>
      </c>
      <c r="D767">
        <f t="shared" si="34"/>
        <v>20.513335051329051</v>
      </c>
      <c r="E767">
        <v>0.97899999999999998</v>
      </c>
      <c r="F767">
        <f t="shared" si="35"/>
        <v>-2.1223636451626688E-2</v>
      </c>
    </row>
    <row r="768" spans="1:6" x14ac:dyDescent="0.25">
      <c r="A768">
        <v>613261128</v>
      </c>
      <c r="B768">
        <f t="shared" si="33"/>
        <v>20.234301386881981</v>
      </c>
      <c r="C768">
        <v>628895592</v>
      </c>
      <c r="D768">
        <f t="shared" si="34"/>
        <v>20.259475810425723</v>
      </c>
      <c r="E768">
        <v>1.1259999999999999</v>
      </c>
      <c r="F768">
        <f t="shared" si="35"/>
        <v>0.11867152971749854</v>
      </c>
    </row>
    <row r="769" spans="1:6" x14ac:dyDescent="0.25">
      <c r="A769">
        <v>613261336</v>
      </c>
      <c r="B769">
        <f t="shared" si="33"/>
        <v>20.234301726052287</v>
      </c>
      <c r="C769">
        <v>643374888</v>
      </c>
      <c r="D769">
        <f t="shared" si="34"/>
        <v>20.282238141855188</v>
      </c>
      <c r="E769">
        <v>0.95699999999999996</v>
      </c>
      <c r="F769">
        <f t="shared" si="35"/>
        <v>-4.3951887529182831E-2</v>
      </c>
    </row>
    <row r="770" spans="1:6" x14ac:dyDescent="0.25">
      <c r="A770">
        <v>613262976</v>
      </c>
      <c r="B770">
        <f t="shared" si="33"/>
        <v>20.234304400275672</v>
      </c>
      <c r="C770">
        <v>585393368</v>
      </c>
      <c r="D770">
        <f t="shared" si="34"/>
        <v>20.187794603152078</v>
      </c>
      <c r="E770">
        <v>0.98</v>
      </c>
      <c r="F770">
        <f t="shared" si="35"/>
        <v>-2.0202707317519466E-2</v>
      </c>
    </row>
    <row r="771" spans="1:6" x14ac:dyDescent="0.25">
      <c r="A771">
        <v>613264776</v>
      </c>
      <c r="B771">
        <f t="shared" ref="B771:B834" si="36">LN(A771)</f>
        <v>20.234307335390671</v>
      </c>
      <c r="C771">
        <v>613151456</v>
      </c>
      <c r="D771">
        <f t="shared" ref="D771:D834" si="37">LN(C771)</f>
        <v>20.234122536792338</v>
      </c>
      <c r="E771">
        <v>0.98799999999999999</v>
      </c>
      <c r="F771">
        <f t="shared" ref="F771:F834" si="38">LN(E771)</f>
        <v>-1.2072581234269249E-2</v>
      </c>
    </row>
    <row r="772" spans="1:6" x14ac:dyDescent="0.25">
      <c r="A772">
        <v>613267880</v>
      </c>
      <c r="B772">
        <f t="shared" si="36"/>
        <v>20.234312396813184</v>
      </c>
      <c r="C772">
        <v>827003064</v>
      </c>
      <c r="D772">
        <f t="shared" si="37"/>
        <v>20.533318957938782</v>
      </c>
      <c r="E772">
        <v>0.95899999999999996</v>
      </c>
      <c r="F772">
        <f t="shared" si="38"/>
        <v>-4.1864204098698871E-2</v>
      </c>
    </row>
    <row r="773" spans="1:6" x14ac:dyDescent="0.25">
      <c r="A773">
        <v>613271528</v>
      </c>
      <c r="B773">
        <f t="shared" si="36"/>
        <v>20.234318345256384</v>
      </c>
      <c r="C773">
        <v>711223400</v>
      </c>
      <c r="D773">
        <f t="shared" si="37"/>
        <v>20.382497143759938</v>
      </c>
      <c r="E773">
        <v>1.452</v>
      </c>
      <c r="F773">
        <f t="shared" si="38"/>
        <v>0.37294191640260432</v>
      </c>
    </row>
    <row r="774" spans="1:6" x14ac:dyDescent="0.25">
      <c r="A774">
        <v>613273392</v>
      </c>
      <c r="B774">
        <f t="shared" si="36"/>
        <v>20.234321384688482</v>
      </c>
      <c r="C774">
        <v>911019216</v>
      </c>
      <c r="D774">
        <f t="shared" si="37"/>
        <v>20.630074548305835</v>
      </c>
      <c r="E774">
        <v>0.95399999999999996</v>
      </c>
      <c r="F774">
        <f t="shared" si="38"/>
        <v>-4.7091607533850569E-2</v>
      </c>
    </row>
    <row r="775" spans="1:6" x14ac:dyDescent="0.25">
      <c r="A775">
        <v>613276960</v>
      </c>
      <c r="B775">
        <f t="shared" si="36"/>
        <v>20.234327202631455</v>
      </c>
      <c r="C775">
        <v>903211264</v>
      </c>
      <c r="D775">
        <f t="shared" si="37"/>
        <v>20.621467041935425</v>
      </c>
      <c r="E775">
        <v>0.98</v>
      </c>
      <c r="F775">
        <f t="shared" si="38"/>
        <v>-2.0202707317519466E-2</v>
      </c>
    </row>
    <row r="776" spans="1:6" x14ac:dyDescent="0.25">
      <c r="A776">
        <v>613281320</v>
      </c>
      <c r="B776">
        <f t="shared" si="36"/>
        <v>20.234334311955276</v>
      </c>
      <c r="C776">
        <v>613169744</v>
      </c>
      <c r="D776">
        <f t="shared" si="37"/>
        <v>20.234152362583497</v>
      </c>
      <c r="E776">
        <v>0.98199999999999998</v>
      </c>
      <c r="F776">
        <f t="shared" si="38"/>
        <v>-1.816397062767118E-2</v>
      </c>
    </row>
    <row r="777" spans="1:6" x14ac:dyDescent="0.25">
      <c r="A777">
        <v>613281712</v>
      </c>
      <c r="B777">
        <f t="shared" si="36"/>
        <v>20.234334951139715</v>
      </c>
      <c r="C777">
        <v>864494488</v>
      </c>
      <c r="D777">
        <f t="shared" si="37"/>
        <v>20.577655487127444</v>
      </c>
      <c r="E777">
        <v>0.97499999999999998</v>
      </c>
      <c r="F777">
        <f t="shared" si="38"/>
        <v>-2.5317807984289897E-2</v>
      </c>
    </row>
    <row r="778" spans="1:6" x14ac:dyDescent="0.25">
      <c r="A778">
        <v>613288224</v>
      </c>
      <c r="B778">
        <f t="shared" si="36"/>
        <v>20.234345569368333</v>
      </c>
      <c r="C778">
        <v>855056896</v>
      </c>
      <c r="D778">
        <f t="shared" si="37"/>
        <v>20.566678569716252</v>
      </c>
      <c r="E778">
        <v>1.492</v>
      </c>
      <c r="F778">
        <f t="shared" si="38"/>
        <v>0.40011750178156913</v>
      </c>
    </row>
    <row r="779" spans="1:6" x14ac:dyDescent="0.25">
      <c r="A779">
        <v>613288520</v>
      </c>
      <c r="B779">
        <f t="shared" si="36"/>
        <v>20.234346052012413</v>
      </c>
      <c r="C779">
        <v>524037976</v>
      </c>
      <c r="D779">
        <f t="shared" si="37"/>
        <v>20.077074712941698</v>
      </c>
      <c r="E779">
        <v>0.98799999999999999</v>
      </c>
      <c r="F779">
        <f t="shared" si="38"/>
        <v>-1.2072581234269249E-2</v>
      </c>
    </row>
    <row r="780" spans="1:6" x14ac:dyDescent="0.25">
      <c r="A780">
        <v>613292224</v>
      </c>
      <c r="B780">
        <f t="shared" si="36"/>
        <v>20.234352091565892</v>
      </c>
      <c r="C780">
        <v>874641272</v>
      </c>
      <c r="D780">
        <f t="shared" si="37"/>
        <v>20.589324385402076</v>
      </c>
      <c r="E780">
        <v>0.98399999999999999</v>
      </c>
      <c r="F780">
        <f t="shared" si="38"/>
        <v>-1.6129381929883644E-2</v>
      </c>
    </row>
    <row r="781" spans="1:6" x14ac:dyDescent="0.25">
      <c r="A781">
        <v>613294144</v>
      </c>
      <c r="B781">
        <f t="shared" si="36"/>
        <v>20.234355222205608</v>
      </c>
      <c r="C781">
        <v>904747160</v>
      </c>
      <c r="D781">
        <f t="shared" si="37"/>
        <v>20.623166081414528</v>
      </c>
      <c r="E781">
        <v>0.995</v>
      </c>
      <c r="F781">
        <f t="shared" si="38"/>
        <v>-5.0125418235442863E-3</v>
      </c>
    </row>
    <row r="782" spans="1:6" x14ac:dyDescent="0.25">
      <c r="A782">
        <v>613300704</v>
      </c>
      <c r="B782">
        <f t="shared" si="36"/>
        <v>20.234365918484027</v>
      </c>
      <c r="C782">
        <v>865556368</v>
      </c>
      <c r="D782">
        <f t="shared" si="37"/>
        <v>20.578883058131691</v>
      </c>
      <c r="E782">
        <v>1.3919999999999999</v>
      </c>
      <c r="F782">
        <f t="shared" si="38"/>
        <v>0.33074156191222781</v>
      </c>
    </row>
    <row r="783" spans="1:6" x14ac:dyDescent="0.25">
      <c r="A783">
        <v>613302864</v>
      </c>
      <c r="B783">
        <f t="shared" si="36"/>
        <v>20.234369440404322</v>
      </c>
      <c r="C783">
        <v>613180576</v>
      </c>
      <c r="D783">
        <f t="shared" si="37"/>
        <v>20.234170028008823</v>
      </c>
      <c r="E783">
        <v>0.97899999999999998</v>
      </c>
      <c r="F783">
        <f t="shared" si="38"/>
        <v>-2.1223636451626688E-2</v>
      </c>
    </row>
    <row r="784" spans="1:6" x14ac:dyDescent="0.25">
      <c r="A784">
        <v>613306136</v>
      </c>
      <c r="B784">
        <f t="shared" si="36"/>
        <v>20.234374775437733</v>
      </c>
      <c r="C784">
        <v>615744600</v>
      </c>
      <c r="D784">
        <f t="shared" si="37"/>
        <v>20.238342825133532</v>
      </c>
      <c r="E784">
        <v>0.95599999999999996</v>
      </c>
      <c r="F784">
        <f t="shared" si="38"/>
        <v>-4.4997365930735805E-2</v>
      </c>
    </row>
    <row r="785" spans="1:6" x14ac:dyDescent="0.25">
      <c r="A785">
        <v>613310712</v>
      </c>
      <c r="B785">
        <f t="shared" si="36"/>
        <v>20.234382236610319</v>
      </c>
      <c r="C785">
        <v>656835384</v>
      </c>
      <c r="D785">
        <f t="shared" si="37"/>
        <v>20.30294398797659</v>
      </c>
      <c r="E785">
        <v>0.95799999999999996</v>
      </c>
      <c r="F785">
        <f t="shared" si="38"/>
        <v>-4.290750101127655E-2</v>
      </c>
    </row>
    <row r="786" spans="1:6" x14ac:dyDescent="0.25">
      <c r="A786">
        <v>613313552</v>
      </c>
      <c r="B786">
        <f t="shared" si="36"/>
        <v>20.234386867205171</v>
      </c>
      <c r="C786">
        <v>913693136</v>
      </c>
      <c r="D786">
        <f t="shared" si="37"/>
        <v>20.633005335628056</v>
      </c>
      <c r="E786">
        <v>1.35</v>
      </c>
      <c r="F786">
        <f t="shared" si="38"/>
        <v>0.30010459245033816</v>
      </c>
    </row>
    <row r="787" spans="1:6" x14ac:dyDescent="0.25">
      <c r="A787">
        <v>613314200</v>
      </c>
      <c r="B787">
        <f t="shared" si="36"/>
        <v>20.234387923760426</v>
      </c>
      <c r="C787">
        <v>843852000</v>
      </c>
      <c r="D787">
        <f t="shared" si="37"/>
        <v>20.553487681733429</v>
      </c>
      <c r="E787">
        <v>0.97699999999999998</v>
      </c>
      <c r="F787">
        <f t="shared" si="38"/>
        <v>-2.3268626939354331E-2</v>
      </c>
    </row>
    <row r="788" spans="1:6" x14ac:dyDescent="0.25">
      <c r="A788">
        <v>613315736</v>
      </c>
      <c r="B788">
        <f t="shared" si="36"/>
        <v>20.234390428183243</v>
      </c>
      <c r="C788">
        <v>694061176</v>
      </c>
      <c r="D788">
        <f t="shared" si="37"/>
        <v>20.358070664442018</v>
      </c>
      <c r="E788">
        <v>0.94099999999999995</v>
      </c>
      <c r="F788">
        <f t="shared" si="38"/>
        <v>-6.0812139396757475E-2</v>
      </c>
    </row>
    <row r="789" spans="1:6" x14ac:dyDescent="0.25">
      <c r="A789">
        <v>613317640</v>
      </c>
      <c r="B789">
        <f t="shared" si="36"/>
        <v>20.234393532615321</v>
      </c>
      <c r="C789">
        <v>867952296</v>
      </c>
      <c r="D789">
        <f t="shared" si="37"/>
        <v>20.581647312589002</v>
      </c>
      <c r="E789">
        <v>0.91400000000000003</v>
      </c>
      <c r="F789">
        <f t="shared" si="38"/>
        <v>-8.9924707527987008E-2</v>
      </c>
    </row>
    <row r="790" spans="1:6" x14ac:dyDescent="0.25">
      <c r="A790">
        <v>613320456</v>
      </c>
      <c r="B790">
        <f t="shared" si="36"/>
        <v>20.234398124026612</v>
      </c>
      <c r="C790">
        <v>659240664</v>
      </c>
      <c r="D790">
        <f t="shared" si="37"/>
        <v>20.306599221550183</v>
      </c>
      <c r="E790">
        <v>0.94399999999999995</v>
      </c>
      <c r="F790">
        <f t="shared" si="38"/>
        <v>-5.7629112836636416E-2</v>
      </c>
    </row>
    <row r="791" spans="1:6" x14ac:dyDescent="0.25">
      <c r="A791">
        <v>613321024</v>
      </c>
      <c r="B791">
        <f t="shared" si="36"/>
        <v>20.234399050132581</v>
      </c>
      <c r="C791">
        <v>606273288</v>
      </c>
      <c r="D791">
        <f t="shared" si="37"/>
        <v>20.222841412674075</v>
      </c>
      <c r="E791">
        <v>1.8460000000000001</v>
      </c>
      <c r="F791">
        <f t="shared" si="38"/>
        <v>0.61302113608066044</v>
      </c>
    </row>
    <row r="792" spans="1:6" x14ac:dyDescent="0.25">
      <c r="A792">
        <v>613322384</v>
      </c>
      <c r="B792">
        <f t="shared" si="36"/>
        <v>20.234401267565932</v>
      </c>
      <c r="C792">
        <v>657223128</v>
      </c>
      <c r="D792">
        <f t="shared" si="37"/>
        <v>20.303534135230631</v>
      </c>
      <c r="E792">
        <v>1.379</v>
      </c>
      <c r="F792">
        <f t="shared" si="38"/>
        <v>0.32135859881116474</v>
      </c>
    </row>
    <row r="793" spans="1:6" x14ac:dyDescent="0.25">
      <c r="A793">
        <v>613322392</v>
      </c>
      <c r="B793">
        <f t="shared" si="36"/>
        <v>20.234401280609642</v>
      </c>
      <c r="C793">
        <v>812625032</v>
      </c>
      <c r="D793">
        <f t="shared" si="37"/>
        <v>20.515780345867462</v>
      </c>
      <c r="E793">
        <v>1.238</v>
      </c>
      <c r="F793">
        <f t="shared" si="38"/>
        <v>0.21349717426240436</v>
      </c>
    </row>
    <row r="794" spans="1:6" x14ac:dyDescent="0.25">
      <c r="A794">
        <v>613323344</v>
      </c>
      <c r="B794">
        <f t="shared" si="36"/>
        <v>20.234402832810041</v>
      </c>
      <c r="C794">
        <v>609766616</v>
      </c>
      <c r="D794">
        <f t="shared" si="37"/>
        <v>20.228586845201519</v>
      </c>
      <c r="E794">
        <v>0.97199999999999998</v>
      </c>
      <c r="F794">
        <f t="shared" si="38"/>
        <v>-2.8399474521698002E-2</v>
      </c>
    </row>
    <row r="795" spans="1:6" x14ac:dyDescent="0.25">
      <c r="A795">
        <v>613325400</v>
      </c>
      <c r="B795">
        <f t="shared" si="36"/>
        <v>20.234406185032931</v>
      </c>
      <c r="C795">
        <v>894518464</v>
      </c>
      <c r="D795">
        <f t="shared" si="37"/>
        <v>20.611796102399286</v>
      </c>
      <c r="E795">
        <v>1.071</v>
      </c>
      <c r="F795">
        <f t="shared" si="38"/>
        <v>6.8592791465611674E-2</v>
      </c>
    </row>
    <row r="796" spans="1:6" x14ac:dyDescent="0.25">
      <c r="A796">
        <v>613325616</v>
      </c>
      <c r="B796">
        <f t="shared" si="36"/>
        <v>20.234406537211338</v>
      </c>
      <c r="C796">
        <v>659877704</v>
      </c>
      <c r="D796">
        <f t="shared" si="37"/>
        <v>20.307565078845442</v>
      </c>
      <c r="E796">
        <v>0.99399999999999999</v>
      </c>
      <c r="F796">
        <f t="shared" si="38"/>
        <v>-6.0180723255630212E-3</v>
      </c>
    </row>
    <row r="797" spans="1:6" x14ac:dyDescent="0.25">
      <c r="A797">
        <v>613328192</v>
      </c>
      <c r="B797">
        <f t="shared" si="36"/>
        <v>20.234410737255367</v>
      </c>
      <c r="C797">
        <v>911761136</v>
      </c>
      <c r="D797">
        <f t="shared" si="37"/>
        <v>20.630888601452892</v>
      </c>
      <c r="E797">
        <v>0.93500000000000005</v>
      </c>
      <c r="F797">
        <f t="shared" si="38"/>
        <v>-6.720874969344999E-2</v>
      </c>
    </row>
    <row r="798" spans="1:6" x14ac:dyDescent="0.25">
      <c r="A798">
        <v>613334984</v>
      </c>
      <c r="B798">
        <f t="shared" si="36"/>
        <v>20.234421811199923</v>
      </c>
      <c r="C798">
        <v>626390424</v>
      </c>
      <c r="D798">
        <f t="shared" si="37"/>
        <v>20.255484415167693</v>
      </c>
      <c r="E798">
        <v>0.96099999999999997</v>
      </c>
      <c r="F798">
        <f t="shared" si="38"/>
        <v>-3.9780870011844598E-2</v>
      </c>
    </row>
    <row r="799" spans="1:6" x14ac:dyDescent="0.25">
      <c r="A799">
        <v>613335032</v>
      </c>
      <c r="B799">
        <f t="shared" si="36"/>
        <v>20.234421889460577</v>
      </c>
      <c r="C799">
        <v>678228936</v>
      </c>
      <c r="D799">
        <f t="shared" si="37"/>
        <v>20.334995452625922</v>
      </c>
      <c r="E799">
        <v>1.0620000000000001</v>
      </c>
      <c r="F799">
        <f t="shared" si="38"/>
        <v>6.0153922819747144E-2</v>
      </c>
    </row>
    <row r="800" spans="1:6" x14ac:dyDescent="0.25">
      <c r="A800">
        <v>613350680</v>
      </c>
      <c r="B800">
        <f t="shared" si="36"/>
        <v>20.234447402107946</v>
      </c>
      <c r="C800">
        <v>612830096</v>
      </c>
      <c r="D800">
        <f t="shared" si="37"/>
        <v>20.233598287456228</v>
      </c>
      <c r="E800">
        <v>1.341</v>
      </c>
      <c r="F800">
        <f t="shared" si="38"/>
        <v>0.29341560429954144</v>
      </c>
    </row>
    <row r="801" spans="1:6" x14ac:dyDescent="0.25">
      <c r="A801">
        <v>613350688</v>
      </c>
      <c r="B801">
        <f t="shared" si="36"/>
        <v>20.234447415151056</v>
      </c>
      <c r="C801">
        <v>654181496</v>
      </c>
      <c r="D801">
        <f t="shared" si="37"/>
        <v>20.298895387740377</v>
      </c>
      <c r="E801">
        <v>0.98099999999999998</v>
      </c>
      <c r="F801">
        <f t="shared" si="38"/>
        <v>-1.9182819416773987E-2</v>
      </c>
    </row>
    <row r="802" spans="1:6" x14ac:dyDescent="0.25">
      <c r="A802">
        <v>613362192</v>
      </c>
      <c r="B802">
        <f t="shared" si="36"/>
        <v>20.23446617096619</v>
      </c>
      <c r="C802">
        <v>820625064</v>
      </c>
      <c r="D802">
        <f t="shared" si="37"/>
        <v>20.525576881010668</v>
      </c>
      <c r="E802">
        <v>0.98099999999999998</v>
      </c>
      <c r="F802">
        <f t="shared" si="38"/>
        <v>-1.9182819416773987E-2</v>
      </c>
    </row>
    <row r="803" spans="1:6" x14ac:dyDescent="0.25">
      <c r="A803">
        <v>613363104</v>
      </c>
      <c r="B803">
        <f t="shared" si="36"/>
        <v>20.234467657851646</v>
      </c>
      <c r="C803">
        <v>844724336</v>
      </c>
      <c r="D803">
        <f t="shared" si="37"/>
        <v>20.554520902511204</v>
      </c>
      <c r="E803">
        <v>1.367</v>
      </c>
      <c r="F803">
        <f t="shared" si="38"/>
        <v>0.31261855774181252</v>
      </c>
    </row>
    <row r="804" spans="1:6" x14ac:dyDescent="0.25">
      <c r="A804">
        <v>613373264</v>
      </c>
      <c r="B804">
        <f t="shared" si="36"/>
        <v>20.234484222127826</v>
      </c>
      <c r="C804">
        <v>890187176</v>
      </c>
      <c r="D804">
        <f t="shared" si="37"/>
        <v>20.606942308690748</v>
      </c>
      <c r="E804">
        <v>0.96099999999999997</v>
      </c>
      <c r="F804">
        <f t="shared" si="38"/>
        <v>-3.9780870011844598E-2</v>
      </c>
    </row>
    <row r="805" spans="1:6" x14ac:dyDescent="0.25">
      <c r="A805">
        <v>613376128</v>
      </c>
      <c r="B805">
        <f t="shared" si="36"/>
        <v>20.234488891378152</v>
      </c>
      <c r="C805">
        <v>884846560</v>
      </c>
      <c r="D805">
        <f t="shared" si="37"/>
        <v>20.600924809409335</v>
      </c>
      <c r="E805">
        <v>0.98599999999999999</v>
      </c>
      <c r="F805">
        <f t="shared" si="38"/>
        <v>-1.4098924379501648E-2</v>
      </c>
    </row>
    <row r="806" spans="1:6" x14ac:dyDescent="0.25">
      <c r="A806">
        <v>613379192</v>
      </c>
      <c r="B806">
        <f t="shared" si="36"/>
        <v>20.234493886669309</v>
      </c>
      <c r="C806">
        <v>919914520</v>
      </c>
      <c r="D806">
        <f t="shared" si="37"/>
        <v>20.639791310647198</v>
      </c>
      <c r="E806">
        <v>0.98199999999999998</v>
      </c>
      <c r="F806">
        <f t="shared" si="38"/>
        <v>-1.816397062767118E-2</v>
      </c>
    </row>
    <row r="807" spans="1:6" x14ac:dyDescent="0.25">
      <c r="A807">
        <v>613381408</v>
      </c>
      <c r="B807">
        <f t="shared" si="36"/>
        <v>20.234497499436134</v>
      </c>
      <c r="C807">
        <v>872159864</v>
      </c>
      <c r="D807">
        <f t="shared" si="37"/>
        <v>20.586483295345541</v>
      </c>
      <c r="E807">
        <v>0.95699999999999996</v>
      </c>
      <c r="F807">
        <f t="shared" si="38"/>
        <v>-4.3951887529182831E-2</v>
      </c>
    </row>
    <row r="808" spans="1:6" x14ac:dyDescent="0.25">
      <c r="A808">
        <v>613381504</v>
      </c>
      <c r="B808">
        <f t="shared" si="36"/>
        <v>20.234497655945596</v>
      </c>
      <c r="C808">
        <v>680414976</v>
      </c>
      <c r="D808">
        <f t="shared" si="37"/>
        <v>20.33821342882576</v>
      </c>
      <c r="E808">
        <v>1.407</v>
      </c>
      <c r="F808">
        <f t="shared" si="38"/>
        <v>0.34145977813225203</v>
      </c>
    </row>
    <row r="809" spans="1:6" x14ac:dyDescent="0.25">
      <c r="A809">
        <v>613381568</v>
      </c>
      <c r="B809">
        <f t="shared" si="36"/>
        <v>20.234497760285219</v>
      </c>
      <c r="C809">
        <v>640611344</v>
      </c>
      <c r="D809">
        <f t="shared" si="37"/>
        <v>20.277933503380918</v>
      </c>
      <c r="E809">
        <v>0.98</v>
      </c>
      <c r="F809">
        <f t="shared" si="38"/>
        <v>-2.0202707317519466E-2</v>
      </c>
    </row>
    <row r="810" spans="1:6" x14ac:dyDescent="0.25">
      <c r="A810">
        <v>613384248</v>
      </c>
      <c r="B810">
        <f t="shared" si="36"/>
        <v>20.234502129497283</v>
      </c>
      <c r="C810">
        <v>906983104</v>
      </c>
      <c r="D810">
        <f t="shared" si="37"/>
        <v>20.625634379460475</v>
      </c>
      <c r="E810">
        <v>1.1419999999999999</v>
      </c>
      <c r="F810">
        <f t="shared" si="38"/>
        <v>0.13278111123381839</v>
      </c>
    </row>
    <row r="811" spans="1:6" x14ac:dyDescent="0.25">
      <c r="A811">
        <v>613391624</v>
      </c>
      <c r="B811">
        <f t="shared" si="36"/>
        <v>20.234514154513697</v>
      </c>
      <c r="C811">
        <v>833686880</v>
      </c>
      <c r="D811">
        <f t="shared" si="37"/>
        <v>20.541368446181327</v>
      </c>
      <c r="E811">
        <v>1.044</v>
      </c>
      <c r="F811">
        <f t="shared" si="38"/>
        <v>4.3059489460447013E-2</v>
      </c>
    </row>
    <row r="812" spans="1:6" x14ac:dyDescent="0.25">
      <c r="A812">
        <v>613401976</v>
      </c>
      <c r="B812">
        <f t="shared" si="36"/>
        <v>20.234531031028215</v>
      </c>
      <c r="C812">
        <v>842738120</v>
      </c>
      <c r="D812">
        <f t="shared" si="37"/>
        <v>20.552166815271875</v>
      </c>
      <c r="E812">
        <v>1.4470000000000001</v>
      </c>
      <c r="F812">
        <f t="shared" si="38"/>
        <v>0.36949244764934686</v>
      </c>
    </row>
    <row r="813" spans="1:6" x14ac:dyDescent="0.25">
      <c r="A813">
        <v>613403200</v>
      </c>
      <c r="B813">
        <f t="shared" si="36"/>
        <v>20.234533026455075</v>
      </c>
      <c r="C813">
        <v>613964280</v>
      </c>
      <c r="D813">
        <f t="shared" si="37"/>
        <v>20.235447308523369</v>
      </c>
      <c r="E813">
        <v>0.98099999999999998</v>
      </c>
      <c r="F813">
        <f t="shared" si="38"/>
        <v>-1.9182819416773987E-2</v>
      </c>
    </row>
    <row r="814" spans="1:6" x14ac:dyDescent="0.25">
      <c r="A814">
        <v>613403776</v>
      </c>
      <c r="B814">
        <f t="shared" si="36"/>
        <v>20.234533965478104</v>
      </c>
      <c r="C814">
        <v>853727936</v>
      </c>
      <c r="D814">
        <f t="shared" si="37"/>
        <v>20.565123124884281</v>
      </c>
      <c r="E814">
        <v>1.038</v>
      </c>
      <c r="F814">
        <f t="shared" si="38"/>
        <v>3.7295784743696929E-2</v>
      </c>
    </row>
    <row r="815" spans="1:6" x14ac:dyDescent="0.25">
      <c r="A815">
        <v>613407456</v>
      </c>
      <c r="B815">
        <f t="shared" si="36"/>
        <v>20.234539964771074</v>
      </c>
      <c r="C815">
        <v>647713632</v>
      </c>
      <c r="D815">
        <f t="shared" si="37"/>
        <v>20.288959230712582</v>
      </c>
      <c r="E815">
        <v>1.5680000000000001</v>
      </c>
      <c r="F815">
        <f t="shared" si="38"/>
        <v>0.44980092192821614</v>
      </c>
    </row>
    <row r="816" spans="1:6" x14ac:dyDescent="0.25">
      <c r="A816">
        <v>613409216</v>
      </c>
      <c r="B816">
        <f t="shared" si="36"/>
        <v>20.234542833985422</v>
      </c>
      <c r="C816">
        <v>801432672</v>
      </c>
      <c r="D816">
        <f t="shared" si="37"/>
        <v>20.501911523990152</v>
      </c>
      <c r="E816">
        <v>1.861</v>
      </c>
      <c r="F816">
        <f t="shared" si="38"/>
        <v>0.62111397766011367</v>
      </c>
    </row>
    <row r="817" spans="1:6" x14ac:dyDescent="0.25">
      <c r="A817">
        <v>613413416</v>
      </c>
      <c r="B817">
        <f t="shared" si="36"/>
        <v>20.234549680940951</v>
      </c>
      <c r="C817">
        <v>839554184</v>
      </c>
      <c r="D817">
        <f t="shared" si="37"/>
        <v>20.548381575579512</v>
      </c>
      <c r="E817">
        <v>0.93899999999999995</v>
      </c>
      <c r="F817">
        <f t="shared" si="38"/>
        <v>-6.2939799773874205E-2</v>
      </c>
    </row>
    <row r="818" spans="1:6" x14ac:dyDescent="0.25">
      <c r="A818">
        <v>613418400</v>
      </c>
      <c r="B818">
        <f t="shared" si="36"/>
        <v>20.234557805934017</v>
      </c>
      <c r="C818">
        <v>819615208</v>
      </c>
      <c r="D818">
        <f t="shared" si="37"/>
        <v>20.524345529549745</v>
      </c>
      <c r="E818">
        <v>1.2170000000000001</v>
      </c>
      <c r="F818">
        <f t="shared" si="38"/>
        <v>0.19638881400539018</v>
      </c>
    </row>
    <row r="819" spans="1:6" x14ac:dyDescent="0.25">
      <c r="A819">
        <v>613418504</v>
      </c>
      <c r="B819">
        <f t="shared" si="36"/>
        <v>20.234557975475706</v>
      </c>
      <c r="C819">
        <v>894317104</v>
      </c>
      <c r="D819">
        <f t="shared" si="37"/>
        <v>20.611570972706591</v>
      </c>
      <c r="E819">
        <v>1.1000000000000001</v>
      </c>
      <c r="F819">
        <f t="shared" si="38"/>
        <v>9.5310179804324935E-2</v>
      </c>
    </row>
    <row r="820" spans="1:6" x14ac:dyDescent="0.25">
      <c r="A820">
        <v>613418816</v>
      </c>
      <c r="B820">
        <f t="shared" si="36"/>
        <v>20.234558484100599</v>
      </c>
      <c r="C820">
        <v>907343760</v>
      </c>
      <c r="D820">
        <f t="shared" si="37"/>
        <v>20.62603194399188</v>
      </c>
      <c r="E820">
        <v>0.97</v>
      </c>
      <c r="F820">
        <f t="shared" si="38"/>
        <v>-3.0459207484708574E-2</v>
      </c>
    </row>
    <row r="821" spans="1:6" x14ac:dyDescent="0.25">
      <c r="A821">
        <v>613421616</v>
      </c>
      <c r="B821">
        <f t="shared" si="36"/>
        <v>20.234563048671387</v>
      </c>
      <c r="C821">
        <v>841946664</v>
      </c>
      <c r="D821">
        <f t="shared" si="37"/>
        <v>20.551227225782206</v>
      </c>
      <c r="E821">
        <v>0.96699999999999997</v>
      </c>
      <c r="F821">
        <f t="shared" si="38"/>
        <v>-3.3556783528842754E-2</v>
      </c>
    </row>
    <row r="822" spans="1:6" x14ac:dyDescent="0.25">
      <c r="A822">
        <v>613423296</v>
      </c>
      <c r="B822">
        <f t="shared" si="36"/>
        <v>20.234565787403859</v>
      </c>
      <c r="C822">
        <v>835770992</v>
      </c>
      <c r="D822">
        <f t="shared" si="37"/>
        <v>20.543865200508119</v>
      </c>
      <c r="E822">
        <v>1.2869999999999999</v>
      </c>
      <c r="F822">
        <f t="shared" si="38"/>
        <v>0.25231392861398955</v>
      </c>
    </row>
    <row r="823" spans="1:6" x14ac:dyDescent="0.25">
      <c r="A823">
        <v>613428896</v>
      </c>
      <c r="B823">
        <f t="shared" si="36"/>
        <v>20.234574916457934</v>
      </c>
      <c r="C823">
        <v>653970992</v>
      </c>
      <c r="D823">
        <f t="shared" si="37"/>
        <v>20.298573553697711</v>
      </c>
      <c r="E823">
        <v>1.08</v>
      </c>
      <c r="F823">
        <f t="shared" si="38"/>
        <v>7.6961041136128394E-2</v>
      </c>
    </row>
    <row r="824" spans="1:6" x14ac:dyDescent="0.25">
      <c r="A824">
        <v>613429568</v>
      </c>
      <c r="B824">
        <f t="shared" si="36"/>
        <v>20.234576011938824</v>
      </c>
      <c r="C824">
        <v>632365928</v>
      </c>
      <c r="D824">
        <f t="shared" si="37"/>
        <v>20.264978784555304</v>
      </c>
      <c r="E824">
        <v>1.0609999999999999</v>
      </c>
      <c r="F824">
        <f t="shared" si="38"/>
        <v>5.9211859631846032E-2</v>
      </c>
    </row>
    <row r="825" spans="1:6" x14ac:dyDescent="0.25">
      <c r="A825">
        <v>613433400</v>
      </c>
      <c r="B825">
        <f t="shared" si="36"/>
        <v>20.23458225876524</v>
      </c>
      <c r="C825">
        <v>613294624</v>
      </c>
      <c r="D825">
        <f t="shared" si="37"/>
        <v>20.234356004864004</v>
      </c>
      <c r="E825">
        <v>0.92700000000000005</v>
      </c>
      <c r="F825">
        <f t="shared" si="38"/>
        <v>-7.5801713416281849E-2</v>
      </c>
    </row>
    <row r="826" spans="1:6" x14ac:dyDescent="0.25">
      <c r="A826">
        <v>613436208</v>
      </c>
      <c r="B826">
        <f t="shared" si="36"/>
        <v>20.2345868362688</v>
      </c>
      <c r="C826">
        <v>876658168</v>
      </c>
      <c r="D826">
        <f t="shared" si="37"/>
        <v>20.591627700124405</v>
      </c>
      <c r="E826">
        <v>0.92600000000000005</v>
      </c>
      <c r="F826">
        <f t="shared" si="38"/>
        <v>-7.6881044335957618E-2</v>
      </c>
    </row>
    <row r="827" spans="1:6" x14ac:dyDescent="0.25">
      <c r="A827">
        <v>613447264</v>
      </c>
      <c r="B827">
        <f t="shared" si="36"/>
        <v>20.234604859170329</v>
      </c>
      <c r="C827">
        <v>893640472</v>
      </c>
      <c r="D827">
        <f t="shared" si="37"/>
        <v>20.610814095651584</v>
      </c>
      <c r="E827">
        <v>0.94899999999999995</v>
      </c>
      <c r="F827">
        <f t="shared" si="38"/>
        <v>-5.2346480372209236E-2</v>
      </c>
    </row>
    <row r="828" spans="1:6" x14ac:dyDescent="0.25">
      <c r="A828">
        <v>613449368</v>
      </c>
      <c r="B828">
        <f t="shared" si="36"/>
        <v>20.234608288962121</v>
      </c>
      <c r="C828">
        <v>816887688</v>
      </c>
      <c r="D828">
        <f t="shared" si="37"/>
        <v>20.521012174586328</v>
      </c>
      <c r="E828">
        <v>0.96099999999999997</v>
      </c>
      <c r="F828">
        <f t="shared" si="38"/>
        <v>-3.9780870011844598E-2</v>
      </c>
    </row>
    <row r="829" spans="1:6" x14ac:dyDescent="0.25">
      <c r="A829">
        <v>613452656</v>
      </c>
      <c r="B829">
        <f t="shared" si="36"/>
        <v>20.234613648803307</v>
      </c>
      <c r="C829">
        <v>817115296</v>
      </c>
      <c r="D829">
        <f t="shared" si="37"/>
        <v>20.52129076404265</v>
      </c>
      <c r="E829">
        <v>1.2629999999999999</v>
      </c>
      <c r="F829">
        <f t="shared" si="38"/>
        <v>0.23348984336835399</v>
      </c>
    </row>
    <row r="830" spans="1:6" x14ac:dyDescent="0.25">
      <c r="A830">
        <v>613453224</v>
      </c>
      <c r="B830">
        <f t="shared" si="36"/>
        <v>20.234614574709703</v>
      </c>
      <c r="C830">
        <v>781100408</v>
      </c>
      <c r="D830">
        <f t="shared" si="37"/>
        <v>20.476214262920678</v>
      </c>
      <c r="E830">
        <v>1.2370000000000001</v>
      </c>
      <c r="F830">
        <f t="shared" si="38"/>
        <v>0.21268909341035092</v>
      </c>
    </row>
    <row r="831" spans="1:6" x14ac:dyDescent="0.25">
      <c r="A831">
        <v>613453544</v>
      </c>
      <c r="B831">
        <f t="shared" si="36"/>
        <v>20.23461509634673</v>
      </c>
      <c r="C831">
        <v>544497784</v>
      </c>
      <c r="D831">
        <f t="shared" si="37"/>
        <v>20.115374430540211</v>
      </c>
      <c r="E831">
        <v>0.94699999999999995</v>
      </c>
      <c r="F831">
        <f t="shared" si="38"/>
        <v>-5.4456185796058855E-2</v>
      </c>
    </row>
    <row r="832" spans="1:6" x14ac:dyDescent="0.25">
      <c r="A832">
        <v>613453600</v>
      </c>
      <c r="B832">
        <f t="shared" si="36"/>
        <v>20.234615187633182</v>
      </c>
      <c r="C832">
        <v>880375568</v>
      </c>
      <c r="D832">
        <f t="shared" si="37"/>
        <v>20.595859156209251</v>
      </c>
      <c r="E832">
        <v>0.93799999999999994</v>
      </c>
      <c r="F832">
        <f t="shared" si="38"/>
        <v>-6.4005329975912434E-2</v>
      </c>
    </row>
    <row r="833" spans="1:6" x14ac:dyDescent="0.25">
      <c r="A833">
        <v>613454040</v>
      </c>
      <c r="B833">
        <f t="shared" si="36"/>
        <v>20.234615904883587</v>
      </c>
      <c r="C833">
        <v>881625160</v>
      </c>
      <c r="D833">
        <f t="shared" si="37"/>
        <v>20.597277534975657</v>
      </c>
      <c r="E833">
        <v>3.4809999999999999</v>
      </c>
      <c r="F833">
        <f t="shared" si="38"/>
        <v>1.2473196088293017</v>
      </c>
    </row>
    <row r="834" spans="1:6" x14ac:dyDescent="0.25">
      <c r="A834">
        <v>613457616</v>
      </c>
      <c r="B834">
        <f t="shared" si="36"/>
        <v>20.23462173415415</v>
      </c>
      <c r="C834">
        <v>788798256</v>
      </c>
      <c r="D834">
        <f t="shared" si="37"/>
        <v>20.48602115029691</v>
      </c>
      <c r="E834">
        <v>1.748</v>
      </c>
      <c r="F834">
        <f t="shared" si="38"/>
        <v>0.55847227723334369</v>
      </c>
    </row>
    <row r="835" spans="1:6" x14ac:dyDescent="0.25">
      <c r="A835">
        <v>613464464</v>
      </c>
      <c r="B835">
        <f t="shared" ref="B835:B898" si="39">LN(A835)</f>
        <v>20.234632897047234</v>
      </c>
      <c r="C835">
        <v>532628392</v>
      </c>
      <c r="D835">
        <f t="shared" ref="D835:D898" si="40">LN(C835)</f>
        <v>20.09333453822218</v>
      </c>
      <c r="E835">
        <v>1.0309999999999999</v>
      </c>
      <c r="F835">
        <f t="shared" ref="F835:F898" si="41">LN(E835)</f>
        <v>3.0529205034822791E-2</v>
      </c>
    </row>
    <row r="836" spans="1:6" x14ac:dyDescent="0.25">
      <c r="A836">
        <v>613468592</v>
      </c>
      <c r="B836">
        <f t="shared" si="39"/>
        <v>20.234639626020716</v>
      </c>
      <c r="C836">
        <v>909415176</v>
      </c>
      <c r="D836">
        <f t="shared" si="40"/>
        <v>20.628312287142048</v>
      </c>
      <c r="E836">
        <v>0.95799999999999996</v>
      </c>
      <c r="F836">
        <f t="shared" si="41"/>
        <v>-4.290750101127655E-2</v>
      </c>
    </row>
    <row r="837" spans="1:6" x14ac:dyDescent="0.25">
      <c r="A837">
        <v>613471984</v>
      </c>
      <c r="B837">
        <f t="shared" si="39"/>
        <v>20.234645155220853</v>
      </c>
      <c r="C837">
        <v>826054136</v>
      </c>
      <c r="D837">
        <f t="shared" si="40"/>
        <v>20.532170869289178</v>
      </c>
      <c r="E837">
        <v>0.93899999999999995</v>
      </c>
      <c r="F837">
        <f t="shared" si="41"/>
        <v>-6.2939799773874205E-2</v>
      </c>
    </row>
    <row r="838" spans="1:6" x14ac:dyDescent="0.25">
      <c r="A838">
        <v>613472016</v>
      </c>
      <c r="B838">
        <f t="shared" si="39"/>
        <v>20.234645207382972</v>
      </c>
      <c r="C838">
        <v>869554248</v>
      </c>
      <c r="D838">
        <f t="shared" si="40"/>
        <v>20.583491279691685</v>
      </c>
      <c r="E838">
        <v>0.97199999999999998</v>
      </c>
      <c r="F838">
        <f t="shared" si="41"/>
        <v>-2.8399474521698002E-2</v>
      </c>
    </row>
    <row r="839" spans="1:6" x14ac:dyDescent="0.25">
      <c r="A839">
        <v>613473032</v>
      </c>
      <c r="B839">
        <f t="shared" si="39"/>
        <v>20.234646863528862</v>
      </c>
      <c r="C839">
        <v>637237256</v>
      </c>
      <c r="D839">
        <f t="shared" si="40"/>
        <v>20.272652602589769</v>
      </c>
      <c r="E839">
        <v>0.94299999999999995</v>
      </c>
      <c r="F839">
        <f t="shared" si="41"/>
        <v>-5.8688996348679613E-2</v>
      </c>
    </row>
    <row r="840" spans="1:6" x14ac:dyDescent="0.25">
      <c r="A840">
        <v>613473544</v>
      </c>
      <c r="B840">
        <f t="shared" si="39"/>
        <v>20.23464769812103</v>
      </c>
      <c r="C840">
        <v>924766576</v>
      </c>
      <c r="D840">
        <f t="shared" si="40"/>
        <v>20.645051913360742</v>
      </c>
      <c r="E840">
        <v>1.2410000000000001</v>
      </c>
      <c r="F840">
        <f t="shared" si="41"/>
        <v>0.21591750622247025</v>
      </c>
    </row>
    <row r="841" spans="1:6" x14ac:dyDescent="0.25">
      <c r="A841">
        <v>613476464</v>
      </c>
      <c r="B841">
        <f t="shared" si="39"/>
        <v>20.234652457891162</v>
      </c>
      <c r="C841">
        <v>695879064</v>
      </c>
      <c r="D841">
        <f t="shared" si="40"/>
        <v>20.360686444580224</v>
      </c>
      <c r="E841">
        <v>1.3839999999999999</v>
      </c>
      <c r="F841">
        <f t="shared" si="41"/>
        <v>0.32497785719547773</v>
      </c>
    </row>
    <row r="842" spans="1:6" x14ac:dyDescent="0.25">
      <c r="A842">
        <v>613481376</v>
      </c>
      <c r="B842">
        <f t="shared" si="39"/>
        <v>20.234660464686243</v>
      </c>
      <c r="C842">
        <v>832467720</v>
      </c>
      <c r="D842">
        <f t="shared" si="40"/>
        <v>20.539905004292336</v>
      </c>
      <c r="E842">
        <v>0.96599999999999997</v>
      </c>
      <c r="F842">
        <f t="shared" si="41"/>
        <v>-3.459144476961909E-2</v>
      </c>
    </row>
    <row r="843" spans="1:6" x14ac:dyDescent="0.25">
      <c r="A843">
        <v>613481424</v>
      </c>
      <c r="B843">
        <f t="shared" si="39"/>
        <v>20.234660542928225</v>
      </c>
      <c r="C843">
        <v>631129784</v>
      </c>
      <c r="D843">
        <f t="shared" si="40"/>
        <v>20.263022079229501</v>
      </c>
      <c r="E843">
        <v>1.099</v>
      </c>
      <c r="F843">
        <f t="shared" si="41"/>
        <v>9.4400675421484295E-2</v>
      </c>
    </row>
    <row r="844" spans="1:6" x14ac:dyDescent="0.25">
      <c r="A844">
        <v>613483720</v>
      </c>
      <c r="B844">
        <f t="shared" si="39"/>
        <v>20.234664285495828</v>
      </c>
      <c r="C844">
        <v>871987104</v>
      </c>
      <c r="D844">
        <f t="shared" si="40"/>
        <v>20.586285192773069</v>
      </c>
      <c r="E844">
        <v>1.161</v>
      </c>
      <c r="F844">
        <f t="shared" si="41"/>
        <v>0.14928170271575447</v>
      </c>
    </row>
    <row r="845" spans="1:6" x14ac:dyDescent="0.25">
      <c r="A845">
        <v>613486424</v>
      </c>
      <c r="B845">
        <f t="shared" si="39"/>
        <v>20.234668693101039</v>
      </c>
      <c r="C845">
        <v>893450584</v>
      </c>
      <c r="D845">
        <f t="shared" si="40"/>
        <v>20.61060158493471</v>
      </c>
      <c r="E845">
        <v>1.081</v>
      </c>
      <c r="F845">
        <f t="shared" si="41"/>
        <v>7.7886538657071194E-2</v>
      </c>
    </row>
    <row r="846" spans="1:6" x14ac:dyDescent="0.25">
      <c r="A846">
        <v>613486744</v>
      </c>
      <c r="B846">
        <f t="shared" si="39"/>
        <v>20.234669214709839</v>
      </c>
      <c r="C846">
        <v>803058808</v>
      </c>
      <c r="D846">
        <f t="shared" si="40"/>
        <v>20.503938504596828</v>
      </c>
      <c r="E846">
        <v>0.97299999999999998</v>
      </c>
      <c r="F846">
        <f t="shared" si="41"/>
        <v>-2.7371196796132015E-2</v>
      </c>
    </row>
    <row r="847" spans="1:6" x14ac:dyDescent="0.25">
      <c r="A847">
        <v>613488104</v>
      </c>
      <c r="B847">
        <f t="shared" si="39"/>
        <v>20.234671431544196</v>
      </c>
      <c r="C847">
        <v>515302584</v>
      </c>
      <c r="D847">
        <f t="shared" si="40"/>
        <v>20.060264827840509</v>
      </c>
      <c r="E847">
        <v>0.98099999999999998</v>
      </c>
      <c r="F847">
        <f t="shared" si="41"/>
        <v>-1.9182819416773987E-2</v>
      </c>
    </row>
    <row r="848" spans="1:6" x14ac:dyDescent="0.25">
      <c r="A848">
        <v>613494232</v>
      </c>
      <c r="B848">
        <f t="shared" si="39"/>
        <v>20.234681420278051</v>
      </c>
      <c r="C848">
        <v>777992168</v>
      </c>
      <c r="D848">
        <f t="shared" si="40"/>
        <v>20.472227015253949</v>
      </c>
      <c r="E848">
        <v>1.452</v>
      </c>
      <c r="F848">
        <f t="shared" si="41"/>
        <v>0.37294191640260432</v>
      </c>
    </row>
    <row r="849" spans="1:6" x14ac:dyDescent="0.25">
      <c r="A849">
        <v>613507064</v>
      </c>
      <c r="B849">
        <f t="shared" si="39"/>
        <v>20.234702336311379</v>
      </c>
      <c r="C849">
        <v>719837960</v>
      </c>
      <c r="D849">
        <f t="shared" si="40"/>
        <v>20.394536689090017</v>
      </c>
      <c r="E849">
        <v>1.1120000000000001</v>
      </c>
      <c r="F849">
        <f t="shared" si="41"/>
        <v>0.10616019582839072</v>
      </c>
    </row>
    <row r="850" spans="1:6" x14ac:dyDescent="0.25">
      <c r="A850">
        <v>613507928</v>
      </c>
      <c r="B850">
        <f t="shared" si="39"/>
        <v>20.234703744607131</v>
      </c>
      <c r="C850">
        <v>808748272</v>
      </c>
      <c r="D850">
        <f t="shared" si="40"/>
        <v>20.510998267146498</v>
      </c>
      <c r="E850">
        <v>1.4910000000000001</v>
      </c>
      <c r="F850">
        <f t="shared" si="41"/>
        <v>0.39944703578260143</v>
      </c>
    </row>
    <row r="851" spans="1:6" x14ac:dyDescent="0.25">
      <c r="A851">
        <v>613515072</v>
      </c>
      <c r="B851">
        <f t="shared" si="39"/>
        <v>20.234715389050635</v>
      </c>
      <c r="C851">
        <v>875193168</v>
      </c>
      <c r="D851">
        <f t="shared" si="40"/>
        <v>20.589955183385801</v>
      </c>
      <c r="E851">
        <v>0.95399999999999996</v>
      </c>
      <c r="F851">
        <f t="shared" si="41"/>
        <v>-4.7091607533850569E-2</v>
      </c>
    </row>
    <row r="852" spans="1:6" x14ac:dyDescent="0.25">
      <c r="A852">
        <v>613519400</v>
      </c>
      <c r="B852">
        <f t="shared" si="39"/>
        <v>20.234722443457173</v>
      </c>
      <c r="C852">
        <v>909490568</v>
      </c>
      <c r="D852">
        <f t="shared" si="40"/>
        <v>20.628395185335417</v>
      </c>
      <c r="E852">
        <v>0.97099999999999997</v>
      </c>
      <c r="F852">
        <f t="shared" si="41"/>
        <v>-2.9428810690812168E-2</v>
      </c>
    </row>
    <row r="853" spans="1:6" x14ac:dyDescent="0.25">
      <c r="A853">
        <v>613525520</v>
      </c>
      <c r="B853">
        <f t="shared" si="39"/>
        <v>20.234732418642107</v>
      </c>
      <c r="C853">
        <v>613346000</v>
      </c>
      <c r="D853">
        <f t="shared" si="40"/>
        <v>20.234439771859854</v>
      </c>
      <c r="E853">
        <v>0.97899999999999998</v>
      </c>
      <c r="F853">
        <f t="shared" si="41"/>
        <v>-2.1223636451626688E-2</v>
      </c>
    </row>
    <row r="854" spans="1:6" x14ac:dyDescent="0.25">
      <c r="A854">
        <v>613527240</v>
      </c>
      <c r="B854">
        <f t="shared" si="39"/>
        <v>20.234735222107542</v>
      </c>
      <c r="C854">
        <v>709398208</v>
      </c>
      <c r="D854">
        <f t="shared" si="40"/>
        <v>20.379927574222229</v>
      </c>
      <c r="E854">
        <v>0.95099999999999996</v>
      </c>
      <c r="F854">
        <f t="shared" si="41"/>
        <v>-5.024121643674679E-2</v>
      </c>
    </row>
    <row r="855" spans="1:6" x14ac:dyDescent="0.25">
      <c r="A855">
        <v>613530160</v>
      </c>
      <c r="B855">
        <f t="shared" si="39"/>
        <v>20.234739981461097</v>
      </c>
      <c r="C855">
        <v>642682488</v>
      </c>
      <c r="D855">
        <f t="shared" si="40"/>
        <v>20.281161362420892</v>
      </c>
      <c r="E855">
        <v>0.98799999999999999</v>
      </c>
      <c r="F855">
        <f t="shared" si="41"/>
        <v>-1.2072581234269249E-2</v>
      </c>
    </row>
    <row r="856" spans="1:6" x14ac:dyDescent="0.25">
      <c r="A856">
        <v>613536920</v>
      </c>
      <c r="B856">
        <f t="shared" si="39"/>
        <v>20.234750999603641</v>
      </c>
      <c r="C856">
        <v>626984848</v>
      </c>
      <c r="D856">
        <f t="shared" si="40"/>
        <v>20.256432932435978</v>
      </c>
      <c r="E856">
        <v>1.4370000000000001</v>
      </c>
      <c r="F856">
        <f t="shared" si="41"/>
        <v>0.36255760709688789</v>
      </c>
    </row>
    <row r="857" spans="1:6" x14ac:dyDescent="0.25">
      <c r="A857">
        <v>613542192</v>
      </c>
      <c r="B857">
        <f t="shared" si="39"/>
        <v>20.23475959236665</v>
      </c>
      <c r="C857">
        <v>619447872</v>
      </c>
      <c r="D857">
        <f t="shared" si="40"/>
        <v>20.244339110214607</v>
      </c>
      <c r="E857">
        <v>0.97899999999999998</v>
      </c>
      <c r="F857">
        <f t="shared" si="41"/>
        <v>-2.1223636451626688E-2</v>
      </c>
    </row>
    <row r="858" spans="1:6" x14ac:dyDescent="0.25">
      <c r="A858">
        <v>613544136</v>
      </c>
      <c r="B858">
        <f t="shared" si="39"/>
        <v>20.234762760847882</v>
      </c>
      <c r="C858">
        <v>871140000</v>
      </c>
      <c r="D858">
        <f t="shared" si="40"/>
        <v>20.585313256687925</v>
      </c>
      <c r="E858">
        <v>1.427</v>
      </c>
      <c r="F858">
        <f t="shared" si="41"/>
        <v>0.35557433849469938</v>
      </c>
    </row>
    <row r="859" spans="1:6" x14ac:dyDescent="0.25">
      <c r="A859">
        <v>613546024</v>
      </c>
      <c r="B859">
        <f t="shared" si="39"/>
        <v>20.234765838046382</v>
      </c>
      <c r="C859">
        <v>645947280</v>
      </c>
      <c r="D859">
        <f t="shared" si="40"/>
        <v>20.286228448509487</v>
      </c>
      <c r="E859">
        <v>0.96899999999999997</v>
      </c>
      <c r="F859">
        <f t="shared" si="41"/>
        <v>-3.1490667091370848E-2</v>
      </c>
    </row>
    <row r="860" spans="1:6" x14ac:dyDescent="0.25">
      <c r="A860">
        <v>613554032</v>
      </c>
      <c r="B860">
        <f t="shared" si="39"/>
        <v>20.234778889956797</v>
      </c>
      <c r="C860">
        <v>832942912</v>
      </c>
      <c r="D860">
        <f t="shared" si="40"/>
        <v>20.540475664769417</v>
      </c>
      <c r="E860">
        <v>1.2350000000000001</v>
      </c>
      <c r="F860">
        <f t="shared" si="41"/>
        <v>0.21107097007994061</v>
      </c>
    </row>
    <row r="861" spans="1:6" x14ac:dyDescent="0.25">
      <c r="A861">
        <v>613555256</v>
      </c>
      <c r="B861">
        <f t="shared" si="39"/>
        <v>20.234780884889133</v>
      </c>
      <c r="C861">
        <v>900016224</v>
      </c>
      <c r="D861">
        <f t="shared" si="40"/>
        <v>20.617923347792772</v>
      </c>
      <c r="E861">
        <v>1.32</v>
      </c>
      <c r="F861">
        <f t="shared" si="41"/>
        <v>0.27763173659827955</v>
      </c>
    </row>
    <row r="862" spans="1:6" x14ac:dyDescent="0.25">
      <c r="A862">
        <v>613581312</v>
      </c>
      <c r="B862">
        <f t="shared" si="39"/>
        <v>20.23482335123018</v>
      </c>
      <c r="C862">
        <v>801736984</v>
      </c>
      <c r="D862">
        <f t="shared" si="40"/>
        <v>20.502291161918698</v>
      </c>
      <c r="E862">
        <v>1.0529999999999999</v>
      </c>
      <c r="F862">
        <f t="shared" si="41"/>
        <v>5.1643233151838386E-2</v>
      </c>
    </row>
    <row r="863" spans="1:6" x14ac:dyDescent="0.25">
      <c r="A863">
        <v>613583936</v>
      </c>
      <c r="B863">
        <f t="shared" si="39"/>
        <v>20.234827627752846</v>
      </c>
      <c r="C863">
        <v>884861240</v>
      </c>
      <c r="D863">
        <f t="shared" si="40"/>
        <v>20.600941399718764</v>
      </c>
      <c r="E863">
        <v>1.421</v>
      </c>
      <c r="F863">
        <f t="shared" si="41"/>
        <v>0.35136084911496362</v>
      </c>
    </row>
    <row r="864" spans="1:6" x14ac:dyDescent="0.25">
      <c r="A864">
        <v>613589896</v>
      </c>
      <c r="B864">
        <f t="shared" si="39"/>
        <v>20.234837341128156</v>
      </c>
      <c r="C864">
        <v>741914368</v>
      </c>
      <c r="D864">
        <f t="shared" si="40"/>
        <v>20.424744387463669</v>
      </c>
      <c r="E864">
        <v>1.101</v>
      </c>
      <c r="F864">
        <f t="shared" si="41"/>
        <v>9.6218857740542896E-2</v>
      </c>
    </row>
    <row r="865" spans="1:6" x14ac:dyDescent="0.25">
      <c r="A865">
        <v>613597072</v>
      </c>
      <c r="B865">
        <f t="shared" si="39"/>
        <v>20.234849036167603</v>
      </c>
      <c r="C865">
        <v>824436704</v>
      </c>
      <c r="D865">
        <f t="shared" si="40"/>
        <v>20.530210928066161</v>
      </c>
      <c r="E865">
        <v>1.0660000000000001</v>
      </c>
      <c r="F865">
        <f t="shared" si="41"/>
        <v>6.3913325743652855E-2</v>
      </c>
    </row>
    <row r="866" spans="1:6" x14ac:dyDescent="0.25">
      <c r="A866">
        <v>613600384</v>
      </c>
      <c r="B866">
        <f t="shared" si="39"/>
        <v>20.234854433831988</v>
      </c>
      <c r="C866">
        <v>841523104</v>
      </c>
      <c r="D866">
        <f t="shared" si="40"/>
        <v>20.550724026952043</v>
      </c>
      <c r="E866">
        <v>1.0740000000000001</v>
      </c>
      <c r="F866">
        <f t="shared" si="41"/>
        <v>7.1389996086672999E-2</v>
      </c>
    </row>
    <row r="867" spans="1:6" x14ac:dyDescent="0.25">
      <c r="A867">
        <v>613600848</v>
      </c>
      <c r="B867">
        <f t="shared" si="39"/>
        <v>20.234855190024188</v>
      </c>
      <c r="C867">
        <v>621379880</v>
      </c>
      <c r="D867">
        <f t="shared" si="40"/>
        <v>20.247453175898865</v>
      </c>
      <c r="E867">
        <v>1.0529999999999999</v>
      </c>
      <c r="F867">
        <f t="shared" si="41"/>
        <v>5.1643233151838386E-2</v>
      </c>
    </row>
    <row r="868" spans="1:6" x14ac:dyDescent="0.25">
      <c r="A868">
        <v>613600856</v>
      </c>
      <c r="B868">
        <f t="shared" si="39"/>
        <v>20.234855203061979</v>
      </c>
      <c r="C868">
        <v>847560992</v>
      </c>
      <c r="D868">
        <f t="shared" si="40"/>
        <v>20.557873361591035</v>
      </c>
      <c r="E868">
        <v>1.448</v>
      </c>
      <c r="F868">
        <f t="shared" si="41"/>
        <v>0.37018329396352462</v>
      </c>
    </row>
    <row r="869" spans="1:6" x14ac:dyDescent="0.25">
      <c r="A869">
        <v>613603416</v>
      </c>
      <c r="B869">
        <f t="shared" si="39"/>
        <v>20.234859375146545</v>
      </c>
      <c r="C869">
        <v>602242296</v>
      </c>
      <c r="D869">
        <f t="shared" si="40"/>
        <v>20.216170407347548</v>
      </c>
      <c r="E869">
        <v>0.96</v>
      </c>
      <c r="F869">
        <f t="shared" si="41"/>
        <v>-4.0821994520255166E-2</v>
      </c>
    </row>
    <row r="870" spans="1:6" x14ac:dyDescent="0.25">
      <c r="A870">
        <v>613610280</v>
      </c>
      <c r="B870">
        <f t="shared" si="39"/>
        <v>20.23487056146238</v>
      </c>
      <c r="C870">
        <v>613392336</v>
      </c>
      <c r="D870">
        <f t="shared" si="40"/>
        <v>20.234515315272272</v>
      </c>
      <c r="E870">
        <v>1.2010000000000001</v>
      </c>
      <c r="F870">
        <f t="shared" si="41"/>
        <v>0.18315454309784654</v>
      </c>
    </row>
    <row r="871" spans="1:6" x14ac:dyDescent="0.25">
      <c r="A871">
        <v>613611240</v>
      </c>
      <c r="B871">
        <f t="shared" si="39"/>
        <v>20.2348721259721</v>
      </c>
      <c r="C871">
        <v>654245272</v>
      </c>
      <c r="D871">
        <f t="shared" si="40"/>
        <v>20.298992872753079</v>
      </c>
      <c r="E871">
        <v>0.95799999999999996</v>
      </c>
      <c r="F871">
        <f t="shared" si="41"/>
        <v>-4.290750101127655E-2</v>
      </c>
    </row>
    <row r="872" spans="1:6" x14ac:dyDescent="0.25">
      <c r="A872">
        <v>613612512</v>
      </c>
      <c r="B872">
        <f t="shared" si="39"/>
        <v>20.234874198943714</v>
      </c>
      <c r="C872">
        <v>898200136</v>
      </c>
      <c r="D872">
        <f t="shared" si="40"/>
        <v>20.615903470031839</v>
      </c>
      <c r="E872">
        <v>1.0109999999999999</v>
      </c>
      <c r="F872">
        <f t="shared" si="41"/>
        <v>1.0939940038334263E-2</v>
      </c>
    </row>
    <row r="873" spans="1:6" x14ac:dyDescent="0.25">
      <c r="A873">
        <v>613614000</v>
      </c>
      <c r="B873">
        <f t="shared" si="39"/>
        <v>20.23487662392392</v>
      </c>
      <c r="C873">
        <v>857673392</v>
      </c>
      <c r="D873">
        <f t="shared" si="40"/>
        <v>20.569733922977402</v>
      </c>
      <c r="E873">
        <v>0.99</v>
      </c>
      <c r="F873">
        <f t="shared" si="41"/>
        <v>-1.0050335853501451E-2</v>
      </c>
    </row>
    <row r="874" spans="1:6" x14ac:dyDescent="0.25">
      <c r="A874">
        <v>613615752</v>
      </c>
      <c r="B874">
        <f t="shared" si="39"/>
        <v>20.23487947913501</v>
      </c>
      <c r="C874">
        <v>710767464</v>
      </c>
      <c r="D874">
        <f t="shared" si="40"/>
        <v>20.381855879421092</v>
      </c>
      <c r="E874">
        <v>0.92700000000000005</v>
      </c>
      <c r="F874">
        <f t="shared" si="41"/>
        <v>-7.5801713416281849E-2</v>
      </c>
    </row>
    <row r="875" spans="1:6" x14ac:dyDescent="0.25">
      <c r="A875">
        <v>613616272</v>
      </c>
      <c r="B875">
        <f t="shared" si="39"/>
        <v>20.234880326570526</v>
      </c>
      <c r="C875">
        <v>869970752</v>
      </c>
      <c r="D875">
        <f t="shared" si="40"/>
        <v>20.583970150656988</v>
      </c>
      <c r="E875">
        <v>1.4390000000000001</v>
      </c>
      <c r="F875">
        <f t="shared" si="41"/>
        <v>0.3639484279052308</v>
      </c>
    </row>
    <row r="876" spans="1:6" x14ac:dyDescent="0.25">
      <c r="A876">
        <v>613625312</v>
      </c>
      <c r="B876">
        <f t="shared" si="39"/>
        <v>20.234895058796223</v>
      </c>
      <c r="C876">
        <v>617302136</v>
      </c>
      <c r="D876">
        <f t="shared" si="40"/>
        <v>20.240869147588171</v>
      </c>
      <c r="E876">
        <v>0.96099999999999997</v>
      </c>
      <c r="F876">
        <f t="shared" si="41"/>
        <v>-3.9780870011844598E-2</v>
      </c>
    </row>
    <row r="877" spans="1:6" x14ac:dyDescent="0.25">
      <c r="A877">
        <v>613626736</v>
      </c>
      <c r="B877">
        <f t="shared" si="39"/>
        <v>20.234897379427917</v>
      </c>
      <c r="C877">
        <v>896282864</v>
      </c>
      <c r="D877">
        <f t="shared" si="40"/>
        <v>20.613766617546144</v>
      </c>
      <c r="E877">
        <v>1.4359999999999999</v>
      </c>
      <c r="F877">
        <f t="shared" si="41"/>
        <v>0.36186147062603241</v>
      </c>
    </row>
    <row r="878" spans="1:6" x14ac:dyDescent="0.25">
      <c r="A878">
        <v>613627936</v>
      </c>
      <c r="B878">
        <f t="shared" si="39"/>
        <v>20.234899335012241</v>
      </c>
      <c r="C878">
        <v>841994216</v>
      </c>
      <c r="D878">
        <f t="shared" si="40"/>
        <v>20.551283702824335</v>
      </c>
      <c r="E878">
        <v>1.0509999999999999</v>
      </c>
      <c r="F878">
        <f t="shared" si="41"/>
        <v>4.974209189481401E-2</v>
      </c>
    </row>
    <row r="879" spans="1:6" x14ac:dyDescent="0.25">
      <c r="A879">
        <v>613632256</v>
      </c>
      <c r="B879">
        <f t="shared" si="39"/>
        <v>20.234906375084147</v>
      </c>
      <c r="C879">
        <v>848427624</v>
      </c>
      <c r="D879">
        <f t="shared" si="40"/>
        <v>20.558895340237886</v>
      </c>
      <c r="E879">
        <v>0.97799999999999998</v>
      </c>
      <c r="F879">
        <f t="shared" si="41"/>
        <v>-2.2245608947319737E-2</v>
      </c>
    </row>
    <row r="880" spans="1:6" x14ac:dyDescent="0.25">
      <c r="A880">
        <v>613635856</v>
      </c>
      <c r="B880">
        <f t="shared" si="39"/>
        <v>20.234912241772879</v>
      </c>
      <c r="C880">
        <v>753993920</v>
      </c>
      <c r="D880">
        <f t="shared" si="40"/>
        <v>20.44089486227924</v>
      </c>
      <c r="E880">
        <v>1.087</v>
      </c>
      <c r="F880">
        <f t="shared" si="41"/>
        <v>8.3421608139072359E-2</v>
      </c>
    </row>
    <row r="881" spans="1:6" x14ac:dyDescent="0.25">
      <c r="A881">
        <v>613640280</v>
      </c>
      <c r="B881">
        <f t="shared" si="39"/>
        <v>20.234919451234337</v>
      </c>
      <c r="C881">
        <v>622153344</v>
      </c>
      <c r="D881">
        <f t="shared" si="40"/>
        <v>20.248697154081057</v>
      </c>
      <c r="E881">
        <v>0.99099999999999999</v>
      </c>
      <c r="F881">
        <f t="shared" si="41"/>
        <v>-9.0407446521490707E-3</v>
      </c>
    </row>
    <row r="882" spans="1:6" x14ac:dyDescent="0.25">
      <c r="A882">
        <v>613640288</v>
      </c>
      <c r="B882">
        <f t="shared" si="39"/>
        <v>20.23491946427129</v>
      </c>
      <c r="C882">
        <v>851915856</v>
      </c>
      <c r="D882">
        <f t="shared" si="40"/>
        <v>20.562998319353063</v>
      </c>
      <c r="E882">
        <v>1.024</v>
      </c>
      <c r="F882">
        <f t="shared" si="41"/>
        <v>2.3716526617316065E-2</v>
      </c>
    </row>
    <row r="883" spans="1:6" x14ac:dyDescent="0.25">
      <c r="A883">
        <v>613644024</v>
      </c>
      <c r="B883">
        <f t="shared" si="39"/>
        <v>20.234925552510116</v>
      </c>
      <c r="C883">
        <v>788603368</v>
      </c>
      <c r="D883">
        <f t="shared" si="40"/>
        <v>20.485774050258431</v>
      </c>
      <c r="E883">
        <v>1.421</v>
      </c>
      <c r="F883">
        <f t="shared" si="41"/>
        <v>0.35136084911496362</v>
      </c>
    </row>
    <row r="884" spans="1:6" x14ac:dyDescent="0.25">
      <c r="A884">
        <v>613649120</v>
      </c>
      <c r="B884">
        <f t="shared" si="39"/>
        <v>20.234933856964556</v>
      </c>
      <c r="C884">
        <v>772706416</v>
      </c>
      <c r="D884">
        <f t="shared" si="40"/>
        <v>20.465409736221222</v>
      </c>
      <c r="E884">
        <v>1.4530000000000001</v>
      </c>
      <c r="F884">
        <f t="shared" si="41"/>
        <v>0.3736303845881459</v>
      </c>
    </row>
    <row r="885" spans="1:6" x14ac:dyDescent="0.25">
      <c r="A885">
        <v>613650952</v>
      </c>
      <c r="B885">
        <f t="shared" si="39"/>
        <v>20.234936842379522</v>
      </c>
      <c r="C885">
        <v>785583096</v>
      </c>
      <c r="D885">
        <f t="shared" si="40"/>
        <v>20.481936797461422</v>
      </c>
      <c r="E885">
        <v>1.2430000000000001</v>
      </c>
      <c r="F885">
        <f t="shared" si="41"/>
        <v>0.21752781252857414</v>
      </c>
    </row>
    <row r="886" spans="1:6" x14ac:dyDescent="0.25">
      <c r="A886">
        <v>613651832</v>
      </c>
      <c r="B886">
        <f t="shared" si="39"/>
        <v>20.234938276418475</v>
      </c>
      <c r="C886">
        <v>658052832</v>
      </c>
      <c r="D886">
        <f t="shared" si="40"/>
        <v>20.304795777859692</v>
      </c>
      <c r="E886">
        <v>0.99</v>
      </c>
      <c r="F886">
        <f t="shared" si="41"/>
        <v>-1.0050335853501451E-2</v>
      </c>
    </row>
    <row r="887" spans="1:6" x14ac:dyDescent="0.25">
      <c r="A887">
        <v>613659936</v>
      </c>
      <c r="B887">
        <f t="shared" si="39"/>
        <v>20.234951482516895</v>
      </c>
      <c r="C887">
        <v>899270360</v>
      </c>
      <c r="D887">
        <f t="shared" si="40"/>
        <v>20.6170942813735</v>
      </c>
      <c r="E887">
        <v>1.452</v>
      </c>
      <c r="F887">
        <f t="shared" si="41"/>
        <v>0.37294191640260432</v>
      </c>
    </row>
    <row r="888" spans="1:6" x14ac:dyDescent="0.25">
      <c r="A888">
        <v>613667008</v>
      </c>
      <c r="B888">
        <f t="shared" si="39"/>
        <v>20.234963006748533</v>
      </c>
      <c r="C888">
        <v>678809336</v>
      </c>
      <c r="D888">
        <f t="shared" si="40"/>
        <v>20.335850844912734</v>
      </c>
      <c r="E888">
        <v>1.054</v>
      </c>
      <c r="F888">
        <f t="shared" si="41"/>
        <v>5.2592450119170631E-2</v>
      </c>
    </row>
    <row r="889" spans="1:6" x14ac:dyDescent="0.25">
      <c r="A889">
        <v>613670800</v>
      </c>
      <c r="B889">
        <f t="shared" si="39"/>
        <v>20.234969185976411</v>
      </c>
      <c r="C889">
        <v>886646024</v>
      </c>
      <c r="D889">
        <f t="shared" si="40"/>
        <v>20.602956389597889</v>
      </c>
      <c r="E889">
        <v>0.93</v>
      </c>
      <c r="F889">
        <f t="shared" si="41"/>
        <v>-7.2570692834835374E-2</v>
      </c>
    </row>
    <row r="890" spans="1:6" x14ac:dyDescent="0.25">
      <c r="A890">
        <v>613678464</v>
      </c>
      <c r="B890">
        <f t="shared" si="39"/>
        <v>20.234981674679059</v>
      </c>
      <c r="C890">
        <v>860148040</v>
      </c>
      <c r="D890">
        <f t="shared" si="40"/>
        <v>20.5726150719324</v>
      </c>
      <c r="E890">
        <v>0.996</v>
      </c>
      <c r="F890">
        <f t="shared" si="41"/>
        <v>-4.0080213975388218E-3</v>
      </c>
    </row>
    <row r="891" spans="1:6" x14ac:dyDescent="0.25">
      <c r="A891">
        <v>613682664</v>
      </c>
      <c r="B891">
        <f t="shared" si="39"/>
        <v>20.23498851863053</v>
      </c>
      <c r="C891">
        <v>852252448</v>
      </c>
      <c r="D891">
        <f t="shared" si="40"/>
        <v>20.563393341374759</v>
      </c>
      <c r="E891">
        <v>1.4319999999999999</v>
      </c>
      <c r="F891">
        <f t="shared" si="41"/>
        <v>0.3590720685384538</v>
      </c>
    </row>
    <row r="892" spans="1:6" x14ac:dyDescent="0.25">
      <c r="A892">
        <v>613683736</v>
      </c>
      <c r="B892">
        <f t="shared" si="39"/>
        <v>20.234990265460166</v>
      </c>
      <c r="C892">
        <v>838749128</v>
      </c>
      <c r="D892">
        <f t="shared" si="40"/>
        <v>20.547422206607301</v>
      </c>
      <c r="E892">
        <v>1.0529999999999999</v>
      </c>
      <c r="F892">
        <f t="shared" si="41"/>
        <v>5.1643233151838386E-2</v>
      </c>
    </row>
    <row r="893" spans="1:6" x14ac:dyDescent="0.25">
      <c r="A893">
        <v>613691864</v>
      </c>
      <c r="B893">
        <f t="shared" si="39"/>
        <v>20.23500350997961</v>
      </c>
      <c r="C893">
        <v>845553992</v>
      </c>
      <c r="D893">
        <f t="shared" si="40"/>
        <v>20.555502582336217</v>
      </c>
      <c r="E893">
        <v>1.004</v>
      </c>
      <c r="F893">
        <f t="shared" si="41"/>
        <v>3.9920212695374567E-3</v>
      </c>
    </row>
    <row r="894" spans="1:6" x14ac:dyDescent="0.25">
      <c r="A894">
        <v>613698632</v>
      </c>
      <c r="B894">
        <f t="shared" si="39"/>
        <v>20.235014538254674</v>
      </c>
      <c r="C894">
        <v>605235176</v>
      </c>
      <c r="D894">
        <f t="shared" si="40"/>
        <v>20.221127661123969</v>
      </c>
      <c r="E894">
        <v>1.1879999999999999</v>
      </c>
      <c r="F894">
        <f t="shared" si="41"/>
        <v>0.17227122094045313</v>
      </c>
    </row>
    <row r="895" spans="1:6" x14ac:dyDescent="0.25">
      <c r="A895">
        <v>613699024</v>
      </c>
      <c r="B895">
        <f t="shared" si="39"/>
        <v>20.235015177004467</v>
      </c>
      <c r="C895">
        <v>613548696</v>
      </c>
      <c r="D895">
        <f t="shared" si="40"/>
        <v>20.234770193048416</v>
      </c>
      <c r="E895">
        <v>0.98099999999999998</v>
      </c>
      <c r="F895">
        <f t="shared" si="41"/>
        <v>-1.9182819416773987E-2</v>
      </c>
    </row>
    <row r="896" spans="1:6" x14ac:dyDescent="0.25">
      <c r="A896">
        <v>613704824</v>
      </c>
      <c r="B896">
        <f t="shared" si="39"/>
        <v>20.235024627846599</v>
      </c>
      <c r="C896">
        <v>931980360</v>
      </c>
      <c r="D896">
        <f t="shared" si="40"/>
        <v>20.652822299466454</v>
      </c>
      <c r="E896">
        <v>1.0569999999999999</v>
      </c>
      <c r="F896">
        <f t="shared" si="41"/>
        <v>5.5434706888100524E-2</v>
      </c>
    </row>
    <row r="897" spans="1:6" x14ac:dyDescent="0.25">
      <c r="A897">
        <v>613707680</v>
      </c>
      <c r="B897">
        <f t="shared" si="39"/>
        <v>20.235029281538804</v>
      </c>
      <c r="C897">
        <v>613075520</v>
      </c>
      <c r="D897">
        <f t="shared" si="40"/>
        <v>20.233998683702197</v>
      </c>
      <c r="E897">
        <v>1.0509999999999999</v>
      </c>
      <c r="F897">
        <f t="shared" si="41"/>
        <v>4.974209189481401E-2</v>
      </c>
    </row>
    <row r="898" spans="1:6" x14ac:dyDescent="0.25">
      <c r="A898">
        <v>613714160</v>
      </c>
      <c r="B898">
        <f t="shared" si="39"/>
        <v>20.235039840255926</v>
      </c>
      <c r="C898">
        <v>626212272</v>
      </c>
      <c r="D898">
        <f t="shared" si="40"/>
        <v>20.25519996423721</v>
      </c>
      <c r="E898">
        <v>0.95799999999999996</v>
      </c>
      <c r="F898">
        <f t="shared" si="41"/>
        <v>-4.290750101127655E-2</v>
      </c>
    </row>
    <row r="899" spans="1:6" x14ac:dyDescent="0.25">
      <c r="A899">
        <v>613714336</v>
      </c>
      <c r="B899">
        <f t="shared" ref="B899:B962" si="42">LN(A899)</f>
        <v>20.235040127034342</v>
      </c>
      <c r="C899">
        <v>663172656</v>
      </c>
      <c r="D899">
        <f t="shared" ref="D899:D962" si="43">LN(C899)</f>
        <v>20.312545930537294</v>
      </c>
      <c r="E899">
        <v>1.155</v>
      </c>
      <c r="F899">
        <f t="shared" ref="F899:F962" si="44">LN(E899)</f>
        <v>0.14410034397375687</v>
      </c>
    </row>
    <row r="900" spans="1:6" x14ac:dyDescent="0.25">
      <c r="A900">
        <v>613727112</v>
      </c>
      <c r="B900">
        <f t="shared" si="42"/>
        <v>20.235060944320612</v>
      </c>
      <c r="C900">
        <v>665273040</v>
      </c>
      <c r="D900">
        <f t="shared" si="43"/>
        <v>20.315708100818735</v>
      </c>
      <c r="E900">
        <v>1.22</v>
      </c>
      <c r="F900">
        <f t="shared" si="44"/>
        <v>0.19885085874516517</v>
      </c>
    </row>
    <row r="901" spans="1:6" x14ac:dyDescent="0.25">
      <c r="A901">
        <v>613740680</v>
      </c>
      <c r="B901">
        <f t="shared" si="42"/>
        <v>20.235083051621658</v>
      </c>
      <c r="C901">
        <v>623540408</v>
      </c>
      <c r="D901">
        <f t="shared" si="43"/>
        <v>20.25092412932441</v>
      </c>
      <c r="E901">
        <v>1.17</v>
      </c>
      <c r="F901">
        <f t="shared" si="44"/>
        <v>0.15700374880966469</v>
      </c>
    </row>
    <row r="902" spans="1:6" x14ac:dyDescent="0.25">
      <c r="A902">
        <v>613740888</v>
      </c>
      <c r="B902">
        <f t="shared" si="42"/>
        <v>20.235083390526949</v>
      </c>
      <c r="C902">
        <v>860509744</v>
      </c>
      <c r="D902">
        <f t="shared" si="43"/>
        <v>20.573035497200799</v>
      </c>
      <c r="E902">
        <v>1.133</v>
      </c>
      <c r="F902">
        <f t="shared" si="44"/>
        <v>0.12486898204586927</v>
      </c>
    </row>
    <row r="903" spans="1:6" x14ac:dyDescent="0.25">
      <c r="A903">
        <v>613753856</v>
      </c>
      <c r="B903">
        <f t="shared" si="42"/>
        <v>20.235104519741661</v>
      </c>
      <c r="C903">
        <v>522300016</v>
      </c>
      <c r="D903">
        <f t="shared" si="43"/>
        <v>20.073752724040261</v>
      </c>
      <c r="E903">
        <v>1.06</v>
      </c>
      <c r="F903">
        <f t="shared" si="44"/>
        <v>5.8268908123975824E-2</v>
      </c>
    </row>
    <row r="904" spans="1:6" x14ac:dyDescent="0.25">
      <c r="A904">
        <v>613763096</v>
      </c>
      <c r="B904">
        <f t="shared" si="42"/>
        <v>20.235119574523566</v>
      </c>
      <c r="C904">
        <v>734155568</v>
      </c>
      <c r="D904">
        <f t="shared" si="43"/>
        <v>20.414231509625601</v>
      </c>
      <c r="E904">
        <v>0.94899999999999995</v>
      </c>
      <c r="F904">
        <f t="shared" si="44"/>
        <v>-5.2346480372209236E-2</v>
      </c>
    </row>
    <row r="905" spans="1:6" x14ac:dyDescent="0.25">
      <c r="A905">
        <v>613763552</v>
      </c>
      <c r="B905">
        <f t="shared" si="42"/>
        <v>20.235120317480963</v>
      </c>
      <c r="C905">
        <v>840662512</v>
      </c>
      <c r="D905">
        <f t="shared" si="43"/>
        <v>20.54970084369938</v>
      </c>
      <c r="E905">
        <v>1.3859999999999999</v>
      </c>
      <c r="F905">
        <f t="shared" si="44"/>
        <v>0.32642190076771144</v>
      </c>
    </row>
    <row r="906" spans="1:6" x14ac:dyDescent="0.25">
      <c r="A906">
        <v>613781568</v>
      </c>
      <c r="B906">
        <f t="shared" si="42"/>
        <v>20.235149670373506</v>
      </c>
      <c r="C906">
        <v>656444104</v>
      </c>
      <c r="D906">
        <f t="shared" si="43"/>
        <v>20.302348105660368</v>
      </c>
      <c r="E906">
        <v>1.423</v>
      </c>
      <c r="F906">
        <f t="shared" si="44"/>
        <v>0.35276731910771536</v>
      </c>
    </row>
    <row r="907" spans="1:6" x14ac:dyDescent="0.25">
      <c r="A907">
        <v>613783376</v>
      </c>
      <c r="B907">
        <f t="shared" si="42"/>
        <v>20.235152616042505</v>
      </c>
      <c r="C907">
        <v>568281136</v>
      </c>
      <c r="D907">
        <f t="shared" si="43"/>
        <v>20.158126811980722</v>
      </c>
      <c r="E907">
        <v>1.0429999999999999</v>
      </c>
      <c r="F907">
        <f t="shared" si="44"/>
        <v>4.2101176018635326E-2</v>
      </c>
    </row>
    <row r="908" spans="1:6" x14ac:dyDescent="0.25">
      <c r="A908">
        <v>613787416</v>
      </c>
      <c r="B908">
        <f t="shared" si="42"/>
        <v>20.235159198147631</v>
      </c>
      <c r="C908">
        <v>868495176</v>
      </c>
      <c r="D908">
        <f t="shared" si="43"/>
        <v>20.582272589225862</v>
      </c>
      <c r="E908">
        <v>1.04</v>
      </c>
      <c r="F908">
        <f t="shared" si="44"/>
        <v>3.9220713153281329E-2</v>
      </c>
    </row>
    <row r="909" spans="1:6" x14ac:dyDescent="0.25">
      <c r="A909">
        <v>613789752</v>
      </c>
      <c r="B909">
        <f t="shared" si="42"/>
        <v>20.23516300401835</v>
      </c>
      <c r="C909">
        <v>903634624</v>
      </c>
      <c r="D909">
        <f t="shared" si="43"/>
        <v>20.621935659663766</v>
      </c>
      <c r="E909">
        <v>0.99299999999999999</v>
      </c>
      <c r="F909">
        <f t="shared" si="44"/>
        <v>-7.0246149369644663E-3</v>
      </c>
    </row>
    <row r="910" spans="1:6" x14ac:dyDescent="0.25">
      <c r="A910">
        <v>613803880</v>
      </c>
      <c r="B910">
        <f t="shared" si="42"/>
        <v>20.23518602140722</v>
      </c>
      <c r="C910">
        <v>772630680</v>
      </c>
      <c r="D910">
        <f t="shared" si="43"/>
        <v>20.465311717477924</v>
      </c>
      <c r="E910">
        <v>0.98899999999999999</v>
      </c>
      <c r="F910">
        <f t="shared" si="44"/>
        <v>-1.1060947359424948E-2</v>
      </c>
    </row>
    <row r="911" spans="1:6" x14ac:dyDescent="0.25">
      <c r="A911">
        <v>613810496</v>
      </c>
      <c r="B911">
        <f t="shared" si="42"/>
        <v>20.235196800036292</v>
      </c>
      <c r="C911">
        <v>663499080</v>
      </c>
      <c r="D911">
        <f t="shared" si="43"/>
        <v>20.313038025149289</v>
      </c>
      <c r="E911">
        <v>0.999</v>
      </c>
      <c r="F911">
        <f t="shared" si="44"/>
        <v>-1.0005003335835344E-3</v>
      </c>
    </row>
    <row r="912" spans="1:6" x14ac:dyDescent="0.25">
      <c r="A912">
        <v>613813136</v>
      </c>
      <c r="B912">
        <f t="shared" si="42"/>
        <v>20.23520110102876</v>
      </c>
      <c r="C912">
        <v>812874536</v>
      </c>
      <c r="D912">
        <f t="shared" si="43"/>
        <v>20.516087333339957</v>
      </c>
      <c r="E912">
        <v>1.2749999999999999</v>
      </c>
      <c r="F912">
        <f t="shared" si="44"/>
        <v>0.24294617861038939</v>
      </c>
    </row>
    <row r="913" spans="1:6" x14ac:dyDescent="0.25">
      <c r="A913">
        <v>613813768</v>
      </c>
      <c r="B913">
        <f t="shared" si="42"/>
        <v>20.235202130657548</v>
      </c>
      <c r="C913">
        <v>711777200</v>
      </c>
      <c r="D913">
        <f t="shared" si="43"/>
        <v>20.383275499057834</v>
      </c>
      <c r="E913">
        <v>1.845</v>
      </c>
      <c r="F913">
        <f t="shared" si="44"/>
        <v>0.61247927749249054</v>
      </c>
    </row>
    <row r="914" spans="1:6" x14ac:dyDescent="0.25">
      <c r="A914">
        <v>613816544</v>
      </c>
      <c r="B914">
        <f t="shared" si="42"/>
        <v>20.235206653191693</v>
      </c>
      <c r="C914">
        <v>555518552</v>
      </c>
      <c r="D914">
        <f t="shared" si="43"/>
        <v>20.135412563425987</v>
      </c>
      <c r="E914">
        <v>1.101</v>
      </c>
      <c r="F914">
        <f t="shared" si="44"/>
        <v>9.6218857740542896E-2</v>
      </c>
    </row>
    <row r="915" spans="1:6" x14ac:dyDescent="0.25">
      <c r="A915">
        <v>613820576</v>
      </c>
      <c r="B915">
        <f t="shared" si="42"/>
        <v>20.235213221908023</v>
      </c>
      <c r="C915">
        <v>873658688</v>
      </c>
      <c r="D915">
        <f t="shared" si="43"/>
        <v>20.588200340185654</v>
      </c>
      <c r="E915">
        <v>4.5410000000000004</v>
      </c>
      <c r="F915">
        <f t="shared" si="44"/>
        <v>1.5131472521158142</v>
      </c>
    </row>
    <row r="916" spans="1:6" x14ac:dyDescent="0.25">
      <c r="A916">
        <v>613823968</v>
      </c>
      <c r="B916">
        <f t="shared" si="42"/>
        <v>20.235218747937552</v>
      </c>
      <c r="C916">
        <v>619760032</v>
      </c>
      <c r="D916">
        <f t="shared" si="43"/>
        <v>20.24484291592081</v>
      </c>
      <c r="E916">
        <v>1.359</v>
      </c>
      <c r="F916">
        <f t="shared" si="44"/>
        <v>0.30674913516900665</v>
      </c>
    </row>
    <row r="917" spans="1:6" x14ac:dyDescent="0.25">
      <c r="A917">
        <v>613824944</v>
      </c>
      <c r="B917">
        <f t="shared" si="42"/>
        <v>20.235220337968691</v>
      </c>
      <c r="C917">
        <v>832365864</v>
      </c>
      <c r="D917">
        <f t="shared" si="43"/>
        <v>20.53978264251263</v>
      </c>
      <c r="E917">
        <v>0.93700000000000006</v>
      </c>
      <c r="F917">
        <f t="shared" si="44"/>
        <v>-6.5071996743714805E-2</v>
      </c>
    </row>
    <row r="918" spans="1:6" x14ac:dyDescent="0.25">
      <c r="A918">
        <v>613831816</v>
      </c>
      <c r="B918">
        <f t="shared" si="42"/>
        <v>20.23523153328032</v>
      </c>
      <c r="C918">
        <v>913039688</v>
      </c>
      <c r="D918">
        <f t="shared" si="43"/>
        <v>20.632289907493973</v>
      </c>
      <c r="E918">
        <v>1.1000000000000001</v>
      </c>
      <c r="F918">
        <f t="shared" si="44"/>
        <v>9.5310179804324935E-2</v>
      </c>
    </row>
    <row r="919" spans="1:6" x14ac:dyDescent="0.25">
      <c r="A919">
        <v>613840272</v>
      </c>
      <c r="B919">
        <f t="shared" si="42"/>
        <v>20.235245308945796</v>
      </c>
      <c r="C919">
        <v>813044776</v>
      </c>
      <c r="D919">
        <f t="shared" si="43"/>
        <v>20.51629674102626</v>
      </c>
      <c r="E919">
        <v>1.0980000000000001</v>
      </c>
      <c r="F919">
        <f t="shared" si="44"/>
        <v>9.3490343087338973E-2</v>
      </c>
    </row>
    <row r="920" spans="1:6" x14ac:dyDescent="0.25">
      <c r="A920">
        <v>613841184</v>
      </c>
      <c r="B920">
        <f t="shared" si="42"/>
        <v>20.235246794673216</v>
      </c>
      <c r="C920">
        <v>911860072</v>
      </c>
      <c r="D920">
        <f t="shared" si="43"/>
        <v>20.630997106442486</v>
      </c>
      <c r="E920">
        <v>0.90200000000000002</v>
      </c>
      <c r="F920">
        <f t="shared" si="44"/>
        <v>-0.10314075891951337</v>
      </c>
    </row>
    <row r="921" spans="1:6" x14ac:dyDescent="0.25">
      <c r="A921">
        <v>613842136</v>
      </c>
      <c r="B921">
        <f t="shared" si="42"/>
        <v>20.235248345561761</v>
      </c>
      <c r="C921">
        <v>911015592</v>
      </c>
      <c r="D921">
        <f t="shared" si="43"/>
        <v>20.630070570335725</v>
      </c>
      <c r="E921">
        <v>1.4259999999999999</v>
      </c>
      <c r="F921">
        <f t="shared" si="44"/>
        <v>0.35487332199210414</v>
      </c>
    </row>
    <row r="922" spans="1:6" x14ac:dyDescent="0.25">
      <c r="A922">
        <v>613852656</v>
      </c>
      <c r="B922">
        <f t="shared" si="42"/>
        <v>20.235265483371695</v>
      </c>
      <c r="C922">
        <v>876831320</v>
      </c>
      <c r="D922">
        <f t="shared" si="43"/>
        <v>20.591825194322972</v>
      </c>
      <c r="E922">
        <v>1.2030000000000001</v>
      </c>
      <c r="F922">
        <f t="shared" si="44"/>
        <v>0.18481843699254188</v>
      </c>
    </row>
    <row r="923" spans="1:6" x14ac:dyDescent="0.25">
      <c r="A923">
        <v>613852952</v>
      </c>
      <c r="B923">
        <f t="shared" si="42"/>
        <v>20.235265965571983</v>
      </c>
      <c r="C923">
        <v>856718360</v>
      </c>
      <c r="D923">
        <f t="shared" si="43"/>
        <v>20.568619787777351</v>
      </c>
      <c r="E923">
        <v>0.93</v>
      </c>
      <c r="F923">
        <f t="shared" si="44"/>
        <v>-7.2570692834835374E-2</v>
      </c>
    </row>
    <row r="924" spans="1:6" x14ac:dyDescent="0.25">
      <c r="A924">
        <v>613853208</v>
      </c>
      <c r="B924">
        <f t="shared" si="42"/>
        <v>20.235266382609886</v>
      </c>
      <c r="C924">
        <v>780743248</v>
      </c>
      <c r="D924">
        <f t="shared" si="43"/>
        <v>20.475756905995286</v>
      </c>
      <c r="E924">
        <v>1.4510000000000001</v>
      </c>
      <c r="F924">
        <f t="shared" si="44"/>
        <v>0.37225297390205087</v>
      </c>
    </row>
    <row r="925" spans="1:6" x14ac:dyDescent="0.25">
      <c r="A925">
        <v>613862800</v>
      </c>
      <c r="B925">
        <f t="shared" si="42"/>
        <v>20.235282008373396</v>
      </c>
      <c r="C925">
        <v>457134208</v>
      </c>
      <c r="D925">
        <f t="shared" si="43"/>
        <v>19.940487577517793</v>
      </c>
      <c r="E925">
        <v>1.4530000000000001</v>
      </c>
      <c r="F925">
        <f t="shared" si="44"/>
        <v>0.3736303845881459</v>
      </c>
    </row>
    <row r="926" spans="1:6" x14ac:dyDescent="0.25">
      <c r="A926">
        <v>613864080</v>
      </c>
      <c r="B926">
        <f t="shared" si="42"/>
        <v>20.23528409352771</v>
      </c>
      <c r="C926">
        <v>625311624</v>
      </c>
      <c r="D926">
        <f t="shared" si="43"/>
        <v>20.253760681841793</v>
      </c>
      <c r="E926">
        <v>1.9119999999999999</v>
      </c>
      <c r="F926">
        <f t="shared" si="44"/>
        <v>0.64814981462920951</v>
      </c>
    </row>
    <row r="927" spans="1:6" x14ac:dyDescent="0.25">
      <c r="A927">
        <v>613872608</v>
      </c>
      <c r="B927">
        <f t="shared" si="42"/>
        <v>20.235297985757345</v>
      </c>
      <c r="C927">
        <v>613193960</v>
      </c>
      <c r="D927">
        <f t="shared" si="43"/>
        <v>20.234191854946037</v>
      </c>
      <c r="E927">
        <v>1.5620000000000001</v>
      </c>
      <c r="F927">
        <f t="shared" si="44"/>
        <v>0.44596705141749426</v>
      </c>
    </row>
    <row r="928" spans="1:6" x14ac:dyDescent="0.25">
      <c r="A928">
        <v>613885904</v>
      </c>
      <c r="B928">
        <f t="shared" si="42"/>
        <v>20.235319644739743</v>
      </c>
      <c r="C928">
        <v>897730256</v>
      </c>
      <c r="D928">
        <f t="shared" si="43"/>
        <v>20.615380198068944</v>
      </c>
      <c r="E928">
        <v>1.3340000000000001</v>
      </c>
      <c r="F928">
        <f t="shared" si="44"/>
        <v>0.28818194749343201</v>
      </c>
    </row>
    <row r="929" spans="1:6" x14ac:dyDescent="0.25">
      <c r="A929">
        <v>613898376</v>
      </c>
      <c r="B929">
        <f t="shared" si="42"/>
        <v>20.23533996101224</v>
      </c>
      <c r="C929">
        <v>687022760</v>
      </c>
      <c r="D929">
        <f t="shared" si="43"/>
        <v>20.347877979186613</v>
      </c>
      <c r="E929">
        <v>0.879</v>
      </c>
      <c r="F929">
        <f t="shared" si="44"/>
        <v>-0.12897038129696006</v>
      </c>
    </row>
    <row r="930" spans="1:6" x14ac:dyDescent="0.25">
      <c r="A930">
        <v>613899896</v>
      </c>
      <c r="B930">
        <f t="shared" si="42"/>
        <v>20.235342436989011</v>
      </c>
      <c r="C930">
        <v>813665888</v>
      </c>
      <c r="D930">
        <f t="shared" si="43"/>
        <v>20.517060382703825</v>
      </c>
      <c r="E930">
        <v>1.204</v>
      </c>
      <c r="F930">
        <f t="shared" si="44"/>
        <v>0.18564934688662926</v>
      </c>
    </row>
    <row r="931" spans="1:6" x14ac:dyDescent="0.25">
      <c r="A931">
        <v>613907056</v>
      </c>
      <c r="B931">
        <f t="shared" si="42"/>
        <v>20.235354100060292</v>
      </c>
      <c r="C931">
        <v>811036424</v>
      </c>
      <c r="D931">
        <f t="shared" si="43"/>
        <v>20.513823523524913</v>
      </c>
      <c r="E931">
        <v>1.6919999999999999</v>
      </c>
      <c r="F931">
        <f t="shared" si="44"/>
        <v>0.52591126118403153</v>
      </c>
    </row>
    <row r="932" spans="1:6" x14ac:dyDescent="0.25">
      <c r="A932">
        <v>613908896</v>
      </c>
      <c r="B932">
        <f t="shared" si="42"/>
        <v>20.235357097252173</v>
      </c>
      <c r="C932">
        <v>898711896</v>
      </c>
      <c r="D932">
        <f t="shared" si="43"/>
        <v>20.616473069438737</v>
      </c>
      <c r="E932">
        <v>1.2170000000000001</v>
      </c>
      <c r="F932">
        <f t="shared" si="44"/>
        <v>0.19638881400539018</v>
      </c>
    </row>
    <row r="933" spans="1:6" x14ac:dyDescent="0.25">
      <c r="A933">
        <v>613913944</v>
      </c>
      <c r="B933">
        <f t="shared" si="42"/>
        <v>20.235365319936804</v>
      </c>
      <c r="C933">
        <v>784103920</v>
      </c>
      <c r="D933">
        <f t="shared" si="43"/>
        <v>20.48005212055098</v>
      </c>
      <c r="E933">
        <v>0.91900000000000004</v>
      </c>
      <c r="F933">
        <f t="shared" si="44"/>
        <v>-8.4469156626449965E-2</v>
      </c>
    </row>
    <row r="934" spans="1:6" x14ac:dyDescent="0.25">
      <c r="A934">
        <v>613914608</v>
      </c>
      <c r="B934">
        <f t="shared" si="42"/>
        <v>20.235366401521038</v>
      </c>
      <c r="C934">
        <v>644389592</v>
      </c>
      <c r="D934">
        <f t="shared" si="43"/>
        <v>20.283814057677937</v>
      </c>
      <c r="E934">
        <v>1.2310000000000001</v>
      </c>
      <c r="F934">
        <f t="shared" si="44"/>
        <v>0.20782684720231653</v>
      </c>
    </row>
    <row r="935" spans="1:6" x14ac:dyDescent="0.25">
      <c r="A935">
        <v>613926760</v>
      </c>
      <c r="B935">
        <f t="shared" si="42"/>
        <v>20.235386195608964</v>
      </c>
      <c r="C935">
        <v>886994192</v>
      </c>
      <c r="D935">
        <f t="shared" si="43"/>
        <v>20.603348992338098</v>
      </c>
      <c r="E935">
        <v>1.514</v>
      </c>
      <c r="F935">
        <f t="shared" si="44"/>
        <v>0.41475515501525706</v>
      </c>
    </row>
    <row r="936" spans="1:6" x14ac:dyDescent="0.25">
      <c r="A936">
        <v>613927776</v>
      </c>
      <c r="B936">
        <f t="shared" si="42"/>
        <v>20.235387850528127</v>
      </c>
      <c r="C936">
        <v>844041696</v>
      </c>
      <c r="D936">
        <f t="shared" si="43"/>
        <v>20.553712454183554</v>
      </c>
      <c r="E936">
        <v>0.995</v>
      </c>
      <c r="F936">
        <f t="shared" si="44"/>
        <v>-5.0125418235442863E-3</v>
      </c>
    </row>
    <row r="937" spans="1:6" x14ac:dyDescent="0.25">
      <c r="A937">
        <v>613928152</v>
      </c>
      <c r="B937">
        <f t="shared" si="42"/>
        <v>20.235388462977831</v>
      </c>
      <c r="C937">
        <v>407729928</v>
      </c>
      <c r="D937">
        <f t="shared" si="43"/>
        <v>19.826115572012178</v>
      </c>
      <c r="E937">
        <v>0.96099999999999997</v>
      </c>
      <c r="F937">
        <f t="shared" si="44"/>
        <v>-3.9780870011844598E-2</v>
      </c>
    </row>
    <row r="938" spans="1:6" x14ac:dyDescent="0.25">
      <c r="A938">
        <v>613943656</v>
      </c>
      <c r="B938">
        <f t="shared" si="42"/>
        <v>20.235413716428397</v>
      </c>
      <c r="C938">
        <v>869092888</v>
      </c>
      <c r="D938">
        <f t="shared" si="43"/>
        <v>20.582960568196206</v>
      </c>
      <c r="E938">
        <v>1.359</v>
      </c>
      <c r="F938">
        <f t="shared" si="44"/>
        <v>0.30674913516900665</v>
      </c>
    </row>
    <row r="939" spans="1:6" x14ac:dyDescent="0.25">
      <c r="A939">
        <v>613961336</v>
      </c>
      <c r="B939">
        <f t="shared" si="42"/>
        <v>20.235442513444642</v>
      </c>
      <c r="C939">
        <v>857813976</v>
      </c>
      <c r="D939">
        <f t="shared" si="43"/>
        <v>20.569897822756481</v>
      </c>
      <c r="E939">
        <v>1.4810000000000001</v>
      </c>
      <c r="F939">
        <f t="shared" si="44"/>
        <v>0.39271753528566178</v>
      </c>
    </row>
    <row r="940" spans="1:6" x14ac:dyDescent="0.25">
      <c r="A940">
        <v>613966400</v>
      </c>
      <c r="B940">
        <f t="shared" si="42"/>
        <v>20.235450761487016</v>
      </c>
      <c r="C940">
        <v>828846184</v>
      </c>
      <c r="D940">
        <f t="shared" si="43"/>
        <v>20.535545151855196</v>
      </c>
      <c r="E940">
        <v>1.56</v>
      </c>
      <c r="F940">
        <f t="shared" si="44"/>
        <v>0.44468582126144574</v>
      </c>
    </row>
    <row r="941" spans="1:6" x14ac:dyDescent="0.25">
      <c r="A941">
        <v>613970072</v>
      </c>
      <c r="B941">
        <f t="shared" si="42"/>
        <v>20.235456742252445</v>
      </c>
      <c r="C941">
        <v>916484992</v>
      </c>
      <c r="D941">
        <f t="shared" si="43"/>
        <v>20.636056249768984</v>
      </c>
      <c r="E941">
        <v>1.024</v>
      </c>
      <c r="F941">
        <f t="shared" si="44"/>
        <v>2.3716526617316065E-2</v>
      </c>
    </row>
    <row r="942" spans="1:6" x14ac:dyDescent="0.25">
      <c r="A942">
        <v>614002240</v>
      </c>
      <c r="B942">
        <f t="shared" si="42"/>
        <v>20.235509134313229</v>
      </c>
      <c r="C942">
        <v>905398352</v>
      </c>
      <c r="D942">
        <f t="shared" si="43"/>
        <v>20.623885572774505</v>
      </c>
      <c r="E942">
        <v>1.0840000000000001</v>
      </c>
      <c r="F942">
        <f t="shared" si="44"/>
        <v>8.0657903017454541E-2</v>
      </c>
    </row>
    <row r="943" spans="1:6" x14ac:dyDescent="0.25">
      <c r="A943">
        <v>614004808</v>
      </c>
      <c r="B943">
        <f t="shared" si="42"/>
        <v>20.235513316699649</v>
      </c>
      <c r="C943">
        <v>900366280</v>
      </c>
      <c r="D943">
        <f t="shared" si="43"/>
        <v>20.61831221627337</v>
      </c>
      <c r="E943">
        <v>0.97199999999999998</v>
      </c>
      <c r="F943">
        <f t="shared" si="44"/>
        <v>-2.8399474521698002E-2</v>
      </c>
    </row>
    <row r="944" spans="1:6" x14ac:dyDescent="0.25">
      <c r="A944">
        <v>614009768</v>
      </c>
      <c r="B944">
        <f t="shared" si="42"/>
        <v>20.23552139477966</v>
      </c>
      <c r="C944">
        <v>546509336</v>
      </c>
      <c r="D944">
        <f t="shared" si="43"/>
        <v>20.119061948692039</v>
      </c>
      <c r="E944">
        <v>1.444</v>
      </c>
      <c r="F944">
        <f t="shared" si="44"/>
        <v>0.36741704047063445</v>
      </c>
    </row>
    <row r="945" spans="1:6" x14ac:dyDescent="0.25">
      <c r="A945">
        <v>614015104</v>
      </c>
      <c r="B945">
        <f t="shared" si="42"/>
        <v>20.235530085157393</v>
      </c>
      <c r="C945">
        <v>857147552</v>
      </c>
      <c r="D945">
        <f t="shared" si="43"/>
        <v>20.569120634437486</v>
      </c>
      <c r="E945">
        <v>1.415</v>
      </c>
      <c r="F945">
        <f t="shared" si="44"/>
        <v>0.34712953109520095</v>
      </c>
    </row>
    <row r="946" spans="1:6" x14ac:dyDescent="0.25">
      <c r="A946">
        <v>614017808</v>
      </c>
      <c r="B946">
        <f t="shared" si="42"/>
        <v>20.235534488948158</v>
      </c>
      <c r="C946">
        <v>875175344</v>
      </c>
      <c r="D946">
        <f t="shared" si="43"/>
        <v>20.589934817388723</v>
      </c>
      <c r="E946">
        <v>1.385</v>
      </c>
      <c r="F946">
        <f t="shared" si="44"/>
        <v>0.32570013963930183</v>
      </c>
    </row>
    <row r="947" spans="1:6" x14ac:dyDescent="0.25">
      <c r="A947">
        <v>614026384</v>
      </c>
      <c r="B947">
        <f t="shared" si="42"/>
        <v>20.235548455872241</v>
      </c>
      <c r="C947">
        <v>631122432</v>
      </c>
      <c r="D947">
        <f t="shared" si="43"/>
        <v>20.263010430210535</v>
      </c>
      <c r="E947">
        <v>1.258</v>
      </c>
      <c r="F947">
        <f t="shared" si="44"/>
        <v>0.22952315827824879</v>
      </c>
    </row>
    <row r="948" spans="1:6" x14ac:dyDescent="0.25">
      <c r="A948">
        <v>614034520</v>
      </c>
      <c r="B948">
        <f t="shared" si="42"/>
        <v>20.235561706029419</v>
      </c>
      <c r="C948">
        <v>920485552</v>
      </c>
      <c r="D948">
        <f t="shared" si="43"/>
        <v>20.640411862696734</v>
      </c>
      <c r="E948">
        <v>1.5169999999999999</v>
      </c>
      <c r="F948">
        <f t="shared" si="44"/>
        <v>0.41673470036639515</v>
      </c>
    </row>
    <row r="949" spans="1:6" x14ac:dyDescent="0.25">
      <c r="A949">
        <v>614035632</v>
      </c>
      <c r="B949">
        <f t="shared" si="42"/>
        <v>20.23556351700088</v>
      </c>
      <c r="C949">
        <v>681136592</v>
      </c>
      <c r="D949">
        <f t="shared" si="43"/>
        <v>20.339273419625268</v>
      </c>
      <c r="E949">
        <v>0.95499999999999996</v>
      </c>
      <c r="F949">
        <f t="shared" si="44"/>
        <v>-4.6043938501406846E-2</v>
      </c>
    </row>
    <row r="950" spans="1:6" x14ac:dyDescent="0.25">
      <c r="A950">
        <v>614035800</v>
      </c>
      <c r="B950">
        <f t="shared" si="42"/>
        <v>20.235563790600601</v>
      </c>
      <c r="C950">
        <v>876885072</v>
      </c>
      <c r="D950">
        <f t="shared" si="43"/>
        <v>20.591886494998796</v>
      </c>
      <c r="E950">
        <v>0.96499999999999997</v>
      </c>
      <c r="F950">
        <f t="shared" si="44"/>
        <v>-3.562717764315116E-2</v>
      </c>
    </row>
    <row r="951" spans="1:6" x14ac:dyDescent="0.25">
      <c r="A951">
        <v>614036120</v>
      </c>
      <c r="B951">
        <f t="shared" si="42"/>
        <v>20.235564311742717</v>
      </c>
      <c r="C951">
        <v>447547512</v>
      </c>
      <c r="D951">
        <f t="shared" si="43"/>
        <v>19.919293262110369</v>
      </c>
      <c r="E951">
        <v>0.96799999999999997</v>
      </c>
      <c r="F951">
        <f t="shared" si="44"/>
        <v>-3.2523191705560062E-2</v>
      </c>
    </row>
    <row r="952" spans="1:6" x14ac:dyDescent="0.25">
      <c r="A952">
        <v>614038216</v>
      </c>
      <c r="B952">
        <f t="shared" si="42"/>
        <v>20.235567725216868</v>
      </c>
      <c r="C952">
        <v>847629392</v>
      </c>
      <c r="D952">
        <f t="shared" si="43"/>
        <v>20.557954060491504</v>
      </c>
      <c r="E952">
        <v>0.96099999999999997</v>
      </c>
      <c r="F952">
        <f t="shared" si="44"/>
        <v>-3.9780870011844598E-2</v>
      </c>
    </row>
    <row r="953" spans="1:6" x14ac:dyDescent="0.25">
      <c r="A953">
        <v>614043664</v>
      </c>
      <c r="B953">
        <f t="shared" si="42"/>
        <v>20.23557659758945</v>
      </c>
      <c r="C953">
        <v>785306800</v>
      </c>
      <c r="D953">
        <f t="shared" si="43"/>
        <v>20.481585027418781</v>
      </c>
      <c r="E953">
        <v>0.97399999999999998</v>
      </c>
      <c r="F953">
        <f t="shared" si="44"/>
        <v>-2.6343975339601977E-2</v>
      </c>
    </row>
    <row r="954" spans="1:6" x14ac:dyDescent="0.25">
      <c r="A954">
        <v>614046536</v>
      </c>
      <c r="B954">
        <f t="shared" si="42"/>
        <v>20.235581274770329</v>
      </c>
      <c r="C954">
        <v>827460432</v>
      </c>
      <c r="D954">
        <f t="shared" si="43"/>
        <v>20.533871847758057</v>
      </c>
      <c r="E954">
        <v>1.349</v>
      </c>
      <c r="F954">
        <f t="shared" si="44"/>
        <v>0.29936357722561879</v>
      </c>
    </row>
    <row r="955" spans="1:6" x14ac:dyDescent="0.25">
      <c r="A955">
        <v>614047096</v>
      </c>
      <c r="B955">
        <f t="shared" si="42"/>
        <v>20.235582186752907</v>
      </c>
      <c r="C955">
        <v>642128336</v>
      </c>
      <c r="D955">
        <f t="shared" si="43"/>
        <v>20.280298741988357</v>
      </c>
      <c r="E955">
        <v>0.96599999999999997</v>
      </c>
      <c r="F955">
        <f t="shared" si="44"/>
        <v>-3.459144476961909E-2</v>
      </c>
    </row>
    <row r="956" spans="1:6" x14ac:dyDescent="0.25">
      <c r="A956">
        <v>614048888</v>
      </c>
      <c r="B956">
        <f t="shared" si="42"/>
        <v>20.23558510509158</v>
      </c>
      <c r="C956">
        <v>355025088</v>
      </c>
      <c r="D956">
        <f t="shared" si="43"/>
        <v>19.687699015365187</v>
      </c>
      <c r="E956">
        <v>0.97799999999999998</v>
      </c>
      <c r="F956">
        <f t="shared" si="44"/>
        <v>-2.2245608947319737E-2</v>
      </c>
    </row>
    <row r="957" spans="1:6" x14ac:dyDescent="0.25">
      <c r="A957">
        <v>614052224</v>
      </c>
      <c r="B957">
        <f t="shared" si="42"/>
        <v>20.235590537869005</v>
      </c>
      <c r="C957">
        <v>820211064</v>
      </c>
      <c r="D957">
        <f t="shared" si="43"/>
        <v>20.525072260224082</v>
      </c>
      <c r="E957">
        <v>1.0960000000000001</v>
      </c>
      <c r="F957">
        <f t="shared" si="44"/>
        <v>9.1667188525823867E-2</v>
      </c>
    </row>
    <row r="958" spans="1:6" x14ac:dyDescent="0.25">
      <c r="A958">
        <v>614063976</v>
      </c>
      <c r="B958">
        <f t="shared" si="42"/>
        <v>20.23560967612319</v>
      </c>
      <c r="C958">
        <v>878370480</v>
      </c>
      <c r="D958">
        <f t="shared" si="43"/>
        <v>20.593579021597449</v>
      </c>
      <c r="E958">
        <v>0.94399999999999995</v>
      </c>
      <c r="F958">
        <f t="shared" si="44"/>
        <v>-5.7629112836636416E-2</v>
      </c>
    </row>
    <row r="959" spans="1:6" x14ac:dyDescent="0.25">
      <c r="A959">
        <v>614068088</v>
      </c>
      <c r="B959">
        <f t="shared" si="42"/>
        <v>20.235616372471441</v>
      </c>
      <c r="C959">
        <v>882930824</v>
      </c>
      <c r="D959">
        <f t="shared" si="43"/>
        <v>20.598757413483483</v>
      </c>
      <c r="E959">
        <v>1.423</v>
      </c>
      <c r="F959">
        <f t="shared" si="44"/>
        <v>0.35276731910771536</v>
      </c>
    </row>
    <row r="960" spans="1:6" x14ac:dyDescent="0.25">
      <c r="A960">
        <v>614068472</v>
      </c>
      <c r="B960">
        <f t="shared" si="42"/>
        <v>20.235616997809064</v>
      </c>
      <c r="C960">
        <v>876829728</v>
      </c>
      <c r="D960">
        <f t="shared" si="43"/>
        <v>20.591823378692748</v>
      </c>
      <c r="E960">
        <v>1.375</v>
      </c>
      <c r="F960">
        <f t="shared" si="44"/>
        <v>0.31845373111853459</v>
      </c>
    </row>
    <row r="961" spans="1:6" x14ac:dyDescent="0.25">
      <c r="A961">
        <v>614091400</v>
      </c>
      <c r="B961">
        <f t="shared" si="42"/>
        <v>20.23565433496773</v>
      </c>
      <c r="C961">
        <v>911541944</v>
      </c>
      <c r="D961">
        <f t="shared" si="43"/>
        <v>20.630648167480658</v>
      </c>
      <c r="E961">
        <v>0.97</v>
      </c>
      <c r="F961">
        <f t="shared" si="44"/>
        <v>-3.0459207484708574E-2</v>
      </c>
    </row>
    <row r="962" spans="1:6" x14ac:dyDescent="0.25">
      <c r="A962">
        <v>614091824</v>
      </c>
      <c r="B962">
        <f t="shared" si="42"/>
        <v>20.235655025418456</v>
      </c>
      <c r="C962">
        <v>669145760</v>
      </c>
      <c r="D962">
        <f t="shared" si="43"/>
        <v>20.32151247178966</v>
      </c>
      <c r="E962">
        <v>1.0820000000000001</v>
      </c>
      <c r="F962">
        <f t="shared" si="44"/>
        <v>7.8811180424289848E-2</v>
      </c>
    </row>
    <row r="963" spans="1:6" x14ac:dyDescent="0.25">
      <c r="A963">
        <v>614092736</v>
      </c>
      <c r="B963">
        <f t="shared" ref="B963:B1026" si="45">LN(A963)</f>
        <v>20.235656510537272</v>
      </c>
      <c r="C963">
        <v>788796016</v>
      </c>
      <c r="D963">
        <f t="shared" ref="D963:D1026" si="46">LN(C963)</f>
        <v>20.486018310530007</v>
      </c>
      <c r="E963">
        <v>1.4710000000000001</v>
      </c>
      <c r="F963">
        <f t="shared" ref="F963:F1026" si="47">LN(E963)</f>
        <v>0.38594244161930052</v>
      </c>
    </row>
    <row r="964" spans="1:6" x14ac:dyDescent="0.25">
      <c r="A964">
        <v>614096456</v>
      </c>
      <c r="B964">
        <f t="shared" si="45"/>
        <v>20.235662568235913</v>
      </c>
      <c r="C964">
        <v>721373104</v>
      </c>
      <c r="D964">
        <f t="shared" si="46"/>
        <v>20.396667042677969</v>
      </c>
      <c r="E964">
        <v>1.202</v>
      </c>
      <c r="F964">
        <f t="shared" si="47"/>
        <v>0.18398683611301581</v>
      </c>
    </row>
    <row r="965" spans="1:6" x14ac:dyDescent="0.25">
      <c r="A965">
        <v>614105200</v>
      </c>
      <c r="B965">
        <f t="shared" si="45"/>
        <v>20.235676806940052</v>
      </c>
      <c r="C965">
        <v>804016440</v>
      </c>
      <c r="D965">
        <f t="shared" si="46"/>
        <v>20.505130274695382</v>
      </c>
      <c r="E965">
        <v>0.96099999999999997</v>
      </c>
      <c r="F965">
        <f t="shared" si="47"/>
        <v>-3.9780870011844598E-2</v>
      </c>
    </row>
    <row r="966" spans="1:6" x14ac:dyDescent="0.25">
      <c r="A966">
        <v>614116488</v>
      </c>
      <c r="B966">
        <f t="shared" si="45"/>
        <v>20.235695187986586</v>
      </c>
      <c r="C966">
        <v>821331168</v>
      </c>
      <c r="D966">
        <f t="shared" si="46"/>
        <v>20.526436957582462</v>
      </c>
      <c r="E966">
        <v>1.3129999999999999</v>
      </c>
      <c r="F966">
        <f t="shared" si="47"/>
        <v>0.2723145953206591</v>
      </c>
    </row>
    <row r="967" spans="1:6" x14ac:dyDescent="0.25">
      <c r="A967">
        <v>614119720</v>
      </c>
      <c r="B967">
        <f t="shared" si="45"/>
        <v>20.235700450817919</v>
      </c>
      <c r="C967">
        <v>630591424</v>
      </c>
      <c r="D967">
        <f t="shared" si="46"/>
        <v>20.262168705236483</v>
      </c>
      <c r="E967">
        <v>1.087</v>
      </c>
      <c r="F967">
        <f t="shared" si="47"/>
        <v>8.3421608139072359E-2</v>
      </c>
    </row>
    <row r="968" spans="1:6" x14ac:dyDescent="0.25">
      <c r="A968">
        <v>614125552</v>
      </c>
      <c r="B968">
        <f t="shared" si="45"/>
        <v>20.235709947292495</v>
      </c>
      <c r="C968">
        <v>920917096</v>
      </c>
      <c r="D968">
        <f t="shared" si="46"/>
        <v>20.640880574967102</v>
      </c>
      <c r="E968">
        <v>0.998</v>
      </c>
      <c r="F968">
        <f t="shared" si="47"/>
        <v>-2.0020026706730793E-3</v>
      </c>
    </row>
    <row r="969" spans="1:6" x14ac:dyDescent="0.25">
      <c r="A969">
        <v>614135272</v>
      </c>
      <c r="B969">
        <f t="shared" si="45"/>
        <v>20.235725774549721</v>
      </c>
      <c r="C969">
        <v>555625032</v>
      </c>
      <c r="D969">
        <f t="shared" si="46"/>
        <v>20.135604221825243</v>
      </c>
      <c r="E969">
        <v>0.94499999999999995</v>
      </c>
      <c r="F969">
        <f t="shared" si="47"/>
        <v>-5.6570351488394351E-2</v>
      </c>
    </row>
    <row r="970" spans="1:6" x14ac:dyDescent="0.25">
      <c r="A970">
        <v>614138464</v>
      </c>
      <c r="B970">
        <f t="shared" si="45"/>
        <v>20.235730972088195</v>
      </c>
      <c r="C970">
        <v>663811736</v>
      </c>
      <c r="D970">
        <f t="shared" si="46"/>
        <v>20.313509137117961</v>
      </c>
      <c r="E970">
        <v>0.97199999999999998</v>
      </c>
      <c r="F970">
        <f t="shared" si="47"/>
        <v>-2.8399474521698002E-2</v>
      </c>
    </row>
    <row r="971" spans="1:6" x14ac:dyDescent="0.25">
      <c r="A971">
        <v>614158976</v>
      </c>
      <c r="B971">
        <f t="shared" si="45"/>
        <v>20.235764371164564</v>
      </c>
      <c r="C971">
        <v>797913712</v>
      </c>
      <c r="D971">
        <f t="shared" si="46"/>
        <v>20.497511019241763</v>
      </c>
      <c r="E971">
        <v>1.7070000000000001</v>
      </c>
      <c r="F971">
        <f t="shared" si="47"/>
        <v>0.53473744381230359</v>
      </c>
    </row>
    <row r="972" spans="1:6" x14ac:dyDescent="0.25">
      <c r="A972">
        <v>614169168</v>
      </c>
      <c r="B972">
        <f t="shared" si="45"/>
        <v>20.235780966078636</v>
      </c>
      <c r="C972">
        <v>830119168</v>
      </c>
      <c r="D972">
        <f t="shared" si="46"/>
        <v>20.537079824352499</v>
      </c>
      <c r="E972">
        <v>1.347</v>
      </c>
      <c r="F972">
        <f t="shared" si="47"/>
        <v>0.2978798974282269</v>
      </c>
    </row>
    <row r="973" spans="1:6" x14ac:dyDescent="0.25">
      <c r="A973">
        <v>614171176</v>
      </c>
      <c r="B973">
        <f t="shared" si="45"/>
        <v>20.235784235530804</v>
      </c>
      <c r="C973">
        <v>901626008</v>
      </c>
      <c r="D973">
        <f t="shared" si="46"/>
        <v>20.61971036676891</v>
      </c>
      <c r="E973">
        <v>1.012</v>
      </c>
      <c r="F973">
        <f t="shared" si="47"/>
        <v>1.1928570865273812E-2</v>
      </c>
    </row>
    <row r="974" spans="1:6" x14ac:dyDescent="0.25">
      <c r="A974">
        <v>614174032</v>
      </c>
      <c r="B974">
        <f t="shared" si="45"/>
        <v>20.235788885689377</v>
      </c>
      <c r="C974">
        <v>508986344</v>
      </c>
      <c r="D974">
        <f t="shared" si="46"/>
        <v>20.047931745078269</v>
      </c>
      <c r="E974">
        <v>0.97099999999999997</v>
      </c>
      <c r="F974">
        <f t="shared" si="47"/>
        <v>-2.9428810690812168E-2</v>
      </c>
    </row>
    <row r="975" spans="1:6" x14ac:dyDescent="0.25">
      <c r="A975">
        <v>614198848</v>
      </c>
      <c r="B975">
        <f t="shared" si="45"/>
        <v>20.235829290358687</v>
      </c>
      <c r="C975">
        <v>833648552</v>
      </c>
      <c r="D975">
        <f t="shared" si="46"/>
        <v>20.541322471029272</v>
      </c>
      <c r="E975">
        <v>1.0309999999999999</v>
      </c>
      <c r="F975">
        <f t="shared" si="47"/>
        <v>3.0529205034822791E-2</v>
      </c>
    </row>
    <row r="976" spans="1:6" x14ac:dyDescent="0.25">
      <c r="A976">
        <v>614218576</v>
      </c>
      <c r="B976">
        <f t="shared" si="45"/>
        <v>20.235861409733772</v>
      </c>
      <c r="C976">
        <v>831796152</v>
      </c>
      <c r="D976">
        <f t="shared" si="46"/>
        <v>20.53909795915034</v>
      </c>
      <c r="E976">
        <v>0.998</v>
      </c>
      <c r="F976">
        <f t="shared" si="47"/>
        <v>-2.0020026706730793E-3</v>
      </c>
    </row>
    <row r="977" spans="1:6" x14ac:dyDescent="0.25">
      <c r="A977">
        <v>614220032</v>
      </c>
      <c r="B977">
        <f t="shared" si="45"/>
        <v>20.235863780222605</v>
      </c>
      <c r="C977">
        <v>864237000</v>
      </c>
      <c r="D977">
        <f t="shared" si="46"/>
        <v>20.577357594708996</v>
      </c>
      <c r="E977">
        <v>1.2789999999999999</v>
      </c>
      <c r="F977">
        <f t="shared" si="47"/>
        <v>0.24607852259670557</v>
      </c>
    </row>
    <row r="978" spans="1:6" x14ac:dyDescent="0.25">
      <c r="A978">
        <v>614222576</v>
      </c>
      <c r="B978">
        <f t="shared" si="45"/>
        <v>20.23586792205224</v>
      </c>
      <c r="C978">
        <v>612835720</v>
      </c>
      <c r="D978">
        <f t="shared" si="46"/>
        <v>20.233607464509102</v>
      </c>
      <c r="E978">
        <v>1.488</v>
      </c>
      <c r="F978">
        <f t="shared" si="47"/>
        <v>0.39743293641090011</v>
      </c>
    </row>
    <row r="979" spans="1:6" x14ac:dyDescent="0.25">
      <c r="A979">
        <v>614230624</v>
      </c>
      <c r="B979">
        <f t="shared" si="45"/>
        <v>20.23588102470849</v>
      </c>
      <c r="C979">
        <v>705917536</v>
      </c>
      <c r="D979">
        <f t="shared" si="46"/>
        <v>20.375008984102756</v>
      </c>
      <c r="E979">
        <v>1.01</v>
      </c>
      <c r="F979">
        <f t="shared" si="47"/>
        <v>9.950330853168092E-3</v>
      </c>
    </row>
    <row r="980" spans="1:6" x14ac:dyDescent="0.25">
      <c r="A980">
        <v>614231968</v>
      </c>
      <c r="B980">
        <f t="shared" si="45"/>
        <v>20.235883212809306</v>
      </c>
      <c r="C980">
        <v>673355208</v>
      </c>
      <c r="D980">
        <f t="shared" si="46"/>
        <v>20.327783546292434</v>
      </c>
      <c r="E980">
        <v>0.98299999999999998</v>
      </c>
      <c r="F980">
        <f t="shared" si="47"/>
        <v>-1.7146158834970514E-2</v>
      </c>
    </row>
    <row r="981" spans="1:6" x14ac:dyDescent="0.25">
      <c r="A981">
        <v>614252552</v>
      </c>
      <c r="B981">
        <f t="shared" si="45"/>
        <v>20.235916724017088</v>
      </c>
      <c r="C981">
        <v>670076808</v>
      </c>
      <c r="D981">
        <f t="shared" si="46"/>
        <v>20.32290290258473</v>
      </c>
      <c r="E981">
        <v>0.99399999999999999</v>
      </c>
      <c r="F981">
        <f t="shared" si="47"/>
        <v>-6.0180723255630212E-3</v>
      </c>
    </row>
    <row r="982" spans="1:6" x14ac:dyDescent="0.25">
      <c r="A982">
        <v>614253776</v>
      </c>
      <c r="B982">
        <f t="shared" si="45"/>
        <v>20.235918716680814</v>
      </c>
      <c r="C982">
        <v>862870512</v>
      </c>
      <c r="D982">
        <f t="shared" si="46"/>
        <v>20.575775193757526</v>
      </c>
      <c r="E982">
        <v>1.1819999999999999</v>
      </c>
      <c r="F982">
        <f t="shared" si="47"/>
        <v>0.16720791898390641</v>
      </c>
    </row>
    <row r="983" spans="1:6" x14ac:dyDescent="0.25">
      <c r="A983">
        <v>614258912</v>
      </c>
      <c r="B983">
        <f t="shared" si="45"/>
        <v>20.235927078010821</v>
      </c>
      <c r="C983">
        <v>707871440</v>
      </c>
      <c r="D983">
        <f t="shared" si="46"/>
        <v>20.377773053249097</v>
      </c>
      <c r="E983">
        <v>1.3520000000000001</v>
      </c>
      <c r="F983">
        <f t="shared" si="47"/>
        <v>0.30158497762077241</v>
      </c>
    </row>
    <row r="984" spans="1:6" x14ac:dyDescent="0.25">
      <c r="A984">
        <v>614260528</v>
      </c>
      <c r="B984">
        <f t="shared" si="45"/>
        <v>20.235929708819821</v>
      </c>
      <c r="C984">
        <v>906602592</v>
      </c>
      <c r="D984">
        <f t="shared" si="46"/>
        <v>20.625214755500689</v>
      </c>
      <c r="E984">
        <v>1.139</v>
      </c>
      <c r="F984">
        <f t="shared" si="47"/>
        <v>0.1301506844650451</v>
      </c>
    </row>
    <row r="985" spans="1:6" x14ac:dyDescent="0.25">
      <c r="A985">
        <v>614260672</v>
      </c>
      <c r="B985">
        <f t="shared" si="45"/>
        <v>20.23592994324801</v>
      </c>
      <c r="C985">
        <v>533314640</v>
      </c>
      <c r="D985">
        <f t="shared" si="46"/>
        <v>20.094622126909773</v>
      </c>
      <c r="E985">
        <v>1.393</v>
      </c>
      <c r="F985">
        <f t="shared" si="47"/>
        <v>0.33145969479766868</v>
      </c>
    </row>
    <row r="986" spans="1:6" x14ac:dyDescent="0.25">
      <c r="A986">
        <v>614269984</v>
      </c>
      <c r="B986">
        <f t="shared" si="45"/>
        <v>20.235945102820878</v>
      </c>
      <c r="C986">
        <v>855515816</v>
      </c>
      <c r="D986">
        <f t="shared" si="46"/>
        <v>20.567215138559881</v>
      </c>
      <c r="E986">
        <v>0.97699999999999998</v>
      </c>
      <c r="F986">
        <f t="shared" si="47"/>
        <v>-2.3268626939354331E-2</v>
      </c>
    </row>
    <row r="987" spans="1:6" x14ac:dyDescent="0.25">
      <c r="A987">
        <v>614276600</v>
      </c>
      <c r="B987">
        <f t="shared" si="45"/>
        <v>20.235955873271241</v>
      </c>
      <c r="C987">
        <v>834914648</v>
      </c>
      <c r="D987">
        <f t="shared" si="46"/>
        <v>20.542840059626446</v>
      </c>
      <c r="E987">
        <v>1.0009999999999999</v>
      </c>
      <c r="F987">
        <f t="shared" si="47"/>
        <v>9.9950033308342321E-4</v>
      </c>
    </row>
    <row r="988" spans="1:6" x14ac:dyDescent="0.25">
      <c r="A988">
        <v>614284600</v>
      </c>
      <c r="B988">
        <f t="shared" si="45"/>
        <v>20.23596889663548</v>
      </c>
      <c r="C988">
        <v>787984480</v>
      </c>
      <c r="D988">
        <f t="shared" si="46"/>
        <v>20.484988952196723</v>
      </c>
      <c r="E988">
        <v>1.0720000000000001</v>
      </c>
      <c r="F988">
        <f t="shared" si="47"/>
        <v>6.9526062648610304E-2</v>
      </c>
    </row>
    <row r="989" spans="1:6" x14ac:dyDescent="0.25">
      <c r="A989">
        <v>614288040</v>
      </c>
      <c r="B989">
        <f t="shared" si="45"/>
        <v>20.235974496629961</v>
      </c>
      <c r="C989">
        <v>785442576</v>
      </c>
      <c r="D989">
        <f t="shared" si="46"/>
        <v>20.481757907959004</v>
      </c>
      <c r="E989">
        <v>1.4650000000000001</v>
      </c>
      <c r="F989">
        <f t="shared" si="47"/>
        <v>0.38185524246903069</v>
      </c>
    </row>
    <row r="990" spans="1:6" x14ac:dyDescent="0.25">
      <c r="A990">
        <v>614291984</v>
      </c>
      <c r="B990">
        <f t="shared" si="45"/>
        <v>20.235980917050156</v>
      </c>
      <c r="C990">
        <v>608665848</v>
      </c>
      <c r="D990">
        <f t="shared" si="46"/>
        <v>20.226779985433744</v>
      </c>
      <c r="E990">
        <v>0.88500000000000001</v>
      </c>
      <c r="F990">
        <f t="shared" si="47"/>
        <v>-0.12216763397420753</v>
      </c>
    </row>
    <row r="991" spans="1:6" x14ac:dyDescent="0.25">
      <c r="A991">
        <v>614294440</v>
      </c>
      <c r="B991">
        <f t="shared" si="45"/>
        <v>20.235984915140893</v>
      </c>
      <c r="C991">
        <v>895677648</v>
      </c>
      <c r="D991">
        <f t="shared" si="46"/>
        <v>20.613091138350079</v>
      </c>
      <c r="E991">
        <v>1.4770000000000001</v>
      </c>
      <c r="F991">
        <f t="shared" si="47"/>
        <v>0.39001300354924279</v>
      </c>
    </row>
    <row r="992" spans="1:6" x14ac:dyDescent="0.25">
      <c r="A992">
        <v>614314056</v>
      </c>
      <c r="B992">
        <f t="shared" si="45"/>
        <v>20.236016847200723</v>
      </c>
      <c r="C992">
        <v>626568712</v>
      </c>
      <c r="D992">
        <f t="shared" si="46"/>
        <v>20.255769002264081</v>
      </c>
      <c r="E992">
        <v>2.9169999999999998</v>
      </c>
      <c r="F992">
        <f t="shared" si="47"/>
        <v>1.0705556908855842</v>
      </c>
    </row>
    <row r="993" spans="1:6" x14ac:dyDescent="0.25">
      <c r="A993">
        <v>614317792</v>
      </c>
      <c r="B993">
        <f t="shared" si="45"/>
        <v>20.236022928762107</v>
      </c>
      <c r="C993">
        <v>848141232</v>
      </c>
      <c r="D993">
        <f t="shared" si="46"/>
        <v>20.558557727058549</v>
      </c>
      <c r="E993">
        <v>1.82</v>
      </c>
      <c r="F993">
        <f t="shared" si="47"/>
        <v>0.59883650108870401</v>
      </c>
    </row>
    <row r="994" spans="1:6" x14ac:dyDescent="0.25">
      <c r="A994">
        <v>614359200</v>
      </c>
      <c r="B994">
        <f t="shared" si="45"/>
        <v>20.236090331342744</v>
      </c>
      <c r="C994">
        <v>613166416</v>
      </c>
      <c r="D994">
        <f t="shared" si="46"/>
        <v>20.234146935034168</v>
      </c>
      <c r="E994">
        <v>1.679</v>
      </c>
      <c r="F994">
        <f t="shared" si="47"/>
        <v>0.51819837809540381</v>
      </c>
    </row>
    <row r="995" spans="1:6" x14ac:dyDescent="0.25">
      <c r="A995">
        <v>614365936</v>
      </c>
      <c r="B995">
        <f t="shared" si="45"/>
        <v>20.236101295552398</v>
      </c>
      <c r="C995">
        <v>662325280</v>
      </c>
      <c r="D995">
        <f t="shared" si="46"/>
        <v>20.311267352740341</v>
      </c>
      <c r="E995">
        <v>1.5980000000000001</v>
      </c>
      <c r="F995">
        <f t="shared" si="47"/>
        <v>0.46875284734408296</v>
      </c>
    </row>
    <row r="996" spans="1:6" x14ac:dyDescent="0.25">
      <c r="A996">
        <v>614371400</v>
      </c>
      <c r="B996">
        <f t="shared" si="45"/>
        <v>20.236110189235109</v>
      </c>
      <c r="C996">
        <v>615609736</v>
      </c>
      <c r="D996">
        <f t="shared" si="46"/>
        <v>20.238123775268523</v>
      </c>
      <c r="E996">
        <v>1.5649999999999999</v>
      </c>
      <c r="F996">
        <f t="shared" si="47"/>
        <v>0.44788582399211652</v>
      </c>
    </row>
    <row r="997" spans="1:6" x14ac:dyDescent="0.25">
      <c r="A997">
        <v>614372816</v>
      </c>
      <c r="B997">
        <f t="shared" si="45"/>
        <v>20.236112494027239</v>
      </c>
      <c r="C997">
        <v>606741016</v>
      </c>
      <c r="D997">
        <f t="shared" si="46"/>
        <v>20.223612595704051</v>
      </c>
      <c r="E997">
        <v>1.5269999999999999</v>
      </c>
      <c r="F997">
        <f t="shared" si="47"/>
        <v>0.42330502623649535</v>
      </c>
    </row>
    <row r="998" spans="1:6" x14ac:dyDescent="0.25">
      <c r="A998">
        <v>614375840</v>
      </c>
      <c r="B998">
        <f t="shared" si="45"/>
        <v>20.236117416107902</v>
      </c>
      <c r="C998">
        <v>860670184</v>
      </c>
      <c r="D998">
        <f t="shared" si="46"/>
        <v>20.573221927448856</v>
      </c>
      <c r="E998">
        <v>1.518</v>
      </c>
      <c r="F998">
        <f t="shared" si="47"/>
        <v>0.41739367897343821</v>
      </c>
    </row>
    <row r="999" spans="1:6" x14ac:dyDescent="0.25">
      <c r="A999">
        <v>614392432</v>
      </c>
      <c r="B999">
        <f t="shared" si="45"/>
        <v>20.236144422013538</v>
      </c>
      <c r="C999">
        <v>650123360</v>
      </c>
      <c r="D999">
        <f t="shared" si="46"/>
        <v>20.29267268746252</v>
      </c>
      <c r="E999">
        <v>1.5109999999999999</v>
      </c>
      <c r="F999">
        <f t="shared" si="47"/>
        <v>0.41277168329060243</v>
      </c>
    </row>
    <row r="1000" spans="1:6" x14ac:dyDescent="0.25">
      <c r="A1000">
        <v>614404440</v>
      </c>
      <c r="B1000">
        <f t="shared" si="45"/>
        <v>20.236163966334125</v>
      </c>
      <c r="C1000">
        <v>558564192</v>
      </c>
      <c r="D1000">
        <f t="shared" si="46"/>
        <v>20.140880106305726</v>
      </c>
      <c r="E1000">
        <v>2.0750000000000002</v>
      </c>
      <c r="F1000">
        <f t="shared" si="47"/>
        <v>0.72996115368266168</v>
      </c>
    </row>
    <row r="1001" spans="1:6" x14ac:dyDescent="0.25">
      <c r="A1001">
        <v>614414128</v>
      </c>
      <c r="B1001">
        <f t="shared" si="45"/>
        <v>20.236179734325027</v>
      </c>
      <c r="C1001">
        <v>583308592</v>
      </c>
      <c r="D1001">
        <f t="shared" si="46"/>
        <v>20.184226921599951</v>
      </c>
      <c r="E1001">
        <v>1.667</v>
      </c>
      <c r="F1001">
        <f t="shared" si="47"/>
        <v>0.51102560376865702</v>
      </c>
    </row>
    <row r="1002" spans="1:6" x14ac:dyDescent="0.25">
      <c r="A1002">
        <v>614418848</v>
      </c>
      <c r="B1002">
        <f t="shared" si="45"/>
        <v>20.236187416410537</v>
      </c>
      <c r="C1002">
        <v>782038944</v>
      </c>
      <c r="D1002">
        <f t="shared" si="46"/>
        <v>20.47741509778109</v>
      </c>
      <c r="E1002">
        <v>1.552</v>
      </c>
      <c r="F1002">
        <f t="shared" si="47"/>
        <v>0.43954442176102704</v>
      </c>
    </row>
    <row r="1003" spans="1:6" x14ac:dyDescent="0.25">
      <c r="A1003">
        <v>614424952</v>
      </c>
      <c r="B1003">
        <f t="shared" si="45"/>
        <v>20.23619735095226</v>
      </c>
      <c r="C1003">
        <v>867162240</v>
      </c>
      <c r="D1003">
        <f t="shared" si="46"/>
        <v>20.580736645266231</v>
      </c>
      <c r="E1003">
        <v>1.8740000000000001</v>
      </c>
      <c r="F1003">
        <f t="shared" si="47"/>
        <v>0.62807518381623051</v>
      </c>
    </row>
    <row r="1004" spans="1:6" x14ac:dyDescent="0.25">
      <c r="A1004">
        <v>614432544</v>
      </c>
      <c r="B1004">
        <f t="shared" si="45"/>
        <v>20.23620970714494</v>
      </c>
      <c r="C1004">
        <v>638778272</v>
      </c>
      <c r="D1004">
        <f t="shared" si="46"/>
        <v>20.275067959950821</v>
      </c>
      <c r="E1004">
        <v>1.861</v>
      </c>
      <c r="F1004">
        <f t="shared" si="47"/>
        <v>0.62111397766011367</v>
      </c>
    </row>
    <row r="1005" spans="1:6" x14ac:dyDescent="0.25">
      <c r="A1005">
        <v>614433944</v>
      </c>
      <c r="B1005">
        <f t="shared" si="45"/>
        <v>20.236211985667488</v>
      </c>
      <c r="C1005">
        <v>770269472</v>
      </c>
      <c r="D1005">
        <f t="shared" si="46"/>
        <v>20.462250975225377</v>
      </c>
      <c r="E1005">
        <v>1.4339999999999999</v>
      </c>
      <c r="F1005">
        <f t="shared" si="47"/>
        <v>0.36046774217742855</v>
      </c>
    </row>
    <row r="1006" spans="1:6" x14ac:dyDescent="0.25">
      <c r="A1006">
        <v>614438752</v>
      </c>
      <c r="B1006">
        <f t="shared" si="45"/>
        <v>20.236219810725391</v>
      </c>
      <c r="C1006">
        <v>796090808</v>
      </c>
      <c r="D1006">
        <f t="shared" si="46"/>
        <v>20.495223817703994</v>
      </c>
      <c r="E1006">
        <v>1.232</v>
      </c>
      <c r="F1006">
        <f t="shared" si="47"/>
        <v>0.20863886511132801</v>
      </c>
    </row>
    <row r="1007" spans="1:6" x14ac:dyDescent="0.25">
      <c r="A1007">
        <v>614444240</v>
      </c>
      <c r="B1007">
        <f t="shared" si="45"/>
        <v>20.236228742413818</v>
      </c>
      <c r="C1007">
        <v>822312744</v>
      </c>
      <c r="D1007">
        <f t="shared" si="46"/>
        <v>20.527631347814463</v>
      </c>
      <c r="E1007">
        <v>1.39</v>
      </c>
      <c r="F1007">
        <f t="shared" si="47"/>
        <v>0.3293037471426003</v>
      </c>
    </row>
    <row r="1008" spans="1:6" x14ac:dyDescent="0.25">
      <c r="A1008">
        <v>614446304</v>
      </c>
      <c r="B1008">
        <f t="shared" si="45"/>
        <v>20.236232101541301</v>
      </c>
      <c r="C1008">
        <v>830373568</v>
      </c>
      <c r="D1008">
        <f t="shared" si="46"/>
        <v>20.537386239426141</v>
      </c>
      <c r="E1008">
        <v>2.0950000000000002</v>
      </c>
      <c r="F1008">
        <f t="shared" si="47"/>
        <v>0.73955355337410111</v>
      </c>
    </row>
    <row r="1009" spans="1:6" x14ac:dyDescent="0.25">
      <c r="A1009">
        <v>614454144</v>
      </c>
      <c r="B1009">
        <f t="shared" si="45"/>
        <v>20.236244860914958</v>
      </c>
      <c r="C1009">
        <v>881339880</v>
      </c>
      <c r="D1009">
        <f t="shared" si="46"/>
        <v>20.596953898379336</v>
      </c>
      <c r="E1009">
        <v>0.98399999999999999</v>
      </c>
      <c r="F1009">
        <f t="shared" si="47"/>
        <v>-1.6129381929883644E-2</v>
      </c>
    </row>
    <row r="1010" spans="1:6" x14ac:dyDescent="0.25">
      <c r="A1010">
        <v>614455656</v>
      </c>
      <c r="B1010">
        <f t="shared" si="45"/>
        <v>20.236247321632579</v>
      </c>
      <c r="C1010">
        <v>891538392</v>
      </c>
      <c r="D1010">
        <f t="shared" si="46"/>
        <v>20.608459058838257</v>
      </c>
      <c r="E1010">
        <v>1.06</v>
      </c>
      <c r="F1010">
        <f t="shared" si="47"/>
        <v>5.8268908123975824E-2</v>
      </c>
    </row>
    <row r="1011" spans="1:6" x14ac:dyDescent="0.25">
      <c r="A1011">
        <v>614463320</v>
      </c>
      <c r="B1011">
        <f t="shared" si="45"/>
        <v>20.236259794383265</v>
      </c>
      <c r="C1011">
        <v>678601712</v>
      </c>
      <c r="D1011">
        <f t="shared" si="46"/>
        <v>20.335544933152367</v>
      </c>
      <c r="E1011">
        <v>1.43</v>
      </c>
      <c r="F1011">
        <f t="shared" si="47"/>
        <v>0.35767444427181588</v>
      </c>
    </row>
    <row r="1012" spans="1:6" x14ac:dyDescent="0.25">
      <c r="A1012">
        <v>614489616</v>
      </c>
      <c r="B1012">
        <f t="shared" si="45"/>
        <v>20.236302588536294</v>
      </c>
      <c r="C1012">
        <v>878608176</v>
      </c>
      <c r="D1012">
        <f t="shared" si="46"/>
        <v>20.593849595176291</v>
      </c>
      <c r="E1012">
        <v>0.98699999999999999</v>
      </c>
      <c r="F1012">
        <f t="shared" si="47"/>
        <v>-1.3085239548655481E-2</v>
      </c>
    </row>
    <row r="1013" spans="1:6" x14ac:dyDescent="0.25">
      <c r="A1013">
        <v>614500920</v>
      </c>
      <c r="B1013">
        <f t="shared" si="45"/>
        <v>20.236320984121399</v>
      </c>
      <c r="C1013">
        <v>853933296</v>
      </c>
      <c r="D1013">
        <f t="shared" si="46"/>
        <v>20.565363640973938</v>
      </c>
      <c r="E1013">
        <v>1.1839999999999999</v>
      </c>
      <c r="F1013">
        <f t="shared" si="47"/>
        <v>0.16889853646181388</v>
      </c>
    </row>
    <row r="1014" spans="1:6" x14ac:dyDescent="0.25">
      <c r="A1014">
        <v>614505344</v>
      </c>
      <c r="B1014">
        <f t="shared" si="45"/>
        <v>20.23632818343377</v>
      </c>
      <c r="C1014">
        <v>831165280</v>
      </c>
      <c r="D1014">
        <f t="shared" si="46"/>
        <v>20.538339225943272</v>
      </c>
      <c r="E1014">
        <v>1.044</v>
      </c>
      <c r="F1014">
        <f t="shared" si="47"/>
        <v>4.3059489460447013E-2</v>
      </c>
    </row>
    <row r="1015" spans="1:6" x14ac:dyDescent="0.25">
      <c r="A1015">
        <v>614515608</v>
      </c>
      <c r="B1015">
        <f t="shared" si="45"/>
        <v>20.2363448861596</v>
      </c>
      <c r="C1015">
        <v>897665096</v>
      </c>
      <c r="D1015">
        <f t="shared" si="46"/>
        <v>20.615307612384733</v>
      </c>
      <c r="E1015">
        <v>1.173</v>
      </c>
      <c r="F1015">
        <f t="shared" si="47"/>
        <v>0.15956456967133845</v>
      </c>
    </row>
    <row r="1016" spans="1:6" x14ac:dyDescent="0.25">
      <c r="A1016">
        <v>614556256</v>
      </c>
      <c r="B1016">
        <f t="shared" si="45"/>
        <v>20.236411030379813</v>
      </c>
      <c r="C1016">
        <v>842955488</v>
      </c>
      <c r="D1016">
        <f t="shared" si="46"/>
        <v>20.552424712674078</v>
      </c>
      <c r="E1016">
        <v>0.85899999999999999</v>
      </c>
      <c r="F1016">
        <f t="shared" si="47"/>
        <v>-0.15198635699788171</v>
      </c>
    </row>
    <row r="1017" spans="1:6" x14ac:dyDescent="0.25">
      <c r="A1017">
        <v>614566104</v>
      </c>
      <c r="B1017">
        <f t="shared" si="45"/>
        <v>20.236427054821839</v>
      </c>
      <c r="C1017">
        <v>937171528</v>
      </c>
      <c r="D1017">
        <f t="shared" si="46"/>
        <v>20.658376884281552</v>
      </c>
      <c r="E1017">
        <v>0.91600000000000004</v>
      </c>
      <c r="F1017">
        <f t="shared" si="47"/>
        <v>-8.7738914308006746E-2</v>
      </c>
    </row>
    <row r="1018" spans="1:6" x14ac:dyDescent="0.25">
      <c r="A1018">
        <v>614570504</v>
      </c>
      <c r="B1018">
        <f t="shared" si="45"/>
        <v>20.236434214318955</v>
      </c>
      <c r="C1018">
        <v>874263704</v>
      </c>
      <c r="D1018">
        <f t="shared" si="46"/>
        <v>20.588892608935033</v>
      </c>
      <c r="E1018">
        <v>0.96099999999999997</v>
      </c>
      <c r="F1018">
        <f t="shared" si="47"/>
        <v>-3.9780870011844598E-2</v>
      </c>
    </row>
    <row r="1019" spans="1:6" x14ac:dyDescent="0.25">
      <c r="A1019">
        <v>614570608</v>
      </c>
      <c r="B1019">
        <f t="shared" si="45"/>
        <v>20.236434383542811</v>
      </c>
      <c r="C1019">
        <v>647911400</v>
      </c>
      <c r="D1019">
        <f t="shared" si="46"/>
        <v>20.289264516573308</v>
      </c>
      <c r="E1019">
        <v>2.0750000000000002</v>
      </c>
      <c r="F1019">
        <f t="shared" si="47"/>
        <v>0.72996115368266168</v>
      </c>
    </row>
    <row r="1020" spans="1:6" x14ac:dyDescent="0.25">
      <c r="A1020">
        <v>614580848</v>
      </c>
      <c r="B1020">
        <f t="shared" si="45"/>
        <v>20.236451045443914</v>
      </c>
      <c r="C1020">
        <v>867736656</v>
      </c>
      <c r="D1020">
        <f t="shared" si="46"/>
        <v>20.581398834886979</v>
      </c>
      <c r="E1020">
        <v>1.2390000000000001</v>
      </c>
      <c r="F1020">
        <f t="shared" si="47"/>
        <v>0.21430460264700549</v>
      </c>
    </row>
    <row r="1021" spans="1:6" x14ac:dyDescent="0.25">
      <c r="A1021">
        <v>614585904</v>
      </c>
      <c r="B1021">
        <f t="shared" si="45"/>
        <v>20.236459272155209</v>
      </c>
      <c r="C1021">
        <v>641683008</v>
      </c>
      <c r="D1021">
        <f t="shared" si="46"/>
        <v>20.279604982706758</v>
      </c>
      <c r="E1021">
        <v>1.0189999999999999</v>
      </c>
      <c r="F1021">
        <f t="shared" si="47"/>
        <v>1.8821754240587667E-2</v>
      </c>
    </row>
    <row r="1022" spans="1:6" x14ac:dyDescent="0.25">
      <c r="A1022">
        <v>614586048</v>
      </c>
      <c r="B1022">
        <f t="shared" si="45"/>
        <v>20.236459506459283</v>
      </c>
      <c r="C1022">
        <v>872879800</v>
      </c>
      <c r="D1022">
        <f t="shared" si="46"/>
        <v>20.58730841818452</v>
      </c>
      <c r="E1022">
        <v>1.4810000000000001</v>
      </c>
      <c r="F1022">
        <f t="shared" si="47"/>
        <v>0.39271753528566178</v>
      </c>
    </row>
    <row r="1023" spans="1:6" x14ac:dyDescent="0.25">
      <c r="A1023">
        <v>614592320</v>
      </c>
      <c r="B1023">
        <f t="shared" si="45"/>
        <v>20.236469711650269</v>
      </c>
      <c r="C1023">
        <v>468626584</v>
      </c>
      <c r="D1023">
        <f t="shared" si="46"/>
        <v>19.965316813115997</v>
      </c>
      <c r="E1023">
        <v>1.042</v>
      </c>
      <c r="F1023">
        <f t="shared" si="47"/>
        <v>4.1141943331175213E-2</v>
      </c>
    </row>
    <row r="1024" spans="1:6" x14ac:dyDescent="0.25">
      <c r="A1024">
        <v>614597448</v>
      </c>
      <c r="B1024">
        <f t="shared" si="45"/>
        <v>20.236478055357864</v>
      </c>
      <c r="C1024">
        <v>803159232</v>
      </c>
      <c r="D1024">
        <f t="shared" si="46"/>
        <v>20.504063548641447</v>
      </c>
      <c r="E1024">
        <v>1.788</v>
      </c>
      <c r="F1024">
        <f t="shared" si="47"/>
        <v>0.5810976767513224</v>
      </c>
    </row>
    <row r="1025" spans="1:6" x14ac:dyDescent="0.25">
      <c r="A1025">
        <v>614600624</v>
      </c>
      <c r="B1025">
        <f t="shared" si="45"/>
        <v>20.236483222954643</v>
      </c>
      <c r="C1025">
        <v>630750424</v>
      </c>
      <c r="D1025">
        <f t="shared" si="46"/>
        <v>20.262420817700832</v>
      </c>
      <c r="E1025">
        <v>1.488</v>
      </c>
      <c r="F1025">
        <f t="shared" si="47"/>
        <v>0.39743293641090011</v>
      </c>
    </row>
    <row r="1026" spans="1:6" x14ac:dyDescent="0.25">
      <c r="A1026">
        <v>614616352</v>
      </c>
      <c r="B1026">
        <f t="shared" si="45"/>
        <v>20.236508813229278</v>
      </c>
      <c r="C1026">
        <v>713314608</v>
      </c>
      <c r="D1026">
        <f t="shared" si="46"/>
        <v>20.385433126500221</v>
      </c>
      <c r="E1026">
        <v>1.014</v>
      </c>
      <c r="F1026">
        <f t="shared" si="47"/>
        <v>1.3902905168991434E-2</v>
      </c>
    </row>
    <row r="1027" spans="1:6" x14ac:dyDescent="0.25">
      <c r="A1027">
        <v>614616384</v>
      </c>
      <c r="B1027">
        <f t="shared" ref="B1027:B1090" si="48">LN(A1027)</f>
        <v>20.236508865294276</v>
      </c>
      <c r="C1027">
        <v>881266208</v>
      </c>
      <c r="D1027">
        <f t="shared" ref="D1027:D1090" si="49">LN(C1027)</f>
        <v>20.59687030397836</v>
      </c>
      <c r="E1027">
        <v>1.52</v>
      </c>
      <c r="F1027">
        <f t="shared" ref="F1027:F1090" si="50">LN(E1027)</f>
        <v>0.41871033485818504</v>
      </c>
    </row>
    <row r="1028" spans="1:6" x14ac:dyDescent="0.25">
      <c r="A1028">
        <v>614629056</v>
      </c>
      <c r="B1028">
        <f t="shared" si="48"/>
        <v>20.236529482820423</v>
      </c>
      <c r="C1028">
        <v>706478664</v>
      </c>
      <c r="D1028">
        <f t="shared" si="49"/>
        <v>20.37580356005747</v>
      </c>
      <c r="E1028">
        <v>1.4019999999999999</v>
      </c>
      <c r="F1028">
        <f t="shared" si="50"/>
        <v>0.33789978861239828</v>
      </c>
    </row>
    <row r="1029" spans="1:6" x14ac:dyDescent="0.25">
      <c r="A1029">
        <v>614638120</v>
      </c>
      <c r="B1029">
        <f t="shared" si="48"/>
        <v>20.236544229817948</v>
      </c>
      <c r="C1029">
        <v>681002872</v>
      </c>
      <c r="D1029">
        <f t="shared" si="49"/>
        <v>20.339077081432354</v>
      </c>
      <c r="E1029">
        <v>1.647</v>
      </c>
      <c r="F1029">
        <f t="shared" si="50"/>
        <v>0.49895545119550327</v>
      </c>
    </row>
    <row r="1030" spans="1:6" x14ac:dyDescent="0.25">
      <c r="A1030">
        <v>614643296</v>
      </c>
      <c r="B1030">
        <f t="shared" si="48"/>
        <v>20.236552650997886</v>
      </c>
      <c r="C1030">
        <v>770540416</v>
      </c>
      <c r="D1030">
        <f t="shared" si="49"/>
        <v>20.462602665599256</v>
      </c>
      <c r="E1030">
        <v>1.762</v>
      </c>
      <c r="F1030">
        <f t="shared" si="50"/>
        <v>0.5664495275139878</v>
      </c>
    </row>
    <row r="1031" spans="1:6" x14ac:dyDescent="0.25">
      <c r="A1031">
        <v>614649688</v>
      </c>
      <c r="B1031">
        <f t="shared" si="48"/>
        <v>20.236563050471542</v>
      </c>
      <c r="C1031">
        <v>519567952</v>
      </c>
      <c r="D1031">
        <f t="shared" si="49"/>
        <v>20.06850816264453</v>
      </c>
      <c r="E1031">
        <v>1.157</v>
      </c>
      <c r="F1031">
        <f t="shared" si="50"/>
        <v>0.14583044821153954</v>
      </c>
    </row>
    <row r="1032" spans="1:6" x14ac:dyDescent="0.25">
      <c r="A1032">
        <v>614651384</v>
      </c>
      <c r="B1032">
        <f t="shared" si="48"/>
        <v>20.236565809763043</v>
      </c>
      <c r="C1032">
        <v>458755624</v>
      </c>
      <c r="D1032">
        <f t="shared" si="49"/>
        <v>19.944028216658452</v>
      </c>
      <c r="E1032">
        <v>1.4039999999999999</v>
      </c>
      <c r="F1032">
        <f t="shared" si="50"/>
        <v>0.33932530560361934</v>
      </c>
    </row>
    <row r="1033" spans="1:6" x14ac:dyDescent="0.25">
      <c r="A1033">
        <v>614662904</v>
      </c>
      <c r="B1033">
        <f t="shared" si="48"/>
        <v>20.236584551918913</v>
      </c>
      <c r="C1033">
        <v>659707528</v>
      </c>
      <c r="D1033">
        <f t="shared" si="49"/>
        <v>20.307307155375529</v>
      </c>
      <c r="E1033">
        <v>1.129</v>
      </c>
      <c r="F1033">
        <f t="shared" si="50"/>
        <v>0.12133228516752496</v>
      </c>
    </row>
    <row r="1034" spans="1:6" x14ac:dyDescent="0.25">
      <c r="A1034">
        <v>614678120</v>
      </c>
      <c r="B1034">
        <f t="shared" si="48"/>
        <v>20.236609306644745</v>
      </c>
      <c r="C1034">
        <v>695651376</v>
      </c>
      <c r="D1034">
        <f t="shared" si="49"/>
        <v>20.360359196256386</v>
      </c>
      <c r="E1034">
        <v>1.5489999999999999</v>
      </c>
      <c r="F1034">
        <f t="shared" si="50"/>
        <v>0.43760956143473151</v>
      </c>
    </row>
    <row r="1035" spans="1:6" x14ac:dyDescent="0.25">
      <c r="A1035">
        <v>614696984</v>
      </c>
      <c r="B1035">
        <f t="shared" si="48"/>
        <v>20.236639995406765</v>
      </c>
      <c r="C1035">
        <v>758893120</v>
      </c>
      <c r="D1035">
        <f t="shared" si="49"/>
        <v>20.447371508579984</v>
      </c>
      <c r="E1035">
        <v>1.538</v>
      </c>
      <c r="F1035">
        <f t="shared" si="50"/>
        <v>0.43048287108345223</v>
      </c>
    </row>
    <row r="1036" spans="1:6" x14ac:dyDescent="0.25">
      <c r="A1036">
        <v>614710912</v>
      </c>
      <c r="B1036">
        <f t="shared" si="48"/>
        <v>20.2366626534685</v>
      </c>
      <c r="C1036">
        <v>712218304</v>
      </c>
      <c r="D1036">
        <f t="shared" si="49"/>
        <v>20.383895029123583</v>
      </c>
      <c r="E1036">
        <v>1.6830000000000001</v>
      </c>
      <c r="F1036">
        <f t="shared" si="50"/>
        <v>0.52057791520866903</v>
      </c>
    </row>
    <row r="1037" spans="1:6" x14ac:dyDescent="0.25">
      <c r="A1037">
        <v>614714256</v>
      </c>
      <c r="B1037">
        <f t="shared" si="48"/>
        <v>20.23666809340919</v>
      </c>
      <c r="C1037">
        <v>863312176</v>
      </c>
      <c r="D1037">
        <f t="shared" si="49"/>
        <v>20.576286917125749</v>
      </c>
      <c r="E1037">
        <v>1.6220000000000001</v>
      </c>
      <c r="F1037">
        <f t="shared" si="50"/>
        <v>0.48365995569322123</v>
      </c>
    </row>
    <row r="1038" spans="1:6" x14ac:dyDescent="0.25">
      <c r="A1038">
        <v>614734240</v>
      </c>
      <c r="B1038">
        <f t="shared" si="48"/>
        <v>20.236700602294381</v>
      </c>
      <c r="C1038">
        <v>873012200</v>
      </c>
      <c r="D1038">
        <f t="shared" si="49"/>
        <v>20.587460088505772</v>
      </c>
      <c r="E1038">
        <v>1.3420000000000001</v>
      </c>
      <c r="F1038">
        <f t="shared" si="50"/>
        <v>0.29416103854949011</v>
      </c>
    </row>
    <row r="1039" spans="1:6" x14ac:dyDescent="0.25">
      <c r="A1039">
        <v>614737024</v>
      </c>
      <c r="B1039">
        <f t="shared" si="48"/>
        <v>20.236705131070419</v>
      </c>
      <c r="C1039">
        <v>615229376</v>
      </c>
      <c r="D1039">
        <f t="shared" si="49"/>
        <v>20.237505725340796</v>
      </c>
      <c r="E1039">
        <v>1.7729999999999999</v>
      </c>
      <c r="F1039">
        <f t="shared" si="50"/>
        <v>0.5726730270920708</v>
      </c>
    </row>
    <row r="1040" spans="1:6" x14ac:dyDescent="0.25">
      <c r="A1040">
        <v>614752136</v>
      </c>
      <c r="B1040">
        <f t="shared" si="48"/>
        <v>20.236729713637704</v>
      </c>
      <c r="C1040">
        <v>780015384</v>
      </c>
      <c r="D1040">
        <f t="shared" si="49"/>
        <v>20.474824200530339</v>
      </c>
      <c r="E1040">
        <v>1.5169999999999999</v>
      </c>
      <c r="F1040">
        <f t="shared" si="50"/>
        <v>0.41673470036639515</v>
      </c>
    </row>
    <row r="1041" spans="1:6" x14ac:dyDescent="0.25">
      <c r="A1041">
        <v>614786072</v>
      </c>
      <c r="B1041">
        <f t="shared" si="48"/>
        <v>20.236784914850301</v>
      </c>
      <c r="C1041">
        <v>885129536</v>
      </c>
      <c r="D1041">
        <f t="shared" si="49"/>
        <v>20.60124456062298</v>
      </c>
      <c r="E1041">
        <v>1.552</v>
      </c>
      <c r="F1041">
        <f t="shared" si="50"/>
        <v>0.43954442176102704</v>
      </c>
    </row>
    <row r="1042" spans="1:6" x14ac:dyDescent="0.25">
      <c r="A1042">
        <v>614788976</v>
      </c>
      <c r="B1042">
        <f t="shared" si="48"/>
        <v>20.236789638433468</v>
      </c>
      <c r="C1042">
        <v>887531152</v>
      </c>
      <c r="D1042">
        <f t="shared" si="49"/>
        <v>20.603954179542896</v>
      </c>
      <c r="E1042">
        <v>1.5289999999999999</v>
      </c>
      <c r="F1042">
        <f t="shared" si="50"/>
        <v>0.42461392694692518</v>
      </c>
    </row>
    <row r="1043" spans="1:6" x14ac:dyDescent="0.25">
      <c r="A1043">
        <v>614794872</v>
      </c>
      <c r="B1043">
        <f t="shared" si="48"/>
        <v>20.236799228670051</v>
      </c>
      <c r="C1043">
        <v>855688832</v>
      </c>
      <c r="D1043">
        <f t="shared" si="49"/>
        <v>20.567417354000089</v>
      </c>
      <c r="E1043">
        <v>1.2190000000000001</v>
      </c>
      <c r="F1043">
        <f t="shared" si="50"/>
        <v>0.19803085049913455</v>
      </c>
    </row>
    <row r="1044" spans="1:6" x14ac:dyDescent="0.25">
      <c r="A1044">
        <v>614799752</v>
      </c>
      <c r="B1044">
        <f t="shared" si="48"/>
        <v>20.23680716624542</v>
      </c>
      <c r="C1044">
        <v>861015776</v>
      </c>
      <c r="D1044">
        <f t="shared" si="49"/>
        <v>20.573623385104515</v>
      </c>
      <c r="E1044">
        <v>0.98499999999999999</v>
      </c>
      <c r="F1044">
        <f t="shared" si="50"/>
        <v>-1.5113637810048184E-2</v>
      </c>
    </row>
    <row r="1045" spans="1:6" x14ac:dyDescent="0.25">
      <c r="A1045">
        <v>614807664</v>
      </c>
      <c r="B1045">
        <f t="shared" si="48"/>
        <v>20.236820035393567</v>
      </c>
      <c r="C1045">
        <v>824384440</v>
      </c>
      <c r="D1045">
        <f t="shared" si="49"/>
        <v>20.530147532469609</v>
      </c>
      <c r="E1045">
        <v>0.95399999999999996</v>
      </c>
      <c r="F1045">
        <f t="shared" si="50"/>
        <v>-4.7091607533850569E-2</v>
      </c>
    </row>
    <row r="1046" spans="1:6" x14ac:dyDescent="0.25">
      <c r="A1046">
        <v>614837664</v>
      </c>
      <c r="B1046">
        <f t="shared" si="48"/>
        <v>20.236868829951352</v>
      </c>
      <c r="C1046">
        <v>611591096</v>
      </c>
      <c r="D1046">
        <f t="shared" si="49"/>
        <v>20.231574473378213</v>
      </c>
      <c r="E1046">
        <v>1.073</v>
      </c>
      <c r="F1046">
        <f t="shared" si="50"/>
        <v>7.045846364856137E-2</v>
      </c>
    </row>
    <row r="1047" spans="1:6" x14ac:dyDescent="0.25">
      <c r="A1047">
        <v>614854568</v>
      </c>
      <c r="B1047">
        <f t="shared" si="48"/>
        <v>20.236896323009471</v>
      </c>
      <c r="C1047">
        <v>776181496</v>
      </c>
      <c r="D1047">
        <f t="shared" si="49"/>
        <v>20.469896937398225</v>
      </c>
      <c r="E1047">
        <v>1.3169999999999999</v>
      </c>
      <c r="F1047">
        <f t="shared" si="50"/>
        <v>0.27535642276114397</v>
      </c>
    </row>
    <row r="1048" spans="1:6" x14ac:dyDescent="0.25">
      <c r="A1048">
        <v>614863416</v>
      </c>
      <c r="B1048">
        <f t="shared" si="48"/>
        <v>20.236910713300766</v>
      </c>
      <c r="C1048">
        <v>906669288</v>
      </c>
      <c r="D1048">
        <f t="shared" si="49"/>
        <v>20.6252883197585</v>
      </c>
      <c r="E1048">
        <v>0.97199999999999998</v>
      </c>
      <c r="F1048">
        <f t="shared" si="50"/>
        <v>-2.8399474521698002E-2</v>
      </c>
    </row>
    <row r="1049" spans="1:6" x14ac:dyDescent="0.25">
      <c r="A1049">
        <v>614864968</v>
      </c>
      <c r="B1049">
        <f t="shared" si="48"/>
        <v>20.236913237435395</v>
      </c>
      <c r="C1049">
        <v>877801264</v>
      </c>
      <c r="D1049">
        <f t="shared" si="49"/>
        <v>20.592930775180918</v>
      </c>
      <c r="E1049">
        <v>1.5549999999999999</v>
      </c>
      <c r="F1049">
        <f t="shared" si="50"/>
        <v>0.4414755456311974</v>
      </c>
    </row>
    <row r="1050" spans="1:6" x14ac:dyDescent="0.25">
      <c r="A1050">
        <v>614877224</v>
      </c>
      <c r="B1050">
        <f t="shared" si="48"/>
        <v>20.236933170068561</v>
      </c>
      <c r="C1050">
        <v>498240064</v>
      </c>
      <c r="D1050">
        <f t="shared" si="49"/>
        <v>20.02659257506205</v>
      </c>
      <c r="E1050">
        <v>1.464</v>
      </c>
      <c r="F1050">
        <f t="shared" si="50"/>
        <v>0.38117241553911979</v>
      </c>
    </row>
    <row r="1051" spans="1:6" x14ac:dyDescent="0.25">
      <c r="A1051">
        <v>614888280</v>
      </c>
      <c r="B1051">
        <f t="shared" si="48"/>
        <v>20.236951150732295</v>
      </c>
      <c r="C1051">
        <v>897730496</v>
      </c>
      <c r="D1051">
        <f t="shared" si="49"/>
        <v>20.615380465409793</v>
      </c>
      <c r="E1051">
        <v>1.4830000000000001</v>
      </c>
      <c r="F1051">
        <f t="shared" si="50"/>
        <v>0.39406706315579509</v>
      </c>
    </row>
    <row r="1052" spans="1:6" x14ac:dyDescent="0.25">
      <c r="A1052">
        <v>614902600</v>
      </c>
      <c r="B1052">
        <f t="shared" si="48"/>
        <v>20.23697443924457</v>
      </c>
      <c r="C1052">
        <v>837231768</v>
      </c>
      <c r="D1052">
        <f t="shared" si="49"/>
        <v>20.545611493348932</v>
      </c>
      <c r="E1052">
        <v>1.44</v>
      </c>
      <c r="F1052">
        <f t="shared" si="50"/>
        <v>0.36464311358790924</v>
      </c>
    </row>
    <row r="1053" spans="1:6" x14ac:dyDescent="0.25">
      <c r="A1053">
        <v>614909616</v>
      </c>
      <c r="B1053">
        <f t="shared" si="48"/>
        <v>20.236985849116593</v>
      </c>
      <c r="C1053">
        <v>777722352</v>
      </c>
      <c r="D1053">
        <f t="shared" si="49"/>
        <v>20.471880144411983</v>
      </c>
      <c r="E1053">
        <v>1.4410000000000001</v>
      </c>
      <c r="F1053">
        <f t="shared" si="50"/>
        <v>0.36533731701738509</v>
      </c>
    </row>
    <row r="1054" spans="1:6" x14ac:dyDescent="0.25">
      <c r="A1054">
        <v>614920256</v>
      </c>
      <c r="B1054">
        <f t="shared" si="48"/>
        <v>20.237003152322902</v>
      </c>
      <c r="C1054">
        <v>710109704</v>
      </c>
      <c r="D1054">
        <f t="shared" si="49"/>
        <v>20.380930028739837</v>
      </c>
      <c r="E1054">
        <v>1.522</v>
      </c>
      <c r="F1054">
        <f t="shared" si="50"/>
        <v>0.42002525943949409</v>
      </c>
    </row>
    <row r="1055" spans="1:6" x14ac:dyDescent="0.25">
      <c r="A1055">
        <v>614925776</v>
      </c>
      <c r="B1055">
        <f t="shared" si="48"/>
        <v>20.237012129056343</v>
      </c>
      <c r="C1055">
        <v>867794400</v>
      </c>
      <c r="D1055">
        <f t="shared" si="49"/>
        <v>20.581465378207909</v>
      </c>
      <c r="E1055">
        <v>1.409</v>
      </c>
      <c r="F1055">
        <f t="shared" si="50"/>
        <v>0.34288023291654318</v>
      </c>
    </row>
    <row r="1056" spans="1:6" x14ac:dyDescent="0.25">
      <c r="A1056">
        <v>614946440</v>
      </c>
      <c r="B1056">
        <f t="shared" si="48"/>
        <v>20.237045732547394</v>
      </c>
      <c r="C1056">
        <v>557841376</v>
      </c>
      <c r="D1056">
        <f t="shared" si="49"/>
        <v>20.139585207531095</v>
      </c>
      <c r="E1056">
        <v>1.91</v>
      </c>
      <c r="F1056">
        <f t="shared" si="50"/>
        <v>0.64710324205853842</v>
      </c>
    </row>
    <row r="1057" spans="1:6" x14ac:dyDescent="0.25">
      <c r="A1057">
        <v>614947736</v>
      </c>
      <c r="B1057">
        <f t="shared" si="48"/>
        <v>20.237047840045786</v>
      </c>
      <c r="C1057">
        <v>613148696</v>
      </c>
      <c r="D1057">
        <f t="shared" si="49"/>
        <v>20.234118035447388</v>
      </c>
      <c r="E1057">
        <v>1.9059999999999999</v>
      </c>
      <c r="F1057">
        <f t="shared" si="50"/>
        <v>0.64500680523201037</v>
      </c>
    </row>
    <row r="1058" spans="1:6" x14ac:dyDescent="0.25">
      <c r="A1058">
        <v>614949152</v>
      </c>
      <c r="B1058">
        <f t="shared" si="48"/>
        <v>20.237050142677841</v>
      </c>
      <c r="C1058">
        <v>907405936</v>
      </c>
      <c r="D1058">
        <f t="shared" si="49"/>
        <v>20.626100466940429</v>
      </c>
      <c r="E1058">
        <v>1.343</v>
      </c>
      <c r="F1058">
        <f t="shared" si="50"/>
        <v>0.29490591754110052</v>
      </c>
    </row>
    <row r="1059" spans="1:6" x14ac:dyDescent="0.25">
      <c r="A1059">
        <v>614967848</v>
      </c>
      <c r="B1059">
        <f t="shared" si="48"/>
        <v>20.237080544729366</v>
      </c>
      <c r="C1059">
        <v>749147840</v>
      </c>
      <c r="D1059">
        <f t="shared" si="49"/>
        <v>20.434446905181566</v>
      </c>
      <c r="E1059">
        <v>1.59</v>
      </c>
      <c r="F1059">
        <f t="shared" si="50"/>
        <v>0.46373401623214022</v>
      </c>
    </row>
    <row r="1060" spans="1:6" x14ac:dyDescent="0.25">
      <c r="A1060">
        <v>614980072</v>
      </c>
      <c r="B1060">
        <f t="shared" si="48"/>
        <v>20.237100421993762</v>
      </c>
      <c r="C1060">
        <v>900120864</v>
      </c>
      <c r="D1060">
        <f t="shared" si="49"/>
        <v>20.618039605605375</v>
      </c>
      <c r="E1060">
        <v>0.95799999999999996</v>
      </c>
      <c r="F1060">
        <f t="shared" si="50"/>
        <v>-4.290750101127655E-2</v>
      </c>
    </row>
    <row r="1061" spans="1:6" x14ac:dyDescent="0.25">
      <c r="A1061">
        <v>614997400</v>
      </c>
      <c r="B1061">
        <f t="shared" si="48"/>
        <v>20.237128598119579</v>
      </c>
      <c r="C1061">
        <v>613054328</v>
      </c>
      <c r="D1061">
        <f t="shared" si="49"/>
        <v>20.233964116400802</v>
      </c>
      <c r="E1061">
        <v>1.63</v>
      </c>
      <c r="F1061">
        <f t="shared" si="50"/>
        <v>0.48858001481867092</v>
      </c>
    </row>
    <row r="1062" spans="1:6" x14ac:dyDescent="0.25">
      <c r="A1062">
        <v>614997760</v>
      </c>
      <c r="B1062">
        <f t="shared" si="48"/>
        <v>20.237129183487735</v>
      </c>
      <c r="C1062">
        <v>746764264</v>
      </c>
      <c r="D1062">
        <f t="shared" si="49"/>
        <v>20.431260116317635</v>
      </c>
      <c r="E1062">
        <v>1.6519999999999999</v>
      </c>
      <c r="F1062">
        <f t="shared" si="50"/>
        <v>0.50198667509878625</v>
      </c>
    </row>
    <row r="1063" spans="1:6" x14ac:dyDescent="0.25">
      <c r="A1063">
        <v>615041192</v>
      </c>
      <c r="B1063">
        <f t="shared" si="48"/>
        <v>20.237199802389597</v>
      </c>
      <c r="C1063">
        <v>475708696</v>
      </c>
      <c r="D1063">
        <f t="shared" si="49"/>
        <v>19.980316241664266</v>
      </c>
      <c r="E1063">
        <v>1.444</v>
      </c>
      <c r="F1063">
        <f t="shared" si="50"/>
        <v>0.36741704047063445</v>
      </c>
    </row>
    <row r="1064" spans="1:6" x14ac:dyDescent="0.25">
      <c r="A1064">
        <v>615052616</v>
      </c>
      <c r="B1064">
        <f t="shared" si="48"/>
        <v>20.23721837658276</v>
      </c>
      <c r="C1064">
        <v>791824896</v>
      </c>
      <c r="D1064">
        <f t="shared" si="49"/>
        <v>20.489850834425411</v>
      </c>
      <c r="E1064">
        <v>1.444</v>
      </c>
      <c r="F1064">
        <f t="shared" si="50"/>
        <v>0.36741704047063445</v>
      </c>
    </row>
    <row r="1065" spans="1:6" x14ac:dyDescent="0.25">
      <c r="A1065">
        <v>615052832</v>
      </c>
      <c r="B1065">
        <f t="shared" si="48"/>
        <v>20.237218727772166</v>
      </c>
      <c r="C1065">
        <v>885637376</v>
      </c>
      <c r="D1065">
        <f t="shared" si="49"/>
        <v>20.601818142623507</v>
      </c>
      <c r="E1065">
        <v>1.506</v>
      </c>
      <c r="F1065">
        <f t="shared" si="50"/>
        <v>0.40945712937770185</v>
      </c>
    </row>
    <row r="1066" spans="1:6" x14ac:dyDescent="0.25">
      <c r="A1066">
        <v>615064416</v>
      </c>
      <c r="B1066">
        <f t="shared" si="48"/>
        <v>20.237237561749204</v>
      </c>
      <c r="C1066">
        <v>643997632</v>
      </c>
      <c r="D1066">
        <f t="shared" si="49"/>
        <v>20.283205607043232</v>
      </c>
      <c r="E1066">
        <v>1.696</v>
      </c>
      <c r="F1066">
        <f t="shared" si="50"/>
        <v>0.52827253736971125</v>
      </c>
    </row>
    <row r="1067" spans="1:6" x14ac:dyDescent="0.25">
      <c r="A1067">
        <v>615090512</v>
      </c>
      <c r="B1067">
        <f t="shared" si="48"/>
        <v>20.237279988925504</v>
      </c>
      <c r="C1067">
        <v>778491680</v>
      </c>
      <c r="D1067">
        <f t="shared" si="49"/>
        <v>20.472868861962208</v>
      </c>
      <c r="E1067">
        <v>2.0459999999999998</v>
      </c>
      <c r="F1067">
        <f t="shared" si="50"/>
        <v>0.71588666752943464</v>
      </c>
    </row>
    <row r="1068" spans="1:6" x14ac:dyDescent="0.25">
      <c r="A1068">
        <v>615093504</v>
      </c>
      <c r="B1068">
        <f t="shared" si="48"/>
        <v>20.237284853238421</v>
      </c>
      <c r="C1068">
        <v>821873504</v>
      </c>
      <c r="D1068">
        <f t="shared" si="49"/>
        <v>20.527097053100611</v>
      </c>
      <c r="E1068">
        <v>1.7569999999999999</v>
      </c>
      <c r="F1068">
        <f t="shared" si="50"/>
        <v>0.56360780920496012</v>
      </c>
    </row>
    <row r="1069" spans="1:6" x14ac:dyDescent="0.25">
      <c r="A1069">
        <v>615156120</v>
      </c>
      <c r="B1069">
        <f t="shared" si="48"/>
        <v>20.237386647213942</v>
      </c>
      <c r="C1069">
        <v>705011104</v>
      </c>
      <c r="D1069">
        <f t="shared" si="49"/>
        <v>20.373724111007117</v>
      </c>
      <c r="E1069">
        <v>2.056</v>
      </c>
      <c r="F1069">
        <f t="shared" si="50"/>
        <v>0.72076234759291868</v>
      </c>
    </row>
    <row r="1070" spans="1:6" x14ac:dyDescent="0.25">
      <c r="A1070">
        <v>615165376</v>
      </c>
      <c r="B1070">
        <f t="shared" si="48"/>
        <v>20.237401693687616</v>
      </c>
      <c r="C1070">
        <v>923779048</v>
      </c>
      <c r="D1070">
        <f t="shared" si="49"/>
        <v>20.643983475469764</v>
      </c>
      <c r="E1070">
        <v>2.024</v>
      </c>
      <c r="F1070">
        <f t="shared" si="50"/>
        <v>0.70507575142521917</v>
      </c>
    </row>
    <row r="1071" spans="1:6" x14ac:dyDescent="0.25">
      <c r="A1071">
        <v>615190216</v>
      </c>
      <c r="B1071">
        <f t="shared" si="48"/>
        <v>20.237442072258112</v>
      </c>
      <c r="C1071">
        <v>827761688</v>
      </c>
      <c r="D1071">
        <f t="shared" si="49"/>
        <v>20.534235854497318</v>
      </c>
      <c r="E1071">
        <v>1.585</v>
      </c>
      <c r="F1071">
        <f t="shared" si="50"/>
        <v>0.46058440732924394</v>
      </c>
    </row>
    <row r="1072" spans="1:6" x14ac:dyDescent="0.25">
      <c r="A1072">
        <v>615217144</v>
      </c>
      <c r="B1072">
        <f t="shared" si="48"/>
        <v>20.237485843127629</v>
      </c>
      <c r="C1072">
        <v>768055448</v>
      </c>
      <c r="D1072">
        <f t="shared" si="49"/>
        <v>20.45937248642247</v>
      </c>
      <c r="E1072">
        <v>1.4470000000000001</v>
      </c>
      <c r="F1072">
        <f t="shared" si="50"/>
        <v>0.36949244764934686</v>
      </c>
    </row>
    <row r="1073" spans="1:6" x14ac:dyDescent="0.25">
      <c r="A1073">
        <v>615223648</v>
      </c>
      <c r="B1073">
        <f t="shared" si="48"/>
        <v>20.237496414948787</v>
      </c>
      <c r="C1073">
        <v>785293888</v>
      </c>
      <c r="D1073">
        <f t="shared" si="49"/>
        <v>20.481568585301954</v>
      </c>
      <c r="E1073">
        <v>1.498</v>
      </c>
      <c r="F1073">
        <f t="shared" si="50"/>
        <v>0.40413088509502776</v>
      </c>
    </row>
    <row r="1074" spans="1:6" x14ac:dyDescent="0.25">
      <c r="A1074">
        <v>615238960</v>
      </c>
      <c r="B1074">
        <f t="shared" si="48"/>
        <v>20.237521303149212</v>
      </c>
      <c r="C1074">
        <v>670722736</v>
      </c>
      <c r="D1074">
        <f t="shared" si="49"/>
        <v>20.323866399406995</v>
      </c>
      <c r="E1074">
        <v>1.5329999999999999</v>
      </c>
      <c r="F1074">
        <f t="shared" si="50"/>
        <v>0.42722659988967704</v>
      </c>
    </row>
    <row r="1075" spans="1:6" x14ac:dyDescent="0.25">
      <c r="A1075">
        <v>615246504</v>
      </c>
      <c r="B1075">
        <f t="shared" si="48"/>
        <v>20.237533564976303</v>
      </c>
      <c r="C1075">
        <v>917326224</v>
      </c>
      <c r="D1075">
        <f t="shared" si="49"/>
        <v>20.636973718319368</v>
      </c>
      <c r="E1075">
        <v>1.518</v>
      </c>
      <c r="F1075">
        <f t="shared" si="50"/>
        <v>0.41739367897343821</v>
      </c>
    </row>
    <row r="1076" spans="1:6" x14ac:dyDescent="0.25">
      <c r="A1076">
        <v>615250088</v>
      </c>
      <c r="B1076">
        <f t="shared" si="48"/>
        <v>20.237539390266718</v>
      </c>
      <c r="C1076">
        <v>558980584</v>
      </c>
      <c r="D1076">
        <f t="shared" si="49"/>
        <v>20.141625297063559</v>
      </c>
      <c r="E1076">
        <v>1.4</v>
      </c>
      <c r="F1076">
        <f t="shared" si="50"/>
        <v>0.33647223662121289</v>
      </c>
    </row>
    <row r="1077" spans="1:6" x14ac:dyDescent="0.25">
      <c r="A1077">
        <v>615250952</v>
      </c>
      <c r="B1077">
        <f t="shared" si="48"/>
        <v>20.237540794572723</v>
      </c>
      <c r="C1077">
        <v>570004600</v>
      </c>
      <c r="D1077">
        <f t="shared" si="49"/>
        <v>20.161154988935746</v>
      </c>
      <c r="E1077">
        <v>1.2569999999999999</v>
      </c>
      <c r="F1077">
        <f t="shared" si="50"/>
        <v>0.22872792960811028</v>
      </c>
    </row>
    <row r="1078" spans="1:6" x14ac:dyDescent="0.25">
      <c r="A1078">
        <v>615258688</v>
      </c>
      <c r="B1078">
        <f t="shared" si="48"/>
        <v>20.237553368224727</v>
      </c>
      <c r="C1078">
        <v>852464880</v>
      </c>
      <c r="D1078">
        <f t="shared" si="49"/>
        <v>20.56364256979241</v>
      </c>
      <c r="E1078">
        <v>1.665</v>
      </c>
      <c r="F1078">
        <f t="shared" si="50"/>
        <v>0.50982512343240716</v>
      </c>
    </row>
    <row r="1079" spans="1:6" x14ac:dyDescent="0.25">
      <c r="A1079">
        <v>615269336</v>
      </c>
      <c r="B1079">
        <f t="shared" si="48"/>
        <v>20.237570674616443</v>
      </c>
      <c r="C1079">
        <v>877759632</v>
      </c>
      <c r="D1079">
        <f t="shared" si="49"/>
        <v>20.592883346464426</v>
      </c>
      <c r="E1079">
        <v>1.504</v>
      </c>
      <c r="F1079">
        <f t="shared" si="50"/>
        <v>0.4081282255276481</v>
      </c>
    </row>
    <row r="1080" spans="1:6" x14ac:dyDescent="0.25">
      <c r="A1080">
        <v>615274952</v>
      </c>
      <c r="B1080">
        <f t="shared" si="48"/>
        <v>20.237579802284671</v>
      </c>
      <c r="C1080">
        <v>623206832</v>
      </c>
      <c r="D1080">
        <f t="shared" si="49"/>
        <v>20.250389015233509</v>
      </c>
      <c r="E1080">
        <v>1.7130000000000001</v>
      </c>
      <c r="F1080">
        <f t="shared" si="50"/>
        <v>0.53824621934198291</v>
      </c>
    </row>
    <row r="1081" spans="1:6" x14ac:dyDescent="0.25">
      <c r="A1081">
        <v>615278576</v>
      </c>
      <c r="B1081">
        <f t="shared" si="48"/>
        <v>20.237585692316948</v>
      </c>
      <c r="C1081">
        <v>896996296</v>
      </c>
      <c r="D1081">
        <f t="shared" si="49"/>
        <v>20.61456229069459</v>
      </c>
      <c r="E1081">
        <v>1.8720000000000001</v>
      </c>
      <c r="F1081">
        <f t="shared" si="50"/>
        <v>0.62700737805540041</v>
      </c>
    </row>
    <row r="1082" spans="1:6" x14ac:dyDescent="0.25">
      <c r="A1082">
        <v>615280912</v>
      </c>
      <c r="B1082">
        <f t="shared" si="48"/>
        <v>20.237589488963955</v>
      </c>
      <c r="C1082">
        <v>787785096</v>
      </c>
      <c r="D1082">
        <f t="shared" si="49"/>
        <v>20.484735889814885</v>
      </c>
      <c r="E1082">
        <v>1.61</v>
      </c>
      <c r="F1082">
        <f t="shared" si="50"/>
        <v>0.47623417899637172</v>
      </c>
    </row>
    <row r="1083" spans="1:6" x14ac:dyDescent="0.25">
      <c r="A1083">
        <v>615293456</v>
      </c>
      <c r="B1083">
        <f t="shared" si="48"/>
        <v>20.237609876191787</v>
      </c>
      <c r="C1083">
        <v>872756800</v>
      </c>
      <c r="D1083">
        <f t="shared" si="49"/>
        <v>20.587167495382829</v>
      </c>
      <c r="E1083">
        <v>1.667</v>
      </c>
      <c r="F1083">
        <f t="shared" si="50"/>
        <v>0.51102560376865702</v>
      </c>
    </row>
    <row r="1084" spans="1:6" x14ac:dyDescent="0.25">
      <c r="A1084">
        <v>615316672</v>
      </c>
      <c r="B1084">
        <f t="shared" si="48"/>
        <v>20.237647607069299</v>
      </c>
      <c r="C1084">
        <v>915715264</v>
      </c>
      <c r="D1084">
        <f t="shared" si="49"/>
        <v>20.635216027153838</v>
      </c>
      <c r="E1084">
        <v>1.885</v>
      </c>
      <c r="F1084">
        <f t="shared" si="50"/>
        <v>0.63392782089997413</v>
      </c>
    </row>
    <row r="1085" spans="1:6" x14ac:dyDescent="0.25">
      <c r="A1085">
        <v>615357192</v>
      </c>
      <c r="B1085">
        <f t="shared" si="48"/>
        <v>20.237713457171751</v>
      </c>
      <c r="C1085">
        <v>888664128</v>
      </c>
      <c r="D1085">
        <f t="shared" si="49"/>
        <v>20.60522991331656</v>
      </c>
      <c r="E1085">
        <v>1.5629999999999999</v>
      </c>
      <c r="F1085">
        <f t="shared" si="50"/>
        <v>0.44660705143933954</v>
      </c>
    </row>
    <row r="1086" spans="1:6" x14ac:dyDescent="0.25">
      <c r="A1086">
        <v>615372632</v>
      </c>
      <c r="B1086">
        <f t="shared" si="48"/>
        <v>20.237738547975109</v>
      </c>
      <c r="C1086">
        <v>819795952</v>
      </c>
      <c r="D1086">
        <f t="shared" si="49"/>
        <v>20.524566028232616</v>
      </c>
      <c r="E1086">
        <v>2.5379999999999998</v>
      </c>
      <c r="F1086">
        <f t="shared" si="50"/>
        <v>0.9313763692921958</v>
      </c>
    </row>
    <row r="1087" spans="1:6" x14ac:dyDescent="0.25">
      <c r="A1087">
        <v>615400920</v>
      </c>
      <c r="B1087">
        <f t="shared" si="48"/>
        <v>20.237784515813726</v>
      </c>
      <c r="C1087">
        <v>677231768</v>
      </c>
      <c r="D1087">
        <f t="shared" si="49"/>
        <v>20.333524117932193</v>
      </c>
      <c r="E1087">
        <v>3.1269999999999998</v>
      </c>
      <c r="F1087">
        <f t="shared" si="50"/>
        <v>1.1400740784757042</v>
      </c>
    </row>
    <row r="1088" spans="1:6" x14ac:dyDescent="0.25">
      <c r="A1088">
        <v>615408968</v>
      </c>
      <c r="B1088">
        <f t="shared" si="48"/>
        <v>20.237797593381721</v>
      </c>
      <c r="C1088">
        <v>785337640</v>
      </c>
      <c r="D1088">
        <f t="shared" si="49"/>
        <v>20.481624297923574</v>
      </c>
      <c r="E1088">
        <v>2.0150000000000001</v>
      </c>
      <c r="F1088">
        <f t="shared" si="50"/>
        <v>0.70061919539864637</v>
      </c>
    </row>
    <row r="1089" spans="1:6" x14ac:dyDescent="0.25">
      <c r="A1089">
        <v>615409696</v>
      </c>
      <c r="B1089">
        <f t="shared" si="48"/>
        <v>20.237798776334206</v>
      </c>
      <c r="C1089">
        <v>873969120</v>
      </c>
      <c r="D1089">
        <f t="shared" si="49"/>
        <v>20.588555601187846</v>
      </c>
      <c r="E1089">
        <v>1.5740000000000001</v>
      </c>
      <c r="F1089">
        <f t="shared" si="50"/>
        <v>0.45362014999521155</v>
      </c>
    </row>
    <row r="1090" spans="1:6" x14ac:dyDescent="0.25">
      <c r="A1090">
        <v>615414688</v>
      </c>
      <c r="B1090">
        <f t="shared" si="48"/>
        <v>20.237806887970709</v>
      </c>
      <c r="C1090">
        <v>583812360</v>
      </c>
      <c r="D1090">
        <f t="shared" si="49"/>
        <v>20.185090187794295</v>
      </c>
      <c r="E1090">
        <v>1.405</v>
      </c>
      <c r="F1090">
        <f t="shared" si="50"/>
        <v>0.34003730278570909</v>
      </c>
    </row>
    <row r="1091" spans="1:6" x14ac:dyDescent="0.25">
      <c r="A1091">
        <v>615418256</v>
      </c>
      <c r="B1091">
        <f t="shared" ref="B1091:B1154" si="51">LN(A1091)</f>
        <v>20.23781268567058</v>
      </c>
      <c r="C1091">
        <v>902667584</v>
      </c>
      <c r="D1091">
        <f t="shared" ref="D1091:D1154" si="52">LN(C1091)</f>
        <v>20.620864919575968</v>
      </c>
      <c r="E1091">
        <v>1.462</v>
      </c>
      <c r="F1091">
        <f t="shared" ref="F1091:F1154" si="53">LN(E1091)</f>
        <v>0.37980536132758674</v>
      </c>
    </row>
    <row r="1092" spans="1:6" x14ac:dyDescent="0.25">
      <c r="A1092">
        <v>615473416</v>
      </c>
      <c r="B1092">
        <f t="shared" si="51"/>
        <v>20.237902311754322</v>
      </c>
      <c r="C1092">
        <v>711435176</v>
      </c>
      <c r="D1092">
        <f t="shared" si="52"/>
        <v>20.382794862418706</v>
      </c>
      <c r="E1092">
        <v>1.3839999999999999</v>
      </c>
      <c r="F1092">
        <f t="shared" si="53"/>
        <v>0.32497785719547773</v>
      </c>
    </row>
    <row r="1093" spans="1:6" x14ac:dyDescent="0.25">
      <c r="A1093">
        <v>615493088</v>
      </c>
      <c r="B1093">
        <f t="shared" si="51"/>
        <v>20.237934273631332</v>
      </c>
      <c r="C1093">
        <v>884859592</v>
      </c>
      <c r="D1093">
        <f t="shared" si="52"/>
        <v>20.600939537278123</v>
      </c>
      <c r="E1093">
        <v>1.5269999999999999</v>
      </c>
      <c r="F1093">
        <f t="shared" si="53"/>
        <v>0.42330502623649535</v>
      </c>
    </row>
    <row r="1094" spans="1:6" x14ac:dyDescent="0.25">
      <c r="A1094">
        <v>615520144</v>
      </c>
      <c r="B1094">
        <f t="shared" si="51"/>
        <v>20.237978230916763</v>
      </c>
      <c r="C1094">
        <v>565814104</v>
      </c>
      <c r="D1094">
        <f t="shared" si="52"/>
        <v>20.153776144057286</v>
      </c>
      <c r="E1094">
        <v>1.3779999999999999</v>
      </c>
      <c r="F1094">
        <f t="shared" si="53"/>
        <v>0.32063317259146673</v>
      </c>
    </row>
    <row r="1095" spans="1:6" x14ac:dyDescent="0.25">
      <c r="A1095">
        <v>615541920</v>
      </c>
      <c r="B1095">
        <f t="shared" si="51"/>
        <v>20.238013608499486</v>
      </c>
      <c r="C1095">
        <v>703926784</v>
      </c>
      <c r="D1095">
        <f t="shared" si="52"/>
        <v>20.37218490871394</v>
      </c>
      <c r="E1095">
        <v>1.536</v>
      </c>
      <c r="F1095">
        <f t="shared" si="53"/>
        <v>0.42918163472548043</v>
      </c>
    </row>
    <row r="1096" spans="1:6" x14ac:dyDescent="0.25">
      <c r="A1096">
        <v>615547304</v>
      </c>
      <c r="B1096">
        <f t="shared" si="51"/>
        <v>20.238022355225382</v>
      </c>
      <c r="C1096">
        <v>886795176</v>
      </c>
      <c r="D1096">
        <f t="shared" si="52"/>
        <v>20.603124595908145</v>
      </c>
      <c r="E1096">
        <v>1.375</v>
      </c>
      <c r="F1096">
        <f t="shared" si="53"/>
        <v>0.31845373111853459</v>
      </c>
    </row>
    <row r="1097" spans="1:6" x14ac:dyDescent="0.25">
      <c r="A1097">
        <v>615552512</v>
      </c>
      <c r="B1097">
        <f t="shared" si="51"/>
        <v>20.238030815952829</v>
      </c>
      <c r="C1097">
        <v>634600032</v>
      </c>
      <c r="D1097">
        <f t="shared" si="52"/>
        <v>20.268505487538832</v>
      </c>
      <c r="E1097">
        <v>1.2310000000000001</v>
      </c>
      <c r="F1097">
        <f t="shared" si="53"/>
        <v>0.20782684720231653</v>
      </c>
    </row>
    <row r="1098" spans="1:6" x14ac:dyDescent="0.25">
      <c r="A1098">
        <v>615558016</v>
      </c>
      <c r="B1098">
        <f t="shared" si="51"/>
        <v>20.23803975747331</v>
      </c>
      <c r="C1098">
        <v>879466504</v>
      </c>
      <c r="D1098">
        <f t="shared" si="52"/>
        <v>20.594826036140901</v>
      </c>
      <c r="E1098">
        <v>1.4039999999999999</v>
      </c>
      <c r="F1098">
        <f t="shared" si="53"/>
        <v>0.33932530560361934</v>
      </c>
    </row>
    <row r="1099" spans="1:6" x14ac:dyDescent="0.25">
      <c r="A1099">
        <v>615571008</v>
      </c>
      <c r="B1099">
        <f t="shared" si="51"/>
        <v>20.238060863303399</v>
      </c>
      <c r="C1099">
        <v>905069736</v>
      </c>
      <c r="D1099">
        <f t="shared" si="52"/>
        <v>20.623522555049103</v>
      </c>
      <c r="E1099">
        <v>1.37</v>
      </c>
      <c r="F1099">
        <f t="shared" si="53"/>
        <v>0.3148107398400336</v>
      </c>
    </row>
    <row r="1100" spans="1:6" x14ac:dyDescent="0.25">
      <c r="A1100">
        <v>615592832</v>
      </c>
      <c r="B1100">
        <f t="shared" si="51"/>
        <v>20.238096315936581</v>
      </c>
      <c r="C1100">
        <v>676924128</v>
      </c>
      <c r="D1100">
        <f t="shared" si="52"/>
        <v>20.333069753695103</v>
      </c>
      <c r="E1100">
        <v>1.325</v>
      </c>
      <c r="F1100">
        <f t="shared" si="53"/>
        <v>0.28141245943818549</v>
      </c>
    </row>
    <row r="1101" spans="1:6" x14ac:dyDescent="0.25">
      <c r="A1101">
        <v>615597744</v>
      </c>
      <c r="B1101">
        <f t="shared" si="51"/>
        <v>20.238104295204934</v>
      </c>
      <c r="C1101">
        <v>906842752</v>
      </c>
      <c r="D1101">
        <f t="shared" si="52"/>
        <v>20.62547962149425</v>
      </c>
      <c r="E1101">
        <v>1.4039999999999999</v>
      </c>
      <c r="F1101">
        <f t="shared" si="53"/>
        <v>0.33932530560361934</v>
      </c>
    </row>
    <row r="1102" spans="1:6" x14ac:dyDescent="0.25">
      <c r="A1102">
        <v>615669608</v>
      </c>
      <c r="B1102">
        <f t="shared" si="51"/>
        <v>20.238221026960982</v>
      </c>
      <c r="C1102">
        <v>770921912</v>
      </c>
      <c r="D1102">
        <f t="shared" si="52"/>
        <v>20.463097644945631</v>
      </c>
      <c r="E1102">
        <v>1.6639999999999999</v>
      </c>
      <c r="F1102">
        <f t="shared" si="53"/>
        <v>0.50922434239901682</v>
      </c>
    </row>
    <row r="1103" spans="1:6" x14ac:dyDescent="0.25">
      <c r="A1103">
        <v>615703856</v>
      </c>
      <c r="B1103">
        <f t="shared" si="51"/>
        <v>20.238276652652146</v>
      </c>
      <c r="C1103">
        <v>627836288</v>
      </c>
      <c r="D1103">
        <f t="shared" si="52"/>
        <v>20.257790002549388</v>
      </c>
      <c r="E1103">
        <v>1.7350000000000001</v>
      </c>
      <c r="F1103">
        <f t="shared" si="53"/>
        <v>0.55100741339882253</v>
      </c>
    </row>
    <row r="1104" spans="1:6" x14ac:dyDescent="0.25">
      <c r="A1104">
        <v>615711416</v>
      </c>
      <c r="B1104">
        <f t="shared" si="51"/>
        <v>20.23828893120703</v>
      </c>
      <c r="C1104">
        <v>872306968</v>
      </c>
      <c r="D1104">
        <f t="shared" si="52"/>
        <v>20.586651947449038</v>
      </c>
      <c r="E1104">
        <v>1.2150000000000001</v>
      </c>
      <c r="F1104">
        <f t="shared" si="53"/>
        <v>0.19474407679251185</v>
      </c>
    </row>
    <row r="1105" spans="1:6" x14ac:dyDescent="0.25">
      <c r="A1105">
        <v>615714480</v>
      </c>
      <c r="B1105">
        <f t="shared" si="51"/>
        <v>20.238293907551949</v>
      </c>
      <c r="C1105">
        <v>860564728</v>
      </c>
      <c r="D1105">
        <f t="shared" si="52"/>
        <v>20.573099392169798</v>
      </c>
      <c r="E1105">
        <v>1.679</v>
      </c>
      <c r="F1105">
        <f t="shared" si="53"/>
        <v>0.51819837809540381</v>
      </c>
    </row>
    <row r="1106" spans="1:6" x14ac:dyDescent="0.25">
      <c r="A1106">
        <v>615733776</v>
      </c>
      <c r="B1106">
        <f t="shared" si="51"/>
        <v>20.238325246262132</v>
      </c>
      <c r="C1106">
        <v>695607792</v>
      </c>
      <c r="D1106">
        <f t="shared" si="52"/>
        <v>20.3602965422218</v>
      </c>
      <c r="E1106">
        <v>1.4</v>
      </c>
      <c r="F1106">
        <f t="shared" si="53"/>
        <v>0.33647223662121289</v>
      </c>
    </row>
    <row r="1107" spans="1:6" x14ac:dyDescent="0.25">
      <c r="A1107">
        <v>615743504</v>
      </c>
      <c r="B1107">
        <f t="shared" si="51"/>
        <v>20.238341045173179</v>
      </c>
      <c r="C1107">
        <v>917393368</v>
      </c>
      <c r="D1107">
        <f t="shared" si="52"/>
        <v>20.637046910975425</v>
      </c>
      <c r="E1107">
        <v>1.581</v>
      </c>
      <c r="F1107">
        <f t="shared" si="53"/>
        <v>0.45805755822733496</v>
      </c>
    </row>
    <row r="1108" spans="1:6" x14ac:dyDescent="0.25">
      <c r="A1108">
        <v>615751144</v>
      </c>
      <c r="B1108">
        <f t="shared" si="51"/>
        <v>20.238353452860068</v>
      </c>
      <c r="C1108">
        <v>909995464</v>
      </c>
      <c r="D1108">
        <f t="shared" si="52"/>
        <v>20.628950172847361</v>
      </c>
      <c r="E1108">
        <v>2.0990000000000002</v>
      </c>
      <c r="F1108">
        <f t="shared" si="53"/>
        <v>0.74146104083849607</v>
      </c>
    </row>
    <row r="1109" spans="1:6" x14ac:dyDescent="0.25">
      <c r="A1109">
        <v>615751960</v>
      </c>
      <c r="B1109">
        <f t="shared" si="51"/>
        <v>20.238354778069883</v>
      </c>
      <c r="C1109">
        <v>883897456</v>
      </c>
      <c r="D1109">
        <f t="shared" si="52"/>
        <v>20.599851613873398</v>
      </c>
      <c r="E1109">
        <v>1.583</v>
      </c>
      <c r="F1109">
        <f t="shared" si="53"/>
        <v>0.4593217808988751</v>
      </c>
    </row>
    <row r="1110" spans="1:6" x14ac:dyDescent="0.25">
      <c r="A1110">
        <v>615753360</v>
      </c>
      <c r="B1110">
        <f t="shared" si="51"/>
        <v>20.238357051710082</v>
      </c>
      <c r="C1110">
        <v>850397128</v>
      </c>
      <c r="D1110">
        <f t="shared" si="52"/>
        <v>20.561214007752067</v>
      </c>
      <c r="E1110">
        <v>1.496</v>
      </c>
      <c r="F1110">
        <f t="shared" si="53"/>
        <v>0.40279487955228549</v>
      </c>
    </row>
    <row r="1111" spans="1:6" x14ac:dyDescent="0.25">
      <c r="A1111">
        <v>615834944</v>
      </c>
      <c r="B1111">
        <f t="shared" si="51"/>
        <v>20.238489537541351</v>
      </c>
      <c r="C1111">
        <v>461377968</v>
      </c>
      <c r="D1111">
        <f t="shared" si="52"/>
        <v>19.949728152238748</v>
      </c>
      <c r="E1111">
        <v>1.377</v>
      </c>
      <c r="F1111">
        <f t="shared" si="53"/>
        <v>0.31990721974651781</v>
      </c>
    </row>
    <row r="1112" spans="1:6" x14ac:dyDescent="0.25">
      <c r="A1112">
        <v>615844280</v>
      </c>
      <c r="B1112">
        <f t="shared" si="51"/>
        <v>20.238504697332665</v>
      </c>
      <c r="C1112">
        <v>613597752</v>
      </c>
      <c r="D1112">
        <f t="shared" si="52"/>
        <v>20.234850144386098</v>
      </c>
      <c r="E1112">
        <v>0.97199999999999998</v>
      </c>
      <c r="F1112">
        <f t="shared" si="53"/>
        <v>-2.8399474521698002E-2</v>
      </c>
    </row>
    <row r="1113" spans="1:6" x14ac:dyDescent="0.25">
      <c r="A1113">
        <v>615848880</v>
      </c>
      <c r="B1113">
        <f t="shared" si="51"/>
        <v>20.23851216672545</v>
      </c>
      <c r="C1113">
        <v>740872720</v>
      </c>
      <c r="D1113">
        <f t="shared" si="52"/>
        <v>20.423339400625327</v>
      </c>
      <c r="E1113">
        <v>0.98599999999999999</v>
      </c>
      <c r="F1113">
        <f t="shared" si="53"/>
        <v>-1.4098924379501648E-2</v>
      </c>
    </row>
    <row r="1114" spans="1:6" x14ac:dyDescent="0.25">
      <c r="A1114">
        <v>615879680</v>
      </c>
      <c r="B1114">
        <f t="shared" si="51"/>
        <v>20.238562177744122</v>
      </c>
      <c r="C1114">
        <v>827001128</v>
      </c>
      <c r="D1114">
        <f t="shared" si="52"/>
        <v>20.533316616953179</v>
      </c>
      <c r="E1114">
        <v>0.98699999999999999</v>
      </c>
      <c r="F1114">
        <f t="shared" si="53"/>
        <v>-1.3085239548655481E-2</v>
      </c>
    </row>
    <row r="1115" spans="1:6" x14ac:dyDescent="0.25">
      <c r="A1115">
        <v>615889816</v>
      </c>
      <c r="B1115">
        <f t="shared" si="51"/>
        <v>20.238578635368754</v>
      </c>
      <c r="C1115">
        <v>862421344</v>
      </c>
      <c r="D1115">
        <f t="shared" si="52"/>
        <v>20.575254507348919</v>
      </c>
      <c r="E1115">
        <v>1.0349999999999999</v>
      </c>
      <c r="F1115">
        <f t="shared" si="53"/>
        <v>3.4401426717332317E-2</v>
      </c>
    </row>
    <row r="1116" spans="1:6" x14ac:dyDescent="0.25">
      <c r="A1116">
        <v>615948648</v>
      </c>
      <c r="B1116">
        <f t="shared" si="51"/>
        <v>20.238674154386491</v>
      </c>
      <c r="C1116">
        <v>817502072</v>
      </c>
      <c r="D1116">
        <f t="shared" si="52"/>
        <v>20.521763995289046</v>
      </c>
      <c r="E1116">
        <v>1.4790000000000001</v>
      </c>
      <c r="F1116">
        <f t="shared" si="53"/>
        <v>0.39136618372866283</v>
      </c>
    </row>
    <row r="1117" spans="1:6" x14ac:dyDescent="0.25">
      <c r="A1117">
        <v>615980888</v>
      </c>
      <c r="B1117">
        <f t="shared" si="51"/>
        <v>20.238726495042453</v>
      </c>
      <c r="C1117">
        <v>851954744</v>
      </c>
      <c r="D1117">
        <f t="shared" si="52"/>
        <v>20.563043966011922</v>
      </c>
      <c r="E1117">
        <v>1.4419999999999999</v>
      </c>
      <c r="F1117">
        <f t="shared" si="53"/>
        <v>0.36603103886275729</v>
      </c>
    </row>
    <row r="1118" spans="1:6" x14ac:dyDescent="0.25">
      <c r="A1118">
        <v>615985640</v>
      </c>
      <c r="B1118">
        <f t="shared" si="51"/>
        <v>20.23873420953776</v>
      </c>
      <c r="C1118">
        <v>914738792</v>
      </c>
      <c r="D1118">
        <f t="shared" si="52"/>
        <v>20.634149109260516</v>
      </c>
      <c r="E1118">
        <v>1.454</v>
      </c>
      <c r="F1118">
        <f t="shared" si="53"/>
        <v>0.37431837911132759</v>
      </c>
    </row>
    <row r="1119" spans="1:6" x14ac:dyDescent="0.25">
      <c r="A1119">
        <v>615990728</v>
      </c>
      <c r="B1119">
        <f t="shared" si="51"/>
        <v>20.23874246943646</v>
      </c>
      <c r="C1119">
        <v>864458856</v>
      </c>
      <c r="D1119">
        <f t="shared" si="52"/>
        <v>20.577614269126819</v>
      </c>
      <c r="E1119">
        <v>0.97599999999999998</v>
      </c>
      <c r="F1119">
        <f t="shared" si="53"/>
        <v>-2.4292692569044587E-2</v>
      </c>
    </row>
    <row r="1120" spans="1:6" x14ac:dyDescent="0.25">
      <c r="A1120">
        <v>616006312</v>
      </c>
      <c r="B1120">
        <f t="shared" si="51"/>
        <v>20.238767768198542</v>
      </c>
      <c r="C1120">
        <v>823915664</v>
      </c>
      <c r="D1120">
        <f t="shared" si="52"/>
        <v>20.529578733121113</v>
      </c>
      <c r="E1120">
        <v>1.095</v>
      </c>
      <c r="F1120">
        <f t="shared" si="53"/>
        <v>9.0754363268464117E-2</v>
      </c>
    </row>
    <row r="1121" spans="1:6" x14ac:dyDescent="0.25">
      <c r="A1121">
        <v>616020304</v>
      </c>
      <c r="B1121">
        <f t="shared" si="51"/>
        <v>20.238790481993551</v>
      </c>
      <c r="C1121">
        <v>886311648</v>
      </c>
      <c r="D1121">
        <f t="shared" si="52"/>
        <v>20.60257919389915</v>
      </c>
      <c r="E1121">
        <v>1.2929999999999999</v>
      </c>
      <c r="F1121">
        <f t="shared" si="53"/>
        <v>0.25696509978972037</v>
      </c>
    </row>
    <row r="1122" spans="1:6" x14ac:dyDescent="0.25">
      <c r="A1122">
        <v>616036072</v>
      </c>
      <c r="B1122">
        <f t="shared" si="51"/>
        <v>20.238816078224875</v>
      </c>
      <c r="C1122">
        <v>466941016</v>
      </c>
      <c r="D1122">
        <f t="shared" si="52"/>
        <v>19.961713503587617</v>
      </c>
      <c r="E1122">
        <v>0.96899999999999997</v>
      </c>
      <c r="F1122">
        <f t="shared" si="53"/>
        <v>-3.1490667091370848E-2</v>
      </c>
    </row>
    <row r="1123" spans="1:6" x14ac:dyDescent="0.25">
      <c r="A1123">
        <v>616036768</v>
      </c>
      <c r="B1123">
        <f t="shared" si="51"/>
        <v>20.238817208028205</v>
      </c>
      <c r="C1123">
        <v>782041320</v>
      </c>
      <c r="D1123">
        <f t="shared" si="52"/>
        <v>20.477418135988341</v>
      </c>
      <c r="E1123">
        <v>0.95399999999999996</v>
      </c>
      <c r="F1123">
        <f t="shared" si="53"/>
        <v>-4.7091607533850569E-2</v>
      </c>
    </row>
    <row r="1124" spans="1:6" x14ac:dyDescent="0.25">
      <c r="A1124">
        <v>616040472</v>
      </c>
      <c r="B1124">
        <f t="shared" si="51"/>
        <v>20.23882322063826</v>
      </c>
      <c r="C1124">
        <v>570677592</v>
      </c>
      <c r="D1124">
        <f t="shared" si="52"/>
        <v>20.162334970674404</v>
      </c>
      <c r="E1124">
        <v>1.419</v>
      </c>
      <c r="F1124">
        <f t="shared" si="53"/>
        <v>0.34995239817790563</v>
      </c>
    </row>
    <row r="1125" spans="1:6" x14ac:dyDescent="0.25">
      <c r="A1125">
        <v>616043824</v>
      </c>
      <c r="B1125">
        <f t="shared" si="51"/>
        <v>20.238828661824403</v>
      </c>
      <c r="C1125">
        <v>640893560</v>
      </c>
      <c r="D1125">
        <f t="shared" si="52"/>
        <v>20.27837394805449</v>
      </c>
      <c r="E1125">
        <v>1.417</v>
      </c>
      <c r="F1125">
        <f t="shared" si="53"/>
        <v>0.34854196070854343</v>
      </c>
    </row>
    <row r="1126" spans="1:6" x14ac:dyDescent="0.25">
      <c r="A1126">
        <v>616101896</v>
      </c>
      <c r="B1126">
        <f t="shared" si="51"/>
        <v>20.238922923402558</v>
      </c>
      <c r="C1126">
        <v>708390096</v>
      </c>
      <c r="D1126">
        <f t="shared" si="52"/>
        <v>20.378505482973413</v>
      </c>
      <c r="E1126">
        <v>1.954</v>
      </c>
      <c r="F1126">
        <f t="shared" si="53"/>
        <v>0.66987855362059101</v>
      </c>
    </row>
    <row r="1127" spans="1:6" x14ac:dyDescent="0.25">
      <c r="A1127">
        <v>616111992</v>
      </c>
      <c r="B1127">
        <f t="shared" si="51"/>
        <v>20.238939310168039</v>
      </c>
      <c r="C1127">
        <v>846620400</v>
      </c>
      <c r="D1127">
        <f t="shared" si="52"/>
        <v>20.556762982146328</v>
      </c>
      <c r="E1127">
        <v>1.0149999999999999</v>
      </c>
      <c r="F1127">
        <f t="shared" si="53"/>
        <v>1.4888612493750559E-2</v>
      </c>
    </row>
    <row r="1128" spans="1:6" x14ac:dyDescent="0.25">
      <c r="A1128">
        <v>616141520</v>
      </c>
      <c r="B1128">
        <f t="shared" si="51"/>
        <v>20.238987235371283</v>
      </c>
      <c r="C1128">
        <v>798174992</v>
      </c>
      <c r="D1128">
        <f t="shared" si="52"/>
        <v>20.497838419594487</v>
      </c>
      <c r="E1128">
        <v>0.997</v>
      </c>
      <c r="F1128">
        <f t="shared" si="53"/>
        <v>-3.0045090202987243E-3</v>
      </c>
    </row>
    <row r="1129" spans="1:6" x14ac:dyDescent="0.25">
      <c r="A1129">
        <v>616142648</v>
      </c>
      <c r="B1129">
        <f t="shared" si="51"/>
        <v>20.238989066117842</v>
      </c>
      <c r="C1129">
        <v>864703312</v>
      </c>
      <c r="D1129">
        <f t="shared" si="52"/>
        <v>20.577897014153461</v>
      </c>
      <c r="E1129">
        <v>0.97399999999999998</v>
      </c>
      <c r="F1129">
        <f t="shared" si="53"/>
        <v>-2.6343975339601977E-2</v>
      </c>
    </row>
    <row r="1130" spans="1:6" x14ac:dyDescent="0.25">
      <c r="A1130">
        <v>616150464</v>
      </c>
      <c r="B1130">
        <f t="shared" si="51"/>
        <v>20.2390017514115</v>
      </c>
      <c r="C1130">
        <v>920088536</v>
      </c>
      <c r="D1130">
        <f t="shared" si="52"/>
        <v>20.639980458159698</v>
      </c>
      <c r="E1130">
        <v>0.94699999999999995</v>
      </c>
      <c r="F1130">
        <f t="shared" si="53"/>
        <v>-5.4456185796058855E-2</v>
      </c>
    </row>
    <row r="1131" spans="1:6" x14ac:dyDescent="0.25">
      <c r="A1131">
        <v>616154968</v>
      </c>
      <c r="B1131">
        <f t="shared" si="51"/>
        <v>20.239009061287579</v>
      </c>
      <c r="C1131">
        <v>613015024</v>
      </c>
      <c r="D1131">
        <f t="shared" si="52"/>
        <v>20.233900002572412</v>
      </c>
      <c r="E1131">
        <v>0.97899999999999998</v>
      </c>
      <c r="F1131">
        <f t="shared" si="53"/>
        <v>-2.1223636451626688E-2</v>
      </c>
    </row>
    <row r="1132" spans="1:6" x14ac:dyDescent="0.25">
      <c r="A1132">
        <v>616173560</v>
      </c>
      <c r="B1132">
        <f t="shared" si="51"/>
        <v>20.239039235059554</v>
      </c>
      <c r="C1132">
        <v>899432144</v>
      </c>
      <c r="D1132">
        <f t="shared" si="52"/>
        <v>20.617274171044055</v>
      </c>
      <c r="E1132">
        <v>1.804</v>
      </c>
      <c r="F1132">
        <f t="shared" si="53"/>
        <v>0.59000642164043193</v>
      </c>
    </row>
    <row r="1133" spans="1:6" x14ac:dyDescent="0.25">
      <c r="A1133">
        <v>616175408</v>
      </c>
      <c r="B1133">
        <f t="shared" si="51"/>
        <v>20.239042234210036</v>
      </c>
      <c r="C1133">
        <v>682157600</v>
      </c>
      <c r="D1133">
        <f t="shared" si="52"/>
        <v>20.340771274155689</v>
      </c>
      <c r="E1133">
        <v>0.95399999999999996</v>
      </c>
      <c r="F1133">
        <f t="shared" si="53"/>
        <v>-4.7091607533850569E-2</v>
      </c>
    </row>
    <row r="1134" spans="1:6" x14ac:dyDescent="0.25">
      <c r="A1134">
        <v>616176920</v>
      </c>
      <c r="B1134">
        <f t="shared" si="51"/>
        <v>20.239044688053738</v>
      </c>
      <c r="C1134">
        <v>817411600</v>
      </c>
      <c r="D1134">
        <f t="shared" si="52"/>
        <v>20.521653320332145</v>
      </c>
      <c r="E1134">
        <v>0.95899999999999996</v>
      </c>
      <c r="F1134">
        <f t="shared" si="53"/>
        <v>-4.1864204098698871E-2</v>
      </c>
    </row>
    <row r="1135" spans="1:6" x14ac:dyDescent="0.25">
      <c r="A1135">
        <v>616234224</v>
      </c>
      <c r="B1135">
        <f t="shared" si="51"/>
        <v>20.239137682993487</v>
      </c>
      <c r="C1135">
        <v>846271032</v>
      </c>
      <c r="D1135">
        <f t="shared" si="52"/>
        <v>20.5563502350577</v>
      </c>
      <c r="E1135">
        <v>0.97799999999999998</v>
      </c>
      <c r="F1135">
        <f t="shared" si="53"/>
        <v>-2.2245608947319737E-2</v>
      </c>
    </row>
    <row r="1136" spans="1:6" x14ac:dyDescent="0.25">
      <c r="A1136">
        <v>616239560</v>
      </c>
      <c r="B1136">
        <f t="shared" si="51"/>
        <v>20.239146342001199</v>
      </c>
      <c r="C1136">
        <v>890457288</v>
      </c>
      <c r="D1136">
        <f t="shared" si="52"/>
        <v>20.607245695478547</v>
      </c>
      <c r="E1136">
        <v>1.4690000000000001</v>
      </c>
      <c r="F1136">
        <f t="shared" si="53"/>
        <v>0.3845818971917403</v>
      </c>
    </row>
    <row r="1137" spans="1:6" x14ac:dyDescent="0.25">
      <c r="A1137">
        <v>616261752</v>
      </c>
      <c r="B1137">
        <f t="shared" si="51"/>
        <v>20.239182353321898</v>
      </c>
      <c r="C1137">
        <v>863355904</v>
      </c>
      <c r="D1137">
        <f t="shared" si="52"/>
        <v>20.576337567277353</v>
      </c>
      <c r="E1137">
        <v>0.98099999999999998</v>
      </c>
      <c r="F1137">
        <f t="shared" si="53"/>
        <v>-1.9182819416773987E-2</v>
      </c>
    </row>
    <row r="1138" spans="1:6" x14ac:dyDescent="0.25">
      <c r="A1138">
        <v>616282592</v>
      </c>
      <c r="B1138">
        <f t="shared" si="51"/>
        <v>20.239216169549447</v>
      </c>
      <c r="C1138">
        <v>782426408</v>
      </c>
      <c r="D1138">
        <f t="shared" si="52"/>
        <v>20.477910428671514</v>
      </c>
      <c r="E1138">
        <v>0.97499999999999998</v>
      </c>
      <c r="F1138">
        <f t="shared" si="53"/>
        <v>-2.5317807984289897E-2</v>
      </c>
    </row>
    <row r="1139" spans="1:6" x14ac:dyDescent="0.25">
      <c r="A1139">
        <v>616283040</v>
      </c>
      <c r="B1139">
        <f t="shared" si="51"/>
        <v>20.239216896488426</v>
      </c>
      <c r="C1139">
        <v>610942736</v>
      </c>
      <c r="D1139">
        <f t="shared" si="52"/>
        <v>20.230513790976115</v>
      </c>
      <c r="E1139">
        <v>0.96199999999999997</v>
      </c>
      <c r="F1139">
        <f t="shared" si="53"/>
        <v>-3.8740828316430595E-2</v>
      </c>
    </row>
    <row r="1140" spans="1:6" x14ac:dyDescent="0.25">
      <c r="A1140">
        <v>616296168</v>
      </c>
      <c r="B1140">
        <f t="shared" si="51"/>
        <v>20.239238198162045</v>
      </c>
      <c r="C1140">
        <v>638349968</v>
      </c>
      <c r="D1140">
        <f t="shared" si="52"/>
        <v>20.274397230101393</v>
      </c>
      <c r="E1140">
        <v>0.97699999999999998</v>
      </c>
      <c r="F1140">
        <f t="shared" si="53"/>
        <v>-2.3268626939354331E-2</v>
      </c>
    </row>
    <row r="1141" spans="1:6" x14ac:dyDescent="0.25">
      <c r="A1141">
        <v>616303024</v>
      </c>
      <c r="B1141">
        <f t="shared" si="51"/>
        <v>20.239249322621717</v>
      </c>
      <c r="C1141">
        <v>682453312</v>
      </c>
      <c r="D1141">
        <f t="shared" si="52"/>
        <v>20.341204675357492</v>
      </c>
      <c r="E1141">
        <v>1.446</v>
      </c>
      <c r="F1141">
        <f t="shared" si="53"/>
        <v>0.36880112373657292</v>
      </c>
    </row>
    <row r="1142" spans="1:6" x14ac:dyDescent="0.25">
      <c r="A1142">
        <v>616331272</v>
      </c>
      <c r="B1142">
        <f t="shared" si="51"/>
        <v>20.239295156167149</v>
      </c>
      <c r="C1142">
        <v>854050336</v>
      </c>
      <c r="D1142">
        <f t="shared" si="52"/>
        <v>20.565500691467854</v>
      </c>
      <c r="E1142">
        <v>0.97199999999999998</v>
      </c>
      <c r="F1142">
        <f t="shared" si="53"/>
        <v>-2.8399474521698002E-2</v>
      </c>
    </row>
    <row r="1143" spans="1:6" x14ac:dyDescent="0.25">
      <c r="A1143">
        <v>616336488</v>
      </c>
      <c r="B1143">
        <f t="shared" si="51"/>
        <v>20.23930361911259</v>
      </c>
      <c r="C1143">
        <v>855942024</v>
      </c>
      <c r="D1143">
        <f t="shared" si="52"/>
        <v>20.567713202840345</v>
      </c>
      <c r="E1143">
        <v>0.97699999999999998</v>
      </c>
      <c r="F1143">
        <f t="shared" si="53"/>
        <v>-2.3268626939354331E-2</v>
      </c>
    </row>
    <row r="1144" spans="1:6" x14ac:dyDescent="0.25">
      <c r="A1144">
        <v>616349072</v>
      </c>
      <c r="B1144">
        <f t="shared" si="51"/>
        <v>20.239324036322639</v>
      </c>
      <c r="C1144">
        <v>874887784</v>
      </c>
      <c r="D1144">
        <f t="shared" si="52"/>
        <v>20.589606189240413</v>
      </c>
      <c r="E1144">
        <v>0.96</v>
      </c>
      <c r="F1144">
        <f t="shared" si="53"/>
        <v>-4.0821994520255166E-2</v>
      </c>
    </row>
    <row r="1145" spans="1:6" x14ac:dyDescent="0.25">
      <c r="A1145">
        <v>616402104</v>
      </c>
      <c r="B1145">
        <f t="shared" si="51"/>
        <v>20.239410074772351</v>
      </c>
      <c r="C1145">
        <v>503471992</v>
      </c>
      <c r="D1145">
        <f t="shared" si="52"/>
        <v>20.037038641961971</v>
      </c>
      <c r="E1145">
        <v>0.97599999999999998</v>
      </c>
      <c r="F1145">
        <f t="shared" si="53"/>
        <v>-2.4292692569044587E-2</v>
      </c>
    </row>
    <row r="1146" spans="1:6" x14ac:dyDescent="0.25">
      <c r="A1146">
        <v>616434104</v>
      </c>
      <c r="B1146">
        <f t="shared" si="51"/>
        <v>20.239461987588992</v>
      </c>
      <c r="C1146">
        <v>909101256</v>
      </c>
      <c r="D1146">
        <f t="shared" si="52"/>
        <v>20.627967038677316</v>
      </c>
      <c r="E1146">
        <v>0.97499999999999998</v>
      </c>
      <c r="F1146">
        <f t="shared" si="53"/>
        <v>-2.5317807984289897E-2</v>
      </c>
    </row>
    <row r="1147" spans="1:6" x14ac:dyDescent="0.25">
      <c r="A1147">
        <v>616458136</v>
      </c>
      <c r="B1147">
        <f t="shared" si="51"/>
        <v>20.239500972342444</v>
      </c>
      <c r="C1147">
        <v>537742928</v>
      </c>
      <c r="D1147">
        <f t="shared" si="52"/>
        <v>20.102891174933124</v>
      </c>
      <c r="E1147">
        <v>0.97799999999999998</v>
      </c>
      <c r="F1147">
        <f t="shared" si="53"/>
        <v>-2.2245608947319737E-2</v>
      </c>
    </row>
    <row r="1148" spans="1:6" x14ac:dyDescent="0.25">
      <c r="A1148">
        <v>616486368</v>
      </c>
      <c r="B1148">
        <f t="shared" si="51"/>
        <v>20.239546768402061</v>
      </c>
      <c r="C1148">
        <v>898985488</v>
      </c>
      <c r="D1148">
        <f t="shared" si="52"/>
        <v>20.616777449925181</v>
      </c>
      <c r="E1148">
        <v>0.97099999999999997</v>
      </c>
      <c r="F1148">
        <f t="shared" si="53"/>
        <v>-2.9428810690812168E-2</v>
      </c>
    </row>
    <row r="1149" spans="1:6" x14ac:dyDescent="0.25">
      <c r="A1149">
        <v>616498960</v>
      </c>
      <c r="B1149">
        <f t="shared" si="51"/>
        <v>20.239567193624833</v>
      </c>
      <c r="C1149">
        <v>632056008</v>
      </c>
      <c r="D1149">
        <f t="shared" si="52"/>
        <v>20.264488568437752</v>
      </c>
      <c r="E1149">
        <v>1.484</v>
      </c>
      <c r="F1149">
        <f t="shared" si="53"/>
        <v>0.39474114474518868</v>
      </c>
    </row>
    <row r="1150" spans="1:6" x14ac:dyDescent="0.25">
      <c r="A1150">
        <v>616499664</v>
      </c>
      <c r="B1150">
        <f t="shared" si="51"/>
        <v>20.23956833555636</v>
      </c>
      <c r="C1150">
        <v>710845376</v>
      </c>
      <c r="D1150">
        <f t="shared" si="52"/>
        <v>20.381965490136309</v>
      </c>
      <c r="E1150">
        <v>1.4159999999999999</v>
      </c>
      <c r="F1150">
        <f t="shared" si="53"/>
        <v>0.34783599527152798</v>
      </c>
    </row>
    <row r="1151" spans="1:6" x14ac:dyDescent="0.25">
      <c r="A1151">
        <v>616517352</v>
      </c>
      <c r="B1151">
        <f t="shared" si="51"/>
        <v>20.239597026157984</v>
      </c>
      <c r="C1151">
        <v>599099272</v>
      </c>
      <c r="D1151">
        <f t="shared" si="52"/>
        <v>20.210937871897347</v>
      </c>
      <c r="E1151">
        <v>0.98399999999999999</v>
      </c>
      <c r="F1151">
        <f t="shared" si="53"/>
        <v>-1.6129381929883644E-2</v>
      </c>
    </row>
    <row r="1152" spans="1:6" x14ac:dyDescent="0.25">
      <c r="A1152">
        <v>616524776</v>
      </c>
      <c r="B1152">
        <f t="shared" si="51"/>
        <v>20.239609067920114</v>
      </c>
      <c r="C1152">
        <v>605999056</v>
      </c>
      <c r="D1152">
        <f t="shared" si="52"/>
        <v>20.222388986276599</v>
      </c>
      <c r="E1152">
        <v>0.96399999999999997</v>
      </c>
      <c r="F1152">
        <f t="shared" si="53"/>
        <v>-3.666398437159147E-2</v>
      </c>
    </row>
    <row r="1153" spans="1:6" x14ac:dyDescent="0.25">
      <c r="A1153">
        <v>616540432</v>
      </c>
      <c r="B1153">
        <f t="shared" si="51"/>
        <v>20.239634461548768</v>
      </c>
      <c r="C1153">
        <v>864551464</v>
      </c>
      <c r="D1153">
        <f t="shared" si="52"/>
        <v>20.577721391680129</v>
      </c>
      <c r="E1153">
        <v>0.96299999999999997</v>
      </c>
      <c r="F1153">
        <f t="shared" si="53"/>
        <v>-3.7701867184011528E-2</v>
      </c>
    </row>
    <row r="1154" spans="1:6" x14ac:dyDescent="0.25">
      <c r="A1154">
        <v>616540784</v>
      </c>
      <c r="B1154">
        <f t="shared" si="51"/>
        <v>20.23963503247629</v>
      </c>
      <c r="C1154">
        <v>615964128</v>
      </c>
      <c r="D1154">
        <f t="shared" si="52"/>
        <v>20.23869928603591</v>
      </c>
      <c r="E1154">
        <v>0.97599999999999998</v>
      </c>
      <c r="F1154">
        <f t="shared" si="53"/>
        <v>-2.4292692569044587E-2</v>
      </c>
    </row>
    <row r="1155" spans="1:6" x14ac:dyDescent="0.25">
      <c r="A1155">
        <v>616556600</v>
      </c>
      <c r="B1155">
        <f t="shared" ref="B1155:B1218" si="54">LN(A1155)</f>
        <v>20.239660684951438</v>
      </c>
      <c r="C1155">
        <v>862633664</v>
      </c>
      <c r="D1155">
        <f t="shared" ref="D1155:D1218" si="55">LN(C1155)</f>
        <v>20.575500667616375</v>
      </c>
      <c r="E1155">
        <v>0.96099999999999997</v>
      </c>
      <c r="F1155">
        <f t="shared" ref="F1155:F1218" si="56">LN(E1155)</f>
        <v>-3.9780870011844598E-2</v>
      </c>
    </row>
    <row r="1156" spans="1:6" x14ac:dyDescent="0.25">
      <c r="A1156">
        <v>616559360</v>
      </c>
      <c r="B1156">
        <f t="shared" si="54"/>
        <v>20.239665161416088</v>
      </c>
      <c r="C1156">
        <v>916100240</v>
      </c>
      <c r="D1156">
        <f t="shared" si="55"/>
        <v>20.635636348965537</v>
      </c>
      <c r="E1156">
        <v>0.96499999999999997</v>
      </c>
      <c r="F1156">
        <f t="shared" si="56"/>
        <v>-3.562717764315116E-2</v>
      </c>
    </row>
    <row r="1157" spans="1:6" x14ac:dyDescent="0.25">
      <c r="A1157">
        <v>616582184</v>
      </c>
      <c r="B1157">
        <f t="shared" si="54"/>
        <v>20.239702179064405</v>
      </c>
      <c r="C1157">
        <v>685028072</v>
      </c>
      <c r="D1157">
        <f t="shared" si="55"/>
        <v>20.3449703764087</v>
      </c>
      <c r="E1157">
        <v>0.99299999999999999</v>
      </c>
      <c r="F1157">
        <f t="shared" si="56"/>
        <v>-7.0246149369644663E-3</v>
      </c>
    </row>
    <row r="1158" spans="1:6" x14ac:dyDescent="0.25">
      <c r="A1158">
        <v>616583456</v>
      </c>
      <c r="B1158">
        <f t="shared" si="54"/>
        <v>20.239704242047608</v>
      </c>
      <c r="C1158">
        <v>811531328</v>
      </c>
      <c r="D1158">
        <f t="shared" si="55"/>
        <v>20.514433549226137</v>
      </c>
      <c r="E1158">
        <v>1.472</v>
      </c>
      <c r="F1158">
        <f t="shared" si="56"/>
        <v>0.38662202030668447</v>
      </c>
    </row>
    <row r="1159" spans="1:6" x14ac:dyDescent="0.25">
      <c r="A1159">
        <v>616594272</v>
      </c>
      <c r="B1159">
        <f t="shared" si="54"/>
        <v>20.239721783720238</v>
      </c>
      <c r="C1159">
        <v>620642304</v>
      </c>
      <c r="D1159">
        <f t="shared" si="55"/>
        <v>20.246265473946025</v>
      </c>
      <c r="E1159">
        <v>1.431</v>
      </c>
      <c r="F1159">
        <f t="shared" si="56"/>
        <v>0.35837350057431389</v>
      </c>
    </row>
    <row r="1160" spans="1:6" x14ac:dyDescent="0.25">
      <c r="A1160">
        <v>616643816</v>
      </c>
      <c r="B1160">
        <f t="shared" si="54"/>
        <v>20.239802131546842</v>
      </c>
      <c r="C1160">
        <v>852240664</v>
      </c>
      <c r="D1160">
        <f t="shared" si="55"/>
        <v>20.563379514390164</v>
      </c>
      <c r="E1160">
        <v>1.2749999999999999</v>
      </c>
      <c r="F1160">
        <f t="shared" si="56"/>
        <v>0.24294617861038939</v>
      </c>
    </row>
    <row r="1161" spans="1:6" x14ac:dyDescent="0.25">
      <c r="A1161">
        <v>616685720</v>
      </c>
      <c r="B1161">
        <f t="shared" si="54"/>
        <v>20.239870084188521</v>
      </c>
      <c r="C1161">
        <v>836635184</v>
      </c>
      <c r="D1161">
        <f t="shared" si="55"/>
        <v>20.544898672028758</v>
      </c>
      <c r="E1161">
        <v>1.232</v>
      </c>
      <c r="F1161">
        <f t="shared" si="56"/>
        <v>0.20863886511132801</v>
      </c>
    </row>
    <row r="1162" spans="1:6" x14ac:dyDescent="0.25">
      <c r="A1162">
        <v>616686944</v>
      </c>
      <c r="B1162">
        <f t="shared" si="54"/>
        <v>20.239872068990092</v>
      </c>
      <c r="C1162">
        <v>669654880</v>
      </c>
      <c r="D1162">
        <f t="shared" si="55"/>
        <v>20.322273033159785</v>
      </c>
      <c r="E1162">
        <v>0.94299999999999995</v>
      </c>
      <c r="F1162">
        <f t="shared" si="56"/>
        <v>-5.8688996348679613E-2</v>
      </c>
    </row>
    <row r="1163" spans="1:6" x14ac:dyDescent="0.25">
      <c r="A1163">
        <v>616726720</v>
      </c>
      <c r="B1163">
        <f t="shared" si="54"/>
        <v>20.239936566410826</v>
      </c>
      <c r="C1163">
        <v>849985256</v>
      </c>
      <c r="D1163">
        <f t="shared" si="55"/>
        <v>20.56072956141584</v>
      </c>
      <c r="E1163">
        <v>1.24</v>
      </c>
      <c r="F1163">
        <f t="shared" si="56"/>
        <v>0.21511137961694549</v>
      </c>
    </row>
    <row r="1164" spans="1:6" x14ac:dyDescent="0.25">
      <c r="A1164">
        <v>616733264</v>
      </c>
      <c r="B1164">
        <f t="shared" si="54"/>
        <v>20.239947177213097</v>
      </c>
      <c r="C1164">
        <v>857970328</v>
      </c>
      <c r="D1164">
        <f t="shared" si="55"/>
        <v>20.570080074103657</v>
      </c>
      <c r="E1164">
        <v>0.95799999999999996</v>
      </c>
      <c r="F1164">
        <f t="shared" si="56"/>
        <v>-4.290750101127655E-2</v>
      </c>
    </row>
    <row r="1165" spans="1:6" x14ac:dyDescent="0.25">
      <c r="A1165">
        <v>616737520</v>
      </c>
      <c r="B1165">
        <f t="shared" si="54"/>
        <v>20.239954078065644</v>
      </c>
      <c r="C1165">
        <v>613068072</v>
      </c>
      <c r="D1165">
        <f t="shared" si="55"/>
        <v>20.23398653504351</v>
      </c>
      <c r="E1165">
        <v>0.96599999999999997</v>
      </c>
      <c r="F1165">
        <f t="shared" si="56"/>
        <v>-3.459144476961909E-2</v>
      </c>
    </row>
    <row r="1166" spans="1:6" x14ac:dyDescent="0.25">
      <c r="A1166">
        <v>616790184</v>
      </c>
      <c r="B1166">
        <f t="shared" si="54"/>
        <v>20.240039465689872</v>
      </c>
      <c r="C1166">
        <v>662491888</v>
      </c>
      <c r="D1166">
        <f t="shared" si="55"/>
        <v>20.311518871221384</v>
      </c>
      <c r="E1166">
        <v>0.96799999999999997</v>
      </c>
      <c r="F1166">
        <f t="shared" si="56"/>
        <v>-3.2523191705560062E-2</v>
      </c>
    </row>
    <row r="1167" spans="1:6" x14ac:dyDescent="0.25">
      <c r="A1167">
        <v>616820736</v>
      </c>
      <c r="B1167">
        <f t="shared" si="54"/>
        <v>20.240088998325341</v>
      </c>
      <c r="C1167">
        <v>609643120</v>
      </c>
      <c r="D1167">
        <f t="shared" si="55"/>
        <v>20.22838429474325</v>
      </c>
      <c r="E1167">
        <v>0.94199999999999995</v>
      </c>
      <c r="F1167">
        <f t="shared" si="56"/>
        <v>-5.9750004405774049E-2</v>
      </c>
    </row>
    <row r="1168" spans="1:6" x14ac:dyDescent="0.25">
      <c r="A1168">
        <v>616836560</v>
      </c>
      <c r="B1168">
        <f t="shared" si="54"/>
        <v>20.240114652127335</v>
      </c>
      <c r="C1168">
        <v>709671408</v>
      </c>
      <c r="D1168">
        <f t="shared" si="55"/>
        <v>20.38031261523825</v>
      </c>
      <c r="E1168">
        <v>0.95699999999999996</v>
      </c>
      <c r="F1168">
        <f t="shared" si="56"/>
        <v>-4.3951887529182831E-2</v>
      </c>
    </row>
    <row r="1169" spans="1:6" x14ac:dyDescent="0.25">
      <c r="A1169">
        <v>616892296</v>
      </c>
      <c r="B1169">
        <f t="shared" si="54"/>
        <v>20.240205005854197</v>
      </c>
      <c r="C1169">
        <v>732433960</v>
      </c>
      <c r="D1169">
        <f t="shared" si="55"/>
        <v>20.411883737794522</v>
      </c>
      <c r="E1169">
        <v>1.4</v>
      </c>
      <c r="F1169">
        <f t="shared" si="56"/>
        <v>0.33647223662121289</v>
      </c>
    </row>
    <row r="1170" spans="1:6" x14ac:dyDescent="0.25">
      <c r="A1170">
        <v>616914384</v>
      </c>
      <c r="B1170">
        <f t="shared" si="54"/>
        <v>20.240240810490953</v>
      </c>
      <c r="C1170">
        <v>714022624</v>
      </c>
      <c r="D1170">
        <f t="shared" si="55"/>
        <v>20.386425206076368</v>
      </c>
      <c r="E1170">
        <v>1.2450000000000001</v>
      </c>
      <c r="F1170">
        <f t="shared" si="56"/>
        <v>0.21913552991667101</v>
      </c>
    </row>
    <row r="1171" spans="1:6" x14ac:dyDescent="0.25">
      <c r="A1171">
        <v>616928568</v>
      </c>
      <c r="B1171">
        <f t="shared" si="54"/>
        <v>20.240263802071816</v>
      </c>
      <c r="C1171">
        <v>613163472</v>
      </c>
      <c r="D1171">
        <f t="shared" si="55"/>
        <v>20.234142133715977</v>
      </c>
      <c r="E1171">
        <v>1.401</v>
      </c>
      <c r="F1171">
        <f t="shared" si="56"/>
        <v>0.33718626735486995</v>
      </c>
    </row>
    <row r="1172" spans="1:6" x14ac:dyDescent="0.25">
      <c r="A1172">
        <v>616947904</v>
      </c>
      <c r="B1172">
        <f t="shared" si="54"/>
        <v>20.240295143945076</v>
      </c>
      <c r="C1172">
        <v>701020664</v>
      </c>
      <c r="D1172">
        <f t="shared" si="55"/>
        <v>20.36804792245313</v>
      </c>
      <c r="E1172">
        <v>1.0449999999999999</v>
      </c>
      <c r="F1172">
        <f t="shared" si="56"/>
        <v>4.401688541677426E-2</v>
      </c>
    </row>
    <row r="1173" spans="1:6" x14ac:dyDescent="0.25">
      <c r="A1173">
        <v>616956608</v>
      </c>
      <c r="B1173">
        <f t="shared" si="54"/>
        <v>20.240309252005975</v>
      </c>
      <c r="C1173">
        <v>611418104</v>
      </c>
      <c r="D1173">
        <f t="shared" si="55"/>
        <v>20.231291577712092</v>
      </c>
      <c r="E1173">
        <v>1.478</v>
      </c>
      <c r="F1173">
        <f t="shared" si="56"/>
        <v>0.39068982252601003</v>
      </c>
    </row>
    <row r="1174" spans="1:6" x14ac:dyDescent="0.25">
      <c r="A1174">
        <v>616970904</v>
      </c>
      <c r="B1174">
        <f t="shared" si="54"/>
        <v>20.240332423545407</v>
      </c>
      <c r="C1174">
        <v>868862608</v>
      </c>
      <c r="D1174">
        <f t="shared" si="55"/>
        <v>20.582695567162659</v>
      </c>
      <c r="E1174">
        <v>0.95</v>
      </c>
      <c r="F1174">
        <f t="shared" si="56"/>
        <v>-5.1293294387550578E-2</v>
      </c>
    </row>
    <row r="1175" spans="1:6" x14ac:dyDescent="0.25">
      <c r="A1175">
        <v>616983256</v>
      </c>
      <c r="B1175">
        <f t="shared" si="54"/>
        <v>20.240352443738054</v>
      </c>
      <c r="C1175">
        <v>665868504</v>
      </c>
      <c r="D1175">
        <f t="shared" si="55"/>
        <v>20.316602767569094</v>
      </c>
      <c r="E1175">
        <v>1.302</v>
      </c>
      <c r="F1175">
        <f t="shared" si="56"/>
        <v>0.26390154378637753</v>
      </c>
    </row>
    <row r="1176" spans="1:6" x14ac:dyDescent="0.25">
      <c r="A1176">
        <v>616996480</v>
      </c>
      <c r="B1176">
        <f t="shared" si="54"/>
        <v>20.240373876829079</v>
      </c>
      <c r="C1176">
        <v>884475712</v>
      </c>
      <c r="D1176">
        <f t="shared" si="55"/>
        <v>20.60050561160541</v>
      </c>
      <c r="E1176">
        <v>1.0840000000000001</v>
      </c>
      <c r="F1176">
        <f t="shared" si="56"/>
        <v>8.0657903017454541E-2</v>
      </c>
    </row>
    <row r="1177" spans="1:6" x14ac:dyDescent="0.25">
      <c r="A1177">
        <v>617098672</v>
      </c>
      <c r="B1177">
        <f t="shared" si="54"/>
        <v>20.240539491287684</v>
      </c>
      <c r="C1177">
        <v>482091680</v>
      </c>
      <c r="D1177">
        <f t="shared" si="55"/>
        <v>19.993644861396607</v>
      </c>
      <c r="E1177">
        <v>1.419</v>
      </c>
      <c r="F1177">
        <f t="shared" si="56"/>
        <v>0.34995239817790563</v>
      </c>
    </row>
    <row r="1178" spans="1:6" x14ac:dyDescent="0.25">
      <c r="A1178">
        <v>617130168</v>
      </c>
      <c r="B1178">
        <f t="shared" si="54"/>
        <v>20.240590528824622</v>
      </c>
      <c r="C1178">
        <v>629256504</v>
      </c>
      <c r="D1178">
        <f t="shared" si="55"/>
        <v>20.260049528040703</v>
      </c>
      <c r="E1178">
        <v>1.3919999999999999</v>
      </c>
      <c r="F1178">
        <f t="shared" si="56"/>
        <v>0.33074156191222781</v>
      </c>
    </row>
    <row r="1179" spans="1:6" x14ac:dyDescent="0.25">
      <c r="A1179">
        <v>617130272</v>
      </c>
      <c r="B1179">
        <f t="shared" si="54"/>
        <v>20.240590697346594</v>
      </c>
      <c r="C1179">
        <v>595383664</v>
      </c>
      <c r="D1179">
        <f t="shared" si="55"/>
        <v>20.204716569152417</v>
      </c>
      <c r="E1179">
        <v>0.98799999999999999</v>
      </c>
      <c r="F1179">
        <f t="shared" si="56"/>
        <v>-1.2072581234269249E-2</v>
      </c>
    </row>
    <row r="1180" spans="1:6" x14ac:dyDescent="0.25">
      <c r="A1180">
        <v>617130464</v>
      </c>
      <c r="B1180">
        <f t="shared" si="54"/>
        <v>20.240591008464001</v>
      </c>
      <c r="C1180">
        <v>642951760</v>
      </c>
      <c r="D1180">
        <f t="shared" si="55"/>
        <v>20.281580256059353</v>
      </c>
      <c r="E1180">
        <v>1.3120000000000001</v>
      </c>
      <c r="F1180">
        <f t="shared" si="56"/>
        <v>0.27155269052189734</v>
      </c>
    </row>
    <row r="1181" spans="1:6" x14ac:dyDescent="0.25">
      <c r="A1181">
        <v>617134376</v>
      </c>
      <c r="B1181">
        <f t="shared" si="54"/>
        <v>20.240597347460096</v>
      </c>
      <c r="C1181">
        <v>889868344</v>
      </c>
      <c r="D1181">
        <f t="shared" si="55"/>
        <v>20.606584081658134</v>
      </c>
      <c r="E1181">
        <v>1.845</v>
      </c>
      <c r="F1181">
        <f t="shared" si="56"/>
        <v>0.61247927749249054</v>
      </c>
    </row>
    <row r="1182" spans="1:6" x14ac:dyDescent="0.25">
      <c r="A1182">
        <v>617152408</v>
      </c>
      <c r="B1182">
        <f t="shared" si="54"/>
        <v>20.240626565953292</v>
      </c>
      <c r="C1182">
        <v>536949728</v>
      </c>
      <c r="D1182">
        <f t="shared" si="55"/>
        <v>20.101415031703514</v>
      </c>
      <c r="E1182">
        <v>1.4350000000000001</v>
      </c>
      <c r="F1182">
        <f t="shared" si="56"/>
        <v>0.36116484921158448</v>
      </c>
    </row>
    <row r="1183" spans="1:6" x14ac:dyDescent="0.25">
      <c r="A1183">
        <v>617154304</v>
      </c>
      <c r="B1183">
        <f t="shared" si="54"/>
        <v>20.240629638123249</v>
      </c>
      <c r="C1183">
        <v>790517440</v>
      </c>
      <c r="D1183">
        <f t="shared" si="55"/>
        <v>20.488198276356524</v>
      </c>
      <c r="E1183">
        <v>1.653</v>
      </c>
      <c r="F1183">
        <f t="shared" si="56"/>
        <v>0.50259181883888715</v>
      </c>
    </row>
    <row r="1184" spans="1:6" x14ac:dyDescent="0.25">
      <c r="A1184">
        <v>617155360</v>
      </c>
      <c r="B1184">
        <f t="shared" si="54"/>
        <v>20.240631349201159</v>
      </c>
      <c r="C1184">
        <v>642542232</v>
      </c>
      <c r="D1184">
        <f t="shared" si="55"/>
        <v>20.280943103312779</v>
      </c>
      <c r="E1184">
        <v>1.8089999999999999</v>
      </c>
      <c r="F1184">
        <f t="shared" si="56"/>
        <v>0.59277420641315803</v>
      </c>
    </row>
    <row r="1185" spans="1:6" x14ac:dyDescent="0.25">
      <c r="A1185">
        <v>617155984</v>
      </c>
      <c r="B1185">
        <f t="shared" si="54"/>
        <v>20.240632360291276</v>
      </c>
      <c r="C1185">
        <v>672167408</v>
      </c>
      <c r="D1185">
        <f t="shared" si="55"/>
        <v>20.326017986510045</v>
      </c>
      <c r="E1185">
        <v>1.391</v>
      </c>
      <c r="F1185">
        <f t="shared" si="56"/>
        <v>0.33002291294130587</v>
      </c>
    </row>
    <row r="1186" spans="1:6" x14ac:dyDescent="0.25">
      <c r="A1186">
        <v>617168656</v>
      </c>
      <c r="B1186">
        <f t="shared" si="54"/>
        <v>20.240652892977071</v>
      </c>
      <c r="C1186">
        <v>516882280</v>
      </c>
      <c r="D1186">
        <f t="shared" si="55"/>
        <v>20.063325708286332</v>
      </c>
      <c r="E1186">
        <v>1.2969999999999999</v>
      </c>
      <c r="F1186">
        <f t="shared" si="56"/>
        <v>0.26005390533430678</v>
      </c>
    </row>
    <row r="1187" spans="1:6" x14ac:dyDescent="0.25">
      <c r="A1187">
        <v>617171816</v>
      </c>
      <c r="B1187">
        <f t="shared" si="54"/>
        <v>20.240658013120292</v>
      </c>
      <c r="C1187">
        <v>774294592</v>
      </c>
      <c r="D1187">
        <f t="shared" si="55"/>
        <v>20.46746296895958</v>
      </c>
      <c r="E1187">
        <v>1.036</v>
      </c>
      <c r="F1187">
        <f t="shared" si="56"/>
        <v>3.5367143837291344E-2</v>
      </c>
    </row>
    <row r="1188" spans="1:6" x14ac:dyDescent="0.25">
      <c r="A1188">
        <v>617231064</v>
      </c>
      <c r="B1188">
        <f t="shared" si="54"/>
        <v>20.240754007711693</v>
      </c>
      <c r="C1188">
        <v>627111928</v>
      </c>
      <c r="D1188">
        <f t="shared" si="55"/>
        <v>20.256635596222164</v>
      </c>
      <c r="E1188">
        <v>1.399</v>
      </c>
      <c r="F1188">
        <f t="shared" si="56"/>
        <v>0.33575769568334413</v>
      </c>
    </row>
    <row r="1189" spans="1:6" x14ac:dyDescent="0.25">
      <c r="A1189">
        <v>617249984</v>
      </c>
      <c r="B1189">
        <f t="shared" si="54"/>
        <v>20.240784660268137</v>
      </c>
      <c r="C1189">
        <v>679972216</v>
      </c>
      <c r="D1189">
        <f t="shared" si="55"/>
        <v>20.337562496476153</v>
      </c>
      <c r="E1189">
        <v>1.532</v>
      </c>
      <c r="F1189">
        <f t="shared" si="56"/>
        <v>0.42657407131839958</v>
      </c>
    </row>
    <row r="1190" spans="1:6" x14ac:dyDescent="0.25">
      <c r="A1190">
        <v>617257024</v>
      </c>
      <c r="B1190">
        <f t="shared" si="54"/>
        <v>20.24079606563069</v>
      </c>
      <c r="C1190">
        <v>613238944</v>
      </c>
      <c r="D1190">
        <f t="shared" si="55"/>
        <v>20.234265212403869</v>
      </c>
      <c r="E1190">
        <v>1.4750000000000001</v>
      </c>
      <c r="F1190">
        <f t="shared" si="56"/>
        <v>0.38865798979178323</v>
      </c>
    </row>
    <row r="1191" spans="1:6" x14ac:dyDescent="0.25">
      <c r="A1191">
        <v>617303648</v>
      </c>
      <c r="B1191">
        <f t="shared" si="54"/>
        <v>20.240871596953014</v>
      </c>
      <c r="C1191">
        <v>845221704</v>
      </c>
      <c r="D1191">
        <f t="shared" si="55"/>
        <v>20.555109522505674</v>
      </c>
      <c r="E1191">
        <v>1.42</v>
      </c>
      <c r="F1191">
        <f t="shared" si="56"/>
        <v>0.35065687161316933</v>
      </c>
    </row>
    <row r="1192" spans="1:6" x14ac:dyDescent="0.25">
      <c r="A1192">
        <v>617309592</v>
      </c>
      <c r="B1192">
        <f t="shared" si="54"/>
        <v>20.240881225879395</v>
      </c>
      <c r="C1192">
        <v>621814072</v>
      </c>
      <c r="D1192">
        <f t="shared" si="55"/>
        <v>20.248151686403933</v>
      </c>
      <c r="E1192">
        <v>1.4470000000000001</v>
      </c>
      <c r="F1192">
        <f t="shared" si="56"/>
        <v>0.36949244764934686</v>
      </c>
    </row>
    <row r="1193" spans="1:6" x14ac:dyDescent="0.25">
      <c r="A1193">
        <v>617322456</v>
      </c>
      <c r="B1193">
        <f t="shared" si="54"/>
        <v>20.240902064476646</v>
      </c>
      <c r="C1193">
        <v>853092768</v>
      </c>
      <c r="D1193">
        <f t="shared" si="55"/>
        <v>20.564378854524975</v>
      </c>
      <c r="E1193">
        <v>2.0659999999999998</v>
      </c>
      <c r="F1193">
        <f t="shared" si="56"/>
        <v>0.72561437069744672</v>
      </c>
    </row>
    <row r="1194" spans="1:6" x14ac:dyDescent="0.25">
      <c r="A1194">
        <v>617328424</v>
      </c>
      <c r="B1194">
        <f t="shared" si="54"/>
        <v>20.240911731986866</v>
      </c>
      <c r="C1194">
        <v>892087472</v>
      </c>
      <c r="D1194">
        <f t="shared" si="55"/>
        <v>20.609074748516711</v>
      </c>
      <c r="E1194">
        <v>1.464</v>
      </c>
      <c r="F1194">
        <f t="shared" si="56"/>
        <v>0.38117241553911979</v>
      </c>
    </row>
    <row r="1195" spans="1:6" x14ac:dyDescent="0.25">
      <c r="A1195">
        <v>617332824</v>
      </c>
      <c r="B1195">
        <f t="shared" si="54"/>
        <v>20.240918859447952</v>
      </c>
      <c r="C1195">
        <v>846873784</v>
      </c>
      <c r="D1195">
        <f t="shared" si="55"/>
        <v>20.557062226164149</v>
      </c>
      <c r="E1195">
        <v>1.367</v>
      </c>
      <c r="F1195">
        <f t="shared" si="56"/>
        <v>0.31261855774181252</v>
      </c>
    </row>
    <row r="1196" spans="1:6" x14ac:dyDescent="0.25">
      <c r="A1196">
        <v>617344744</v>
      </c>
      <c r="B1196">
        <f t="shared" si="54"/>
        <v>20.240938168132761</v>
      </c>
      <c r="C1196">
        <v>585566568</v>
      </c>
      <c r="D1196">
        <f t="shared" si="55"/>
        <v>20.188090428817738</v>
      </c>
      <c r="E1196">
        <v>1.415</v>
      </c>
      <c r="F1196">
        <f t="shared" si="56"/>
        <v>0.34712953109520095</v>
      </c>
    </row>
    <row r="1197" spans="1:6" x14ac:dyDescent="0.25">
      <c r="A1197">
        <v>617352752</v>
      </c>
      <c r="B1197">
        <f t="shared" si="54"/>
        <v>20.240951139731109</v>
      </c>
      <c r="C1197">
        <v>671377312</v>
      </c>
      <c r="D1197">
        <f t="shared" si="55"/>
        <v>20.324841849862985</v>
      </c>
      <c r="E1197">
        <v>1.385</v>
      </c>
      <c r="F1197">
        <f t="shared" si="56"/>
        <v>0.32570013963930183</v>
      </c>
    </row>
    <row r="1198" spans="1:6" x14ac:dyDescent="0.25">
      <c r="A1198">
        <v>617362912</v>
      </c>
      <c r="B1198">
        <f t="shared" si="54"/>
        <v>20.240967596961379</v>
      </c>
      <c r="C1198">
        <v>806704712</v>
      </c>
      <c r="D1198">
        <f t="shared" si="55"/>
        <v>20.508468250971092</v>
      </c>
      <c r="E1198">
        <v>0.96699999999999997</v>
      </c>
      <c r="F1198">
        <f t="shared" si="56"/>
        <v>-3.3556783528842754E-2</v>
      </c>
    </row>
    <row r="1199" spans="1:6" x14ac:dyDescent="0.25">
      <c r="A1199">
        <v>617364392</v>
      </c>
      <c r="B1199">
        <f t="shared" si="54"/>
        <v>20.240969994251852</v>
      </c>
      <c r="C1199">
        <v>718896320</v>
      </c>
      <c r="D1199">
        <f t="shared" si="55"/>
        <v>20.393227705009298</v>
      </c>
      <c r="E1199">
        <v>0.98899999999999999</v>
      </c>
      <c r="F1199">
        <f t="shared" si="56"/>
        <v>-1.1060947359424948E-2</v>
      </c>
    </row>
    <row r="1200" spans="1:6" x14ac:dyDescent="0.25">
      <c r="A1200">
        <v>617364600</v>
      </c>
      <c r="B1200">
        <f t="shared" si="54"/>
        <v>20.24097033116789</v>
      </c>
      <c r="C1200">
        <v>646486592</v>
      </c>
      <c r="D1200">
        <f t="shared" si="55"/>
        <v>20.287063016595308</v>
      </c>
      <c r="E1200">
        <v>1.2210000000000001</v>
      </c>
      <c r="F1200">
        <f t="shared" si="56"/>
        <v>0.19967019512856771</v>
      </c>
    </row>
    <row r="1201" spans="1:6" x14ac:dyDescent="0.25">
      <c r="A1201">
        <v>617372592</v>
      </c>
      <c r="B1201">
        <f t="shared" si="54"/>
        <v>20.240983276432765</v>
      </c>
      <c r="C1201">
        <v>787583472</v>
      </c>
      <c r="D1201">
        <f t="shared" si="55"/>
        <v>20.484479919237341</v>
      </c>
      <c r="E1201">
        <v>1.4990000000000001</v>
      </c>
      <c r="F1201">
        <f t="shared" si="56"/>
        <v>0.40479821912046071</v>
      </c>
    </row>
    <row r="1202" spans="1:6" x14ac:dyDescent="0.25">
      <c r="A1202">
        <v>617374584</v>
      </c>
      <c r="B1202">
        <f t="shared" si="54"/>
        <v>20.240986503004226</v>
      </c>
      <c r="C1202">
        <v>642349432</v>
      </c>
      <c r="D1202">
        <f t="shared" si="55"/>
        <v>20.28064300018837</v>
      </c>
      <c r="E1202">
        <v>0.96899999999999997</v>
      </c>
      <c r="F1202">
        <f t="shared" si="56"/>
        <v>-3.1490667091370848E-2</v>
      </c>
    </row>
    <row r="1203" spans="1:6" x14ac:dyDescent="0.25">
      <c r="A1203">
        <v>617383896</v>
      </c>
      <c r="B1203">
        <f t="shared" si="54"/>
        <v>20.241001586115864</v>
      </c>
      <c r="C1203">
        <v>884726688</v>
      </c>
      <c r="D1203">
        <f t="shared" si="55"/>
        <v>20.600789328156644</v>
      </c>
      <c r="E1203">
        <v>1.9810000000000001</v>
      </c>
      <c r="F1203">
        <f t="shared" si="56"/>
        <v>0.6836017677164139</v>
      </c>
    </row>
    <row r="1204" spans="1:6" x14ac:dyDescent="0.25">
      <c r="A1204">
        <v>617392352</v>
      </c>
      <c r="B1204">
        <f t="shared" si="54"/>
        <v>20.241015282524444</v>
      </c>
      <c r="C1204">
        <v>883403928</v>
      </c>
      <c r="D1204">
        <f t="shared" si="55"/>
        <v>20.599293103573686</v>
      </c>
      <c r="E1204">
        <v>0.97199999999999998</v>
      </c>
      <c r="F1204">
        <f t="shared" si="56"/>
        <v>-2.8399474521698002E-2</v>
      </c>
    </row>
    <row r="1205" spans="1:6" x14ac:dyDescent="0.25">
      <c r="A1205">
        <v>617405176</v>
      </c>
      <c r="B1205">
        <f t="shared" si="54"/>
        <v>20.241036053541084</v>
      </c>
      <c r="C1205">
        <v>654284368</v>
      </c>
      <c r="D1205">
        <f t="shared" si="55"/>
        <v>20.299052628373154</v>
      </c>
      <c r="E1205">
        <v>0.96899999999999997</v>
      </c>
      <c r="F1205">
        <f t="shared" si="56"/>
        <v>-3.1490667091370848E-2</v>
      </c>
    </row>
    <row r="1206" spans="1:6" x14ac:dyDescent="0.25">
      <c r="A1206">
        <v>617447312</v>
      </c>
      <c r="B1206">
        <f t="shared" si="54"/>
        <v>20.241104298129692</v>
      </c>
      <c r="C1206">
        <v>472665648</v>
      </c>
      <c r="D1206">
        <f t="shared" si="55"/>
        <v>19.973898821237817</v>
      </c>
      <c r="E1206">
        <v>0.97399999999999998</v>
      </c>
      <c r="F1206">
        <f t="shared" si="56"/>
        <v>-2.6343975339601977E-2</v>
      </c>
    </row>
    <row r="1207" spans="1:6" x14ac:dyDescent="0.25">
      <c r="A1207">
        <v>617470432</v>
      </c>
      <c r="B1207">
        <f t="shared" si="54"/>
        <v>20.241141741919151</v>
      </c>
      <c r="C1207">
        <v>899143160</v>
      </c>
      <c r="D1207">
        <f t="shared" si="55"/>
        <v>20.616952823361981</v>
      </c>
      <c r="E1207">
        <v>0.97099999999999997</v>
      </c>
      <c r="F1207">
        <f t="shared" si="56"/>
        <v>-2.9428810690812168E-2</v>
      </c>
    </row>
    <row r="1208" spans="1:6" x14ac:dyDescent="0.25">
      <c r="A1208">
        <v>617472560</v>
      </c>
      <c r="B1208">
        <f t="shared" si="54"/>
        <v>20.241145188232078</v>
      </c>
      <c r="C1208">
        <v>899040312</v>
      </c>
      <c r="D1208">
        <f t="shared" si="55"/>
        <v>20.61683843236494</v>
      </c>
      <c r="E1208">
        <v>1.272</v>
      </c>
      <c r="F1208">
        <f t="shared" si="56"/>
        <v>0.24059046491793043</v>
      </c>
    </row>
    <row r="1209" spans="1:6" x14ac:dyDescent="0.25">
      <c r="A1209">
        <v>617486336</v>
      </c>
      <c r="B1209">
        <f t="shared" si="54"/>
        <v>20.241167498286359</v>
      </c>
      <c r="C1209">
        <v>608202272</v>
      </c>
      <c r="D1209">
        <f t="shared" si="55"/>
        <v>20.226018068813847</v>
      </c>
      <c r="E1209">
        <v>0.98199999999999998</v>
      </c>
      <c r="F1209">
        <f t="shared" si="56"/>
        <v>-1.816397062767118E-2</v>
      </c>
    </row>
    <row r="1210" spans="1:6" x14ac:dyDescent="0.25">
      <c r="A1210">
        <v>617499216</v>
      </c>
      <c r="B1210">
        <f t="shared" si="54"/>
        <v>20.241188356829973</v>
      </c>
      <c r="C1210">
        <v>901739056</v>
      </c>
      <c r="D1210">
        <f t="shared" si="55"/>
        <v>20.619835741272833</v>
      </c>
      <c r="E1210">
        <v>1.5960000000000001</v>
      </c>
      <c r="F1210">
        <f t="shared" si="56"/>
        <v>0.46750049902761709</v>
      </c>
    </row>
    <row r="1211" spans="1:6" x14ac:dyDescent="0.25">
      <c r="A1211">
        <v>617509672</v>
      </c>
      <c r="B1211">
        <f t="shared" si="54"/>
        <v>20.241205289501636</v>
      </c>
      <c r="C1211">
        <v>874733112</v>
      </c>
      <c r="D1211">
        <f t="shared" si="55"/>
        <v>20.589429382938253</v>
      </c>
      <c r="E1211">
        <v>1.0049999999999999</v>
      </c>
      <c r="F1211">
        <f t="shared" si="56"/>
        <v>4.9875415110389679E-3</v>
      </c>
    </row>
    <row r="1212" spans="1:6" x14ac:dyDescent="0.25">
      <c r="A1212">
        <v>617512520</v>
      </c>
      <c r="B1212">
        <f t="shared" si="54"/>
        <v>20.24120990156451</v>
      </c>
      <c r="C1212">
        <v>653533680</v>
      </c>
      <c r="D1212">
        <f t="shared" si="55"/>
        <v>20.297904627573512</v>
      </c>
      <c r="E1212">
        <v>0.96599999999999997</v>
      </c>
      <c r="F1212">
        <f t="shared" si="56"/>
        <v>-3.459144476961909E-2</v>
      </c>
    </row>
    <row r="1213" spans="1:6" x14ac:dyDescent="0.25">
      <c r="A1213">
        <v>617524744</v>
      </c>
      <c r="B1213">
        <f t="shared" si="54"/>
        <v>20.241229696918637</v>
      </c>
      <c r="C1213">
        <v>613244536</v>
      </c>
      <c r="D1213">
        <f t="shared" si="55"/>
        <v>20.234274331156943</v>
      </c>
      <c r="E1213">
        <v>0.96099999999999997</v>
      </c>
      <c r="F1213">
        <f t="shared" si="56"/>
        <v>-3.9780870011844598E-2</v>
      </c>
    </row>
    <row r="1214" spans="1:6" x14ac:dyDescent="0.25">
      <c r="A1214">
        <v>617540280</v>
      </c>
      <c r="B1214">
        <f t="shared" si="54"/>
        <v>20.241254855108203</v>
      </c>
      <c r="C1214">
        <v>838008544</v>
      </c>
      <c r="D1214">
        <f t="shared" si="55"/>
        <v>20.54653885409844</v>
      </c>
      <c r="E1214">
        <v>0.97199999999999998</v>
      </c>
      <c r="F1214">
        <f t="shared" si="56"/>
        <v>-2.8399474521698002E-2</v>
      </c>
    </row>
    <row r="1215" spans="1:6" x14ac:dyDescent="0.25">
      <c r="A1215">
        <v>617540480</v>
      </c>
      <c r="B1215">
        <f t="shared" si="54"/>
        <v>20.241255178973663</v>
      </c>
      <c r="C1215">
        <v>547351456</v>
      </c>
      <c r="D1215">
        <f t="shared" si="55"/>
        <v>20.120601669600823</v>
      </c>
      <c r="E1215">
        <v>1.0229999999999999</v>
      </c>
      <c r="F1215">
        <f t="shared" si="56"/>
        <v>2.2739486969489339E-2</v>
      </c>
    </row>
    <row r="1216" spans="1:6" x14ac:dyDescent="0.25">
      <c r="A1216">
        <v>617554632</v>
      </c>
      <c r="B1216">
        <f t="shared" si="54"/>
        <v>20.241278095427408</v>
      </c>
      <c r="C1216">
        <v>844272520</v>
      </c>
      <c r="D1216">
        <f t="shared" si="55"/>
        <v>20.553985891437414</v>
      </c>
      <c r="E1216">
        <v>1.0629999999999999</v>
      </c>
      <c r="F1216">
        <f t="shared" si="56"/>
        <v>6.1095099359810827E-2</v>
      </c>
    </row>
    <row r="1217" spans="1:6" x14ac:dyDescent="0.25">
      <c r="A1217">
        <v>617577872</v>
      </c>
      <c r="B1217">
        <f t="shared" si="54"/>
        <v>20.241315727017422</v>
      </c>
      <c r="C1217">
        <v>637114104</v>
      </c>
      <c r="D1217">
        <f t="shared" si="55"/>
        <v>20.272459324653639</v>
      </c>
      <c r="E1217">
        <v>0.93700000000000006</v>
      </c>
      <c r="F1217">
        <f t="shared" si="56"/>
        <v>-6.5071996743714805E-2</v>
      </c>
    </row>
    <row r="1218" spans="1:6" x14ac:dyDescent="0.25">
      <c r="A1218">
        <v>617581552</v>
      </c>
      <c r="B1218">
        <f t="shared" si="54"/>
        <v>20.241321685762387</v>
      </c>
      <c r="C1218">
        <v>905655368</v>
      </c>
      <c r="D1218">
        <f t="shared" si="55"/>
        <v>20.624169403120217</v>
      </c>
      <c r="E1218">
        <v>2.004</v>
      </c>
      <c r="F1218">
        <f t="shared" si="56"/>
        <v>0.69514518322261831</v>
      </c>
    </row>
    <row r="1219" spans="1:6" x14ac:dyDescent="0.25">
      <c r="A1219">
        <v>617600272</v>
      </c>
      <c r="B1219">
        <f t="shared" ref="B1219:B1282" si="57">LN(A1219)</f>
        <v>20.24135199708925</v>
      </c>
      <c r="C1219">
        <v>813214400</v>
      </c>
      <c r="D1219">
        <f t="shared" ref="D1219:D1282" si="58">LN(C1219)</f>
        <v>20.516505347382637</v>
      </c>
      <c r="E1219">
        <v>1.417</v>
      </c>
      <c r="F1219">
        <f t="shared" ref="F1219:F1282" si="59">LN(E1219)</f>
        <v>0.34854196070854343</v>
      </c>
    </row>
    <row r="1220" spans="1:6" x14ac:dyDescent="0.25">
      <c r="A1220">
        <v>617625712</v>
      </c>
      <c r="B1220">
        <f t="shared" si="57"/>
        <v>20.241393187932601</v>
      </c>
      <c r="C1220">
        <v>859012928</v>
      </c>
      <c r="D1220">
        <f t="shared" si="58"/>
        <v>20.571294529893486</v>
      </c>
      <c r="E1220">
        <v>1.4359999999999999</v>
      </c>
      <c r="F1220">
        <f t="shared" si="59"/>
        <v>0.36186147062603241</v>
      </c>
    </row>
    <row r="1221" spans="1:6" x14ac:dyDescent="0.25">
      <c r="A1221">
        <v>617630952</v>
      </c>
      <c r="B1221">
        <f t="shared" si="57"/>
        <v>20.241401671999359</v>
      </c>
      <c r="C1221">
        <v>613073488</v>
      </c>
      <c r="D1221">
        <f t="shared" si="58"/>
        <v>20.233995369260008</v>
      </c>
      <c r="E1221">
        <v>0.995</v>
      </c>
      <c r="F1221">
        <f t="shared" si="59"/>
        <v>-5.0125418235442863E-3</v>
      </c>
    </row>
    <row r="1222" spans="1:6" x14ac:dyDescent="0.25">
      <c r="A1222">
        <v>617640688</v>
      </c>
      <c r="B1222">
        <f t="shared" si="57"/>
        <v>20.241417435333808</v>
      </c>
      <c r="C1222">
        <v>856925240</v>
      </c>
      <c r="D1222">
        <f t="shared" si="58"/>
        <v>20.56886123821781</v>
      </c>
      <c r="E1222">
        <v>0.94799999999999995</v>
      </c>
      <c r="F1222">
        <f t="shared" si="59"/>
        <v>-5.3400776727115296E-2</v>
      </c>
    </row>
    <row r="1223" spans="1:6" x14ac:dyDescent="0.25">
      <c r="A1223">
        <v>617664208</v>
      </c>
      <c r="B1223">
        <f t="shared" si="57"/>
        <v>20.241455515001558</v>
      </c>
      <c r="C1223">
        <v>827402416</v>
      </c>
      <c r="D1223">
        <f t="shared" si="58"/>
        <v>20.533801731977654</v>
      </c>
      <c r="E1223">
        <v>1.119</v>
      </c>
      <c r="F1223">
        <f t="shared" si="59"/>
        <v>0.11243542932978817</v>
      </c>
    </row>
    <row r="1224" spans="1:6" x14ac:dyDescent="0.25">
      <c r="A1224">
        <v>617664936</v>
      </c>
      <c r="B1224">
        <f t="shared" si="57"/>
        <v>20.241456693634802</v>
      </c>
      <c r="C1224">
        <v>612983368</v>
      </c>
      <c r="D1224">
        <f t="shared" si="58"/>
        <v>20.233848361395371</v>
      </c>
      <c r="E1224">
        <v>0.999</v>
      </c>
      <c r="F1224">
        <f t="shared" si="59"/>
        <v>-1.0005003335835344E-3</v>
      </c>
    </row>
    <row r="1225" spans="1:6" x14ac:dyDescent="0.25">
      <c r="A1225">
        <v>617691704</v>
      </c>
      <c r="B1225">
        <f t="shared" si="57"/>
        <v>20.241500030108075</v>
      </c>
      <c r="C1225">
        <v>446597672</v>
      </c>
      <c r="D1225">
        <f t="shared" si="58"/>
        <v>19.91716868463843</v>
      </c>
      <c r="E1225">
        <v>0.96199999999999997</v>
      </c>
      <c r="F1225">
        <f t="shared" si="59"/>
        <v>-3.8740828316430595E-2</v>
      </c>
    </row>
    <row r="1226" spans="1:6" x14ac:dyDescent="0.25">
      <c r="A1226">
        <v>617703552</v>
      </c>
      <c r="B1226">
        <f t="shared" si="57"/>
        <v>20.241519211013848</v>
      </c>
      <c r="C1226">
        <v>574957488</v>
      </c>
      <c r="D1226">
        <f t="shared" si="58"/>
        <v>20.169806662115334</v>
      </c>
      <c r="E1226">
        <v>0.97599999999999998</v>
      </c>
      <c r="F1226">
        <f t="shared" si="59"/>
        <v>-2.4292692569044587E-2</v>
      </c>
    </row>
    <row r="1227" spans="1:6" x14ac:dyDescent="0.25">
      <c r="A1227">
        <v>617704736</v>
      </c>
      <c r="B1227">
        <f t="shared" si="57"/>
        <v>20.241521127789074</v>
      </c>
      <c r="C1227">
        <v>465390328</v>
      </c>
      <c r="D1227">
        <f t="shared" si="58"/>
        <v>19.958387026493607</v>
      </c>
      <c r="E1227">
        <v>1.468</v>
      </c>
      <c r="F1227">
        <f t="shared" si="59"/>
        <v>0.3839009301923238</v>
      </c>
    </row>
    <row r="1228" spans="1:6" x14ac:dyDescent="0.25">
      <c r="A1228">
        <v>617705608</v>
      </c>
      <c r="B1228">
        <f t="shared" si="57"/>
        <v>20.241522539465777</v>
      </c>
      <c r="C1228">
        <v>613281536</v>
      </c>
      <c r="D1228">
        <f t="shared" si="58"/>
        <v>20.234334664158997</v>
      </c>
      <c r="E1228">
        <v>1.1040000000000001</v>
      </c>
      <c r="F1228">
        <f t="shared" si="59"/>
        <v>9.8939947854903648E-2</v>
      </c>
    </row>
    <row r="1229" spans="1:6" x14ac:dyDescent="0.25">
      <c r="A1229">
        <v>617734640</v>
      </c>
      <c r="B1229">
        <f t="shared" si="57"/>
        <v>20.24156953809651</v>
      </c>
      <c r="C1229">
        <v>439749080</v>
      </c>
      <c r="D1229">
        <f t="shared" si="58"/>
        <v>19.901714849481969</v>
      </c>
      <c r="E1229">
        <v>1.012</v>
      </c>
      <c r="F1229">
        <f t="shared" si="59"/>
        <v>1.1928570865273812E-2</v>
      </c>
    </row>
    <row r="1230" spans="1:6" x14ac:dyDescent="0.25">
      <c r="A1230">
        <v>617758320</v>
      </c>
      <c r="B1230">
        <f t="shared" si="57"/>
        <v>20.241607870973784</v>
      </c>
      <c r="C1230">
        <v>825752384</v>
      </c>
      <c r="D1230">
        <f t="shared" si="58"/>
        <v>20.531805509303364</v>
      </c>
      <c r="E1230">
        <v>0.96099999999999997</v>
      </c>
      <c r="F1230">
        <f t="shared" si="59"/>
        <v>-3.9780870011844598E-2</v>
      </c>
    </row>
    <row r="1231" spans="1:6" x14ac:dyDescent="0.25">
      <c r="A1231">
        <v>617759840</v>
      </c>
      <c r="B1231">
        <f t="shared" si="57"/>
        <v>20.241610331479908</v>
      </c>
      <c r="C1231">
        <v>841181216</v>
      </c>
      <c r="D1231">
        <f t="shared" si="58"/>
        <v>20.550317671538746</v>
      </c>
      <c r="E1231">
        <v>0.98099999999999998</v>
      </c>
      <c r="F1231">
        <f t="shared" si="59"/>
        <v>-1.9182819416773987E-2</v>
      </c>
    </row>
    <row r="1232" spans="1:6" x14ac:dyDescent="0.25">
      <c r="A1232">
        <v>617797664</v>
      </c>
      <c r="B1232">
        <f t="shared" si="57"/>
        <v>20.241671557282654</v>
      </c>
      <c r="C1232">
        <v>897867376</v>
      </c>
      <c r="D1232">
        <f t="shared" si="58"/>
        <v>20.615532927163507</v>
      </c>
      <c r="E1232">
        <v>0.97199999999999998</v>
      </c>
      <c r="F1232">
        <f t="shared" si="59"/>
        <v>-2.8399474521698002E-2</v>
      </c>
    </row>
    <row r="1233" spans="1:6" x14ac:dyDescent="0.25">
      <c r="A1233">
        <v>617806272</v>
      </c>
      <c r="B1233">
        <f t="shared" si="57"/>
        <v>20.241685490550022</v>
      </c>
      <c r="C1233">
        <v>595111432</v>
      </c>
      <c r="D1233">
        <f t="shared" si="58"/>
        <v>20.204259226647338</v>
      </c>
      <c r="E1233">
        <v>1.39</v>
      </c>
      <c r="F1233">
        <f t="shared" si="59"/>
        <v>0.3293037471426003</v>
      </c>
    </row>
    <row r="1234" spans="1:6" x14ac:dyDescent="0.25">
      <c r="A1234">
        <v>617822352</v>
      </c>
      <c r="B1234">
        <f t="shared" si="57"/>
        <v>20.241711517787802</v>
      </c>
      <c r="C1234">
        <v>617104496</v>
      </c>
      <c r="D1234">
        <f t="shared" si="58"/>
        <v>20.240548928955892</v>
      </c>
      <c r="E1234">
        <v>0.95699999999999996</v>
      </c>
      <c r="F1234">
        <f t="shared" si="59"/>
        <v>-4.3951887529182831E-2</v>
      </c>
    </row>
    <row r="1235" spans="1:6" x14ac:dyDescent="0.25">
      <c r="A1235">
        <v>617847944</v>
      </c>
      <c r="B1235">
        <f t="shared" si="57"/>
        <v>20.24175293984041</v>
      </c>
      <c r="C1235">
        <v>901059776</v>
      </c>
      <c r="D1235">
        <f t="shared" si="58"/>
        <v>20.619082157434097</v>
      </c>
      <c r="E1235">
        <v>1.22</v>
      </c>
      <c r="F1235">
        <f t="shared" si="59"/>
        <v>0.19885085874516517</v>
      </c>
    </row>
    <row r="1236" spans="1:6" x14ac:dyDescent="0.25">
      <c r="A1236">
        <v>617865000</v>
      </c>
      <c r="B1236">
        <f t="shared" si="57"/>
        <v>20.241780544957088</v>
      </c>
      <c r="C1236">
        <v>925012088</v>
      </c>
      <c r="D1236">
        <f t="shared" si="58"/>
        <v>20.645317363499419</v>
      </c>
      <c r="E1236">
        <v>0.95399999999999996</v>
      </c>
      <c r="F1236">
        <f t="shared" si="59"/>
        <v>-4.7091607533850569E-2</v>
      </c>
    </row>
    <row r="1237" spans="1:6" x14ac:dyDescent="0.25">
      <c r="A1237">
        <v>617865816</v>
      </c>
      <c r="B1237">
        <f t="shared" si="57"/>
        <v>20.241781865633065</v>
      </c>
      <c r="C1237">
        <v>736004376</v>
      </c>
      <c r="D1237">
        <f t="shared" si="58"/>
        <v>20.416746622327651</v>
      </c>
      <c r="E1237">
        <v>1.194</v>
      </c>
      <c r="F1237">
        <f t="shared" si="59"/>
        <v>0.17730901497041029</v>
      </c>
    </row>
    <row r="1238" spans="1:6" x14ac:dyDescent="0.25">
      <c r="A1238">
        <v>617866312</v>
      </c>
      <c r="B1238">
        <f t="shared" si="57"/>
        <v>20.241782668396038</v>
      </c>
      <c r="C1238">
        <v>417643928</v>
      </c>
      <c r="D1238">
        <f t="shared" si="58"/>
        <v>19.85013978057134</v>
      </c>
      <c r="E1238">
        <v>0.95899999999999996</v>
      </c>
      <c r="F1238">
        <f t="shared" si="59"/>
        <v>-4.1864204098698871E-2</v>
      </c>
    </row>
    <row r="1239" spans="1:6" x14ac:dyDescent="0.25">
      <c r="A1239">
        <v>617868208</v>
      </c>
      <c r="B1239">
        <f t="shared" si="57"/>
        <v>20.241785737016311</v>
      </c>
      <c r="C1239">
        <v>869814896</v>
      </c>
      <c r="D1239">
        <f t="shared" si="58"/>
        <v>20.583790983757208</v>
      </c>
      <c r="E1239">
        <v>1.075</v>
      </c>
      <c r="F1239">
        <f t="shared" si="59"/>
        <v>7.2320661579626078E-2</v>
      </c>
    </row>
    <row r="1240" spans="1:6" x14ac:dyDescent="0.25">
      <c r="A1240">
        <v>617873144</v>
      </c>
      <c r="B1240">
        <f t="shared" si="57"/>
        <v>20.241793725743065</v>
      </c>
      <c r="C1240">
        <v>866920016</v>
      </c>
      <c r="D1240">
        <f t="shared" si="58"/>
        <v>20.580457276740621</v>
      </c>
      <c r="E1240">
        <v>0.97199999999999998</v>
      </c>
      <c r="F1240">
        <f t="shared" si="59"/>
        <v>-2.8399474521698002E-2</v>
      </c>
    </row>
    <row r="1241" spans="1:6" x14ac:dyDescent="0.25">
      <c r="A1241">
        <v>617874072</v>
      </c>
      <c r="B1241">
        <f t="shared" si="57"/>
        <v>20.241795227668359</v>
      </c>
      <c r="C1241">
        <v>692658816</v>
      </c>
      <c r="D1241">
        <f t="shared" si="58"/>
        <v>20.356048106916131</v>
      </c>
      <c r="E1241">
        <v>0.97499999999999998</v>
      </c>
      <c r="F1241">
        <f t="shared" si="59"/>
        <v>-2.5317807984289897E-2</v>
      </c>
    </row>
    <row r="1242" spans="1:6" x14ac:dyDescent="0.25">
      <c r="A1242">
        <v>617903960</v>
      </c>
      <c r="B1242">
        <f t="shared" si="57"/>
        <v>20.241843598814686</v>
      </c>
      <c r="C1242">
        <v>862765832</v>
      </c>
      <c r="D1242">
        <f t="shared" si="58"/>
        <v>20.575653870397023</v>
      </c>
      <c r="E1242">
        <v>0.97899999999999998</v>
      </c>
      <c r="F1242">
        <f t="shared" si="59"/>
        <v>-2.1223636451626688E-2</v>
      </c>
    </row>
    <row r="1243" spans="1:6" x14ac:dyDescent="0.25">
      <c r="A1243">
        <v>617928144</v>
      </c>
      <c r="B1243">
        <f t="shared" si="57"/>
        <v>20.24188273681721</v>
      </c>
      <c r="C1243">
        <v>892650112</v>
      </c>
      <c r="D1243">
        <f t="shared" si="58"/>
        <v>20.609705250192345</v>
      </c>
      <c r="E1243">
        <v>0.97499999999999998</v>
      </c>
      <c r="F1243">
        <f t="shared" si="59"/>
        <v>-2.5317807984289897E-2</v>
      </c>
    </row>
    <row r="1244" spans="1:6" x14ac:dyDescent="0.25">
      <c r="A1244">
        <v>617950784</v>
      </c>
      <c r="B1244">
        <f t="shared" si="57"/>
        <v>20.241919374710275</v>
      </c>
      <c r="C1244">
        <v>871686800</v>
      </c>
      <c r="D1244">
        <f t="shared" si="58"/>
        <v>20.585940743042784</v>
      </c>
      <c r="E1244">
        <v>0.94399999999999995</v>
      </c>
      <c r="F1244">
        <f t="shared" si="59"/>
        <v>-5.7629112836636416E-2</v>
      </c>
    </row>
    <row r="1245" spans="1:6" x14ac:dyDescent="0.25">
      <c r="A1245">
        <v>617956280</v>
      </c>
      <c r="B1245">
        <f t="shared" si="57"/>
        <v>20.241928268582896</v>
      </c>
      <c r="C1245">
        <v>857322832</v>
      </c>
      <c r="D1245">
        <f t="shared" si="58"/>
        <v>20.569325105745065</v>
      </c>
      <c r="E1245">
        <v>1.1000000000000001</v>
      </c>
      <c r="F1245">
        <f t="shared" si="59"/>
        <v>9.5310179804324935E-2</v>
      </c>
    </row>
    <row r="1246" spans="1:6" x14ac:dyDescent="0.25">
      <c r="A1246">
        <v>617956296</v>
      </c>
      <c r="B1246">
        <f t="shared" si="57"/>
        <v>20.241928294474697</v>
      </c>
      <c r="C1246">
        <v>658545304</v>
      </c>
      <c r="D1246">
        <f t="shared" si="58"/>
        <v>20.305543875566201</v>
      </c>
      <c r="E1246">
        <v>1.242</v>
      </c>
      <c r="F1246">
        <f t="shared" si="59"/>
        <v>0.21672298351128702</v>
      </c>
    </row>
    <row r="1247" spans="1:6" x14ac:dyDescent="0.25">
      <c r="A1247">
        <v>617960336</v>
      </c>
      <c r="B1247">
        <f t="shared" si="57"/>
        <v>20.24193483213249</v>
      </c>
      <c r="C1247">
        <v>887223232</v>
      </c>
      <c r="D1247">
        <f t="shared" si="58"/>
        <v>20.60360717941052</v>
      </c>
      <c r="E1247">
        <v>1.9550000000000001</v>
      </c>
      <c r="F1247">
        <f t="shared" si="59"/>
        <v>0.67039019343732908</v>
      </c>
    </row>
    <row r="1248" spans="1:6" x14ac:dyDescent="0.25">
      <c r="A1248">
        <v>618009832</v>
      </c>
      <c r="B1248">
        <f t="shared" si="57"/>
        <v>20.242014924680525</v>
      </c>
      <c r="C1248">
        <v>761425144</v>
      </c>
      <c r="D1248">
        <f t="shared" si="58"/>
        <v>20.450702424745398</v>
      </c>
      <c r="E1248">
        <v>0.98399999999999999</v>
      </c>
      <c r="F1248">
        <f t="shared" si="59"/>
        <v>-1.6129381929883644E-2</v>
      </c>
    </row>
    <row r="1249" spans="1:6" x14ac:dyDescent="0.25">
      <c r="A1249">
        <v>618018216</v>
      </c>
      <c r="B1249">
        <f t="shared" si="57"/>
        <v>20.242028490715718</v>
      </c>
      <c r="C1249">
        <v>612181128</v>
      </c>
      <c r="D1249">
        <f t="shared" si="58"/>
        <v>20.232538757473161</v>
      </c>
      <c r="E1249">
        <v>0.94099999999999995</v>
      </c>
      <c r="F1249">
        <f t="shared" si="59"/>
        <v>-6.0812139396757475E-2</v>
      </c>
    </row>
    <row r="1250" spans="1:6" x14ac:dyDescent="0.25">
      <c r="A1250">
        <v>618025112</v>
      </c>
      <c r="B1250">
        <f t="shared" si="57"/>
        <v>20.242039648900622</v>
      </c>
      <c r="C1250">
        <v>816641928</v>
      </c>
      <c r="D1250">
        <f t="shared" si="58"/>
        <v>20.52071128013122</v>
      </c>
      <c r="E1250">
        <v>0.98199999999999998</v>
      </c>
      <c r="F1250">
        <f t="shared" si="59"/>
        <v>-1.816397062767118E-2</v>
      </c>
    </row>
    <row r="1251" spans="1:6" x14ac:dyDescent="0.25">
      <c r="A1251">
        <v>618026704</v>
      </c>
      <c r="B1251">
        <f t="shared" si="57"/>
        <v>20.242042224844411</v>
      </c>
      <c r="C1251">
        <v>613294384</v>
      </c>
      <c r="D1251">
        <f t="shared" si="58"/>
        <v>20.234355613534884</v>
      </c>
      <c r="E1251">
        <v>0.92800000000000005</v>
      </c>
      <c r="F1251">
        <f t="shared" si="59"/>
        <v>-7.4723546195936422E-2</v>
      </c>
    </row>
    <row r="1252" spans="1:6" x14ac:dyDescent="0.25">
      <c r="A1252">
        <v>618043416</v>
      </c>
      <c r="B1252">
        <f t="shared" si="57"/>
        <v>20.242069265381563</v>
      </c>
      <c r="C1252">
        <v>650224720</v>
      </c>
      <c r="D1252">
        <f t="shared" si="58"/>
        <v>20.292828584182427</v>
      </c>
      <c r="E1252">
        <v>0.97099999999999997</v>
      </c>
      <c r="F1252">
        <f t="shared" si="59"/>
        <v>-2.9428810690812168E-2</v>
      </c>
    </row>
    <row r="1253" spans="1:6" x14ac:dyDescent="0.25">
      <c r="A1253">
        <v>618053512</v>
      </c>
      <c r="B1253">
        <f t="shared" si="57"/>
        <v>20.242085600670119</v>
      </c>
      <c r="C1253">
        <v>821658016</v>
      </c>
      <c r="D1253">
        <f t="shared" si="58"/>
        <v>20.526834827522809</v>
      </c>
      <c r="E1253">
        <v>0.96299999999999997</v>
      </c>
      <c r="F1253">
        <f t="shared" si="59"/>
        <v>-3.7701867184011528E-2</v>
      </c>
    </row>
    <row r="1254" spans="1:6" x14ac:dyDescent="0.25">
      <c r="A1254">
        <v>618065664</v>
      </c>
      <c r="B1254">
        <f t="shared" si="57"/>
        <v>20.24210526220476</v>
      </c>
      <c r="C1254">
        <v>865938512</v>
      </c>
      <c r="D1254">
        <f t="shared" si="58"/>
        <v>20.579324461696459</v>
      </c>
      <c r="E1254">
        <v>0.89900000000000002</v>
      </c>
      <c r="F1254">
        <f t="shared" si="59"/>
        <v>-0.10647224451051676</v>
      </c>
    </row>
    <row r="1255" spans="1:6" x14ac:dyDescent="0.25">
      <c r="A1255">
        <v>618092176</v>
      </c>
      <c r="B1255">
        <f t="shared" si="57"/>
        <v>20.242148156403456</v>
      </c>
      <c r="C1255">
        <v>892540296</v>
      </c>
      <c r="D1255">
        <f t="shared" si="58"/>
        <v>20.609582220178687</v>
      </c>
      <c r="E1255">
        <v>1.1970000000000001</v>
      </c>
      <c r="F1255">
        <f t="shared" si="59"/>
        <v>0.17981842657583616</v>
      </c>
    </row>
    <row r="1256" spans="1:6" x14ac:dyDescent="0.25">
      <c r="A1256">
        <v>618098360</v>
      </c>
      <c r="B1256">
        <f t="shared" si="57"/>
        <v>20.242158161333634</v>
      </c>
      <c r="C1256">
        <v>759641744</v>
      </c>
      <c r="D1256">
        <f t="shared" si="58"/>
        <v>20.44835749063202</v>
      </c>
      <c r="E1256">
        <v>0.94499999999999995</v>
      </c>
      <c r="F1256">
        <f t="shared" si="59"/>
        <v>-5.6570351488394351E-2</v>
      </c>
    </row>
    <row r="1257" spans="1:6" x14ac:dyDescent="0.25">
      <c r="A1257">
        <v>618101640</v>
      </c>
      <c r="B1257">
        <f t="shared" si="57"/>
        <v>20.242163467918328</v>
      </c>
      <c r="C1257">
        <v>545612352</v>
      </c>
      <c r="D1257">
        <f t="shared" si="58"/>
        <v>20.117419303533449</v>
      </c>
      <c r="E1257">
        <v>0.95599999999999996</v>
      </c>
      <c r="F1257">
        <f t="shared" si="59"/>
        <v>-4.4997365930735805E-2</v>
      </c>
    </row>
    <row r="1258" spans="1:6" x14ac:dyDescent="0.25">
      <c r="A1258">
        <v>618111824</v>
      </c>
      <c r="B1258">
        <f t="shared" si="57"/>
        <v>20.242179944037215</v>
      </c>
      <c r="C1258">
        <v>485027296</v>
      </c>
      <c r="D1258">
        <f t="shared" si="58"/>
        <v>19.999715727730447</v>
      </c>
      <c r="E1258">
        <v>1.034</v>
      </c>
      <c r="F1258">
        <f t="shared" si="59"/>
        <v>3.3434776086237419E-2</v>
      </c>
    </row>
    <row r="1259" spans="1:6" x14ac:dyDescent="0.25">
      <c r="A1259">
        <v>618114872</v>
      </c>
      <c r="B1259">
        <f t="shared" si="57"/>
        <v>20.242184875171624</v>
      </c>
      <c r="C1259">
        <v>704589432</v>
      </c>
      <c r="D1259">
        <f t="shared" si="58"/>
        <v>20.373125825178178</v>
      </c>
      <c r="E1259">
        <v>0.97699999999999998</v>
      </c>
      <c r="F1259">
        <f t="shared" si="59"/>
        <v>-2.3268626939354331E-2</v>
      </c>
    </row>
    <row r="1260" spans="1:6" x14ac:dyDescent="0.25">
      <c r="A1260">
        <v>618116920</v>
      </c>
      <c r="B1260">
        <f t="shared" si="57"/>
        <v>20.242188188466127</v>
      </c>
      <c r="C1260">
        <v>860521672</v>
      </c>
      <c r="D1260">
        <f t="shared" si="58"/>
        <v>20.573049358656071</v>
      </c>
      <c r="E1260">
        <v>1.089</v>
      </c>
      <c r="F1260">
        <f t="shared" si="59"/>
        <v>8.5259843950823394E-2</v>
      </c>
    </row>
    <row r="1261" spans="1:6" x14ac:dyDescent="0.25">
      <c r="A1261">
        <v>618123784</v>
      </c>
      <c r="B1261">
        <f t="shared" si="57"/>
        <v>20.242199293099681</v>
      </c>
      <c r="C1261">
        <v>925187840</v>
      </c>
      <c r="D1261">
        <f t="shared" si="58"/>
        <v>20.645507345130994</v>
      </c>
      <c r="E1261">
        <v>1.5</v>
      </c>
      <c r="F1261">
        <f t="shared" si="59"/>
        <v>0.40546510810816438</v>
      </c>
    </row>
    <row r="1262" spans="1:6" x14ac:dyDescent="0.25">
      <c r="A1262">
        <v>618126536</v>
      </c>
      <c r="B1262">
        <f t="shared" si="57"/>
        <v>20.242203745272441</v>
      </c>
      <c r="C1262">
        <v>807100240</v>
      </c>
      <c r="D1262">
        <f t="shared" si="58"/>
        <v>20.508958431655479</v>
      </c>
      <c r="E1262">
        <v>0.95399999999999996</v>
      </c>
      <c r="F1262">
        <f t="shared" si="59"/>
        <v>-4.7091607533850569E-2</v>
      </c>
    </row>
    <row r="1263" spans="1:6" x14ac:dyDescent="0.25">
      <c r="A1263">
        <v>618127328</v>
      </c>
      <c r="B1263">
        <f t="shared" si="57"/>
        <v>20.242205026562672</v>
      </c>
      <c r="C1263">
        <v>881262880</v>
      </c>
      <c r="D1263">
        <f t="shared" si="58"/>
        <v>20.596866527586783</v>
      </c>
      <c r="E1263">
        <v>0.94699999999999995</v>
      </c>
      <c r="F1263">
        <f t="shared" si="59"/>
        <v>-5.4456185796058855E-2</v>
      </c>
    </row>
    <row r="1264" spans="1:6" x14ac:dyDescent="0.25">
      <c r="A1264">
        <v>618128128</v>
      </c>
      <c r="B1264">
        <f t="shared" si="57"/>
        <v>20.242206320793564</v>
      </c>
      <c r="C1264">
        <v>838119240</v>
      </c>
      <c r="D1264">
        <f t="shared" si="58"/>
        <v>20.546670939493382</v>
      </c>
      <c r="E1264">
        <v>1.0309999999999999</v>
      </c>
      <c r="F1264">
        <f t="shared" si="59"/>
        <v>3.0529205034822791E-2</v>
      </c>
    </row>
    <row r="1265" spans="1:6" x14ac:dyDescent="0.25">
      <c r="A1265">
        <v>618150624</v>
      </c>
      <c r="B1265">
        <f t="shared" si="57"/>
        <v>20.242242713880422</v>
      </c>
      <c r="C1265">
        <v>878444856</v>
      </c>
      <c r="D1265">
        <f t="shared" si="58"/>
        <v>20.593663692989509</v>
      </c>
      <c r="E1265">
        <v>0.98899999999999999</v>
      </c>
      <c r="F1265">
        <f t="shared" si="59"/>
        <v>-1.1060947359424948E-2</v>
      </c>
    </row>
    <row r="1266" spans="1:6" x14ac:dyDescent="0.25">
      <c r="A1266">
        <v>618178304</v>
      </c>
      <c r="B1266">
        <f t="shared" si="57"/>
        <v>20.24228749160806</v>
      </c>
      <c r="C1266">
        <v>577110560</v>
      </c>
      <c r="D1266">
        <f t="shared" si="58"/>
        <v>20.173544417902274</v>
      </c>
      <c r="E1266">
        <v>1.022</v>
      </c>
      <c r="F1266">
        <f t="shared" si="59"/>
        <v>2.176149178151271E-2</v>
      </c>
    </row>
    <row r="1267" spans="1:6" x14ac:dyDescent="0.25">
      <c r="A1267">
        <v>618197448</v>
      </c>
      <c r="B1267">
        <f t="shared" si="57"/>
        <v>20.242318459539892</v>
      </c>
      <c r="C1267">
        <v>809316712</v>
      </c>
      <c r="D1267">
        <f t="shared" si="58"/>
        <v>20.511700884197118</v>
      </c>
      <c r="E1267">
        <v>0.93899999999999995</v>
      </c>
      <c r="F1267">
        <f t="shared" si="59"/>
        <v>-6.2939799773874205E-2</v>
      </c>
    </row>
    <row r="1268" spans="1:6" x14ac:dyDescent="0.25">
      <c r="A1268">
        <v>618202976</v>
      </c>
      <c r="B1268">
        <f t="shared" si="57"/>
        <v>20.242327401626763</v>
      </c>
      <c r="C1268">
        <v>816965096</v>
      </c>
      <c r="D1268">
        <f t="shared" si="58"/>
        <v>20.521106929757437</v>
      </c>
      <c r="E1268">
        <v>0.97</v>
      </c>
      <c r="F1268">
        <f t="shared" si="59"/>
        <v>-3.0459207484708574E-2</v>
      </c>
    </row>
    <row r="1269" spans="1:6" x14ac:dyDescent="0.25">
      <c r="A1269">
        <v>618228072</v>
      </c>
      <c r="B1269">
        <f t="shared" si="57"/>
        <v>20.242367995883992</v>
      </c>
      <c r="C1269">
        <v>799133072</v>
      </c>
      <c r="D1269">
        <f t="shared" si="58"/>
        <v>20.49903803804817</v>
      </c>
      <c r="E1269">
        <v>0.96399999999999997</v>
      </c>
      <c r="F1269">
        <f t="shared" si="59"/>
        <v>-3.666398437159147E-2</v>
      </c>
    </row>
    <row r="1270" spans="1:6" x14ac:dyDescent="0.25">
      <c r="A1270">
        <v>618256912</v>
      </c>
      <c r="B1270">
        <f t="shared" si="57"/>
        <v>20.242414644246693</v>
      </c>
      <c r="C1270">
        <v>613656760</v>
      </c>
      <c r="D1270">
        <f t="shared" si="58"/>
        <v>20.234946306998609</v>
      </c>
      <c r="E1270">
        <v>1.054</v>
      </c>
      <c r="F1270">
        <f t="shared" si="59"/>
        <v>5.2592450119170631E-2</v>
      </c>
    </row>
    <row r="1271" spans="1:6" x14ac:dyDescent="0.25">
      <c r="A1271">
        <v>618258504</v>
      </c>
      <c r="B1271">
        <f t="shared" si="57"/>
        <v>20.242417219224698</v>
      </c>
      <c r="C1271">
        <v>870009536</v>
      </c>
      <c r="D1271">
        <f t="shared" si="58"/>
        <v>20.584014730472372</v>
      </c>
      <c r="E1271">
        <v>1.069</v>
      </c>
      <c r="F1271">
        <f t="shared" si="59"/>
        <v>6.6723632042908126E-2</v>
      </c>
    </row>
    <row r="1272" spans="1:6" x14ac:dyDescent="0.25">
      <c r="A1272">
        <v>618284728</v>
      </c>
      <c r="B1272">
        <f t="shared" si="57"/>
        <v>20.242459634239921</v>
      </c>
      <c r="C1272">
        <v>896135336</v>
      </c>
      <c r="D1272">
        <f t="shared" si="58"/>
        <v>20.613602004175966</v>
      </c>
      <c r="E1272">
        <v>1.1419999999999999</v>
      </c>
      <c r="F1272">
        <f t="shared" si="59"/>
        <v>0.13278111123381839</v>
      </c>
    </row>
    <row r="1273" spans="1:6" x14ac:dyDescent="0.25">
      <c r="A1273">
        <v>618297432</v>
      </c>
      <c r="B1273">
        <f t="shared" si="57"/>
        <v>20.242480181196544</v>
      </c>
      <c r="C1273">
        <v>846908976</v>
      </c>
      <c r="D1273">
        <f t="shared" si="58"/>
        <v>20.557103780489577</v>
      </c>
      <c r="E1273">
        <v>0.90200000000000002</v>
      </c>
      <c r="F1273">
        <f t="shared" si="59"/>
        <v>-0.10314075891951337</v>
      </c>
    </row>
    <row r="1274" spans="1:6" x14ac:dyDescent="0.25">
      <c r="A1274">
        <v>618301536</v>
      </c>
      <c r="B1274">
        <f t="shared" si="57"/>
        <v>20.242486818756667</v>
      </c>
      <c r="C1274">
        <v>851243408</v>
      </c>
      <c r="D1274">
        <f t="shared" si="58"/>
        <v>20.562208671491991</v>
      </c>
      <c r="E1274">
        <v>0.89100000000000001</v>
      </c>
      <c r="F1274">
        <f t="shared" si="59"/>
        <v>-0.11541085151132773</v>
      </c>
    </row>
    <row r="1275" spans="1:6" x14ac:dyDescent="0.25">
      <c r="A1275">
        <v>618304640</v>
      </c>
      <c r="B1275">
        <f t="shared" si="57"/>
        <v>20.242491838948318</v>
      </c>
      <c r="C1275">
        <v>815446184</v>
      </c>
      <c r="D1275">
        <f t="shared" si="58"/>
        <v>20.519245986431503</v>
      </c>
      <c r="E1275">
        <v>0.97599999999999998</v>
      </c>
      <c r="F1275">
        <f t="shared" si="59"/>
        <v>-2.4292692569044587E-2</v>
      </c>
    </row>
    <row r="1276" spans="1:6" x14ac:dyDescent="0.25">
      <c r="A1276">
        <v>618308896</v>
      </c>
      <c r="B1276">
        <f t="shared" si="57"/>
        <v>20.242498722262912</v>
      </c>
      <c r="C1276">
        <v>669347760</v>
      </c>
      <c r="D1276">
        <f t="shared" si="58"/>
        <v>20.321814303660364</v>
      </c>
      <c r="E1276">
        <v>1.0780000000000001</v>
      </c>
      <c r="F1276">
        <f t="shared" si="59"/>
        <v>7.5107472486805479E-2</v>
      </c>
    </row>
    <row r="1277" spans="1:6" x14ac:dyDescent="0.25">
      <c r="A1277">
        <v>618310648</v>
      </c>
      <c r="B1277">
        <f t="shared" si="57"/>
        <v>20.242501555794064</v>
      </c>
      <c r="C1277">
        <v>745856584</v>
      </c>
      <c r="D1277">
        <f t="shared" si="58"/>
        <v>20.430043893037485</v>
      </c>
      <c r="E1277">
        <v>0.96199999999999997</v>
      </c>
      <c r="F1277">
        <f t="shared" si="59"/>
        <v>-3.8740828316430595E-2</v>
      </c>
    </row>
    <row r="1278" spans="1:6" x14ac:dyDescent="0.25">
      <c r="A1278">
        <v>618324456</v>
      </c>
      <c r="B1278">
        <f t="shared" si="57"/>
        <v>20.242523887361322</v>
      </c>
      <c r="C1278">
        <v>633945136</v>
      </c>
      <c r="D1278">
        <f t="shared" si="58"/>
        <v>20.267472972379419</v>
      </c>
      <c r="E1278">
        <v>0.98799999999999999</v>
      </c>
      <c r="F1278">
        <f t="shared" si="59"/>
        <v>-1.2072581234269249E-2</v>
      </c>
    </row>
    <row r="1279" spans="1:6" x14ac:dyDescent="0.25">
      <c r="A1279">
        <v>618336136</v>
      </c>
      <c r="B1279">
        <f t="shared" si="57"/>
        <v>20.242542776941981</v>
      </c>
      <c r="C1279">
        <v>817648184</v>
      </c>
      <c r="D1279">
        <f t="shared" si="58"/>
        <v>20.521942709141001</v>
      </c>
      <c r="E1279">
        <v>1.2010000000000001</v>
      </c>
      <c r="F1279">
        <f t="shared" si="59"/>
        <v>0.18315454309784654</v>
      </c>
    </row>
    <row r="1280" spans="1:6" x14ac:dyDescent="0.25">
      <c r="A1280">
        <v>618345128</v>
      </c>
      <c r="B1280">
        <f t="shared" si="57"/>
        <v>20.242557319088391</v>
      </c>
      <c r="C1280">
        <v>766172744</v>
      </c>
      <c r="D1280">
        <f t="shared" si="58"/>
        <v>20.456918216640638</v>
      </c>
      <c r="E1280">
        <v>0.94799999999999995</v>
      </c>
      <c r="F1280">
        <f t="shared" si="59"/>
        <v>-5.3400776727115296E-2</v>
      </c>
    </row>
    <row r="1281" spans="1:6" x14ac:dyDescent="0.25">
      <c r="A1281">
        <v>618346104</v>
      </c>
      <c r="B1281">
        <f t="shared" si="57"/>
        <v>20.242558897493694</v>
      </c>
      <c r="C1281">
        <v>613079240</v>
      </c>
      <c r="D1281">
        <f t="shared" si="58"/>
        <v>20.234004751451753</v>
      </c>
      <c r="E1281">
        <v>1.1870000000000001</v>
      </c>
      <c r="F1281">
        <f t="shared" si="59"/>
        <v>0.17142911562753102</v>
      </c>
    </row>
    <row r="1282" spans="1:6" x14ac:dyDescent="0.25">
      <c r="A1282">
        <v>618347464</v>
      </c>
      <c r="B1282">
        <f t="shared" si="57"/>
        <v>20.242561096906766</v>
      </c>
      <c r="C1282">
        <v>916310904</v>
      </c>
      <c r="D1282">
        <f t="shared" si="58"/>
        <v>20.635866279897378</v>
      </c>
      <c r="E1282">
        <v>0.95699999999999996</v>
      </c>
      <c r="F1282">
        <f t="shared" si="59"/>
        <v>-4.3951887529182831E-2</v>
      </c>
    </row>
    <row r="1283" spans="1:6" x14ac:dyDescent="0.25">
      <c r="A1283">
        <v>618365928</v>
      </c>
      <c r="B1283">
        <f t="shared" ref="B1283:B1346" si="60">LN(A1283)</f>
        <v>20.242590956695011</v>
      </c>
      <c r="C1283">
        <v>842186760</v>
      </c>
      <c r="D1283">
        <f t="shared" ref="D1283:D1346" si="61">LN(C1283)</f>
        <v>20.551512352837111</v>
      </c>
      <c r="E1283">
        <v>0.97199999999999998</v>
      </c>
      <c r="F1283">
        <f t="shared" ref="F1283:F1346" si="62">LN(E1283)</f>
        <v>-2.8399474521698002E-2</v>
      </c>
    </row>
    <row r="1284" spans="1:6" x14ac:dyDescent="0.25">
      <c r="A1284">
        <v>618384584</v>
      </c>
      <c r="B1284">
        <f t="shared" si="60"/>
        <v>20.242621126078117</v>
      </c>
      <c r="C1284">
        <v>866258736</v>
      </c>
      <c r="D1284">
        <f t="shared" si="61"/>
        <v>20.579694193266022</v>
      </c>
      <c r="E1284">
        <v>0.92500000000000004</v>
      </c>
      <c r="F1284">
        <f t="shared" si="62"/>
        <v>-7.7961541469711806E-2</v>
      </c>
    </row>
    <row r="1285" spans="1:6" x14ac:dyDescent="0.25">
      <c r="A1285">
        <v>618392128</v>
      </c>
      <c r="B1285">
        <f t="shared" si="60"/>
        <v>20.242633325531624</v>
      </c>
      <c r="C1285">
        <v>612732880</v>
      </c>
      <c r="D1285">
        <f t="shared" si="61"/>
        <v>20.233439640365695</v>
      </c>
      <c r="E1285">
        <v>1.06</v>
      </c>
      <c r="F1285">
        <f t="shared" si="62"/>
        <v>5.8268908123975824E-2</v>
      </c>
    </row>
    <row r="1286" spans="1:6" x14ac:dyDescent="0.25">
      <c r="A1286">
        <v>618405544</v>
      </c>
      <c r="B1286">
        <f t="shared" si="60"/>
        <v>20.242655020268451</v>
      </c>
      <c r="C1286">
        <v>823379864</v>
      </c>
      <c r="D1286">
        <f t="shared" si="61"/>
        <v>20.528928212301032</v>
      </c>
      <c r="E1286">
        <v>1.018</v>
      </c>
      <c r="F1286">
        <f t="shared" si="62"/>
        <v>1.7839918128331016E-2</v>
      </c>
    </row>
    <row r="1287" spans="1:6" x14ac:dyDescent="0.25">
      <c r="A1287">
        <v>618408880</v>
      </c>
      <c r="B1287">
        <f t="shared" si="60"/>
        <v>20.242660414772164</v>
      </c>
      <c r="C1287">
        <v>784734288</v>
      </c>
      <c r="D1287">
        <f t="shared" si="61"/>
        <v>20.480855731822952</v>
      </c>
      <c r="E1287">
        <v>0.94199999999999995</v>
      </c>
      <c r="F1287">
        <f t="shared" si="62"/>
        <v>-5.9750004405774049E-2</v>
      </c>
    </row>
    <row r="1288" spans="1:6" x14ac:dyDescent="0.25">
      <c r="A1288">
        <v>618410464</v>
      </c>
      <c r="B1288">
        <f t="shared" si="60"/>
        <v>20.242662976181002</v>
      </c>
      <c r="C1288">
        <v>612227832</v>
      </c>
      <c r="D1288">
        <f t="shared" si="61"/>
        <v>20.232615045709441</v>
      </c>
      <c r="E1288">
        <v>0.96399999999999997</v>
      </c>
      <c r="F1288">
        <f t="shared" si="62"/>
        <v>-3.666398437159147E-2</v>
      </c>
    </row>
    <row r="1289" spans="1:6" x14ac:dyDescent="0.25">
      <c r="A1289">
        <v>618420360</v>
      </c>
      <c r="B1289">
        <f t="shared" si="60"/>
        <v>20.242678978369511</v>
      </c>
      <c r="C1289">
        <v>448554896</v>
      </c>
      <c r="D1289">
        <f t="shared" si="61"/>
        <v>19.921541631081105</v>
      </c>
      <c r="E1289">
        <v>2.5270000000000001</v>
      </c>
      <c r="F1289">
        <f t="shared" si="62"/>
        <v>0.92703282840605727</v>
      </c>
    </row>
    <row r="1290" spans="1:6" x14ac:dyDescent="0.25">
      <c r="A1290">
        <v>618434192</v>
      </c>
      <c r="B1290">
        <f t="shared" si="60"/>
        <v>20.242701344782731</v>
      </c>
      <c r="C1290">
        <v>617249992</v>
      </c>
      <c r="D1290">
        <f t="shared" si="61"/>
        <v>20.240784673228848</v>
      </c>
      <c r="E1290">
        <v>0.93200000000000005</v>
      </c>
      <c r="F1290">
        <f t="shared" si="62"/>
        <v>-7.042246429654582E-2</v>
      </c>
    </row>
    <row r="1291" spans="1:6" x14ac:dyDescent="0.25">
      <c r="A1291">
        <v>618444672</v>
      </c>
      <c r="B1291">
        <f t="shared" si="60"/>
        <v>20.242718290662079</v>
      </c>
      <c r="C1291">
        <v>613427576</v>
      </c>
      <c r="D1291">
        <f t="shared" si="61"/>
        <v>20.234572764616981</v>
      </c>
      <c r="E1291">
        <v>1.0109999999999999</v>
      </c>
      <c r="F1291">
        <f t="shared" si="62"/>
        <v>1.0939940038334263E-2</v>
      </c>
    </row>
    <row r="1292" spans="1:6" x14ac:dyDescent="0.25">
      <c r="A1292">
        <v>618470968</v>
      </c>
      <c r="B1292">
        <f t="shared" si="60"/>
        <v>20.242760809325688</v>
      </c>
      <c r="C1292">
        <v>906353544</v>
      </c>
      <c r="D1292">
        <f t="shared" si="61"/>
        <v>20.624940013054779</v>
      </c>
      <c r="E1292">
        <v>0.99099999999999999</v>
      </c>
      <c r="F1292">
        <f t="shared" si="62"/>
        <v>-9.0407446521490707E-3</v>
      </c>
    </row>
    <row r="1293" spans="1:6" x14ac:dyDescent="0.25">
      <c r="A1293">
        <v>618472600</v>
      </c>
      <c r="B1293">
        <f t="shared" si="60"/>
        <v>20.242763448087945</v>
      </c>
      <c r="C1293">
        <v>642737624</v>
      </c>
      <c r="D1293">
        <f t="shared" si="61"/>
        <v>20.281247149160215</v>
      </c>
      <c r="E1293">
        <v>1.9450000000000001</v>
      </c>
      <c r="F1293">
        <f t="shared" si="62"/>
        <v>0.66526197707040968</v>
      </c>
    </row>
    <row r="1294" spans="1:6" x14ac:dyDescent="0.25">
      <c r="A1294">
        <v>618475064</v>
      </c>
      <c r="B1294">
        <f t="shared" si="60"/>
        <v>20.242767432088353</v>
      </c>
      <c r="C1294">
        <v>886684576</v>
      </c>
      <c r="D1294">
        <f t="shared" si="61"/>
        <v>20.602999869364162</v>
      </c>
      <c r="E1294">
        <v>0.97</v>
      </c>
      <c r="F1294">
        <f t="shared" si="62"/>
        <v>-3.0459207484708574E-2</v>
      </c>
    </row>
    <row r="1295" spans="1:6" x14ac:dyDescent="0.25">
      <c r="A1295">
        <v>618481184</v>
      </c>
      <c r="B1295">
        <f t="shared" si="60"/>
        <v>20.242777327345376</v>
      </c>
      <c r="C1295">
        <v>900106184</v>
      </c>
      <c r="D1295">
        <f t="shared" si="61"/>
        <v>20.618023296551453</v>
      </c>
      <c r="E1295">
        <v>0.96199999999999997</v>
      </c>
      <c r="F1295">
        <f t="shared" si="62"/>
        <v>-3.8740828316430595E-2</v>
      </c>
    </row>
    <row r="1296" spans="1:6" x14ac:dyDescent="0.25">
      <c r="A1296">
        <v>618496280</v>
      </c>
      <c r="B1296">
        <f t="shared" si="60"/>
        <v>20.242801735227395</v>
      </c>
      <c r="C1296">
        <v>565342736</v>
      </c>
      <c r="D1296">
        <f t="shared" si="61"/>
        <v>20.152942717585173</v>
      </c>
      <c r="E1296">
        <v>1.056</v>
      </c>
      <c r="F1296">
        <f t="shared" si="62"/>
        <v>5.4488185284069776E-2</v>
      </c>
    </row>
    <row r="1297" spans="1:6" x14ac:dyDescent="0.25">
      <c r="A1297">
        <v>618511440</v>
      </c>
      <c r="B1297">
        <f t="shared" si="60"/>
        <v>20.242826245987928</v>
      </c>
      <c r="C1297">
        <v>529183096</v>
      </c>
      <c r="D1297">
        <f t="shared" si="61"/>
        <v>20.086845047140102</v>
      </c>
      <c r="E1297">
        <v>0.97799999999999998</v>
      </c>
      <c r="F1297">
        <f t="shared" si="62"/>
        <v>-2.2245608947319737E-2</v>
      </c>
    </row>
    <row r="1298" spans="1:6" x14ac:dyDescent="0.25">
      <c r="A1298">
        <v>618513864</v>
      </c>
      <c r="B1298">
        <f t="shared" si="60"/>
        <v>20.242830165067016</v>
      </c>
      <c r="C1298">
        <v>832854080</v>
      </c>
      <c r="D1298">
        <f t="shared" si="61"/>
        <v>20.54036901071672</v>
      </c>
      <c r="E1298">
        <v>0.98899999999999999</v>
      </c>
      <c r="F1298">
        <f t="shared" si="62"/>
        <v>-1.1060947359424948E-2</v>
      </c>
    </row>
    <row r="1299" spans="1:6" x14ac:dyDescent="0.25">
      <c r="A1299">
        <v>618519840</v>
      </c>
      <c r="B1299">
        <f t="shared" si="60"/>
        <v>20.242839826889455</v>
      </c>
      <c r="C1299">
        <v>898486744</v>
      </c>
      <c r="D1299">
        <f t="shared" si="61"/>
        <v>20.616222510601034</v>
      </c>
      <c r="E1299">
        <v>1.4350000000000001</v>
      </c>
      <c r="F1299">
        <f t="shared" si="62"/>
        <v>0.36116484921158448</v>
      </c>
    </row>
    <row r="1300" spans="1:6" x14ac:dyDescent="0.25">
      <c r="A1300">
        <v>618523776</v>
      </c>
      <c r="B1300">
        <f t="shared" si="60"/>
        <v>20.242846190448425</v>
      </c>
      <c r="C1300">
        <v>591169240</v>
      </c>
      <c r="D1300">
        <f t="shared" si="61"/>
        <v>20.197612896474713</v>
      </c>
      <c r="E1300">
        <v>1.008</v>
      </c>
      <c r="F1300">
        <f t="shared" si="62"/>
        <v>7.9681696491768813E-3</v>
      </c>
    </row>
    <row r="1301" spans="1:6" x14ac:dyDescent="0.25">
      <c r="A1301">
        <v>618534592</v>
      </c>
      <c r="B1301">
        <f t="shared" si="60"/>
        <v>20.242863677093002</v>
      </c>
      <c r="C1301">
        <v>606490960</v>
      </c>
      <c r="D1301">
        <f t="shared" si="61"/>
        <v>20.223200381043561</v>
      </c>
      <c r="E1301">
        <v>1.4590000000000001</v>
      </c>
      <c r="F1301">
        <f t="shared" si="62"/>
        <v>0.37775126954064864</v>
      </c>
    </row>
    <row r="1302" spans="1:6" x14ac:dyDescent="0.25">
      <c r="A1302">
        <v>618541400</v>
      </c>
      <c r="B1302">
        <f t="shared" si="60"/>
        <v>20.242874683692506</v>
      </c>
      <c r="C1302">
        <v>591438560</v>
      </c>
      <c r="D1302">
        <f t="shared" si="61"/>
        <v>20.198068364474594</v>
      </c>
      <c r="E1302">
        <v>0.97199999999999998</v>
      </c>
      <c r="F1302">
        <f t="shared" si="62"/>
        <v>-2.8399474521698002E-2</v>
      </c>
    </row>
    <row r="1303" spans="1:6" x14ac:dyDescent="0.25">
      <c r="A1303">
        <v>618546328</v>
      </c>
      <c r="B1303">
        <f t="shared" si="60"/>
        <v>20.242882650791181</v>
      </c>
      <c r="C1303">
        <v>879262760</v>
      </c>
      <c r="D1303">
        <f t="shared" si="61"/>
        <v>20.594594341581558</v>
      </c>
      <c r="E1303">
        <v>0.95099999999999996</v>
      </c>
      <c r="F1303">
        <f t="shared" si="62"/>
        <v>-5.024121643674679E-2</v>
      </c>
    </row>
    <row r="1304" spans="1:6" x14ac:dyDescent="0.25">
      <c r="A1304">
        <v>618570064</v>
      </c>
      <c r="B1304">
        <f t="shared" si="60"/>
        <v>20.242921023898443</v>
      </c>
      <c r="C1304">
        <v>848627800</v>
      </c>
      <c r="D1304">
        <f t="shared" si="61"/>
        <v>20.559131250035644</v>
      </c>
      <c r="E1304">
        <v>1.5029999999999999</v>
      </c>
      <c r="F1304">
        <f t="shared" si="62"/>
        <v>0.40746311077083736</v>
      </c>
    </row>
    <row r="1305" spans="1:6" x14ac:dyDescent="0.25">
      <c r="A1305">
        <v>618574808</v>
      </c>
      <c r="B1305">
        <f t="shared" si="60"/>
        <v>20.242928693170018</v>
      </c>
      <c r="C1305">
        <v>819127992</v>
      </c>
      <c r="D1305">
        <f t="shared" si="61"/>
        <v>20.523750907995428</v>
      </c>
      <c r="E1305">
        <v>0.98299999999999998</v>
      </c>
      <c r="F1305">
        <f t="shared" si="62"/>
        <v>-1.7146158834970514E-2</v>
      </c>
    </row>
    <row r="1306" spans="1:6" x14ac:dyDescent="0.25">
      <c r="A1306">
        <v>618575992</v>
      </c>
      <c r="B1306">
        <f t="shared" si="60"/>
        <v>20.242930607245491</v>
      </c>
      <c r="C1306">
        <v>706912088</v>
      </c>
      <c r="D1306">
        <f t="shared" si="61"/>
        <v>20.376416871009127</v>
      </c>
      <c r="E1306">
        <v>0.97099999999999997</v>
      </c>
      <c r="F1306">
        <f t="shared" si="62"/>
        <v>-2.9428810690812168E-2</v>
      </c>
    </row>
    <row r="1307" spans="1:6" x14ac:dyDescent="0.25">
      <c r="A1307">
        <v>618576584</v>
      </c>
      <c r="B1307">
        <f t="shared" si="60"/>
        <v>20.24293156428185</v>
      </c>
      <c r="C1307">
        <v>869405520</v>
      </c>
      <c r="D1307">
        <f t="shared" si="61"/>
        <v>20.583320225705158</v>
      </c>
      <c r="E1307">
        <v>0.98699999999999999</v>
      </c>
      <c r="F1307">
        <f t="shared" si="62"/>
        <v>-1.3085239548655481E-2</v>
      </c>
    </row>
    <row r="1308" spans="1:6" x14ac:dyDescent="0.25">
      <c r="A1308">
        <v>618581200</v>
      </c>
      <c r="B1308">
        <f t="shared" si="60"/>
        <v>20.242939026547472</v>
      </c>
      <c r="C1308">
        <v>873858264</v>
      </c>
      <c r="D1308">
        <f t="shared" si="61"/>
        <v>20.588428751132557</v>
      </c>
      <c r="E1308">
        <v>0.97899999999999998</v>
      </c>
      <c r="F1308">
        <f t="shared" si="62"/>
        <v>-2.1223636451626688E-2</v>
      </c>
    </row>
    <row r="1309" spans="1:6" x14ac:dyDescent="0.25">
      <c r="A1309">
        <v>618603624</v>
      </c>
      <c r="B1309">
        <f t="shared" si="60"/>
        <v>20.242975276587995</v>
      </c>
      <c r="C1309">
        <v>885141232</v>
      </c>
      <c r="D1309">
        <f t="shared" si="61"/>
        <v>20.601257774420795</v>
      </c>
      <c r="E1309">
        <v>1.0089999999999999</v>
      </c>
      <c r="F1309">
        <f t="shared" si="62"/>
        <v>8.9597413714718015E-3</v>
      </c>
    </row>
    <row r="1310" spans="1:6" x14ac:dyDescent="0.25">
      <c r="A1310">
        <v>618613024</v>
      </c>
      <c r="B1310">
        <f t="shared" si="60"/>
        <v>20.242990471986499</v>
      </c>
      <c r="C1310">
        <v>613267280</v>
      </c>
      <c r="D1310">
        <f t="shared" si="61"/>
        <v>20.23431141844743</v>
      </c>
      <c r="E1310">
        <v>1.028</v>
      </c>
      <c r="F1310">
        <f t="shared" si="62"/>
        <v>2.7615167032973391E-2</v>
      </c>
    </row>
    <row r="1311" spans="1:6" x14ac:dyDescent="0.25">
      <c r="A1311">
        <v>618617720</v>
      </c>
      <c r="B1311">
        <f t="shared" si="60"/>
        <v>20.242998063133133</v>
      </c>
      <c r="C1311">
        <v>607670768</v>
      </c>
      <c r="D1311">
        <f t="shared" si="61"/>
        <v>20.225143793266369</v>
      </c>
      <c r="E1311">
        <v>1.5649999999999999</v>
      </c>
      <c r="F1311">
        <f t="shared" si="62"/>
        <v>0.44788582399211652</v>
      </c>
    </row>
    <row r="1312" spans="1:6" x14ac:dyDescent="0.25">
      <c r="A1312">
        <v>618633064</v>
      </c>
      <c r="B1312">
        <f t="shared" si="60"/>
        <v>20.243022866512042</v>
      </c>
      <c r="C1312">
        <v>655481336</v>
      </c>
      <c r="D1312">
        <f t="shared" si="61"/>
        <v>20.300880387841232</v>
      </c>
      <c r="E1312">
        <v>1.7110000000000001</v>
      </c>
      <c r="F1312">
        <f t="shared" si="62"/>
        <v>0.53707799491005648</v>
      </c>
    </row>
    <row r="1313" spans="1:6" x14ac:dyDescent="0.25">
      <c r="A1313">
        <v>618640784</v>
      </c>
      <c r="B1313">
        <f t="shared" si="60"/>
        <v>20.243035345560255</v>
      </c>
      <c r="C1313">
        <v>830549416</v>
      </c>
      <c r="D1313">
        <f t="shared" si="61"/>
        <v>20.537597986752598</v>
      </c>
      <c r="E1313">
        <v>1.0089999999999999</v>
      </c>
      <c r="F1313">
        <f t="shared" si="62"/>
        <v>8.9597413714718015E-3</v>
      </c>
    </row>
    <row r="1314" spans="1:6" x14ac:dyDescent="0.25">
      <c r="A1314">
        <v>618660128</v>
      </c>
      <c r="B1314">
        <f t="shared" si="60"/>
        <v>20.24306661362094</v>
      </c>
      <c r="C1314">
        <v>880943312</v>
      </c>
      <c r="D1314">
        <f t="shared" si="61"/>
        <v>20.596503836767791</v>
      </c>
      <c r="E1314">
        <v>1.4450000000000001</v>
      </c>
      <c r="F1314">
        <f t="shared" si="62"/>
        <v>0.36810932156439552</v>
      </c>
    </row>
    <row r="1315" spans="1:6" x14ac:dyDescent="0.25">
      <c r="A1315">
        <v>618662072</v>
      </c>
      <c r="B1315">
        <f t="shared" si="60"/>
        <v>20.243069755890595</v>
      </c>
      <c r="C1315">
        <v>664020672</v>
      </c>
      <c r="D1315">
        <f t="shared" si="61"/>
        <v>20.313823839486222</v>
      </c>
      <c r="E1315">
        <v>0.98199999999999998</v>
      </c>
      <c r="F1315">
        <f t="shared" si="62"/>
        <v>-1.816397062767118E-2</v>
      </c>
    </row>
    <row r="1316" spans="1:6" x14ac:dyDescent="0.25">
      <c r="A1316">
        <v>618675440</v>
      </c>
      <c r="B1316">
        <f t="shared" si="60"/>
        <v>20.243091363576244</v>
      </c>
      <c r="C1316">
        <v>633739208</v>
      </c>
      <c r="D1316">
        <f t="shared" si="61"/>
        <v>20.267148083927832</v>
      </c>
      <c r="E1316">
        <v>0.97599999999999998</v>
      </c>
      <c r="F1316">
        <f t="shared" si="62"/>
        <v>-2.4292692569044587E-2</v>
      </c>
    </row>
    <row r="1317" spans="1:6" x14ac:dyDescent="0.25">
      <c r="A1317">
        <v>618679912</v>
      </c>
      <c r="B1317">
        <f t="shared" si="60"/>
        <v>20.24309859189589</v>
      </c>
      <c r="C1317">
        <v>846843720</v>
      </c>
      <c r="D1317">
        <f t="shared" si="61"/>
        <v>20.557026725556838</v>
      </c>
      <c r="E1317">
        <v>0.96099999999999997</v>
      </c>
      <c r="F1317">
        <f t="shared" si="62"/>
        <v>-3.9780870011844598E-2</v>
      </c>
    </row>
    <row r="1318" spans="1:6" x14ac:dyDescent="0.25">
      <c r="A1318">
        <v>618684008</v>
      </c>
      <c r="B1318">
        <f t="shared" si="60"/>
        <v>20.243105212421884</v>
      </c>
      <c r="C1318">
        <v>830235520</v>
      </c>
      <c r="D1318">
        <f t="shared" si="61"/>
        <v>20.537219977539081</v>
      </c>
      <c r="E1318">
        <v>0.98699999999999999</v>
      </c>
      <c r="F1318">
        <f t="shared" si="62"/>
        <v>-1.3085239548655481E-2</v>
      </c>
    </row>
    <row r="1319" spans="1:6" x14ac:dyDescent="0.25">
      <c r="A1319">
        <v>618697416</v>
      </c>
      <c r="B1319">
        <f t="shared" si="60"/>
        <v>20.243126883993384</v>
      </c>
      <c r="C1319">
        <v>882659784</v>
      </c>
      <c r="D1319">
        <f t="shared" si="61"/>
        <v>20.598450388739579</v>
      </c>
      <c r="E1319">
        <v>1.421</v>
      </c>
      <c r="F1319">
        <f t="shared" si="62"/>
        <v>0.35136084911496362</v>
      </c>
    </row>
    <row r="1320" spans="1:6" x14ac:dyDescent="0.25">
      <c r="A1320">
        <v>618730864</v>
      </c>
      <c r="B1320">
        <f t="shared" si="60"/>
        <v>20.243180944500242</v>
      </c>
      <c r="C1320">
        <v>924795728</v>
      </c>
      <c r="D1320">
        <f t="shared" si="61"/>
        <v>20.645083436494556</v>
      </c>
      <c r="E1320">
        <v>1.2829999999999999</v>
      </c>
      <c r="F1320">
        <f t="shared" si="62"/>
        <v>0.24920108563349933</v>
      </c>
    </row>
    <row r="1321" spans="1:6" x14ac:dyDescent="0.25">
      <c r="A1321">
        <v>618797288</v>
      </c>
      <c r="B1321">
        <f t="shared" si="60"/>
        <v>20.243288293977432</v>
      </c>
      <c r="C1321">
        <v>820157336</v>
      </c>
      <c r="D1321">
        <f t="shared" si="61"/>
        <v>20.525006752988002</v>
      </c>
      <c r="E1321">
        <v>0.98799999999999999</v>
      </c>
      <c r="F1321">
        <f t="shared" si="62"/>
        <v>-1.2072581234269249E-2</v>
      </c>
    </row>
    <row r="1322" spans="1:6" x14ac:dyDescent="0.25">
      <c r="A1322">
        <v>618815160</v>
      </c>
      <c r="B1322">
        <f t="shared" si="60"/>
        <v>20.243317175393472</v>
      </c>
      <c r="C1322">
        <v>893081272</v>
      </c>
      <c r="D1322">
        <f t="shared" si="61"/>
        <v>20.610188144777993</v>
      </c>
      <c r="E1322">
        <v>0.96799999999999997</v>
      </c>
      <c r="F1322">
        <f t="shared" si="62"/>
        <v>-3.2523191705560062E-2</v>
      </c>
    </row>
    <row r="1323" spans="1:6" x14ac:dyDescent="0.25">
      <c r="A1323">
        <v>618816624</v>
      </c>
      <c r="B1323">
        <f t="shared" si="60"/>
        <v>20.243319541202137</v>
      </c>
      <c r="C1323">
        <v>646868400</v>
      </c>
      <c r="D1323">
        <f t="shared" si="61"/>
        <v>20.287653431467408</v>
      </c>
      <c r="E1323">
        <v>1.42</v>
      </c>
      <c r="F1323">
        <f t="shared" si="62"/>
        <v>0.35065687161316933</v>
      </c>
    </row>
    <row r="1324" spans="1:6" x14ac:dyDescent="0.25">
      <c r="A1324">
        <v>618827968</v>
      </c>
      <c r="B1324">
        <f t="shared" si="60"/>
        <v>20.243337872797611</v>
      </c>
      <c r="C1324">
        <v>848684496</v>
      </c>
      <c r="D1324">
        <f t="shared" si="61"/>
        <v>20.559198056833843</v>
      </c>
      <c r="E1324">
        <v>0.95799999999999996</v>
      </c>
      <c r="F1324">
        <f t="shared" si="62"/>
        <v>-4.290750101127655E-2</v>
      </c>
    </row>
    <row r="1325" spans="1:6" x14ac:dyDescent="0.25">
      <c r="A1325">
        <v>618843248</v>
      </c>
      <c r="B1325">
        <f t="shared" si="60"/>
        <v>20.243362564330877</v>
      </c>
      <c r="C1325">
        <v>867666048</v>
      </c>
      <c r="D1325">
        <f t="shared" si="61"/>
        <v>20.581317461267041</v>
      </c>
      <c r="E1325">
        <v>0.94499999999999995</v>
      </c>
      <c r="F1325">
        <f t="shared" si="62"/>
        <v>-5.6570351488394351E-2</v>
      </c>
    </row>
    <row r="1326" spans="1:6" x14ac:dyDescent="0.25">
      <c r="A1326">
        <v>618845416</v>
      </c>
      <c r="B1326">
        <f t="shared" si="60"/>
        <v>20.243366067635161</v>
      </c>
      <c r="C1326">
        <v>814549488</v>
      </c>
      <c r="D1326">
        <f t="shared" si="61"/>
        <v>20.518145742908334</v>
      </c>
      <c r="E1326">
        <v>1.3240000000000001</v>
      </c>
      <c r="F1326">
        <f t="shared" si="62"/>
        <v>0.28065745751481652</v>
      </c>
    </row>
    <row r="1327" spans="1:6" x14ac:dyDescent="0.25">
      <c r="A1327">
        <v>618852576</v>
      </c>
      <c r="B1327">
        <f t="shared" si="60"/>
        <v>20.243377637501229</v>
      </c>
      <c r="C1327">
        <v>878745400</v>
      </c>
      <c r="D1327">
        <f t="shared" si="61"/>
        <v>20.594005766367054</v>
      </c>
      <c r="E1327">
        <v>0.98199999999999998</v>
      </c>
      <c r="F1327">
        <f t="shared" si="62"/>
        <v>-1.816397062767118E-2</v>
      </c>
    </row>
    <row r="1328" spans="1:6" x14ac:dyDescent="0.25">
      <c r="A1328">
        <v>618875352</v>
      </c>
      <c r="B1328">
        <f t="shared" si="60"/>
        <v>20.243414440419684</v>
      </c>
      <c r="C1328">
        <v>862772240</v>
      </c>
      <c r="D1328">
        <f t="shared" si="61"/>
        <v>20.575661297645492</v>
      </c>
      <c r="E1328">
        <v>0.96699999999999997</v>
      </c>
      <c r="F1328">
        <f t="shared" si="62"/>
        <v>-3.3556783528842754E-2</v>
      </c>
    </row>
    <row r="1329" spans="1:6" x14ac:dyDescent="0.25">
      <c r="A1329">
        <v>618875744</v>
      </c>
      <c r="B1329">
        <f t="shared" si="60"/>
        <v>20.243415073826515</v>
      </c>
      <c r="C1329">
        <v>894175320</v>
      </c>
      <c r="D1329">
        <f t="shared" si="61"/>
        <v>20.611412421293799</v>
      </c>
      <c r="E1329">
        <v>1.012</v>
      </c>
      <c r="F1329">
        <f t="shared" si="62"/>
        <v>1.1928570865273812E-2</v>
      </c>
    </row>
    <row r="1330" spans="1:6" x14ac:dyDescent="0.25">
      <c r="A1330">
        <v>618880136</v>
      </c>
      <c r="B1330">
        <f t="shared" si="60"/>
        <v>20.243422170540935</v>
      </c>
      <c r="C1330">
        <v>625179200</v>
      </c>
      <c r="D1330">
        <f t="shared" si="61"/>
        <v>20.253548886604353</v>
      </c>
      <c r="E1330">
        <v>0.98199999999999998</v>
      </c>
      <c r="F1330">
        <f t="shared" si="62"/>
        <v>-1.816397062767118E-2</v>
      </c>
    </row>
    <row r="1331" spans="1:6" x14ac:dyDescent="0.25">
      <c r="A1331">
        <v>618883616</v>
      </c>
      <c r="B1331">
        <f t="shared" si="60"/>
        <v>20.243427793584903</v>
      </c>
      <c r="C1331">
        <v>813147496</v>
      </c>
      <c r="D1331">
        <f t="shared" si="61"/>
        <v>20.516423072951341</v>
      </c>
      <c r="E1331">
        <v>0.98599999999999999</v>
      </c>
      <c r="F1331">
        <f t="shared" si="62"/>
        <v>-1.4098924379501648E-2</v>
      </c>
    </row>
    <row r="1332" spans="1:6" x14ac:dyDescent="0.25">
      <c r="A1332">
        <v>618888192</v>
      </c>
      <c r="B1332">
        <f t="shared" si="60"/>
        <v>20.243435187516436</v>
      </c>
      <c r="C1332">
        <v>893654408</v>
      </c>
      <c r="D1332">
        <f t="shared" si="61"/>
        <v>20.610829690168366</v>
      </c>
      <c r="E1332">
        <v>1.0960000000000001</v>
      </c>
      <c r="F1332">
        <f t="shared" si="62"/>
        <v>9.1667188525823867E-2</v>
      </c>
    </row>
    <row r="1333" spans="1:6" x14ac:dyDescent="0.25">
      <c r="A1333">
        <v>618902296</v>
      </c>
      <c r="B1333">
        <f t="shared" si="60"/>
        <v>20.243457976510431</v>
      </c>
      <c r="C1333">
        <v>847690736</v>
      </c>
      <c r="D1333">
        <f t="shared" si="61"/>
        <v>20.558026429124439</v>
      </c>
      <c r="E1333">
        <v>0.96499999999999997</v>
      </c>
      <c r="F1333">
        <f t="shared" si="62"/>
        <v>-3.562717764315116E-2</v>
      </c>
    </row>
    <row r="1334" spans="1:6" x14ac:dyDescent="0.25">
      <c r="A1334">
        <v>618905144</v>
      </c>
      <c r="B1334">
        <f t="shared" si="60"/>
        <v>20.243462578195491</v>
      </c>
      <c r="C1334">
        <v>608412920</v>
      </c>
      <c r="D1334">
        <f t="shared" si="61"/>
        <v>20.22636435415286</v>
      </c>
      <c r="E1334">
        <v>0.95299999999999996</v>
      </c>
      <c r="F1334">
        <f t="shared" si="62"/>
        <v>-4.8140375327934984E-2</v>
      </c>
    </row>
    <row r="1335" spans="1:6" x14ac:dyDescent="0.25">
      <c r="A1335">
        <v>618909224</v>
      </c>
      <c r="B1335">
        <f t="shared" si="60"/>
        <v>20.243469170460219</v>
      </c>
      <c r="C1335">
        <v>875761648</v>
      </c>
      <c r="D1335">
        <f t="shared" si="61"/>
        <v>20.590604520552905</v>
      </c>
      <c r="E1335">
        <v>0.95199999999999996</v>
      </c>
      <c r="F1335">
        <f t="shared" si="62"/>
        <v>-4.9190244190771781E-2</v>
      </c>
    </row>
    <row r="1336" spans="1:6" x14ac:dyDescent="0.25">
      <c r="A1336">
        <v>618919256</v>
      </c>
      <c r="B1336">
        <f t="shared" si="60"/>
        <v>20.243485379491052</v>
      </c>
      <c r="C1336">
        <v>789574296</v>
      </c>
      <c r="D1336">
        <f t="shared" si="61"/>
        <v>20.487004492362189</v>
      </c>
      <c r="E1336">
        <v>1.518</v>
      </c>
      <c r="F1336">
        <f t="shared" si="62"/>
        <v>0.41739367897343821</v>
      </c>
    </row>
    <row r="1337" spans="1:6" x14ac:dyDescent="0.25">
      <c r="A1337">
        <v>618922744</v>
      </c>
      <c r="B1337">
        <f t="shared" si="60"/>
        <v>20.243491015105292</v>
      </c>
      <c r="C1337">
        <v>894651016</v>
      </c>
      <c r="D1337">
        <f t="shared" si="61"/>
        <v>20.611944273941134</v>
      </c>
      <c r="E1337">
        <v>0.98799999999999999</v>
      </c>
      <c r="F1337">
        <f t="shared" si="62"/>
        <v>-1.2072581234269249E-2</v>
      </c>
    </row>
    <row r="1338" spans="1:6" x14ac:dyDescent="0.25">
      <c r="A1338">
        <v>618923008</v>
      </c>
      <c r="B1338">
        <f t="shared" si="60"/>
        <v>20.243491441652782</v>
      </c>
      <c r="C1338">
        <v>815582544</v>
      </c>
      <c r="D1338">
        <f t="shared" si="61"/>
        <v>20.519413193787177</v>
      </c>
      <c r="E1338">
        <v>0.97499999999999998</v>
      </c>
      <c r="F1338">
        <f t="shared" si="62"/>
        <v>-2.5317807984289897E-2</v>
      </c>
    </row>
    <row r="1339" spans="1:6" x14ac:dyDescent="0.25">
      <c r="A1339">
        <v>618933824</v>
      </c>
      <c r="B1339">
        <f t="shared" si="60"/>
        <v>20.243508917017817</v>
      </c>
      <c r="C1339">
        <v>658517032</v>
      </c>
      <c r="D1339">
        <f t="shared" si="61"/>
        <v>20.305500943657464</v>
      </c>
      <c r="E1339">
        <v>0.99099999999999999</v>
      </c>
      <c r="F1339">
        <f t="shared" si="62"/>
        <v>-9.0407446521490707E-3</v>
      </c>
    </row>
    <row r="1340" spans="1:6" x14ac:dyDescent="0.25">
      <c r="A1340">
        <v>618941888</v>
      </c>
      <c r="B1340">
        <f t="shared" si="60"/>
        <v>20.243521945789482</v>
      </c>
      <c r="C1340">
        <v>625837216</v>
      </c>
      <c r="D1340">
        <f t="shared" si="61"/>
        <v>20.254600856909882</v>
      </c>
      <c r="E1340">
        <v>1.425</v>
      </c>
      <c r="F1340">
        <f t="shared" si="62"/>
        <v>0.3541718137206139</v>
      </c>
    </row>
    <row r="1341" spans="1:6" x14ac:dyDescent="0.25">
      <c r="A1341">
        <v>618972712</v>
      </c>
      <c r="B1341">
        <f t="shared" si="60"/>
        <v>20.243571745670678</v>
      </c>
      <c r="C1341">
        <v>829837800</v>
      </c>
      <c r="D1341">
        <f t="shared" si="61"/>
        <v>20.536740817970866</v>
      </c>
      <c r="E1341">
        <v>0.96499999999999997</v>
      </c>
      <c r="F1341">
        <f t="shared" si="62"/>
        <v>-3.562717764315116E-2</v>
      </c>
    </row>
    <row r="1342" spans="1:6" x14ac:dyDescent="0.25">
      <c r="A1342">
        <v>618973200</v>
      </c>
      <c r="B1342">
        <f t="shared" si="60"/>
        <v>20.243572534073461</v>
      </c>
      <c r="C1342">
        <v>904966440</v>
      </c>
      <c r="D1342">
        <f t="shared" si="61"/>
        <v>20.623408418103686</v>
      </c>
      <c r="E1342">
        <v>1.1200000000000001</v>
      </c>
      <c r="F1342">
        <f t="shared" si="62"/>
        <v>0.11332868530700327</v>
      </c>
    </row>
    <row r="1343" spans="1:6" x14ac:dyDescent="0.25">
      <c r="A1343">
        <v>618986552</v>
      </c>
      <c r="B1343">
        <f t="shared" si="60"/>
        <v>20.243594105049382</v>
      </c>
      <c r="C1343">
        <v>834222040</v>
      </c>
      <c r="D1343">
        <f t="shared" si="61"/>
        <v>20.542010159900759</v>
      </c>
      <c r="E1343">
        <v>0.99199999999999999</v>
      </c>
      <c r="F1343">
        <f t="shared" si="62"/>
        <v>-8.0321716972642666E-3</v>
      </c>
    </row>
    <row r="1344" spans="1:6" x14ac:dyDescent="0.25">
      <c r="A1344">
        <v>618992976</v>
      </c>
      <c r="B1344">
        <f t="shared" si="60"/>
        <v>20.243604483250078</v>
      </c>
      <c r="C1344">
        <v>908861400</v>
      </c>
      <c r="D1344">
        <f t="shared" si="61"/>
        <v>20.627703165268695</v>
      </c>
      <c r="E1344">
        <v>1.054</v>
      </c>
      <c r="F1344">
        <f t="shared" si="62"/>
        <v>5.2592450119170631E-2</v>
      </c>
    </row>
    <row r="1345" spans="1:6" x14ac:dyDescent="0.25">
      <c r="A1345">
        <v>618993824</v>
      </c>
      <c r="B1345">
        <f t="shared" si="60"/>
        <v>20.24360585321622</v>
      </c>
      <c r="C1345">
        <v>824566456</v>
      </c>
      <c r="D1345">
        <f t="shared" si="61"/>
        <v>20.530368298292508</v>
      </c>
      <c r="E1345">
        <v>0.97399999999999998</v>
      </c>
      <c r="F1345">
        <f t="shared" si="62"/>
        <v>-2.6343975339601977E-2</v>
      </c>
    </row>
    <row r="1346" spans="1:6" x14ac:dyDescent="0.25">
      <c r="A1346">
        <v>619001456</v>
      </c>
      <c r="B1346">
        <f t="shared" si="60"/>
        <v>20.243618182827042</v>
      </c>
      <c r="C1346">
        <v>879257800</v>
      </c>
      <c r="D1346">
        <f t="shared" si="61"/>
        <v>20.594588700476059</v>
      </c>
      <c r="E1346">
        <v>0.97199999999999998</v>
      </c>
      <c r="F1346">
        <f t="shared" si="62"/>
        <v>-2.8399474521698002E-2</v>
      </c>
    </row>
    <row r="1347" spans="1:6" x14ac:dyDescent="0.25">
      <c r="A1347">
        <v>619024976</v>
      </c>
      <c r="B1347">
        <f t="shared" ref="B1347:B1410" si="63">LN(A1347)</f>
        <v>20.243656178784793</v>
      </c>
      <c r="C1347">
        <v>741853976</v>
      </c>
      <c r="D1347">
        <f t="shared" ref="D1347:D1410" si="64">LN(C1347)</f>
        <v>20.424662983920751</v>
      </c>
      <c r="E1347">
        <v>0.96099999999999997</v>
      </c>
      <c r="F1347">
        <f t="shared" ref="F1347:F1410" si="65">LN(E1347)</f>
        <v>-3.9780870011844598E-2</v>
      </c>
    </row>
    <row r="1348" spans="1:6" x14ac:dyDescent="0.25">
      <c r="A1348">
        <v>619031472</v>
      </c>
      <c r="B1348">
        <f t="shared" si="63"/>
        <v>20.243666672652033</v>
      </c>
      <c r="C1348">
        <v>782665672</v>
      </c>
      <c r="D1348">
        <f t="shared" si="64"/>
        <v>20.47821617937452</v>
      </c>
      <c r="E1348">
        <v>0.97299999999999998</v>
      </c>
      <c r="F1348">
        <f t="shared" si="65"/>
        <v>-2.7371196796132015E-2</v>
      </c>
    </row>
    <row r="1349" spans="1:6" x14ac:dyDescent="0.25">
      <c r="A1349">
        <v>619039776</v>
      </c>
      <c r="B1349">
        <f t="shared" si="63"/>
        <v>20.243680087065805</v>
      </c>
      <c r="C1349">
        <v>838233384</v>
      </c>
      <c r="D1349">
        <f t="shared" si="64"/>
        <v>20.546807120865417</v>
      </c>
      <c r="E1349">
        <v>1.27</v>
      </c>
      <c r="F1349">
        <f t="shared" si="65"/>
        <v>0.23901690047049992</v>
      </c>
    </row>
    <row r="1350" spans="1:6" x14ac:dyDescent="0.25">
      <c r="A1350">
        <v>619054024</v>
      </c>
      <c r="B1350">
        <f t="shared" si="63"/>
        <v>20.243703103092539</v>
      </c>
      <c r="C1350">
        <v>847972352</v>
      </c>
      <c r="D1350">
        <f t="shared" si="64"/>
        <v>20.558358589451078</v>
      </c>
      <c r="E1350">
        <v>0.99</v>
      </c>
      <c r="F1350">
        <f t="shared" si="65"/>
        <v>-1.0050335853501451E-2</v>
      </c>
    </row>
    <row r="1351" spans="1:6" x14ac:dyDescent="0.25">
      <c r="A1351">
        <v>619076888</v>
      </c>
      <c r="B1351">
        <f t="shared" si="63"/>
        <v>20.243740036182217</v>
      </c>
      <c r="C1351">
        <v>640665416</v>
      </c>
      <c r="D1351">
        <f t="shared" si="64"/>
        <v>20.278017906691304</v>
      </c>
      <c r="E1351">
        <v>0.96099999999999997</v>
      </c>
      <c r="F1351">
        <f t="shared" si="65"/>
        <v>-3.9780870011844598E-2</v>
      </c>
    </row>
    <row r="1352" spans="1:6" x14ac:dyDescent="0.25">
      <c r="A1352">
        <v>619116352</v>
      </c>
      <c r="B1352">
        <f t="shared" si="63"/>
        <v>20.24380378067498</v>
      </c>
      <c r="C1352">
        <v>725874976</v>
      </c>
      <c r="D1352">
        <f t="shared" si="64"/>
        <v>20.402888348592942</v>
      </c>
      <c r="E1352">
        <v>0.98</v>
      </c>
      <c r="F1352">
        <f t="shared" si="65"/>
        <v>-2.0202707317519466E-2</v>
      </c>
    </row>
    <row r="1353" spans="1:6" x14ac:dyDescent="0.25">
      <c r="A1353">
        <v>619133488</v>
      </c>
      <c r="B1353">
        <f t="shared" si="63"/>
        <v>20.243831458449606</v>
      </c>
      <c r="C1353">
        <v>883121024</v>
      </c>
      <c r="D1353">
        <f t="shared" si="64"/>
        <v>20.598972809199019</v>
      </c>
      <c r="E1353">
        <v>1.2</v>
      </c>
      <c r="F1353">
        <f t="shared" si="65"/>
        <v>0.18232155679395459</v>
      </c>
    </row>
    <row r="1354" spans="1:6" x14ac:dyDescent="0.25">
      <c r="A1354">
        <v>619141496</v>
      </c>
      <c r="B1354">
        <f t="shared" si="63"/>
        <v>20.243844392571837</v>
      </c>
      <c r="C1354">
        <v>581501712</v>
      </c>
      <c r="D1354">
        <f t="shared" si="64"/>
        <v>20.181124474028721</v>
      </c>
      <c r="E1354">
        <v>0.90400000000000003</v>
      </c>
      <c r="F1354">
        <f t="shared" si="65"/>
        <v>-0.10092591858996053</v>
      </c>
    </row>
    <row r="1355" spans="1:6" x14ac:dyDescent="0.25">
      <c r="A1355">
        <v>619144888</v>
      </c>
      <c r="B1355">
        <f t="shared" si="63"/>
        <v>20.243849871110637</v>
      </c>
      <c r="C1355">
        <v>921905616</v>
      </c>
      <c r="D1355">
        <f t="shared" si="64"/>
        <v>20.641953407517271</v>
      </c>
      <c r="E1355">
        <v>0.97199999999999998</v>
      </c>
      <c r="F1355">
        <f t="shared" si="65"/>
        <v>-2.8399474521698002E-2</v>
      </c>
    </row>
    <row r="1356" spans="1:6" x14ac:dyDescent="0.25">
      <c r="A1356">
        <v>619154744</v>
      </c>
      <c r="B1356">
        <f t="shared" si="63"/>
        <v>20.243865789713446</v>
      </c>
      <c r="C1356">
        <v>639876224</v>
      </c>
      <c r="D1356">
        <f t="shared" si="64"/>
        <v>20.2767853156138</v>
      </c>
      <c r="E1356">
        <v>1.258</v>
      </c>
      <c r="F1356">
        <f t="shared" si="65"/>
        <v>0.22952315827824879</v>
      </c>
    </row>
    <row r="1357" spans="1:6" x14ac:dyDescent="0.25">
      <c r="A1357">
        <v>619158168</v>
      </c>
      <c r="B1357">
        <f t="shared" si="63"/>
        <v>20.243871319818101</v>
      </c>
      <c r="C1357">
        <v>732582392</v>
      </c>
      <c r="D1357">
        <f t="shared" si="64"/>
        <v>20.412086373076111</v>
      </c>
      <c r="E1357">
        <v>1.097</v>
      </c>
      <c r="F1357">
        <f t="shared" si="65"/>
        <v>9.2579181293093171E-2</v>
      </c>
    </row>
    <row r="1358" spans="1:6" x14ac:dyDescent="0.25">
      <c r="A1358">
        <v>619159272</v>
      </c>
      <c r="B1358">
        <f t="shared" si="63"/>
        <v>20.243873102882709</v>
      </c>
      <c r="C1358">
        <v>638401760</v>
      </c>
      <c r="D1358">
        <f t="shared" si="64"/>
        <v>20.274478360988304</v>
      </c>
      <c r="E1358">
        <v>1.419</v>
      </c>
      <c r="F1358">
        <f t="shared" si="65"/>
        <v>0.34995239817790563</v>
      </c>
    </row>
    <row r="1359" spans="1:6" x14ac:dyDescent="0.25">
      <c r="A1359">
        <v>619167416</v>
      </c>
      <c r="B1359">
        <f t="shared" si="63"/>
        <v>20.243886256116149</v>
      </c>
      <c r="C1359">
        <v>894427768</v>
      </c>
      <c r="D1359">
        <f t="shared" si="64"/>
        <v>20.611694706394804</v>
      </c>
      <c r="E1359">
        <v>0.98399999999999999</v>
      </c>
      <c r="F1359">
        <f t="shared" si="65"/>
        <v>-1.6129381929883644E-2</v>
      </c>
    </row>
    <row r="1360" spans="1:6" x14ac:dyDescent="0.25">
      <c r="A1360">
        <v>619168032</v>
      </c>
      <c r="B1360">
        <f t="shared" si="63"/>
        <v>20.24388725100005</v>
      </c>
      <c r="C1360">
        <v>832376536</v>
      </c>
      <c r="D1360">
        <f t="shared" si="64"/>
        <v>20.539795463715478</v>
      </c>
      <c r="E1360">
        <v>1.4179999999999999</v>
      </c>
      <c r="F1360">
        <f t="shared" si="65"/>
        <v>0.3492474281099357</v>
      </c>
    </row>
    <row r="1361" spans="1:6" x14ac:dyDescent="0.25">
      <c r="A1361">
        <v>619179512</v>
      </c>
      <c r="B1361">
        <f t="shared" si="63"/>
        <v>20.243905791837079</v>
      </c>
      <c r="C1361">
        <v>854987128</v>
      </c>
      <c r="D1361">
        <f t="shared" si="64"/>
        <v>20.566596971816946</v>
      </c>
      <c r="E1361">
        <v>0.98099999999999998</v>
      </c>
      <c r="F1361">
        <f t="shared" si="65"/>
        <v>-1.9182819416773987E-2</v>
      </c>
    </row>
    <row r="1362" spans="1:6" x14ac:dyDescent="0.25">
      <c r="A1362">
        <v>619180984</v>
      </c>
      <c r="B1362">
        <f t="shared" si="63"/>
        <v>20.243908169173896</v>
      </c>
      <c r="C1362">
        <v>831139248</v>
      </c>
      <c r="D1362">
        <f t="shared" si="64"/>
        <v>20.538307905568981</v>
      </c>
      <c r="E1362">
        <v>0.95099999999999996</v>
      </c>
      <c r="F1362">
        <f t="shared" si="65"/>
        <v>-5.024121643674679E-2</v>
      </c>
    </row>
    <row r="1363" spans="1:6" x14ac:dyDescent="0.25">
      <c r="A1363">
        <v>619186960</v>
      </c>
      <c r="B1363">
        <f t="shared" si="63"/>
        <v>20.243917820586514</v>
      </c>
      <c r="C1363">
        <v>900689520</v>
      </c>
      <c r="D1363">
        <f t="shared" si="64"/>
        <v>20.618671161291587</v>
      </c>
      <c r="E1363">
        <v>0.97399999999999998</v>
      </c>
      <c r="F1363">
        <f t="shared" si="65"/>
        <v>-2.6343975339601977E-2</v>
      </c>
    </row>
    <row r="1364" spans="1:6" x14ac:dyDescent="0.25">
      <c r="A1364">
        <v>619191424</v>
      </c>
      <c r="B1364">
        <f t="shared" si="63"/>
        <v>20.24392503001468</v>
      </c>
      <c r="C1364">
        <v>637283840</v>
      </c>
      <c r="D1364">
        <f t="shared" si="64"/>
        <v>20.272725702988293</v>
      </c>
      <c r="E1364">
        <v>0.98399999999999999</v>
      </c>
      <c r="F1364">
        <f t="shared" si="65"/>
        <v>-1.6129381929883644E-2</v>
      </c>
    </row>
    <row r="1365" spans="1:6" x14ac:dyDescent="0.25">
      <c r="A1365">
        <v>619201528</v>
      </c>
      <c r="B1365">
        <f t="shared" si="63"/>
        <v>20.243941347937007</v>
      </c>
      <c r="C1365">
        <v>852789352</v>
      </c>
      <c r="D1365">
        <f t="shared" si="64"/>
        <v>20.5640231253692</v>
      </c>
      <c r="E1365">
        <v>1.355</v>
      </c>
      <c r="F1365">
        <f t="shared" si="65"/>
        <v>0.30380145433166422</v>
      </c>
    </row>
    <row r="1366" spans="1:6" x14ac:dyDescent="0.25">
      <c r="A1366">
        <v>619203608</v>
      </c>
      <c r="B1366">
        <f t="shared" si="63"/>
        <v>20.243944707096201</v>
      </c>
      <c r="C1366">
        <v>656099808</v>
      </c>
      <c r="D1366">
        <f t="shared" si="64"/>
        <v>20.301823481676745</v>
      </c>
      <c r="E1366">
        <v>1.0660000000000001</v>
      </c>
      <c r="F1366">
        <f t="shared" si="65"/>
        <v>6.3913325743652855E-2</v>
      </c>
    </row>
    <row r="1367" spans="1:6" x14ac:dyDescent="0.25">
      <c r="A1367">
        <v>619219528</v>
      </c>
      <c r="B1367">
        <f t="shared" si="63"/>
        <v>20.243970417210196</v>
      </c>
      <c r="C1367">
        <v>849062152</v>
      </c>
      <c r="D1367">
        <f t="shared" si="64"/>
        <v>20.559642947721038</v>
      </c>
      <c r="E1367">
        <v>0.96599999999999997</v>
      </c>
      <c r="F1367">
        <f t="shared" si="65"/>
        <v>-3.459144476961909E-2</v>
      </c>
    </row>
    <row r="1368" spans="1:6" x14ac:dyDescent="0.25">
      <c r="A1368">
        <v>619236864</v>
      </c>
      <c r="B1368">
        <f t="shared" si="63"/>
        <v>20.243998413351381</v>
      </c>
      <c r="C1368">
        <v>646329216</v>
      </c>
      <c r="D1368">
        <f t="shared" si="64"/>
        <v>20.286819554224561</v>
      </c>
      <c r="E1368">
        <v>1.01</v>
      </c>
      <c r="F1368">
        <f t="shared" si="65"/>
        <v>9.950330853168092E-3</v>
      </c>
    </row>
    <row r="1369" spans="1:6" x14ac:dyDescent="0.25">
      <c r="A1369">
        <v>619250992</v>
      </c>
      <c r="B1369">
        <f t="shared" si="63"/>
        <v>20.244021228270288</v>
      </c>
      <c r="C1369">
        <v>852336912</v>
      </c>
      <c r="D1369">
        <f t="shared" si="64"/>
        <v>20.563492443248855</v>
      </c>
      <c r="E1369">
        <v>1.0149999999999999</v>
      </c>
      <c r="F1369">
        <f t="shared" si="65"/>
        <v>1.4888612493750559E-2</v>
      </c>
    </row>
    <row r="1370" spans="1:6" x14ac:dyDescent="0.25">
      <c r="A1370">
        <v>619257008</v>
      </c>
      <c r="B1370">
        <f t="shared" si="63"/>
        <v>20.244030943185329</v>
      </c>
      <c r="C1370">
        <v>642330640</v>
      </c>
      <c r="D1370">
        <f t="shared" si="64"/>
        <v>20.280613744655554</v>
      </c>
      <c r="E1370">
        <v>1.393</v>
      </c>
      <c r="F1370">
        <f t="shared" si="65"/>
        <v>0.33145969479766868</v>
      </c>
    </row>
    <row r="1371" spans="1:6" x14ac:dyDescent="0.25">
      <c r="A1371">
        <v>619267184</v>
      </c>
      <c r="B1371">
        <f t="shared" si="63"/>
        <v>20.244047375645941</v>
      </c>
      <c r="C1371">
        <v>897813592</v>
      </c>
      <c r="D1371">
        <f t="shared" si="64"/>
        <v>20.615473023426738</v>
      </c>
      <c r="E1371">
        <v>1.081</v>
      </c>
      <c r="F1371">
        <f t="shared" si="65"/>
        <v>7.7886538657071194E-2</v>
      </c>
    </row>
    <row r="1372" spans="1:6" x14ac:dyDescent="0.25">
      <c r="A1372">
        <v>619271776</v>
      </c>
      <c r="B1372">
        <f t="shared" si="63"/>
        <v>20.244054790834561</v>
      </c>
      <c r="C1372">
        <v>852361176</v>
      </c>
      <c r="D1372">
        <f t="shared" si="64"/>
        <v>20.563520910459761</v>
      </c>
      <c r="E1372">
        <v>1.214</v>
      </c>
      <c r="F1372">
        <f t="shared" si="65"/>
        <v>0.19392069263730649</v>
      </c>
    </row>
    <row r="1373" spans="1:6" x14ac:dyDescent="0.25">
      <c r="A1373">
        <v>619311024</v>
      </c>
      <c r="B1373">
        <f t="shared" si="63"/>
        <v>20.244118166492633</v>
      </c>
      <c r="C1373">
        <v>870357288</v>
      </c>
      <c r="D1373">
        <f t="shared" si="64"/>
        <v>20.584414361170722</v>
      </c>
      <c r="E1373">
        <v>0.95</v>
      </c>
      <c r="F1373">
        <f t="shared" si="65"/>
        <v>-5.1293294387550578E-2</v>
      </c>
    </row>
    <row r="1374" spans="1:6" x14ac:dyDescent="0.25">
      <c r="A1374">
        <v>619312584</v>
      </c>
      <c r="B1374">
        <f t="shared" si="63"/>
        <v>20.244120685417656</v>
      </c>
      <c r="C1374">
        <v>679824488</v>
      </c>
      <c r="D1374">
        <f t="shared" si="64"/>
        <v>20.337345216937017</v>
      </c>
      <c r="E1374">
        <v>1.4690000000000001</v>
      </c>
      <c r="F1374">
        <f t="shared" si="65"/>
        <v>0.3845818971917403</v>
      </c>
    </row>
    <row r="1375" spans="1:6" x14ac:dyDescent="0.25">
      <c r="A1375">
        <v>619313768</v>
      </c>
      <c r="B1375">
        <f t="shared" si="63"/>
        <v>20.244122597212925</v>
      </c>
      <c r="C1375">
        <v>654088080</v>
      </c>
      <c r="D1375">
        <f t="shared" si="64"/>
        <v>20.298752579252167</v>
      </c>
      <c r="E1375">
        <v>1.337</v>
      </c>
      <c r="F1375">
        <f t="shared" si="65"/>
        <v>0.29042829811980608</v>
      </c>
    </row>
    <row r="1376" spans="1:6" x14ac:dyDescent="0.25">
      <c r="A1376">
        <v>619347512</v>
      </c>
      <c r="B1376">
        <f t="shared" si="63"/>
        <v>20.244177081841698</v>
      </c>
      <c r="C1376">
        <v>895544688</v>
      </c>
      <c r="D1376">
        <f t="shared" si="64"/>
        <v>20.612942681067505</v>
      </c>
      <c r="E1376">
        <v>1.385</v>
      </c>
      <c r="F1376">
        <f t="shared" si="65"/>
        <v>0.32570013963930183</v>
      </c>
    </row>
    <row r="1377" spans="1:6" x14ac:dyDescent="0.25">
      <c r="A1377">
        <v>619377528</v>
      </c>
      <c r="B1377">
        <f t="shared" si="63"/>
        <v>20.244225544574</v>
      </c>
      <c r="C1377">
        <v>838064432</v>
      </c>
      <c r="D1377">
        <f t="shared" si="64"/>
        <v>20.546605543318801</v>
      </c>
      <c r="E1377">
        <v>1.395</v>
      </c>
      <c r="F1377">
        <f t="shared" si="65"/>
        <v>0.33289441527332897</v>
      </c>
    </row>
    <row r="1378" spans="1:6" x14ac:dyDescent="0.25">
      <c r="A1378">
        <v>619402064</v>
      </c>
      <c r="B1378">
        <f t="shared" si="63"/>
        <v>20.244265157754846</v>
      </c>
      <c r="C1378">
        <v>613226392</v>
      </c>
      <c r="D1378">
        <f t="shared" si="64"/>
        <v>20.234244743827006</v>
      </c>
      <c r="E1378">
        <v>0.97399999999999998</v>
      </c>
      <c r="F1378">
        <f t="shared" si="65"/>
        <v>-2.6343975339601977E-2</v>
      </c>
    </row>
    <row r="1379" spans="1:6" x14ac:dyDescent="0.25">
      <c r="A1379">
        <v>619409104</v>
      </c>
      <c r="B1379">
        <f t="shared" si="63"/>
        <v>20.244276523490292</v>
      </c>
      <c r="C1379">
        <v>892419104</v>
      </c>
      <c r="D1379">
        <f t="shared" si="64"/>
        <v>20.609446427734124</v>
      </c>
      <c r="E1379">
        <v>0.95099999999999996</v>
      </c>
      <c r="F1379">
        <f t="shared" si="65"/>
        <v>-5.024121643674679E-2</v>
      </c>
    </row>
    <row r="1380" spans="1:6" x14ac:dyDescent="0.25">
      <c r="A1380">
        <v>619412536</v>
      </c>
      <c r="B1380">
        <f t="shared" si="63"/>
        <v>20.244282064239481</v>
      </c>
      <c r="C1380">
        <v>904434256</v>
      </c>
      <c r="D1380">
        <f t="shared" si="64"/>
        <v>20.622820174696326</v>
      </c>
      <c r="E1380">
        <v>0.96399999999999997</v>
      </c>
      <c r="F1380">
        <f t="shared" si="65"/>
        <v>-3.666398437159147E-2</v>
      </c>
    </row>
    <row r="1381" spans="1:6" x14ac:dyDescent="0.25">
      <c r="A1381">
        <v>619430560</v>
      </c>
      <c r="B1381">
        <f t="shared" si="63"/>
        <v>20.244311162355395</v>
      </c>
      <c r="C1381">
        <v>839910920</v>
      </c>
      <c r="D1381">
        <f t="shared" si="64"/>
        <v>20.54880639655914</v>
      </c>
      <c r="E1381">
        <v>1.393</v>
      </c>
      <c r="F1381">
        <f t="shared" si="65"/>
        <v>0.33145969479766868</v>
      </c>
    </row>
    <row r="1382" spans="1:6" x14ac:dyDescent="0.25">
      <c r="A1382">
        <v>619432800</v>
      </c>
      <c r="B1382">
        <f t="shared" si="63"/>
        <v>20.244314778573408</v>
      </c>
      <c r="C1382">
        <v>806105624</v>
      </c>
      <c r="D1382">
        <f t="shared" si="64"/>
        <v>20.507725339031378</v>
      </c>
      <c r="E1382">
        <v>1.06</v>
      </c>
      <c r="F1382">
        <f t="shared" si="65"/>
        <v>5.8268908123975824E-2</v>
      </c>
    </row>
    <row r="1383" spans="1:6" x14ac:dyDescent="0.25">
      <c r="A1383">
        <v>619433120</v>
      </c>
      <c r="B1383">
        <f t="shared" si="63"/>
        <v>20.244315295174914</v>
      </c>
      <c r="C1383">
        <v>860834320</v>
      </c>
      <c r="D1383">
        <f t="shared" si="64"/>
        <v>20.573412616465486</v>
      </c>
      <c r="E1383">
        <v>1.0580000000000001</v>
      </c>
      <c r="F1383">
        <f t="shared" si="65"/>
        <v>5.6380333436107689E-2</v>
      </c>
    </row>
    <row r="1384" spans="1:6" x14ac:dyDescent="0.25">
      <c r="A1384">
        <v>619434080</v>
      </c>
      <c r="B1384">
        <f t="shared" si="63"/>
        <v>20.244316844977831</v>
      </c>
      <c r="C1384">
        <v>623198728</v>
      </c>
      <c r="D1384">
        <f t="shared" si="64"/>
        <v>20.250376011440423</v>
      </c>
      <c r="E1384">
        <v>1.0429999999999999</v>
      </c>
      <c r="F1384">
        <f t="shared" si="65"/>
        <v>4.2101176018635326E-2</v>
      </c>
    </row>
    <row r="1385" spans="1:6" x14ac:dyDescent="0.25">
      <c r="A1385">
        <v>619434376</v>
      </c>
      <c r="B1385">
        <f t="shared" si="63"/>
        <v>20.244317322833247</v>
      </c>
      <c r="C1385">
        <v>830694216</v>
      </c>
      <c r="D1385">
        <f t="shared" si="64"/>
        <v>20.537772313982604</v>
      </c>
      <c r="E1385">
        <v>0.95499999999999996</v>
      </c>
      <c r="F1385">
        <f t="shared" si="65"/>
        <v>-4.6043938501406846E-2</v>
      </c>
    </row>
    <row r="1386" spans="1:6" x14ac:dyDescent="0.25">
      <c r="A1386">
        <v>619436328</v>
      </c>
      <c r="B1386">
        <f t="shared" si="63"/>
        <v>20.244320474090262</v>
      </c>
      <c r="C1386">
        <v>613158408</v>
      </c>
      <c r="D1386">
        <f t="shared" si="64"/>
        <v>20.234133874872875</v>
      </c>
      <c r="E1386">
        <v>1.1020000000000001</v>
      </c>
      <c r="F1386">
        <f t="shared" si="65"/>
        <v>9.7126710730722821E-2</v>
      </c>
    </row>
    <row r="1387" spans="1:6" x14ac:dyDescent="0.25">
      <c r="A1387">
        <v>619448800</v>
      </c>
      <c r="B1387">
        <f t="shared" si="63"/>
        <v>20.244340608321789</v>
      </c>
      <c r="C1387">
        <v>589850000</v>
      </c>
      <c r="D1387">
        <f t="shared" si="64"/>
        <v>20.195378825252124</v>
      </c>
      <c r="E1387">
        <v>0.98299999999999998</v>
      </c>
      <c r="F1387">
        <f t="shared" si="65"/>
        <v>-1.7146158834970514E-2</v>
      </c>
    </row>
    <row r="1388" spans="1:6" x14ac:dyDescent="0.25">
      <c r="A1388">
        <v>619458224</v>
      </c>
      <c r="B1388">
        <f t="shared" si="63"/>
        <v>20.244355821731379</v>
      </c>
      <c r="C1388">
        <v>636041616</v>
      </c>
      <c r="D1388">
        <f t="shared" si="64"/>
        <v>20.270774553125953</v>
      </c>
      <c r="E1388">
        <v>1.4339999999999999</v>
      </c>
      <c r="F1388">
        <f t="shared" si="65"/>
        <v>0.36046774217742855</v>
      </c>
    </row>
    <row r="1389" spans="1:6" x14ac:dyDescent="0.25">
      <c r="A1389">
        <v>619472416</v>
      </c>
      <c r="B1389">
        <f t="shared" si="63"/>
        <v>20.244378731811317</v>
      </c>
      <c r="C1389">
        <v>652548328</v>
      </c>
      <c r="D1389">
        <f t="shared" si="64"/>
        <v>20.296395760318763</v>
      </c>
      <c r="E1389">
        <v>0.998</v>
      </c>
      <c r="F1389">
        <f t="shared" si="65"/>
        <v>-2.0020026706730793E-3</v>
      </c>
    </row>
    <row r="1390" spans="1:6" x14ac:dyDescent="0.25">
      <c r="A1390">
        <v>619474312</v>
      </c>
      <c r="B1390">
        <f t="shared" si="63"/>
        <v>20.2443817924756</v>
      </c>
      <c r="C1390">
        <v>738513336</v>
      </c>
      <c r="D1390">
        <f t="shared" si="64"/>
        <v>20.420149717998793</v>
      </c>
      <c r="E1390">
        <v>1.0289999999999999</v>
      </c>
      <c r="F1390">
        <f t="shared" si="65"/>
        <v>2.8587456851912472E-2</v>
      </c>
    </row>
    <row r="1391" spans="1:6" x14ac:dyDescent="0.25">
      <c r="A1391">
        <v>619477416</v>
      </c>
      <c r="B1391">
        <f t="shared" si="63"/>
        <v>20.244386803163152</v>
      </c>
      <c r="C1391">
        <v>801513344</v>
      </c>
      <c r="D1391">
        <f t="shared" si="64"/>
        <v>20.502012178658823</v>
      </c>
      <c r="E1391">
        <v>1.538</v>
      </c>
      <c r="F1391">
        <f t="shared" si="65"/>
        <v>0.43048287108345223</v>
      </c>
    </row>
    <row r="1392" spans="1:6" x14ac:dyDescent="0.25">
      <c r="A1392">
        <v>619479544</v>
      </c>
      <c r="B1392">
        <f t="shared" si="63"/>
        <v>20.244390238310732</v>
      </c>
      <c r="C1392">
        <v>630296200</v>
      </c>
      <c r="D1392">
        <f t="shared" si="64"/>
        <v>20.261700425590025</v>
      </c>
      <c r="E1392">
        <v>0.85299999999999998</v>
      </c>
      <c r="F1392">
        <f t="shared" si="65"/>
        <v>-0.15899573149045795</v>
      </c>
    </row>
    <row r="1393" spans="1:6" x14ac:dyDescent="0.25">
      <c r="A1393">
        <v>619487224</v>
      </c>
      <c r="B1393">
        <f t="shared" si="63"/>
        <v>20.244402635737682</v>
      </c>
      <c r="C1393">
        <v>918574400</v>
      </c>
      <c r="D1393">
        <f t="shared" si="64"/>
        <v>20.638333460972095</v>
      </c>
      <c r="E1393">
        <v>0.98199999999999998</v>
      </c>
      <c r="F1393">
        <f t="shared" si="65"/>
        <v>-1.816397062767118E-2</v>
      </c>
    </row>
    <row r="1394" spans="1:6" x14ac:dyDescent="0.25">
      <c r="A1394">
        <v>619489840</v>
      </c>
      <c r="B1394">
        <f t="shared" si="63"/>
        <v>20.244406858576145</v>
      </c>
      <c r="C1394">
        <v>607028608</v>
      </c>
      <c r="D1394">
        <f t="shared" si="64"/>
        <v>20.224086478061452</v>
      </c>
      <c r="E1394">
        <v>1.4750000000000001</v>
      </c>
      <c r="F1394">
        <f t="shared" si="65"/>
        <v>0.38865798979178323</v>
      </c>
    </row>
    <row r="1395" spans="1:6" x14ac:dyDescent="0.25">
      <c r="A1395">
        <v>619502776</v>
      </c>
      <c r="B1395">
        <f t="shared" si="63"/>
        <v>20.244427740056523</v>
      </c>
      <c r="C1395">
        <v>463290720</v>
      </c>
      <c r="D1395">
        <f t="shared" si="64"/>
        <v>19.953865319968269</v>
      </c>
      <c r="E1395">
        <v>1.0329999999999999</v>
      </c>
      <c r="F1395">
        <f t="shared" si="65"/>
        <v>3.2467190137501413E-2</v>
      </c>
    </row>
    <row r="1396" spans="1:6" x14ac:dyDescent="0.25">
      <c r="A1396">
        <v>619505400</v>
      </c>
      <c r="B1396">
        <f t="shared" si="63"/>
        <v>20.244431975702504</v>
      </c>
      <c r="C1396">
        <v>884364840</v>
      </c>
      <c r="D1396">
        <f t="shared" si="64"/>
        <v>20.600380250390664</v>
      </c>
      <c r="E1396">
        <v>0.96299999999999997</v>
      </c>
      <c r="F1396">
        <f t="shared" si="65"/>
        <v>-3.7701867184011528E-2</v>
      </c>
    </row>
    <row r="1397" spans="1:6" x14ac:dyDescent="0.25">
      <c r="A1397">
        <v>619521960</v>
      </c>
      <c r="B1397">
        <f t="shared" si="63"/>
        <v>20.244458706347096</v>
      </c>
      <c r="C1397">
        <v>736180440</v>
      </c>
      <c r="D1397">
        <f t="shared" si="64"/>
        <v>20.416985809689081</v>
      </c>
      <c r="E1397">
        <v>0.99099999999999999</v>
      </c>
      <c r="F1397">
        <f t="shared" si="65"/>
        <v>-9.0407446521490707E-3</v>
      </c>
    </row>
    <row r="1398" spans="1:6" x14ac:dyDescent="0.25">
      <c r="A1398">
        <v>619524496</v>
      </c>
      <c r="B1398">
        <f t="shared" si="63"/>
        <v>20.244462799817502</v>
      </c>
      <c r="C1398">
        <v>852743536</v>
      </c>
      <c r="D1398">
        <f t="shared" si="64"/>
        <v>20.563969399052535</v>
      </c>
      <c r="E1398">
        <v>0.98699999999999999</v>
      </c>
      <c r="F1398">
        <f t="shared" si="65"/>
        <v>-1.3085239548655481E-2</v>
      </c>
    </row>
    <row r="1399" spans="1:6" x14ac:dyDescent="0.25">
      <c r="A1399">
        <v>619525048</v>
      </c>
      <c r="B1399">
        <f t="shared" si="63"/>
        <v>20.244463690823036</v>
      </c>
      <c r="C1399">
        <v>542907848</v>
      </c>
      <c r="D1399">
        <f t="shared" si="64"/>
        <v>20.112450154472061</v>
      </c>
      <c r="E1399">
        <v>0.96499999999999997</v>
      </c>
      <c r="F1399">
        <f t="shared" si="65"/>
        <v>-3.562717764315116E-2</v>
      </c>
    </row>
    <row r="1400" spans="1:6" x14ac:dyDescent="0.25">
      <c r="A1400">
        <v>619526912</v>
      </c>
      <c r="B1400">
        <f t="shared" si="63"/>
        <v>20.244466699574986</v>
      </c>
      <c r="C1400">
        <v>457473080</v>
      </c>
      <c r="D1400">
        <f t="shared" si="64"/>
        <v>19.941228599418565</v>
      </c>
      <c r="E1400">
        <v>0.97699999999999998</v>
      </c>
      <c r="F1400">
        <f t="shared" si="65"/>
        <v>-2.3268626939354331E-2</v>
      </c>
    </row>
    <row r="1401" spans="1:6" x14ac:dyDescent="0.25">
      <c r="A1401">
        <v>619528184</v>
      </c>
      <c r="B1401">
        <f t="shared" si="63"/>
        <v>20.24446875275245</v>
      </c>
      <c r="C1401">
        <v>474023848</v>
      </c>
      <c r="D1401">
        <f t="shared" si="64"/>
        <v>19.976768190630018</v>
      </c>
      <c r="E1401">
        <v>0.995</v>
      </c>
      <c r="F1401">
        <f t="shared" si="65"/>
        <v>-5.0125418235442863E-3</v>
      </c>
    </row>
    <row r="1402" spans="1:6" x14ac:dyDescent="0.25">
      <c r="A1402">
        <v>619528648</v>
      </c>
      <c r="B1402">
        <f t="shared" si="63"/>
        <v>20.244469501709219</v>
      </c>
      <c r="C1402">
        <v>475364072</v>
      </c>
      <c r="D1402">
        <f t="shared" si="64"/>
        <v>19.979591535781228</v>
      </c>
      <c r="E1402">
        <v>1.06</v>
      </c>
      <c r="F1402">
        <f t="shared" si="65"/>
        <v>5.8268908123975824E-2</v>
      </c>
    </row>
    <row r="1403" spans="1:6" x14ac:dyDescent="0.25">
      <c r="A1403">
        <v>619530304</v>
      </c>
      <c r="B1403">
        <f t="shared" si="63"/>
        <v>20.244472174705521</v>
      </c>
      <c r="C1403">
        <v>663181736</v>
      </c>
      <c r="D1403">
        <f t="shared" si="64"/>
        <v>20.31255962220229</v>
      </c>
      <c r="E1403">
        <v>1.0009999999999999</v>
      </c>
      <c r="F1403">
        <f t="shared" si="65"/>
        <v>9.9950033308342321E-4</v>
      </c>
    </row>
    <row r="1404" spans="1:6" x14ac:dyDescent="0.25">
      <c r="A1404">
        <v>619535424</v>
      </c>
      <c r="B1404">
        <f t="shared" si="63"/>
        <v>20.244480438996728</v>
      </c>
      <c r="C1404">
        <v>935965048</v>
      </c>
      <c r="D1404">
        <f t="shared" si="64"/>
        <v>20.657088691864299</v>
      </c>
      <c r="E1404">
        <v>1.4450000000000001</v>
      </c>
      <c r="F1404">
        <f t="shared" si="65"/>
        <v>0.36810932156439552</v>
      </c>
    </row>
    <row r="1405" spans="1:6" x14ac:dyDescent="0.25">
      <c r="A1405">
        <v>619538384</v>
      </c>
      <c r="B1405">
        <f t="shared" si="63"/>
        <v>20.244485216758928</v>
      </c>
      <c r="C1405">
        <v>782658568</v>
      </c>
      <c r="D1405">
        <f t="shared" si="64"/>
        <v>20.478207102660804</v>
      </c>
      <c r="E1405">
        <v>0.97899999999999998</v>
      </c>
      <c r="F1405">
        <f t="shared" si="65"/>
        <v>-2.1223636451626688E-2</v>
      </c>
    </row>
    <row r="1406" spans="1:6" x14ac:dyDescent="0.25">
      <c r="A1406">
        <v>619548720</v>
      </c>
      <c r="B1406">
        <f t="shared" si="63"/>
        <v>20.244501900008984</v>
      </c>
      <c r="C1406">
        <v>754709280</v>
      </c>
      <c r="D1406">
        <f t="shared" si="64"/>
        <v>20.441843173456164</v>
      </c>
      <c r="E1406">
        <v>0.94599999999999995</v>
      </c>
      <c r="F1406">
        <f t="shared" si="65"/>
        <v>-5.5512709930258829E-2</v>
      </c>
    </row>
    <row r="1407" spans="1:6" x14ac:dyDescent="0.25">
      <c r="A1407">
        <v>619549528</v>
      </c>
      <c r="B1407">
        <f t="shared" si="63"/>
        <v>20.244503204183211</v>
      </c>
      <c r="C1407">
        <v>653875496</v>
      </c>
      <c r="D1407">
        <f t="shared" si="64"/>
        <v>20.298427518209532</v>
      </c>
      <c r="E1407">
        <v>1.0920000000000001</v>
      </c>
      <c r="F1407">
        <f t="shared" si="65"/>
        <v>8.8010877322713371E-2</v>
      </c>
    </row>
    <row r="1408" spans="1:6" x14ac:dyDescent="0.25">
      <c r="A1408">
        <v>619555904</v>
      </c>
      <c r="B1408">
        <f t="shared" si="63"/>
        <v>20.244513495478586</v>
      </c>
      <c r="C1408">
        <v>613128400</v>
      </c>
      <c r="D1408">
        <f t="shared" si="64"/>
        <v>20.234084933630403</v>
      </c>
      <c r="E1408">
        <v>1.145</v>
      </c>
      <c r="F1408">
        <f t="shared" si="65"/>
        <v>0.13540463700620298</v>
      </c>
    </row>
    <row r="1409" spans="1:6" x14ac:dyDescent="0.25">
      <c r="A1409">
        <v>619566224</v>
      </c>
      <c r="B1409">
        <f t="shared" si="63"/>
        <v>20.244530152432354</v>
      </c>
      <c r="C1409">
        <v>613065112</v>
      </c>
      <c r="D1409">
        <f t="shared" si="64"/>
        <v>20.233981706856753</v>
      </c>
      <c r="E1409">
        <v>1.0349999999999999</v>
      </c>
      <c r="F1409">
        <f t="shared" si="65"/>
        <v>3.4401426717332317E-2</v>
      </c>
    </row>
    <row r="1410" spans="1:6" x14ac:dyDescent="0.25">
      <c r="A1410">
        <v>619578360</v>
      </c>
      <c r="B1410">
        <f t="shared" si="63"/>
        <v>20.244549740138517</v>
      </c>
      <c r="C1410">
        <v>812193224</v>
      </c>
      <c r="D1410">
        <f t="shared" si="64"/>
        <v>20.515248830408954</v>
      </c>
      <c r="E1410">
        <v>1.552</v>
      </c>
      <c r="F1410">
        <f t="shared" si="65"/>
        <v>0.43954442176102704</v>
      </c>
    </row>
    <row r="1411" spans="1:6" x14ac:dyDescent="0.25">
      <c r="A1411">
        <v>619593720</v>
      </c>
      <c r="B1411">
        <f t="shared" ref="B1411:B1474" si="66">LN(A1411)</f>
        <v>20.244574530884286</v>
      </c>
      <c r="C1411">
        <v>850774800</v>
      </c>
      <c r="D1411">
        <f t="shared" ref="D1411:D1474" si="67">LN(C1411)</f>
        <v>20.561658021669754</v>
      </c>
      <c r="E1411">
        <v>1.1339999999999999</v>
      </c>
      <c r="F1411">
        <f t="shared" ref="F1411:F1474" si="68">LN(E1411)</f>
        <v>0.12575120530556025</v>
      </c>
    </row>
    <row r="1412" spans="1:6" x14ac:dyDescent="0.25">
      <c r="A1412">
        <v>619631152</v>
      </c>
      <c r="B1412">
        <f t="shared" si="66"/>
        <v>20.244634942841561</v>
      </c>
      <c r="C1412">
        <v>914935760</v>
      </c>
      <c r="D1412">
        <f t="shared" si="67"/>
        <v>20.63436441312485</v>
      </c>
      <c r="E1412">
        <v>1.4159999999999999</v>
      </c>
      <c r="F1412">
        <f t="shared" si="68"/>
        <v>0.34783599527152798</v>
      </c>
    </row>
    <row r="1413" spans="1:6" x14ac:dyDescent="0.25">
      <c r="A1413">
        <v>619633560</v>
      </c>
      <c r="B1413">
        <f t="shared" si="66"/>
        <v>20.244638829016932</v>
      </c>
      <c r="C1413">
        <v>776866848</v>
      </c>
      <c r="D1413">
        <f t="shared" si="67"/>
        <v>20.470779526851587</v>
      </c>
      <c r="E1413">
        <v>1.0820000000000001</v>
      </c>
      <c r="F1413">
        <f t="shared" si="68"/>
        <v>7.8811180424289848E-2</v>
      </c>
    </row>
    <row r="1414" spans="1:6" x14ac:dyDescent="0.25">
      <c r="A1414">
        <v>619641096</v>
      </c>
      <c r="B1414">
        <f t="shared" si="66"/>
        <v>20.244650990969834</v>
      </c>
      <c r="C1414">
        <v>780735800</v>
      </c>
      <c r="D1414">
        <f t="shared" si="67"/>
        <v>20.475747366321976</v>
      </c>
      <c r="E1414">
        <v>0.94099999999999995</v>
      </c>
      <c r="F1414">
        <f t="shared" si="68"/>
        <v>-6.0812139396757475E-2</v>
      </c>
    </row>
    <row r="1415" spans="1:6" x14ac:dyDescent="0.25">
      <c r="A1415">
        <v>619643584</v>
      </c>
      <c r="B1415">
        <f t="shared" si="66"/>
        <v>20.244655006189323</v>
      </c>
      <c r="C1415">
        <v>826978288</v>
      </c>
      <c r="D1415">
        <f t="shared" si="67"/>
        <v>20.533288998713459</v>
      </c>
      <c r="E1415">
        <v>1.405</v>
      </c>
      <c r="F1415">
        <f t="shared" si="68"/>
        <v>0.34003730278570909</v>
      </c>
    </row>
    <row r="1416" spans="1:6" x14ac:dyDescent="0.25">
      <c r="A1416">
        <v>619644192</v>
      </c>
      <c r="B1416">
        <f t="shared" si="66"/>
        <v>20.244655987398065</v>
      </c>
      <c r="C1416">
        <v>815449976</v>
      </c>
      <c r="D1416">
        <f t="shared" si="67"/>
        <v>20.519250636635597</v>
      </c>
      <c r="E1416">
        <v>0.97499999999999998</v>
      </c>
      <c r="F1416">
        <f t="shared" si="68"/>
        <v>-2.5317807984289897E-2</v>
      </c>
    </row>
    <row r="1417" spans="1:6" x14ac:dyDescent="0.25">
      <c r="A1417">
        <v>619671832</v>
      </c>
      <c r="B1417">
        <f t="shared" si="66"/>
        <v>20.244700592647202</v>
      </c>
      <c r="C1417">
        <v>913117320</v>
      </c>
      <c r="D1417">
        <f t="shared" si="67"/>
        <v>20.632374929756249</v>
      </c>
      <c r="E1417">
        <v>0.91300000000000003</v>
      </c>
      <c r="F1417">
        <f t="shared" si="68"/>
        <v>-9.1019398387168549E-2</v>
      </c>
    </row>
    <row r="1418" spans="1:6" x14ac:dyDescent="0.25">
      <c r="A1418">
        <v>619675936</v>
      </c>
      <c r="B1418">
        <f t="shared" si="66"/>
        <v>20.244707215485612</v>
      </c>
      <c r="C1418">
        <v>609562952</v>
      </c>
      <c r="D1418">
        <f t="shared" si="67"/>
        <v>20.228252786211666</v>
      </c>
      <c r="E1418">
        <v>0.97399999999999998</v>
      </c>
      <c r="F1418">
        <f t="shared" si="68"/>
        <v>-2.6343975339601977E-2</v>
      </c>
    </row>
    <row r="1419" spans="1:6" x14ac:dyDescent="0.25">
      <c r="A1419">
        <v>619680112</v>
      </c>
      <c r="B1419">
        <f t="shared" si="66"/>
        <v>20.244713954469145</v>
      </c>
      <c r="C1419">
        <v>830303096</v>
      </c>
      <c r="D1419">
        <f t="shared" si="67"/>
        <v>20.53730136799804</v>
      </c>
      <c r="E1419">
        <v>1.07</v>
      </c>
      <c r="F1419">
        <f t="shared" si="68"/>
        <v>6.7658648473814864E-2</v>
      </c>
    </row>
    <row r="1420" spans="1:6" x14ac:dyDescent="0.25">
      <c r="A1420">
        <v>619692064</v>
      </c>
      <c r="B1420">
        <f t="shared" si="66"/>
        <v>20.24473324165379</v>
      </c>
      <c r="C1420">
        <v>888324720</v>
      </c>
      <c r="D1420">
        <f t="shared" si="67"/>
        <v>20.604847909789065</v>
      </c>
      <c r="E1420">
        <v>0.98399999999999999</v>
      </c>
      <c r="F1420">
        <f t="shared" si="68"/>
        <v>-1.6129381929883644E-2</v>
      </c>
    </row>
    <row r="1421" spans="1:6" x14ac:dyDescent="0.25">
      <c r="A1421">
        <v>619693608</v>
      </c>
      <c r="B1421">
        <f t="shared" si="66"/>
        <v>20.244735733210753</v>
      </c>
      <c r="C1421">
        <v>926578520</v>
      </c>
      <c r="D1421">
        <f t="shared" si="67"/>
        <v>20.647009349154274</v>
      </c>
      <c r="E1421">
        <v>1.4359999999999999</v>
      </c>
      <c r="F1421">
        <f t="shared" si="68"/>
        <v>0.36186147062603241</v>
      </c>
    </row>
    <row r="1422" spans="1:6" x14ac:dyDescent="0.25">
      <c r="A1422">
        <v>619729200</v>
      </c>
      <c r="B1422">
        <f t="shared" si="66"/>
        <v>20.244793166396231</v>
      </c>
      <c r="C1422">
        <v>613132960</v>
      </c>
      <c r="D1422">
        <f t="shared" si="67"/>
        <v>20.234092370870371</v>
      </c>
      <c r="E1422">
        <v>0.99299999999999999</v>
      </c>
      <c r="F1422">
        <f t="shared" si="68"/>
        <v>-7.0246149369644663E-3</v>
      </c>
    </row>
    <row r="1423" spans="1:6" x14ac:dyDescent="0.25">
      <c r="A1423">
        <v>619743728</v>
      </c>
      <c r="B1423">
        <f t="shared" si="66"/>
        <v>20.244816608618603</v>
      </c>
      <c r="C1423">
        <v>617220376</v>
      </c>
      <c r="D1423">
        <f t="shared" si="67"/>
        <v>20.240736691518194</v>
      </c>
      <c r="E1423">
        <v>0.97399999999999998</v>
      </c>
      <c r="F1423">
        <f t="shared" si="68"/>
        <v>-2.6343975339601977E-2</v>
      </c>
    </row>
    <row r="1424" spans="1:6" x14ac:dyDescent="0.25">
      <c r="A1424">
        <v>619744008</v>
      </c>
      <c r="B1424">
        <f t="shared" si="66"/>
        <v>20.24481706041815</v>
      </c>
      <c r="C1424">
        <v>922764200</v>
      </c>
      <c r="D1424">
        <f t="shared" si="67"/>
        <v>20.642884288539502</v>
      </c>
      <c r="E1424">
        <v>1.377</v>
      </c>
      <c r="F1424">
        <f t="shared" si="68"/>
        <v>0.31990721974651781</v>
      </c>
    </row>
    <row r="1425" spans="1:6" x14ac:dyDescent="0.25">
      <c r="A1425">
        <v>619745712</v>
      </c>
      <c r="B1425">
        <f t="shared" si="66"/>
        <v>20.244819809936718</v>
      </c>
      <c r="C1425">
        <v>872213520</v>
      </c>
      <c r="D1425">
        <f t="shared" si="67"/>
        <v>20.586544814284675</v>
      </c>
      <c r="E1425">
        <v>1.4430000000000001</v>
      </c>
      <c r="F1425">
        <f t="shared" si="68"/>
        <v>0.36672427979173389</v>
      </c>
    </row>
    <row r="1426" spans="1:6" x14ac:dyDescent="0.25">
      <c r="A1426">
        <v>619747864</v>
      </c>
      <c r="B1426">
        <f t="shared" si="66"/>
        <v>20.244823282322606</v>
      </c>
      <c r="C1426">
        <v>614991064</v>
      </c>
      <c r="D1426">
        <f t="shared" si="67"/>
        <v>20.237118295583929</v>
      </c>
      <c r="E1426">
        <v>0.95799999999999996</v>
      </c>
      <c r="F1426">
        <f t="shared" si="68"/>
        <v>-4.290750101127655E-2</v>
      </c>
    </row>
    <row r="1427" spans="1:6" x14ac:dyDescent="0.25">
      <c r="A1427">
        <v>619760392</v>
      </c>
      <c r="B1427">
        <f t="shared" si="66"/>
        <v>20.244843496790626</v>
      </c>
      <c r="C1427">
        <v>609816976</v>
      </c>
      <c r="D1427">
        <f t="shared" si="67"/>
        <v>20.228669430766558</v>
      </c>
      <c r="E1427">
        <v>0.95699999999999996</v>
      </c>
      <c r="F1427">
        <f t="shared" si="68"/>
        <v>-4.3951887529182831E-2</v>
      </c>
    </row>
    <row r="1428" spans="1:6" x14ac:dyDescent="0.25">
      <c r="A1428">
        <v>619767912</v>
      </c>
      <c r="B1428">
        <f t="shared" si="66"/>
        <v>20.244855630438522</v>
      </c>
      <c r="C1428">
        <v>797712328</v>
      </c>
      <c r="D1428">
        <f t="shared" si="67"/>
        <v>20.49725859919343</v>
      </c>
      <c r="E1428">
        <v>1.278</v>
      </c>
      <c r="F1428">
        <f t="shared" si="68"/>
        <v>0.24529635595534308</v>
      </c>
    </row>
    <row r="1429" spans="1:6" x14ac:dyDescent="0.25">
      <c r="A1429">
        <v>619786408</v>
      </c>
      <c r="B1429">
        <f t="shared" si="66"/>
        <v>20.244885473422737</v>
      </c>
      <c r="C1429">
        <v>472669304</v>
      </c>
      <c r="D1429">
        <f t="shared" si="67"/>
        <v>19.973906556062374</v>
      </c>
      <c r="E1429">
        <v>0.97199999999999998</v>
      </c>
      <c r="F1429">
        <f t="shared" si="68"/>
        <v>-2.8399474521698002E-2</v>
      </c>
    </row>
    <row r="1430" spans="1:6" x14ac:dyDescent="0.25">
      <c r="A1430">
        <v>619816616</v>
      </c>
      <c r="B1430">
        <f t="shared" si="66"/>
        <v>20.244934211606527</v>
      </c>
      <c r="C1430">
        <v>873838064</v>
      </c>
      <c r="D1430">
        <f t="shared" si="67"/>
        <v>20.588405634988547</v>
      </c>
      <c r="E1430">
        <v>0.90200000000000002</v>
      </c>
      <c r="F1430">
        <f t="shared" si="68"/>
        <v>-0.10314075891951337</v>
      </c>
    </row>
    <row r="1431" spans="1:6" x14ac:dyDescent="0.25">
      <c r="A1431">
        <v>619825496</v>
      </c>
      <c r="B1431">
        <f t="shared" si="66"/>
        <v>20.244948538322141</v>
      </c>
      <c r="C1431">
        <v>857811536</v>
      </c>
      <c r="D1431">
        <f t="shared" si="67"/>
        <v>20.569894978312885</v>
      </c>
      <c r="E1431">
        <v>1.0189999999999999</v>
      </c>
      <c r="F1431">
        <f t="shared" si="68"/>
        <v>1.8821754240587667E-2</v>
      </c>
    </row>
    <row r="1432" spans="1:6" x14ac:dyDescent="0.25">
      <c r="A1432">
        <v>619841560</v>
      </c>
      <c r="B1432">
        <f t="shared" si="66"/>
        <v>20.24497445495826</v>
      </c>
      <c r="C1432">
        <v>631116760</v>
      </c>
      <c r="D1432">
        <f t="shared" si="67"/>
        <v>20.263001443007418</v>
      </c>
      <c r="E1432">
        <v>0.96699999999999997</v>
      </c>
      <c r="F1432">
        <f t="shared" si="68"/>
        <v>-3.3556783528842754E-2</v>
      </c>
    </row>
    <row r="1433" spans="1:6" x14ac:dyDescent="0.25">
      <c r="A1433">
        <v>619843352</v>
      </c>
      <c r="B1433">
        <f t="shared" si="66"/>
        <v>20.244977346015471</v>
      </c>
      <c r="C1433">
        <v>806014232</v>
      </c>
      <c r="D1433">
        <f t="shared" si="67"/>
        <v>20.507611957883249</v>
      </c>
      <c r="E1433">
        <v>1.385</v>
      </c>
      <c r="F1433">
        <f t="shared" si="68"/>
        <v>0.32570013963930183</v>
      </c>
    </row>
    <row r="1434" spans="1:6" x14ac:dyDescent="0.25">
      <c r="A1434">
        <v>619876656</v>
      </c>
      <c r="B1434">
        <f t="shared" si="66"/>
        <v>20.245031074276355</v>
      </c>
      <c r="C1434">
        <v>848689096</v>
      </c>
      <c r="D1434">
        <f t="shared" si="67"/>
        <v>20.559203476972371</v>
      </c>
      <c r="E1434">
        <v>0.98</v>
      </c>
      <c r="F1434">
        <f t="shared" si="68"/>
        <v>-2.0202707317519466E-2</v>
      </c>
    </row>
    <row r="1435" spans="1:6" x14ac:dyDescent="0.25">
      <c r="A1435">
        <v>619878992</v>
      </c>
      <c r="B1435">
        <f t="shared" si="66"/>
        <v>20.245034842760901</v>
      </c>
      <c r="C1435">
        <v>894845752</v>
      </c>
      <c r="D1435">
        <f t="shared" si="67"/>
        <v>20.612161917252095</v>
      </c>
      <c r="E1435">
        <v>1.2030000000000001</v>
      </c>
      <c r="F1435">
        <f t="shared" si="68"/>
        <v>0.18481843699254188</v>
      </c>
    </row>
    <row r="1436" spans="1:6" x14ac:dyDescent="0.25">
      <c r="A1436">
        <v>619887704</v>
      </c>
      <c r="B1436">
        <f t="shared" si="66"/>
        <v>20.245048897018091</v>
      </c>
      <c r="C1436">
        <v>899770240</v>
      </c>
      <c r="D1436">
        <f t="shared" si="67"/>
        <v>20.617649999807941</v>
      </c>
      <c r="E1436">
        <v>1.0589999999999999</v>
      </c>
      <c r="F1436">
        <f t="shared" si="68"/>
        <v>5.7325066619269352E-2</v>
      </c>
    </row>
    <row r="1437" spans="1:6" x14ac:dyDescent="0.25">
      <c r="A1437">
        <v>619893280</v>
      </c>
      <c r="B1437">
        <f t="shared" si="66"/>
        <v>20.245057892155252</v>
      </c>
      <c r="C1437">
        <v>774874208</v>
      </c>
      <c r="D1437">
        <f t="shared" si="67"/>
        <v>20.468211261885497</v>
      </c>
      <c r="E1437">
        <v>1.4079999999999999</v>
      </c>
      <c r="F1437">
        <f t="shared" si="68"/>
        <v>0.34217025773585058</v>
      </c>
    </row>
    <row r="1438" spans="1:6" x14ac:dyDescent="0.25">
      <c r="A1438">
        <v>619897784</v>
      </c>
      <c r="B1438">
        <f t="shared" si="66"/>
        <v>20.245065157895635</v>
      </c>
      <c r="C1438">
        <v>825966048</v>
      </c>
      <c r="D1438">
        <f t="shared" si="67"/>
        <v>20.532064226524231</v>
      </c>
      <c r="E1438">
        <v>0.94299999999999995</v>
      </c>
      <c r="F1438">
        <f t="shared" si="68"/>
        <v>-5.8688996348679613E-2</v>
      </c>
    </row>
    <row r="1439" spans="1:6" x14ac:dyDescent="0.25">
      <c r="A1439">
        <v>619898640</v>
      </c>
      <c r="B1439">
        <f t="shared" si="66"/>
        <v>20.2450665387675</v>
      </c>
      <c r="C1439">
        <v>667410408</v>
      </c>
      <c r="D1439">
        <f t="shared" si="67"/>
        <v>20.31891571900562</v>
      </c>
      <c r="E1439">
        <v>1.4379999999999999</v>
      </c>
      <c r="F1439">
        <f t="shared" si="68"/>
        <v>0.36325325929885488</v>
      </c>
    </row>
    <row r="1440" spans="1:6" x14ac:dyDescent="0.25">
      <c r="A1440">
        <v>619900408</v>
      </c>
      <c r="B1440">
        <f t="shared" si="66"/>
        <v>20.245069390842605</v>
      </c>
      <c r="C1440">
        <v>613189480</v>
      </c>
      <c r="D1440">
        <f t="shared" si="67"/>
        <v>20.234184548911312</v>
      </c>
      <c r="E1440">
        <v>0.93899999999999995</v>
      </c>
      <c r="F1440">
        <f t="shared" si="68"/>
        <v>-6.2939799773874205E-2</v>
      </c>
    </row>
    <row r="1441" spans="1:6" x14ac:dyDescent="0.25">
      <c r="A1441">
        <v>619901192</v>
      </c>
      <c r="B1441">
        <f t="shared" si="66"/>
        <v>20.245070655561086</v>
      </c>
      <c r="C1441">
        <v>621916296</v>
      </c>
      <c r="D1441">
        <f t="shared" si="67"/>
        <v>20.248316069300515</v>
      </c>
      <c r="E1441">
        <v>1.08</v>
      </c>
      <c r="F1441">
        <f t="shared" si="68"/>
        <v>7.6961041136128394E-2</v>
      </c>
    </row>
    <row r="1442" spans="1:6" x14ac:dyDescent="0.25">
      <c r="A1442">
        <v>619926456</v>
      </c>
      <c r="B1442">
        <f t="shared" si="66"/>
        <v>20.24511140961274</v>
      </c>
      <c r="C1442">
        <v>872573352</v>
      </c>
      <c r="D1442">
        <f t="shared" si="67"/>
        <v>20.586957279567255</v>
      </c>
      <c r="E1442">
        <v>0.94899999999999995</v>
      </c>
      <c r="F1442">
        <f t="shared" si="68"/>
        <v>-5.2346480372209236E-2</v>
      </c>
    </row>
    <row r="1443" spans="1:6" x14ac:dyDescent="0.25">
      <c r="A1443">
        <v>619943808</v>
      </c>
      <c r="B1443">
        <f t="shared" si="66"/>
        <v>20.245139399637996</v>
      </c>
      <c r="C1443">
        <v>690393960</v>
      </c>
      <c r="D1443">
        <f t="shared" si="67"/>
        <v>20.35277294914366</v>
      </c>
      <c r="E1443">
        <v>0.95</v>
      </c>
      <c r="F1443">
        <f t="shared" si="68"/>
        <v>-5.1293294387550578E-2</v>
      </c>
    </row>
    <row r="1444" spans="1:6" x14ac:dyDescent="0.25">
      <c r="A1444">
        <v>619951208</v>
      </c>
      <c r="B1444">
        <f t="shared" si="66"/>
        <v>20.245151336132466</v>
      </c>
      <c r="C1444">
        <v>805998896</v>
      </c>
      <c r="D1444">
        <f t="shared" si="67"/>
        <v>20.507592930742916</v>
      </c>
      <c r="E1444">
        <v>0.97499999999999998</v>
      </c>
      <c r="F1444">
        <f t="shared" si="68"/>
        <v>-2.5317807984289897E-2</v>
      </c>
    </row>
    <row r="1445" spans="1:6" x14ac:dyDescent="0.25">
      <c r="A1445">
        <v>619959608</v>
      </c>
      <c r="B1445">
        <f t="shared" si="66"/>
        <v>20.245164885494066</v>
      </c>
      <c r="C1445">
        <v>894040840</v>
      </c>
      <c r="D1445">
        <f t="shared" si="67"/>
        <v>20.611262014421005</v>
      </c>
      <c r="E1445">
        <v>1.008</v>
      </c>
      <c r="F1445">
        <f t="shared" si="68"/>
        <v>7.9681696491768813E-3</v>
      </c>
    </row>
    <row r="1446" spans="1:6" x14ac:dyDescent="0.25">
      <c r="A1446">
        <v>619960848</v>
      </c>
      <c r="B1446">
        <f t="shared" si="66"/>
        <v>20.245166885622371</v>
      </c>
      <c r="C1446">
        <v>888773944</v>
      </c>
      <c r="D1446">
        <f t="shared" si="67"/>
        <v>20.605353479928382</v>
      </c>
      <c r="E1446">
        <v>1.0069999999999999</v>
      </c>
      <c r="F1446">
        <f t="shared" si="68"/>
        <v>6.9756137364251382E-3</v>
      </c>
    </row>
    <row r="1447" spans="1:6" x14ac:dyDescent="0.25">
      <c r="A1447">
        <v>619961488</v>
      </c>
      <c r="B1447">
        <f t="shared" si="66"/>
        <v>20.245167917945093</v>
      </c>
      <c r="C1447">
        <v>915172232</v>
      </c>
      <c r="D1447">
        <f t="shared" si="67"/>
        <v>20.634622837220423</v>
      </c>
      <c r="E1447">
        <v>1.542</v>
      </c>
      <c r="F1447">
        <f t="shared" si="68"/>
        <v>0.43308027514113778</v>
      </c>
    </row>
    <row r="1448" spans="1:6" x14ac:dyDescent="0.25">
      <c r="A1448">
        <v>619997056</v>
      </c>
      <c r="B1448">
        <f t="shared" si="66"/>
        <v>20.245225287605042</v>
      </c>
      <c r="C1448">
        <v>466738112</v>
      </c>
      <c r="D1448">
        <f t="shared" si="67"/>
        <v>19.9612788703242</v>
      </c>
      <c r="E1448">
        <v>1.3180000000000001</v>
      </c>
      <c r="F1448">
        <f t="shared" si="68"/>
        <v>0.27611543608031552</v>
      </c>
    </row>
    <row r="1449" spans="1:6" x14ac:dyDescent="0.25">
      <c r="A1449">
        <v>620019680</v>
      </c>
      <c r="B1449">
        <f t="shared" si="66"/>
        <v>20.245261777435129</v>
      </c>
      <c r="C1449">
        <v>908153432</v>
      </c>
      <c r="D1449">
        <f t="shared" si="67"/>
        <v>20.626923900263964</v>
      </c>
      <c r="E1449">
        <v>1.0009999999999999</v>
      </c>
      <c r="F1449">
        <f t="shared" si="68"/>
        <v>9.9950033308342321E-4</v>
      </c>
    </row>
    <row r="1450" spans="1:6" x14ac:dyDescent="0.25">
      <c r="A1450">
        <v>620024080</v>
      </c>
      <c r="B1450">
        <f t="shared" si="66"/>
        <v>20.245268873958885</v>
      </c>
      <c r="C1450">
        <v>548111432</v>
      </c>
      <c r="D1450">
        <f t="shared" si="67"/>
        <v>20.121989167306584</v>
      </c>
      <c r="E1450">
        <v>1.4910000000000001</v>
      </c>
      <c r="F1450">
        <f t="shared" si="68"/>
        <v>0.39944703578260143</v>
      </c>
    </row>
    <row r="1451" spans="1:6" x14ac:dyDescent="0.25">
      <c r="A1451">
        <v>620040136</v>
      </c>
      <c r="B1451">
        <f t="shared" si="66"/>
        <v>20.245294769392032</v>
      </c>
      <c r="C1451">
        <v>869947768</v>
      </c>
      <c r="D1451">
        <f t="shared" si="67"/>
        <v>20.583943731029013</v>
      </c>
      <c r="E1451">
        <v>0.98899999999999999</v>
      </c>
      <c r="F1451">
        <f t="shared" si="68"/>
        <v>-1.1060947359424948E-2</v>
      </c>
    </row>
    <row r="1452" spans="1:6" x14ac:dyDescent="0.25">
      <c r="A1452">
        <v>620041416</v>
      </c>
      <c r="B1452">
        <f t="shared" si="66"/>
        <v>20.24529683377239</v>
      </c>
      <c r="C1452">
        <v>821285096</v>
      </c>
      <c r="D1452">
        <f t="shared" si="67"/>
        <v>20.526380861705391</v>
      </c>
      <c r="E1452">
        <v>1.044</v>
      </c>
      <c r="F1452">
        <f t="shared" si="68"/>
        <v>4.3059489460447013E-2</v>
      </c>
    </row>
    <row r="1453" spans="1:6" x14ac:dyDescent="0.25">
      <c r="A1453">
        <v>620043496</v>
      </c>
      <c r="B1453">
        <f t="shared" si="66"/>
        <v>20.245300188381385</v>
      </c>
      <c r="C1453">
        <v>879641904</v>
      </c>
      <c r="D1453">
        <f t="shared" si="67"/>
        <v>20.595025455346427</v>
      </c>
      <c r="E1453">
        <v>0.97199999999999998</v>
      </c>
      <c r="F1453">
        <f t="shared" si="68"/>
        <v>-2.8399474521698002E-2</v>
      </c>
    </row>
    <row r="1454" spans="1:6" x14ac:dyDescent="0.25">
      <c r="A1454">
        <v>620045112</v>
      </c>
      <c r="B1454">
        <f t="shared" si="66"/>
        <v>20.245302794646761</v>
      </c>
      <c r="C1454">
        <v>758369024</v>
      </c>
      <c r="D1454">
        <f t="shared" si="67"/>
        <v>20.446680664189095</v>
      </c>
      <c r="E1454">
        <v>0.99</v>
      </c>
      <c r="F1454">
        <f t="shared" si="68"/>
        <v>-1.0050335853501451E-2</v>
      </c>
    </row>
    <row r="1455" spans="1:6" x14ac:dyDescent="0.25">
      <c r="A1455">
        <v>620058384</v>
      </c>
      <c r="B1455">
        <f t="shared" si="66"/>
        <v>20.245324199311842</v>
      </c>
      <c r="C1455">
        <v>892252288</v>
      </c>
      <c r="D1455">
        <f t="shared" si="67"/>
        <v>20.609259484634983</v>
      </c>
      <c r="E1455">
        <v>1.0209999999999999</v>
      </c>
      <c r="F1455">
        <f t="shared" si="68"/>
        <v>2.0782539182528412E-2</v>
      </c>
    </row>
    <row r="1456" spans="1:6" x14ac:dyDescent="0.25">
      <c r="A1456">
        <v>620091608</v>
      </c>
      <c r="B1456">
        <f t="shared" si="66"/>
        <v>20.245377779927448</v>
      </c>
      <c r="C1456">
        <v>754801720</v>
      </c>
      <c r="D1456">
        <f t="shared" si="67"/>
        <v>20.441965650205411</v>
      </c>
      <c r="E1456">
        <v>0.97799999999999998</v>
      </c>
      <c r="F1456">
        <f t="shared" si="68"/>
        <v>-2.2245608947319737E-2</v>
      </c>
    </row>
    <row r="1457" spans="1:6" x14ac:dyDescent="0.25">
      <c r="A1457">
        <v>620109792</v>
      </c>
      <c r="B1457">
        <f t="shared" si="66"/>
        <v>20.245407104196882</v>
      </c>
      <c r="C1457">
        <v>873465680</v>
      </c>
      <c r="D1457">
        <f t="shared" si="67"/>
        <v>20.587979396554712</v>
      </c>
      <c r="E1457">
        <v>1.45</v>
      </c>
      <c r="F1457">
        <f t="shared" si="68"/>
        <v>0.37156355643248301</v>
      </c>
    </row>
    <row r="1458" spans="1:6" x14ac:dyDescent="0.25">
      <c r="A1458">
        <v>620115672</v>
      </c>
      <c r="B1458">
        <f t="shared" si="66"/>
        <v>20.245416586343751</v>
      </c>
      <c r="C1458">
        <v>461032000</v>
      </c>
      <c r="D1458">
        <f t="shared" si="67"/>
        <v>19.948978012868562</v>
      </c>
      <c r="E1458">
        <v>0.99299999999999999</v>
      </c>
      <c r="F1458">
        <f t="shared" si="68"/>
        <v>-7.0246149369644663E-3</v>
      </c>
    </row>
    <row r="1459" spans="1:6" x14ac:dyDescent="0.25">
      <c r="A1459">
        <v>620116952</v>
      </c>
      <c r="B1459">
        <f t="shared" si="66"/>
        <v>20.245418650472647</v>
      </c>
      <c r="C1459">
        <v>613015728</v>
      </c>
      <c r="D1459">
        <f t="shared" si="67"/>
        <v>20.233901150993852</v>
      </c>
      <c r="E1459">
        <v>1.032</v>
      </c>
      <c r="F1459">
        <f t="shared" si="68"/>
        <v>3.1498667059371016E-2</v>
      </c>
    </row>
    <row r="1460" spans="1:6" x14ac:dyDescent="0.25">
      <c r="A1460">
        <v>620132432</v>
      </c>
      <c r="B1460">
        <f t="shared" si="66"/>
        <v>20.24544361319418</v>
      </c>
      <c r="C1460">
        <v>613206920</v>
      </c>
      <c r="D1460">
        <f t="shared" si="67"/>
        <v>20.234212989960227</v>
      </c>
      <c r="E1460">
        <v>0.97</v>
      </c>
      <c r="F1460">
        <f t="shared" si="68"/>
        <v>-3.0459207484708574E-2</v>
      </c>
    </row>
    <row r="1461" spans="1:6" x14ac:dyDescent="0.25">
      <c r="A1461">
        <v>620160152</v>
      </c>
      <c r="B1461">
        <f t="shared" si="66"/>
        <v>20.245488312324628</v>
      </c>
      <c r="C1461">
        <v>880447064</v>
      </c>
      <c r="D1461">
        <f t="shared" si="67"/>
        <v>20.595940363707086</v>
      </c>
      <c r="E1461">
        <v>1.0209999999999999</v>
      </c>
      <c r="F1461">
        <f t="shared" si="68"/>
        <v>2.0782539182528412E-2</v>
      </c>
    </row>
    <row r="1462" spans="1:6" x14ac:dyDescent="0.25">
      <c r="A1462">
        <v>620160352</v>
      </c>
      <c r="B1462">
        <f t="shared" si="66"/>
        <v>20.245488634821918</v>
      </c>
      <c r="C1462">
        <v>617543192</v>
      </c>
      <c r="D1462">
        <f t="shared" si="67"/>
        <v>20.241259570578965</v>
      </c>
      <c r="E1462">
        <v>1.4419999999999999</v>
      </c>
      <c r="F1462">
        <f t="shared" si="68"/>
        <v>0.36603103886275729</v>
      </c>
    </row>
    <row r="1463" spans="1:6" x14ac:dyDescent="0.25">
      <c r="A1463">
        <v>620170736</v>
      </c>
      <c r="B1463">
        <f t="shared" si="66"/>
        <v>20.245505378738283</v>
      </c>
      <c r="C1463">
        <v>737436384</v>
      </c>
      <c r="D1463">
        <f t="shared" si="67"/>
        <v>20.418690383474679</v>
      </c>
      <c r="E1463">
        <v>1.7649999999999999</v>
      </c>
      <c r="F1463">
        <f t="shared" si="68"/>
        <v>0.56815069038526</v>
      </c>
    </row>
    <row r="1464" spans="1:6" x14ac:dyDescent="0.25">
      <c r="A1464">
        <v>620172400</v>
      </c>
      <c r="B1464">
        <f t="shared" si="66"/>
        <v>20.245508061866769</v>
      </c>
      <c r="C1464">
        <v>631329664</v>
      </c>
      <c r="D1464">
        <f t="shared" si="67"/>
        <v>20.263338730987282</v>
      </c>
      <c r="E1464">
        <v>0.98299999999999998</v>
      </c>
      <c r="F1464">
        <f t="shared" si="68"/>
        <v>-1.7146158834970514E-2</v>
      </c>
    </row>
    <row r="1465" spans="1:6" x14ac:dyDescent="0.25">
      <c r="A1465">
        <v>620176024</v>
      </c>
      <c r="B1465">
        <f t="shared" si="66"/>
        <v>20.245513905386105</v>
      </c>
      <c r="C1465">
        <v>796053408</v>
      </c>
      <c r="D1465">
        <f t="shared" si="67"/>
        <v>20.495176837035242</v>
      </c>
      <c r="E1465">
        <v>0.96299999999999997</v>
      </c>
      <c r="F1465">
        <f t="shared" si="68"/>
        <v>-3.7701867184011528E-2</v>
      </c>
    </row>
    <row r="1466" spans="1:6" x14ac:dyDescent="0.25">
      <c r="A1466">
        <v>620183856</v>
      </c>
      <c r="B1466">
        <f t="shared" si="66"/>
        <v>20.245526533979024</v>
      </c>
      <c r="C1466">
        <v>861049376</v>
      </c>
      <c r="D1466">
        <f t="shared" si="67"/>
        <v>20.573662408018329</v>
      </c>
      <c r="E1466">
        <v>0.99099999999999999</v>
      </c>
      <c r="F1466">
        <f t="shared" si="68"/>
        <v>-9.0407446521490707E-3</v>
      </c>
    </row>
    <row r="1467" spans="1:6" x14ac:dyDescent="0.25">
      <c r="A1467">
        <v>620184624</v>
      </c>
      <c r="B1467">
        <f t="shared" si="66"/>
        <v>20.245527772320717</v>
      </c>
      <c r="C1467">
        <v>872110616</v>
      </c>
      <c r="D1467">
        <f t="shared" si="67"/>
        <v>20.586426827039073</v>
      </c>
      <c r="E1467">
        <v>1.0169999999999999</v>
      </c>
      <c r="F1467">
        <f t="shared" si="68"/>
        <v>1.6857117066422806E-2</v>
      </c>
    </row>
    <row r="1468" spans="1:6" x14ac:dyDescent="0.25">
      <c r="A1468">
        <v>620199488</v>
      </c>
      <c r="B1468">
        <f t="shared" si="66"/>
        <v>20.245551739090132</v>
      </c>
      <c r="C1468">
        <v>798936440</v>
      </c>
      <c r="D1468">
        <f t="shared" si="67"/>
        <v>20.49879195112953</v>
      </c>
      <c r="E1468">
        <v>0.97799999999999998</v>
      </c>
      <c r="F1468">
        <f t="shared" si="68"/>
        <v>-2.2245608947319737E-2</v>
      </c>
    </row>
    <row r="1469" spans="1:6" x14ac:dyDescent="0.25">
      <c r="A1469">
        <v>620203904</v>
      </c>
      <c r="B1469">
        <f t="shared" si="66"/>
        <v>20.245558859354443</v>
      </c>
      <c r="C1469">
        <v>851890304</v>
      </c>
      <c r="D1469">
        <f t="shared" si="67"/>
        <v>20.562968325330736</v>
      </c>
      <c r="E1469">
        <v>1.05</v>
      </c>
      <c r="F1469">
        <f t="shared" si="68"/>
        <v>4.8790164169432049E-2</v>
      </c>
    </row>
    <row r="1470" spans="1:6" x14ac:dyDescent="0.25">
      <c r="A1470">
        <v>620217616</v>
      </c>
      <c r="B1470">
        <f t="shared" si="66"/>
        <v>20.245580967967975</v>
      </c>
      <c r="C1470">
        <v>898429904</v>
      </c>
      <c r="D1470">
        <f t="shared" si="67"/>
        <v>20.616159246676041</v>
      </c>
      <c r="E1470">
        <v>1.0529999999999999</v>
      </c>
      <c r="F1470">
        <f t="shared" si="68"/>
        <v>5.1643233151838386E-2</v>
      </c>
    </row>
    <row r="1471" spans="1:6" x14ac:dyDescent="0.25">
      <c r="A1471">
        <v>620227016</v>
      </c>
      <c r="B1471">
        <f t="shared" si="66"/>
        <v>20.245596123823798</v>
      </c>
      <c r="C1471">
        <v>904072464</v>
      </c>
      <c r="D1471">
        <f t="shared" si="67"/>
        <v>20.622420074435901</v>
      </c>
      <c r="E1471">
        <v>0.89</v>
      </c>
      <c r="F1471">
        <f t="shared" si="68"/>
        <v>-0.11653381625595151</v>
      </c>
    </row>
    <row r="1472" spans="1:6" x14ac:dyDescent="0.25">
      <c r="A1472">
        <v>620232184</v>
      </c>
      <c r="B1472">
        <f t="shared" si="66"/>
        <v>20.245604456221994</v>
      </c>
      <c r="C1472">
        <v>889868408</v>
      </c>
      <c r="D1472">
        <f t="shared" si="67"/>
        <v>20.606584153578883</v>
      </c>
      <c r="E1472">
        <v>1.028</v>
      </c>
      <c r="F1472">
        <f t="shared" si="68"/>
        <v>2.7615167032973391E-2</v>
      </c>
    </row>
    <row r="1473" spans="1:6" x14ac:dyDescent="0.25">
      <c r="A1473">
        <v>620238512</v>
      </c>
      <c r="B1473">
        <f t="shared" si="66"/>
        <v>20.245614658800772</v>
      </c>
      <c r="C1473">
        <v>649188248</v>
      </c>
      <c r="D1473">
        <f t="shared" si="67"/>
        <v>20.291233291161134</v>
      </c>
      <c r="E1473">
        <v>0.98599999999999999</v>
      </c>
      <c r="F1473">
        <f t="shared" si="68"/>
        <v>-1.4098924379501648E-2</v>
      </c>
    </row>
    <row r="1474" spans="1:6" x14ac:dyDescent="0.25">
      <c r="A1474">
        <v>620289744</v>
      </c>
      <c r="B1474">
        <f t="shared" si="66"/>
        <v>20.245697255871466</v>
      </c>
      <c r="C1474">
        <v>860782168</v>
      </c>
      <c r="D1474">
        <f t="shared" si="67"/>
        <v>20.573352031543841</v>
      </c>
      <c r="E1474">
        <v>1.081</v>
      </c>
      <c r="F1474">
        <f t="shared" si="68"/>
        <v>7.7886538657071194E-2</v>
      </c>
    </row>
    <row r="1475" spans="1:6" x14ac:dyDescent="0.25">
      <c r="A1475">
        <v>620311896</v>
      </c>
      <c r="B1475">
        <f t="shared" ref="B1475:B1538" si="69">LN(A1475)</f>
        <v>20.24573296757664</v>
      </c>
      <c r="C1475">
        <v>487806272</v>
      </c>
      <c r="D1475">
        <f t="shared" ref="D1475:D1538" si="70">LN(C1475)</f>
        <v>20.005428901392012</v>
      </c>
      <c r="E1475">
        <v>0.96399999999999997</v>
      </c>
      <c r="F1475">
        <f t="shared" ref="F1475:F1538" si="71">LN(E1475)</f>
        <v>-3.666398437159147E-2</v>
      </c>
    </row>
    <row r="1476" spans="1:6" x14ac:dyDescent="0.25">
      <c r="A1476">
        <v>620331200</v>
      </c>
      <c r="B1476">
        <f t="shared" si="69"/>
        <v>20.245764086921216</v>
      </c>
      <c r="C1476">
        <v>824562984</v>
      </c>
      <c r="D1476">
        <f t="shared" si="70"/>
        <v>20.53036408758604</v>
      </c>
      <c r="E1476">
        <v>0.94799999999999995</v>
      </c>
      <c r="F1476">
        <f t="shared" si="71"/>
        <v>-5.3400776727115296E-2</v>
      </c>
    </row>
    <row r="1477" spans="1:6" x14ac:dyDescent="0.25">
      <c r="A1477">
        <v>620331768</v>
      </c>
      <c r="B1477">
        <f t="shared" si="69"/>
        <v>20.245765002560702</v>
      </c>
      <c r="C1477">
        <v>905601544</v>
      </c>
      <c r="D1477">
        <f t="shared" si="70"/>
        <v>20.624109970358735</v>
      </c>
      <c r="E1477">
        <v>0.96299999999999997</v>
      </c>
      <c r="F1477">
        <f t="shared" si="71"/>
        <v>-3.7701867184011528E-2</v>
      </c>
    </row>
    <row r="1478" spans="1:6" x14ac:dyDescent="0.25">
      <c r="A1478">
        <v>620344056</v>
      </c>
      <c r="B1478">
        <f t="shared" si="69"/>
        <v>20.245784811119492</v>
      </c>
      <c r="C1478">
        <v>668760464</v>
      </c>
      <c r="D1478">
        <f t="shared" si="70"/>
        <v>20.320936503154879</v>
      </c>
      <c r="E1478">
        <v>0.98299999999999998</v>
      </c>
      <c r="F1478">
        <f t="shared" si="71"/>
        <v>-1.7146158834970514E-2</v>
      </c>
    </row>
    <row r="1479" spans="1:6" x14ac:dyDescent="0.25">
      <c r="A1479">
        <v>620358616</v>
      </c>
      <c r="B1479">
        <f t="shared" si="69"/>
        <v>20.245808281690369</v>
      </c>
      <c r="C1479">
        <v>887486256</v>
      </c>
      <c r="D1479">
        <f t="shared" si="70"/>
        <v>20.603903592996751</v>
      </c>
      <c r="E1479">
        <v>1.0740000000000001</v>
      </c>
      <c r="F1479">
        <f t="shared" si="71"/>
        <v>7.1389996086672999E-2</v>
      </c>
    </row>
    <row r="1480" spans="1:6" x14ac:dyDescent="0.25">
      <c r="A1480">
        <v>620363016</v>
      </c>
      <c r="B1480">
        <f t="shared" si="69"/>
        <v>20.245815374336917</v>
      </c>
      <c r="C1480">
        <v>613128848</v>
      </c>
      <c r="D1480">
        <f t="shared" si="70"/>
        <v>20.23408566430906</v>
      </c>
      <c r="E1480">
        <v>0.97299999999999998</v>
      </c>
      <c r="F1480">
        <f t="shared" si="71"/>
        <v>-2.7371196796132015E-2</v>
      </c>
    </row>
    <row r="1481" spans="1:6" x14ac:dyDescent="0.25">
      <c r="A1481">
        <v>620363016</v>
      </c>
      <c r="B1481">
        <f t="shared" si="69"/>
        <v>20.245815374336917</v>
      </c>
      <c r="C1481">
        <v>712253112</v>
      </c>
      <c r="D1481">
        <f t="shared" si="70"/>
        <v>20.383943900585116</v>
      </c>
      <c r="E1481">
        <v>1.073</v>
      </c>
      <c r="F1481">
        <f t="shared" si="71"/>
        <v>7.045846364856137E-2</v>
      </c>
    </row>
    <row r="1482" spans="1:6" x14ac:dyDescent="0.25">
      <c r="A1482">
        <v>620399904</v>
      </c>
      <c r="B1482">
        <f t="shared" si="69"/>
        <v>20.245874834527768</v>
      </c>
      <c r="C1482">
        <v>571225800</v>
      </c>
      <c r="D1482">
        <f t="shared" si="70"/>
        <v>20.16329513603683</v>
      </c>
      <c r="E1482">
        <v>0.98099999999999998</v>
      </c>
      <c r="F1482">
        <f t="shared" si="71"/>
        <v>-1.9182819416773987E-2</v>
      </c>
    </row>
    <row r="1483" spans="1:6" x14ac:dyDescent="0.25">
      <c r="A1483">
        <v>620408104</v>
      </c>
      <c r="B1483">
        <f t="shared" si="69"/>
        <v>20.245888051721639</v>
      </c>
      <c r="C1483">
        <v>617854496</v>
      </c>
      <c r="D1483">
        <f t="shared" si="70"/>
        <v>20.241763544335129</v>
      </c>
      <c r="E1483">
        <v>0.96199999999999997</v>
      </c>
      <c r="F1483">
        <f t="shared" si="71"/>
        <v>-3.8740828316430595E-2</v>
      </c>
    </row>
    <row r="1484" spans="1:6" x14ac:dyDescent="0.25">
      <c r="A1484">
        <v>620417600</v>
      </c>
      <c r="B1484">
        <f t="shared" si="69"/>
        <v>20.245903357658598</v>
      </c>
      <c r="C1484">
        <v>608917632</v>
      </c>
      <c r="D1484">
        <f t="shared" si="70"/>
        <v>20.227193565295373</v>
      </c>
      <c r="E1484">
        <v>0.97199999999999998</v>
      </c>
      <c r="F1484">
        <f t="shared" si="71"/>
        <v>-2.8399474521698002E-2</v>
      </c>
    </row>
    <row r="1485" spans="1:6" x14ac:dyDescent="0.25">
      <c r="A1485">
        <v>620421064</v>
      </c>
      <c r="B1485">
        <f t="shared" si="69"/>
        <v>20.245908940979138</v>
      </c>
      <c r="C1485">
        <v>742267248</v>
      </c>
      <c r="D1485">
        <f t="shared" si="70"/>
        <v>20.425219908791846</v>
      </c>
      <c r="E1485">
        <v>1.0780000000000001</v>
      </c>
      <c r="F1485">
        <f t="shared" si="71"/>
        <v>7.5107472486805479E-2</v>
      </c>
    </row>
    <row r="1486" spans="1:6" x14ac:dyDescent="0.25">
      <c r="A1486">
        <v>620443344</v>
      </c>
      <c r="B1486">
        <f t="shared" si="69"/>
        <v>20.245944851429723</v>
      </c>
      <c r="C1486">
        <v>658442568</v>
      </c>
      <c r="D1486">
        <f t="shared" si="70"/>
        <v>20.305387858943128</v>
      </c>
      <c r="E1486">
        <v>0.96</v>
      </c>
      <c r="F1486">
        <f t="shared" si="71"/>
        <v>-4.0821994520255166E-2</v>
      </c>
    </row>
    <row r="1487" spans="1:6" x14ac:dyDescent="0.25">
      <c r="A1487">
        <v>620447456</v>
      </c>
      <c r="B1487">
        <f t="shared" si="69"/>
        <v>20.245951478926678</v>
      </c>
      <c r="C1487">
        <v>855218088</v>
      </c>
      <c r="D1487">
        <f t="shared" si="70"/>
        <v>20.566867068059484</v>
      </c>
      <c r="E1487">
        <v>1.419</v>
      </c>
      <c r="F1487">
        <f t="shared" si="71"/>
        <v>0.34995239817790563</v>
      </c>
    </row>
    <row r="1488" spans="1:6" x14ac:dyDescent="0.25">
      <c r="A1488">
        <v>620453720</v>
      </c>
      <c r="B1488">
        <f t="shared" si="69"/>
        <v>20.245961574815247</v>
      </c>
      <c r="C1488">
        <v>865368688</v>
      </c>
      <c r="D1488">
        <f t="shared" si="70"/>
        <v>20.578666202988153</v>
      </c>
      <c r="E1488">
        <v>1.609</v>
      </c>
      <c r="F1488">
        <f t="shared" si="71"/>
        <v>0.47561286801024616</v>
      </c>
    </row>
    <row r="1489" spans="1:6" x14ac:dyDescent="0.25">
      <c r="A1489">
        <v>620462360</v>
      </c>
      <c r="B1489">
        <f t="shared" si="69"/>
        <v>20.245975500011543</v>
      </c>
      <c r="C1489">
        <v>833403424</v>
      </c>
      <c r="D1489">
        <f t="shared" si="70"/>
        <v>20.541028385415508</v>
      </c>
      <c r="E1489">
        <v>1.327</v>
      </c>
      <c r="F1489">
        <f t="shared" si="71"/>
        <v>0.28292075535007044</v>
      </c>
    </row>
    <row r="1490" spans="1:6" x14ac:dyDescent="0.25">
      <c r="A1490">
        <v>620494328</v>
      </c>
      <c r="B1490">
        <f t="shared" si="69"/>
        <v>20.246027021551846</v>
      </c>
      <c r="C1490">
        <v>878497784</v>
      </c>
      <c r="D1490">
        <f t="shared" si="70"/>
        <v>20.593723943106742</v>
      </c>
      <c r="E1490">
        <v>1.413</v>
      </c>
      <c r="F1490">
        <f t="shared" si="71"/>
        <v>0.34571510370239039</v>
      </c>
    </row>
    <row r="1491" spans="1:6" x14ac:dyDescent="0.25">
      <c r="A1491">
        <v>620511248</v>
      </c>
      <c r="B1491">
        <f t="shared" si="69"/>
        <v>20.246054289761318</v>
      </c>
      <c r="C1491">
        <v>844149112</v>
      </c>
      <c r="D1491">
        <f t="shared" si="70"/>
        <v>20.55383970994118</v>
      </c>
      <c r="E1491">
        <v>0.95899999999999996</v>
      </c>
      <c r="F1491">
        <f t="shared" si="71"/>
        <v>-4.1864204098698871E-2</v>
      </c>
    </row>
    <row r="1492" spans="1:6" x14ac:dyDescent="0.25">
      <c r="A1492">
        <v>620540712</v>
      </c>
      <c r="B1492">
        <f t="shared" si="69"/>
        <v>20.246101772060136</v>
      </c>
      <c r="C1492">
        <v>645216616</v>
      </c>
      <c r="D1492">
        <f t="shared" si="70"/>
        <v>20.285096657138524</v>
      </c>
      <c r="E1492">
        <v>1.0780000000000001</v>
      </c>
      <c r="F1492">
        <f t="shared" si="71"/>
        <v>7.5107472486805479E-2</v>
      </c>
    </row>
    <row r="1493" spans="1:6" x14ac:dyDescent="0.25">
      <c r="A1493">
        <v>620561480</v>
      </c>
      <c r="B1493">
        <f t="shared" si="69"/>
        <v>20.24613523908668</v>
      </c>
      <c r="C1493">
        <v>868426184</v>
      </c>
      <c r="D1493">
        <f t="shared" si="70"/>
        <v>20.582193147517533</v>
      </c>
      <c r="E1493">
        <v>0.88</v>
      </c>
      <c r="F1493">
        <f t="shared" si="71"/>
        <v>-0.12783337150988489</v>
      </c>
    </row>
    <row r="1494" spans="1:6" x14ac:dyDescent="0.25">
      <c r="A1494">
        <v>620573968</v>
      </c>
      <c r="B1494">
        <f t="shared" si="69"/>
        <v>20.246155362595392</v>
      </c>
      <c r="C1494">
        <v>885190920</v>
      </c>
      <c r="D1494">
        <f t="shared" si="70"/>
        <v>20.60131390851965</v>
      </c>
      <c r="E1494">
        <v>0.90400000000000003</v>
      </c>
      <c r="F1494">
        <f t="shared" si="71"/>
        <v>-0.10092591858996053</v>
      </c>
    </row>
    <row r="1495" spans="1:6" x14ac:dyDescent="0.25">
      <c r="A1495">
        <v>620583528</v>
      </c>
      <c r="B1495">
        <f t="shared" si="69"/>
        <v>20.246170767570234</v>
      </c>
      <c r="C1495">
        <v>615019848</v>
      </c>
      <c r="D1495">
        <f t="shared" si="70"/>
        <v>20.237165098420757</v>
      </c>
      <c r="E1495">
        <v>9.9550000000000001</v>
      </c>
      <c r="F1495">
        <f t="shared" si="71"/>
        <v>2.2980749375161595</v>
      </c>
    </row>
    <row r="1496" spans="1:6" x14ac:dyDescent="0.25">
      <c r="A1496">
        <v>620597544</v>
      </c>
      <c r="B1496">
        <f t="shared" si="69"/>
        <v>20.2461933525102</v>
      </c>
      <c r="C1496">
        <v>597128200</v>
      </c>
      <c r="D1496">
        <f t="shared" si="70"/>
        <v>20.207642388671974</v>
      </c>
      <c r="E1496">
        <v>1.399</v>
      </c>
      <c r="F1496">
        <f t="shared" si="71"/>
        <v>0.33575769568334413</v>
      </c>
    </row>
    <row r="1497" spans="1:6" x14ac:dyDescent="0.25">
      <c r="A1497">
        <v>620602184</v>
      </c>
      <c r="B1497">
        <f t="shared" si="69"/>
        <v>20.246200829147355</v>
      </c>
      <c r="C1497">
        <v>737569600</v>
      </c>
      <c r="D1497">
        <f t="shared" si="70"/>
        <v>20.418871014606765</v>
      </c>
      <c r="E1497">
        <v>1.389</v>
      </c>
      <c r="F1497">
        <f t="shared" si="71"/>
        <v>0.32858406377220672</v>
      </c>
    </row>
    <row r="1498" spans="1:6" x14ac:dyDescent="0.25">
      <c r="A1498">
        <v>620623856</v>
      </c>
      <c r="B1498">
        <f t="shared" si="69"/>
        <v>20.24623574945889</v>
      </c>
      <c r="C1498">
        <v>897841112</v>
      </c>
      <c r="D1498">
        <f t="shared" si="70"/>
        <v>20.61550367519953</v>
      </c>
      <c r="E1498">
        <v>0.96899999999999997</v>
      </c>
      <c r="F1498">
        <f t="shared" si="71"/>
        <v>-3.1490667091370848E-2</v>
      </c>
    </row>
    <row r="1499" spans="1:6" x14ac:dyDescent="0.25">
      <c r="A1499">
        <v>620639920</v>
      </c>
      <c r="B1499">
        <f t="shared" si="69"/>
        <v>20.24626163275672</v>
      </c>
      <c r="C1499">
        <v>867129656</v>
      </c>
      <c r="D1499">
        <f t="shared" si="70"/>
        <v>20.580699069123394</v>
      </c>
      <c r="E1499">
        <v>1.4359999999999999</v>
      </c>
      <c r="F1499">
        <f t="shared" si="71"/>
        <v>0.36186147062603241</v>
      </c>
    </row>
    <row r="1500" spans="1:6" x14ac:dyDescent="0.25">
      <c r="A1500">
        <v>620641608</v>
      </c>
      <c r="B1500">
        <f t="shared" si="69"/>
        <v>20.246264352526513</v>
      </c>
      <c r="C1500">
        <v>613254960</v>
      </c>
      <c r="D1500">
        <f t="shared" si="70"/>
        <v>20.234291329125607</v>
      </c>
      <c r="E1500">
        <v>1.3979999999999999</v>
      </c>
      <c r="F1500">
        <f t="shared" si="71"/>
        <v>0.33504264381161847</v>
      </c>
    </row>
    <row r="1501" spans="1:6" x14ac:dyDescent="0.25">
      <c r="A1501">
        <v>620641864</v>
      </c>
      <c r="B1501">
        <f t="shared" si="69"/>
        <v>20.246264765002799</v>
      </c>
      <c r="C1501">
        <v>780993072</v>
      </c>
      <c r="D1501">
        <f t="shared" si="70"/>
        <v>20.476076837085998</v>
      </c>
      <c r="E1501">
        <v>1.421</v>
      </c>
      <c r="F1501">
        <f t="shared" si="71"/>
        <v>0.35136084911496362</v>
      </c>
    </row>
    <row r="1502" spans="1:6" x14ac:dyDescent="0.25">
      <c r="A1502">
        <v>620647792</v>
      </c>
      <c r="B1502">
        <f t="shared" si="69"/>
        <v>20.24627431635928</v>
      </c>
      <c r="C1502">
        <v>805139888</v>
      </c>
      <c r="D1502">
        <f t="shared" si="70"/>
        <v>20.506526594198945</v>
      </c>
      <c r="E1502">
        <v>1.006</v>
      </c>
      <c r="F1502">
        <f t="shared" si="71"/>
        <v>5.9820716775474689E-3</v>
      </c>
    </row>
    <row r="1503" spans="1:6" x14ac:dyDescent="0.25">
      <c r="A1503">
        <v>620649424</v>
      </c>
      <c r="B1503">
        <f t="shared" si="69"/>
        <v>20.246276945866509</v>
      </c>
      <c r="C1503">
        <v>875920032</v>
      </c>
      <c r="D1503">
        <f t="shared" si="70"/>
        <v>20.590785357062458</v>
      </c>
      <c r="E1503">
        <v>1.0089999999999999</v>
      </c>
      <c r="F1503">
        <f t="shared" si="71"/>
        <v>8.9597413714718015E-3</v>
      </c>
    </row>
    <row r="1504" spans="1:6" x14ac:dyDescent="0.25">
      <c r="A1504">
        <v>620659808</v>
      </c>
      <c r="B1504">
        <f t="shared" si="69"/>
        <v>20.246293676588767</v>
      </c>
      <c r="C1504">
        <v>892830912</v>
      </c>
      <c r="D1504">
        <f t="shared" si="70"/>
        <v>20.609907772647851</v>
      </c>
      <c r="E1504">
        <v>0.95699999999999996</v>
      </c>
      <c r="F1504">
        <f t="shared" si="71"/>
        <v>-4.3951887529182831E-2</v>
      </c>
    </row>
    <row r="1505" spans="1:6" x14ac:dyDescent="0.25">
      <c r="A1505">
        <v>620663008</v>
      </c>
      <c r="B1505">
        <f t="shared" si="69"/>
        <v>20.246298832378962</v>
      </c>
      <c r="C1505">
        <v>908347008</v>
      </c>
      <c r="D1505">
        <f t="shared" si="70"/>
        <v>20.627137030959087</v>
      </c>
      <c r="E1505">
        <v>1.232</v>
      </c>
      <c r="F1505">
        <f t="shared" si="71"/>
        <v>0.20863886511132801</v>
      </c>
    </row>
    <row r="1506" spans="1:6" x14ac:dyDescent="0.25">
      <c r="A1506">
        <v>620687128</v>
      </c>
      <c r="B1506">
        <f t="shared" si="69"/>
        <v>20.246337693292258</v>
      </c>
      <c r="C1506">
        <v>832851864</v>
      </c>
      <c r="D1506">
        <f t="shared" si="70"/>
        <v>20.540366349982982</v>
      </c>
      <c r="E1506">
        <v>0.97899999999999998</v>
      </c>
      <c r="F1506">
        <f t="shared" si="71"/>
        <v>-2.1223636451626688E-2</v>
      </c>
    </row>
    <row r="1507" spans="1:6" x14ac:dyDescent="0.25">
      <c r="A1507">
        <v>620703640</v>
      </c>
      <c r="B1507">
        <f t="shared" si="69"/>
        <v>20.246364295713391</v>
      </c>
      <c r="C1507">
        <v>688020288</v>
      </c>
      <c r="D1507">
        <f t="shared" si="70"/>
        <v>20.349328883834936</v>
      </c>
      <c r="E1507">
        <v>0.95</v>
      </c>
      <c r="F1507">
        <f t="shared" si="71"/>
        <v>-5.1293294387550578E-2</v>
      </c>
    </row>
    <row r="1508" spans="1:6" x14ac:dyDescent="0.25">
      <c r="A1508">
        <v>620721016</v>
      </c>
      <c r="B1508">
        <f t="shared" si="69"/>
        <v>20.246392289357495</v>
      </c>
      <c r="C1508">
        <v>720711336</v>
      </c>
      <c r="D1508">
        <f t="shared" si="70"/>
        <v>20.395749248923181</v>
      </c>
      <c r="E1508">
        <v>0.94499999999999995</v>
      </c>
      <c r="F1508">
        <f t="shared" si="71"/>
        <v>-5.6570351488394351E-2</v>
      </c>
    </row>
    <row r="1509" spans="1:6" x14ac:dyDescent="0.25">
      <c r="A1509">
        <v>620722176</v>
      </c>
      <c r="B1509">
        <f t="shared" si="69"/>
        <v>20.246394158150217</v>
      </c>
      <c r="C1509">
        <v>687567752</v>
      </c>
      <c r="D1509">
        <f t="shared" si="70"/>
        <v>20.348670931013064</v>
      </c>
      <c r="E1509">
        <v>1.56</v>
      </c>
      <c r="F1509">
        <f t="shared" si="71"/>
        <v>0.44468582126144574</v>
      </c>
    </row>
    <row r="1510" spans="1:6" x14ac:dyDescent="0.25">
      <c r="A1510">
        <v>620733352</v>
      </c>
      <c r="B1510">
        <f t="shared" si="69"/>
        <v>20.246412162822551</v>
      </c>
      <c r="C1510">
        <v>614552136</v>
      </c>
      <c r="D1510">
        <f t="shared" si="70"/>
        <v>20.236404326333162</v>
      </c>
      <c r="E1510">
        <v>0.96399999999999997</v>
      </c>
      <c r="F1510">
        <f t="shared" si="71"/>
        <v>-3.666398437159147E-2</v>
      </c>
    </row>
    <row r="1511" spans="1:6" x14ac:dyDescent="0.25">
      <c r="A1511">
        <v>620744000</v>
      </c>
      <c r="B1511">
        <f t="shared" si="69"/>
        <v>20.246429316578894</v>
      </c>
      <c r="C1511">
        <v>652547912</v>
      </c>
      <c r="D1511">
        <f t="shared" si="70"/>
        <v>20.296395122817884</v>
      </c>
      <c r="E1511">
        <v>1.234</v>
      </c>
      <c r="F1511">
        <f t="shared" si="71"/>
        <v>0.21026092548319605</v>
      </c>
    </row>
    <row r="1512" spans="1:6" x14ac:dyDescent="0.25">
      <c r="A1512">
        <v>620747424</v>
      </c>
      <c r="B1512">
        <f t="shared" si="69"/>
        <v>20.246434832525171</v>
      </c>
      <c r="C1512">
        <v>886952088</v>
      </c>
      <c r="D1512">
        <f t="shared" si="70"/>
        <v>20.603301523031408</v>
      </c>
      <c r="E1512">
        <v>0.96</v>
      </c>
      <c r="F1512">
        <f t="shared" si="71"/>
        <v>-4.0821994520255166E-2</v>
      </c>
    </row>
    <row r="1513" spans="1:6" x14ac:dyDescent="0.25">
      <c r="A1513">
        <v>620752360</v>
      </c>
      <c r="B1513">
        <f t="shared" si="69"/>
        <v>20.246442784197921</v>
      </c>
      <c r="C1513">
        <v>874697472</v>
      </c>
      <c r="D1513">
        <f t="shared" si="70"/>
        <v>20.589388638252146</v>
      </c>
      <c r="E1513">
        <v>0.96299999999999997</v>
      </c>
      <c r="F1513">
        <f t="shared" si="71"/>
        <v>-3.7701867184011528E-2</v>
      </c>
    </row>
    <row r="1514" spans="1:6" x14ac:dyDescent="0.25">
      <c r="A1514">
        <v>620752600</v>
      </c>
      <c r="B1514">
        <f t="shared" si="69"/>
        <v>20.246443170825454</v>
      </c>
      <c r="C1514">
        <v>809499160</v>
      </c>
      <c r="D1514">
        <f t="shared" si="70"/>
        <v>20.511926293403846</v>
      </c>
      <c r="E1514">
        <v>0.95599999999999996</v>
      </c>
      <c r="F1514">
        <f t="shared" si="71"/>
        <v>-4.4997365930735805E-2</v>
      </c>
    </row>
    <row r="1515" spans="1:6" x14ac:dyDescent="0.25">
      <c r="A1515">
        <v>620758960</v>
      </c>
      <c r="B1515">
        <f t="shared" si="69"/>
        <v>20.246453416400612</v>
      </c>
      <c r="C1515">
        <v>795715840</v>
      </c>
      <c r="D1515">
        <f t="shared" si="70"/>
        <v>20.494752695149746</v>
      </c>
      <c r="E1515">
        <v>0.93899999999999995</v>
      </c>
      <c r="F1515">
        <f t="shared" si="71"/>
        <v>-6.2939799773874205E-2</v>
      </c>
    </row>
    <row r="1516" spans="1:6" x14ac:dyDescent="0.25">
      <c r="A1516">
        <v>620796056</v>
      </c>
      <c r="B1516">
        <f t="shared" si="69"/>
        <v>20.24651317372032</v>
      </c>
      <c r="C1516">
        <v>653020560</v>
      </c>
      <c r="D1516">
        <f t="shared" si="70"/>
        <v>20.297119172196808</v>
      </c>
      <c r="E1516">
        <v>1</v>
      </c>
      <c r="F1516">
        <f t="shared" si="71"/>
        <v>0</v>
      </c>
    </row>
    <row r="1517" spans="1:6" x14ac:dyDescent="0.25">
      <c r="A1517">
        <v>620799584</v>
      </c>
      <c r="B1517">
        <f t="shared" si="69"/>
        <v>20.246518856729967</v>
      </c>
      <c r="C1517">
        <v>670599128</v>
      </c>
      <c r="D1517">
        <f t="shared" si="70"/>
        <v>20.323682091667493</v>
      </c>
      <c r="E1517">
        <v>0.98199999999999998</v>
      </c>
      <c r="F1517">
        <f t="shared" si="71"/>
        <v>-1.816397062767118E-2</v>
      </c>
    </row>
    <row r="1518" spans="1:6" x14ac:dyDescent="0.25">
      <c r="A1518">
        <v>620847816</v>
      </c>
      <c r="B1518">
        <f t="shared" si="69"/>
        <v>20.246596547063024</v>
      </c>
      <c r="C1518">
        <v>800664112</v>
      </c>
      <c r="D1518">
        <f t="shared" si="70"/>
        <v>20.500952081256564</v>
      </c>
      <c r="E1518">
        <v>0.96099999999999997</v>
      </c>
      <c r="F1518">
        <f t="shared" si="71"/>
        <v>-3.9780870011844598E-2</v>
      </c>
    </row>
    <row r="1519" spans="1:6" x14ac:dyDescent="0.25">
      <c r="A1519">
        <v>620868776</v>
      </c>
      <c r="B1519">
        <f t="shared" si="69"/>
        <v>20.246630306779434</v>
      </c>
      <c r="C1519">
        <v>637437768</v>
      </c>
      <c r="D1519">
        <f t="shared" si="70"/>
        <v>20.2729672114083</v>
      </c>
      <c r="E1519">
        <v>1.33</v>
      </c>
      <c r="F1519">
        <f t="shared" si="71"/>
        <v>0.28517894223366247</v>
      </c>
    </row>
    <row r="1520" spans="1:6" x14ac:dyDescent="0.25">
      <c r="A1520">
        <v>620869128</v>
      </c>
      <c r="B1520">
        <f t="shared" si="69"/>
        <v>20.246630873726772</v>
      </c>
      <c r="C1520">
        <v>858305592</v>
      </c>
      <c r="D1520">
        <f t="shared" si="70"/>
        <v>20.5704707618717</v>
      </c>
      <c r="E1520">
        <v>0.95599999999999996</v>
      </c>
      <c r="F1520">
        <f t="shared" si="71"/>
        <v>-4.4997365930735805E-2</v>
      </c>
    </row>
    <row r="1521" spans="1:6" x14ac:dyDescent="0.25">
      <c r="A1521">
        <v>620901256</v>
      </c>
      <c r="B1521">
        <f t="shared" si="69"/>
        <v>20.246682619203103</v>
      </c>
      <c r="C1521">
        <v>766161168</v>
      </c>
      <c r="D1521">
        <f t="shared" si="70"/>
        <v>20.456903107662225</v>
      </c>
      <c r="E1521">
        <v>0.98</v>
      </c>
      <c r="F1521">
        <f t="shared" si="71"/>
        <v>-2.0202707317519466E-2</v>
      </c>
    </row>
    <row r="1522" spans="1:6" x14ac:dyDescent="0.25">
      <c r="A1522">
        <v>620908608</v>
      </c>
      <c r="B1522">
        <f t="shared" si="69"/>
        <v>20.246694459985196</v>
      </c>
      <c r="C1522">
        <v>443331424</v>
      </c>
      <c r="D1522">
        <f t="shared" si="70"/>
        <v>19.909828183735772</v>
      </c>
      <c r="E1522">
        <v>0.89300000000000002</v>
      </c>
      <c r="F1522">
        <f t="shared" si="71"/>
        <v>-0.11316869810563798</v>
      </c>
    </row>
    <row r="1523" spans="1:6" x14ac:dyDescent="0.25">
      <c r="A1523">
        <v>621002592</v>
      </c>
      <c r="B1523">
        <f t="shared" si="69"/>
        <v>20.246845813802086</v>
      </c>
      <c r="C1523">
        <v>809324144</v>
      </c>
      <c r="D1523">
        <f t="shared" si="70"/>
        <v>20.511710067210107</v>
      </c>
      <c r="E1523">
        <v>0.95799999999999996</v>
      </c>
      <c r="F1523">
        <f t="shared" si="71"/>
        <v>-4.290750101127655E-2</v>
      </c>
    </row>
    <row r="1524" spans="1:6" x14ac:dyDescent="0.25">
      <c r="A1524">
        <v>621005696</v>
      </c>
      <c r="B1524">
        <f t="shared" si="69"/>
        <v>20.246850812158424</v>
      </c>
      <c r="C1524">
        <v>721357384</v>
      </c>
      <c r="D1524">
        <f t="shared" si="70"/>
        <v>20.39664525066604</v>
      </c>
      <c r="E1524">
        <v>0.95199999999999996</v>
      </c>
      <c r="F1524">
        <f t="shared" si="71"/>
        <v>-4.9190244190771781E-2</v>
      </c>
    </row>
    <row r="1525" spans="1:6" x14ac:dyDescent="0.25">
      <c r="A1525">
        <v>621005960</v>
      </c>
      <c r="B1525">
        <f t="shared" si="69"/>
        <v>20.246851237275209</v>
      </c>
      <c r="C1525">
        <v>763533392</v>
      </c>
      <c r="D1525">
        <f t="shared" si="70"/>
        <v>20.453467417095542</v>
      </c>
      <c r="E1525">
        <v>1.0229999999999999</v>
      </c>
      <c r="F1525">
        <f t="shared" si="71"/>
        <v>2.2739486969489339E-2</v>
      </c>
    </row>
    <row r="1526" spans="1:6" x14ac:dyDescent="0.25">
      <c r="A1526">
        <v>621006032</v>
      </c>
      <c r="B1526">
        <f t="shared" si="69"/>
        <v>20.246851353216119</v>
      </c>
      <c r="C1526">
        <v>857653176</v>
      </c>
      <c r="D1526">
        <f t="shared" si="70"/>
        <v>20.56971035195556</v>
      </c>
      <c r="E1526">
        <v>0.94099999999999995</v>
      </c>
      <c r="F1526">
        <f t="shared" si="71"/>
        <v>-6.0812139396757475E-2</v>
      </c>
    </row>
    <row r="1527" spans="1:6" x14ac:dyDescent="0.25">
      <c r="A1527">
        <v>621015192</v>
      </c>
      <c r="B1527">
        <f t="shared" si="69"/>
        <v>20.246866103366635</v>
      </c>
      <c r="C1527">
        <v>613063960</v>
      </c>
      <c r="D1527">
        <f t="shared" si="70"/>
        <v>20.233979827772362</v>
      </c>
      <c r="E1527">
        <v>1.03</v>
      </c>
      <c r="F1527">
        <f t="shared" si="71"/>
        <v>2.9558802241544429E-2</v>
      </c>
    </row>
    <row r="1528" spans="1:6" x14ac:dyDescent="0.25">
      <c r="A1528">
        <v>621022048</v>
      </c>
      <c r="B1528">
        <f t="shared" si="69"/>
        <v>20.246877143293265</v>
      </c>
      <c r="C1528">
        <v>510008992</v>
      </c>
      <c r="D1528">
        <f t="shared" si="70"/>
        <v>20.049938914899762</v>
      </c>
      <c r="E1528">
        <v>0.94699999999999995</v>
      </c>
      <c r="F1528">
        <f t="shared" si="71"/>
        <v>-5.4456185796058855E-2</v>
      </c>
    </row>
    <row r="1529" spans="1:6" x14ac:dyDescent="0.25">
      <c r="A1529">
        <v>621036152</v>
      </c>
      <c r="B1529">
        <f t="shared" si="69"/>
        <v>20.246899853984278</v>
      </c>
      <c r="C1529">
        <v>865082152</v>
      </c>
      <c r="D1529">
        <f t="shared" si="70"/>
        <v>20.578335033796868</v>
      </c>
      <c r="E1529">
        <v>1.125</v>
      </c>
      <c r="F1529">
        <f t="shared" si="71"/>
        <v>0.11778303565638346</v>
      </c>
    </row>
    <row r="1530" spans="1:6" x14ac:dyDescent="0.25">
      <c r="A1530">
        <v>621044552</v>
      </c>
      <c r="B1530">
        <f t="shared" si="69"/>
        <v>20.246913379675441</v>
      </c>
      <c r="C1530">
        <v>905471768</v>
      </c>
      <c r="D1530">
        <f t="shared" si="70"/>
        <v>20.623966656447188</v>
      </c>
      <c r="E1530">
        <v>0.92</v>
      </c>
      <c r="F1530">
        <f t="shared" si="71"/>
        <v>-8.3381608939051013E-2</v>
      </c>
    </row>
    <row r="1531" spans="1:6" x14ac:dyDescent="0.25">
      <c r="A1531">
        <v>621048240</v>
      </c>
      <c r="B1531">
        <f t="shared" si="69"/>
        <v>20.246919318040149</v>
      </c>
      <c r="C1531">
        <v>762542832</v>
      </c>
      <c r="D1531">
        <f t="shared" si="70"/>
        <v>20.452169237982943</v>
      </c>
      <c r="E1531">
        <v>0.96199999999999997</v>
      </c>
      <c r="F1531">
        <f t="shared" si="71"/>
        <v>-3.8740828316430595E-2</v>
      </c>
    </row>
    <row r="1532" spans="1:6" x14ac:dyDescent="0.25">
      <c r="A1532">
        <v>621054920</v>
      </c>
      <c r="B1532">
        <f t="shared" si="69"/>
        <v>20.246930073990566</v>
      </c>
      <c r="C1532">
        <v>898759200</v>
      </c>
      <c r="D1532">
        <f t="shared" si="70"/>
        <v>20.616525703386639</v>
      </c>
      <c r="E1532">
        <v>0.95499999999999996</v>
      </c>
      <c r="F1532">
        <f t="shared" si="71"/>
        <v>-4.6043938501406846E-2</v>
      </c>
    </row>
    <row r="1533" spans="1:6" x14ac:dyDescent="0.25">
      <c r="A1533">
        <v>621061064</v>
      </c>
      <c r="B1533">
        <f t="shared" si="69"/>
        <v>20.246939966786535</v>
      </c>
      <c r="C1533">
        <v>863365240</v>
      </c>
      <c r="D1533">
        <f t="shared" si="70"/>
        <v>20.576348380835793</v>
      </c>
      <c r="E1533">
        <v>0.95499999999999996</v>
      </c>
      <c r="F1533">
        <f t="shared" si="71"/>
        <v>-4.6043938501406846E-2</v>
      </c>
    </row>
    <row r="1534" spans="1:6" x14ac:dyDescent="0.25">
      <c r="A1534">
        <v>621067120</v>
      </c>
      <c r="B1534">
        <f t="shared" si="69"/>
        <v>20.246949717793036</v>
      </c>
      <c r="C1534">
        <v>762744248</v>
      </c>
      <c r="D1534">
        <f t="shared" si="70"/>
        <v>20.452433340398564</v>
      </c>
      <c r="E1534">
        <v>0.99199999999999999</v>
      </c>
      <c r="F1534">
        <f t="shared" si="71"/>
        <v>-8.0321716972642666E-3</v>
      </c>
    </row>
    <row r="1535" spans="1:6" x14ac:dyDescent="0.25">
      <c r="A1535">
        <v>621068584</v>
      </c>
      <c r="B1535">
        <f t="shared" si="69"/>
        <v>20.246952075023401</v>
      </c>
      <c r="C1535">
        <v>632302352</v>
      </c>
      <c r="D1535">
        <f t="shared" si="70"/>
        <v>20.264878242775204</v>
      </c>
      <c r="E1535">
        <v>0.95</v>
      </c>
      <c r="F1535">
        <f t="shared" si="71"/>
        <v>-5.1293294387550578E-2</v>
      </c>
    </row>
    <row r="1536" spans="1:6" x14ac:dyDescent="0.25">
      <c r="A1536">
        <v>621073704</v>
      </c>
      <c r="B1536">
        <f t="shared" si="69"/>
        <v>20.246960318845467</v>
      </c>
      <c r="C1536">
        <v>607311032</v>
      </c>
      <c r="D1536">
        <f t="shared" si="70"/>
        <v>20.224551626354053</v>
      </c>
      <c r="E1536">
        <v>1.411</v>
      </c>
      <c r="F1536">
        <f t="shared" si="71"/>
        <v>0.34429867287067695</v>
      </c>
    </row>
    <row r="1537" spans="1:6" x14ac:dyDescent="0.25">
      <c r="A1537">
        <v>621087712</v>
      </c>
      <c r="B1537">
        <f t="shared" si="69"/>
        <v>20.246982873080078</v>
      </c>
      <c r="C1537">
        <v>840330704</v>
      </c>
      <c r="D1537">
        <f t="shared" si="70"/>
        <v>20.549306067562092</v>
      </c>
      <c r="E1537">
        <v>1.417</v>
      </c>
      <c r="F1537">
        <f t="shared" si="71"/>
        <v>0.34854196070854343</v>
      </c>
    </row>
    <row r="1538" spans="1:6" x14ac:dyDescent="0.25">
      <c r="A1538">
        <v>621090072</v>
      </c>
      <c r="B1538">
        <f t="shared" si="69"/>
        <v>20.246986672858224</v>
      </c>
      <c r="C1538">
        <v>628632848</v>
      </c>
      <c r="D1538">
        <f t="shared" si="70"/>
        <v>20.259057936769008</v>
      </c>
      <c r="E1538">
        <v>0.94099999999999995</v>
      </c>
      <c r="F1538">
        <f t="shared" si="71"/>
        <v>-6.0812139396757475E-2</v>
      </c>
    </row>
    <row r="1539" spans="1:6" x14ac:dyDescent="0.25">
      <c r="A1539">
        <v>621095648</v>
      </c>
      <c r="B1539">
        <f t="shared" ref="B1539:B1602" si="72">LN(A1539)</f>
        <v>20.246995650581781</v>
      </c>
      <c r="C1539">
        <v>703394936</v>
      </c>
      <c r="D1539">
        <f t="shared" ref="D1539:D1602" si="73">LN(C1539)</f>
        <v>20.37142907866064</v>
      </c>
      <c r="E1539">
        <v>0.96599999999999997</v>
      </c>
      <c r="F1539">
        <f t="shared" ref="F1539:F1602" si="74">LN(E1539)</f>
        <v>-3.459144476961909E-2</v>
      </c>
    </row>
    <row r="1540" spans="1:6" x14ac:dyDescent="0.25">
      <c r="A1540">
        <v>621108416</v>
      </c>
      <c r="B1540">
        <f t="shared" si="72"/>
        <v>20.247016207590683</v>
      </c>
      <c r="C1540">
        <v>834866648</v>
      </c>
      <c r="D1540">
        <f t="shared" si="73"/>
        <v>20.542782567067235</v>
      </c>
      <c r="E1540">
        <v>1.107</v>
      </c>
      <c r="F1540">
        <f t="shared" si="74"/>
        <v>0.10165365372649982</v>
      </c>
    </row>
    <row r="1541" spans="1:6" x14ac:dyDescent="0.25">
      <c r="A1541">
        <v>621109320</v>
      </c>
      <c r="B1541">
        <f t="shared" si="72"/>
        <v>20.247017663052112</v>
      </c>
      <c r="C1541">
        <v>667315856</v>
      </c>
      <c r="D1541">
        <f t="shared" si="73"/>
        <v>20.31877403901818</v>
      </c>
      <c r="E1541">
        <v>0.95599999999999996</v>
      </c>
      <c r="F1541">
        <f t="shared" si="74"/>
        <v>-4.4997365930735805E-2</v>
      </c>
    </row>
    <row r="1542" spans="1:6" x14ac:dyDescent="0.25">
      <c r="A1542">
        <v>621141216</v>
      </c>
      <c r="B1542">
        <f t="shared" si="72"/>
        <v>20.247069015012254</v>
      </c>
      <c r="C1542">
        <v>684686520</v>
      </c>
      <c r="D1542">
        <f t="shared" si="73"/>
        <v>20.34447165644313</v>
      </c>
      <c r="E1542">
        <v>1.125</v>
      </c>
      <c r="F1542">
        <f t="shared" si="74"/>
        <v>0.11778303565638346</v>
      </c>
    </row>
    <row r="1543" spans="1:6" x14ac:dyDescent="0.25">
      <c r="A1543">
        <v>621146112</v>
      </c>
      <c r="B1543">
        <f t="shared" si="72"/>
        <v>20.247076897246728</v>
      </c>
      <c r="C1543">
        <v>864606704</v>
      </c>
      <c r="D1543">
        <f t="shared" si="73"/>
        <v>20.577785284042367</v>
      </c>
      <c r="E1543">
        <v>0.97</v>
      </c>
      <c r="F1543">
        <f t="shared" si="74"/>
        <v>-3.0459207484708574E-2</v>
      </c>
    </row>
    <row r="1544" spans="1:6" x14ac:dyDescent="0.25">
      <c r="A1544">
        <v>621152544</v>
      </c>
      <c r="B1544">
        <f t="shared" si="72"/>
        <v>20.247087252244647</v>
      </c>
      <c r="C1544">
        <v>613371808</v>
      </c>
      <c r="D1544">
        <f t="shared" si="73"/>
        <v>20.234481848366507</v>
      </c>
      <c r="E1544">
        <v>0.96</v>
      </c>
      <c r="F1544">
        <f t="shared" si="74"/>
        <v>-4.0821994520255166E-2</v>
      </c>
    </row>
    <row r="1545" spans="1:6" x14ac:dyDescent="0.25">
      <c r="A1545">
        <v>621159912</v>
      </c>
      <c r="B1545">
        <f t="shared" si="72"/>
        <v>20.247099113994828</v>
      </c>
      <c r="C1545">
        <v>862045064</v>
      </c>
      <c r="D1545">
        <f t="shared" si="73"/>
        <v>20.574818105683772</v>
      </c>
      <c r="E1545">
        <v>0.97099999999999997</v>
      </c>
      <c r="F1545">
        <f t="shared" si="74"/>
        <v>-2.9428810690812168E-2</v>
      </c>
    </row>
    <row r="1546" spans="1:6" x14ac:dyDescent="0.25">
      <c r="A1546">
        <v>621161384</v>
      </c>
      <c r="B1546">
        <f t="shared" si="72"/>
        <v>20.247101483752161</v>
      </c>
      <c r="C1546">
        <v>681612704</v>
      </c>
      <c r="D1546">
        <f t="shared" si="73"/>
        <v>20.339972171803339</v>
      </c>
      <c r="E1546">
        <v>0.95199999999999996</v>
      </c>
      <c r="F1546">
        <f t="shared" si="74"/>
        <v>-4.9190244190771781E-2</v>
      </c>
    </row>
    <row r="1547" spans="1:6" x14ac:dyDescent="0.25">
      <c r="A1547">
        <v>621168736</v>
      </c>
      <c r="B1547">
        <f t="shared" si="72"/>
        <v>20.247113319575639</v>
      </c>
      <c r="C1547">
        <v>915681896</v>
      </c>
      <c r="D1547">
        <f t="shared" si="73"/>
        <v>20.635179587215269</v>
      </c>
      <c r="E1547">
        <v>0.97199999999999998</v>
      </c>
      <c r="F1547">
        <f t="shared" si="74"/>
        <v>-2.8399474521698002E-2</v>
      </c>
    </row>
    <row r="1548" spans="1:6" x14ac:dyDescent="0.25">
      <c r="A1548">
        <v>621171160</v>
      </c>
      <c r="B1548">
        <f t="shared" si="72"/>
        <v>20.24711722188934</v>
      </c>
      <c r="C1548">
        <v>797208048</v>
      </c>
      <c r="D1548">
        <f t="shared" si="73"/>
        <v>20.496626241585624</v>
      </c>
      <c r="E1548">
        <v>1.125</v>
      </c>
      <c r="F1548">
        <f t="shared" si="74"/>
        <v>0.11778303565638346</v>
      </c>
    </row>
    <row r="1549" spans="1:6" x14ac:dyDescent="0.25">
      <c r="A1549">
        <v>621175200</v>
      </c>
      <c r="B1549">
        <f t="shared" si="72"/>
        <v>20.247123725711674</v>
      </c>
      <c r="C1549">
        <v>660207896</v>
      </c>
      <c r="D1549">
        <f t="shared" si="73"/>
        <v>20.308065337323963</v>
      </c>
      <c r="E1549">
        <v>0.94799999999999995</v>
      </c>
      <c r="F1549">
        <f t="shared" si="74"/>
        <v>-5.3400776727115296E-2</v>
      </c>
    </row>
    <row r="1550" spans="1:6" x14ac:dyDescent="0.25">
      <c r="A1550">
        <v>621181152</v>
      </c>
      <c r="B1550">
        <f t="shared" si="72"/>
        <v>20.24713330750355</v>
      </c>
      <c r="C1550">
        <v>849027032</v>
      </c>
      <c r="D1550">
        <f t="shared" si="73"/>
        <v>20.559601583580289</v>
      </c>
      <c r="E1550">
        <v>0.999</v>
      </c>
      <c r="F1550">
        <f t="shared" si="74"/>
        <v>-1.0005003335835344E-3</v>
      </c>
    </row>
    <row r="1551" spans="1:6" x14ac:dyDescent="0.25">
      <c r="A1551">
        <v>621195656</v>
      </c>
      <c r="B1551">
        <f t="shared" si="72"/>
        <v>20.24715665629742</v>
      </c>
      <c r="C1551">
        <v>613009400</v>
      </c>
      <c r="D1551">
        <f t="shared" si="73"/>
        <v>20.233890828203794</v>
      </c>
      <c r="E1551">
        <v>0.96599999999999997</v>
      </c>
      <c r="F1551">
        <f t="shared" si="74"/>
        <v>-3.459144476961909E-2</v>
      </c>
    </row>
    <row r="1552" spans="1:6" x14ac:dyDescent="0.25">
      <c r="A1552">
        <v>621197408</v>
      </c>
      <c r="B1552">
        <f t="shared" si="72"/>
        <v>20.24715947666088</v>
      </c>
      <c r="C1552">
        <v>698658944</v>
      </c>
      <c r="D1552">
        <f t="shared" si="73"/>
        <v>20.364673261240892</v>
      </c>
      <c r="E1552">
        <v>1.0389999999999999</v>
      </c>
      <c r="F1552">
        <f t="shared" si="74"/>
        <v>3.8258712117090268E-2</v>
      </c>
    </row>
    <row r="1553" spans="1:6" x14ac:dyDescent="0.25">
      <c r="A1553">
        <v>621197672</v>
      </c>
      <c r="B1553">
        <f t="shared" si="72"/>
        <v>20.247159901646466</v>
      </c>
      <c r="C1553">
        <v>753865504</v>
      </c>
      <c r="D1553">
        <f t="shared" si="73"/>
        <v>20.440724533403397</v>
      </c>
      <c r="E1553">
        <v>1.0589999999999999</v>
      </c>
      <c r="F1553">
        <f t="shared" si="74"/>
        <v>5.7325066619269352E-2</v>
      </c>
    </row>
    <row r="1554" spans="1:6" x14ac:dyDescent="0.25">
      <c r="A1554">
        <v>621220112</v>
      </c>
      <c r="B1554">
        <f t="shared" si="72"/>
        <v>20.247196024761074</v>
      </c>
      <c r="C1554">
        <v>828390544</v>
      </c>
      <c r="D1554">
        <f t="shared" si="73"/>
        <v>20.534995272645084</v>
      </c>
      <c r="E1554">
        <v>0.98899999999999999</v>
      </c>
      <c r="F1554">
        <f t="shared" si="74"/>
        <v>-1.1060947359424948E-2</v>
      </c>
    </row>
    <row r="1555" spans="1:6" x14ac:dyDescent="0.25">
      <c r="A1555">
        <v>621244360</v>
      </c>
      <c r="B1555">
        <f t="shared" si="72"/>
        <v>20.247235056863079</v>
      </c>
      <c r="C1555">
        <v>901570152</v>
      </c>
      <c r="D1555">
        <f t="shared" si="73"/>
        <v>20.619648414551776</v>
      </c>
      <c r="E1555">
        <v>0.97099999999999997</v>
      </c>
      <c r="F1555">
        <f t="shared" si="74"/>
        <v>-2.9428810690812168E-2</v>
      </c>
    </row>
    <row r="1556" spans="1:6" x14ac:dyDescent="0.25">
      <c r="A1556">
        <v>621271768</v>
      </c>
      <c r="B1556">
        <f t="shared" si="72"/>
        <v>20.247279173795466</v>
      </c>
      <c r="C1556">
        <v>857178096</v>
      </c>
      <c r="D1556">
        <f t="shared" si="73"/>
        <v>20.569156268274078</v>
      </c>
      <c r="E1556">
        <v>0.91200000000000003</v>
      </c>
      <c r="F1556">
        <f t="shared" si="74"/>
        <v>-9.2115288907805626E-2</v>
      </c>
    </row>
    <row r="1557" spans="1:6" x14ac:dyDescent="0.25">
      <c r="A1557">
        <v>621272224</v>
      </c>
      <c r="B1557">
        <f t="shared" si="72"/>
        <v>20.247279907773503</v>
      </c>
      <c r="C1557">
        <v>613050488</v>
      </c>
      <c r="D1557">
        <f t="shared" si="73"/>
        <v>20.233957852662254</v>
      </c>
      <c r="E1557">
        <v>1.3169999999999999</v>
      </c>
      <c r="F1557">
        <f t="shared" si="74"/>
        <v>0.27535642276114397</v>
      </c>
    </row>
    <row r="1558" spans="1:6" x14ac:dyDescent="0.25">
      <c r="A1558">
        <v>621277152</v>
      </c>
      <c r="B1558">
        <f t="shared" si="72"/>
        <v>20.247287839852653</v>
      </c>
      <c r="C1558">
        <v>649687808</v>
      </c>
      <c r="D1558">
        <f t="shared" si="73"/>
        <v>20.292002510090569</v>
      </c>
      <c r="E1558">
        <v>0.95899999999999996</v>
      </c>
      <c r="F1558">
        <f t="shared" si="74"/>
        <v>-4.1864204098698871E-2</v>
      </c>
    </row>
    <row r="1559" spans="1:6" x14ac:dyDescent="0.25">
      <c r="A1559">
        <v>621285864</v>
      </c>
      <c r="B1559">
        <f t="shared" si="72"/>
        <v>20.247301862481507</v>
      </c>
      <c r="C1559">
        <v>890958224</v>
      </c>
      <c r="D1559">
        <f t="shared" si="73"/>
        <v>20.607808097691649</v>
      </c>
      <c r="E1559">
        <v>1.0429999999999999</v>
      </c>
      <c r="F1559">
        <f t="shared" si="74"/>
        <v>4.2101176018635326E-2</v>
      </c>
    </row>
    <row r="1560" spans="1:6" x14ac:dyDescent="0.25">
      <c r="A1560">
        <v>621304400</v>
      </c>
      <c r="B1560">
        <f t="shared" si="72"/>
        <v>20.247331696933841</v>
      </c>
      <c r="C1560">
        <v>811635080</v>
      </c>
      <c r="D1560">
        <f t="shared" si="73"/>
        <v>20.514561388244527</v>
      </c>
      <c r="E1560">
        <v>1.123</v>
      </c>
      <c r="F1560">
        <f t="shared" si="74"/>
        <v>0.11600367575630613</v>
      </c>
    </row>
    <row r="1561" spans="1:6" x14ac:dyDescent="0.25">
      <c r="A1561">
        <v>621316056</v>
      </c>
      <c r="B1561">
        <f t="shared" si="72"/>
        <v>20.247350457288132</v>
      </c>
      <c r="C1561">
        <v>788614152</v>
      </c>
      <c r="D1561">
        <f t="shared" si="73"/>
        <v>20.485787724973381</v>
      </c>
      <c r="E1561">
        <v>0.999</v>
      </c>
      <c r="F1561">
        <f t="shared" si="74"/>
        <v>-1.0005003335835344E-3</v>
      </c>
    </row>
    <row r="1562" spans="1:6" x14ac:dyDescent="0.25">
      <c r="A1562">
        <v>621324848</v>
      </c>
      <c r="B1562">
        <f t="shared" si="72"/>
        <v>20.247364607796086</v>
      </c>
      <c r="C1562">
        <v>505990552</v>
      </c>
      <c r="D1562">
        <f t="shared" si="73"/>
        <v>20.042028555140657</v>
      </c>
      <c r="E1562">
        <v>1.0129999999999999</v>
      </c>
      <c r="F1562">
        <f t="shared" si="74"/>
        <v>1.2916225266546229E-2</v>
      </c>
    </row>
    <row r="1563" spans="1:6" x14ac:dyDescent="0.25">
      <c r="A1563">
        <v>621335664</v>
      </c>
      <c r="B1563">
        <f t="shared" si="72"/>
        <v>20.247382015607627</v>
      </c>
      <c r="C1563">
        <v>613032384</v>
      </c>
      <c r="D1563">
        <f t="shared" si="73"/>
        <v>20.233928321216354</v>
      </c>
      <c r="E1563">
        <v>0.97</v>
      </c>
      <c r="F1563">
        <f t="shared" si="74"/>
        <v>-3.0459207484708574E-2</v>
      </c>
    </row>
    <row r="1564" spans="1:6" x14ac:dyDescent="0.25">
      <c r="A1564">
        <v>621336712</v>
      </c>
      <c r="B1564">
        <f t="shared" si="72"/>
        <v>20.247383702295156</v>
      </c>
      <c r="C1564">
        <v>790090256</v>
      </c>
      <c r="D1564">
        <f t="shared" si="73"/>
        <v>20.487657745000789</v>
      </c>
      <c r="E1564">
        <v>1.026</v>
      </c>
      <c r="F1564">
        <f t="shared" si="74"/>
        <v>2.5667746748577813E-2</v>
      </c>
    </row>
    <row r="1565" spans="1:6" x14ac:dyDescent="0.25">
      <c r="A1565">
        <v>621344440</v>
      </c>
      <c r="B1565">
        <f t="shared" si="72"/>
        <v>20.247396139918415</v>
      </c>
      <c r="C1565">
        <v>732704976</v>
      </c>
      <c r="D1565">
        <f t="shared" si="73"/>
        <v>20.412253690426908</v>
      </c>
      <c r="E1565">
        <v>0.97299999999999998</v>
      </c>
      <c r="F1565">
        <f t="shared" si="74"/>
        <v>-2.7371196796132015E-2</v>
      </c>
    </row>
    <row r="1566" spans="1:6" x14ac:dyDescent="0.25">
      <c r="A1566">
        <v>621347592</v>
      </c>
      <c r="B1566">
        <f t="shared" si="72"/>
        <v>20.247401212776243</v>
      </c>
      <c r="C1566">
        <v>567040624</v>
      </c>
      <c r="D1566">
        <f t="shared" si="73"/>
        <v>20.155941506391798</v>
      </c>
      <c r="E1566">
        <v>0.98299999999999998</v>
      </c>
      <c r="F1566">
        <f t="shared" si="74"/>
        <v>-1.7146158834970514E-2</v>
      </c>
    </row>
    <row r="1567" spans="1:6" x14ac:dyDescent="0.25">
      <c r="A1567">
        <v>621353376</v>
      </c>
      <c r="B1567">
        <f t="shared" si="72"/>
        <v>20.247410521532167</v>
      </c>
      <c r="C1567">
        <v>908354560</v>
      </c>
      <c r="D1567">
        <f t="shared" si="73"/>
        <v>20.627145344927801</v>
      </c>
      <c r="E1567">
        <v>1.018</v>
      </c>
      <c r="F1567">
        <f t="shared" si="74"/>
        <v>1.7839918128331016E-2</v>
      </c>
    </row>
    <row r="1568" spans="1:6" x14ac:dyDescent="0.25">
      <c r="A1568">
        <v>621355976</v>
      </c>
      <c r="B1568">
        <f t="shared" si="72"/>
        <v>20.247414705937793</v>
      </c>
      <c r="C1568">
        <v>893882400</v>
      </c>
      <c r="D1568">
        <f t="shared" si="73"/>
        <v>20.611084780861006</v>
      </c>
      <c r="E1568">
        <v>0.98099999999999998</v>
      </c>
      <c r="F1568">
        <f t="shared" si="74"/>
        <v>-1.9182819416773987E-2</v>
      </c>
    </row>
    <row r="1569" spans="1:6" x14ac:dyDescent="0.25">
      <c r="A1569">
        <v>621359824</v>
      </c>
      <c r="B1569">
        <f t="shared" si="72"/>
        <v>20.247420898825979</v>
      </c>
      <c r="C1569">
        <v>821622624</v>
      </c>
      <c r="D1569">
        <f t="shared" si="73"/>
        <v>20.526791752713617</v>
      </c>
      <c r="E1569">
        <v>0.98899999999999999</v>
      </c>
      <c r="F1569">
        <f t="shared" si="74"/>
        <v>-1.1060947359424948E-2</v>
      </c>
    </row>
    <row r="1570" spans="1:6" x14ac:dyDescent="0.25">
      <c r="A1570">
        <v>621368680</v>
      </c>
      <c r="B1570">
        <f t="shared" si="72"/>
        <v>20.247435151335633</v>
      </c>
      <c r="C1570">
        <v>800700728</v>
      </c>
      <c r="D1570">
        <f t="shared" si="73"/>
        <v>20.500997812246894</v>
      </c>
      <c r="E1570">
        <v>0.996</v>
      </c>
      <c r="F1570">
        <f t="shared" si="74"/>
        <v>-4.0080213975388218E-3</v>
      </c>
    </row>
    <row r="1571" spans="1:6" x14ac:dyDescent="0.25">
      <c r="A1571">
        <v>621378440</v>
      </c>
      <c r="B1571">
        <f t="shared" si="72"/>
        <v>20.247450858473222</v>
      </c>
      <c r="C1571">
        <v>836811000</v>
      </c>
      <c r="D1571">
        <f t="shared" si="73"/>
        <v>20.545108796504021</v>
      </c>
      <c r="E1571">
        <v>1.032</v>
      </c>
      <c r="F1571">
        <f t="shared" si="74"/>
        <v>3.1498667059371016E-2</v>
      </c>
    </row>
    <row r="1572" spans="1:6" x14ac:dyDescent="0.25">
      <c r="A1572">
        <v>621384928</v>
      </c>
      <c r="B1572">
        <f t="shared" si="72"/>
        <v>20.247461299720793</v>
      </c>
      <c r="C1572">
        <v>615197584</v>
      </c>
      <c r="D1572">
        <f t="shared" si="73"/>
        <v>20.237454048969845</v>
      </c>
      <c r="E1572">
        <v>1.0629999999999999</v>
      </c>
      <c r="F1572">
        <f t="shared" si="74"/>
        <v>6.1095099359810827E-2</v>
      </c>
    </row>
    <row r="1573" spans="1:6" x14ac:dyDescent="0.25">
      <c r="A1573">
        <v>621387032</v>
      </c>
      <c r="B1573">
        <f t="shared" si="72"/>
        <v>20.247464685699988</v>
      </c>
      <c r="C1573">
        <v>795388264</v>
      </c>
      <c r="D1573">
        <f t="shared" si="73"/>
        <v>20.494340935788678</v>
      </c>
      <c r="E1573">
        <v>0.96599999999999997</v>
      </c>
      <c r="F1573">
        <f t="shared" si="74"/>
        <v>-3.459144476961909E-2</v>
      </c>
    </row>
    <row r="1574" spans="1:6" x14ac:dyDescent="0.25">
      <c r="A1574">
        <v>621400016</v>
      </c>
      <c r="B1574">
        <f t="shared" si="72"/>
        <v>20.24748558067153</v>
      </c>
      <c r="C1574">
        <v>841383520</v>
      </c>
      <c r="D1574">
        <f t="shared" si="73"/>
        <v>20.550558142525265</v>
      </c>
      <c r="E1574">
        <v>1.2350000000000001</v>
      </c>
      <c r="F1574">
        <f t="shared" si="74"/>
        <v>0.21107097007994061</v>
      </c>
    </row>
    <row r="1575" spans="1:6" x14ac:dyDescent="0.25">
      <c r="A1575">
        <v>621444696</v>
      </c>
      <c r="B1575">
        <f t="shared" si="72"/>
        <v>20.247557480241266</v>
      </c>
      <c r="C1575">
        <v>698935960</v>
      </c>
      <c r="D1575">
        <f t="shared" si="73"/>
        <v>20.365069679405892</v>
      </c>
      <c r="E1575">
        <v>0.95499999999999996</v>
      </c>
      <c r="F1575">
        <f t="shared" si="74"/>
        <v>-4.6043938501406846E-2</v>
      </c>
    </row>
    <row r="1576" spans="1:6" x14ac:dyDescent="0.25">
      <c r="A1576">
        <v>621447296</v>
      </c>
      <c r="B1576">
        <f t="shared" si="72"/>
        <v>20.247561664031998</v>
      </c>
      <c r="C1576">
        <v>613237936</v>
      </c>
      <c r="D1576">
        <f t="shared" si="73"/>
        <v>20.234263568671295</v>
      </c>
      <c r="E1576">
        <v>1.0009999999999999</v>
      </c>
      <c r="F1576">
        <f t="shared" si="74"/>
        <v>9.9950033308342321E-4</v>
      </c>
    </row>
    <row r="1577" spans="1:6" x14ac:dyDescent="0.25">
      <c r="A1577">
        <v>621456096</v>
      </c>
      <c r="B1577">
        <f t="shared" si="72"/>
        <v>20.247575824424604</v>
      </c>
      <c r="C1577">
        <v>628212896</v>
      </c>
      <c r="D1577">
        <f t="shared" si="73"/>
        <v>20.258389673352223</v>
      </c>
      <c r="E1577">
        <v>0.95699999999999996</v>
      </c>
      <c r="F1577">
        <f t="shared" si="74"/>
        <v>-4.3951887529182831E-2</v>
      </c>
    </row>
    <row r="1578" spans="1:6" x14ac:dyDescent="0.25">
      <c r="A1578">
        <v>621461080</v>
      </c>
      <c r="B1578">
        <f t="shared" si="72"/>
        <v>20.247583844267112</v>
      </c>
      <c r="C1578">
        <v>613808272</v>
      </c>
      <c r="D1578">
        <f t="shared" si="73"/>
        <v>20.235193176761609</v>
      </c>
      <c r="E1578">
        <v>0.93700000000000006</v>
      </c>
      <c r="F1578">
        <f t="shared" si="74"/>
        <v>-6.5071996743714805E-2</v>
      </c>
    </row>
    <row r="1579" spans="1:6" x14ac:dyDescent="0.25">
      <c r="A1579">
        <v>621468224</v>
      </c>
      <c r="B1579">
        <f t="shared" si="72"/>
        <v>20.247595339691632</v>
      </c>
      <c r="C1579">
        <v>796154608</v>
      </c>
      <c r="D1579">
        <f t="shared" si="73"/>
        <v>20.495303956104006</v>
      </c>
      <c r="E1579">
        <v>0.97699999999999998</v>
      </c>
      <c r="F1579">
        <f t="shared" si="74"/>
        <v>-2.3268626939354331E-2</v>
      </c>
    </row>
    <row r="1580" spans="1:6" x14ac:dyDescent="0.25">
      <c r="A1580">
        <v>621501328</v>
      </c>
      <c r="B1580">
        <f t="shared" si="72"/>
        <v>20.247648605678645</v>
      </c>
      <c r="C1580">
        <v>614137456</v>
      </c>
      <c r="D1580">
        <f t="shared" si="73"/>
        <v>20.235729330763174</v>
      </c>
      <c r="E1580">
        <v>0.96199999999999997</v>
      </c>
      <c r="F1580">
        <f t="shared" si="74"/>
        <v>-3.8740828316430595E-2</v>
      </c>
    </row>
    <row r="1581" spans="1:6" x14ac:dyDescent="0.25">
      <c r="A1581">
        <v>621527704</v>
      </c>
      <c r="B1581">
        <f t="shared" si="72"/>
        <v>20.247691043947302</v>
      </c>
      <c r="C1581">
        <v>920096400</v>
      </c>
      <c r="D1581">
        <f t="shared" si="73"/>
        <v>20.639989005126743</v>
      </c>
      <c r="E1581">
        <v>0.97699999999999998</v>
      </c>
      <c r="F1581">
        <f t="shared" si="74"/>
        <v>-2.3268626939354331E-2</v>
      </c>
    </row>
    <row r="1582" spans="1:6" x14ac:dyDescent="0.25">
      <c r="A1582">
        <v>621537464</v>
      </c>
      <c r="B1582">
        <f t="shared" si="72"/>
        <v>20.247706747066097</v>
      </c>
      <c r="C1582">
        <v>836097984</v>
      </c>
      <c r="D1582">
        <f t="shared" si="73"/>
        <v>20.544256369922547</v>
      </c>
      <c r="E1582">
        <v>1.0900000000000001</v>
      </c>
      <c r="F1582">
        <f t="shared" si="74"/>
        <v>8.6177696241052412E-2</v>
      </c>
    </row>
    <row r="1583" spans="1:6" x14ac:dyDescent="0.25">
      <c r="A1583">
        <v>621544856</v>
      </c>
      <c r="B1583">
        <f t="shared" si="72"/>
        <v>20.247718640083768</v>
      </c>
      <c r="C1583">
        <v>560296344</v>
      </c>
      <c r="D1583">
        <f t="shared" si="73"/>
        <v>20.143976387438371</v>
      </c>
      <c r="E1583">
        <v>0.97899999999999998</v>
      </c>
      <c r="F1583">
        <f t="shared" si="74"/>
        <v>-2.1223636451626688E-2</v>
      </c>
    </row>
    <row r="1584" spans="1:6" x14ac:dyDescent="0.25">
      <c r="A1584">
        <v>621555552</v>
      </c>
      <c r="B1584">
        <f t="shared" si="72"/>
        <v>20.247735848669546</v>
      </c>
      <c r="C1584">
        <v>848388728</v>
      </c>
      <c r="D1584">
        <f t="shared" si="73"/>
        <v>20.558849494380777</v>
      </c>
      <c r="E1584">
        <v>1.111</v>
      </c>
      <c r="F1584">
        <f t="shared" si="74"/>
        <v>0.10526051065749294</v>
      </c>
    </row>
    <row r="1585" spans="1:6" x14ac:dyDescent="0.25">
      <c r="A1585">
        <v>621560392</v>
      </c>
      <c r="B1585">
        <f t="shared" si="72"/>
        <v>20.247743635553825</v>
      </c>
      <c r="C1585">
        <v>878739040</v>
      </c>
      <c r="D1585">
        <f t="shared" si="73"/>
        <v>20.593998528749633</v>
      </c>
      <c r="E1585">
        <v>1.083</v>
      </c>
      <c r="F1585">
        <f t="shared" si="74"/>
        <v>7.9734968018853519E-2</v>
      </c>
    </row>
    <row r="1586" spans="1:6" x14ac:dyDescent="0.25">
      <c r="A1586">
        <v>621574712</v>
      </c>
      <c r="B1586">
        <f t="shared" si="72"/>
        <v>20.247766674079489</v>
      </c>
      <c r="C1586">
        <v>860526656</v>
      </c>
      <c r="D1586">
        <f t="shared" si="73"/>
        <v>20.573055150474836</v>
      </c>
      <c r="E1586">
        <v>1.012</v>
      </c>
      <c r="F1586">
        <f t="shared" si="74"/>
        <v>1.1928570865273812E-2</v>
      </c>
    </row>
    <row r="1587" spans="1:6" x14ac:dyDescent="0.25">
      <c r="A1587">
        <v>621593000</v>
      </c>
      <c r="B1587">
        <f t="shared" si="72"/>
        <v>20.24779609569304</v>
      </c>
      <c r="C1587">
        <v>896248960</v>
      </c>
      <c r="D1587">
        <f t="shared" si="73"/>
        <v>20.613728789486913</v>
      </c>
      <c r="E1587">
        <v>0.89900000000000002</v>
      </c>
      <c r="F1587">
        <f t="shared" si="74"/>
        <v>-0.10647224451051676</v>
      </c>
    </row>
    <row r="1588" spans="1:6" x14ac:dyDescent="0.25">
      <c r="A1588">
        <v>621613152</v>
      </c>
      <c r="B1588">
        <f t="shared" si="72"/>
        <v>20.247828515095037</v>
      </c>
      <c r="C1588">
        <v>649193448</v>
      </c>
      <c r="D1588">
        <f t="shared" si="73"/>
        <v>20.291241301132338</v>
      </c>
      <c r="E1588">
        <v>0.96</v>
      </c>
      <c r="F1588">
        <f t="shared" si="74"/>
        <v>-4.0821994520255166E-2</v>
      </c>
    </row>
    <row r="1589" spans="1:6" x14ac:dyDescent="0.25">
      <c r="A1589">
        <v>621623304</v>
      </c>
      <c r="B1589">
        <f t="shared" si="72"/>
        <v>20.247844846662456</v>
      </c>
      <c r="C1589">
        <v>865424984</v>
      </c>
      <c r="D1589">
        <f t="shared" si="73"/>
        <v>20.57873125522509</v>
      </c>
      <c r="E1589">
        <v>1.004</v>
      </c>
      <c r="F1589">
        <f t="shared" si="74"/>
        <v>3.9920212695374567E-3</v>
      </c>
    </row>
    <row r="1590" spans="1:6" x14ac:dyDescent="0.25">
      <c r="A1590">
        <v>621669448</v>
      </c>
      <c r="B1590">
        <f t="shared" si="72"/>
        <v>20.247919075358709</v>
      </c>
      <c r="C1590">
        <v>613369776</v>
      </c>
      <c r="D1590">
        <f t="shared" si="73"/>
        <v>20.234478535525358</v>
      </c>
      <c r="E1590">
        <v>1.1240000000000001</v>
      </c>
      <c r="F1590">
        <f t="shared" si="74"/>
        <v>0.11689375147149943</v>
      </c>
    </row>
    <row r="1591" spans="1:6" x14ac:dyDescent="0.25">
      <c r="A1591">
        <v>621676240</v>
      </c>
      <c r="B1591">
        <f t="shared" si="72"/>
        <v>20.247930000719318</v>
      </c>
      <c r="C1591">
        <v>613169392</v>
      </c>
      <c r="D1591">
        <f t="shared" si="73"/>
        <v>20.23415178851717</v>
      </c>
      <c r="E1591">
        <v>1.0009999999999999</v>
      </c>
      <c r="F1591">
        <f t="shared" si="74"/>
        <v>9.9950033308342321E-4</v>
      </c>
    </row>
    <row r="1592" spans="1:6" x14ac:dyDescent="0.25">
      <c r="A1592">
        <v>621677224</v>
      </c>
      <c r="B1592">
        <f t="shared" si="72"/>
        <v>20.247931583535511</v>
      </c>
      <c r="C1592">
        <v>890764840</v>
      </c>
      <c r="D1592">
        <f t="shared" si="73"/>
        <v>20.607591022429318</v>
      </c>
      <c r="E1592">
        <v>0.97899999999999998</v>
      </c>
      <c r="F1592">
        <f t="shared" si="74"/>
        <v>-2.1223636451626688E-2</v>
      </c>
    </row>
    <row r="1593" spans="1:6" x14ac:dyDescent="0.25">
      <c r="A1593">
        <v>621682672</v>
      </c>
      <c r="B1593">
        <f t="shared" si="72"/>
        <v>20.247940346887166</v>
      </c>
      <c r="C1593">
        <v>890568936</v>
      </c>
      <c r="D1593">
        <f t="shared" si="73"/>
        <v>20.607371070387284</v>
      </c>
      <c r="E1593">
        <v>1.05</v>
      </c>
      <c r="F1593">
        <f t="shared" si="74"/>
        <v>4.8790164169432049E-2</v>
      </c>
    </row>
    <row r="1594" spans="1:6" x14ac:dyDescent="0.25">
      <c r="A1594">
        <v>621715536</v>
      </c>
      <c r="B1594">
        <f t="shared" si="72"/>
        <v>20.247993208472128</v>
      </c>
      <c r="C1594">
        <v>677981024</v>
      </c>
      <c r="D1594">
        <f t="shared" si="73"/>
        <v>20.334629857312404</v>
      </c>
      <c r="E1594">
        <v>1.3859999999999999</v>
      </c>
      <c r="F1594">
        <f t="shared" si="74"/>
        <v>0.32642190076771144</v>
      </c>
    </row>
    <row r="1595" spans="1:6" x14ac:dyDescent="0.25">
      <c r="A1595">
        <v>621722840</v>
      </c>
      <c r="B1595">
        <f t="shared" si="72"/>
        <v>20.248004956541259</v>
      </c>
      <c r="C1595">
        <v>913501552</v>
      </c>
      <c r="D1595">
        <f t="shared" si="73"/>
        <v>20.632795632740937</v>
      </c>
      <c r="E1595">
        <v>0.93400000000000005</v>
      </c>
      <c r="F1595">
        <f t="shared" si="74"/>
        <v>-6.8278840753294379E-2</v>
      </c>
    </row>
    <row r="1596" spans="1:6" x14ac:dyDescent="0.25">
      <c r="A1596">
        <v>621747560</v>
      </c>
      <c r="B1596">
        <f t="shared" si="72"/>
        <v>20.248044716233171</v>
      </c>
      <c r="C1596">
        <v>766758968</v>
      </c>
      <c r="D1596">
        <f t="shared" si="73"/>
        <v>20.457683057010222</v>
      </c>
      <c r="E1596">
        <v>0.97499999999999998</v>
      </c>
      <c r="F1596">
        <f t="shared" si="74"/>
        <v>-2.5317807984289897E-2</v>
      </c>
    </row>
    <row r="1597" spans="1:6" x14ac:dyDescent="0.25">
      <c r="A1597">
        <v>621760424</v>
      </c>
      <c r="B1597">
        <f t="shared" si="72"/>
        <v>20.248065406088269</v>
      </c>
      <c r="C1597">
        <v>865319248</v>
      </c>
      <c r="D1597">
        <f t="shared" si="73"/>
        <v>20.578609069637899</v>
      </c>
      <c r="E1597">
        <v>0.93899999999999995</v>
      </c>
      <c r="F1597">
        <f t="shared" si="74"/>
        <v>-6.2939799773874205E-2</v>
      </c>
    </row>
    <row r="1598" spans="1:6" x14ac:dyDescent="0.25">
      <c r="A1598">
        <v>621773400</v>
      </c>
      <c r="B1598">
        <f t="shared" si="72"/>
        <v>20.248086275645253</v>
      </c>
      <c r="C1598">
        <v>660069448</v>
      </c>
      <c r="D1598">
        <f t="shared" si="73"/>
        <v>20.307855611691487</v>
      </c>
      <c r="E1598">
        <v>0.94</v>
      </c>
      <c r="F1598">
        <f t="shared" si="74"/>
        <v>-6.1875403718087529E-2</v>
      </c>
    </row>
    <row r="1599" spans="1:6" x14ac:dyDescent="0.25">
      <c r="A1599">
        <v>621775648</v>
      </c>
      <c r="B1599">
        <f t="shared" si="72"/>
        <v>20.248089891103771</v>
      </c>
      <c r="C1599">
        <v>613092136</v>
      </c>
      <c r="D1599">
        <f t="shared" si="73"/>
        <v>20.234025786031832</v>
      </c>
      <c r="E1599">
        <v>0.96499999999999997</v>
      </c>
      <c r="F1599">
        <f t="shared" si="74"/>
        <v>-3.562717764315116E-2</v>
      </c>
    </row>
    <row r="1600" spans="1:6" x14ac:dyDescent="0.25">
      <c r="A1600">
        <v>621778368</v>
      </c>
      <c r="B1600">
        <f t="shared" si="72"/>
        <v>20.248094265662441</v>
      </c>
      <c r="C1600">
        <v>857271624</v>
      </c>
      <c r="D1600">
        <f t="shared" si="73"/>
        <v>20.569265373836057</v>
      </c>
      <c r="E1600">
        <v>0.97199999999999998</v>
      </c>
      <c r="F1600">
        <f t="shared" si="74"/>
        <v>-2.8399474521698002E-2</v>
      </c>
    </row>
    <row r="1601" spans="1:6" x14ac:dyDescent="0.25">
      <c r="A1601">
        <v>621787992</v>
      </c>
      <c r="B1601">
        <f t="shared" si="72"/>
        <v>20.248109743726676</v>
      </c>
      <c r="C1601">
        <v>796951136</v>
      </c>
      <c r="D1601">
        <f t="shared" si="73"/>
        <v>20.496303924962788</v>
      </c>
      <c r="E1601">
        <v>0.93400000000000005</v>
      </c>
      <c r="F1601">
        <f t="shared" si="74"/>
        <v>-6.8278840753294379E-2</v>
      </c>
    </row>
    <row r="1602" spans="1:6" x14ac:dyDescent="0.25">
      <c r="A1602">
        <v>621790432</v>
      </c>
      <c r="B1602">
        <f t="shared" si="72"/>
        <v>20.248113667886106</v>
      </c>
      <c r="C1602">
        <v>584330048</v>
      </c>
      <c r="D1602">
        <f t="shared" si="73"/>
        <v>20.185976531839927</v>
      </c>
      <c r="E1602">
        <v>1.069</v>
      </c>
      <c r="F1602">
        <f t="shared" si="74"/>
        <v>6.6723632042908126E-2</v>
      </c>
    </row>
    <row r="1603" spans="1:6" x14ac:dyDescent="0.25">
      <c r="A1603">
        <v>621791952</v>
      </c>
      <c r="B1603">
        <f t="shared" ref="B1603:B1666" si="75">LN(A1603)</f>
        <v>20.248116112436655</v>
      </c>
      <c r="C1603">
        <v>702956352</v>
      </c>
      <c r="D1603">
        <f t="shared" ref="D1603:D1666" si="76">LN(C1603)</f>
        <v>20.370805359653932</v>
      </c>
      <c r="E1603">
        <v>0.93700000000000006</v>
      </c>
      <c r="F1603">
        <f t="shared" ref="F1603:F1666" si="77">LN(E1603)</f>
        <v>-6.5071996743714805E-2</v>
      </c>
    </row>
    <row r="1604" spans="1:6" x14ac:dyDescent="0.25">
      <c r="A1604">
        <v>621797296</v>
      </c>
      <c r="B1604">
        <f t="shared" si="75"/>
        <v>20.248124706914307</v>
      </c>
      <c r="C1604">
        <v>613367064</v>
      </c>
      <c r="D1604">
        <f t="shared" si="76"/>
        <v>20.234474114039163</v>
      </c>
      <c r="E1604">
        <v>0.94699999999999995</v>
      </c>
      <c r="F1604">
        <f t="shared" si="77"/>
        <v>-5.4456185796058855E-2</v>
      </c>
    </row>
    <row r="1605" spans="1:6" x14ac:dyDescent="0.25">
      <c r="A1605">
        <v>621800896</v>
      </c>
      <c r="B1605">
        <f t="shared" si="75"/>
        <v>20.248130496565697</v>
      </c>
      <c r="C1605">
        <v>803312872</v>
      </c>
      <c r="D1605">
        <f t="shared" si="76"/>
        <v>20.504254824917066</v>
      </c>
      <c r="E1605">
        <v>0.90600000000000003</v>
      </c>
      <c r="F1605">
        <f t="shared" si="77"/>
        <v>-9.8715972939157695E-2</v>
      </c>
    </row>
    <row r="1606" spans="1:6" x14ac:dyDescent="0.25">
      <c r="A1606">
        <v>621803192</v>
      </c>
      <c r="B1606">
        <f t="shared" si="75"/>
        <v>20.248134189059186</v>
      </c>
      <c r="C1606">
        <v>493113392</v>
      </c>
      <c r="D1606">
        <f t="shared" si="76"/>
        <v>20.016249709616883</v>
      </c>
      <c r="E1606">
        <v>0.96699999999999997</v>
      </c>
      <c r="F1606">
        <f t="shared" si="77"/>
        <v>-3.3556783528842754E-2</v>
      </c>
    </row>
    <row r="1607" spans="1:6" x14ac:dyDescent="0.25">
      <c r="A1607">
        <v>621810440</v>
      </c>
      <c r="B1607">
        <f t="shared" si="75"/>
        <v>20.248145845412598</v>
      </c>
      <c r="C1607">
        <v>613193464</v>
      </c>
      <c r="D1607">
        <f t="shared" si="76"/>
        <v>20.23419104606625</v>
      </c>
      <c r="E1607">
        <v>0.94</v>
      </c>
      <c r="F1607">
        <f t="shared" si="77"/>
        <v>-6.1875403718087529E-2</v>
      </c>
    </row>
    <row r="1608" spans="1:6" x14ac:dyDescent="0.25">
      <c r="A1608">
        <v>621810656</v>
      </c>
      <c r="B1608">
        <f t="shared" si="75"/>
        <v>20.248146192785281</v>
      </c>
      <c r="C1608">
        <v>653181880</v>
      </c>
      <c r="D1608">
        <f t="shared" si="76"/>
        <v>20.29736617832064</v>
      </c>
      <c r="E1608">
        <v>0.97599999999999998</v>
      </c>
      <c r="F1608">
        <f t="shared" si="77"/>
        <v>-2.4292692569044587E-2</v>
      </c>
    </row>
    <row r="1609" spans="1:6" x14ac:dyDescent="0.25">
      <c r="A1609">
        <v>621832672</v>
      </c>
      <c r="B1609">
        <f t="shared" si="75"/>
        <v>20.248181598434968</v>
      </c>
      <c r="C1609">
        <v>886980384</v>
      </c>
      <c r="D1609">
        <f t="shared" si="76"/>
        <v>20.60333342503495</v>
      </c>
      <c r="E1609">
        <v>0.98</v>
      </c>
      <c r="F1609">
        <f t="shared" si="77"/>
        <v>-2.0202707317519466E-2</v>
      </c>
    </row>
    <row r="1610" spans="1:6" x14ac:dyDescent="0.25">
      <c r="A1610">
        <v>621859048</v>
      </c>
      <c r="B1610">
        <f t="shared" si="75"/>
        <v>20.248224014090841</v>
      </c>
      <c r="C1610">
        <v>788716712</v>
      </c>
      <c r="D1610">
        <f t="shared" si="76"/>
        <v>20.485917767442576</v>
      </c>
      <c r="E1610">
        <v>0.94599999999999995</v>
      </c>
      <c r="F1610">
        <f t="shared" si="77"/>
        <v>-5.5512709930258829E-2</v>
      </c>
    </row>
    <row r="1611" spans="1:6" x14ac:dyDescent="0.25">
      <c r="A1611">
        <v>621872584</v>
      </c>
      <c r="B1611">
        <f t="shared" si="75"/>
        <v>20.24824578084446</v>
      </c>
      <c r="C1611">
        <v>921889416</v>
      </c>
      <c r="D1611">
        <f t="shared" si="76"/>
        <v>20.641935835065105</v>
      </c>
      <c r="E1611">
        <v>0.96599999999999997</v>
      </c>
      <c r="F1611">
        <f t="shared" si="77"/>
        <v>-3.459144476961909E-2</v>
      </c>
    </row>
    <row r="1612" spans="1:6" x14ac:dyDescent="0.25">
      <c r="A1612">
        <v>621925880</v>
      </c>
      <c r="B1612">
        <f t="shared" si="75"/>
        <v>20.248331479615722</v>
      </c>
      <c r="C1612">
        <v>478276496</v>
      </c>
      <c r="D1612">
        <f t="shared" si="76"/>
        <v>19.985699566736411</v>
      </c>
      <c r="E1612">
        <v>0.95</v>
      </c>
      <c r="F1612">
        <f t="shared" si="77"/>
        <v>-5.1293294387550578E-2</v>
      </c>
    </row>
    <row r="1613" spans="1:6" x14ac:dyDescent="0.25">
      <c r="A1613">
        <v>621940480</v>
      </c>
      <c r="B1613">
        <f t="shared" si="75"/>
        <v>20.24835495480642</v>
      </c>
      <c r="C1613">
        <v>844095280</v>
      </c>
      <c r="D1613">
        <f t="shared" si="76"/>
        <v>20.553775937183783</v>
      </c>
      <c r="E1613">
        <v>0.96</v>
      </c>
      <c r="F1613">
        <f t="shared" si="77"/>
        <v>-4.0821994520255166E-2</v>
      </c>
    </row>
    <row r="1614" spans="1:6" x14ac:dyDescent="0.25">
      <c r="A1614">
        <v>621941544</v>
      </c>
      <c r="B1614">
        <f t="shared" si="75"/>
        <v>20.248356665579596</v>
      </c>
      <c r="C1614">
        <v>905138848</v>
      </c>
      <c r="D1614">
        <f t="shared" si="76"/>
        <v>20.623598913100484</v>
      </c>
      <c r="E1614">
        <v>0.95299999999999996</v>
      </c>
      <c r="F1614">
        <f t="shared" si="77"/>
        <v>-4.8140375327934984E-2</v>
      </c>
    </row>
    <row r="1615" spans="1:6" x14ac:dyDescent="0.25">
      <c r="A1615">
        <v>621959912</v>
      </c>
      <c r="B1615">
        <f t="shared" si="75"/>
        <v>20.248386198465681</v>
      </c>
      <c r="C1615">
        <v>850555552</v>
      </c>
      <c r="D1615">
        <f t="shared" si="76"/>
        <v>20.561400284539566</v>
      </c>
      <c r="E1615">
        <v>0.92900000000000005</v>
      </c>
      <c r="F1615">
        <f t="shared" si="77"/>
        <v>-7.3646540168298483E-2</v>
      </c>
    </row>
    <row r="1616" spans="1:6" x14ac:dyDescent="0.25">
      <c r="A1616">
        <v>621962848</v>
      </c>
      <c r="B1616">
        <f t="shared" si="75"/>
        <v>20.248390919016014</v>
      </c>
      <c r="C1616">
        <v>627917992</v>
      </c>
      <c r="D1616">
        <f t="shared" si="76"/>
        <v>20.257920129918119</v>
      </c>
      <c r="E1616">
        <v>0.94099999999999995</v>
      </c>
      <c r="F1616">
        <f t="shared" si="77"/>
        <v>-6.0812139396757475E-2</v>
      </c>
    </row>
    <row r="1617" spans="1:6" x14ac:dyDescent="0.25">
      <c r="A1617">
        <v>621967992</v>
      </c>
      <c r="B1617">
        <f t="shared" si="75"/>
        <v>20.248399189572279</v>
      </c>
      <c r="C1617">
        <v>781173296</v>
      </c>
      <c r="D1617">
        <f t="shared" si="76"/>
        <v>20.476307573074802</v>
      </c>
      <c r="E1617">
        <v>0.92700000000000005</v>
      </c>
      <c r="F1617">
        <f t="shared" si="77"/>
        <v>-7.5801713416281849E-2</v>
      </c>
    </row>
    <row r="1618" spans="1:6" x14ac:dyDescent="0.25">
      <c r="A1618">
        <v>621972488</v>
      </c>
      <c r="B1618">
        <f t="shared" si="75"/>
        <v>20.248406418213957</v>
      </c>
      <c r="C1618">
        <v>790653160</v>
      </c>
      <c r="D1618">
        <f t="shared" si="76"/>
        <v>20.488369946637178</v>
      </c>
      <c r="E1618">
        <v>0.97799999999999998</v>
      </c>
      <c r="F1618">
        <f t="shared" si="77"/>
        <v>-2.2245608947319737E-2</v>
      </c>
    </row>
    <row r="1619" spans="1:6" x14ac:dyDescent="0.25">
      <c r="A1619">
        <v>621972864</v>
      </c>
      <c r="B1619">
        <f t="shared" si="75"/>
        <v>20.248407022742121</v>
      </c>
      <c r="C1619">
        <v>666309856</v>
      </c>
      <c r="D1619">
        <f t="shared" si="76"/>
        <v>20.317265369559038</v>
      </c>
      <c r="E1619">
        <v>1.006</v>
      </c>
      <c r="F1619">
        <f t="shared" si="77"/>
        <v>5.9820716775474689E-3</v>
      </c>
    </row>
    <row r="1620" spans="1:6" x14ac:dyDescent="0.25">
      <c r="A1620">
        <v>621974232</v>
      </c>
      <c r="B1620">
        <f t="shared" si="75"/>
        <v>20.248409222192571</v>
      </c>
      <c r="C1620">
        <v>688211632</v>
      </c>
      <c r="D1620">
        <f t="shared" si="76"/>
        <v>20.34960695324817</v>
      </c>
      <c r="E1620">
        <v>0.96</v>
      </c>
      <c r="F1620">
        <f t="shared" si="77"/>
        <v>-4.0821994520255166E-2</v>
      </c>
    </row>
    <row r="1621" spans="1:6" x14ac:dyDescent="0.25">
      <c r="A1621">
        <v>621987600</v>
      </c>
      <c r="B1621">
        <f t="shared" si="75"/>
        <v>20.248430714813416</v>
      </c>
      <c r="C1621">
        <v>834160128</v>
      </c>
      <c r="D1621">
        <f t="shared" si="76"/>
        <v>20.541935941893382</v>
      </c>
      <c r="E1621">
        <v>0.94099999999999995</v>
      </c>
      <c r="F1621">
        <f t="shared" si="77"/>
        <v>-6.0812139396757475E-2</v>
      </c>
    </row>
    <row r="1622" spans="1:6" x14ac:dyDescent="0.25">
      <c r="A1622">
        <v>622003656</v>
      </c>
      <c r="B1622">
        <f t="shared" si="75"/>
        <v>20.248456528499684</v>
      </c>
      <c r="C1622">
        <v>847718472</v>
      </c>
      <c r="D1622">
        <f t="shared" si="76"/>
        <v>20.55805914806907</v>
      </c>
      <c r="E1622">
        <v>0.96599999999999997</v>
      </c>
      <c r="F1622">
        <f t="shared" si="77"/>
        <v>-3.459144476961909E-2</v>
      </c>
    </row>
    <row r="1623" spans="1:6" x14ac:dyDescent="0.25">
      <c r="A1623">
        <v>622023056</v>
      </c>
      <c r="B1623">
        <f t="shared" si="75"/>
        <v>20.248487717540584</v>
      </c>
      <c r="C1623">
        <v>662556720</v>
      </c>
      <c r="D1623">
        <f t="shared" si="76"/>
        <v>20.311616727254229</v>
      </c>
      <c r="E1623">
        <v>1.34</v>
      </c>
      <c r="F1623">
        <f t="shared" si="77"/>
        <v>0.29266961396282004</v>
      </c>
    </row>
    <row r="1624" spans="1:6" x14ac:dyDescent="0.25">
      <c r="A1624">
        <v>622028048</v>
      </c>
      <c r="B1624">
        <f t="shared" si="75"/>
        <v>20.248495742934374</v>
      </c>
      <c r="C1624">
        <v>907739752</v>
      </c>
      <c r="D1624">
        <f t="shared" si="76"/>
        <v>20.626468278743051</v>
      </c>
      <c r="E1624">
        <v>0.95299999999999996</v>
      </c>
      <c r="F1624">
        <f t="shared" si="77"/>
        <v>-4.8140375327934984E-2</v>
      </c>
    </row>
    <row r="1625" spans="1:6" x14ac:dyDescent="0.25">
      <c r="A1625">
        <v>622032912</v>
      </c>
      <c r="B1625">
        <f t="shared" si="75"/>
        <v>20.248503562486881</v>
      </c>
      <c r="C1625">
        <v>915824264</v>
      </c>
      <c r="D1625">
        <f t="shared" si="76"/>
        <v>20.635335052704161</v>
      </c>
      <c r="E1625">
        <v>0.92800000000000005</v>
      </c>
      <c r="F1625">
        <f t="shared" si="77"/>
        <v>-7.4723546195936422E-2</v>
      </c>
    </row>
    <row r="1626" spans="1:6" x14ac:dyDescent="0.25">
      <c r="A1626">
        <v>622047456</v>
      </c>
      <c r="B1626">
        <f t="shared" si="75"/>
        <v>20.248526943613012</v>
      </c>
      <c r="C1626">
        <v>462937896</v>
      </c>
      <c r="D1626">
        <f t="shared" si="76"/>
        <v>19.953103469144462</v>
      </c>
      <c r="E1626">
        <v>0.96899999999999997</v>
      </c>
      <c r="F1626">
        <f t="shared" si="77"/>
        <v>-3.1490667091370848E-2</v>
      </c>
    </row>
    <row r="1627" spans="1:6" x14ac:dyDescent="0.25">
      <c r="A1627">
        <v>622047504</v>
      </c>
      <c r="B1627">
        <f t="shared" si="75"/>
        <v>20.248527020777537</v>
      </c>
      <c r="C1627">
        <v>618891280</v>
      </c>
      <c r="D1627">
        <f t="shared" si="76"/>
        <v>20.24344017709668</v>
      </c>
      <c r="E1627">
        <v>0.94199999999999995</v>
      </c>
      <c r="F1627">
        <f t="shared" si="77"/>
        <v>-5.9750004405774049E-2</v>
      </c>
    </row>
    <row r="1628" spans="1:6" x14ac:dyDescent="0.25">
      <c r="A1628">
        <v>622060936</v>
      </c>
      <c r="B1628">
        <f t="shared" si="75"/>
        <v>20.248548613750575</v>
      </c>
      <c r="C1628">
        <v>857745600</v>
      </c>
      <c r="D1628">
        <f t="shared" si="76"/>
        <v>20.569818109989882</v>
      </c>
      <c r="E1628">
        <v>0.91800000000000004</v>
      </c>
      <c r="F1628">
        <f t="shared" si="77"/>
        <v>-8.5557888361646545E-2</v>
      </c>
    </row>
    <row r="1629" spans="1:6" x14ac:dyDescent="0.25">
      <c r="A1629">
        <v>622062968</v>
      </c>
      <c r="B1629">
        <f t="shared" si="75"/>
        <v>20.248551880306252</v>
      </c>
      <c r="C1629">
        <v>613206608</v>
      </c>
      <c r="D1629">
        <f t="shared" si="76"/>
        <v>20.234212481159577</v>
      </c>
      <c r="E1629">
        <v>0.94199999999999995</v>
      </c>
      <c r="F1629">
        <f t="shared" si="77"/>
        <v>-5.9750004405774049E-2</v>
      </c>
    </row>
    <row r="1630" spans="1:6" x14ac:dyDescent="0.25">
      <c r="A1630">
        <v>622075720</v>
      </c>
      <c r="B1630">
        <f t="shared" si="75"/>
        <v>20.248572379628591</v>
      </c>
      <c r="C1630">
        <v>795425848</v>
      </c>
      <c r="D1630">
        <f t="shared" si="76"/>
        <v>20.494388187066779</v>
      </c>
      <c r="E1630">
        <v>0.95499999999999996</v>
      </c>
      <c r="F1630">
        <f t="shared" si="77"/>
        <v>-4.6043938501406846E-2</v>
      </c>
    </row>
    <row r="1631" spans="1:6" x14ac:dyDescent="0.25">
      <c r="A1631">
        <v>622080488</v>
      </c>
      <c r="B1631">
        <f t="shared" si="75"/>
        <v>20.248580044261008</v>
      </c>
      <c r="C1631">
        <v>818709816</v>
      </c>
      <c r="D1631">
        <f t="shared" si="76"/>
        <v>20.523240264014632</v>
      </c>
      <c r="E1631">
        <v>0.92800000000000005</v>
      </c>
      <c r="F1631">
        <f t="shared" si="77"/>
        <v>-7.4723546195936422E-2</v>
      </c>
    </row>
    <row r="1632" spans="1:6" x14ac:dyDescent="0.25">
      <c r="A1632">
        <v>622085320</v>
      </c>
      <c r="B1632">
        <f t="shared" si="75"/>
        <v>20.248587811714458</v>
      </c>
      <c r="C1632">
        <v>724950944</v>
      </c>
      <c r="D1632">
        <f t="shared" si="76"/>
        <v>20.401614547081397</v>
      </c>
      <c r="E1632">
        <v>0.97899999999999998</v>
      </c>
      <c r="F1632">
        <f t="shared" si="77"/>
        <v>-2.1223636451626688E-2</v>
      </c>
    </row>
    <row r="1633" spans="1:6" x14ac:dyDescent="0.25">
      <c r="A1633">
        <v>622091152</v>
      </c>
      <c r="B1633">
        <f t="shared" si="75"/>
        <v>20.248597186590342</v>
      </c>
      <c r="C1633">
        <v>862947656</v>
      </c>
      <c r="D1633">
        <f t="shared" si="76"/>
        <v>20.575864593674019</v>
      </c>
      <c r="E1633">
        <v>1.0960000000000001</v>
      </c>
      <c r="F1633">
        <f t="shared" si="77"/>
        <v>9.1667188525823867E-2</v>
      </c>
    </row>
    <row r="1634" spans="1:6" x14ac:dyDescent="0.25">
      <c r="A1634">
        <v>622097912</v>
      </c>
      <c r="B1634">
        <f t="shared" si="75"/>
        <v>20.248608053106043</v>
      </c>
      <c r="C1634">
        <v>891460344</v>
      </c>
      <c r="D1634">
        <f t="shared" si="76"/>
        <v>20.608371511944956</v>
      </c>
      <c r="E1634">
        <v>0.95099999999999996</v>
      </c>
      <c r="F1634">
        <f t="shared" si="77"/>
        <v>-5.024121643674679E-2</v>
      </c>
    </row>
    <row r="1635" spans="1:6" x14ac:dyDescent="0.25">
      <c r="A1635">
        <v>622110928</v>
      </c>
      <c r="B1635">
        <f t="shared" si="75"/>
        <v>20.248628975638631</v>
      </c>
      <c r="C1635">
        <v>781472864</v>
      </c>
      <c r="D1635">
        <f t="shared" si="76"/>
        <v>20.476690984254301</v>
      </c>
      <c r="E1635">
        <v>1.375</v>
      </c>
      <c r="F1635">
        <f t="shared" si="77"/>
        <v>0.31845373111853459</v>
      </c>
    </row>
    <row r="1636" spans="1:6" x14ac:dyDescent="0.25">
      <c r="A1636">
        <v>622119648</v>
      </c>
      <c r="B1636">
        <f t="shared" si="75"/>
        <v>20.248642992333235</v>
      </c>
      <c r="C1636">
        <v>816500168</v>
      </c>
      <c r="D1636">
        <f t="shared" si="76"/>
        <v>20.520537676131049</v>
      </c>
      <c r="E1636">
        <v>0.86699999999999999</v>
      </c>
      <c r="F1636">
        <f t="shared" si="77"/>
        <v>-0.1427163022015952</v>
      </c>
    </row>
    <row r="1637" spans="1:6" x14ac:dyDescent="0.25">
      <c r="A1637">
        <v>622119688</v>
      </c>
      <c r="B1637">
        <f t="shared" si="75"/>
        <v>20.248643056629547</v>
      </c>
      <c r="C1637">
        <v>653334760</v>
      </c>
      <c r="D1637">
        <f t="shared" si="76"/>
        <v>20.297600205191813</v>
      </c>
      <c r="E1637">
        <v>0.98099999999999998</v>
      </c>
      <c r="F1637">
        <f t="shared" si="77"/>
        <v>-1.9182819416773987E-2</v>
      </c>
    </row>
    <row r="1638" spans="1:6" x14ac:dyDescent="0.25">
      <c r="A1638">
        <v>622120904</v>
      </c>
      <c r="B1638">
        <f t="shared" si="75"/>
        <v>20.248645011235443</v>
      </c>
      <c r="C1638">
        <v>573395640</v>
      </c>
      <c r="D1638">
        <f t="shared" si="76"/>
        <v>20.167086507617633</v>
      </c>
      <c r="E1638">
        <v>0.97599999999999998</v>
      </c>
      <c r="F1638">
        <f t="shared" si="77"/>
        <v>-2.4292692569044587E-2</v>
      </c>
    </row>
    <row r="1639" spans="1:6" x14ac:dyDescent="0.25">
      <c r="A1639">
        <v>622143520</v>
      </c>
      <c r="B1639">
        <f t="shared" si="75"/>
        <v>20.248681363637019</v>
      </c>
      <c r="C1639">
        <v>860373392</v>
      </c>
      <c r="D1639">
        <f t="shared" si="76"/>
        <v>20.572877029728563</v>
      </c>
      <c r="E1639">
        <v>0.95099999999999996</v>
      </c>
      <c r="F1639">
        <f t="shared" si="77"/>
        <v>-5.024121643674679E-2</v>
      </c>
    </row>
    <row r="1640" spans="1:6" x14ac:dyDescent="0.25">
      <c r="A1640">
        <v>622163592</v>
      </c>
      <c r="B1640">
        <f t="shared" si="75"/>
        <v>20.248713625768783</v>
      </c>
      <c r="C1640">
        <v>877891656</v>
      </c>
      <c r="D1640">
        <f t="shared" si="76"/>
        <v>20.593033745351896</v>
      </c>
      <c r="E1640">
        <v>0.93600000000000005</v>
      </c>
      <c r="F1640">
        <f t="shared" si="77"/>
        <v>-6.6139802504544945E-2</v>
      </c>
    </row>
    <row r="1641" spans="1:6" x14ac:dyDescent="0.25">
      <c r="A1641">
        <v>622171696</v>
      </c>
      <c r="B1641">
        <f t="shared" si="75"/>
        <v>20.248726651197021</v>
      </c>
      <c r="C1641">
        <v>754523024</v>
      </c>
      <c r="D1641">
        <f t="shared" si="76"/>
        <v>20.441596351279813</v>
      </c>
      <c r="E1641">
        <v>0.95399999999999996</v>
      </c>
      <c r="F1641">
        <f t="shared" si="77"/>
        <v>-4.7091607533850569E-2</v>
      </c>
    </row>
    <row r="1642" spans="1:6" x14ac:dyDescent="0.25">
      <c r="A1642">
        <v>622172352</v>
      </c>
      <c r="B1642">
        <f t="shared" si="75"/>
        <v>20.248727705567799</v>
      </c>
      <c r="C1642">
        <v>637047872</v>
      </c>
      <c r="D1642">
        <f t="shared" si="76"/>
        <v>20.272355362988943</v>
      </c>
      <c r="E1642">
        <v>0.95499999999999996</v>
      </c>
      <c r="F1642">
        <f t="shared" si="77"/>
        <v>-4.6043938501406846E-2</v>
      </c>
    </row>
    <row r="1643" spans="1:6" x14ac:dyDescent="0.25">
      <c r="A1643">
        <v>622180184</v>
      </c>
      <c r="B1643">
        <f t="shared" si="75"/>
        <v>20.248740293640349</v>
      </c>
      <c r="C1643">
        <v>874064608</v>
      </c>
      <c r="D1643">
        <f t="shared" si="76"/>
        <v>20.588664853084495</v>
      </c>
      <c r="E1643">
        <v>1.0509999999999999</v>
      </c>
      <c r="F1643">
        <f t="shared" si="77"/>
        <v>4.974209189481401E-2</v>
      </c>
    </row>
    <row r="1644" spans="1:6" x14ac:dyDescent="0.25">
      <c r="A1644">
        <v>622194200</v>
      </c>
      <c r="B1644">
        <f t="shared" si="75"/>
        <v>20.248762820622872</v>
      </c>
      <c r="C1644">
        <v>844316048</v>
      </c>
      <c r="D1644">
        <f t="shared" si="76"/>
        <v>20.554037446920891</v>
      </c>
      <c r="E1644">
        <v>0.96</v>
      </c>
      <c r="F1644">
        <f t="shared" si="77"/>
        <v>-4.0821994520255166E-2</v>
      </c>
    </row>
    <row r="1645" spans="1:6" x14ac:dyDescent="0.25">
      <c r="A1645">
        <v>622198592</v>
      </c>
      <c r="B1645">
        <f t="shared" si="75"/>
        <v>20.248769879487288</v>
      </c>
      <c r="C1645">
        <v>661837816</v>
      </c>
      <c r="D1645">
        <f t="shared" si="76"/>
        <v>20.310531092949546</v>
      </c>
      <c r="E1645">
        <v>1.17</v>
      </c>
      <c r="F1645">
        <f t="shared" si="77"/>
        <v>0.15700374880966469</v>
      </c>
    </row>
    <row r="1646" spans="1:6" x14ac:dyDescent="0.25">
      <c r="A1646">
        <v>622202760</v>
      </c>
      <c r="B1646">
        <f t="shared" si="75"/>
        <v>20.248776578290681</v>
      </c>
      <c r="C1646">
        <v>469317936</v>
      </c>
      <c r="D1646">
        <f t="shared" si="76"/>
        <v>19.966790998657814</v>
      </c>
      <c r="E1646">
        <v>1.5880000000000001</v>
      </c>
      <c r="F1646">
        <f t="shared" si="77"/>
        <v>0.462475362824944</v>
      </c>
    </row>
    <row r="1647" spans="1:6" x14ac:dyDescent="0.25">
      <c r="A1647">
        <v>622213112</v>
      </c>
      <c r="B1647">
        <f t="shared" si="75"/>
        <v>20.248793215815539</v>
      </c>
      <c r="C1647">
        <v>715767216</v>
      </c>
      <c r="D1647">
        <f t="shared" si="76"/>
        <v>20.388865554744392</v>
      </c>
      <c r="E1647">
        <v>1.0069999999999999</v>
      </c>
      <c r="F1647">
        <f t="shared" si="77"/>
        <v>6.9756137364251382E-3</v>
      </c>
    </row>
    <row r="1648" spans="1:6" x14ac:dyDescent="0.25">
      <c r="A1648">
        <v>622231656</v>
      </c>
      <c r="B1648">
        <f t="shared" si="75"/>
        <v>20.248823018664933</v>
      </c>
      <c r="C1648">
        <v>553194480</v>
      </c>
      <c r="D1648">
        <f t="shared" si="76"/>
        <v>20.131220179397069</v>
      </c>
      <c r="E1648">
        <v>0.97499999999999998</v>
      </c>
      <c r="F1648">
        <f t="shared" si="77"/>
        <v>-2.5317807984289897E-2</v>
      </c>
    </row>
    <row r="1649" spans="1:6" x14ac:dyDescent="0.25">
      <c r="A1649">
        <v>622247592</v>
      </c>
      <c r="B1649">
        <f t="shared" si="75"/>
        <v>20.24884862937725</v>
      </c>
      <c r="C1649">
        <v>787988544</v>
      </c>
      <c r="D1649">
        <f t="shared" si="76"/>
        <v>20.48499410964541</v>
      </c>
      <c r="E1649">
        <v>1.0640000000000001</v>
      </c>
      <c r="F1649">
        <f t="shared" si="77"/>
        <v>6.2035390919452697E-2</v>
      </c>
    </row>
    <row r="1650" spans="1:6" x14ac:dyDescent="0.25">
      <c r="A1650">
        <v>622250448</v>
      </c>
      <c r="B1650">
        <f t="shared" si="75"/>
        <v>20.248853219179576</v>
      </c>
      <c r="C1650">
        <v>787622128</v>
      </c>
      <c r="D1650">
        <f t="shared" si="76"/>
        <v>20.484528999814515</v>
      </c>
      <c r="E1650">
        <v>1.4730000000000001</v>
      </c>
      <c r="F1650">
        <f t="shared" si="77"/>
        <v>0.38730113748049327</v>
      </c>
    </row>
    <row r="1651" spans="1:6" x14ac:dyDescent="0.25">
      <c r="A1651">
        <v>622283840</v>
      </c>
      <c r="B1651">
        <f t="shared" si="75"/>
        <v>20.248906881019717</v>
      </c>
      <c r="C1651">
        <v>885667672</v>
      </c>
      <c r="D1651">
        <f t="shared" si="76"/>
        <v>20.601852350170123</v>
      </c>
      <c r="E1651">
        <v>1.0469999999999999</v>
      </c>
      <c r="F1651">
        <f t="shared" si="77"/>
        <v>4.5928931888399735E-2</v>
      </c>
    </row>
    <row r="1652" spans="1:6" x14ac:dyDescent="0.25">
      <c r="A1652">
        <v>622307952</v>
      </c>
      <c r="B1652">
        <f t="shared" si="75"/>
        <v>20.248945627860504</v>
      </c>
      <c r="C1652">
        <v>831980128</v>
      </c>
      <c r="D1652">
        <f t="shared" si="76"/>
        <v>20.539319113884858</v>
      </c>
      <c r="E1652">
        <v>0.95</v>
      </c>
      <c r="F1652">
        <f t="shared" si="77"/>
        <v>-5.1293294387550578E-2</v>
      </c>
    </row>
    <row r="1653" spans="1:6" x14ac:dyDescent="0.25">
      <c r="A1653">
        <v>622310744</v>
      </c>
      <c r="B1653">
        <f t="shared" si="75"/>
        <v>20.248950114375141</v>
      </c>
      <c r="C1653">
        <v>823394520</v>
      </c>
      <c r="D1653">
        <f t="shared" si="76"/>
        <v>20.528946011946381</v>
      </c>
      <c r="E1653">
        <v>0.96699999999999997</v>
      </c>
      <c r="F1653">
        <f t="shared" si="77"/>
        <v>-3.3556783528842754E-2</v>
      </c>
    </row>
    <row r="1654" spans="1:6" x14ac:dyDescent="0.25">
      <c r="A1654">
        <v>622376648</v>
      </c>
      <c r="B1654">
        <f t="shared" si="75"/>
        <v>20.249056010844384</v>
      </c>
      <c r="C1654">
        <v>900118096</v>
      </c>
      <c r="D1654">
        <f t="shared" si="76"/>
        <v>20.618036530458063</v>
      </c>
      <c r="E1654">
        <v>1.0569999999999999</v>
      </c>
      <c r="F1654">
        <f t="shared" si="77"/>
        <v>5.5434706888100524E-2</v>
      </c>
    </row>
    <row r="1655" spans="1:6" x14ac:dyDescent="0.25">
      <c r="A1655">
        <v>622378944</v>
      </c>
      <c r="B1655">
        <f t="shared" si="75"/>
        <v>20.249059699922007</v>
      </c>
      <c r="C1655">
        <v>614897936</v>
      </c>
      <c r="D1655">
        <f t="shared" si="76"/>
        <v>20.236966854274709</v>
      </c>
      <c r="E1655">
        <v>0.98299999999999998</v>
      </c>
      <c r="F1655">
        <f t="shared" si="77"/>
        <v>-1.7146158834970514E-2</v>
      </c>
    </row>
    <row r="1656" spans="1:6" x14ac:dyDescent="0.25">
      <c r="A1656">
        <v>622404488</v>
      </c>
      <c r="B1656">
        <f t="shared" si="75"/>
        <v>20.249100741599374</v>
      </c>
      <c r="C1656">
        <v>795931816</v>
      </c>
      <c r="D1656">
        <f t="shared" si="76"/>
        <v>20.495024081848317</v>
      </c>
      <c r="E1656">
        <v>0.96399999999999997</v>
      </c>
      <c r="F1656">
        <f t="shared" si="77"/>
        <v>-3.666398437159147E-2</v>
      </c>
    </row>
    <row r="1657" spans="1:6" x14ac:dyDescent="0.25">
      <c r="A1657">
        <v>622414448</v>
      </c>
      <c r="B1657">
        <f t="shared" si="75"/>
        <v>20.249116743926638</v>
      </c>
      <c r="C1657">
        <v>861877048</v>
      </c>
      <c r="D1657">
        <f t="shared" si="76"/>
        <v>20.574623182723666</v>
      </c>
      <c r="E1657">
        <v>1.5149999999999999</v>
      </c>
      <c r="F1657">
        <f t="shared" si="77"/>
        <v>0.41541543896133237</v>
      </c>
    </row>
    <row r="1658" spans="1:6" x14ac:dyDescent="0.25">
      <c r="A1658">
        <v>622415224</v>
      </c>
      <c r="B1658">
        <f t="shared" si="75"/>
        <v>20.249117990683551</v>
      </c>
      <c r="C1658">
        <v>612958776</v>
      </c>
      <c r="D1658">
        <f t="shared" si="76"/>
        <v>20.233808242046962</v>
      </c>
      <c r="E1658">
        <v>0.98299999999999998</v>
      </c>
      <c r="F1658">
        <f t="shared" si="77"/>
        <v>-1.7146158834970514E-2</v>
      </c>
    </row>
    <row r="1659" spans="1:6" x14ac:dyDescent="0.25">
      <c r="A1659">
        <v>622431128</v>
      </c>
      <c r="B1659">
        <f t="shared" si="75"/>
        <v>20.249143542431327</v>
      </c>
      <c r="C1659">
        <v>859656976</v>
      </c>
      <c r="D1659">
        <f t="shared" si="76"/>
        <v>20.572044002527701</v>
      </c>
      <c r="E1659">
        <v>0.94599999999999995</v>
      </c>
      <c r="F1659">
        <f t="shared" si="77"/>
        <v>-5.5512709930258829E-2</v>
      </c>
    </row>
    <row r="1660" spans="1:6" x14ac:dyDescent="0.25">
      <c r="A1660">
        <v>622432928</v>
      </c>
      <c r="B1660">
        <f t="shared" si="75"/>
        <v>20.24914643431336</v>
      </c>
      <c r="C1660">
        <v>572944520</v>
      </c>
      <c r="D1660">
        <f t="shared" si="76"/>
        <v>20.166299446256563</v>
      </c>
      <c r="E1660">
        <v>0.94899999999999995</v>
      </c>
      <c r="F1660">
        <f t="shared" si="77"/>
        <v>-5.2346480372209236E-2</v>
      </c>
    </row>
    <row r="1661" spans="1:6" x14ac:dyDescent="0.25">
      <c r="A1661">
        <v>622439368</v>
      </c>
      <c r="B1661">
        <f t="shared" si="75"/>
        <v>20.249156780756159</v>
      </c>
      <c r="C1661">
        <v>555895872</v>
      </c>
      <c r="D1661">
        <f t="shared" si="76"/>
        <v>20.136091554100119</v>
      </c>
      <c r="E1661">
        <v>0.96499999999999997</v>
      </c>
      <c r="F1661">
        <f t="shared" si="77"/>
        <v>-3.562717764315116E-2</v>
      </c>
    </row>
    <row r="1662" spans="1:6" x14ac:dyDescent="0.25">
      <c r="A1662">
        <v>622440848</v>
      </c>
      <c r="B1662">
        <f t="shared" si="75"/>
        <v>20.249159158494965</v>
      </c>
      <c r="C1662">
        <v>861125336</v>
      </c>
      <c r="D1662">
        <f t="shared" si="76"/>
        <v>20.573750622064814</v>
      </c>
      <c r="E1662">
        <v>0.97099999999999997</v>
      </c>
      <c r="F1662">
        <f t="shared" si="77"/>
        <v>-2.9428810690812168E-2</v>
      </c>
    </row>
    <row r="1663" spans="1:6" x14ac:dyDescent="0.25">
      <c r="A1663">
        <v>622441856</v>
      </c>
      <c r="B1663">
        <f t="shared" si="75"/>
        <v>20.249160777924647</v>
      </c>
      <c r="C1663">
        <v>873070936</v>
      </c>
      <c r="D1663">
        <f t="shared" si="76"/>
        <v>20.587527365943838</v>
      </c>
      <c r="E1663">
        <v>1.071</v>
      </c>
      <c r="F1663">
        <f t="shared" si="77"/>
        <v>6.8592791465611674E-2</v>
      </c>
    </row>
    <row r="1664" spans="1:6" x14ac:dyDescent="0.25">
      <c r="A1664">
        <v>622487624</v>
      </c>
      <c r="B1664">
        <f t="shared" si="75"/>
        <v>20.249234304981005</v>
      </c>
      <c r="C1664">
        <v>781246344</v>
      </c>
      <c r="D1664">
        <f t="shared" si="76"/>
        <v>20.476401079323935</v>
      </c>
      <c r="E1664">
        <v>0.95199999999999996</v>
      </c>
      <c r="F1664">
        <f t="shared" si="77"/>
        <v>-4.9190244190771781E-2</v>
      </c>
    </row>
    <row r="1665" spans="1:6" x14ac:dyDescent="0.25">
      <c r="A1665">
        <v>622498640</v>
      </c>
      <c r="B1665">
        <f t="shared" si="75"/>
        <v>20.249252001561793</v>
      </c>
      <c r="C1665">
        <v>863850752</v>
      </c>
      <c r="D1665">
        <f t="shared" si="76"/>
        <v>20.57691057110619</v>
      </c>
      <c r="E1665">
        <v>1.6080000000000001</v>
      </c>
      <c r="F1665">
        <f t="shared" si="77"/>
        <v>0.47499117075677466</v>
      </c>
    </row>
    <row r="1666" spans="1:6" x14ac:dyDescent="0.25">
      <c r="A1666">
        <v>622498960</v>
      </c>
      <c r="B1666">
        <f t="shared" si="75"/>
        <v>20.249252515619009</v>
      </c>
      <c r="C1666">
        <v>898968800</v>
      </c>
      <c r="D1666">
        <f t="shared" si="76"/>
        <v>20.616758886605624</v>
      </c>
      <c r="E1666">
        <v>1.1000000000000001</v>
      </c>
      <c r="F1666">
        <f t="shared" si="77"/>
        <v>9.5310179804324935E-2</v>
      </c>
    </row>
    <row r="1667" spans="1:6" x14ac:dyDescent="0.25">
      <c r="A1667">
        <v>622507184</v>
      </c>
      <c r="B1667">
        <f t="shared" ref="B1667:B1730" si="78">LN(A1667)</f>
        <v>20.249265726798793</v>
      </c>
      <c r="C1667">
        <v>845632016</v>
      </c>
      <c r="D1667">
        <f t="shared" ref="D1667:D1730" si="79">LN(C1667)</f>
        <v>20.555594853676787</v>
      </c>
      <c r="E1667">
        <v>0.98299999999999998</v>
      </c>
      <c r="F1667">
        <f t="shared" ref="F1667:F1730" si="80">LN(E1667)</f>
        <v>-1.7146158834970514E-2</v>
      </c>
    </row>
    <row r="1668" spans="1:6" x14ac:dyDescent="0.25">
      <c r="A1668">
        <v>622510288</v>
      </c>
      <c r="B1668">
        <f t="shared" si="78"/>
        <v>20.2492707130742</v>
      </c>
      <c r="C1668">
        <v>632683392</v>
      </c>
      <c r="D1668">
        <f t="shared" si="79"/>
        <v>20.26548068436529</v>
      </c>
      <c r="E1668">
        <v>3.9319999999999999</v>
      </c>
      <c r="F1668">
        <f t="shared" si="80"/>
        <v>1.3691482022849202</v>
      </c>
    </row>
    <row r="1669" spans="1:6" x14ac:dyDescent="0.25">
      <c r="A1669">
        <v>622511416</v>
      </c>
      <c r="B1669">
        <f t="shared" si="78"/>
        <v>20.249272525090802</v>
      </c>
      <c r="C1669">
        <v>793225784</v>
      </c>
      <c r="D1669">
        <f t="shared" si="79"/>
        <v>20.491618460385176</v>
      </c>
      <c r="E1669">
        <v>1.0209999999999999</v>
      </c>
      <c r="F1669">
        <f t="shared" si="80"/>
        <v>2.0782539182528412E-2</v>
      </c>
    </row>
    <row r="1670" spans="1:6" x14ac:dyDescent="0.25">
      <c r="A1670">
        <v>622539816</v>
      </c>
      <c r="B1670">
        <f t="shared" si="78"/>
        <v>20.249318145703473</v>
      </c>
      <c r="C1670">
        <v>609357592</v>
      </c>
      <c r="D1670">
        <f t="shared" si="79"/>
        <v>20.227915832333984</v>
      </c>
      <c r="E1670">
        <v>1.0189999999999999</v>
      </c>
      <c r="F1670">
        <f t="shared" si="80"/>
        <v>1.8821754240587667E-2</v>
      </c>
    </row>
    <row r="1671" spans="1:6" x14ac:dyDescent="0.25">
      <c r="A1671">
        <v>622552600</v>
      </c>
      <c r="B1671">
        <f t="shared" si="78"/>
        <v>20.249338680725351</v>
      </c>
      <c r="C1671">
        <v>836249240</v>
      </c>
      <c r="D1671">
        <f t="shared" si="79"/>
        <v>20.544437260587166</v>
      </c>
      <c r="E1671">
        <v>1.859</v>
      </c>
      <c r="F1671">
        <f t="shared" si="80"/>
        <v>0.620038708739307</v>
      </c>
    </row>
    <row r="1672" spans="1:6" x14ac:dyDescent="0.25">
      <c r="A1672">
        <v>622556544</v>
      </c>
      <c r="B1672">
        <f t="shared" si="78"/>
        <v>20.249345015912944</v>
      </c>
      <c r="C1672">
        <v>856348168</v>
      </c>
      <c r="D1672">
        <f t="shared" si="79"/>
        <v>20.568187589728165</v>
      </c>
      <c r="E1672">
        <v>0.98799999999999999</v>
      </c>
      <c r="F1672">
        <f t="shared" si="80"/>
        <v>-1.2072581234269249E-2</v>
      </c>
    </row>
    <row r="1673" spans="1:6" x14ac:dyDescent="0.25">
      <c r="A1673">
        <v>622558008</v>
      </c>
      <c r="B1673">
        <f t="shared" si="78"/>
        <v>20.249347367503802</v>
      </c>
      <c r="C1673">
        <v>864174168</v>
      </c>
      <c r="D1673">
        <f t="shared" si="79"/>
        <v>20.577284889786473</v>
      </c>
      <c r="E1673">
        <v>0.98699999999999999</v>
      </c>
      <c r="F1673">
        <f t="shared" si="80"/>
        <v>-1.3085239548655481E-2</v>
      </c>
    </row>
    <row r="1674" spans="1:6" x14ac:dyDescent="0.25">
      <c r="A1674">
        <v>622566952</v>
      </c>
      <c r="B1674">
        <f t="shared" si="78"/>
        <v>20.249361733933338</v>
      </c>
      <c r="C1674">
        <v>887834552</v>
      </c>
      <c r="D1674">
        <f t="shared" si="79"/>
        <v>20.604295968282273</v>
      </c>
      <c r="E1674">
        <v>1.147</v>
      </c>
      <c r="F1674">
        <f t="shared" si="80"/>
        <v>0.13714983814723367</v>
      </c>
    </row>
    <row r="1675" spans="1:6" x14ac:dyDescent="0.25">
      <c r="A1675">
        <v>622579640</v>
      </c>
      <c r="B1675">
        <f t="shared" si="78"/>
        <v>20.249382113863028</v>
      </c>
      <c r="C1675">
        <v>660270608</v>
      </c>
      <c r="D1675">
        <f t="shared" si="79"/>
        <v>20.308160321073956</v>
      </c>
      <c r="E1675">
        <v>0.95699999999999996</v>
      </c>
      <c r="F1675">
        <f t="shared" si="80"/>
        <v>-4.3951887529182831E-2</v>
      </c>
    </row>
    <row r="1676" spans="1:6" x14ac:dyDescent="0.25">
      <c r="A1676">
        <v>622583184</v>
      </c>
      <c r="B1676">
        <f t="shared" si="78"/>
        <v>20.249387806291253</v>
      </c>
      <c r="C1676">
        <v>898413968</v>
      </c>
      <c r="D1676">
        <f t="shared" si="79"/>
        <v>20.616141508907894</v>
      </c>
      <c r="E1676">
        <v>1.32</v>
      </c>
      <c r="F1676">
        <f t="shared" si="80"/>
        <v>0.27763173659827955</v>
      </c>
    </row>
    <row r="1677" spans="1:6" x14ac:dyDescent="0.25">
      <c r="A1677">
        <v>622595496</v>
      </c>
      <c r="B1677">
        <f t="shared" si="78"/>
        <v>20.249407581766366</v>
      </c>
      <c r="C1677">
        <v>901738088</v>
      </c>
      <c r="D1677">
        <f t="shared" si="79"/>
        <v>20.619834667790972</v>
      </c>
      <c r="E1677">
        <v>0.98499999999999999</v>
      </c>
      <c r="F1677">
        <f t="shared" si="80"/>
        <v>-1.5113637810048184E-2</v>
      </c>
    </row>
    <row r="1678" spans="1:6" x14ac:dyDescent="0.25">
      <c r="A1678">
        <v>622601760</v>
      </c>
      <c r="B1678">
        <f t="shared" si="78"/>
        <v>20.249417642822909</v>
      </c>
      <c r="C1678">
        <v>815604816</v>
      </c>
      <c r="D1678">
        <f t="shared" si="79"/>
        <v>20.519440501502462</v>
      </c>
      <c r="E1678">
        <v>0.69499999999999995</v>
      </c>
      <c r="F1678">
        <f t="shared" si="80"/>
        <v>-0.36384343341734499</v>
      </c>
    </row>
    <row r="1679" spans="1:6" x14ac:dyDescent="0.25">
      <c r="A1679">
        <v>622613096</v>
      </c>
      <c r="B1679">
        <f t="shared" si="78"/>
        <v>20.249435850122552</v>
      </c>
      <c r="C1679">
        <v>899592872</v>
      </c>
      <c r="D1679">
        <f t="shared" si="79"/>
        <v>20.617452854496477</v>
      </c>
      <c r="E1679">
        <v>0.97</v>
      </c>
      <c r="F1679">
        <f t="shared" si="80"/>
        <v>-3.0459207484708574E-2</v>
      </c>
    </row>
    <row r="1680" spans="1:6" x14ac:dyDescent="0.25">
      <c r="A1680">
        <v>622616448</v>
      </c>
      <c r="B1680">
        <f t="shared" si="78"/>
        <v>20.24944123386889</v>
      </c>
      <c r="C1680">
        <v>658238680</v>
      </c>
      <c r="D1680">
        <f t="shared" si="79"/>
        <v>20.305078159079262</v>
      </c>
      <c r="E1680">
        <v>1.3919999999999999</v>
      </c>
      <c r="F1680">
        <f t="shared" si="80"/>
        <v>0.33074156191222781</v>
      </c>
    </row>
    <row r="1681" spans="1:6" x14ac:dyDescent="0.25">
      <c r="A1681">
        <v>622619096</v>
      </c>
      <c r="B1681">
        <f t="shared" si="78"/>
        <v>20.249445486879516</v>
      </c>
      <c r="C1681">
        <v>905507240</v>
      </c>
      <c r="D1681">
        <f t="shared" si="79"/>
        <v>20.624005830838328</v>
      </c>
      <c r="E1681">
        <v>1.444</v>
      </c>
      <c r="F1681">
        <f t="shared" si="80"/>
        <v>0.36741704047063445</v>
      </c>
    </row>
    <row r="1682" spans="1:6" x14ac:dyDescent="0.25">
      <c r="A1682">
        <v>622619696</v>
      </c>
      <c r="B1682">
        <f t="shared" si="78"/>
        <v>20.249446450550106</v>
      </c>
      <c r="C1682">
        <v>694536328</v>
      </c>
      <c r="D1682">
        <f t="shared" si="79"/>
        <v>20.358755026925998</v>
      </c>
      <c r="E1682">
        <v>0.92300000000000004</v>
      </c>
      <c r="F1682">
        <f t="shared" si="80"/>
        <v>-8.0126044479284855E-2</v>
      </c>
    </row>
    <row r="1683" spans="1:6" x14ac:dyDescent="0.25">
      <c r="A1683">
        <v>622628040</v>
      </c>
      <c r="B1683">
        <f t="shared" si="78"/>
        <v>20.249459851899505</v>
      </c>
      <c r="C1683">
        <v>825457480</v>
      </c>
      <c r="D1683">
        <f t="shared" si="79"/>
        <v>20.531448311821002</v>
      </c>
      <c r="E1683">
        <v>1.56</v>
      </c>
      <c r="F1683">
        <f t="shared" si="80"/>
        <v>0.44468582126144574</v>
      </c>
    </row>
    <row r="1684" spans="1:6" x14ac:dyDescent="0.25">
      <c r="A1684">
        <v>622628480</v>
      </c>
      <c r="B1684">
        <f t="shared" si="78"/>
        <v>20.249460558581209</v>
      </c>
      <c r="C1684">
        <v>812037232</v>
      </c>
      <c r="D1684">
        <f t="shared" si="79"/>
        <v>20.515056749291521</v>
      </c>
      <c r="E1684">
        <v>1.6339999999999999</v>
      </c>
      <c r="F1684">
        <f t="shared" si="80"/>
        <v>0.49103099643781106</v>
      </c>
    </row>
    <row r="1685" spans="1:6" x14ac:dyDescent="0.25">
      <c r="A1685">
        <v>622633160</v>
      </c>
      <c r="B1685">
        <f t="shared" si="78"/>
        <v>20.249468075073889</v>
      </c>
      <c r="C1685">
        <v>780185224</v>
      </c>
      <c r="D1685">
        <f t="shared" si="79"/>
        <v>20.475041916123832</v>
      </c>
      <c r="E1685">
        <v>1.4019999999999999</v>
      </c>
      <c r="F1685">
        <f t="shared" si="80"/>
        <v>0.33789978861239828</v>
      </c>
    </row>
    <row r="1686" spans="1:6" x14ac:dyDescent="0.25">
      <c r="A1686">
        <v>622650616</v>
      </c>
      <c r="B1686">
        <f t="shared" si="78"/>
        <v>20.249496110450785</v>
      </c>
      <c r="C1686">
        <v>622764040</v>
      </c>
      <c r="D1686">
        <f t="shared" si="79"/>
        <v>20.24967825701501</v>
      </c>
      <c r="E1686">
        <v>0.96</v>
      </c>
      <c r="F1686">
        <f t="shared" si="80"/>
        <v>-4.0821994520255166E-2</v>
      </c>
    </row>
    <row r="1687" spans="1:6" x14ac:dyDescent="0.25">
      <c r="A1687">
        <v>622672576</v>
      </c>
      <c r="B1687">
        <f t="shared" si="78"/>
        <v>20.249531378403944</v>
      </c>
      <c r="C1687">
        <v>595986720</v>
      </c>
      <c r="D1687">
        <f t="shared" si="79"/>
        <v>20.205728942902184</v>
      </c>
      <c r="E1687">
        <v>1.196</v>
      </c>
      <c r="F1687">
        <f t="shared" si="80"/>
        <v>0.17898265552843995</v>
      </c>
    </row>
    <row r="1688" spans="1:6" x14ac:dyDescent="0.25">
      <c r="A1688">
        <v>622675504</v>
      </c>
      <c r="B1688">
        <f t="shared" si="78"/>
        <v>20.249536080703724</v>
      </c>
      <c r="C1688">
        <v>774818328</v>
      </c>
      <c r="D1688">
        <f t="shared" si="79"/>
        <v>20.468139144354147</v>
      </c>
      <c r="E1688">
        <v>0.96299999999999997</v>
      </c>
      <c r="F1688">
        <f t="shared" si="80"/>
        <v>-3.7701867184011528E-2</v>
      </c>
    </row>
    <row r="1689" spans="1:6" x14ac:dyDescent="0.25">
      <c r="A1689">
        <v>622675896</v>
      </c>
      <c r="B1689">
        <f t="shared" si="78"/>
        <v>20.249536710244911</v>
      </c>
      <c r="C1689">
        <v>790559208</v>
      </c>
      <c r="D1689">
        <f t="shared" si="79"/>
        <v>20.48825111123972</v>
      </c>
      <c r="E1689">
        <v>23.428000000000001</v>
      </c>
      <c r="F1689">
        <f t="shared" si="80"/>
        <v>3.153931888227536</v>
      </c>
    </row>
    <row r="1690" spans="1:6" x14ac:dyDescent="0.25">
      <c r="A1690">
        <v>622678176</v>
      </c>
      <c r="B1690">
        <f t="shared" si="78"/>
        <v>20.24954037185417</v>
      </c>
      <c r="C1690">
        <v>770519896</v>
      </c>
      <c r="D1690">
        <f t="shared" si="79"/>
        <v>20.462576034584437</v>
      </c>
      <c r="E1690">
        <v>0.97299999999999998</v>
      </c>
      <c r="F1690">
        <f t="shared" si="80"/>
        <v>-2.7371196796132015E-2</v>
      </c>
    </row>
    <row r="1691" spans="1:6" x14ac:dyDescent="0.25">
      <c r="A1691">
        <v>622690176</v>
      </c>
      <c r="B1691">
        <f t="shared" si="78"/>
        <v>20.249559643260866</v>
      </c>
      <c r="C1691">
        <v>846498320</v>
      </c>
      <c r="D1691">
        <f t="shared" si="79"/>
        <v>20.556618774892847</v>
      </c>
      <c r="E1691">
        <v>0.93</v>
      </c>
      <c r="F1691">
        <f t="shared" si="80"/>
        <v>-7.2570692834835374E-2</v>
      </c>
    </row>
    <row r="1692" spans="1:6" x14ac:dyDescent="0.25">
      <c r="A1692">
        <v>622707032</v>
      </c>
      <c r="B1692">
        <f t="shared" si="78"/>
        <v>20.249586712536264</v>
      </c>
      <c r="C1692">
        <v>494709432</v>
      </c>
      <c r="D1692">
        <f t="shared" si="79"/>
        <v>20.019481142116849</v>
      </c>
      <c r="E1692">
        <v>1.111</v>
      </c>
      <c r="F1692">
        <f t="shared" si="80"/>
        <v>0.10526051065749294</v>
      </c>
    </row>
    <row r="1693" spans="1:6" x14ac:dyDescent="0.25">
      <c r="A1693">
        <v>622712176</v>
      </c>
      <c r="B1693">
        <f t="shared" si="78"/>
        <v>20.249594973208602</v>
      </c>
      <c r="C1693">
        <v>651338672</v>
      </c>
      <c r="D1693">
        <f t="shared" si="79"/>
        <v>20.294540298385261</v>
      </c>
      <c r="E1693">
        <v>0.95799999999999996</v>
      </c>
      <c r="F1693">
        <f t="shared" si="80"/>
        <v>-4.290750101127655E-2</v>
      </c>
    </row>
    <row r="1694" spans="1:6" x14ac:dyDescent="0.25">
      <c r="A1694">
        <v>622714256</v>
      </c>
      <c r="B1694">
        <f t="shared" si="78"/>
        <v>20.249598313429985</v>
      </c>
      <c r="C1694">
        <v>856730320</v>
      </c>
      <c r="D1694">
        <f t="shared" si="79"/>
        <v>20.568633747927006</v>
      </c>
      <c r="E1694">
        <v>0.96099999999999997</v>
      </c>
      <c r="F1694">
        <f t="shared" si="80"/>
        <v>-3.9780870011844598E-2</v>
      </c>
    </row>
    <row r="1695" spans="1:6" x14ac:dyDescent="0.25">
      <c r="A1695">
        <v>622715112</v>
      </c>
      <c r="B1695">
        <f t="shared" si="78"/>
        <v>20.249599688056314</v>
      </c>
      <c r="C1695">
        <v>613119464</v>
      </c>
      <c r="D1695">
        <f t="shared" si="79"/>
        <v>20.234070359089213</v>
      </c>
      <c r="E1695">
        <v>0.95</v>
      </c>
      <c r="F1695">
        <f t="shared" si="80"/>
        <v>-5.1293294387550578E-2</v>
      </c>
    </row>
    <row r="1696" spans="1:6" x14ac:dyDescent="0.25">
      <c r="A1696">
        <v>622727864</v>
      </c>
      <c r="B1696">
        <f t="shared" si="78"/>
        <v>20.249620165910773</v>
      </c>
      <c r="C1696">
        <v>691568720</v>
      </c>
      <c r="D1696">
        <f t="shared" si="79"/>
        <v>20.354473082294817</v>
      </c>
      <c r="E1696">
        <v>0.97699999999999998</v>
      </c>
      <c r="F1696">
        <f t="shared" si="80"/>
        <v>-2.3268626939354331E-2</v>
      </c>
    </row>
    <row r="1697" spans="1:6" x14ac:dyDescent="0.25">
      <c r="A1697">
        <v>622761512</v>
      </c>
      <c r="B1697">
        <f t="shared" si="78"/>
        <v>20.249674197684399</v>
      </c>
      <c r="C1697">
        <v>792573440</v>
      </c>
      <c r="D1697">
        <f t="shared" si="79"/>
        <v>20.490795728191941</v>
      </c>
      <c r="E1697">
        <v>0.97299999999999998</v>
      </c>
      <c r="F1697">
        <f t="shared" si="80"/>
        <v>-2.7371196796132015E-2</v>
      </c>
    </row>
    <row r="1698" spans="1:6" x14ac:dyDescent="0.25">
      <c r="A1698">
        <v>622769328</v>
      </c>
      <c r="B1698">
        <f t="shared" si="78"/>
        <v>20.249686748156453</v>
      </c>
      <c r="C1698">
        <v>847496096</v>
      </c>
      <c r="D1698">
        <f t="shared" si="79"/>
        <v>20.557796790718594</v>
      </c>
      <c r="E1698">
        <v>0.97099999999999997</v>
      </c>
      <c r="F1698">
        <f t="shared" si="80"/>
        <v>-2.9428810690812168E-2</v>
      </c>
    </row>
    <row r="1699" spans="1:6" x14ac:dyDescent="0.25">
      <c r="A1699">
        <v>622775368</v>
      </c>
      <c r="B1699">
        <f t="shared" si="78"/>
        <v>20.24969644672451</v>
      </c>
      <c r="C1699">
        <v>849491032</v>
      </c>
      <c r="D1699">
        <f t="shared" si="79"/>
        <v>20.560147942222422</v>
      </c>
      <c r="E1699">
        <v>1.0920000000000001</v>
      </c>
      <c r="F1699">
        <f t="shared" si="80"/>
        <v>8.8010877322713371E-2</v>
      </c>
    </row>
    <row r="1700" spans="1:6" x14ac:dyDescent="0.25">
      <c r="A1700">
        <v>622778232</v>
      </c>
      <c r="B1700">
        <f t="shared" si="78"/>
        <v>20.249701045482844</v>
      </c>
      <c r="C1700">
        <v>865498000</v>
      </c>
      <c r="D1700">
        <f t="shared" si="79"/>
        <v>20.578815621774865</v>
      </c>
      <c r="E1700">
        <v>0.97799999999999998</v>
      </c>
      <c r="F1700">
        <f t="shared" si="80"/>
        <v>-2.2245608947319737E-2</v>
      </c>
    </row>
    <row r="1701" spans="1:6" x14ac:dyDescent="0.25">
      <c r="A1701">
        <v>622786136</v>
      </c>
      <c r="B1701">
        <f t="shared" si="78"/>
        <v>20.249713736918476</v>
      </c>
      <c r="C1701">
        <v>728607568</v>
      </c>
      <c r="D1701">
        <f t="shared" si="79"/>
        <v>20.406645829528436</v>
      </c>
      <c r="E1701">
        <v>0.997</v>
      </c>
      <c r="F1701">
        <f t="shared" si="80"/>
        <v>-3.0045090202987243E-3</v>
      </c>
    </row>
    <row r="1702" spans="1:6" x14ac:dyDescent="0.25">
      <c r="A1702">
        <v>622786304</v>
      </c>
      <c r="B1702">
        <f t="shared" si="78"/>
        <v>20.249714006673962</v>
      </c>
      <c r="C1702">
        <v>860245600</v>
      </c>
      <c r="D1702">
        <f t="shared" si="79"/>
        <v>20.572728487836571</v>
      </c>
      <c r="E1702">
        <v>0.94599999999999995</v>
      </c>
      <c r="F1702">
        <f t="shared" si="80"/>
        <v>-5.5512709930258829E-2</v>
      </c>
    </row>
    <row r="1703" spans="1:6" x14ac:dyDescent="0.25">
      <c r="A1703">
        <v>622789016</v>
      </c>
      <c r="B1703">
        <f t="shared" si="78"/>
        <v>20.249718361288181</v>
      </c>
      <c r="C1703">
        <v>902372008</v>
      </c>
      <c r="D1703">
        <f t="shared" si="79"/>
        <v>20.620537418723409</v>
      </c>
      <c r="E1703">
        <v>0.96099999999999997</v>
      </c>
      <c r="F1703">
        <f t="shared" si="80"/>
        <v>-3.9780870011844598E-2</v>
      </c>
    </row>
    <row r="1704" spans="1:6" x14ac:dyDescent="0.25">
      <c r="A1704">
        <v>622789264</v>
      </c>
      <c r="B1704">
        <f t="shared" si="78"/>
        <v>20.249718759496794</v>
      </c>
      <c r="C1704">
        <v>881914912</v>
      </c>
      <c r="D1704">
        <f t="shared" si="79"/>
        <v>20.597606137662048</v>
      </c>
      <c r="E1704">
        <v>0.90100000000000002</v>
      </c>
      <c r="F1704">
        <f t="shared" si="80"/>
        <v>-0.10425002137379911</v>
      </c>
    </row>
    <row r="1705" spans="1:6" x14ac:dyDescent="0.25">
      <c r="A1705">
        <v>622796432</v>
      </c>
      <c r="B1705">
        <f t="shared" si="78"/>
        <v>20.249730268941747</v>
      </c>
      <c r="C1705">
        <v>613216888</v>
      </c>
      <c r="D1705">
        <f t="shared" si="79"/>
        <v>20.234229245352427</v>
      </c>
      <c r="E1705">
        <v>0.93500000000000005</v>
      </c>
      <c r="F1705">
        <f t="shared" si="80"/>
        <v>-6.720874969344999E-2</v>
      </c>
    </row>
    <row r="1706" spans="1:6" x14ac:dyDescent="0.25">
      <c r="A1706">
        <v>622817672</v>
      </c>
      <c r="B1706">
        <f t="shared" si="78"/>
        <v>20.249764372601835</v>
      </c>
      <c r="C1706">
        <v>780436096</v>
      </c>
      <c r="D1706">
        <f t="shared" si="79"/>
        <v>20.475363418847071</v>
      </c>
      <c r="E1706">
        <v>0.97899999999999998</v>
      </c>
      <c r="F1706">
        <f t="shared" si="80"/>
        <v>-2.1223636451626688E-2</v>
      </c>
    </row>
    <row r="1707" spans="1:6" x14ac:dyDescent="0.25">
      <c r="A1707">
        <v>622819456</v>
      </c>
      <c r="B1707">
        <f t="shared" si="78"/>
        <v>20.249767236999435</v>
      </c>
      <c r="C1707">
        <v>865775248</v>
      </c>
      <c r="D1707">
        <f t="shared" si="79"/>
        <v>20.579135903974905</v>
      </c>
      <c r="E1707">
        <v>0.96699999999999997</v>
      </c>
      <c r="F1707">
        <f t="shared" si="80"/>
        <v>-3.3556783528842754E-2</v>
      </c>
    </row>
    <row r="1708" spans="1:6" x14ac:dyDescent="0.25">
      <c r="A1708">
        <v>622820600</v>
      </c>
      <c r="B1708">
        <f t="shared" si="78"/>
        <v>20.249769073806135</v>
      </c>
      <c r="C1708">
        <v>797571232</v>
      </c>
      <c r="D1708">
        <f t="shared" si="79"/>
        <v>20.497081707756816</v>
      </c>
      <c r="E1708">
        <v>0.98099999999999998</v>
      </c>
      <c r="F1708">
        <f t="shared" si="80"/>
        <v>-1.9182819416773987E-2</v>
      </c>
    </row>
    <row r="1709" spans="1:6" x14ac:dyDescent="0.25">
      <c r="A1709">
        <v>622823440</v>
      </c>
      <c r="B1709">
        <f t="shared" si="78"/>
        <v>20.249773633696293</v>
      </c>
      <c r="C1709">
        <v>894736416</v>
      </c>
      <c r="D1709">
        <f t="shared" si="79"/>
        <v>20.612039725600781</v>
      </c>
      <c r="E1709">
        <v>0.97699999999999998</v>
      </c>
      <c r="F1709">
        <f t="shared" si="80"/>
        <v>-2.3268626939354331E-2</v>
      </c>
    </row>
    <row r="1710" spans="1:6" x14ac:dyDescent="0.25">
      <c r="A1710">
        <v>622834112</v>
      </c>
      <c r="B1710">
        <f t="shared" si="78"/>
        <v>20.249790768421619</v>
      </c>
      <c r="C1710">
        <v>833177896</v>
      </c>
      <c r="D1710">
        <f t="shared" si="79"/>
        <v>20.540757737954543</v>
      </c>
      <c r="E1710">
        <v>1.4319999999999999</v>
      </c>
      <c r="F1710">
        <f t="shared" si="80"/>
        <v>0.3590720685384538</v>
      </c>
    </row>
    <row r="1711" spans="1:6" x14ac:dyDescent="0.25">
      <c r="A1711">
        <v>622843816</v>
      </c>
      <c r="B1711">
        <f t="shared" si="78"/>
        <v>20.249806348692861</v>
      </c>
      <c r="C1711">
        <v>831920792</v>
      </c>
      <c r="D1711">
        <f t="shared" si="79"/>
        <v>20.539247792330414</v>
      </c>
      <c r="E1711">
        <v>1.0109999999999999</v>
      </c>
      <c r="F1711">
        <f t="shared" si="80"/>
        <v>1.0939940038334263E-2</v>
      </c>
    </row>
    <row r="1712" spans="1:6" x14ac:dyDescent="0.25">
      <c r="A1712">
        <v>622878200</v>
      </c>
      <c r="B1712">
        <f t="shared" si="78"/>
        <v>20.249861552020036</v>
      </c>
      <c r="C1712">
        <v>613074808</v>
      </c>
      <c r="D1712">
        <f t="shared" si="79"/>
        <v>20.233997522343781</v>
      </c>
      <c r="E1712">
        <v>1.006</v>
      </c>
      <c r="F1712">
        <f t="shared" si="80"/>
        <v>5.9820716775474689E-3</v>
      </c>
    </row>
    <row r="1713" spans="1:6" x14ac:dyDescent="0.25">
      <c r="A1713">
        <v>622887960</v>
      </c>
      <c r="B1713">
        <f t="shared" si="78"/>
        <v>20.249877221092312</v>
      </c>
      <c r="C1713">
        <v>857972152</v>
      </c>
      <c r="D1713">
        <f t="shared" si="79"/>
        <v>20.570082200049043</v>
      </c>
      <c r="E1713">
        <v>1.357</v>
      </c>
      <c r="F1713">
        <f t="shared" si="80"/>
        <v>0.30527638085273207</v>
      </c>
    </row>
    <row r="1714" spans="1:6" x14ac:dyDescent="0.25">
      <c r="A1714">
        <v>622894600</v>
      </c>
      <c r="B1714">
        <f t="shared" si="78"/>
        <v>20.249887881058527</v>
      </c>
      <c r="C1714">
        <v>855490000</v>
      </c>
      <c r="D1714">
        <f t="shared" si="79"/>
        <v>20.567184962157487</v>
      </c>
      <c r="E1714">
        <v>0.98099999999999998</v>
      </c>
      <c r="F1714">
        <f t="shared" si="80"/>
        <v>-1.9182819416773987E-2</v>
      </c>
    </row>
    <row r="1715" spans="1:6" x14ac:dyDescent="0.25">
      <c r="A1715">
        <v>622898272</v>
      </c>
      <c r="B1715">
        <f t="shared" si="78"/>
        <v>20.24989377609948</v>
      </c>
      <c r="C1715">
        <v>862841184</v>
      </c>
      <c r="D1715">
        <f t="shared" si="79"/>
        <v>20.575741204302542</v>
      </c>
      <c r="E1715">
        <v>0.97199999999999998</v>
      </c>
      <c r="F1715">
        <f t="shared" si="80"/>
        <v>-2.8399474521698002E-2</v>
      </c>
    </row>
    <row r="1716" spans="1:6" x14ac:dyDescent="0.25">
      <c r="A1716">
        <v>622916320</v>
      </c>
      <c r="B1716">
        <f t="shared" si="78"/>
        <v>20.249922749913267</v>
      </c>
      <c r="C1716">
        <v>885754024</v>
      </c>
      <c r="D1716">
        <f t="shared" si="79"/>
        <v>20.601949844742155</v>
      </c>
      <c r="E1716">
        <v>0.97199999999999998</v>
      </c>
      <c r="F1716">
        <f t="shared" si="80"/>
        <v>-2.8399474521698002E-2</v>
      </c>
    </row>
    <row r="1717" spans="1:6" x14ac:dyDescent="0.25">
      <c r="A1717">
        <v>622920056</v>
      </c>
      <c r="B1717">
        <f t="shared" si="78"/>
        <v>20.249928747490593</v>
      </c>
      <c r="C1717">
        <v>673505400</v>
      </c>
      <c r="D1717">
        <f t="shared" si="79"/>
        <v>20.328006571599921</v>
      </c>
      <c r="E1717">
        <v>0.94</v>
      </c>
      <c r="F1717">
        <f t="shared" si="80"/>
        <v>-6.1875403718087529E-2</v>
      </c>
    </row>
    <row r="1718" spans="1:6" x14ac:dyDescent="0.25">
      <c r="A1718">
        <v>622927424</v>
      </c>
      <c r="B1718">
        <f t="shared" si="78"/>
        <v>20.249940575583707</v>
      </c>
      <c r="C1718">
        <v>495974568</v>
      </c>
      <c r="D1718">
        <f t="shared" si="79"/>
        <v>20.022035209181087</v>
      </c>
      <c r="E1718">
        <v>0.94299999999999995</v>
      </c>
      <c r="F1718">
        <f t="shared" si="80"/>
        <v>-5.8688996348679613E-2</v>
      </c>
    </row>
    <row r="1719" spans="1:6" x14ac:dyDescent="0.25">
      <c r="A1719">
        <v>622942808</v>
      </c>
      <c r="B1719">
        <f t="shared" si="78"/>
        <v>20.249965271574681</v>
      </c>
      <c r="C1719">
        <v>679622240</v>
      </c>
      <c r="D1719">
        <f t="shared" si="79"/>
        <v>20.337047672359027</v>
      </c>
      <c r="E1719">
        <v>0.95899999999999996</v>
      </c>
      <c r="F1719">
        <f t="shared" si="80"/>
        <v>-4.1864204098698871E-2</v>
      </c>
    </row>
    <row r="1720" spans="1:6" x14ac:dyDescent="0.25">
      <c r="A1720">
        <v>622943120</v>
      </c>
      <c r="B1720">
        <f t="shared" si="78"/>
        <v>20.249965772423099</v>
      </c>
      <c r="C1720">
        <v>794959864</v>
      </c>
      <c r="D1720">
        <f t="shared" si="79"/>
        <v>20.493802185809578</v>
      </c>
      <c r="E1720">
        <v>0.97099999999999997</v>
      </c>
      <c r="F1720">
        <f t="shared" si="80"/>
        <v>-2.9428810690812168E-2</v>
      </c>
    </row>
    <row r="1721" spans="1:6" x14ac:dyDescent="0.25">
      <c r="A1721">
        <v>622956648</v>
      </c>
      <c r="B1721">
        <f t="shared" si="78"/>
        <v>20.249987488455719</v>
      </c>
      <c r="C1721">
        <v>910957168</v>
      </c>
      <c r="D1721">
        <f t="shared" si="79"/>
        <v>20.630006437653503</v>
      </c>
      <c r="E1721">
        <v>0.96199999999999997</v>
      </c>
      <c r="F1721">
        <f t="shared" si="80"/>
        <v>-3.8740828316430595E-2</v>
      </c>
    </row>
    <row r="1722" spans="1:6" x14ac:dyDescent="0.25">
      <c r="A1722">
        <v>622959112</v>
      </c>
      <c r="B1722">
        <f t="shared" si="78"/>
        <v>20.249991443779312</v>
      </c>
      <c r="C1722">
        <v>862577120</v>
      </c>
      <c r="D1722">
        <f t="shared" si="79"/>
        <v>20.575435117365306</v>
      </c>
      <c r="E1722">
        <v>0.91600000000000004</v>
      </c>
      <c r="F1722">
        <f t="shared" si="80"/>
        <v>-8.7738914308006746E-2</v>
      </c>
    </row>
    <row r="1723" spans="1:6" x14ac:dyDescent="0.25">
      <c r="A1723">
        <v>622975176</v>
      </c>
      <c r="B1723">
        <f t="shared" si="78"/>
        <v>20.250017230050958</v>
      </c>
      <c r="C1723">
        <v>829525296</v>
      </c>
      <c r="D1723">
        <f t="shared" si="79"/>
        <v>20.536364162609001</v>
      </c>
      <c r="E1723">
        <v>0.96899999999999997</v>
      </c>
      <c r="F1723">
        <f t="shared" si="80"/>
        <v>-3.1490667091370848E-2</v>
      </c>
    </row>
    <row r="1724" spans="1:6" x14ac:dyDescent="0.25">
      <c r="A1724">
        <v>622984440</v>
      </c>
      <c r="B1724">
        <f t="shared" si="78"/>
        <v>20.250032100516869</v>
      </c>
      <c r="C1724">
        <v>796131752</v>
      </c>
      <c r="D1724">
        <f t="shared" si="79"/>
        <v>20.495275247700071</v>
      </c>
      <c r="E1724">
        <v>0.94599999999999995</v>
      </c>
      <c r="F1724">
        <f t="shared" si="80"/>
        <v>-5.5512709930258829E-2</v>
      </c>
    </row>
    <row r="1725" spans="1:6" x14ac:dyDescent="0.25">
      <c r="A1725">
        <v>622997040</v>
      </c>
      <c r="B1725">
        <f t="shared" si="78"/>
        <v>20.250052325536586</v>
      </c>
      <c r="C1725">
        <v>750034280</v>
      </c>
      <c r="D1725">
        <f t="shared" si="79"/>
        <v>20.43562947011678</v>
      </c>
      <c r="E1725">
        <v>0.94699999999999995</v>
      </c>
      <c r="F1725">
        <f t="shared" si="80"/>
        <v>-5.4456185796058855E-2</v>
      </c>
    </row>
    <row r="1726" spans="1:6" x14ac:dyDescent="0.25">
      <c r="A1726">
        <v>622999784</v>
      </c>
      <c r="B1726">
        <f t="shared" si="78"/>
        <v>20.250056730042196</v>
      </c>
      <c r="C1726">
        <v>349885080</v>
      </c>
      <c r="D1726">
        <f t="shared" si="79"/>
        <v>19.673115315674274</v>
      </c>
      <c r="E1726">
        <v>0.96</v>
      </c>
      <c r="F1726">
        <f t="shared" si="80"/>
        <v>-4.0821994520255166E-2</v>
      </c>
    </row>
    <row r="1727" spans="1:6" x14ac:dyDescent="0.25">
      <c r="A1727">
        <v>623004216</v>
      </c>
      <c r="B1727">
        <f t="shared" si="78"/>
        <v>20.250063843984048</v>
      </c>
      <c r="C1727">
        <v>722871000</v>
      </c>
      <c r="D1727">
        <f t="shared" si="79"/>
        <v>20.398741340967206</v>
      </c>
      <c r="E1727">
        <v>0.98399999999999999</v>
      </c>
      <c r="F1727">
        <f t="shared" si="80"/>
        <v>-1.6129381929883644E-2</v>
      </c>
    </row>
    <row r="1728" spans="1:6" x14ac:dyDescent="0.25">
      <c r="A1728">
        <v>623016816</v>
      </c>
      <c r="B1728">
        <f t="shared" si="78"/>
        <v>20.250084068361769</v>
      </c>
      <c r="C1728">
        <v>877856960</v>
      </c>
      <c r="D1728">
        <f t="shared" si="79"/>
        <v>20.592994222609644</v>
      </c>
      <c r="E1728">
        <v>0.92400000000000004</v>
      </c>
      <c r="F1728">
        <f t="shared" si="80"/>
        <v>-7.9043207340452851E-2</v>
      </c>
    </row>
    <row r="1729" spans="1:6" x14ac:dyDescent="0.25">
      <c r="A1729">
        <v>623050848</v>
      </c>
      <c r="B1729">
        <f t="shared" si="78"/>
        <v>20.250138691398689</v>
      </c>
      <c r="C1729">
        <v>897219696</v>
      </c>
      <c r="D1729">
        <f t="shared" si="79"/>
        <v>20.614811313111232</v>
      </c>
      <c r="E1729">
        <v>0.95399999999999996</v>
      </c>
      <c r="F1729">
        <f t="shared" si="80"/>
        <v>-4.7091607533850569E-2</v>
      </c>
    </row>
    <row r="1730" spans="1:6" x14ac:dyDescent="0.25">
      <c r="A1730">
        <v>623057360</v>
      </c>
      <c r="B1730">
        <f t="shared" si="78"/>
        <v>20.250149143139492</v>
      </c>
      <c r="C1730">
        <v>841243384</v>
      </c>
      <c r="D1730">
        <f t="shared" si="79"/>
        <v>20.550391574404916</v>
      </c>
      <c r="E1730">
        <v>0.94</v>
      </c>
      <c r="F1730">
        <f t="shared" si="80"/>
        <v>-6.1875403718087529E-2</v>
      </c>
    </row>
    <row r="1731" spans="1:6" x14ac:dyDescent="0.25">
      <c r="A1731">
        <v>623083224</v>
      </c>
      <c r="B1731">
        <f t="shared" ref="B1731:B1794" si="81">LN(A1731)</f>
        <v>20.250190653704728</v>
      </c>
      <c r="C1731">
        <v>870489736</v>
      </c>
      <c r="D1731">
        <f t="shared" ref="D1731:D1794" si="82">LN(C1731)</f>
        <v>20.58456652617825</v>
      </c>
      <c r="E1731">
        <v>0.96099999999999997</v>
      </c>
      <c r="F1731">
        <f t="shared" ref="F1731:F1794" si="83">LN(E1731)</f>
        <v>-3.9780870011844598E-2</v>
      </c>
    </row>
    <row r="1732" spans="1:6" x14ac:dyDescent="0.25">
      <c r="A1732">
        <v>623090360</v>
      </c>
      <c r="B1732">
        <f t="shared" si="81"/>
        <v>20.250202106362835</v>
      </c>
      <c r="C1732">
        <v>905091496</v>
      </c>
      <c r="D1732">
        <f t="shared" si="82"/>
        <v>20.623546597106369</v>
      </c>
      <c r="E1732">
        <v>1.375</v>
      </c>
      <c r="F1732">
        <f t="shared" si="83"/>
        <v>0.31845373111853459</v>
      </c>
    </row>
    <row r="1733" spans="1:6" x14ac:dyDescent="0.25">
      <c r="A1733">
        <v>623105560</v>
      </c>
      <c r="B1733">
        <f t="shared" si="81"/>
        <v>20.250226500600945</v>
      </c>
      <c r="C1733">
        <v>868704456</v>
      </c>
      <c r="D1733">
        <f t="shared" si="82"/>
        <v>20.582513528720849</v>
      </c>
      <c r="E1733">
        <v>0.98299999999999998</v>
      </c>
      <c r="F1733">
        <f t="shared" si="83"/>
        <v>-1.7146158834970514E-2</v>
      </c>
    </row>
    <row r="1734" spans="1:6" x14ac:dyDescent="0.25">
      <c r="A1734">
        <v>623109024</v>
      </c>
      <c r="B1734">
        <f t="shared" si="81"/>
        <v>20.250232059836158</v>
      </c>
      <c r="C1734">
        <v>887574784</v>
      </c>
      <c r="D1734">
        <f t="shared" si="82"/>
        <v>20.604003339425834</v>
      </c>
      <c r="E1734">
        <v>0.96399999999999997</v>
      </c>
      <c r="F1734">
        <f t="shared" si="83"/>
        <v>-3.666398437159147E-2</v>
      </c>
    </row>
    <row r="1735" spans="1:6" x14ac:dyDescent="0.25">
      <c r="A1735">
        <v>623137712</v>
      </c>
      <c r="B1735">
        <f t="shared" si="81"/>
        <v>20.250278098873494</v>
      </c>
      <c r="C1735">
        <v>850460592</v>
      </c>
      <c r="D1735">
        <f t="shared" si="82"/>
        <v>20.561288633629687</v>
      </c>
      <c r="E1735">
        <v>1.052</v>
      </c>
      <c r="F1735">
        <f t="shared" si="83"/>
        <v>5.0693114315518165E-2</v>
      </c>
    </row>
    <row r="1736" spans="1:6" x14ac:dyDescent="0.25">
      <c r="A1736">
        <v>623148088</v>
      </c>
      <c r="B1736">
        <f t="shared" si="81"/>
        <v>20.250294749949838</v>
      </c>
      <c r="C1736">
        <v>895150992</v>
      </c>
      <c r="D1736">
        <f t="shared" si="82"/>
        <v>20.612502968155098</v>
      </c>
      <c r="E1736">
        <v>0.95399999999999996</v>
      </c>
      <c r="F1736">
        <f t="shared" si="83"/>
        <v>-4.7091607533850569E-2</v>
      </c>
    </row>
    <row r="1737" spans="1:6" x14ac:dyDescent="0.25">
      <c r="A1737">
        <v>623157592</v>
      </c>
      <c r="B1737">
        <f t="shared" si="81"/>
        <v>20.2503100014249</v>
      </c>
      <c r="C1737">
        <v>688297504</v>
      </c>
      <c r="D1737">
        <f t="shared" si="82"/>
        <v>20.349731721036289</v>
      </c>
      <c r="E1737">
        <v>1.0509999999999999</v>
      </c>
      <c r="F1737">
        <f t="shared" si="83"/>
        <v>4.974209189481401E-2</v>
      </c>
    </row>
    <row r="1738" spans="1:6" x14ac:dyDescent="0.25">
      <c r="A1738">
        <v>623161648</v>
      </c>
      <c r="B1738">
        <f t="shared" si="81"/>
        <v>20.250316510190665</v>
      </c>
      <c r="C1738">
        <v>905341192</v>
      </c>
      <c r="D1738">
        <f t="shared" si="82"/>
        <v>20.623822438349446</v>
      </c>
      <c r="E1738">
        <v>0.97599999999999998</v>
      </c>
      <c r="F1738">
        <f t="shared" si="83"/>
        <v>-2.4292692569044587E-2</v>
      </c>
    </row>
    <row r="1739" spans="1:6" x14ac:dyDescent="0.25">
      <c r="A1739">
        <v>623164432</v>
      </c>
      <c r="B1739">
        <f t="shared" si="81"/>
        <v>20.250320977721344</v>
      </c>
      <c r="C1739">
        <v>892005440</v>
      </c>
      <c r="D1739">
        <f t="shared" si="82"/>
        <v>20.608982789180395</v>
      </c>
      <c r="E1739">
        <v>0.93799999999999994</v>
      </c>
      <c r="F1739">
        <f t="shared" si="83"/>
        <v>-6.4005329975912434E-2</v>
      </c>
    </row>
    <row r="1740" spans="1:6" x14ac:dyDescent="0.25">
      <c r="A1740">
        <v>623168296</v>
      </c>
      <c r="B1740">
        <f t="shared" si="81"/>
        <v>20.250327178312748</v>
      </c>
      <c r="C1740">
        <v>816391416</v>
      </c>
      <c r="D1740">
        <f t="shared" si="82"/>
        <v>20.520404474390986</v>
      </c>
      <c r="E1740">
        <v>0.96099999999999997</v>
      </c>
      <c r="F1740">
        <f t="shared" si="83"/>
        <v>-3.9780870011844598E-2</v>
      </c>
    </row>
    <row r="1741" spans="1:6" x14ac:dyDescent="0.25">
      <c r="A1741">
        <v>623180984</v>
      </c>
      <c r="B1741">
        <f t="shared" si="81"/>
        <v>20.250347538576449</v>
      </c>
      <c r="C1741">
        <v>589346968</v>
      </c>
      <c r="D1741">
        <f t="shared" si="82"/>
        <v>20.194525647972732</v>
      </c>
      <c r="E1741">
        <v>0.95699999999999996</v>
      </c>
      <c r="F1741">
        <f t="shared" si="83"/>
        <v>-4.3951887529182831E-2</v>
      </c>
    </row>
    <row r="1742" spans="1:6" x14ac:dyDescent="0.25">
      <c r="A1742">
        <v>623203344</v>
      </c>
      <c r="B1742">
        <f t="shared" si="81"/>
        <v>20.250383418360077</v>
      </c>
      <c r="C1742">
        <v>568593544</v>
      </c>
      <c r="D1742">
        <f t="shared" si="82"/>
        <v>20.158676402913407</v>
      </c>
      <c r="E1742">
        <v>0.96</v>
      </c>
      <c r="F1742">
        <f t="shared" si="83"/>
        <v>-4.0821994520255166E-2</v>
      </c>
    </row>
    <row r="1743" spans="1:6" x14ac:dyDescent="0.25">
      <c r="A1743">
        <v>623204464</v>
      </c>
      <c r="B1743">
        <f t="shared" si="81"/>
        <v>20.250385215524684</v>
      </c>
      <c r="C1743">
        <v>875342936</v>
      </c>
      <c r="D1743">
        <f t="shared" si="82"/>
        <v>20.590126294395763</v>
      </c>
      <c r="E1743">
        <v>0.96099999999999997</v>
      </c>
      <c r="F1743">
        <f t="shared" si="83"/>
        <v>-3.9780870011844598E-2</v>
      </c>
    </row>
    <row r="1744" spans="1:6" x14ac:dyDescent="0.25">
      <c r="A1744">
        <v>623231216</v>
      </c>
      <c r="B1744">
        <f t="shared" si="81"/>
        <v>20.250428141125152</v>
      </c>
      <c r="C1744">
        <v>880927600</v>
      </c>
      <c r="D1744">
        <f t="shared" si="82"/>
        <v>20.596486001181891</v>
      </c>
      <c r="E1744">
        <v>0.97899999999999998</v>
      </c>
      <c r="F1744">
        <f t="shared" si="83"/>
        <v>-2.1223636451626688E-2</v>
      </c>
    </row>
    <row r="1745" spans="1:6" x14ac:dyDescent="0.25">
      <c r="A1745">
        <v>623246296</v>
      </c>
      <c r="B1745">
        <f t="shared" si="81"/>
        <v>20.250452337309767</v>
      </c>
      <c r="C1745">
        <v>633769528</v>
      </c>
      <c r="D1745">
        <f t="shared" si="82"/>
        <v>20.267195925807172</v>
      </c>
      <c r="E1745">
        <v>0.95299999999999996</v>
      </c>
      <c r="F1745">
        <f t="shared" si="83"/>
        <v>-4.8140375327934984E-2</v>
      </c>
    </row>
    <row r="1746" spans="1:6" x14ac:dyDescent="0.25">
      <c r="A1746">
        <v>623250920</v>
      </c>
      <c r="B1746">
        <f t="shared" si="81"/>
        <v>20.250459756500025</v>
      </c>
      <c r="C1746">
        <v>613913976</v>
      </c>
      <c r="D1746">
        <f t="shared" si="82"/>
        <v>20.235365372061374</v>
      </c>
      <c r="E1746">
        <v>0.95</v>
      </c>
      <c r="F1746">
        <f t="shared" si="83"/>
        <v>-5.1293294387550578E-2</v>
      </c>
    </row>
    <row r="1747" spans="1:6" x14ac:dyDescent="0.25">
      <c r="A1747">
        <v>623260664</v>
      </c>
      <c r="B1747">
        <f t="shared" si="81"/>
        <v>20.250475390530426</v>
      </c>
      <c r="C1747">
        <v>741602584</v>
      </c>
      <c r="D1747">
        <f t="shared" si="82"/>
        <v>20.424324056567993</v>
      </c>
      <c r="E1747">
        <v>1.018</v>
      </c>
      <c r="F1747">
        <f t="shared" si="83"/>
        <v>1.7839918128331016E-2</v>
      </c>
    </row>
    <row r="1748" spans="1:6" x14ac:dyDescent="0.25">
      <c r="A1748">
        <v>623268424</v>
      </c>
      <c r="B1748">
        <f t="shared" si="81"/>
        <v>20.250487841102299</v>
      </c>
      <c r="C1748">
        <v>891358096</v>
      </c>
      <c r="D1748">
        <f t="shared" si="82"/>
        <v>20.608256808172751</v>
      </c>
      <c r="E1748">
        <v>0.95199999999999996</v>
      </c>
      <c r="F1748">
        <f t="shared" si="83"/>
        <v>-4.9190244190771781E-2</v>
      </c>
    </row>
    <row r="1749" spans="1:6" x14ac:dyDescent="0.25">
      <c r="A1749">
        <v>623306984</v>
      </c>
      <c r="B1749">
        <f t="shared" si="81"/>
        <v>20.250549706593571</v>
      </c>
      <c r="C1749">
        <v>875698736</v>
      </c>
      <c r="D1749">
        <f t="shared" si="82"/>
        <v>20.590532681074716</v>
      </c>
      <c r="E1749">
        <v>0.96199999999999997</v>
      </c>
      <c r="F1749">
        <f t="shared" si="83"/>
        <v>-3.8740828316430595E-2</v>
      </c>
    </row>
    <row r="1750" spans="1:6" x14ac:dyDescent="0.25">
      <c r="A1750">
        <v>623310952</v>
      </c>
      <c r="B1750">
        <f t="shared" si="81"/>
        <v>20.250556072617812</v>
      </c>
      <c r="C1750">
        <v>843284536</v>
      </c>
      <c r="D1750">
        <f t="shared" si="82"/>
        <v>20.55281498689304</v>
      </c>
      <c r="E1750">
        <v>0.98799999999999999</v>
      </c>
      <c r="F1750">
        <f t="shared" si="83"/>
        <v>-1.2072581234269249E-2</v>
      </c>
    </row>
    <row r="1751" spans="1:6" x14ac:dyDescent="0.25">
      <c r="A1751">
        <v>623315072</v>
      </c>
      <c r="B1751">
        <f t="shared" si="81"/>
        <v>20.25056268245897</v>
      </c>
      <c r="C1751">
        <v>843429872</v>
      </c>
      <c r="D1751">
        <f t="shared" si="82"/>
        <v>20.552987317193502</v>
      </c>
      <c r="E1751">
        <v>0.95799999999999996</v>
      </c>
      <c r="F1751">
        <f t="shared" si="83"/>
        <v>-4.290750101127655E-2</v>
      </c>
    </row>
    <row r="1752" spans="1:6" x14ac:dyDescent="0.25">
      <c r="A1752">
        <v>623318464</v>
      </c>
      <c r="B1752">
        <f t="shared" si="81"/>
        <v>20.250568124314817</v>
      </c>
      <c r="C1752">
        <v>825821032</v>
      </c>
      <c r="D1752">
        <f t="shared" si="82"/>
        <v>20.531888639728418</v>
      </c>
      <c r="E1752">
        <v>0.94699999999999995</v>
      </c>
      <c r="F1752">
        <f t="shared" si="83"/>
        <v>-5.4456185796058855E-2</v>
      </c>
    </row>
    <row r="1753" spans="1:6" x14ac:dyDescent="0.25">
      <c r="A1753">
        <v>623328784</v>
      </c>
      <c r="B1753">
        <f t="shared" si="81"/>
        <v>20.25058468072244</v>
      </c>
      <c r="C1753">
        <v>717799224</v>
      </c>
      <c r="D1753">
        <f t="shared" si="82"/>
        <v>20.391700455596116</v>
      </c>
      <c r="E1753">
        <v>0.97899999999999998</v>
      </c>
      <c r="F1753">
        <f t="shared" si="83"/>
        <v>-2.1223636451626688E-2</v>
      </c>
    </row>
    <row r="1754" spans="1:6" x14ac:dyDescent="0.25">
      <c r="A1754">
        <v>623346064</v>
      </c>
      <c r="B1754">
        <f t="shared" si="81"/>
        <v>20.250612402465652</v>
      </c>
      <c r="C1754">
        <v>551731232</v>
      </c>
      <c r="D1754">
        <f t="shared" si="82"/>
        <v>20.128571587117055</v>
      </c>
      <c r="E1754">
        <v>0.97199999999999998</v>
      </c>
      <c r="F1754">
        <f t="shared" si="83"/>
        <v>-2.8399474521698002E-2</v>
      </c>
    </row>
    <row r="1755" spans="1:6" x14ac:dyDescent="0.25">
      <c r="A1755">
        <v>623350120</v>
      </c>
      <c r="B1755">
        <f t="shared" si="81"/>
        <v>20.250618909263462</v>
      </c>
      <c r="C1755">
        <v>874123904</v>
      </c>
      <c r="D1755">
        <f t="shared" si="82"/>
        <v>20.588732690162264</v>
      </c>
      <c r="E1755">
        <v>0.98799999999999999</v>
      </c>
      <c r="F1755">
        <f t="shared" si="83"/>
        <v>-1.2072581234269249E-2</v>
      </c>
    </row>
    <row r="1756" spans="1:6" x14ac:dyDescent="0.25">
      <c r="A1756">
        <v>623351672</v>
      </c>
      <c r="B1756">
        <f t="shared" si="81"/>
        <v>20.250621399032884</v>
      </c>
      <c r="C1756">
        <v>842608520</v>
      </c>
      <c r="D1756">
        <f t="shared" si="82"/>
        <v>20.552013019017526</v>
      </c>
      <c r="E1756">
        <v>0.96899999999999997</v>
      </c>
      <c r="F1756">
        <f t="shared" si="83"/>
        <v>-3.1490667091370848E-2</v>
      </c>
    </row>
    <row r="1757" spans="1:6" x14ac:dyDescent="0.25">
      <c r="A1757">
        <v>623385736</v>
      </c>
      <c r="B1757">
        <f t="shared" si="81"/>
        <v>20.250676044060441</v>
      </c>
      <c r="C1757">
        <v>842890680</v>
      </c>
      <c r="D1757">
        <f t="shared" si="82"/>
        <v>20.552347827841686</v>
      </c>
      <c r="E1757">
        <v>0.93799999999999994</v>
      </c>
      <c r="F1757">
        <f t="shared" si="83"/>
        <v>-6.4005329975912434E-2</v>
      </c>
    </row>
    <row r="1758" spans="1:6" x14ac:dyDescent="0.25">
      <c r="A1758">
        <v>623386272</v>
      </c>
      <c r="B1758">
        <f t="shared" si="81"/>
        <v>20.250676903880834</v>
      </c>
      <c r="C1758">
        <v>858918760</v>
      </c>
      <c r="D1758">
        <f t="shared" si="82"/>
        <v>20.571184900388712</v>
      </c>
      <c r="E1758">
        <v>0.95399999999999996</v>
      </c>
      <c r="F1758">
        <f t="shared" si="83"/>
        <v>-4.7091607533850569E-2</v>
      </c>
    </row>
    <row r="1759" spans="1:6" x14ac:dyDescent="0.25">
      <c r="A1759">
        <v>623388248</v>
      </c>
      <c r="B1759">
        <f t="shared" si="81"/>
        <v>20.250680073660082</v>
      </c>
      <c r="C1759">
        <v>613415088</v>
      </c>
      <c r="D1759">
        <f t="shared" si="82"/>
        <v>20.234552406668293</v>
      </c>
      <c r="E1759">
        <v>0.97699999999999998</v>
      </c>
      <c r="F1759">
        <f t="shared" si="83"/>
        <v>-2.3268626939354331E-2</v>
      </c>
    </row>
    <row r="1760" spans="1:6" x14ac:dyDescent="0.25">
      <c r="A1760">
        <v>623392904</v>
      </c>
      <c r="B1760">
        <f t="shared" si="81"/>
        <v>20.250687542492912</v>
      </c>
      <c r="C1760">
        <v>805201736</v>
      </c>
      <c r="D1760">
        <f t="shared" si="82"/>
        <v>20.506603407713676</v>
      </c>
      <c r="E1760">
        <v>0.97699999999999998</v>
      </c>
      <c r="F1760">
        <f t="shared" si="83"/>
        <v>-2.3268626939354331E-2</v>
      </c>
    </row>
    <row r="1761" spans="1:6" x14ac:dyDescent="0.25">
      <c r="A1761">
        <v>623411968</v>
      </c>
      <c r="B1761">
        <f t="shared" si="81"/>
        <v>20.250718123059976</v>
      </c>
      <c r="C1761">
        <v>793726816</v>
      </c>
      <c r="D1761">
        <f t="shared" si="82"/>
        <v>20.492249899555631</v>
      </c>
      <c r="E1761">
        <v>0.98</v>
      </c>
      <c r="F1761">
        <f t="shared" si="83"/>
        <v>-2.0202707317519466E-2</v>
      </c>
    </row>
    <row r="1762" spans="1:6" x14ac:dyDescent="0.25">
      <c r="A1762">
        <v>623416768</v>
      </c>
      <c r="B1762">
        <f t="shared" si="81"/>
        <v>20.250725822593779</v>
      </c>
      <c r="C1762">
        <v>837459088</v>
      </c>
      <c r="D1762">
        <f t="shared" si="82"/>
        <v>20.545882970321035</v>
      </c>
      <c r="E1762">
        <v>0.97899999999999998</v>
      </c>
      <c r="F1762">
        <f t="shared" si="83"/>
        <v>-2.1223636451626688E-2</v>
      </c>
    </row>
    <row r="1763" spans="1:6" x14ac:dyDescent="0.25">
      <c r="A1763">
        <v>623424752</v>
      </c>
      <c r="B1763">
        <f t="shared" si="81"/>
        <v>20.250738629353695</v>
      </c>
      <c r="C1763">
        <v>624932272</v>
      </c>
      <c r="D1763">
        <f t="shared" si="82"/>
        <v>20.253153837028787</v>
      </c>
      <c r="E1763">
        <v>0.98399999999999999</v>
      </c>
      <c r="F1763">
        <f t="shared" si="83"/>
        <v>-1.6129381929883644E-2</v>
      </c>
    </row>
    <row r="1764" spans="1:6" x14ac:dyDescent="0.25">
      <c r="A1764">
        <v>623432992</v>
      </c>
      <c r="B1764">
        <f t="shared" si="81"/>
        <v>20.25075184657922</v>
      </c>
      <c r="C1764">
        <v>736105384</v>
      </c>
      <c r="D1764">
        <f t="shared" si="82"/>
        <v>20.416883851225798</v>
      </c>
      <c r="E1764">
        <v>0.95399999999999996</v>
      </c>
      <c r="F1764">
        <f t="shared" si="83"/>
        <v>-4.7091607533850569E-2</v>
      </c>
    </row>
    <row r="1765" spans="1:6" x14ac:dyDescent="0.25">
      <c r="A1765">
        <v>623442912</v>
      </c>
      <c r="B1765">
        <f t="shared" si="81"/>
        <v>20.250767758347134</v>
      </c>
      <c r="C1765">
        <v>905307608</v>
      </c>
      <c r="D1765">
        <f t="shared" si="82"/>
        <v>20.623785342254386</v>
      </c>
      <c r="E1765">
        <v>0.98099999999999998</v>
      </c>
      <c r="F1765">
        <f t="shared" si="83"/>
        <v>-1.9182819416773987E-2</v>
      </c>
    </row>
    <row r="1766" spans="1:6" x14ac:dyDescent="0.25">
      <c r="A1766">
        <v>623462392</v>
      </c>
      <c r="B1766">
        <f t="shared" si="81"/>
        <v>20.25079900370304</v>
      </c>
      <c r="C1766">
        <v>622411360</v>
      </c>
      <c r="D1766">
        <f t="shared" si="82"/>
        <v>20.249111782589914</v>
      </c>
      <c r="E1766">
        <v>0.96599999999999997</v>
      </c>
      <c r="F1766">
        <f t="shared" si="83"/>
        <v>-3.459144476961909E-2</v>
      </c>
    </row>
    <row r="1767" spans="1:6" x14ac:dyDescent="0.25">
      <c r="A1767">
        <v>623465664</v>
      </c>
      <c r="B1767">
        <f t="shared" si="81"/>
        <v>20.250804251800528</v>
      </c>
      <c r="C1767">
        <v>834404664</v>
      </c>
      <c r="D1767">
        <f t="shared" si="82"/>
        <v>20.542229051280469</v>
      </c>
      <c r="E1767">
        <v>1.282</v>
      </c>
      <c r="F1767">
        <f t="shared" si="83"/>
        <v>0.24842135849847832</v>
      </c>
    </row>
    <row r="1768" spans="1:6" x14ac:dyDescent="0.25">
      <c r="A1768">
        <v>623517272</v>
      </c>
      <c r="B1768">
        <f t="shared" si="81"/>
        <v>20.250887024384724</v>
      </c>
      <c r="C1768">
        <v>715041984</v>
      </c>
      <c r="D1768">
        <f t="shared" si="82"/>
        <v>20.387851817815516</v>
      </c>
      <c r="E1768">
        <v>1.4850000000000001</v>
      </c>
      <c r="F1768">
        <f t="shared" si="83"/>
        <v>0.39541477225466298</v>
      </c>
    </row>
    <row r="1769" spans="1:6" x14ac:dyDescent="0.25">
      <c r="A1769">
        <v>623546240</v>
      </c>
      <c r="B1769">
        <f t="shared" si="81"/>
        <v>20.250933482323273</v>
      </c>
      <c r="C1769">
        <v>761848224</v>
      </c>
      <c r="D1769">
        <f t="shared" si="82"/>
        <v>20.451257912709369</v>
      </c>
      <c r="E1769">
        <v>0.99299999999999999</v>
      </c>
      <c r="F1769">
        <f t="shared" si="83"/>
        <v>-7.0246149369644663E-3</v>
      </c>
    </row>
    <row r="1770" spans="1:6" x14ac:dyDescent="0.25">
      <c r="A1770">
        <v>623552536</v>
      </c>
      <c r="B1770">
        <f t="shared" si="81"/>
        <v>20.250943579358282</v>
      </c>
      <c r="C1770">
        <v>754857760</v>
      </c>
      <c r="D1770">
        <f t="shared" si="82"/>
        <v>20.442039892113296</v>
      </c>
      <c r="E1770">
        <v>0.97299999999999998</v>
      </c>
      <c r="F1770">
        <f t="shared" si="83"/>
        <v>-2.7371196796132015E-2</v>
      </c>
    </row>
    <row r="1771" spans="1:6" x14ac:dyDescent="0.25">
      <c r="A1771">
        <v>623567960</v>
      </c>
      <c r="B1771">
        <f t="shared" si="81"/>
        <v>20.250968314738785</v>
      </c>
      <c r="C1771">
        <v>627375400</v>
      </c>
      <c r="D1771">
        <f t="shared" si="82"/>
        <v>20.257055643516374</v>
      </c>
      <c r="E1771">
        <v>0.97799999999999998</v>
      </c>
      <c r="F1771">
        <f t="shared" si="83"/>
        <v>-2.2245608947319737E-2</v>
      </c>
    </row>
    <row r="1772" spans="1:6" x14ac:dyDescent="0.25">
      <c r="A1772">
        <v>623622384</v>
      </c>
      <c r="B1772">
        <f t="shared" si="81"/>
        <v>20.251055589308056</v>
      </c>
      <c r="C1772">
        <v>595954288</v>
      </c>
      <c r="D1772">
        <f t="shared" si="82"/>
        <v>20.205674524101607</v>
      </c>
      <c r="E1772">
        <v>1.409</v>
      </c>
      <c r="F1772">
        <f t="shared" si="83"/>
        <v>0.34288023291654318</v>
      </c>
    </row>
    <row r="1773" spans="1:6" x14ac:dyDescent="0.25">
      <c r="A1773">
        <v>623639736</v>
      </c>
      <c r="B1773">
        <f t="shared" si="81"/>
        <v>20.25108341345139</v>
      </c>
      <c r="C1773">
        <v>651485184</v>
      </c>
      <c r="D1773">
        <f t="shared" si="82"/>
        <v>20.294765212904508</v>
      </c>
      <c r="E1773">
        <v>1.42</v>
      </c>
      <c r="F1773">
        <f t="shared" si="83"/>
        <v>0.35065687161316933</v>
      </c>
    </row>
    <row r="1774" spans="1:6" x14ac:dyDescent="0.25">
      <c r="A1774">
        <v>623644080</v>
      </c>
      <c r="B1774">
        <f t="shared" si="81"/>
        <v>20.251090378987129</v>
      </c>
      <c r="C1774">
        <v>779895760</v>
      </c>
      <c r="D1774">
        <f t="shared" si="82"/>
        <v>20.474670827691511</v>
      </c>
      <c r="E1774">
        <v>0.98199999999999998</v>
      </c>
      <c r="F1774">
        <f t="shared" si="83"/>
        <v>-1.816397062767118E-2</v>
      </c>
    </row>
    <row r="1775" spans="1:6" x14ac:dyDescent="0.25">
      <c r="A1775">
        <v>623648056</v>
      </c>
      <c r="B1775">
        <f t="shared" si="81"/>
        <v>20.251096754398127</v>
      </c>
      <c r="C1775">
        <v>734924640</v>
      </c>
      <c r="D1775">
        <f t="shared" si="82"/>
        <v>20.415278521308242</v>
      </c>
      <c r="E1775">
        <v>1.8320000000000001</v>
      </c>
      <c r="F1775">
        <f t="shared" si="83"/>
        <v>0.60540826625193855</v>
      </c>
    </row>
    <row r="1776" spans="1:6" x14ac:dyDescent="0.25">
      <c r="A1776">
        <v>623648752</v>
      </c>
      <c r="B1776">
        <f t="shared" si="81"/>
        <v>20.251097870411567</v>
      </c>
      <c r="C1776">
        <v>841652920</v>
      </c>
      <c r="D1776">
        <f t="shared" si="82"/>
        <v>20.550878278198979</v>
      </c>
      <c r="E1776">
        <v>0.96899999999999997</v>
      </c>
      <c r="F1776">
        <f t="shared" si="83"/>
        <v>-3.1490667091370848E-2</v>
      </c>
    </row>
    <row r="1777" spans="1:6" x14ac:dyDescent="0.25">
      <c r="A1777">
        <v>623664384</v>
      </c>
      <c r="B1777">
        <f t="shared" si="81"/>
        <v>20.251122935488731</v>
      </c>
      <c r="C1777">
        <v>544299456</v>
      </c>
      <c r="D1777">
        <f t="shared" si="82"/>
        <v>20.115010123955095</v>
      </c>
      <c r="E1777">
        <v>0.97399999999999998</v>
      </c>
      <c r="F1777">
        <f t="shared" si="83"/>
        <v>-2.6343975339601977E-2</v>
      </c>
    </row>
    <row r="1778" spans="1:6" x14ac:dyDescent="0.25">
      <c r="A1778">
        <v>623668424</v>
      </c>
      <c r="B1778">
        <f t="shared" si="81"/>
        <v>20.251129413310807</v>
      </c>
      <c r="C1778">
        <v>679472720</v>
      </c>
      <c r="D1778">
        <f t="shared" si="82"/>
        <v>20.33682764358252</v>
      </c>
      <c r="E1778">
        <v>0.96599999999999997</v>
      </c>
      <c r="F1778">
        <f t="shared" si="83"/>
        <v>-3.459144476961909E-2</v>
      </c>
    </row>
    <row r="1779" spans="1:6" x14ac:dyDescent="0.25">
      <c r="A1779">
        <v>623669648</v>
      </c>
      <c r="B1779">
        <f t="shared" si="81"/>
        <v>20.251131375890203</v>
      </c>
      <c r="C1779">
        <v>904049072</v>
      </c>
      <c r="D1779">
        <f t="shared" si="82"/>
        <v>20.622394200069014</v>
      </c>
      <c r="E1779">
        <v>0.97699999999999998</v>
      </c>
      <c r="F1779">
        <f t="shared" si="83"/>
        <v>-2.3268626939354331E-2</v>
      </c>
    </row>
    <row r="1780" spans="1:6" x14ac:dyDescent="0.25">
      <c r="A1780">
        <v>623685288</v>
      </c>
      <c r="B1780">
        <f t="shared" si="81"/>
        <v>20.251156452954554</v>
      </c>
      <c r="C1780">
        <v>815693024</v>
      </c>
      <c r="D1780">
        <f t="shared" si="82"/>
        <v>20.519548646070454</v>
      </c>
      <c r="E1780">
        <v>0.97599999999999998</v>
      </c>
      <c r="F1780">
        <f t="shared" si="83"/>
        <v>-2.4292692569044587E-2</v>
      </c>
    </row>
    <row r="1781" spans="1:6" x14ac:dyDescent="0.25">
      <c r="A1781">
        <v>623692720</v>
      </c>
      <c r="B1781">
        <f t="shared" si="81"/>
        <v>20.251168369149891</v>
      </c>
      <c r="C1781">
        <v>830607264</v>
      </c>
      <c r="D1781">
        <f t="shared" si="82"/>
        <v>20.537667634607878</v>
      </c>
      <c r="E1781">
        <v>0.98599999999999999</v>
      </c>
      <c r="F1781">
        <f t="shared" si="83"/>
        <v>-1.4098924379501648E-2</v>
      </c>
    </row>
    <row r="1782" spans="1:6" x14ac:dyDescent="0.25">
      <c r="A1782">
        <v>623702648</v>
      </c>
      <c r="B1782">
        <f t="shared" si="81"/>
        <v>20.251184287118249</v>
      </c>
      <c r="C1782">
        <v>904910168</v>
      </c>
      <c r="D1782">
        <f t="shared" si="82"/>
        <v>20.62334623485896</v>
      </c>
      <c r="E1782">
        <v>0.98399999999999999</v>
      </c>
      <c r="F1782">
        <f t="shared" si="83"/>
        <v>-1.6129381929883644E-2</v>
      </c>
    </row>
    <row r="1783" spans="1:6" x14ac:dyDescent="0.25">
      <c r="A1783">
        <v>623703864</v>
      </c>
      <c r="B1783">
        <f t="shared" si="81"/>
        <v>20.251186236763356</v>
      </c>
      <c r="C1783">
        <v>813442264</v>
      </c>
      <c r="D1783">
        <f t="shared" si="82"/>
        <v>20.516785509762979</v>
      </c>
      <c r="E1783">
        <v>0.98299999999999998</v>
      </c>
      <c r="F1783">
        <f t="shared" si="83"/>
        <v>-1.7146158834970514E-2</v>
      </c>
    </row>
    <row r="1784" spans="1:6" x14ac:dyDescent="0.25">
      <c r="A1784">
        <v>623709224</v>
      </c>
      <c r="B1784">
        <f t="shared" si="81"/>
        <v>20.251194830548449</v>
      </c>
      <c r="C1784">
        <v>898289592</v>
      </c>
      <c r="D1784">
        <f t="shared" si="82"/>
        <v>20.61600305980258</v>
      </c>
      <c r="E1784">
        <v>0.95099999999999996</v>
      </c>
      <c r="F1784">
        <f t="shared" si="83"/>
        <v>-5.024121643674679E-2</v>
      </c>
    </row>
    <row r="1785" spans="1:6" x14ac:dyDescent="0.25">
      <c r="A1785">
        <v>623717456</v>
      </c>
      <c r="B1785">
        <f t="shared" si="81"/>
        <v>20.251208028919354</v>
      </c>
      <c r="C1785">
        <v>837955352</v>
      </c>
      <c r="D1785">
        <f t="shared" si="82"/>
        <v>20.546475377790692</v>
      </c>
      <c r="E1785">
        <v>0.97399999999999998</v>
      </c>
      <c r="F1785">
        <f t="shared" si="83"/>
        <v>-2.6343975339601977E-2</v>
      </c>
    </row>
    <row r="1786" spans="1:6" x14ac:dyDescent="0.25">
      <c r="A1786">
        <v>623735912</v>
      </c>
      <c r="B1786">
        <f t="shared" si="81"/>
        <v>20.251237618802993</v>
      </c>
      <c r="C1786">
        <v>915988664</v>
      </c>
      <c r="D1786">
        <f t="shared" si="82"/>
        <v>20.635514547015976</v>
      </c>
      <c r="E1786">
        <v>0.95299999999999996</v>
      </c>
      <c r="F1786">
        <f t="shared" si="83"/>
        <v>-4.8140375327934984E-2</v>
      </c>
    </row>
    <row r="1787" spans="1:6" x14ac:dyDescent="0.25">
      <c r="A1787">
        <v>623757424</v>
      </c>
      <c r="B1787">
        <f t="shared" si="81"/>
        <v>20.25127210716358</v>
      </c>
      <c r="C1787">
        <v>830814432</v>
      </c>
      <c r="D1787">
        <f t="shared" si="82"/>
        <v>20.537917021023826</v>
      </c>
      <c r="E1787">
        <v>0.93200000000000005</v>
      </c>
      <c r="F1787">
        <f t="shared" si="83"/>
        <v>-7.042246429654582E-2</v>
      </c>
    </row>
    <row r="1788" spans="1:6" x14ac:dyDescent="0.25">
      <c r="A1788">
        <v>623761176</v>
      </c>
      <c r="B1788">
        <f t="shared" si="81"/>
        <v>20.251278122304356</v>
      </c>
      <c r="C1788">
        <v>503493328</v>
      </c>
      <c r="D1788">
        <f t="shared" si="82"/>
        <v>20.037081018793781</v>
      </c>
      <c r="E1788">
        <v>1.679</v>
      </c>
      <c r="F1788">
        <f t="shared" si="83"/>
        <v>0.51819837809540381</v>
      </c>
    </row>
    <row r="1789" spans="1:6" x14ac:dyDescent="0.25">
      <c r="A1789">
        <v>623762784</v>
      </c>
      <c r="B1789">
        <f t="shared" si="81"/>
        <v>20.251280700210756</v>
      </c>
      <c r="C1789">
        <v>863750144</v>
      </c>
      <c r="D1789">
        <f t="shared" si="82"/>
        <v>20.576794099761045</v>
      </c>
      <c r="E1789">
        <v>0.92400000000000004</v>
      </c>
      <c r="F1789">
        <f t="shared" si="83"/>
        <v>-7.9043207340452851E-2</v>
      </c>
    </row>
    <row r="1790" spans="1:6" x14ac:dyDescent="0.25">
      <c r="A1790">
        <v>623794264</v>
      </c>
      <c r="B1790">
        <f t="shared" si="81"/>
        <v>20.25133116684081</v>
      </c>
      <c r="C1790">
        <v>613104080</v>
      </c>
      <c r="D1790">
        <f t="shared" si="82"/>
        <v>20.23404526741637</v>
      </c>
      <c r="E1790">
        <v>0.95499999999999996</v>
      </c>
      <c r="F1790">
        <f t="shared" si="83"/>
        <v>-4.6043938501406846E-2</v>
      </c>
    </row>
    <row r="1791" spans="1:6" x14ac:dyDescent="0.25">
      <c r="A1791">
        <v>623805240</v>
      </c>
      <c r="B1791">
        <f t="shared" si="81"/>
        <v>20.251348762230943</v>
      </c>
      <c r="C1791">
        <v>833462320</v>
      </c>
      <c r="D1791">
        <f t="shared" si="82"/>
        <v>20.541099052174648</v>
      </c>
      <c r="E1791">
        <v>0.94799999999999995</v>
      </c>
      <c r="F1791">
        <f t="shared" si="83"/>
        <v>-5.3400776727115296E-2</v>
      </c>
    </row>
    <row r="1792" spans="1:6" x14ac:dyDescent="0.25">
      <c r="A1792">
        <v>623817680</v>
      </c>
      <c r="B1792">
        <f t="shared" si="81"/>
        <v>20.25136870415378</v>
      </c>
      <c r="C1792">
        <v>653632696</v>
      </c>
      <c r="D1792">
        <f t="shared" si="82"/>
        <v>20.298056124738689</v>
      </c>
      <c r="E1792">
        <v>0.996</v>
      </c>
      <c r="F1792">
        <f t="shared" si="83"/>
        <v>-4.0080213975388218E-3</v>
      </c>
    </row>
    <row r="1793" spans="1:6" x14ac:dyDescent="0.25">
      <c r="A1793">
        <v>623829752</v>
      </c>
      <c r="B1793">
        <f t="shared" si="81"/>
        <v>20.251388055774584</v>
      </c>
      <c r="C1793">
        <v>574202400</v>
      </c>
      <c r="D1793">
        <f t="shared" si="82"/>
        <v>20.168492505370821</v>
      </c>
      <c r="E1793">
        <v>1.036</v>
      </c>
      <c r="F1793">
        <f t="shared" si="83"/>
        <v>3.5367143837291344E-2</v>
      </c>
    </row>
    <row r="1794" spans="1:6" x14ac:dyDescent="0.25">
      <c r="A1794">
        <v>623843344</v>
      </c>
      <c r="B1794">
        <f t="shared" si="81"/>
        <v>20.251409843533001</v>
      </c>
      <c r="C1794">
        <v>686722208</v>
      </c>
      <c r="D1794">
        <f t="shared" si="82"/>
        <v>20.347440413245632</v>
      </c>
      <c r="E1794">
        <v>0.97399999999999998</v>
      </c>
      <c r="F1794">
        <f t="shared" si="83"/>
        <v>-2.6343975339601977E-2</v>
      </c>
    </row>
    <row r="1795" spans="1:6" x14ac:dyDescent="0.25">
      <c r="A1795">
        <v>623846792</v>
      </c>
      <c r="B1795">
        <f t="shared" ref="B1795:B1858" si="84">LN(A1795)</f>
        <v>20.251415370546322</v>
      </c>
      <c r="C1795">
        <v>844205608</v>
      </c>
      <c r="D1795">
        <f t="shared" ref="D1795:D1858" si="85">LN(C1795)</f>
        <v>20.553906634266205</v>
      </c>
      <c r="E1795">
        <v>0.95199999999999996</v>
      </c>
      <c r="F1795">
        <f t="shared" ref="F1795:F1858" si="86">LN(E1795)</f>
        <v>-4.9190244190771781E-2</v>
      </c>
    </row>
    <row r="1796" spans="1:6" x14ac:dyDescent="0.25">
      <c r="A1796">
        <v>623847576</v>
      </c>
      <c r="B1796">
        <f t="shared" si="84"/>
        <v>20.251416627264344</v>
      </c>
      <c r="C1796">
        <v>812662120</v>
      </c>
      <c r="D1796">
        <f t="shared" si="85"/>
        <v>20.515825984571936</v>
      </c>
      <c r="E1796">
        <v>0.98899999999999999</v>
      </c>
      <c r="F1796">
        <f t="shared" si="86"/>
        <v>-1.1060947359424948E-2</v>
      </c>
    </row>
    <row r="1797" spans="1:6" x14ac:dyDescent="0.25">
      <c r="A1797">
        <v>623880136</v>
      </c>
      <c r="B1797">
        <f t="shared" si="84"/>
        <v>20.251468818138513</v>
      </c>
      <c r="C1797">
        <v>779824800</v>
      </c>
      <c r="D1797">
        <f t="shared" si="85"/>
        <v>20.474579837033481</v>
      </c>
      <c r="E1797">
        <v>0.97299999999999998</v>
      </c>
      <c r="F1797">
        <f t="shared" si="86"/>
        <v>-2.7371196796132015E-2</v>
      </c>
    </row>
    <row r="1798" spans="1:6" x14ac:dyDescent="0.25">
      <c r="A1798">
        <v>623892928</v>
      </c>
      <c r="B1798">
        <f t="shared" si="84"/>
        <v>20.251489321866909</v>
      </c>
      <c r="C1798">
        <v>902173088</v>
      </c>
      <c r="D1798">
        <f t="shared" si="85"/>
        <v>20.620316953187526</v>
      </c>
      <c r="E1798">
        <v>0.95599999999999996</v>
      </c>
      <c r="F1798">
        <f t="shared" si="86"/>
        <v>-4.4997365930735805E-2</v>
      </c>
    </row>
    <row r="1799" spans="1:6" x14ac:dyDescent="0.25">
      <c r="A1799">
        <v>623895288</v>
      </c>
      <c r="B1799">
        <f t="shared" si="84"/>
        <v>20.251493104560108</v>
      </c>
      <c r="C1799">
        <v>515835696</v>
      </c>
      <c r="D1799">
        <f t="shared" si="85"/>
        <v>20.061298854135217</v>
      </c>
      <c r="E1799">
        <v>0.95899999999999996</v>
      </c>
      <c r="F1799">
        <f t="shared" si="86"/>
        <v>-4.1864204098698871E-2</v>
      </c>
    </row>
    <row r="1800" spans="1:6" x14ac:dyDescent="0.25">
      <c r="A1800">
        <v>623921888</v>
      </c>
      <c r="B1800">
        <f t="shared" si="84"/>
        <v>20.251535739010915</v>
      </c>
      <c r="C1800">
        <v>613229848</v>
      </c>
      <c r="D1800">
        <f t="shared" si="85"/>
        <v>20.234250379576391</v>
      </c>
      <c r="E1800">
        <v>0.96499999999999997</v>
      </c>
      <c r="F1800">
        <f t="shared" si="86"/>
        <v>-3.562717764315116E-2</v>
      </c>
    </row>
    <row r="1801" spans="1:6" x14ac:dyDescent="0.25">
      <c r="A1801">
        <v>623931864</v>
      </c>
      <c r="B1801">
        <f t="shared" si="84"/>
        <v>20.251551728064097</v>
      </c>
      <c r="C1801">
        <v>592298544</v>
      </c>
      <c r="D1801">
        <f t="shared" si="85"/>
        <v>20.199521363030428</v>
      </c>
      <c r="E1801">
        <v>0.98099999999999998</v>
      </c>
      <c r="F1801">
        <f t="shared" si="86"/>
        <v>-1.9182819416773987E-2</v>
      </c>
    </row>
    <row r="1802" spans="1:6" x14ac:dyDescent="0.25">
      <c r="A1802">
        <v>623938032</v>
      </c>
      <c r="B1802">
        <f t="shared" si="84"/>
        <v>20.251561613710059</v>
      </c>
      <c r="C1802">
        <v>797422776</v>
      </c>
      <c r="D1802">
        <f t="shared" si="85"/>
        <v>20.496895555332813</v>
      </c>
      <c r="E1802">
        <v>0.97299999999999998</v>
      </c>
      <c r="F1802">
        <f t="shared" si="86"/>
        <v>-2.7371196796132015E-2</v>
      </c>
    </row>
    <row r="1803" spans="1:6" x14ac:dyDescent="0.25">
      <c r="A1803">
        <v>623949240</v>
      </c>
      <c r="B1803">
        <f t="shared" si="84"/>
        <v>20.251579576871077</v>
      </c>
      <c r="C1803">
        <v>713985304</v>
      </c>
      <c r="D1803">
        <f t="shared" si="85"/>
        <v>20.386372937458979</v>
      </c>
      <c r="E1803">
        <v>0.96899999999999997</v>
      </c>
      <c r="F1803">
        <f t="shared" si="86"/>
        <v>-3.1490667091370848E-2</v>
      </c>
    </row>
    <row r="1804" spans="1:6" x14ac:dyDescent="0.25">
      <c r="A1804">
        <v>623956464</v>
      </c>
      <c r="B1804">
        <f t="shared" si="84"/>
        <v>20.251591154668947</v>
      </c>
      <c r="C1804">
        <v>904413272</v>
      </c>
      <c r="D1804">
        <f t="shared" si="85"/>
        <v>20.622796973183014</v>
      </c>
      <c r="E1804">
        <v>0.98699999999999999</v>
      </c>
      <c r="F1804">
        <f t="shared" si="86"/>
        <v>-1.3085239548655481E-2</v>
      </c>
    </row>
    <row r="1805" spans="1:6" x14ac:dyDescent="0.25">
      <c r="A1805">
        <v>623960720</v>
      </c>
      <c r="B1805">
        <f t="shared" si="84"/>
        <v>20.2515979756344</v>
      </c>
      <c r="C1805">
        <v>897041752</v>
      </c>
      <c r="D1805">
        <f t="shared" si="85"/>
        <v>20.614612965205154</v>
      </c>
      <c r="E1805">
        <v>0.98499999999999999</v>
      </c>
      <c r="F1805">
        <f t="shared" si="86"/>
        <v>-1.5113637810048184E-2</v>
      </c>
    </row>
    <row r="1806" spans="1:6" x14ac:dyDescent="0.25">
      <c r="A1806">
        <v>623962416</v>
      </c>
      <c r="B1806">
        <f t="shared" si="84"/>
        <v>20.251600693750525</v>
      </c>
      <c r="C1806">
        <v>843827848</v>
      </c>
      <c r="D1806">
        <f t="shared" si="85"/>
        <v>20.553459060191223</v>
      </c>
      <c r="E1806">
        <v>1.2769999999999999</v>
      </c>
      <c r="F1806">
        <f t="shared" si="86"/>
        <v>0.24451357705040216</v>
      </c>
    </row>
    <row r="1807" spans="1:6" x14ac:dyDescent="0.25">
      <c r="A1807">
        <v>623990640</v>
      </c>
      <c r="B1807">
        <f t="shared" si="84"/>
        <v>20.251645926221201</v>
      </c>
      <c r="C1807">
        <v>742154272</v>
      </c>
      <c r="D1807">
        <f t="shared" si="85"/>
        <v>20.425067693267216</v>
      </c>
      <c r="E1807">
        <v>0.97899999999999998</v>
      </c>
      <c r="F1807">
        <f t="shared" si="86"/>
        <v>-2.1223636451626688E-2</v>
      </c>
    </row>
    <row r="1808" spans="1:6" x14ac:dyDescent="0.25">
      <c r="A1808">
        <v>624000544</v>
      </c>
      <c r="B1808">
        <f t="shared" si="84"/>
        <v>20.251661798128193</v>
      </c>
      <c r="C1808">
        <v>881850000</v>
      </c>
      <c r="D1808">
        <f t="shared" si="85"/>
        <v>20.597532531480649</v>
      </c>
      <c r="E1808">
        <v>0.99099999999999999</v>
      </c>
      <c r="F1808">
        <f t="shared" si="86"/>
        <v>-9.0407446521490707E-3</v>
      </c>
    </row>
    <row r="1809" spans="1:6" x14ac:dyDescent="0.25">
      <c r="A1809">
        <v>624044864</v>
      </c>
      <c r="B1809">
        <f t="shared" si="84"/>
        <v>20.251732821185101</v>
      </c>
      <c r="C1809">
        <v>710331392</v>
      </c>
      <c r="D1809">
        <f t="shared" si="85"/>
        <v>20.38124216840184</v>
      </c>
      <c r="E1809">
        <v>0.95199999999999996</v>
      </c>
      <c r="F1809">
        <f t="shared" si="86"/>
        <v>-4.9190244190771781E-2</v>
      </c>
    </row>
    <row r="1810" spans="1:6" x14ac:dyDescent="0.25">
      <c r="A1810">
        <v>624052320</v>
      </c>
      <c r="B1810">
        <f t="shared" si="84"/>
        <v>20.251744768972657</v>
      </c>
      <c r="C1810">
        <v>658022024</v>
      </c>
      <c r="D1810">
        <f t="shared" si="85"/>
        <v>20.304748959854066</v>
      </c>
      <c r="E1810">
        <v>0.96099999999999997</v>
      </c>
      <c r="F1810">
        <f t="shared" si="86"/>
        <v>-3.9780870011844598E-2</v>
      </c>
    </row>
    <row r="1811" spans="1:6" x14ac:dyDescent="0.25">
      <c r="A1811">
        <v>624056776</v>
      </c>
      <c r="B1811">
        <f t="shared" si="84"/>
        <v>20.251751909374107</v>
      </c>
      <c r="C1811">
        <v>490163688</v>
      </c>
      <c r="D1811">
        <f t="shared" si="85"/>
        <v>20.010249950427138</v>
      </c>
      <c r="E1811">
        <v>1.0669999999999999</v>
      </c>
      <c r="F1811">
        <f t="shared" si="86"/>
        <v>6.4850972319616271E-2</v>
      </c>
    </row>
    <row r="1812" spans="1:6" x14ac:dyDescent="0.25">
      <c r="A1812">
        <v>624058032</v>
      </c>
      <c r="B1812">
        <f t="shared" si="84"/>
        <v>20.25175392200947</v>
      </c>
      <c r="C1812">
        <v>913873816</v>
      </c>
      <c r="D1812">
        <f t="shared" si="85"/>
        <v>20.633203062994916</v>
      </c>
      <c r="E1812">
        <v>0.97499999999999998</v>
      </c>
      <c r="F1812">
        <f t="shared" si="86"/>
        <v>-2.5317807984289897E-2</v>
      </c>
    </row>
    <row r="1813" spans="1:6" x14ac:dyDescent="0.25">
      <c r="A1813">
        <v>624061376</v>
      </c>
      <c r="B1813">
        <f t="shared" si="84"/>
        <v>20.251759280471134</v>
      </c>
      <c r="C1813">
        <v>870993560</v>
      </c>
      <c r="D1813">
        <f t="shared" si="85"/>
        <v>20.585145140989212</v>
      </c>
      <c r="E1813">
        <v>0.96099999999999997</v>
      </c>
      <c r="F1813">
        <f t="shared" si="86"/>
        <v>-3.9780870011844598E-2</v>
      </c>
    </row>
    <row r="1814" spans="1:6" x14ac:dyDescent="0.25">
      <c r="A1814">
        <v>624073920</v>
      </c>
      <c r="B1814">
        <f t="shared" si="84"/>
        <v>20.251779380856149</v>
      </c>
      <c r="C1814">
        <v>531195480</v>
      </c>
      <c r="D1814">
        <f t="shared" si="85"/>
        <v>20.090640647054151</v>
      </c>
      <c r="E1814">
        <v>0.97899999999999998</v>
      </c>
      <c r="F1814">
        <f t="shared" si="86"/>
        <v>-2.1223636451626688E-2</v>
      </c>
    </row>
    <row r="1815" spans="1:6" x14ac:dyDescent="0.25">
      <c r="A1815">
        <v>624121064</v>
      </c>
      <c r="B1815">
        <f t="shared" si="84"/>
        <v>20.251854920336161</v>
      </c>
      <c r="C1815">
        <v>675257136</v>
      </c>
      <c r="D1815">
        <f t="shared" si="85"/>
        <v>20.330604118518959</v>
      </c>
      <c r="E1815">
        <v>0.95099999999999996</v>
      </c>
      <c r="F1815">
        <f t="shared" si="86"/>
        <v>-5.024121643674679E-2</v>
      </c>
    </row>
    <row r="1816" spans="1:6" x14ac:dyDescent="0.25">
      <c r="A1816">
        <v>624151904</v>
      </c>
      <c r="B1816">
        <f t="shared" si="84"/>
        <v>20.251904332605427</v>
      </c>
      <c r="C1816">
        <v>873477104</v>
      </c>
      <c r="D1816">
        <f t="shared" si="85"/>
        <v>20.587992475403208</v>
      </c>
      <c r="E1816">
        <v>1.4419999999999999</v>
      </c>
      <c r="F1816">
        <f t="shared" si="86"/>
        <v>0.36603103886275729</v>
      </c>
    </row>
    <row r="1817" spans="1:6" x14ac:dyDescent="0.25">
      <c r="A1817">
        <v>624168512</v>
      </c>
      <c r="B1817">
        <f t="shared" si="84"/>
        <v>20.25193094115847</v>
      </c>
      <c r="C1817">
        <v>908398736</v>
      </c>
      <c r="D1817">
        <f t="shared" si="85"/>
        <v>20.627193976737203</v>
      </c>
      <c r="E1817">
        <v>0.95699999999999996</v>
      </c>
      <c r="F1817">
        <f t="shared" si="86"/>
        <v>-4.3951887529182831E-2</v>
      </c>
    </row>
    <row r="1818" spans="1:6" x14ac:dyDescent="0.25">
      <c r="A1818">
        <v>624180832</v>
      </c>
      <c r="B1818">
        <f t="shared" si="84"/>
        <v>20.251950679223075</v>
      </c>
      <c r="C1818">
        <v>468966928</v>
      </c>
      <c r="D1818">
        <f t="shared" si="85"/>
        <v>19.966042807932713</v>
      </c>
      <c r="E1818">
        <v>0.96</v>
      </c>
      <c r="F1818">
        <f t="shared" si="86"/>
        <v>-4.0821994520255166E-2</v>
      </c>
    </row>
    <row r="1819" spans="1:6" x14ac:dyDescent="0.25">
      <c r="A1819">
        <v>624182760</v>
      </c>
      <c r="B1819">
        <f t="shared" si="84"/>
        <v>20.251953768066759</v>
      </c>
      <c r="C1819">
        <v>798341384</v>
      </c>
      <c r="D1819">
        <f t="shared" si="85"/>
        <v>20.498046863432712</v>
      </c>
      <c r="E1819">
        <v>0.96499999999999997</v>
      </c>
      <c r="F1819">
        <f t="shared" si="86"/>
        <v>-3.562717764315116E-2</v>
      </c>
    </row>
    <row r="1820" spans="1:6" x14ac:dyDescent="0.25">
      <c r="A1820">
        <v>624186096</v>
      </c>
      <c r="B1820">
        <f t="shared" si="84"/>
        <v>20.251959112640975</v>
      </c>
      <c r="C1820">
        <v>800747416</v>
      </c>
      <c r="D1820">
        <f t="shared" si="85"/>
        <v>20.501056119473624</v>
      </c>
      <c r="E1820">
        <v>1.0389999999999999</v>
      </c>
      <c r="F1820">
        <f t="shared" si="86"/>
        <v>3.8258712117090268E-2</v>
      </c>
    </row>
    <row r="1821" spans="1:6" x14ac:dyDescent="0.25">
      <c r="A1821">
        <v>624191648</v>
      </c>
      <c r="B1821">
        <f t="shared" si="84"/>
        <v>20.251968007384619</v>
      </c>
      <c r="C1821">
        <v>784943952</v>
      </c>
      <c r="D1821">
        <f t="shared" si="85"/>
        <v>20.481122874471559</v>
      </c>
      <c r="E1821">
        <v>0.95699999999999996</v>
      </c>
      <c r="F1821">
        <f t="shared" si="86"/>
        <v>-4.3951887529182831E-2</v>
      </c>
    </row>
    <row r="1822" spans="1:6" x14ac:dyDescent="0.25">
      <c r="A1822">
        <v>624206368</v>
      </c>
      <c r="B1822">
        <f t="shared" si="84"/>
        <v>20.251991589607293</v>
      </c>
      <c r="C1822">
        <v>841976240</v>
      </c>
      <c r="D1822">
        <f t="shared" si="85"/>
        <v>20.551262353281135</v>
      </c>
      <c r="E1822">
        <v>0.96299999999999997</v>
      </c>
      <c r="F1822">
        <f t="shared" si="86"/>
        <v>-3.7701867184011528E-2</v>
      </c>
    </row>
    <row r="1823" spans="1:6" x14ac:dyDescent="0.25">
      <c r="A1823">
        <v>624251696</v>
      </c>
      <c r="B1823">
        <f t="shared" si="84"/>
        <v>20.252064203980698</v>
      </c>
      <c r="C1823">
        <v>613019464</v>
      </c>
      <c r="D1823">
        <f t="shared" si="85"/>
        <v>20.233907245435553</v>
      </c>
      <c r="E1823">
        <v>0.96199999999999997</v>
      </c>
      <c r="F1823">
        <f t="shared" si="86"/>
        <v>-3.8740828316430595E-2</v>
      </c>
    </row>
    <row r="1824" spans="1:6" x14ac:dyDescent="0.25">
      <c r="A1824">
        <v>624259920</v>
      </c>
      <c r="B1824">
        <f t="shared" si="84"/>
        <v>20.252077378067177</v>
      </c>
      <c r="C1824">
        <v>895580848</v>
      </c>
      <c r="D1824">
        <f t="shared" si="85"/>
        <v>20.612983057913549</v>
      </c>
      <c r="E1824">
        <v>0.95399999999999996</v>
      </c>
      <c r="F1824">
        <f t="shared" si="86"/>
        <v>-4.7091607533850569E-2</v>
      </c>
    </row>
    <row r="1825" spans="1:6" x14ac:dyDescent="0.25">
      <c r="A1825">
        <v>624303328</v>
      </c>
      <c r="B1825">
        <f t="shared" si="84"/>
        <v>20.252146910788227</v>
      </c>
      <c r="C1825">
        <v>713982272</v>
      </c>
      <c r="D1825">
        <f t="shared" si="85"/>
        <v>20.386368690863957</v>
      </c>
      <c r="E1825">
        <v>0.96799999999999997</v>
      </c>
      <c r="F1825">
        <f t="shared" si="86"/>
        <v>-3.2523191705560062E-2</v>
      </c>
    </row>
    <row r="1826" spans="1:6" x14ac:dyDescent="0.25">
      <c r="A1826">
        <v>624308552</v>
      </c>
      <c r="B1826">
        <f t="shared" si="84"/>
        <v>20.252155278480515</v>
      </c>
      <c r="C1826">
        <v>612997736</v>
      </c>
      <c r="D1826">
        <f t="shared" si="85"/>
        <v>20.233871800582083</v>
      </c>
      <c r="E1826">
        <v>1.0960000000000001</v>
      </c>
      <c r="F1826">
        <f t="shared" si="86"/>
        <v>9.1667188525823867E-2</v>
      </c>
    </row>
    <row r="1827" spans="1:6" x14ac:dyDescent="0.25">
      <c r="A1827">
        <v>624311360</v>
      </c>
      <c r="B1827">
        <f t="shared" si="84"/>
        <v>20.252159776246366</v>
      </c>
      <c r="C1827">
        <v>904841440</v>
      </c>
      <c r="D1827">
        <f t="shared" si="85"/>
        <v>20.623270281894225</v>
      </c>
      <c r="E1827">
        <v>0.97399999999999998</v>
      </c>
      <c r="F1827">
        <f t="shared" si="86"/>
        <v>-2.6343975339601977E-2</v>
      </c>
    </row>
    <row r="1828" spans="1:6" x14ac:dyDescent="0.25">
      <c r="A1828">
        <v>624333288</v>
      </c>
      <c r="B1828">
        <f t="shared" si="84"/>
        <v>20.252194899129467</v>
      </c>
      <c r="C1828">
        <v>846033560</v>
      </c>
      <c r="D1828">
        <f t="shared" si="85"/>
        <v>20.556069585814434</v>
      </c>
      <c r="E1828">
        <v>0.97699999999999998</v>
      </c>
      <c r="F1828">
        <f t="shared" si="86"/>
        <v>-2.3268626939354331E-2</v>
      </c>
    </row>
    <row r="1829" spans="1:6" x14ac:dyDescent="0.25">
      <c r="A1829">
        <v>624359192</v>
      </c>
      <c r="B1829">
        <f t="shared" si="84"/>
        <v>20.252236388928466</v>
      </c>
      <c r="C1829">
        <v>839168648</v>
      </c>
      <c r="D1829">
        <f t="shared" si="85"/>
        <v>20.547922254958586</v>
      </c>
      <c r="E1829">
        <v>0.90600000000000003</v>
      </c>
      <c r="F1829">
        <f t="shared" si="86"/>
        <v>-9.8715972939157695E-2</v>
      </c>
    </row>
    <row r="1830" spans="1:6" x14ac:dyDescent="0.25">
      <c r="A1830">
        <v>624371456</v>
      </c>
      <c r="B1830">
        <f t="shared" si="84"/>
        <v>20.252256031274907</v>
      </c>
      <c r="C1830">
        <v>887153632</v>
      </c>
      <c r="D1830">
        <f t="shared" si="85"/>
        <v>20.603528729334386</v>
      </c>
      <c r="E1830">
        <v>0.95</v>
      </c>
      <c r="F1830">
        <f t="shared" si="86"/>
        <v>-5.1293294387550578E-2</v>
      </c>
    </row>
    <row r="1831" spans="1:6" x14ac:dyDescent="0.25">
      <c r="A1831">
        <v>624379096</v>
      </c>
      <c r="B1831">
        <f t="shared" si="84"/>
        <v>20.252268267505734</v>
      </c>
      <c r="C1831">
        <v>860588504</v>
      </c>
      <c r="D1831">
        <f t="shared" si="85"/>
        <v>20.573127020157312</v>
      </c>
      <c r="E1831">
        <v>0.95299999999999996</v>
      </c>
      <c r="F1831">
        <f t="shared" si="86"/>
        <v>-4.8140375327934984E-2</v>
      </c>
    </row>
    <row r="1832" spans="1:6" x14ac:dyDescent="0.25">
      <c r="A1832">
        <v>624412704</v>
      </c>
      <c r="B1832">
        <f t="shared" si="84"/>
        <v>20.252322092330669</v>
      </c>
      <c r="C1832">
        <v>838968704</v>
      </c>
      <c r="D1832">
        <f t="shared" si="85"/>
        <v>20.547683962186298</v>
      </c>
      <c r="E1832">
        <v>0.97199999999999998</v>
      </c>
      <c r="F1832">
        <f t="shared" si="86"/>
        <v>-2.8399474521698002E-2</v>
      </c>
    </row>
    <row r="1833" spans="1:6" x14ac:dyDescent="0.25">
      <c r="A1833">
        <v>624414024</v>
      </c>
      <c r="B1833">
        <f t="shared" si="84"/>
        <v>20.252324206314892</v>
      </c>
      <c r="C1833">
        <v>914942584</v>
      </c>
      <c r="D1833">
        <f t="shared" si="85"/>
        <v>20.634371871544172</v>
      </c>
      <c r="E1833">
        <v>0.92300000000000004</v>
      </c>
      <c r="F1833">
        <f t="shared" si="86"/>
        <v>-8.0126044479284855E-2</v>
      </c>
    </row>
    <row r="1834" spans="1:6" x14ac:dyDescent="0.25">
      <c r="A1834">
        <v>624424584</v>
      </c>
      <c r="B1834">
        <f t="shared" si="84"/>
        <v>20.252341118027797</v>
      </c>
      <c r="C1834">
        <v>613734560</v>
      </c>
      <c r="D1834">
        <f t="shared" si="85"/>
        <v>20.235073079933755</v>
      </c>
      <c r="E1834">
        <v>0.94499999999999995</v>
      </c>
      <c r="F1834">
        <f t="shared" si="86"/>
        <v>-5.6570351488394351E-2</v>
      </c>
    </row>
    <row r="1835" spans="1:6" x14ac:dyDescent="0.25">
      <c r="A1835">
        <v>624426296</v>
      </c>
      <c r="B1835">
        <f t="shared" si="84"/>
        <v>20.252343859748247</v>
      </c>
      <c r="C1835">
        <v>866316928</v>
      </c>
      <c r="D1835">
        <f t="shared" si="85"/>
        <v>20.579761367244313</v>
      </c>
      <c r="E1835">
        <v>0.97799999999999998</v>
      </c>
      <c r="F1835">
        <f t="shared" si="86"/>
        <v>-2.2245608947319737E-2</v>
      </c>
    </row>
    <row r="1836" spans="1:6" x14ac:dyDescent="0.25">
      <c r="A1836">
        <v>624451200</v>
      </c>
      <c r="B1836">
        <f t="shared" si="84"/>
        <v>20.25238374196261</v>
      </c>
      <c r="C1836">
        <v>808035584</v>
      </c>
      <c r="D1836">
        <f t="shared" si="85"/>
        <v>20.510116655119614</v>
      </c>
      <c r="E1836">
        <v>0.98</v>
      </c>
      <c r="F1836">
        <f t="shared" si="86"/>
        <v>-2.0202707317519466E-2</v>
      </c>
    </row>
    <row r="1837" spans="1:6" x14ac:dyDescent="0.25">
      <c r="A1837">
        <v>624459112</v>
      </c>
      <c r="B1837">
        <f t="shared" si="84"/>
        <v>20.252396412207901</v>
      </c>
      <c r="C1837">
        <v>613044296</v>
      </c>
      <c r="D1837">
        <f t="shared" si="85"/>
        <v>20.233947752301205</v>
      </c>
      <c r="E1837">
        <v>0.94</v>
      </c>
      <c r="F1837">
        <f t="shared" si="86"/>
        <v>-6.1875403718087529E-2</v>
      </c>
    </row>
    <row r="1838" spans="1:6" x14ac:dyDescent="0.25">
      <c r="A1838">
        <v>624469104</v>
      </c>
      <c r="B1838">
        <f t="shared" si="84"/>
        <v>20.252412413127526</v>
      </c>
      <c r="C1838">
        <v>822868656</v>
      </c>
      <c r="D1838">
        <f t="shared" si="85"/>
        <v>20.528307154167681</v>
      </c>
      <c r="E1838">
        <v>0.92700000000000005</v>
      </c>
      <c r="F1838">
        <f t="shared" si="86"/>
        <v>-7.5801713416281849E-2</v>
      </c>
    </row>
    <row r="1839" spans="1:6" x14ac:dyDescent="0.25">
      <c r="A1839">
        <v>624477152</v>
      </c>
      <c r="B1839">
        <f t="shared" si="84"/>
        <v>20.252425300791764</v>
      </c>
      <c r="C1839">
        <v>832785240</v>
      </c>
      <c r="D1839">
        <f t="shared" si="85"/>
        <v>20.540286351765033</v>
      </c>
      <c r="E1839">
        <v>0.96499999999999997</v>
      </c>
      <c r="F1839">
        <f t="shared" si="86"/>
        <v>-3.562717764315116E-2</v>
      </c>
    </row>
    <row r="1840" spans="1:6" x14ac:dyDescent="0.25">
      <c r="A1840">
        <v>624480608</v>
      </c>
      <c r="B1840">
        <f t="shared" si="84"/>
        <v>20.252430835006148</v>
      </c>
      <c r="C1840">
        <v>866953448</v>
      </c>
      <c r="D1840">
        <f t="shared" si="85"/>
        <v>20.580495840108359</v>
      </c>
      <c r="E1840">
        <v>0.90400000000000003</v>
      </c>
      <c r="F1840">
        <f t="shared" si="86"/>
        <v>-0.10092591858996053</v>
      </c>
    </row>
    <row r="1841" spans="1:6" x14ac:dyDescent="0.25">
      <c r="A1841">
        <v>624484648</v>
      </c>
      <c r="B1841">
        <f t="shared" si="84"/>
        <v>20.25243730436145</v>
      </c>
      <c r="C1841">
        <v>700141272</v>
      </c>
      <c r="D1841">
        <f t="shared" si="85"/>
        <v>20.366792689788195</v>
      </c>
      <c r="E1841">
        <v>0.96599999999999997</v>
      </c>
      <c r="F1841">
        <f t="shared" si="86"/>
        <v>-3.459144476961909E-2</v>
      </c>
    </row>
    <row r="1842" spans="1:6" x14ac:dyDescent="0.25">
      <c r="A1842">
        <v>624505520</v>
      </c>
      <c r="B1842">
        <f t="shared" si="84"/>
        <v>20.252470726562098</v>
      </c>
      <c r="C1842">
        <v>831885968</v>
      </c>
      <c r="D1842">
        <f t="shared" si="85"/>
        <v>20.539205931699911</v>
      </c>
      <c r="E1842">
        <v>1.091</v>
      </c>
      <c r="F1842">
        <f t="shared" si="86"/>
        <v>8.7094706850933734E-2</v>
      </c>
    </row>
    <row r="1843" spans="1:6" x14ac:dyDescent="0.25">
      <c r="A1843">
        <v>624516880</v>
      </c>
      <c r="B1843">
        <f t="shared" si="84"/>
        <v>20.252488916788312</v>
      </c>
      <c r="C1843">
        <v>764198648</v>
      </c>
      <c r="D1843">
        <f t="shared" si="85"/>
        <v>20.454338323805136</v>
      </c>
      <c r="E1843">
        <v>0.92300000000000004</v>
      </c>
      <c r="F1843">
        <f t="shared" si="86"/>
        <v>-8.0126044479284855E-2</v>
      </c>
    </row>
    <row r="1844" spans="1:6" x14ac:dyDescent="0.25">
      <c r="A1844">
        <v>624526608</v>
      </c>
      <c r="B1844">
        <f t="shared" si="84"/>
        <v>20.252504493507768</v>
      </c>
      <c r="C1844">
        <v>548912976</v>
      </c>
      <c r="D1844">
        <f t="shared" si="85"/>
        <v>20.123450473247985</v>
      </c>
      <c r="E1844">
        <v>1.3440000000000001</v>
      </c>
      <c r="F1844">
        <f t="shared" si="86"/>
        <v>0.29565024210095786</v>
      </c>
    </row>
    <row r="1845" spans="1:6" x14ac:dyDescent="0.25">
      <c r="A1845">
        <v>624532192</v>
      </c>
      <c r="B1845">
        <f t="shared" si="84"/>
        <v>20.252513434640083</v>
      </c>
      <c r="C1845">
        <v>613159872</v>
      </c>
      <c r="D1845">
        <f t="shared" si="85"/>
        <v>20.234136262507512</v>
      </c>
      <c r="E1845">
        <v>0.97199999999999998</v>
      </c>
      <c r="F1845">
        <f t="shared" si="86"/>
        <v>-2.8399474521698002E-2</v>
      </c>
    </row>
    <row r="1846" spans="1:6" x14ac:dyDescent="0.25">
      <c r="A1846">
        <v>624575576</v>
      </c>
      <c r="B1846">
        <f t="shared" si="84"/>
        <v>20.252582898622499</v>
      </c>
      <c r="C1846">
        <v>468935688</v>
      </c>
      <c r="D1846">
        <f t="shared" si="85"/>
        <v>19.965976191208377</v>
      </c>
      <c r="E1846">
        <v>0.95399999999999996</v>
      </c>
      <c r="F1846">
        <f t="shared" si="86"/>
        <v>-4.7091607533850569E-2</v>
      </c>
    </row>
    <row r="1847" spans="1:6" x14ac:dyDescent="0.25">
      <c r="A1847">
        <v>624603392</v>
      </c>
      <c r="B1847">
        <f t="shared" si="84"/>
        <v>20.252627433474139</v>
      </c>
      <c r="C1847">
        <v>560494920</v>
      </c>
      <c r="D1847">
        <f t="shared" si="85"/>
        <v>20.144330737099111</v>
      </c>
      <c r="E1847">
        <v>0.95599999999999996</v>
      </c>
      <c r="F1847">
        <f t="shared" si="86"/>
        <v>-4.4997365930735805E-2</v>
      </c>
    </row>
    <row r="1848" spans="1:6" x14ac:dyDescent="0.25">
      <c r="A1848">
        <v>624606920</v>
      </c>
      <c r="B1848">
        <f t="shared" si="84"/>
        <v>20.252633081842497</v>
      </c>
      <c r="C1848">
        <v>562147808</v>
      </c>
      <c r="D1848">
        <f t="shared" si="85"/>
        <v>20.14727537683731</v>
      </c>
      <c r="E1848">
        <v>0.93100000000000005</v>
      </c>
      <c r="F1848">
        <f t="shared" si="86"/>
        <v>-7.1496001705069923E-2</v>
      </c>
    </row>
    <row r="1849" spans="1:6" x14ac:dyDescent="0.25">
      <c r="A1849">
        <v>624621144</v>
      </c>
      <c r="B1849">
        <f t="shared" si="84"/>
        <v>20.252655854305605</v>
      </c>
      <c r="C1849">
        <v>708641408</v>
      </c>
      <c r="D1849">
        <f t="shared" si="85"/>
        <v>20.378860185041681</v>
      </c>
      <c r="E1849">
        <v>0.99099999999999999</v>
      </c>
      <c r="F1849">
        <f t="shared" si="86"/>
        <v>-9.0407446521490707E-3</v>
      </c>
    </row>
    <row r="1850" spans="1:6" x14ac:dyDescent="0.25">
      <c r="A1850">
        <v>624672352</v>
      </c>
      <c r="B1850">
        <f t="shared" si="84"/>
        <v>20.25273783344052</v>
      </c>
      <c r="C1850">
        <v>819602048</v>
      </c>
      <c r="D1850">
        <f t="shared" si="85"/>
        <v>20.524329473105791</v>
      </c>
      <c r="E1850">
        <v>1.002</v>
      </c>
      <c r="F1850">
        <f t="shared" si="86"/>
        <v>1.9980026626730579E-3</v>
      </c>
    </row>
    <row r="1851" spans="1:6" x14ac:dyDescent="0.25">
      <c r="A1851">
        <v>624674048</v>
      </c>
      <c r="B1851">
        <f t="shared" si="84"/>
        <v>20.252740548460149</v>
      </c>
      <c r="C1851">
        <v>847199976</v>
      </c>
      <c r="D1851">
        <f t="shared" si="85"/>
        <v>20.557447323922858</v>
      </c>
      <c r="E1851">
        <v>0.91300000000000003</v>
      </c>
      <c r="F1851">
        <f t="shared" si="86"/>
        <v>-9.1019398387168549E-2</v>
      </c>
    </row>
    <row r="1852" spans="1:6" x14ac:dyDescent="0.25">
      <c r="A1852">
        <v>624679224</v>
      </c>
      <c r="B1852">
        <f t="shared" si="84"/>
        <v>20.252748834347123</v>
      </c>
      <c r="C1852">
        <v>673886824</v>
      </c>
      <c r="D1852">
        <f t="shared" si="85"/>
        <v>20.328572737863013</v>
      </c>
      <c r="E1852">
        <v>0.93500000000000005</v>
      </c>
      <c r="F1852">
        <f t="shared" si="86"/>
        <v>-6.720874969344999E-2</v>
      </c>
    </row>
    <row r="1853" spans="1:6" x14ac:dyDescent="0.25">
      <c r="A1853">
        <v>624697832</v>
      </c>
      <c r="B1853">
        <f t="shared" si="84"/>
        <v>20.252778621991954</v>
      </c>
      <c r="C1853">
        <v>843384440</v>
      </c>
      <c r="D1853">
        <f t="shared" si="85"/>
        <v>20.552933449972091</v>
      </c>
      <c r="E1853">
        <v>0.94599999999999995</v>
      </c>
      <c r="F1853">
        <f t="shared" si="86"/>
        <v>-5.5512709930258829E-2</v>
      </c>
    </row>
    <row r="1854" spans="1:6" x14ac:dyDescent="0.25">
      <c r="A1854">
        <v>624703008</v>
      </c>
      <c r="B1854">
        <f t="shared" si="84"/>
        <v>20.252786907563458</v>
      </c>
      <c r="C1854">
        <v>781992976</v>
      </c>
      <c r="D1854">
        <f t="shared" si="85"/>
        <v>20.47735631637206</v>
      </c>
      <c r="E1854">
        <v>0.96399999999999997</v>
      </c>
      <c r="F1854">
        <f t="shared" si="86"/>
        <v>-3.666398437159147E-2</v>
      </c>
    </row>
    <row r="1855" spans="1:6" x14ac:dyDescent="0.25">
      <c r="A1855">
        <v>624726592</v>
      </c>
      <c r="B1855">
        <f t="shared" si="84"/>
        <v>20.252824659190285</v>
      </c>
      <c r="C1855">
        <v>841240632</v>
      </c>
      <c r="D1855">
        <f t="shared" si="85"/>
        <v>20.550388303051403</v>
      </c>
      <c r="E1855">
        <v>0.96799999999999997</v>
      </c>
      <c r="F1855">
        <f t="shared" si="86"/>
        <v>-3.2523191705560062E-2</v>
      </c>
    </row>
    <row r="1856" spans="1:6" x14ac:dyDescent="0.25">
      <c r="A1856">
        <v>624730104</v>
      </c>
      <c r="B1856">
        <f t="shared" si="84"/>
        <v>20.252830280833695</v>
      </c>
      <c r="C1856">
        <v>794454896</v>
      </c>
      <c r="D1856">
        <f t="shared" si="85"/>
        <v>20.493166772033767</v>
      </c>
      <c r="E1856">
        <v>1.0920000000000001</v>
      </c>
      <c r="F1856">
        <f t="shared" si="86"/>
        <v>8.8010877322713371E-2</v>
      </c>
    </row>
    <row r="1857" spans="1:6" x14ac:dyDescent="0.25">
      <c r="A1857">
        <v>624747344</v>
      </c>
      <c r="B1857">
        <f t="shared" si="84"/>
        <v>20.252857876369777</v>
      </c>
      <c r="C1857">
        <v>661538536</v>
      </c>
      <c r="D1857">
        <f t="shared" si="85"/>
        <v>20.31007879530247</v>
      </c>
      <c r="E1857">
        <v>0.94799999999999995</v>
      </c>
      <c r="F1857">
        <f t="shared" si="86"/>
        <v>-5.3400776727115296E-2</v>
      </c>
    </row>
    <row r="1858" spans="1:6" x14ac:dyDescent="0.25">
      <c r="A1858">
        <v>624747728</v>
      </c>
      <c r="B1858">
        <f t="shared" si="84"/>
        <v>20.25285849101806</v>
      </c>
      <c r="C1858">
        <v>913248256</v>
      </c>
      <c r="D1858">
        <f t="shared" si="85"/>
        <v>20.63251831397455</v>
      </c>
      <c r="E1858">
        <v>1.3620000000000001</v>
      </c>
      <c r="F1858">
        <f t="shared" si="86"/>
        <v>0.30895420772732068</v>
      </c>
    </row>
    <row r="1859" spans="1:6" x14ac:dyDescent="0.25">
      <c r="A1859">
        <v>624756056</v>
      </c>
      <c r="B1859">
        <f t="shared" ref="B1859:B1922" si="87">LN(A1859)</f>
        <v>20.252871821109746</v>
      </c>
      <c r="C1859">
        <v>896773016</v>
      </c>
      <c r="D1859">
        <f t="shared" ref="D1859:D1922" si="88">LN(C1859)</f>
        <v>20.614313340063468</v>
      </c>
      <c r="E1859">
        <v>0.94399999999999995</v>
      </c>
      <c r="F1859">
        <f t="shared" ref="F1859:F1922" si="89">LN(E1859)</f>
        <v>-5.7629112836636416E-2</v>
      </c>
    </row>
    <row r="1860" spans="1:6" x14ac:dyDescent="0.25">
      <c r="A1860">
        <v>624768216</v>
      </c>
      <c r="B1860">
        <f t="shared" si="87"/>
        <v>20.252891284517176</v>
      </c>
      <c r="C1860">
        <v>794340648</v>
      </c>
      <c r="D1860">
        <f t="shared" si="88"/>
        <v>20.493022954913148</v>
      </c>
      <c r="E1860">
        <v>0.96499999999999997</v>
      </c>
      <c r="F1860">
        <f t="shared" si="89"/>
        <v>-3.562717764315116E-2</v>
      </c>
    </row>
    <row r="1861" spans="1:6" x14ac:dyDescent="0.25">
      <c r="A1861">
        <v>624776792</v>
      </c>
      <c r="B1861">
        <f t="shared" si="87"/>
        <v>20.252905011113569</v>
      </c>
      <c r="C1861">
        <v>862325736</v>
      </c>
      <c r="D1861">
        <f t="shared" si="88"/>
        <v>20.575143641238512</v>
      </c>
      <c r="E1861">
        <v>0.95899999999999996</v>
      </c>
      <c r="F1861">
        <f t="shared" si="89"/>
        <v>-4.1864204098698871E-2</v>
      </c>
    </row>
    <row r="1862" spans="1:6" x14ac:dyDescent="0.25">
      <c r="A1862">
        <v>624778304</v>
      </c>
      <c r="B1862">
        <f t="shared" si="87"/>
        <v>20.252907431174926</v>
      </c>
      <c r="C1862">
        <v>844587432</v>
      </c>
      <c r="D1862">
        <f t="shared" si="88"/>
        <v>20.554358819936638</v>
      </c>
      <c r="E1862">
        <v>0.96499999999999997</v>
      </c>
      <c r="F1862">
        <f t="shared" si="89"/>
        <v>-3.562717764315116E-2</v>
      </c>
    </row>
    <row r="1863" spans="1:6" x14ac:dyDescent="0.25">
      <c r="A1863">
        <v>624790792</v>
      </c>
      <c r="B1863">
        <f t="shared" si="87"/>
        <v>20.252927418865148</v>
      </c>
      <c r="C1863">
        <v>845682896</v>
      </c>
      <c r="D1863">
        <f t="shared" si="88"/>
        <v>20.555655019881971</v>
      </c>
      <c r="E1863">
        <v>0.96899999999999997</v>
      </c>
      <c r="F1863">
        <f t="shared" si="89"/>
        <v>-3.1490667091370848E-2</v>
      </c>
    </row>
    <row r="1864" spans="1:6" x14ac:dyDescent="0.25">
      <c r="A1864">
        <v>624795976</v>
      </c>
      <c r="B1864">
        <f t="shared" si="87"/>
        <v>20.252935716008064</v>
      </c>
      <c r="C1864">
        <v>917126328</v>
      </c>
      <c r="D1864">
        <f t="shared" si="88"/>
        <v>20.636755783000655</v>
      </c>
      <c r="E1864">
        <v>0.92</v>
      </c>
      <c r="F1864">
        <f t="shared" si="89"/>
        <v>-8.3381608939051013E-2</v>
      </c>
    </row>
    <row r="1865" spans="1:6" x14ac:dyDescent="0.25">
      <c r="A1865">
        <v>624801328</v>
      </c>
      <c r="B1865">
        <f t="shared" si="87"/>
        <v>20.252944281967647</v>
      </c>
      <c r="C1865">
        <v>827195216</v>
      </c>
      <c r="D1865">
        <f t="shared" si="88"/>
        <v>20.533551278336144</v>
      </c>
      <c r="E1865">
        <v>0.97899999999999998</v>
      </c>
      <c r="F1865">
        <f t="shared" si="89"/>
        <v>-2.1223636451626688E-2</v>
      </c>
    </row>
    <row r="1866" spans="1:6" x14ac:dyDescent="0.25">
      <c r="A1866">
        <v>624823136</v>
      </c>
      <c r="B1866">
        <f t="shared" si="87"/>
        <v>20.252979185253601</v>
      </c>
      <c r="C1866">
        <v>868370456</v>
      </c>
      <c r="D1866">
        <f t="shared" si="88"/>
        <v>20.582128974201286</v>
      </c>
      <c r="E1866">
        <v>0.94099999999999995</v>
      </c>
      <c r="F1866">
        <f t="shared" si="89"/>
        <v>-6.0812139396757475E-2</v>
      </c>
    </row>
    <row r="1867" spans="1:6" x14ac:dyDescent="0.25">
      <c r="A1867">
        <v>624829008</v>
      </c>
      <c r="B1867">
        <f t="shared" si="87"/>
        <v>20.25298858306887</v>
      </c>
      <c r="C1867">
        <v>588215216</v>
      </c>
      <c r="D1867">
        <f t="shared" si="88"/>
        <v>20.192603452501704</v>
      </c>
      <c r="E1867">
        <v>0.92500000000000004</v>
      </c>
      <c r="F1867">
        <f t="shared" si="89"/>
        <v>-7.7961541469711806E-2</v>
      </c>
    </row>
    <row r="1868" spans="1:6" x14ac:dyDescent="0.25">
      <c r="A1868">
        <v>624848568</v>
      </c>
      <c r="B1868">
        <f t="shared" si="87"/>
        <v>20.25301988714342</v>
      </c>
      <c r="C1868">
        <v>713570536</v>
      </c>
      <c r="D1868">
        <f t="shared" si="88"/>
        <v>20.385791849139981</v>
      </c>
      <c r="E1868">
        <v>0.99199999999999999</v>
      </c>
      <c r="F1868">
        <f t="shared" si="89"/>
        <v>-8.0321716972642666E-3</v>
      </c>
    </row>
    <row r="1869" spans="1:6" x14ac:dyDescent="0.25">
      <c r="A1869">
        <v>624859720</v>
      </c>
      <c r="B1869">
        <f t="shared" si="87"/>
        <v>20.253037734508453</v>
      </c>
      <c r="C1869">
        <v>789770136</v>
      </c>
      <c r="D1869">
        <f t="shared" si="88"/>
        <v>20.487252493997598</v>
      </c>
      <c r="E1869">
        <v>1.155</v>
      </c>
      <c r="F1869">
        <f t="shared" si="89"/>
        <v>0.14410034397375687</v>
      </c>
    </row>
    <row r="1870" spans="1:6" x14ac:dyDescent="0.25">
      <c r="A1870">
        <v>624874312</v>
      </c>
      <c r="B1870">
        <f t="shared" si="87"/>
        <v>20.253061086677199</v>
      </c>
      <c r="C1870">
        <v>886339720</v>
      </c>
      <c r="D1870">
        <f t="shared" si="88"/>
        <v>20.602610866229657</v>
      </c>
      <c r="E1870">
        <v>0.95799999999999996</v>
      </c>
      <c r="F1870">
        <f t="shared" si="89"/>
        <v>-4.290750101127655E-2</v>
      </c>
    </row>
    <row r="1871" spans="1:6" x14ac:dyDescent="0.25">
      <c r="A1871">
        <v>624884800</v>
      </c>
      <c r="B1871">
        <f t="shared" si="87"/>
        <v>20.253077870711657</v>
      </c>
      <c r="C1871">
        <v>728905472</v>
      </c>
      <c r="D1871">
        <f t="shared" si="88"/>
        <v>20.407054613526896</v>
      </c>
      <c r="E1871">
        <v>1.716</v>
      </c>
      <c r="F1871">
        <f t="shared" si="89"/>
        <v>0.5399960010657705</v>
      </c>
    </row>
    <row r="1872" spans="1:6" x14ac:dyDescent="0.25">
      <c r="A1872">
        <v>624901704</v>
      </c>
      <c r="B1872">
        <f t="shared" si="87"/>
        <v>20.253104921731886</v>
      </c>
      <c r="C1872">
        <v>610072040</v>
      </c>
      <c r="D1872">
        <f t="shared" si="88"/>
        <v>20.229087606519226</v>
      </c>
      <c r="E1872">
        <v>0.89700000000000002</v>
      </c>
      <c r="F1872">
        <f t="shared" si="89"/>
        <v>-0.10869941692334091</v>
      </c>
    </row>
    <row r="1873" spans="1:6" x14ac:dyDescent="0.25">
      <c r="A1873">
        <v>624943624</v>
      </c>
      <c r="B1873">
        <f t="shared" si="87"/>
        <v>20.253172002032265</v>
      </c>
      <c r="C1873">
        <v>644599928</v>
      </c>
      <c r="D1873">
        <f t="shared" si="88"/>
        <v>20.28414041564843</v>
      </c>
      <c r="E1873">
        <v>0.95699999999999996</v>
      </c>
      <c r="F1873">
        <f t="shared" si="89"/>
        <v>-4.3951887529182831E-2</v>
      </c>
    </row>
    <row r="1874" spans="1:6" x14ac:dyDescent="0.25">
      <c r="A1874">
        <v>624945784</v>
      </c>
      <c r="B1874">
        <f t="shared" si="87"/>
        <v>20.25317545833806</v>
      </c>
      <c r="C1874">
        <v>851777024</v>
      </c>
      <c r="D1874">
        <f t="shared" si="88"/>
        <v>20.562835341621646</v>
      </c>
      <c r="E1874">
        <v>0.95499999999999996</v>
      </c>
      <c r="F1874">
        <f t="shared" si="89"/>
        <v>-4.6043938501406846E-2</v>
      </c>
    </row>
    <row r="1875" spans="1:6" x14ac:dyDescent="0.25">
      <c r="A1875">
        <v>624951304</v>
      </c>
      <c r="B1875">
        <f t="shared" si="87"/>
        <v>20.253184291065253</v>
      </c>
      <c r="C1875">
        <v>920981224</v>
      </c>
      <c r="D1875">
        <f t="shared" si="88"/>
        <v>20.640950207475399</v>
      </c>
      <c r="E1875">
        <v>0.95</v>
      </c>
      <c r="F1875">
        <f t="shared" si="89"/>
        <v>-5.1293294387550578E-2</v>
      </c>
    </row>
    <row r="1876" spans="1:6" x14ac:dyDescent="0.25">
      <c r="A1876">
        <v>624966248</v>
      </c>
      <c r="B1876">
        <f t="shared" si="87"/>
        <v>20.253208203042451</v>
      </c>
      <c r="C1876">
        <v>876128080</v>
      </c>
      <c r="D1876">
        <f t="shared" si="88"/>
        <v>20.591022848258682</v>
      </c>
      <c r="E1876">
        <v>0.98599999999999999</v>
      </c>
      <c r="F1876">
        <f t="shared" si="89"/>
        <v>-1.4098924379501648E-2</v>
      </c>
    </row>
    <row r="1877" spans="1:6" x14ac:dyDescent="0.25">
      <c r="A1877">
        <v>624976664</v>
      </c>
      <c r="B1877">
        <f t="shared" si="87"/>
        <v>20.25322486940361</v>
      </c>
      <c r="C1877">
        <v>854733936</v>
      </c>
      <c r="D1877">
        <f t="shared" si="88"/>
        <v>20.566300792507722</v>
      </c>
      <c r="E1877">
        <v>0.91900000000000004</v>
      </c>
      <c r="F1877">
        <f t="shared" si="89"/>
        <v>-8.4469156626449965E-2</v>
      </c>
    </row>
    <row r="1878" spans="1:6" x14ac:dyDescent="0.25">
      <c r="A1878">
        <v>624993752</v>
      </c>
      <c r="B1878">
        <f t="shared" si="87"/>
        <v>20.253252210850707</v>
      </c>
      <c r="C1878">
        <v>855757952</v>
      </c>
      <c r="D1878">
        <f t="shared" si="88"/>
        <v>20.567498127764932</v>
      </c>
      <c r="E1878">
        <v>0.93100000000000005</v>
      </c>
      <c r="F1878">
        <f t="shared" si="89"/>
        <v>-7.1496001705069923E-2</v>
      </c>
    </row>
    <row r="1879" spans="1:6" x14ac:dyDescent="0.25">
      <c r="A1879">
        <v>625024168</v>
      </c>
      <c r="B1879">
        <f t="shared" si="87"/>
        <v>20.253300875753055</v>
      </c>
      <c r="C1879">
        <v>874353344</v>
      </c>
      <c r="D1879">
        <f t="shared" si="88"/>
        <v>20.588995135672015</v>
      </c>
      <c r="E1879">
        <v>0.95099999999999996</v>
      </c>
      <c r="F1879">
        <f t="shared" si="89"/>
        <v>-5.024121643674679E-2</v>
      </c>
    </row>
    <row r="1880" spans="1:6" x14ac:dyDescent="0.25">
      <c r="A1880">
        <v>625054080</v>
      </c>
      <c r="B1880">
        <f t="shared" si="87"/>
        <v>20.253348731957345</v>
      </c>
      <c r="C1880">
        <v>854754472</v>
      </c>
      <c r="D1880">
        <f t="shared" si="88"/>
        <v>20.566324818409161</v>
      </c>
      <c r="E1880">
        <v>0.95099999999999996</v>
      </c>
      <c r="F1880">
        <f t="shared" si="89"/>
        <v>-5.024121643674679E-2</v>
      </c>
    </row>
    <row r="1881" spans="1:6" x14ac:dyDescent="0.25">
      <c r="A1881">
        <v>625063848</v>
      </c>
      <c r="B1881">
        <f t="shared" si="87"/>
        <v>20.253364359283026</v>
      </c>
      <c r="C1881">
        <v>861603216</v>
      </c>
      <c r="D1881">
        <f t="shared" si="88"/>
        <v>20.574305416390015</v>
      </c>
      <c r="E1881">
        <v>0.98299999999999998</v>
      </c>
      <c r="F1881">
        <f t="shared" si="89"/>
        <v>-1.7146158834970514E-2</v>
      </c>
    </row>
    <row r="1882" spans="1:6" x14ac:dyDescent="0.25">
      <c r="A1882">
        <v>625067232</v>
      </c>
      <c r="B1882">
        <f t="shared" si="87"/>
        <v>20.25336977311531</v>
      </c>
      <c r="C1882">
        <v>822177536</v>
      </c>
      <c r="D1882">
        <f t="shared" si="88"/>
        <v>20.527466910235297</v>
      </c>
      <c r="E1882">
        <v>0.95399999999999996</v>
      </c>
      <c r="F1882">
        <f t="shared" si="89"/>
        <v>-4.7091607533850569E-2</v>
      </c>
    </row>
    <row r="1883" spans="1:6" x14ac:dyDescent="0.25">
      <c r="A1883">
        <v>625078584</v>
      </c>
      <c r="B1883">
        <f t="shared" si="87"/>
        <v>20.25338793419677</v>
      </c>
      <c r="C1883">
        <v>882539576</v>
      </c>
      <c r="D1883">
        <f t="shared" si="88"/>
        <v>20.598314191091983</v>
      </c>
      <c r="E1883">
        <v>1.117</v>
      </c>
      <c r="F1883">
        <f t="shared" si="89"/>
        <v>0.11064652008706365</v>
      </c>
    </row>
    <row r="1884" spans="1:6" x14ac:dyDescent="0.25">
      <c r="A1884">
        <v>625082648</v>
      </c>
      <c r="B1884">
        <f t="shared" si="87"/>
        <v>20.25339443575816</v>
      </c>
      <c r="C1884">
        <v>676102896</v>
      </c>
      <c r="D1884">
        <f t="shared" si="88"/>
        <v>20.331855835441765</v>
      </c>
      <c r="E1884">
        <v>0.98</v>
      </c>
      <c r="F1884">
        <f t="shared" si="89"/>
        <v>-2.0202707317519466E-2</v>
      </c>
    </row>
    <row r="1885" spans="1:6" x14ac:dyDescent="0.25">
      <c r="A1885">
        <v>625083256</v>
      </c>
      <c r="B1885">
        <f t="shared" si="87"/>
        <v>20.253395408429064</v>
      </c>
      <c r="C1885">
        <v>629233824</v>
      </c>
      <c r="D1885">
        <f t="shared" si="88"/>
        <v>20.26001348485547</v>
      </c>
      <c r="E1885">
        <v>0.97099999999999997</v>
      </c>
      <c r="F1885">
        <f t="shared" si="89"/>
        <v>-2.9428810690812168E-2</v>
      </c>
    </row>
    <row r="1886" spans="1:6" x14ac:dyDescent="0.25">
      <c r="A1886">
        <v>625095888</v>
      </c>
      <c r="B1886">
        <f t="shared" si="87"/>
        <v>20.253415616732909</v>
      </c>
      <c r="C1886">
        <v>879682424</v>
      </c>
      <c r="D1886">
        <f t="shared" si="88"/>
        <v>20.595071518484829</v>
      </c>
      <c r="E1886">
        <v>0.96799999999999997</v>
      </c>
      <c r="F1886">
        <f t="shared" si="89"/>
        <v>-3.2523191705560062E-2</v>
      </c>
    </row>
    <row r="1887" spans="1:6" x14ac:dyDescent="0.25">
      <c r="A1887">
        <v>625123176</v>
      </c>
      <c r="B1887">
        <f t="shared" si="87"/>
        <v>20.253459269882647</v>
      </c>
      <c r="C1887">
        <v>827381616</v>
      </c>
      <c r="D1887">
        <f t="shared" si="88"/>
        <v>20.533776592745465</v>
      </c>
      <c r="E1887">
        <v>0.93400000000000005</v>
      </c>
      <c r="F1887">
        <f t="shared" si="89"/>
        <v>-6.8278840753294379E-2</v>
      </c>
    </row>
    <row r="1888" spans="1:6" x14ac:dyDescent="0.25">
      <c r="A1888">
        <v>625140064</v>
      </c>
      <c r="B1888">
        <f t="shared" si="87"/>
        <v>20.253486284993485</v>
      </c>
      <c r="C1888">
        <v>841145816</v>
      </c>
      <c r="D1888">
        <f t="shared" si="88"/>
        <v>20.550275586974529</v>
      </c>
      <c r="E1888">
        <v>0.93500000000000005</v>
      </c>
      <c r="F1888">
        <f t="shared" si="89"/>
        <v>-6.720874969344999E-2</v>
      </c>
    </row>
    <row r="1889" spans="1:6" x14ac:dyDescent="0.25">
      <c r="A1889">
        <v>625158688</v>
      </c>
      <c r="B1889">
        <f t="shared" si="87"/>
        <v>20.253516076273321</v>
      </c>
      <c r="C1889">
        <v>664696616</v>
      </c>
      <c r="D1889">
        <f t="shared" si="88"/>
        <v>20.314841277980346</v>
      </c>
      <c r="E1889">
        <v>0.97099999999999997</v>
      </c>
      <c r="F1889">
        <f t="shared" si="89"/>
        <v>-2.9428810690812168E-2</v>
      </c>
    </row>
    <row r="1890" spans="1:6" x14ac:dyDescent="0.25">
      <c r="A1890">
        <v>625165120</v>
      </c>
      <c r="B1890">
        <f t="shared" si="87"/>
        <v>20.253526364808113</v>
      </c>
      <c r="C1890">
        <v>904030824</v>
      </c>
      <c r="D1890">
        <f t="shared" si="88"/>
        <v>20.622374015120283</v>
      </c>
      <c r="E1890">
        <v>0.92200000000000004</v>
      </c>
      <c r="F1890">
        <f t="shared" si="89"/>
        <v>-8.1210055425543173E-2</v>
      </c>
    </row>
    <row r="1891" spans="1:6" x14ac:dyDescent="0.25">
      <c r="A1891">
        <v>625171224</v>
      </c>
      <c r="B1891">
        <f t="shared" si="87"/>
        <v>20.253536128580926</v>
      </c>
      <c r="C1891">
        <v>870335792</v>
      </c>
      <c r="D1891">
        <f t="shared" si="88"/>
        <v>20.584389662962579</v>
      </c>
      <c r="E1891">
        <v>0.95899999999999996</v>
      </c>
      <c r="F1891">
        <f t="shared" si="89"/>
        <v>-4.1864204098698871E-2</v>
      </c>
    </row>
    <row r="1892" spans="1:6" x14ac:dyDescent="0.25">
      <c r="A1892">
        <v>625191144</v>
      </c>
      <c r="B1892">
        <f t="shared" si="87"/>
        <v>20.253567991344092</v>
      </c>
      <c r="C1892">
        <v>877516408</v>
      </c>
      <c r="D1892">
        <f t="shared" si="88"/>
        <v>20.592606211704979</v>
      </c>
      <c r="E1892">
        <v>1.4490000000000001</v>
      </c>
      <c r="F1892">
        <f t="shared" si="89"/>
        <v>0.37087366333854538</v>
      </c>
    </row>
    <row r="1893" spans="1:6" x14ac:dyDescent="0.25">
      <c r="A1893">
        <v>625197216</v>
      </c>
      <c r="B1893">
        <f t="shared" si="87"/>
        <v>20.253577703526634</v>
      </c>
      <c r="C1893">
        <v>844001544</v>
      </c>
      <c r="D1893">
        <f t="shared" si="88"/>
        <v>20.553664881942446</v>
      </c>
      <c r="E1893">
        <v>0.96</v>
      </c>
      <c r="F1893">
        <f t="shared" si="89"/>
        <v>-4.0821994520255166E-2</v>
      </c>
    </row>
    <row r="1894" spans="1:6" x14ac:dyDescent="0.25">
      <c r="A1894">
        <v>625201144</v>
      </c>
      <c r="B1894">
        <f t="shared" si="87"/>
        <v>20.253583986324379</v>
      </c>
      <c r="C1894">
        <v>616472904</v>
      </c>
      <c r="D1894">
        <f t="shared" si="88"/>
        <v>20.239524928264586</v>
      </c>
      <c r="E1894">
        <v>0.92200000000000004</v>
      </c>
      <c r="F1894">
        <f t="shared" si="89"/>
        <v>-8.1210055425543173E-2</v>
      </c>
    </row>
    <row r="1895" spans="1:6" x14ac:dyDescent="0.25">
      <c r="A1895">
        <v>625228224</v>
      </c>
      <c r="B1895">
        <f t="shared" si="87"/>
        <v>20.253627299446574</v>
      </c>
      <c r="C1895">
        <v>674040832</v>
      </c>
      <c r="D1895">
        <f t="shared" si="88"/>
        <v>20.328801248643963</v>
      </c>
      <c r="E1895">
        <v>0.95499999999999996</v>
      </c>
      <c r="F1895">
        <f t="shared" si="89"/>
        <v>-4.6043938501406846E-2</v>
      </c>
    </row>
    <row r="1896" spans="1:6" x14ac:dyDescent="0.25">
      <c r="A1896">
        <v>625230248</v>
      </c>
      <c r="B1896">
        <f t="shared" si="87"/>
        <v>20.253630536659237</v>
      </c>
      <c r="C1896">
        <v>676160840</v>
      </c>
      <c r="D1896">
        <f t="shared" si="88"/>
        <v>20.331941534700707</v>
      </c>
      <c r="E1896">
        <v>1.3220000000000001</v>
      </c>
      <c r="F1896">
        <f t="shared" si="89"/>
        <v>0.27914574142949461</v>
      </c>
    </row>
    <row r="1897" spans="1:6" x14ac:dyDescent="0.25">
      <c r="A1897">
        <v>625230464</v>
      </c>
      <c r="B1897">
        <f t="shared" si="87"/>
        <v>20.253630882131905</v>
      </c>
      <c r="C1897">
        <v>842040296</v>
      </c>
      <c r="D1897">
        <f t="shared" si="88"/>
        <v>20.551338428543655</v>
      </c>
      <c r="E1897">
        <v>0.95599999999999996</v>
      </c>
      <c r="F1897">
        <f t="shared" si="89"/>
        <v>-4.4997365930735805E-2</v>
      </c>
    </row>
    <row r="1898" spans="1:6" x14ac:dyDescent="0.25">
      <c r="A1898">
        <v>625244016</v>
      </c>
      <c r="B1898">
        <f t="shared" si="87"/>
        <v>20.253652557104434</v>
      </c>
      <c r="C1898">
        <v>771813776</v>
      </c>
      <c r="D1898">
        <f t="shared" si="88"/>
        <v>20.464253856092224</v>
      </c>
      <c r="E1898">
        <v>0.95799999999999996</v>
      </c>
      <c r="F1898">
        <f t="shared" si="89"/>
        <v>-4.290750101127655E-2</v>
      </c>
    </row>
    <row r="1899" spans="1:6" x14ac:dyDescent="0.25">
      <c r="A1899">
        <v>625256216</v>
      </c>
      <c r="B1899">
        <f t="shared" si="87"/>
        <v>20.253672069295934</v>
      </c>
      <c r="C1899">
        <v>667298392</v>
      </c>
      <c r="D1899">
        <f t="shared" si="88"/>
        <v>20.318747868160155</v>
      </c>
      <c r="E1899">
        <v>0.96099999999999997</v>
      </c>
      <c r="F1899">
        <f t="shared" si="89"/>
        <v>-3.9780870011844598E-2</v>
      </c>
    </row>
    <row r="1900" spans="1:6" x14ac:dyDescent="0.25">
      <c r="A1900">
        <v>625264544</v>
      </c>
      <c r="B1900">
        <f t="shared" si="87"/>
        <v>20.25368538854703</v>
      </c>
      <c r="C1900">
        <v>680886864</v>
      </c>
      <c r="D1900">
        <f t="shared" si="88"/>
        <v>20.338906718153719</v>
      </c>
      <c r="E1900">
        <v>0.94799999999999995</v>
      </c>
      <c r="F1900">
        <f t="shared" si="89"/>
        <v>-5.3400776727115296E-2</v>
      </c>
    </row>
    <row r="1901" spans="1:6" x14ac:dyDescent="0.25">
      <c r="A1901">
        <v>625306624</v>
      </c>
      <c r="B1901">
        <f t="shared" si="87"/>
        <v>20.253752685796627</v>
      </c>
      <c r="C1901">
        <v>822615672</v>
      </c>
      <c r="D1901">
        <f t="shared" si="88"/>
        <v>20.527999665366131</v>
      </c>
      <c r="E1901">
        <v>0.97499999999999998</v>
      </c>
      <c r="F1901">
        <f t="shared" si="89"/>
        <v>-2.5317807984289897E-2</v>
      </c>
    </row>
    <row r="1902" spans="1:6" x14ac:dyDescent="0.25">
      <c r="A1902">
        <v>625335616</v>
      </c>
      <c r="B1902">
        <f t="shared" si="87"/>
        <v>20.253799049175502</v>
      </c>
      <c r="C1902">
        <v>893263032</v>
      </c>
      <c r="D1902">
        <f t="shared" si="88"/>
        <v>20.610391644182023</v>
      </c>
      <c r="E1902">
        <v>0.95899999999999996</v>
      </c>
      <c r="F1902">
        <f t="shared" si="89"/>
        <v>-4.1864204098698871E-2</v>
      </c>
    </row>
    <row r="1903" spans="1:6" x14ac:dyDescent="0.25">
      <c r="A1903">
        <v>625336320</v>
      </c>
      <c r="B1903">
        <f t="shared" si="87"/>
        <v>20.253800174970333</v>
      </c>
      <c r="C1903">
        <v>590101264</v>
      </c>
      <c r="D1903">
        <f t="shared" si="88"/>
        <v>20.195804714034931</v>
      </c>
      <c r="E1903">
        <v>0.97699999999999998</v>
      </c>
      <c r="F1903">
        <f t="shared" si="89"/>
        <v>-2.3268626939354331E-2</v>
      </c>
    </row>
    <row r="1904" spans="1:6" x14ac:dyDescent="0.25">
      <c r="A1904">
        <v>625350872</v>
      </c>
      <c r="B1904">
        <f t="shared" si="87"/>
        <v>20.253823445377343</v>
      </c>
      <c r="C1904">
        <v>762701336</v>
      </c>
      <c r="D1904">
        <f t="shared" si="88"/>
        <v>20.452377078804627</v>
      </c>
      <c r="E1904">
        <v>0.98599999999999999</v>
      </c>
      <c r="F1904">
        <f t="shared" si="89"/>
        <v>-1.4098924379501648E-2</v>
      </c>
    </row>
    <row r="1905" spans="1:6" x14ac:dyDescent="0.25">
      <c r="A1905">
        <v>625372288</v>
      </c>
      <c r="B1905">
        <f t="shared" si="87"/>
        <v>20.253857691165198</v>
      </c>
      <c r="C1905">
        <v>837508872</v>
      </c>
      <c r="D1905">
        <f t="shared" si="88"/>
        <v>20.545942415040223</v>
      </c>
      <c r="E1905">
        <v>0.92600000000000005</v>
      </c>
      <c r="F1905">
        <f t="shared" si="89"/>
        <v>-7.6881044335957618E-2</v>
      </c>
    </row>
    <row r="1906" spans="1:6" x14ac:dyDescent="0.25">
      <c r="A1906">
        <v>625372480</v>
      </c>
      <c r="B1906">
        <f t="shared" si="87"/>
        <v>20.253857998182273</v>
      </c>
      <c r="C1906">
        <v>622307840</v>
      </c>
      <c r="D1906">
        <f t="shared" si="88"/>
        <v>20.248945447885283</v>
      </c>
      <c r="E1906">
        <v>0.95799999999999996</v>
      </c>
      <c r="F1906">
        <f t="shared" si="89"/>
        <v>-4.290750101127655E-2</v>
      </c>
    </row>
    <row r="1907" spans="1:6" x14ac:dyDescent="0.25">
      <c r="A1907">
        <v>625389784</v>
      </c>
      <c r="B1907">
        <f t="shared" si="87"/>
        <v>20.253885667709088</v>
      </c>
      <c r="C1907">
        <v>628528128</v>
      </c>
      <c r="D1907">
        <f t="shared" si="88"/>
        <v>20.25889133916975</v>
      </c>
      <c r="E1907">
        <v>0.98599999999999999</v>
      </c>
      <c r="F1907">
        <f t="shared" si="89"/>
        <v>-1.4098924379501648E-2</v>
      </c>
    </row>
    <row r="1908" spans="1:6" x14ac:dyDescent="0.25">
      <c r="A1908">
        <v>625398560</v>
      </c>
      <c r="B1908">
        <f t="shared" si="87"/>
        <v>20.25389970045898</v>
      </c>
      <c r="C1908">
        <v>838310168</v>
      </c>
      <c r="D1908">
        <f t="shared" si="88"/>
        <v>20.546898718843842</v>
      </c>
      <c r="E1908">
        <v>0.97099999999999997</v>
      </c>
      <c r="F1908">
        <f t="shared" si="89"/>
        <v>-2.9428810690812168E-2</v>
      </c>
    </row>
    <row r="1909" spans="1:6" x14ac:dyDescent="0.25">
      <c r="A1909">
        <v>625399232</v>
      </c>
      <c r="B1909">
        <f t="shared" si="87"/>
        <v>20.253900774973189</v>
      </c>
      <c r="C1909">
        <v>710055240</v>
      </c>
      <c r="D1909">
        <f t="shared" si="88"/>
        <v>20.380853327790053</v>
      </c>
      <c r="E1909">
        <v>0.96399999999999997</v>
      </c>
      <c r="F1909">
        <f t="shared" si="89"/>
        <v>-3.666398437159147E-2</v>
      </c>
    </row>
    <row r="1910" spans="1:6" x14ac:dyDescent="0.25">
      <c r="A1910">
        <v>625416648</v>
      </c>
      <c r="B1910">
        <f t="shared" si="87"/>
        <v>20.253928622397066</v>
      </c>
      <c r="C1910">
        <v>879300912</v>
      </c>
      <c r="D1910">
        <f t="shared" si="88"/>
        <v>20.594637731537365</v>
      </c>
      <c r="E1910">
        <v>1.3049999999999999</v>
      </c>
      <c r="F1910">
        <f t="shared" si="89"/>
        <v>0.26620304077465667</v>
      </c>
    </row>
    <row r="1911" spans="1:6" x14ac:dyDescent="0.25">
      <c r="A1911">
        <v>625419408</v>
      </c>
      <c r="B1911">
        <f t="shared" si="87"/>
        <v>20.253933035445421</v>
      </c>
      <c r="C1911">
        <v>745286056</v>
      </c>
      <c r="D1911">
        <f t="shared" si="88"/>
        <v>20.429278670432303</v>
      </c>
      <c r="E1911">
        <v>0.97099999999999997</v>
      </c>
      <c r="F1911">
        <f t="shared" si="89"/>
        <v>-2.9428810690812168E-2</v>
      </c>
    </row>
    <row r="1912" spans="1:6" x14ac:dyDescent="0.25">
      <c r="A1912">
        <v>625423968</v>
      </c>
      <c r="B1912">
        <f t="shared" si="87"/>
        <v>20.253940326526124</v>
      </c>
      <c r="C1912">
        <v>711096672</v>
      </c>
      <c r="D1912">
        <f t="shared" si="88"/>
        <v>20.382318944769668</v>
      </c>
      <c r="E1912">
        <v>0.95499999999999996</v>
      </c>
      <c r="F1912">
        <f t="shared" si="89"/>
        <v>-4.6043938501406846E-2</v>
      </c>
    </row>
    <row r="1913" spans="1:6" x14ac:dyDescent="0.25">
      <c r="A1913">
        <v>625440128</v>
      </c>
      <c r="B1913">
        <f t="shared" si="87"/>
        <v>20.253966164664821</v>
      </c>
      <c r="C1913">
        <v>783889280</v>
      </c>
      <c r="D1913">
        <f t="shared" si="88"/>
        <v>20.47977834385177</v>
      </c>
      <c r="E1913">
        <v>0.94299999999999995</v>
      </c>
      <c r="F1913">
        <f t="shared" si="89"/>
        <v>-5.8688996348679613E-2</v>
      </c>
    </row>
    <row r="1914" spans="1:6" x14ac:dyDescent="0.25">
      <c r="A1914">
        <v>625448416</v>
      </c>
      <c r="B1914">
        <f t="shared" si="87"/>
        <v>20.253979416045272</v>
      </c>
      <c r="C1914">
        <v>831689152</v>
      </c>
      <c r="D1914">
        <f t="shared" si="88"/>
        <v>20.538969313589252</v>
      </c>
      <c r="E1914">
        <v>0.95</v>
      </c>
      <c r="F1914">
        <f t="shared" si="89"/>
        <v>-5.1293294387550578E-2</v>
      </c>
    </row>
    <row r="1915" spans="1:6" x14ac:dyDescent="0.25">
      <c r="A1915">
        <v>625468472</v>
      </c>
      <c r="B1915">
        <f t="shared" si="87"/>
        <v>20.254011482124472</v>
      </c>
      <c r="C1915">
        <v>613173728</v>
      </c>
      <c r="D1915">
        <f t="shared" si="88"/>
        <v>20.234158859947556</v>
      </c>
      <c r="E1915">
        <v>0.999</v>
      </c>
      <c r="F1915">
        <f t="shared" si="89"/>
        <v>-1.0005003335835344E-3</v>
      </c>
    </row>
    <row r="1916" spans="1:6" x14ac:dyDescent="0.25">
      <c r="A1916">
        <v>625487544</v>
      </c>
      <c r="B1916">
        <f t="shared" si="87"/>
        <v>20.254041974003897</v>
      </c>
      <c r="C1916">
        <v>791956240</v>
      </c>
      <c r="D1916">
        <f t="shared" si="88"/>
        <v>20.490016695726972</v>
      </c>
      <c r="E1916">
        <v>1.004</v>
      </c>
      <c r="F1916">
        <f t="shared" si="89"/>
        <v>3.9920212695374567E-3</v>
      </c>
    </row>
    <row r="1917" spans="1:6" x14ac:dyDescent="0.25">
      <c r="A1917">
        <v>625493720</v>
      </c>
      <c r="B1917">
        <f t="shared" si="87"/>
        <v>20.254051847852814</v>
      </c>
      <c r="C1917">
        <v>859955312</v>
      </c>
      <c r="D1917">
        <f t="shared" si="88"/>
        <v>20.572390983071017</v>
      </c>
      <c r="E1917">
        <v>1.079</v>
      </c>
      <c r="F1917">
        <f t="shared" si="89"/>
        <v>7.6034686275997576E-2</v>
      </c>
    </row>
    <row r="1918" spans="1:6" x14ac:dyDescent="0.25">
      <c r="A1918">
        <v>625502624</v>
      </c>
      <c r="B1918">
        <f t="shared" si="87"/>
        <v>20.254066082906405</v>
      </c>
      <c r="C1918">
        <v>788289424</v>
      </c>
      <c r="D1918">
        <f t="shared" si="88"/>
        <v>20.485375869728035</v>
      </c>
      <c r="E1918">
        <v>0.93899999999999995</v>
      </c>
      <c r="F1918">
        <f t="shared" si="89"/>
        <v>-6.2939799773874205E-2</v>
      </c>
    </row>
    <row r="1919" spans="1:6" x14ac:dyDescent="0.25">
      <c r="A1919">
        <v>625504600</v>
      </c>
      <c r="B1919">
        <f t="shared" si="87"/>
        <v>20.254069241960906</v>
      </c>
      <c r="C1919">
        <v>908914136</v>
      </c>
      <c r="D1919">
        <f t="shared" si="88"/>
        <v>20.627761187834157</v>
      </c>
      <c r="E1919">
        <v>0.95799999999999996</v>
      </c>
      <c r="F1919">
        <f t="shared" si="89"/>
        <v>-4.290750101127655E-2</v>
      </c>
    </row>
    <row r="1920" spans="1:6" x14ac:dyDescent="0.25">
      <c r="A1920">
        <v>625510144</v>
      </c>
      <c r="B1920">
        <f t="shared" si="87"/>
        <v>20.254078105165799</v>
      </c>
      <c r="C1920">
        <v>849205616</v>
      </c>
      <c r="D1920">
        <f t="shared" si="88"/>
        <v>20.559811901054598</v>
      </c>
      <c r="E1920">
        <v>1.008</v>
      </c>
      <c r="F1920">
        <f t="shared" si="89"/>
        <v>7.9681696491768813E-3</v>
      </c>
    </row>
    <row r="1921" spans="1:6" x14ac:dyDescent="0.25">
      <c r="A1921">
        <v>625512208</v>
      </c>
      <c r="B1921">
        <f t="shared" si="87"/>
        <v>20.254081404867033</v>
      </c>
      <c r="C1921">
        <v>645459656</v>
      </c>
      <c r="D1921">
        <f t="shared" si="88"/>
        <v>20.285473265910444</v>
      </c>
      <c r="E1921">
        <v>0.92700000000000005</v>
      </c>
      <c r="F1921">
        <f t="shared" si="89"/>
        <v>-7.5801713416281849E-2</v>
      </c>
    </row>
    <row r="1922" spans="1:6" x14ac:dyDescent="0.25">
      <c r="A1922">
        <v>625520320</v>
      </c>
      <c r="B1922">
        <f t="shared" si="87"/>
        <v>20.254094373354771</v>
      </c>
      <c r="C1922">
        <v>618398080</v>
      </c>
      <c r="D1922">
        <f t="shared" si="88"/>
        <v>20.242642950446122</v>
      </c>
      <c r="E1922">
        <v>0.96099999999999997</v>
      </c>
      <c r="F1922">
        <f t="shared" si="89"/>
        <v>-3.9780870011844598E-2</v>
      </c>
    </row>
    <row r="1923" spans="1:6" x14ac:dyDescent="0.25">
      <c r="A1923">
        <v>625526008</v>
      </c>
      <c r="B1923">
        <f t="shared" ref="B1923:B1986" si="90">LN(A1923)</f>
        <v>20.254103466543206</v>
      </c>
      <c r="C1923">
        <v>818206496</v>
      </c>
      <c r="D1923">
        <f t="shared" ref="D1923:D1986" si="91">LN(C1923)</f>
        <v>20.522625302807182</v>
      </c>
      <c r="E1923">
        <v>0.95499999999999996</v>
      </c>
      <c r="F1923">
        <f t="shared" ref="F1923:F1986" si="92">LN(E1923)</f>
        <v>-4.6043938501406846E-2</v>
      </c>
    </row>
    <row r="1924" spans="1:6" x14ac:dyDescent="0.25">
      <c r="A1924">
        <v>625528360</v>
      </c>
      <c r="B1924">
        <f t="shared" si="90"/>
        <v>20.254107226571644</v>
      </c>
      <c r="C1924">
        <v>856353296</v>
      </c>
      <c r="D1924">
        <f t="shared" si="91"/>
        <v>20.568193577928806</v>
      </c>
      <c r="E1924">
        <v>1.224</v>
      </c>
      <c r="F1924">
        <f t="shared" si="92"/>
        <v>0.20212418409013433</v>
      </c>
    </row>
    <row r="1925" spans="1:6" x14ac:dyDescent="0.25">
      <c r="A1925">
        <v>625533896</v>
      </c>
      <c r="B1925">
        <f t="shared" si="90"/>
        <v>20.254116076650803</v>
      </c>
      <c r="C1925">
        <v>803513648</v>
      </c>
      <c r="D1925">
        <f t="shared" si="91"/>
        <v>20.504504728685202</v>
      </c>
      <c r="E1925">
        <v>0.93400000000000005</v>
      </c>
      <c r="F1925">
        <f t="shared" si="92"/>
        <v>-6.8278840753294379E-2</v>
      </c>
    </row>
    <row r="1926" spans="1:6" x14ac:dyDescent="0.25">
      <c r="A1926">
        <v>625537144</v>
      </c>
      <c r="B1926">
        <f t="shared" si="90"/>
        <v>20.254121269001832</v>
      </c>
      <c r="C1926">
        <v>558645368</v>
      </c>
      <c r="D1926">
        <f t="shared" si="91"/>
        <v>20.141025425506438</v>
      </c>
      <c r="E1926">
        <v>0.92100000000000004</v>
      </c>
      <c r="F1926">
        <f t="shared" si="92"/>
        <v>-8.2295242726830156E-2</v>
      </c>
    </row>
    <row r="1927" spans="1:6" x14ac:dyDescent="0.25">
      <c r="A1927">
        <v>625548064</v>
      </c>
      <c r="B1927">
        <f t="shared" si="90"/>
        <v>20.254138725846385</v>
      </c>
      <c r="C1927">
        <v>851762656</v>
      </c>
      <c r="D1927">
        <f t="shared" si="91"/>
        <v>20.562818473215035</v>
      </c>
      <c r="E1927">
        <v>0.97299999999999998</v>
      </c>
      <c r="F1927">
        <f t="shared" si="92"/>
        <v>-2.7371196796132015E-2</v>
      </c>
    </row>
    <row r="1928" spans="1:6" x14ac:dyDescent="0.25">
      <c r="A1928">
        <v>625548840</v>
      </c>
      <c r="B1928">
        <f t="shared" si="90"/>
        <v>20.254139966357808</v>
      </c>
      <c r="C1928">
        <v>919574272</v>
      </c>
      <c r="D1928">
        <f t="shared" si="91"/>
        <v>20.639421373080456</v>
      </c>
      <c r="E1928">
        <v>0.96699999999999997</v>
      </c>
      <c r="F1928">
        <f t="shared" si="92"/>
        <v>-3.3556783528842754E-2</v>
      </c>
    </row>
    <row r="1929" spans="1:6" x14ac:dyDescent="0.25">
      <c r="A1929">
        <v>625550936</v>
      </c>
      <c r="B1929">
        <f t="shared" si="90"/>
        <v>20.254143317009834</v>
      </c>
      <c r="C1929">
        <v>844584240</v>
      </c>
      <c r="D1929">
        <f t="shared" si="91"/>
        <v>20.554355040569444</v>
      </c>
      <c r="E1929">
        <v>0.96199999999999997</v>
      </c>
      <c r="F1929">
        <f t="shared" si="92"/>
        <v>-3.8740828316430595E-2</v>
      </c>
    </row>
    <row r="1930" spans="1:6" x14ac:dyDescent="0.25">
      <c r="A1930">
        <v>625566024</v>
      </c>
      <c r="B1930">
        <f t="shared" si="90"/>
        <v>20.254167436257646</v>
      </c>
      <c r="C1930">
        <v>613289016</v>
      </c>
      <c r="D1930">
        <f t="shared" si="91"/>
        <v>20.234346860766827</v>
      </c>
      <c r="E1930">
        <v>0.95399999999999996</v>
      </c>
      <c r="F1930">
        <f t="shared" si="92"/>
        <v>-4.7091607533850569E-2</v>
      </c>
    </row>
    <row r="1931" spans="1:6" x14ac:dyDescent="0.25">
      <c r="A1931">
        <v>625575720</v>
      </c>
      <c r="B1931">
        <f t="shared" si="90"/>
        <v>20.254182935700531</v>
      </c>
      <c r="C1931">
        <v>817132552</v>
      </c>
      <c r="D1931">
        <f t="shared" si="91"/>
        <v>20.521311882014473</v>
      </c>
      <c r="E1931">
        <v>0.98399999999999999</v>
      </c>
      <c r="F1931">
        <f t="shared" si="92"/>
        <v>-1.6129381929883644E-2</v>
      </c>
    </row>
    <row r="1932" spans="1:6" x14ac:dyDescent="0.25">
      <c r="A1932">
        <v>625585464</v>
      </c>
      <c r="B1932">
        <f t="shared" si="90"/>
        <v>20.254198511631316</v>
      </c>
      <c r="C1932">
        <v>787564128</v>
      </c>
      <c r="D1932">
        <f t="shared" si="91"/>
        <v>20.48445535772958</v>
      </c>
      <c r="E1932">
        <v>0.95</v>
      </c>
      <c r="F1932">
        <f t="shared" si="92"/>
        <v>-5.1293294387550578E-2</v>
      </c>
    </row>
    <row r="1933" spans="1:6" x14ac:dyDescent="0.25">
      <c r="A1933">
        <v>625587912</v>
      </c>
      <c r="B1933">
        <f t="shared" si="90"/>
        <v>20.254202424758059</v>
      </c>
      <c r="C1933">
        <v>714536992</v>
      </c>
      <c r="D1933">
        <f t="shared" si="91"/>
        <v>20.387145327262026</v>
      </c>
      <c r="E1933">
        <v>0.95899999999999996</v>
      </c>
      <c r="F1933">
        <f t="shared" si="92"/>
        <v>-4.1864204098698871E-2</v>
      </c>
    </row>
    <row r="1934" spans="1:6" x14ac:dyDescent="0.25">
      <c r="A1934">
        <v>625590920</v>
      </c>
      <c r="B1934">
        <f t="shared" si="90"/>
        <v>20.25420723302355</v>
      </c>
      <c r="C1934">
        <v>641833848</v>
      </c>
      <c r="D1934">
        <f t="shared" si="91"/>
        <v>20.279840024420452</v>
      </c>
      <c r="E1934">
        <v>1.008</v>
      </c>
      <c r="F1934">
        <f t="shared" si="92"/>
        <v>7.9681696491768813E-3</v>
      </c>
    </row>
    <row r="1935" spans="1:6" x14ac:dyDescent="0.25">
      <c r="A1935">
        <v>625591160</v>
      </c>
      <c r="B1935">
        <f t="shared" si="90"/>
        <v>20.254207616660757</v>
      </c>
      <c r="C1935">
        <v>670039760</v>
      </c>
      <c r="D1935">
        <f t="shared" si="91"/>
        <v>20.322847611872124</v>
      </c>
      <c r="E1935">
        <v>0.96599999999999997</v>
      </c>
      <c r="F1935">
        <f t="shared" si="92"/>
        <v>-3.459144476961909E-2</v>
      </c>
    </row>
    <row r="1936" spans="1:6" x14ac:dyDescent="0.25">
      <c r="A1936">
        <v>625618696</v>
      </c>
      <c r="B1936">
        <f t="shared" si="90"/>
        <v>20.254251631659315</v>
      </c>
      <c r="C1936">
        <v>622444480</v>
      </c>
      <c r="D1936">
        <f t="shared" si="91"/>
        <v>20.249164993570563</v>
      </c>
      <c r="E1936">
        <v>0.97</v>
      </c>
      <c r="F1936">
        <f t="shared" si="92"/>
        <v>-3.0459207484708574E-2</v>
      </c>
    </row>
    <row r="1937" spans="1:6" x14ac:dyDescent="0.25">
      <c r="A1937">
        <v>625620256</v>
      </c>
      <c r="B1937">
        <f t="shared" si="90"/>
        <v>20.254254125187828</v>
      </c>
      <c r="C1937">
        <v>841608832</v>
      </c>
      <c r="D1937">
        <f t="shared" si="91"/>
        <v>20.550825894189234</v>
      </c>
      <c r="E1937">
        <v>1.141</v>
      </c>
      <c r="F1937">
        <f t="shared" si="92"/>
        <v>0.13190507087993861</v>
      </c>
    </row>
    <row r="1938" spans="1:6" x14ac:dyDescent="0.25">
      <c r="A1938">
        <v>625624592</v>
      </c>
      <c r="B1938">
        <f t="shared" si="90"/>
        <v>20.254261055885696</v>
      </c>
      <c r="C1938">
        <v>880725816</v>
      </c>
      <c r="D1938">
        <f t="shared" si="91"/>
        <v>20.596256916392509</v>
      </c>
      <c r="E1938">
        <v>0.98099999999999998</v>
      </c>
      <c r="F1938">
        <f t="shared" si="92"/>
        <v>-1.9182819416773987E-2</v>
      </c>
    </row>
    <row r="1939" spans="1:6" x14ac:dyDescent="0.25">
      <c r="A1939">
        <v>625631528</v>
      </c>
      <c r="B1939">
        <f t="shared" si="90"/>
        <v>20.254272142344956</v>
      </c>
      <c r="C1939">
        <v>870513440</v>
      </c>
      <c r="D1939">
        <f t="shared" si="91"/>
        <v>20.584593756455973</v>
      </c>
      <c r="E1939">
        <v>1.46</v>
      </c>
      <c r="F1939">
        <f t="shared" si="92"/>
        <v>0.37843643572024505</v>
      </c>
    </row>
    <row r="1940" spans="1:6" x14ac:dyDescent="0.25">
      <c r="A1940">
        <v>625665136</v>
      </c>
      <c r="B1940">
        <f t="shared" si="90"/>
        <v>20.254325859422568</v>
      </c>
      <c r="C1940">
        <v>817272024</v>
      </c>
      <c r="D1940">
        <f t="shared" si="91"/>
        <v>20.521482552119519</v>
      </c>
      <c r="E1940">
        <v>1.08</v>
      </c>
      <c r="F1940">
        <f t="shared" si="92"/>
        <v>7.6961041136128394E-2</v>
      </c>
    </row>
    <row r="1941" spans="1:6" x14ac:dyDescent="0.25">
      <c r="A1941">
        <v>625670368</v>
      </c>
      <c r="B1941">
        <f t="shared" si="90"/>
        <v>20.254334221688296</v>
      </c>
      <c r="C1941">
        <v>859754144</v>
      </c>
      <c r="D1941">
        <f t="shared" si="91"/>
        <v>20.572157027270848</v>
      </c>
      <c r="E1941">
        <v>0.97899999999999998</v>
      </c>
      <c r="F1941">
        <f t="shared" si="92"/>
        <v>-2.1223636451626688E-2</v>
      </c>
    </row>
    <row r="1942" spans="1:6" x14ac:dyDescent="0.25">
      <c r="A1942">
        <v>625715232</v>
      </c>
      <c r="B1942">
        <f t="shared" si="90"/>
        <v>20.254405924607077</v>
      </c>
      <c r="C1942">
        <v>799459744</v>
      </c>
      <c r="D1942">
        <f t="shared" si="91"/>
        <v>20.499446737500936</v>
      </c>
      <c r="E1942">
        <v>0.98699999999999999</v>
      </c>
      <c r="F1942">
        <f t="shared" si="92"/>
        <v>-1.3085239548655481E-2</v>
      </c>
    </row>
    <row r="1943" spans="1:6" x14ac:dyDescent="0.25">
      <c r="A1943">
        <v>625716880</v>
      </c>
      <c r="B1943">
        <f t="shared" si="90"/>
        <v>20.254408558389578</v>
      </c>
      <c r="C1943">
        <v>881945728</v>
      </c>
      <c r="D1943">
        <f t="shared" si="91"/>
        <v>20.59764107919802</v>
      </c>
      <c r="E1943">
        <v>0.97</v>
      </c>
      <c r="F1943">
        <f t="shared" si="92"/>
        <v>-3.0459207484708574E-2</v>
      </c>
    </row>
    <row r="1944" spans="1:6" x14ac:dyDescent="0.25">
      <c r="A1944">
        <v>625739312</v>
      </c>
      <c r="B1944">
        <f t="shared" si="90"/>
        <v>20.254444407826654</v>
      </c>
      <c r="C1944">
        <v>900537160</v>
      </c>
      <c r="D1944">
        <f t="shared" si="91"/>
        <v>20.618501987692223</v>
      </c>
      <c r="E1944">
        <v>0.9</v>
      </c>
      <c r="F1944">
        <f t="shared" si="92"/>
        <v>-0.10536051565782628</v>
      </c>
    </row>
    <row r="1945" spans="1:6" x14ac:dyDescent="0.25">
      <c r="A1945">
        <v>625754968</v>
      </c>
      <c r="B1945">
        <f t="shared" si="90"/>
        <v>20.254469427517513</v>
      </c>
      <c r="C1945">
        <v>776787176</v>
      </c>
      <c r="D1945">
        <f t="shared" si="91"/>
        <v>20.470676966051258</v>
      </c>
      <c r="E1945">
        <v>1.008</v>
      </c>
      <c r="F1945">
        <f t="shared" si="92"/>
        <v>7.9681696491768813E-3</v>
      </c>
    </row>
    <row r="1946" spans="1:6" x14ac:dyDescent="0.25">
      <c r="A1946">
        <v>625765480</v>
      </c>
      <c r="B1946">
        <f t="shared" si="90"/>
        <v>20.254486226284193</v>
      </c>
      <c r="C1946">
        <v>671624160</v>
      </c>
      <c r="D1946">
        <f t="shared" si="91"/>
        <v>20.325209456314543</v>
      </c>
      <c r="E1946">
        <v>0.96599999999999997</v>
      </c>
      <c r="F1946">
        <f t="shared" si="92"/>
        <v>-3.459144476961909E-2</v>
      </c>
    </row>
    <row r="1947" spans="1:6" x14ac:dyDescent="0.25">
      <c r="A1947">
        <v>625779688</v>
      </c>
      <c r="B1947">
        <f t="shared" si="90"/>
        <v>20.254508931018091</v>
      </c>
      <c r="C1947">
        <v>692840928</v>
      </c>
      <c r="D1947">
        <f t="shared" si="91"/>
        <v>20.35631098968004</v>
      </c>
      <c r="E1947">
        <v>1.006</v>
      </c>
      <c r="F1947">
        <f t="shared" si="92"/>
        <v>5.9820716775474689E-3</v>
      </c>
    </row>
    <row r="1948" spans="1:6" x14ac:dyDescent="0.25">
      <c r="A1948">
        <v>625794232</v>
      </c>
      <c r="B1948">
        <f t="shared" si="90"/>
        <v>20.254532172154342</v>
      </c>
      <c r="C1948">
        <v>863316272</v>
      </c>
      <c r="D1948">
        <f t="shared" si="91"/>
        <v>20.576291661632311</v>
      </c>
      <c r="E1948">
        <v>0.98899999999999999</v>
      </c>
      <c r="F1948">
        <f t="shared" si="92"/>
        <v>-1.1060947359424948E-2</v>
      </c>
    </row>
    <row r="1949" spans="1:6" x14ac:dyDescent="0.25">
      <c r="A1949">
        <v>625811256</v>
      </c>
      <c r="B1949">
        <f t="shared" si="90"/>
        <v>20.25455937561448</v>
      </c>
      <c r="C1949">
        <v>809945416</v>
      </c>
      <c r="D1949">
        <f t="shared" si="91"/>
        <v>20.512477415705789</v>
      </c>
      <c r="E1949">
        <v>0.93600000000000005</v>
      </c>
      <c r="F1949">
        <f t="shared" si="92"/>
        <v>-6.6139802504544945E-2</v>
      </c>
    </row>
    <row r="1950" spans="1:6" x14ac:dyDescent="0.25">
      <c r="A1950">
        <v>625813144</v>
      </c>
      <c r="B1950">
        <f t="shared" si="90"/>
        <v>20.254562392493984</v>
      </c>
      <c r="C1950">
        <v>836480216</v>
      </c>
      <c r="D1950">
        <f t="shared" si="91"/>
        <v>20.544713427184984</v>
      </c>
      <c r="E1950">
        <v>0.98799999999999999</v>
      </c>
      <c r="F1950">
        <f t="shared" si="92"/>
        <v>-1.2072581234269249E-2</v>
      </c>
    </row>
    <row r="1951" spans="1:6" x14ac:dyDescent="0.25">
      <c r="A1951">
        <v>625822488</v>
      </c>
      <c r="B1951">
        <f t="shared" si="90"/>
        <v>20.25457732335687</v>
      </c>
      <c r="C1951">
        <v>819527776</v>
      </c>
      <c r="D1951">
        <f t="shared" si="91"/>
        <v>20.524238849411482</v>
      </c>
      <c r="E1951">
        <v>0.96</v>
      </c>
      <c r="F1951">
        <f t="shared" si="92"/>
        <v>-4.0821994520255166E-2</v>
      </c>
    </row>
    <row r="1952" spans="1:6" x14ac:dyDescent="0.25">
      <c r="A1952">
        <v>625829672</v>
      </c>
      <c r="B1952">
        <f t="shared" si="90"/>
        <v>20.25458880258445</v>
      </c>
      <c r="C1952">
        <v>873801112</v>
      </c>
      <c r="D1952">
        <f t="shared" si="91"/>
        <v>20.588363347083227</v>
      </c>
      <c r="E1952">
        <v>1.0249999999999999</v>
      </c>
      <c r="F1952">
        <f t="shared" si="92"/>
        <v>2.4692612590371414E-2</v>
      </c>
    </row>
    <row r="1953" spans="1:6" x14ac:dyDescent="0.25">
      <c r="A1953">
        <v>625850312</v>
      </c>
      <c r="B1953">
        <f t="shared" si="90"/>
        <v>20.254621782260191</v>
      </c>
      <c r="C1953">
        <v>806446800</v>
      </c>
      <c r="D1953">
        <f t="shared" si="91"/>
        <v>20.508148489311658</v>
      </c>
      <c r="E1953">
        <v>0.96399999999999997</v>
      </c>
      <c r="F1953">
        <f t="shared" si="92"/>
        <v>-3.666398437159147E-2</v>
      </c>
    </row>
    <row r="1954" spans="1:6" x14ac:dyDescent="0.25">
      <c r="A1954">
        <v>625851576</v>
      </c>
      <c r="B1954">
        <f t="shared" si="90"/>
        <v>20.254623801910416</v>
      </c>
      <c r="C1954">
        <v>791282168</v>
      </c>
      <c r="D1954">
        <f t="shared" si="91"/>
        <v>20.489165185256628</v>
      </c>
      <c r="E1954">
        <v>0.998</v>
      </c>
      <c r="F1954">
        <f t="shared" si="92"/>
        <v>-2.0020026706730793E-3</v>
      </c>
    </row>
    <row r="1955" spans="1:6" x14ac:dyDescent="0.25">
      <c r="A1955">
        <v>625867672</v>
      </c>
      <c r="B1955">
        <f t="shared" si="90"/>
        <v>20.254649520137612</v>
      </c>
      <c r="C1955">
        <v>883756912</v>
      </c>
      <c r="D1955">
        <f t="shared" si="91"/>
        <v>20.599692596360878</v>
      </c>
      <c r="E1955">
        <v>0.97599999999999998</v>
      </c>
      <c r="F1955">
        <f t="shared" si="92"/>
        <v>-2.4292692569044587E-2</v>
      </c>
    </row>
    <row r="1956" spans="1:6" x14ac:dyDescent="0.25">
      <c r="A1956">
        <v>625899600</v>
      </c>
      <c r="B1956">
        <f t="shared" si="90"/>
        <v>20.254700532815001</v>
      </c>
      <c r="C1956">
        <v>826270544</v>
      </c>
      <c r="D1956">
        <f t="shared" si="91"/>
        <v>20.532432812966295</v>
      </c>
      <c r="E1956">
        <v>0.95199999999999996</v>
      </c>
      <c r="F1956">
        <f t="shared" si="92"/>
        <v>-4.9190244190771781E-2</v>
      </c>
    </row>
    <row r="1957" spans="1:6" x14ac:dyDescent="0.25">
      <c r="A1957">
        <v>625908768</v>
      </c>
      <c r="B1957">
        <f t="shared" si="90"/>
        <v>20.254715180424387</v>
      </c>
      <c r="C1957">
        <v>546683336</v>
      </c>
      <c r="D1957">
        <f t="shared" si="91"/>
        <v>20.119380282332443</v>
      </c>
      <c r="E1957">
        <v>0.95899999999999996</v>
      </c>
      <c r="F1957">
        <f t="shared" si="92"/>
        <v>-4.1864204098698871E-2</v>
      </c>
    </row>
    <row r="1958" spans="1:6" x14ac:dyDescent="0.25">
      <c r="A1958">
        <v>625909464</v>
      </c>
      <c r="B1958">
        <f t="shared" si="90"/>
        <v>20.254716292406911</v>
      </c>
      <c r="C1958">
        <v>887329840</v>
      </c>
      <c r="D1958">
        <f t="shared" si="91"/>
        <v>20.603727331353916</v>
      </c>
      <c r="E1958">
        <v>0.94899999999999995</v>
      </c>
      <c r="F1958">
        <f t="shared" si="92"/>
        <v>-5.2346480372209236E-2</v>
      </c>
    </row>
    <row r="1959" spans="1:6" x14ac:dyDescent="0.25">
      <c r="A1959">
        <v>625938992</v>
      </c>
      <c r="B1959">
        <f t="shared" si="90"/>
        <v>20.254763467446132</v>
      </c>
      <c r="C1959">
        <v>469413664</v>
      </c>
      <c r="D1959">
        <f t="shared" si="91"/>
        <v>19.966994950459014</v>
      </c>
      <c r="E1959">
        <v>1.069</v>
      </c>
      <c r="F1959">
        <f t="shared" si="92"/>
        <v>6.6723632042908126E-2</v>
      </c>
    </row>
    <row r="1960" spans="1:6" x14ac:dyDescent="0.25">
      <c r="A1960">
        <v>625968792</v>
      </c>
      <c r="B1960">
        <f t="shared" si="90"/>
        <v>20.254811074786524</v>
      </c>
      <c r="C1960">
        <v>868139592</v>
      </c>
      <c r="D1960">
        <f t="shared" si="91"/>
        <v>20.581863079970926</v>
      </c>
      <c r="E1960">
        <v>0.93700000000000006</v>
      </c>
      <c r="F1960">
        <f t="shared" si="92"/>
        <v>-6.5071996743714805E-2</v>
      </c>
    </row>
    <row r="1961" spans="1:6" x14ac:dyDescent="0.25">
      <c r="A1961">
        <v>626005288</v>
      </c>
      <c r="B1961">
        <f t="shared" si="90"/>
        <v>20.254869376313039</v>
      </c>
      <c r="C1961">
        <v>838991448</v>
      </c>
      <c r="D1961">
        <f t="shared" si="91"/>
        <v>20.547711071292522</v>
      </c>
      <c r="E1961">
        <v>0.98199999999999998</v>
      </c>
      <c r="F1961">
        <f t="shared" si="92"/>
        <v>-1.816397062767118E-2</v>
      </c>
    </row>
    <row r="1962" spans="1:6" x14ac:dyDescent="0.25">
      <c r="A1962">
        <v>626016792</v>
      </c>
      <c r="B1962">
        <f t="shared" si="90"/>
        <v>20.254887752985759</v>
      </c>
      <c r="C1962">
        <v>784436400</v>
      </c>
      <c r="D1962">
        <f t="shared" si="91"/>
        <v>20.480476056105253</v>
      </c>
      <c r="E1962">
        <v>0.94199999999999995</v>
      </c>
      <c r="F1962">
        <f t="shared" si="92"/>
        <v>-5.9750004405774049E-2</v>
      </c>
    </row>
    <row r="1963" spans="1:6" x14ac:dyDescent="0.25">
      <c r="A1963">
        <v>626017696</v>
      </c>
      <c r="B1963">
        <f t="shared" si="90"/>
        <v>20.254889197035435</v>
      </c>
      <c r="C1963">
        <v>838573656</v>
      </c>
      <c r="D1963">
        <f t="shared" si="91"/>
        <v>20.547212977945634</v>
      </c>
      <c r="E1963">
        <v>0.96499999999999997</v>
      </c>
      <c r="F1963">
        <f t="shared" si="92"/>
        <v>-3.562717764315116E-2</v>
      </c>
    </row>
    <row r="1964" spans="1:6" x14ac:dyDescent="0.25">
      <c r="A1964">
        <v>626029520</v>
      </c>
      <c r="B1964">
        <f t="shared" si="90"/>
        <v>20.254908084502059</v>
      </c>
      <c r="C1964">
        <v>873962288</v>
      </c>
      <c r="D1964">
        <f t="shared" si="91"/>
        <v>20.588547783947458</v>
      </c>
      <c r="E1964">
        <v>1.2110000000000001</v>
      </c>
      <c r="F1964">
        <f t="shared" si="92"/>
        <v>0.19144646457095527</v>
      </c>
    </row>
    <row r="1965" spans="1:6" x14ac:dyDescent="0.25">
      <c r="A1965">
        <v>626029624</v>
      </c>
      <c r="B1965">
        <f t="shared" si="90"/>
        <v>20.254908250628397</v>
      </c>
      <c r="C1965">
        <v>772243016</v>
      </c>
      <c r="D1965">
        <f t="shared" si="91"/>
        <v>20.464809846018607</v>
      </c>
      <c r="E1965">
        <v>0.96299999999999997</v>
      </c>
      <c r="F1965">
        <f t="shared" si="92"/>
        <v>-3.7701867184011528E-2</v>
      </c>
    </row>
    <row r="1966" spans="1:6" x14ac:dyDescent="0.25">
      <c r="A1966">
        <v>626056896</v>
      </c>
      <c r="B1966">
        <f t="shared" si="90"/>
        <v>20.254951813113205</v>
      </c>
      <c r="C1966">
        <v>657469272</v>
      </c>
      <c r="D1966">
        <f t="shared" si="91"/>
        <v>20.303908586323338</v>
      </c>
      <c r="E1966">
        <v>0.95699999999999996</v>
      </c>
      <c r="F1966">
        <f t="shared" si="92"/>
        <v>-4.3951887529182831E-2</v>
      </c>
    </row>
    <row r="1967" spans="1:6" x14ac:dyDescent="0.25">
      <c r="A1967">
        <v>626082512</v>
      </c>
      <c r="B1967">
        <f t="shared" si="90"/>
        <v>20.254992728685131</v>
      </c>
      <c r="C1967">
        <v>873401608</v>
      </c>
      <c r="D1967">
        <f t="shared" si="91"/>
        <v>20.587906040094872</v>
      </c>
      <c r="E1967">
        <v>0.94399999999999995</v>
      </c>
      <c r="F1967">
        <f t="shared" si="92"/>
        <v>-5.7629112836636416E-2</v>
      </c>
    </row>
    <row r="1968" spans="1:6" x14ac:dyDescent="0.25">
      <c r="A1968">
        <v>626102736</v>
      </c>
      <c r="B1968">
        <f t="shared" si="90"/>
        <v>20.255025030614952</v>
      </c>
      <c r="C1968">
        <v>877901680</v>
      </c>
      <c r="D1968">
        <f t="shared" si="91"/>
        <v>20.593045163552198</v>
      </c>
      <c r="E1968">
        <v>0.95099999999999996</v>
      </c>
      <c r="F1968">
        <f t="shared" si="92"/>
        <v>-5.024121643674679E-2</v>
      </c>
    </row>
    <row r="1969" spans="1:6" x14ac:dyDescent="0.25">
      <c r="A1969">
        <v>626107496</v>
      </c>
      <c r="B1969">
        <f t="shared" si="90"/>
        <v>20.25503263317222</v>
      </c>
      <c r="C1969">
        <v>613230328</v>
      </c>
      <c r="D1969">
        <f t="shared" si="91"/>
        <v>20.234251162316848</v>
      </c>
      <c r="E1969">
        <v>0.89900000000000002</v>
      </c>
      <c r="F1969">
        <f t="shared" si="92"/>
        <v>-0.10647224451051676</v>
      </c>
    </row>
    <row r="1970" spans="1:6" x14ac:dyDescent="0.25">
      <c r="A1970">
        <v>626122192</v>
      </c>
      <c r="B1970">
        <f t="shared" si="90"/>
        <v>20.255056104904508</v>
      </c>
      <c r="C1970">
        <v>828700416</v>
      </c>
      <c r="D1970">
        <f t="shared" si="91"/>
        <v>20.535369267810214</v>
      </c>
      <c r="E1970">
        <v>0.92200000000000004</v>
      </c>
      <c r="F1970">
        <f t="shared" si="92"/>
        <v>-8.1210055425543173E-2</v>
      </c>
    </row>
    <row r="1971" spans="1:6" x14ac:dyDescent="0.25">
      <c r="A1971">
        <v>626155272</v>
      </c>
      <c r="B1971">
        <f t="shared" si="90"/>
        <v>20.255108936646607</v>
      </c>
      <c r="C1971">
        <v>697448656</v>
      </c>
      <c r="D1971">
        <f t="shared" si="91"/>
        <v>20.362939457480802</v>
      </c>
      <c r="E1971">
        <v>0.95099999999999996</v>
      </c>
      <c r="F1971">
        <f t="shared" si="92"/>
        <v>-5.024121643674679E-2</v>
      </c>
    </row>
    <row r="1972" spans="1:6" x14ac:dyDescent="0.25">
      <c r="A1972">
        <v>626178688</v>
      </c>
      <c r="B1972">
        <f t="shared" si="90"/>
        <v>20.255146332422417</v>
      </c>
      <c r="C1972">
        <v>818063152</v>
      </c>
      <c r="D1972">
        <f t="shared" si="91"/>
        <v>20.522450094521012</v>
      </c>
      <c r="E1972">
        <v>0.95799999999999996</v>
      </c>
      <c r="F1972">
        <f t="shared" si="92"/>
        <v>-4.290750101127655E-2</v>
      </c>
    </row>
    <row r="1973" spans="1:6" x14ac:dyDescent="0.25">
      <c r="A1973">
        <v>626184144</v>
      </c>
      <c r="B1973">
        <f t="shared" si="90"/>
        <v>20.255155045552286</v>
      </c>
      <c r="C1973">
        <v>793240560</v>
      </c>
      <c r="D1973">
        <f t="shared" si="91"/>
        <v>20.491637087947062</v>
      </c>
      <c r="E1973">
        <v>0.97699999999999998</v>
      </c>
      <c r="F1973">
        <f t="shared" si="92"/>
        <v>-2.3268626939354331E-2</v>
      </c>
    </row>
    <row r="1974" spans="1:6" x14ac:dyDescent="0.25">
      <c r="A1974">
        <v>626185880</v>
      </c>
      <c r="B1974">
        <f t="shared" si="90"/>
        <v>20.255157817895871</v>
      </c>
      <c r="C1974">
        <v>468842144</v>
      </c>
      <c r="D1974">
        <f t="shared" si="91"/>
        <v>19.965776689797451</v>
      </c>
      <c r="E1974">
        <v>0.99199999999999999</v>
      </c>
      <c r="F1974">
        <f t="shared" si="92"/>
        <v>-8.0321716972642666E-3</v>
      </c>
    </row>
    <row r="1975" spans="1:6" x14ac:dyDescent="0.25">
      <c r="A1975">
        <v>626206240</v>
      </c>
      <c r="B1975">
        <f t="shared" si="90"/>
        <v>20.255190331674385</v>
      </c>
      <c r="C1975">
        <v>644632320</v>
      </c>
      <c r="D1975">
        <f t="shared" si="91"/>
        <v>20.284190665710135</v>
      </c>
      <c r="E1975">
        <v>0.96799999999999997</v>
      </c>
      <c r="F1975">
        <f t="shared" si="92"/>
        <v>-3.2523191705560062E-2</v>
      </c>
    </row>
    <row r="1976" spans="1:6" x14ac:dyDescent="0.25">
      <c r="A1976">
        <v>626225816</v>
      </c>
      <c r="B1976">
        <f t="shared" si="90"/>
        <v>20.255221592452017</v>
      </c>
      <c r="C1976">
        <v>893323736</v>
      </c>
      <c r="D1976">
        <f t="shared" si="91"/>
        <v>20.610459599459777</v>
      </c>
      <c r="E1976">
        <v>0.94099999999999995</v>
      </c>
      <c r="F1976">
        <f t="shared" si="92"/>
        <v>-6.0812139396757475E-2</v>
      </c>
    </row>
    <row r="1977" spans="1:6" x14ac:dyDescent="0.25">
      <c r="A1977">
        <v>626260992</v>
      </c>
      <c r="B1977">
        <f t="shared" si="90"/>
        <v>20.25527776230512</v>
      </c>
      <c r="C1977">
        <v>918212680</v>
      </c>
      <c r="D1977">
        <f t="shared" si="91"/>
        <v>20.637939599311576</v>
      </c>
      <c r="E1977">
        <v>0.97599999999999998</v>
      </c>
      <c r="F1977">
        <f t="shared" si="92"/>
        <v>-2.4292692569044587E-2</v>
      </c>
    </row>
    <row r="1978" spans="1:6" x14ac:dyDescent="0.25">
      <c r="A1978">
        <v>626319560</v>
      </c>
      <c r="B1978">
        <f t="shared" si="90"/>
        <v>20.255371278047402</v>
      </c>
      <c r="C1978">
        <v>885009432</v>
      </c>
      <c r="D1978">
        <f t="shared" si="91"/>
        <v>20.601108860542531</v>
      </c>
      <c r="E1978">
        <v>0.96</v>
      </c>
      <c r="F1978">
        <f t="shared" si="92"/>
        <v>-4.0821994520255166E-2</v>
      </c>
    </row>
    <row r="1979" spans="1:6" x14ac:dyDescent="0.25">
      <c r="A1979">
        <v>626319592</v>
      </c>
      <c r="B1979">
        <f t="shared" si="90"/>
        <v>20.255371329139528</v>
      </c>
      <c r="C1979">
        <v>753217720</v>
      </c>
      <c r="D1979">
        <f t="shared" si="91"/>
        <v>20.439864880758371</v>
      </c>
      <c r="E1979">
        <v>0.97099999999999997</v>
      </c>
      <c r="F1979">
        <f t="shared" si="92"/>
        <v>-2.9428810690812168E-2</v>
      </c>
    </row>
    <row r="1980" spans="1:6" x14ac:dyDescent="0.25">
      <c r="A1980">
        <v>626327104</v>
      </c>
      <c r="B1980">
        <f t="shared" si="90"/>
        <v>20.255383322944365</v>
      </c>
      <c r="C1980">
        <v>861395680</v>
      </c>
      <c r="D1980">
        <f t="shared" si="91"/>
        <v>20.574064515479996</v>
      </c>
      <c r="E1980">
        <v>0.94299999999999995</v>
      </c>
      <c r="F1980">
        <f t="shared" si="92"/>
        <v>-5.8688996348679613E-2</v>
      </c>
    </row>
    <row r="1981" spans="1:6" x14ac:dyDescent="0.25">
      <c r="A1981">
        <v>626328848</v>
      </c>
      <c r="B1981">
        <f t="shared" si="90"/>
        <v>20.255386107428002</v>
      </c>
      <c r="C1981">
        <v>830016680</v>
      </c>
      <c r="D1981">
        <f t="shared" si="91"/>
        <v>20.536956354938532</v>
      </c>
      <c r="E1981">
        <v>0.96099999999999997</v>
      </c>
      <c r="F1981">
        <f t="shared" si="92"/>
        <v>-3.9780870011844598E-2</v>
      </c>
    </row>
    <row r="1982" spans="1:6" x14ac:dyDescent="0.25">
      <c r="A1982">
        <v>626344944</v>
      </c>
      <c r="B1982">
        <f t="shared" si="90"/>
        <v>20.255411806057769</v>
      </c>
      <c r="C1982">
        <v>912603384</v>
      </c>
      <c r="D1982">
        <f t="shared" si="91"/>
        <v>20.631811934537485</v>
      </c>
      <c r="E1982">
        <v>0.97099999999999997</v>
      </c>
      <c r="F1982">
        <f t="shared" si="92"/>
        <v>-2.9428810690812168E-2</v>
      </c>
    </row>
    <row r="1983" spans="1:6" x14ac:dyDescent="0.25">
      <c r="A1983">
        <v>626346104</v>
      </c>
      <c r="B1983">
        <f t="shared" si="90"/>
        <v>20.255413658070683</v>
      </c>
      <c r="C1983">
        <v>681055448</v>
      </c>
      <c r="D1983">
        <f t="shared" si="91"/>
        <v>20.339154282238301</v>
      </c>
      <c r="E1983">
        <v>1.456</v>
      </c>
      <c r="F1983">
        <f t="shared" si="92"/>
        <v>0.37569294977449419</v>
      </c>
    </row>
    <row r="1984" spans="1:6" x14ac:dyDescent="0.25">
      <c r="A1984">
        <v>626374056</v>
      </c>
      <c r="B1984">
        <f t="shared" si="90"/>
        <v>20.255458284158614</v>
      </c>
      <c r="C1984">
        <v>613415296</v>
      </c>
      <c r="D1984">
        <f t="shared" si="91"/>
        <v>20.234552745753472</v>
      </c>
      <c r="E1984">
        <v>0.93200000000000005</v>
      </c>
      <c r="F1984">
        <f t="shared" si="92"/>
        <v>-7.042246429654582E-2</v>
      </c>
    </row>
    <row r="1985" spans="1:6" x14ac:dyDescent="0.25">
      <c r="A1985">
        <v>626382896</v>
      </c>
      <c r="B1985">
        <f t="shared" si="90"/>
        <v>20.255472397031802</v>
      </c>
      <c r="C1985">
        <v>453215128</v>
      </c>
      <c r="D1985">
        <f t="shared" si="91"/>
        <v>19.931877466967013</v>
      </c>
      <c r="E1985">
        <v>0.94699999999999995</v>
      </c>
      <c r="F1985">
        <f t="shared" si="92"/>
        <v>-5.4456185796058855E-2</v>
      </c>
    </row>
    <row r="1986" spans="1:6" x14ac:dyDescent="0.25">
      <c r="A1986">
        <v>626431360</v>
      </c>
      <c r="B1986">
        <f t="shared" si="90"/>
        <v>20.255549765244673</v>
      </c>
      <c r="C1986">
        <v>842526480</v>
      </c>
      <c r="D1986">
        <f t="shared" si="91"/>
        <v>20.551915649963934</v>
      </c>
      <c r="E1986">
        <v>0.94799999999999995</v>
      </c>
      <c r="F1986">
        <f t="shared" si="92"/>
        <v>-5.3400776727115296E-2</v>
      </c>
    </row>
    <row r="1987" spans="1:6" x14ac:dyDescent="0.25">
      <c r="A1987">
        <v>626435952</v>
      </c>
      <c r="B1987">
        <f t="shared" ref="B1987:B2050" si="93">LN(A1987)</f>
        <v>20.255557095629875</v>
      </c>
      <c r="C1987">
        <v>642077176</v>
      </c>
      <c r="D1987">
        <f t="shared" ref="D1987:D2050" si="94">LN(C1987)</f>
        <v>20.280219066267378</v>
      </c>
      <c r="E1987">
        <v>0.94199999999999995</v>
      </c>
      <c r="F1987">
        <f t="shared" ref="F1987:F2050" si="95">LN(E1987)</f>
        <v>-5.9750004405774049E-2</v>
      </c>
    </row>
    <row r="1988" spans="1:6" x14ac:dyDescent="0.25">
      <c r="A1988">
        <v>626443528</v>
      </c>
      <c r="B1988">
        <f t="shared" si="93"/>
        <v>20.255569189370924</v>
      </c>
      <c r="C1988">
        <v>698506384</v>
      </c>
      <c r="D1988">
        <f t="shared" si="94"/>
        <v>20.364454876204348</v>
      </c>
      <c r="E1988">
        <v>0.94099999999999995</v>
      </c>
      <c r="F1988">
        <f t="shared" si="95"/>
        <v>-6.0812139396757475E-2</v>
      </c>
    </row>
    <row r="1989" spans="1:6" x14ac:dyDescent="0.25">
      <c r="A1989">
        <v>626466232</v>
      </c>
      <c r="B1989">
        <f t="shared" si="93"/>
        <v>20.25560543140643</v>
      </c>
      <c r="C1989">
        <v>888331000</v>
      </c>
      <c r="D1989">
        <f t="shared" si="94"/>
        <v>20.604854979251009</v>
      </c>
      <c r="E1989">
        <v>0.93700000000000006</v>
      </c>
      <c r="F1989">
        <f t="shared" si="95"/>
        <v>-6.5071996743714805E-2</v>
      </c>
    </row>
    <row r="1990" spans="1:6" x14ac:dyDescent="0.25">
      <c r="A1990">
        <v>626469800</v>
      </c>
      <c r="B1990">
        <f t="shared" si="93"/>
        <v>20.255611126828875</v>
      </c>
      <c r="C1990">
        <v>834191592</v>
      </c>
      <c r="D1990">
        <f t="shared" si="94"/>
        <v>20.541973660558607</v>
      </c>
      <c r="E1990">
        <v>0.89700000000000002</v>
      </c>
      <c r="F1990">
        <f t="shared" si="95"/>
        <v>-0.10869941692334091</v>
      </c>
    </row>
    <row r="1991" spans="1:6" x14ac:dyDescent="0.25">
      <c r="A1991">
        <v>626498408</v>
      </c>
      <c r="B1991">
        <f t="shared" si="93"/>
        <v>20.255656791195811</v>
      </c>
      <c r="C1991">
        <v>666920664</v>
      </c>
      <c r="D1991">
        <f t="shared" si="94"/>
        <v>20.318181652277701</v>
      </c>
      <c r="E1991">
        <v>0.97599999999999998</v>
      </c>
      <c r="F1991">
        <f t="shared" si="95"/>
        <v>-2.4292692569044587E-2</v>
      </c>
    </row>
    <row r="1992" spans="1:6" x14ac:dyDescent="0.25">
      <c r="A1992">
        <v>626527896</v>
      </c>
      <c r="B1992">
        <f t="shared" si="93"/>
        <v>20.255703858044946</v>
      </c>
      <c r="C1992">
        <v>619030856</v>
      </c>
      <c r="D1992">
        <f t="shared" si="94"/>
        <v>20.243665677548659</v>
      </c>
      <c r="E1992">
        <v>0.96399999999999997</v>
      </c>
      <c r="F1992">
        <f t="shared" si="95"/>
        <v>-3.666398437159147E-2</v>
      </c>
    </row>
    <row r="1993" spans="1:6" x14ac:dyDescent="0.25">
      <c r="A1993">
        <v>626532224</v>
      </c>
      <c r="B1993">
        <f t="shared" si="93"/>
        <v>20.25571076593377</v>
      </c>
      <c r="C1993">
        <v>888679408</v>
      </c>
      <c r="D1993">
        <f t="shared" si="94"/>
        <v>20.605247107516433</v>
      </c>
      <c r="E1993">
        <v>0.98199999999999998</v>
      </c>
      <c r="F1993">
        <f t="shared" si="95"/>
        <v>-1.816397062767118E-2</v>
      </c>
    </row>
    <row r="1994" spans="1:6" x14ac:dyDescent="0.25">
      <c r="A1994">
        <v>626553432</v>
      </c>
      <c r="B1994">
        <f t="shared" si="93"/>
        <v>20.255744615176081</v>
      </c>
      <c r="C1994">
        <v>643599288</v>
      </c>
      <c r="D1994">
        <f t="shared" si="94"/>
        <v>20.282586866804699</v>
      </c>
      <c r="E1994">
        <v>1.048</v>
      </c>
      <c r="F1994">
        <f t="shared" si="95"/>
        <v>4.6883585898850458E-2</v>
      </c>
    </row>
    <row r="1995" spans="1:6" x14ac:dyDescent="0.25">
      <c r="A1995">
        <v>626559640</v>
      </c>
      <c r="B1995">
        <f t="shared" si="93"/>
        <v>20.255754523300315</v>
      </c>
      <c r="C1995">
        <v>878091544</v>
      </c>
      <c r="D1995">
        <f t="shared" si="94"/>
        <v>20.593261410401155</v>
      </c>
      <c r="E1995">
        <v>1.129</v>
      </c>
      <c r="F1995">
        <f t="shared" si="95"/>
        <v>0.12133228516752496</v>
      </c>
    </row>
    <row r="1996" spans="1:6" x14ac:dyDescent="0.25">
      <c r="A1996">
        <v>626563464</v>
      </c>
      <c r="B1996">
        <f t="shared" si="93"/>
        <v>20.255760626451696</v>
      </c>
      <c r="C1996">
        <v>842029368</v>
      </c>
      <c r="D1996">
        <f t="shared" si="94"/>
        <v>20.551325450458204</v>
      </c>
      <c r="E1996">
        <v>1</v>
      </c>
      <c r="F1996">
        <f t="shared" si="95"/>
        <v>0</v>
      </c>
    </row>
    <row r="1997" spans="1:6" x14ac:dyDescent="0.25">
      <c r="A1997">
        <v>626578184</v>
      </c>
      <c r="B1997">
        <f t="shared" si="93"/>
        <v>20.255784119406421</v>
      </c>
      <c r="C1997">
        <v>888005392</v>
      </c>
      <c r="D1997">
        <f t="shared" si="94"/>
        <v>20.604488373010081</v>
      </c>
      <c r="E1997">
        <v>0.93300000000000005</v>
      </c>
      <c r="F1997">
        <f t="shared" si="95"/>
        <v>-6.9350078134793172E-2</v>
      </c>
    </row>
    <row r="1998" spans="1:6" x14ac:dyDescent="0.25">
      <c r="A1998">
        <v>626599280</v>
      </c>
      <c r="B1998">
        <f t="shared" si="93"/>
        <v>20.255817787423293</v>
      </c>
      <c r="C1998">
        <v>652324440</v>
      </c>
      <c r="D1998">
        <f t="shared" si="94"/>
        <v>20.296052603487404</v>
      </c>
      <c r="E1998">
        <v>1.1319999999999999</v>
      </c>
      <c r="F1998">
        <f t="shared" si="95"/>
        <v>0.1239859797809911</v>
      </c>
    </row>
    <row r="1999" spans="1:6" x14ac:dyDescent="0.25">
      <c r="A1999">
        <v>626601176</v>
      </c>
      <c r="B1999">
        <f t="shared" si="93"/>
        <v>20.255820813276006</v>
      </c>
      <c r="C1999">
        <v>630719288</v>
      </c>
      <c r="D1999">
        <f t="shared" si="94"/>
        <v>20.262371453059398</v>
      </c>
      <c r="E1999">
        <v>0.96899999999999997</v>
      </c>
      <c r="F1999">
        <f t="shared" si="95"/>
        <v>-3.1490667091370848E-2</v>
      </c>
    </row>
    <row r="2000" spans="1:6" x14ac:dyDescent="0.25">
      <c r="A2000">
        <v>626635624</v>
      </c>
      <c r="B2000">
        <f t="shared" si="93"/>
        <v>20.255875787722989</v>
      </c>
      <c r="C2000">
        <v>837025024</v>
      </c>
      <c r="D2000">
        <f t="shared" si="94"/>
        <v>20.545364525258925</v>
      </c>
      <c r="E2000">
        <v>0.96799999999999997</v>
      </c>
      <c r="F2000">
        <f t="shared" si="95"/>
        <v>-3.2523191705560062E-2</v>
      </c>
    </row>
    <row r="2001" spans="1:6" x14ac:dyDescent="0.25">
      <c r="A2001">
        <v>626636768</v>
      </c>
      <c r="B2001">
        <f t="shared" si="93"/>
        <v>20.255877613343674</v>
      </c>
      <c r="C2001">
        <v>831853440</v>
      </c>
      <c r="D2001">
        <f t="shared" si="94"/>
        <v>20.539166829422417</v>
      </c>
      <c r="E2001">
        <v>0.98299999999999998</v>
      </c>
      <c r="F2001">
        <f t="shared" si="95"/>
        <v>-1.7146158834970514E-2</v>
      </c>
    </row>
    <row r="2002" spans="1:6" x14ac:dyDescent="0.25">
      <c r="A2002">
        <v>626639320</v>
      </c>
      <c r="B2002">
        <f t="shared" si="93"/>
        <v>20.255881685870108</v>
      </c>
      <c r="C2002">
        <v>793213080</v>
      </c>
      <c r="D2002">
        <f t="shared" si="94"/>
        <v>20.491602444640368</v>
      </c>
      <c r="E2002">
        <v>0.94599999999999995</v>
      </c>
      <c r="F2002">
        <f t="shared" si="95"/>
        <v>-5.5512709930258829E-2</v>
      </c>
    </row>
    <row r="2003" spans="1:6" x14ac:dyDescent="0.25">
      <c r="A2003">
        <v>626643680</v>
      </c>
      <c r="B2003">
        <f t="shared" si="93"/>
        <v>20.255888643596336</v>
      </c>
      <c r="C2003">
        <v>907761384</v>
      </c>
      <c r="D2003">
        <f t="shared" si="94"/>
        <v>20.626492109077908</v>
      </c>
      <c r="E2003">
        <v>0.94199999999999995</v>
      </c>
      <c r="F2003">
        <f t="shared" si="95"/>
        <v>-5.9750004405774049E-2</v>
      </c>
    </row>
    <row r="2004" spans="1:6" x14ac:dyDescent="0.25">
      <c r="A2004">
        <v>626648992</v>
      </c>
      <c r="B2004">
        <f t="shared" si="93"/>
        <v>20.255897120467093</v>
      </c>
      <c r="C2004">
        <v>631225416</v>
      </c>
      <c r="D2004">
        <f t="shared" si="94"/>
        <v>20.263173592844975</v>
      </c>
      <c r="E2004">
        <v>0.96399999999999997</v>
      </c>
      <c r="F2004">
        <f t="shared" si="95"/>
        <v>-3.666398437159147E-2</v>
      </c>
    </row>
    <row r="2005" spans="1:6" x14ac:dyDescent="0.25">
      <c r="A2005">
        <v>626653856</v>
      </c>
      <c r="B2005">
        <f t="shared" si="93"/>
        <v>20.255904882358017</v>
      </c>
      <c r="C2005">
        <v>936040392</v>
      </c>
      <c r="D2005">
        <f t="shared" si="94"/>
        <v>20.657169187356921</v>
      </c>
      <c r="E2005">
        <v>0.96899999999999997</v>
      </c>
      <c r="F2005">
        <f t="shared" si="95"/>
        <v>-3.1490667091370848E-2</v>
      </c>
    </row>
    <row r="2006" spans="1:6" x14ac:dyDescent="0.25">
      <c r="A2006">
        <v>626673272</v>
      </c>
      <c r="B2006">
        <f t="shared" si="93"/>
        <v>20.255935865490141</v>
      </c>
      <c r="C2006">
        <v>768189288</v>
      </c>
      <c r="D2006">
        <f t="shared" si="94"/>
        <v>20.459546729493514</v>
      </c>
      <c r="E2006">
        <v>0.95499999999999996</v>
      </c>
      <c r="F2006">
        <f t="shared" si="95"/>
        <v>-4.6043938501406846E-2</v>
      </c>
    </row>
    <row r="2007" spans="1:6" x14ac:dyDescent="0.25">
      <c r="A2007">
        <v>626699760</v>
      </c>
      <c r="B2007">
        <f t="shared" si="93"/>
        <v>20.255978132236478</v>
      </c>
      <c r="C2007">
        <v>730383704</v>
      </c>
      <c r="D2007">
        <f t="shared" si="94"/>
        <v>20.409080575933707</v>
      </c>
      <c r="E2007">
        <v>1.0529999999999999</v>
      </c>
      <c r="F2007">
        <f t="shared" si="95"/>
        <v>5.1643233151838386E-2</v>
      </c>
    </row>
    <row r="2008" spans="1:6" x14ac:dyDescent="0.25">
      <c r="A2008">
        <v>626700608</v>
      </c>
      <c r="B2008">
        <f t="shared" si="93"/>
        <v>20.255979485355596</v>
      </c>
      <c r="C2008">
        <v>583621720</v>
      </c>
      <c r="D2008">
        <f t="shared" si="94"/>
        <v>20.184763591192464</v>
      </c>
      <c r="E2008">
        <v>0.95099999999999996</v>
      </c>
      <c r="F2008">
        <f t="shared" si="95"/>
        <v>-5.024121643674679E-2</v>
      </c>
    </row>
    <row r="2009" spans="1:6" x14ac:dyDescent="0.25">
      <c r="A2009">
        <v>626709024</v>
      </c>
      <c r="B2009">
        <f t="shared" si="93"/>
        <v>20.255992914325319</v>
      </c>
      <c r="C2009">
        <v>882159600</v>
      </c>
      <c r="D2009">
        <f t="shared" si="94"/>
        <v>20.597883549982111</v>
      </c>
      <c r="E2009">
        <v>1.054</v>
      </c>
      <c r="F2009">
        <f t="shared" si="95"/>
        <v>5.2592450119170631E-2</v>
      </c>
    </row>
    <row r="2010" spans="1:6" x14ac:dyDescent="0.25">
      <c r="A2010">
        <v>626727792</v>
      </c>
      <c r="B2010">
        <f t="shared" si="93"/>
        <v>20.256022860788935</v>
      </c>
      <c r="C2010">
        <v>872925912</v>
      </c>
      <c r="D2010">
        <f t="shared" si="94"/>
        <v>20.587361244223175</v>
      </c>
      <c r="E2010">
        <v>1.034</v>
      </c>
      <c r="F2010">
        <f t="shared" si="95"/>
        <v>3.3434776086237419E-2</v>
      </c>
    </row>
    <row r="2011" spans="1:6" x14ac:dyDescent="0.25">
      <c r="A2011">
        <v>626738064</v>
      </c>
      <c r="B2011">
        <f t="shared" si="93"/>
        <v>20.256039250545307</v>
      </c>
      <c r="C2011">
        <v>640774648</v>
      </c>
      <c r="D2011">
        <f t="shared" si="94"/>
        <v>20.278188389889593</v>
      </c>
      <c r="E2011">
        <v>0.94499999999999995</v>
      </c>
      <c r="F2011">
        <f t="shared" si="95"/>
        <v>-5.6570351488394351E-2</v>
      </c>
    </row>
    <row r="2012" spans="1:6" x14ac:dyDescent="0.25">
      <c r="A2012">
        <v>626745192</v>
      </c>
      <c r="B2012">
        <f t="shared" si="93"/>
        <v>20.25605062365295</v>
      </c>
      <c r="C2012">
        <v>814140808</v>
      </c>
      <c r="D2012">
        <f t="shared" si="94"/>
        <v>20.517643891807996</v>
      </c>
      <c r="E2012">
        <v>0.94299999999999995</v>
      </c>
      <c r="F2012">
        <f t="shared" si="95"/>
        <v>-5.8688996348679613E-2</v>
      </c>
    </row>
    <row r="2013" spans="1:6" x14ac:dyDescent="0.25">
      <c r="A2013">
        <v>626748808</v>
      </c>
      <c r="B2013">
        <f t="shared" si="93"/>
        <v>20.256056393126119</v>
      </c>
      <c r="C2013">
        <v>889742272</v>
      </c>
      <c r="D2013">
        <f t="shared" si="94"/>
        <v>20.606442396731019</v>
      </c>
      <c r="E2013">
        <v>0.96299999999999997</v>
      </c>
      <c r="F2013">
        <f t="shared" si="95"/>
        <v>-3.7701867184011528E-2</v>
      </c>
    </row>
    <row r="2014" spans="1:6" x14ac:dyDescent="0.25">
      <c r="A2014">
        <v>626749256</v>
      </c>
      <c r="B2014">
        <f t="shared" si="93"/>
        <v>20.256057107925784</v>
      </c>
      <c r="C2014">
        <v>621280152</v>
      </c>
      <c r="D2014">
        <f t="shared" si="94"/>
        <v>20.247292668603794</v>
      </c>
      <c r="E2014">
        <v>0.94199999999999995</v>
      </c>
      <c r="F2014">
        <f t="shared" si="95"/>
        <v>-5.9750004405774049E-2</v>
      </c>
    </row>
    <row r="2015" spans="1:6" x14ac:dyDescent="0.25">
      <c r="A2015">
        <v>626767328</v>
      </c>
      <c r="B2015">
        <f t="shared" si="93"/>
        <v>20.256085942007811</v>
      </c>
      <c r="C2015">
        <v>894114304</v>
      </c>
      <c r="D2015">
        <f t="shared" si="94"/>
        <v>20.611344181788066</v>
      </c>
      <c r="E2015">
        <v>0.96899999999999997</v>
      </c>
      <c r="F2015">
        <f t="shared" si="95"/>
        <v>-3.1490667091370848E-2</v>
      </c>
    </row>
    <row r="2016" spans="1:6" x14ac:dyDescent="0.25">
      <c r="A2016">
        <v>626772752</v>
      </c>
      <c r="B2016">
        <f t="shared" si="93"/>
        <v>20.256094595899434</v>
      </c>
      <c r="C2016">
        <v>834409344</v>
      </c>
      <c r="D2016">
        <f t="shared" si="94"/>
        <v>20.542234660054099</v>
      </c>
      <c r="E2016">
        <v>0.96399999999999997</v>
      </c>
      <c r="F2016">
        <f t="shared" si="95"/>
        <v>-3.666398437159147E-2</v>
      </c>
    </row>
    <row r="2017" spans="1:6" x14ac:dyDescent="0.25">
      <c r="A2017">
        <v>626778640</v>
      </c>
      <c r="B2017">
        <f t="shared" si="93"/>
        <v>20.256103990009702</v>
      </c>
      <c r="C2017">
        <v>840678328</v>
      </c>
      <c r="D2017">
        <f t="shared" si="94"/>
        <v>20.549719657255352</v>
      </c>
      <c r="E2017">
        <v>0.95499999999999996</v>
      </c>
      <c r="F2017">
        <f t="shared" si="95"/>
        <v>-4.6043938501406846E-2</v>
      </c>
    </row>
    <row r="2018" spans="1:6" x14ac:dyDescent="0.25">
      <c r="A2018">
        <v>626778928</v>
      </c>
      <c r="B2018">
        <f t="shared" si="93"/>
        <v>20.256104449501962</v>
      </c>
      <c r="C2018">
        <v>732373904</v>
      </c>
      <c r="D2018">
        <f t="shared" si="94"/>
        <v>20.411801739326997</v>
      </c>
      <c r="E2018">
        <v>0.96499999999999997</v>
      </c>
      <c r="F2018">
        <f t="shared" si="95"/>
        <v>-3.562717764315116E-2</v>
      </c>
    </row>
    <row r="2019" spans="1:6" x14ac:dyDescent="0.25">
      <c r="A2019">
        <v>626806912</v>
      </c>
      <c r="B2019">
        <f t="shared" si="93"/>
        <v>20.256149095826309</v>
      </c>
      <c r="C2019">
        <v>613148248</v>
      </c>
      <c r="D2019">
        <f t="shared" si="94"/>
        <v>20.234117304792381</v>
      </c>
      <c r="E2019">
        <v>0.92</v>
      </c>
      <c r="F2019">
        <f t="shared" si="95"/>
        <v>-8.3381608939051013E-2</v>
      </c>
    </row>
    <row r="2020" spans="1:6" x14ac:dyDescent="0.25">
      <c r="A2020">
        <v>626807648</v>
      </c>
      <c r="B2020">
        <f t="shared" si="93"/>
        <v>20.256150270030922</v>
      </c>
      <c r="C2020">
        <v>836682432</v>
      </c>
      <c r="D2020">
        <f t="shared" si="94"/>
        <v>20.544955144272354</v>
      </c>
      <c r="E2020">
        <v>0.95899999999999996</v>
      </c>
      <c r="F2020">
        <f t="shared" si="95"/>
        <v>-4.1864204098698871E-2</v>
      </c>
    </row>
    <row r="2021" spans="1:6" x14ac:dyDescent="0.25">
      <c r="A2021">
        <v>626813152</v>
      </c>
      <c r="B2021">
        <f t="shared" si="93"/>
        <v>20.256159050995628</v>
      </c>
      <c r="C2021">
        <v>869207520</v>
      </c>
      <c r="D2021">
        <f t="shared" si="94"/>
        <v>20.583092457942811</v>
      </c>
      <c r="E2021">
        <v>1.0189999999999999</v>
      </c>
      <c r="F2021">
        <f t="shared" si="95"/>
        <v>1.8821754240587667E-2</v>
      </c>
    </row>
    <row r="2022" spans="1:6" x14ac:dyDescent="0.25">
      <c r="A2022">
        <v>626814632</v>
      </c>
      <c r="B2022">
        <f t="shared" si="93"/>
        <v>20.25616141214304</v>
      </c>
      <c r="C2022">
        <v>858433144</v>
      </c>
      <c r="D2022">
        <f t="shared" si="94"/>
        <v>20.570619359905354</v>
      </c>
      <c r="E2022">
        <v>0.96399999999999997</v>
      </c>
      <c r="F2022">
        <f t="shared" si="95"/>
        <v>-3.666398437159147E-2</v>
      </c>
    </row>
    <row r="2023" spans="1:6" x14ac:dyDescent="0.25">
      <c r="A2023">
        <v>626833464</v>
      </c>
      <c r="B2023">
        <f t="shared" si="93"/>
        <v>20.256191455661732</v>
      </c>
      <c r="C2023">
        <v>828647760</v>
      </c>
      <c r="D2023">
        <f t="shared" si="94"/>
        <v>20.535305725338233</v>
      </c>
      <c r="E2023">
        <v>0.998</v>
      </c>
      <c r="F2023">
        <f t="shared" si="95"/>
        <v>-2.0020026706730793E-3</v>
      </c>
    </row>
    <row r="2024" spans="1:6" x14ac:dyDescent="0.25">
      <c r="A2024">
        <v>626849200</v>
      </c>
      <c r="B2024">
        <f t="shared" si="93"/>
        <v>20.256216559303112</v>
      </c>
      <c r="C2024">
        <v>829146600</v>
      </c>
      <c r="D2024">
        <f t="shared" si="94"/>
        <v>20.535907537031036</v>
      </c>
      <c r="E2024">
        <v>0.98899999999999999</v>
      </c>
      <c r="F2024">
        <f t="shared" si="95"/>
        <v>-1.1060947359424948E-2</v>
      </c>
    </row>
    <row r="2025" spans="1:6" x14ac:dyDescent="0.25">
      <c r="A2025">
        <v>626854872</v>
      </c>
      <c r="B2025">
        <f t="shared" si="93"/>
        <v>20.256225607690411</v>
      </c>
      <c r="C2025">
        <v>917805624</v>
      </c>
      <c r="D2025">
        <f t="shared" si="94"/>
        <v>20.637496187602899</v>
      </c>
      <c r="E2025">
        <v>0.96499999999999997</v>
      </c>
      <c r="F2025">
        <f t="shared" si="95"/>
        <v>-3.562717764315116E-2</v>
      </c>
    </row>
    <row r="2026" spans="1:6" x14ac:dyDescent="0.25">
      <c r="A2026">
        <v>626864944</v>
      </c>
      <c r="B2026">
        <f t="shared" si="93"/>
        <v>20.256241675076236</v>
      </c>
      <c r="C2026">
        <v>889862048</v>
      </c>
      <c r="D2026">
        <f t="shared" si="94"/>
        <v>20.60657700642918</v>
      </c>
      <c r="E2026">
        <v>0.999</v>
      </c>
      <c r="F2026">
        <f t="shared" si="95"/>
        <v>-1.0005003335835344E-3</v>
      </c>
    </row>
    <row r="2027" spans="1:6" x14ac:dyDescent="0.25">
      <c r="A2027">
        <v>626880752</v>
      </c>
      <c r="B2027">
        <f t="shared" si="93"/>
        <v>20.256266892311359</v>
      </c>
      <c r="C2027">
        <v>884454536</v>
      </c>
      <c r="D2027">
        <f t="shared" si="94"/>
        <v>20.600481669451639</v>
      </c>
      <c r="E2027">
        <v>0.96</v>
      </c>
      <c r="F2027">
        <f t="shared" si="95"/>
        <v>-4.0821994520255166E-2</v>
      </c>
    </row>
    <row r="2028" spans="1:6" x14ac:dyDescent="0.25">
      <c r="A2028">
        <v>626886456</v>
      </c>
      <c r="B2028">
        <f t="shared" si="93"/>
        <v>20.256275991289165</v>
      </c>
      <c r="C2028">
        <v>909510248</v>
      </c>
      <c r="D2028">
        <f t="shared" si="94"/>
        <v>20.628416823588491</v>
      </c>
      <c r="E2028">
        <v>1.0329999999999999</v>
      </c>
      <c r="F2028">
        <f t="shared" si="95"/>
        <v>3.2467190137501413E-2</v>
      </c>
    </row>
    <row r="2029" spans="1:6" x14ac:dyDescent="0.25">
      <c r="A2029">
        <v>626887832</v>
      </c>
      <c r="B2029">
        <f t="shared" si="93"/>
        <v>20.2562781862616</v>
      </c>
      <c r="C2029">
        <v>790329888</v>
      </c>
      <c r="D2029">
        <f t="shared" si="94"/>
        <v>20.487960996010017</v>
      </c>
      <c r="E2029">
        <v>0.99299999999999999</v>
      </c>
      <c r="F2029">
        <f t="shared" si="95"/>
        <v>-7.0246149369644663E-3</v>
      </c>
    </row>
    <row r="2030" spans="1:6" x14ac:dyDescent="0.25">
      <c r="A2030">
        <v>626894144</v>
      </c>
      <c r="B2030">
        <f t="shared" si="93"/>
        <v>20.256288254997823</v>
      </c>
      <c r="C2030">
        <v>802203752</v>
      </c>
      <c r="D2030">
        <f t="shared" si="94"/>
        <v>20.502873188427159</v>
      </c>
      <c r="E2030">
        <v>0.93799999999999994</v>
      </c>
      <c r="F2030">
        <f t="shared" si="95"/>
        <v>-6.4005329975912434E-2</v>
      </c>
    </row>
    <row r="2031" spans="1:6" x14ac:dyDescent="0.25">
      <c r="A2031">
        <v>626928728</v>
      </c>
      <c r="B2031">
        <f t="shared" si="93"/>
        <v>20.25634342068475</v>
      </c>
      <c r="C2031">
        <v>850755176</v>
      </c>
      <c r="D2031">
        <f t="shared" si="94"/>
        <v>20.561634955370273</v>
      </c>
      <c r="E2031">
        <v>0.995</v>
      </c>
      <c r="F2031">
        <f t="shared" si="95"/>
        <v>-5.0125418235442863E-3</v>
      </c>
    </row>
    <row r="2032" spans="1:6" x14ac:dyDescent="0.25">
      <c r="A2032">
        <v>626939912</v>
      </c>
      <c r="B2032">
        <f t="shared" si="93"/>
        <v>20.25636125987403</v>
      </c>
      <c r="C2032">
        <v>650142200</v>
      </c>
      <c r="D2032">
        <f t="shared" si="94"/>
        <v>20.292701666158226</v>
      </c>
      <c r="E2032">
        <v>0.95899999999999996</v>
      </c>
      <c r="F2032">
        <f t="shared" si="95"/>
        <v>-4.1864204098698871E-2</v>
      </c>
    </row>
    <row r="2033" spans="1:6" x14ac:dyDescent="0.25">
      <c r="A2033">
        <v>626946120</v>
      </c>
      <c r="B2033">
        <f t="shared" si="93"/>
        <v>20.256371161890389</v>
      </c>
      <c r="C2033">
        <v>614001680</v>
      </c>
      <c r="D2033">
        <f t="shared" si="94"/>
        <v>20.235508222264023</v>
      </c>
      <c r="E2033">
        <v>0.98</v>
      </c>
      <c r="F2033">
        <f t="shared" si="95"/>
        <v>-2.0202707317519466E-2</v>
      </c>
    </row>
    <row r="2034" spans="1:6" x14ac:dyDescent="0.25">
      <c r="A2034">
        <v>626947848</v>
      </c>
      <c r="B2034">
        <f t="shared" si="93"/>
        <v>20.256373918104302</v>
      </c>
      <c r="C2034">
        <v>740860320</v>
      </c>
      <c r="D2034">
        <f t="shared" si="94"/>
        <v>20.423322663467331</v>
      </c>
      <c r="E2034">
        <v>0.96699999999999997</v>
      </c>
      <c r="F2034">
        <f t="shared" si="95"/>
        <v>-3.3556783528842754E-2</v>
      </c>
    </row>
    <row r="2035" spans="1:6" x14ac:dyDescent="0.25">
      <c r="A2035">
        <v>626957384</v>
      </c>
      <c r="B2035">
        <f t="shared" si="93"/>
        <v>20.256389128185184</v>
      </c>
      <c r="C2035">
        <v>613608416</v>
      </c>
      <c r="D2035">
        <f t="shared" si="94"/>
        <v>20.234867523699009</v>
      </c>
      <c r="E2035">
        <v>0.91600000000000004</v>
      </c>
      <c r="F2035">
        <f t="shared" si="95"/>
        <v>-8.7738914308006746E-2</v>
      </c>
    </row>
    <row r="2036" spans="1:6" x14ac:dyDescent="0.25">
      <c r="A2036">
        <v>626965824</v>
      </c>
      <c r="B2036">
        <f t="shared" si="93"/>
        <v>20.256402589934591</v>
      </c>
      <c r="C2036">
        <v>673120944</v>
      </c>
      <c r="D2036">
        <f t="shared" si="94"/>
        <v>20.327435580230031</v>
      </c>
      <c r="E2036">
        <v>1.087</v>
      </c>
      <c r="F2036">
        <f t="shared" si="95"/>
        <v>8.3421608139072359E-2</v>
      </c>
    </row>
    <row r="2037" spans="1:6" x14ac:dyDescent="0.25">
      <c r="A2037">
        <v>626969360</v>
      </c>
      <c r="B2037">
        <f t="shared" si="93"/>
        <v>20.256408229779527</v>
      </c>
      <c r="C2037">
        <v>875228008</v>
      </c>
      <c r="D2037">
        <f t="shared" si="94"/>
        <v>20.589994990948096</v>
      </c>
      <c r="E2037">
        <v>1.1539999999999999</v>
      </c>
      <c r="F2037">
        <f t="shared" si="95"/>
        <v>0.14323416808590775</v>
      </c>
    </row>
    <row r="2038" spans="1:6" x14ac:dyDescent="0.25">
      <c r="A2038">
        <v>626977656</v>
      </c>
      <c r="B2038">
        <f t="shared" si="93"/>
        <v>20.256421461598567</v>
      </c>
      <c r="C2038">
        <v>600812600</v>
      </c>
      <c r="D2038">
        <f t="shared" si="94"/>
        <v>20.213793630231574</v>
      </c>
      <c r="E2038">
        <v>0.96</v>
      </c>
      <c r="F2038">
        <f t="shared" si="95"/>
        <v>-4.0821994520255166E-2</v>
      </c>
    </row>
    <row r="2039" spans="1:6" x14ac:dyDescent="0.25">
      <c r="A2039">
        <v>626984296</v>
      </c>
      <c r="B2039">
        <f t="shared" si="93"/>
        <v>20.256432052031538</v>
      </c>
      <c r="C2039">
        <v>831345960</v>
      </c>
      <c r="D2039">
        <f t="shared" si="94"/>
        <v>20.538556583873088</v>
      </c>
      <c r="E2039">
        <v>1.0840000000000001</v>
      </c>
      <c r="F2039">
        <f t="shared" si="95"/>
        <v>8.0657903017454541E-2</v>
      </c>
    </row>
    <row r="2040" spans="1:6" x14ac:dyDescent="0.25">
      <c r="A2040">
        <v>626991392</v>
      </c>
      <c r="B2040">
        <f t="shared" si="93"/>
        <v>20.256443369635328</v>
      </c>
      <c r="C2040">
        <v>886834328</v>
      </c>
      <c r="D2040">
        <f t="shared" si="94"/>
        <v>20.603168744925643</v>
      </c>
      <c r="E2040">
        <v>0.97</v>
      </c>
      <c r="F2040">
        <f t="shared" si="95"/>
        <v>-3.0459207484708574E-2</v>
      </c>
    </row>
    <row r="2041" spans="1:6" x14ac:dyDescent="0.25">
      <c r="A2041">
        <v>627004000</v>
      </c>
      <c r="B2041">
        <f t="shared" si="93"/>
        <v>20.256463478162171</v>
      </c>
      <c r="C2041">
        <v>619262864</v>
      </c>
      <c r="D2041">
        <f t="shared" si="94"/>
        <v>20.244040399634326</v>
      </c>
      <c r="E2041">
        <v>1.4059999999999999</v>
      </c>
      <c r="F2041">
        <f t="shared" si="95"/>
        <v>0.34074879338847308</v>
      </c>
    </row>
    <row r="2042" spans="1:6" x14ac:dyDescent="0.25">
      <c r="A2042">
        <v>627009656</v>
      </c>
      <c r="B2042">
        <f t="shared" si="93"/>
        <v>20.256472498797589</v>
      </c>
      <c r="C2042">
        <v>861326384</v>
      </c>
      <c r="D2042">
        <f t="shared" si="94"/>
        <v>20.573984066054653</v>
      </c>
      <c r="E2042">
        <v>0.96799999999999997</v>
      </c>
      <c r="F2042">
        <f t="shared" si="95"/>
        <v>-3.2523191705560062E-2</v>
      </c>
    </row>
    <row r="2043" spans="1:6" x14ac:dyDescent="0.25">
      <c r="A2043">
        <v>627017680</v>
      </c>
      <c r="B2043">
        <f t="shared" si="93"/>
        <v>20.25648529596679</v>
      </c>
      <c r="C2043">
        <v>853127176</v>
      </c>
      <c r="D2043">
        <f t="shared" si="94"/>
        <v>20.564419186957057</v>
      </c>
      <c r="E2043">
        <v>0.94699999999999995</v>
      </c>
      <c r="F2043">
        <f t="shared" si="95"/>
        <v>-5.4456185796058855E-2</v>
      </c>
    </row>
    <row r="2044" spans="1:6" x14ac:dyDescent="0.25">
      <c r="A2044">
        <v>627068344</v>
      </c>
      <c r="B2044">
        <f t="shared" si="93"/>
        <v>20.256566094251848</v>
      </c>
      <c r="C2044">
        <v>896168840</v>
      </c>
      <c r="D2044">
        <f t="shared" si="94"/>
        <v>20.613639390687087</v>
      </c>
      <c r="E2044">
        <v>0.96799999999999997</v>
      </c>
      <c r="F2044">
        <f t="shared" si="95"/>
        <v>-3.2523191705560062E-2</v>
      </c>
    </row>
    <row r="2045" spans="1:6" x14ac:dyDescent="0.25">
      <c r="A2045">
        <v>627094256</v>
      </c>
      <c r="B2045">
        <f t="shared" si="93"/>
        <v>20.256607415847636</v>
      </c>
      <c r="C2045">
        <v>827924104</v>
      </c>
      <c r="D2045">
        <f t="shared" si="94"/>
        <v>20.534432046312581</v>
      </c>
      <c r="E2045">
        <v>0.98</v>
      </c>
      <c r="F2045">
        <f t="shared" si="95"/>
        <v>-2.0202707317519466E-2</v>
      </c>
    </row>
    <row r="2046" spans="1:6" x14ac:dyDescent="0.25">
      <c r="A2046">
        <v>627095960</v>
      </c>
      <c r="B2046">
        <f t="shared" si="93"/>
        <v>20.256610133138807</v>
      </c>
      <c r="C2046">
        <v>757490104</v>
      </c>
      <c r="D2046">
        <f t="shared" si="94"/>
        <v>20.445521031236062</v>
      </c>
      <c r="E2046">
        <v>1.0649999999999999</v>
      </c>
      <c r="F2046">
        <f t="shared" si="95"/>
        <v>6.2974799161388387E-2</v>
      </c>
    </row>
    <row r="2047" spans="1:6" x14ac:dyDescent="0.25">
      <c r="A2047">
        <v>627121040</v>
      </c>
      <c r="B2047">
        <f t="shared" si="93"/>
        <v>20.256650126218158</v>
      </c>
      <c r="C2047">
        <v>871328192</v>
      </c>
      <c r="D2047">
        <f t="shared" si="94"/>
        <v>20.585529262927345</v>
      </c>
      <c r="E2047">
        <v>1.0529999999999999</v>
      </c>
      <c r="F2047">
        <f t="shared" si="95"/>
        <v>5.1643233151838386E-2</v>
      </c>
    </row>
    <row r="2048" spans="1:6" x14ac:dyDescent="0.25">
      <c r="A2048">
        <v>627130616</v>
      </c>
      <c r="B2048">
        <f t="shared" si="93"/>
        <v>20.256665395881075</v>
      </c>
      <c r="C2048">
        <v>826980152</v>
      </c>
      <c r="D2048">
        <f t="shared" si="94"/>
        <v>20.533291252699961</v>
      </c>
      <c r="E2048">
        <v>1.244</v>
      </c>
      <c r="F2048">
        <f t="shared" si="95"/>
        <v>0.21833199431698769</v>
      </c>
    </row>
    <row r="2049" spans="1:6" x14ac:dyDescent="0.25">
      <c r="A2049">
        <v>627138104</v>
      </c>
      <c r="B2049">
        <f t="shared" si="93"/>
        <v>20.256677335906176</v>
      </c>
      <c r="C2049">
        <v>887748496</v>
      </c>
      <c r="D2049">
        <f t="shared" si="94"/>
        <v>20.60419903561538</v>
      </c>
      <c r="E2049">
        <v>0.96299999999999997</v>
      </c>
      <c r="F2049">
        <f t="shared" si="95"/>
        <v>-3.7701867184011528E-2</v>
      </c>
    </row>
    <row r="2050" spans="1:6" x14ac:dyDescent="0.25">
      <c r="A2050">
        <v>627142032</v>
      </c>
      <c r="B2050">
        <f t="shared" si="93"/>
        <v>20.256683599259773</v>
      </c>
      <c r="C2050">
        <v>648972320</v>
      </c>
      <c r="D2050">
        <f t="shared" si="94"/>
        <v>20.290900623527694</v>
      </c>
      <c r="E2050">
        <v>1.0569999999999999</v>
      </c>
      <c r="F2050">
        <f t="shared" si="95"/>
        <v>5.5434706888100524E-2</v>
      </c>
    </row>
    <row r="2051" spans="1:6" x14ac:dyDescent="0.25">
      <c r="A2051">
        <v>627148224</v>
      </c>
      <c r="B2051">
        <f t="shared" ref="B2051:B2114" si="96">LN(A2051)</f>
        <v>20.25669347257254</v>
      </c>
      <c r="C2051">
        <v>537083104</v>
      </c>
      <c r="D2051">
        <f t="shared" ref="D2051:D2114" si="97">LN(C2051)</f>
        <v>20.101663396551796</v>
      </c>
      <c r="E2051">
        <v>0.96299999999999997</v>
      </c>
      <c r="F2051">
        <f t="shared" ref="F2051:F2114" si="98">LN(E2051)</f>
        <v>-3.7701867184011528E-2</v>
      </c>
    </row>
    <row r="2052" spans="1:6" x14ac:dyDescent="0.25">
      <c r="A2052">
        <v>627155304</v>
      </c>
      <c r="B2052">
        <f t="shared" si="96"/>
        <v>20.256704761706061</v>
      </c>
      <c r="C2052">
        <v>862041936</v>
      </c>
      <c r="D2052">
        <f t="shared" si="97"/>
        <v>20.574814477096584</v>
      </c>
      <c r="E2052">
        <v>0.98199999999999998</v>
      </c>
      <c r="F2052">
        <f t="shared" si="98"/>
        <v>-1.816397062767118E-2</v>
      </c>
    </row>
    <row r="2053" spans="1:6" x14ac:dyDescent="0.25">
      <c r="A2053">
        <v>627171712</v>
      </c>
      <c r="B2053">
        <f t="shared" si="96"/>
        <v>20.256730923942527</v>
      </c>
      <c r="C2053">
        <v>834323888</v>
      </c>
      <c r="D2053">
        <f t="shared" si="97"/>
        <v>20.542132239848836</v>
      </c>
      <c r="E2053">
        <v>0.93200000000000005</v>
      </c>
      <c r="F2053">
        <f t="shared" si="98"/>
        <v>-7.042246429654582E-2</v>
      </c>
    </row>
    <row r="2054" spans="1:6" x14ac:dyDescent="0.25">
      <c r="A2054">
        <v>627184568</v>
      </c>
      <c r="B2054">
        <f t="shared" si="96"/>
        <v>20.256751422105939</v>
      </c>
      <c r="C2054">
        <v>854172904</v>
      </c>
      <c r="D2054">
        <f t="shared" si="97"/>
        <v>20.565644194960068</v>
      </c>
      <c r="E2054">
        <v>1.335</v>
      </c>
      <c r="F2054">
        <f t="shared" si="98"/>
        <v>0.28893129185221283</v>
      </c>
    </row>
    <row r="2055" spans="1:6" x14ac:dyDescent="0.25">
      <c r="A2055">
        <v>627194912</v>
      </c>
      <c r="B2055">
        <f t="shared" si="96"/>
        <v>20.256767914722669</v>
      </c>
      <c r="C2055">
        <v>819749168</v>
      </c>
      <c r="D2055">
        <f t="shared" si="97"/>
        <v>20.524508958744935</v>
      </c>
      <c r="E2055">
        <v>1.536</v>
      </c>
      <c r="F2055">
        <f t="shared" si="98"/>
        <v>0.42918163472548043</v>
      </c>
    </row>
    <row r="2056" spans="1:6" x14ac:dyDescent="0.25">
      <c r="A2056">
        <v>627225944</v>
      </c>
      <c r="B2056">
        <f t="shared" si="96"/>
        <v>20.256817390940892</v>
      </c>
      <c r="C2056">
        <v>698734816</v>
      </c>
      <c r="D2056">
        <f t="shared" si="97"/>
        <v>20.364781851964921</v>
      </c>
      <c r="E2056">
        <v>0.94099999999999995</v>
      </c>
      <c r="F2056">
        <f t="shared" si="98"/>
        <v>-6.0812139396757475E-2</v>
      </c>
    </row>
    <row r="2057" spans="1:6" x14ac:dyDescent="0.25">
      <c r="A2057">
        <v>627259088</v>
      </c>
      <c r="B2057">
        <f t="shared" si="96"/>
        <v>20.256870231746738</v>
      </c>
      <c r="C2057">
        <v>860557376</v>
      </c>
      <c r="D2057">
        <f t="shared" si="97"/>
        <v>20.573090848906094</v>
      </c>
      <c r="E2057">
        <v>0.98</v>
      </c>
      <c r="F2057">
        <f t="shared" si="98"/>
        <v>-2.0202707317519466E-2</v>
      </c>
    </row>
    <row r="2058" spans="1:6" x14ac:dyDescent="0.25">
      <c r="A2058">
        <v>627265776</v>
      </c>
      <c r="B2058">
        <f t="shared" si="96"/>
        <v>20.256880893950722</v>
      </c>
      <c r="C2058">
        <v>845085760</v>
      </c>
      <c r="D2058">
        <f t="shared" si="97"/>
        <v>20.554948671295833</v>
      </c>
      <c r="E2058">
        <v>0.97499999999999998</v>
      </c>
      <c r="F2058">
        <f t="shared" si="98"/>
        <v>-2.5317807984289897E-2</v>
      </c>
    </row>
    <row r="2059" spans="1:6" x14ac:dyDescent="0.25">
      <c r="A2059">
        <v>627267240</v>
      </c>
      <c r="B2059">
        <f t="shared" si="96"/>
        <v>20.256883227886906</v>
      </c>
      <c r="C2059">
        <v>878367816</v>
      </c>
      <c r="D2059">
        <f t="shared" si="97"/>
        <v>20.593575988704039</v>
      </c>
      <c r="E2059">
        <v>0.98199999999999998</v>
      </c>
      <c r="F2059">
        <f t="shared" si="98"/>
        <v>-1.816397062767118E-2</v>
      </c>
    </row>
    <row r="2060" spans="1:6" x14ac:dyDescent="0.25">
      <c r="A2060">
        <v>627388488</v>
      </c>
      <c r="B2060">
        <f t="shared" si="96"/>
        <v>20.257076504811675</v>
      </c>
      <c r="C2060">
        <v>875600528</v>
      </c>
      <c r="D2060">
        <f t="shared" si="97"/>
        <v>20.590420526627877</v>
      </c>
      <c r="E2060">
        <v>1.278</v>
      </c>
      <c r="F2060">
        <f t="shared" si="98"/>
        <v>0.24529635595534308</v>
      </c>
    </row>
    <row r="2061" spans="1:6" x14ac:dyDescent="0.25">
      <c r="A2061">
        <v>627394016</v>
      </c>
      <c r="B2061">
        <f t="shared" si="96"/>
        <v>20.257085315900422</v>
      </c>
      <c r="C2061">
        <v>902544792</v>
      </c>
      <c r="D2061">
        <f t="shared" si="97"/>
        <v>20.620728877964662</v>
      </c>
      <c r="E2061">
        <v>0.94299999999999995</v>
      </c>
      <c r="F2061">
        <f t="shared" si="98"/>
        <v>-5.8688996348679613E-2</v>
      </c>
    </row>
    <row r="2062" spans="1:6" x14ac:dyDescent="0.25">
      <c r="A2062">
        <v>627409688</v>
      </c>
      <c r="B2062">
        <f t="shared" si="96"/>
        <v>20.257110295106255</v>
      </c>
      <c r="C2062">
        <v>625833344</v>
      </c>
      <c r="D2062">
        <f t="shared" si="97"/>
        <v>20.254594669978395</v>
      </c>
      <c r="E2062">
        <v>1.1719999999999999</v>
      </c>
      <c r="F2062">
        <f t="shared" si="98"/>
        <v>0.15871169115482081</v>
      </c>
    </row>
    <row r="2063" spans="1:6" x14ac:dyDescent="0.25">
      <c r="A2063">
        <v>627417064</v>
      </c>
      <c r="B2063">
        <f t="shared" si="96"/>
        <v>20.257122051310827</v>
      </c>
      <c r="C2063">
        <v>853335704</v>
      </c>
      <c r="D2063">
        <f t="shared" si="97"/>
        <v>20.564663584890912</v>
      </c>
      <c r="E2063">
        <v>0.745</v>
      </c>
      <c r="F2063">
        <f t="shared" si="98"/>
        <v>-0.29437106060257756</v>
      </c>
    </row>
    <row r="2064" spans="1:6" x14ac:dyDescent="0.25">
      <c r="A2064">
        <v>627468720</v>
      </c>
      <c r="B2064">
        <f t="shared" si="96"/>
        <v>20.257204379122154</v>
      </c>
      <c r="C2064">
        <v>611313480</v>
      </c>
      <c r="D2064">
        <f t="shared" si="97"/>
        <v>20.231120446121768</v>
      </c>
      <c r="E2064">
        <v>0.91800000000000004</v>
      </c>
      <c r="F2064">
        <f t="shared" si="98"/>
        <v>-8.5557888361646545E-2</v>
      </c>
    </row>
    <row r="2065" spans="1:6" x14ac:dyDescent="0.25">
      <c r="A2065">
        <v>627471864</v>
      </c>
      <c r="B2065">
        <f t="shared" si="96"/>
        <v>20.257209389717936</v>
      </c>
      <c r="C2065">
        <v>712507792</v>
      </c>
      <c r="D2065">
        <f t="shared" si="97"/>
        <v>20.384301406187632</v>
      </c>
      <c r="E2065">
        <v>1.335</v>
      </c>
      <c r="F2065">
        <f t="shared" si="98"/>
        <v>0.28893129185221283</v>
      </c>
    </row>
    <row r="2066" spans="1:6" x14ac:dyDescent="0.25">
      <c r="A2066">
        <v>627472928</v>
      </c>
      <c r="B2066">
        <f t="shared" si="96"/>
        <v>20.257211085410059</v>
      </c>
      <c r="C2066">
        <v>855411560</v>
      </c>
      <c r="D2066">
        <f t="shared" si="97"/>
        <v>20.567093267811195</v>
      </c>
      <c r="E2066">
        <v>0.66700000000000004</v>
      </c>
      <c r="F2066">
        <f t="shared" si="98"/>
        <v>-0.40496523306651327</v>
      </c>
    </row>
    <row r="2067" spans="1:6" x14ac:dyDescent="0.25">
      <c r="A2067">
        <v>627498232</v>
      </c>
      <c r="B2067">
        <f t="shared" si="96"/>
        <v>20.257251411436364</v>
      </c>
      <c r="C2067">
        <v>653141280</v>
      </c>
      <c r="D2067">
        <f t="shared" si="97"/>
        <v>20.297304019122585</v>
      </c>
      <c r="E2067">
        <v>1.4730000000000001</v>
      </c>
      <c r="F2067">
        <f t="shared" si="98"/>
        <v>0.38730113748049327</v>
      </c>
    </row>
    <row r="2068" spans="1:6" x14ac:dyDescent="0.25">
      <c r="A2068">
        <v>627501704</v>
      </c>
      <c r="B2068">
        <f t="shared" si="96"/>
        <v>20.257256944504373</v>
      </c>
      <c r="C2068">
        <v>613104456</v>
      </c>
      <c r="D2068">
        <f t="shared" si="97"/>
        <v>20.234045880688889</v>
      </c>
      <c r="E2068">
        <v>0.84799999999999998</v>
      </c>
      <c r="F2068">
        <f t="shared" si="98"/>
        <v>-0.16487464319023401</v>
      </c>
    </row>
    <row r="2069" spans="1:6" x14ac:dyDescent="0.25">
      <c r="A2069">
        <v>627536224</v>
      </c>
      <c r="B2069">
        <f t="shared" si="96"/>
        <v>20.257311954794087</v>
      </c>
      <c r="C2069">
        <v>894504112</v>
      </c>
      <c r="D2069">
        <f t="shared" si="97"/>
        <v>20.611780057884037</v>
      </c>
      <c r="E2069">
        <v>1.048</v>
      </c>
      <c r="F2069">
        <f t="shared" si="98"/>
        <v>4.6883585898850458E-2</v>
      </c>
    </row>
    <row r="2070" spans="1:6" x14ac:dyDescent="0.25">
      <c r="A2070">
        <v>627543832</v>
      </c>
      <c r="B2070">
        <f t="shared" si="96"/>
        <v>20.257324078323517</v>
      </c>
      <c r="C2070">
        <v>837356496</v>
      </c>
      <c r="D2070">
        <f t="shared" si="97"/>
        <v>20.54576045892204</v>
      </c>
      <c r="E2070">
        <v>0.61599999999999999</v>
      </c>
      <c r="F2070">
        <f t="shared" si="98"/>
        <v>-0.48450831544861728</v>
      </c>
    </row>
    <row r="2071" spans="1:6" x14ac:dyDescent="0.25">
      <c r="A2071">
        <v>627563464</v>
      </c>
      <c r="B2071">
        <f t="shared" si="96"/>
        <v>20.257355361704732</v>
      </c>
      <c r="C2071">
        <v>592605640</v>
      </c>
      <c r="D2071">
        <f t="shared" si="97"/>
        <v>20.20003971043948</v>
      </c>
      <c r="E2071">
        <v>0.96299999999999997</v>
      </c>
      <c r="F2071">
        <f t="shared" si="98"/>
        <v>-3.7701867184011528E-2</v>
      </c>
    </row>
    <row r="2072" spans="1:6" x14ac:dyDescent="0.25">
      <c r="A2072">
        <v>627570608</v>
      </c>
      <c r="B2072">
        <f t="shared" si="96"/>
        <v>20.25736674534917</v>
      </c>
      <c r="C2072">
        <v>683880824</v>
      </c>
      <c r="D2072">
        <f t="shared" si="97"/>
        <v>20.343294226488204</v>
      </c>
      <c r="E2072">
        <v>1.0649999999999999</v>
      </c>
      <c r="F2072">
        <f t="shared" si="98"/>
        <v>6.2974799161388387E-2</v>
      </c>
    </row>
    <row r="2073" spans="1:6" x14ac:dyDescent="0.25">
      <c r="A2073">
        <v>627584480</v>
      </c>
      <c r="B2073">
        <f t="shared" si="96"/>
        <v>20.257388849390548</v>
      </c>
      <c r="C2073">
        <v>863087776</v>
      </c>
      <c r="D2073">
        <f t="shared" si="97"/>
        <v>20.576026954188421</v>
      </c>
      <c r="E2073">
        <v>0.629</v>
      </c>
      <c r="F2073">
        <f t="shared" si="98"/>
        <v>-0.46362402228169652</v>
      </c>
    </row>
    <row r="2074" spans="1:6" x14ac:dyDescent="0.25">
      <c r="A2074">
        <v>627595464</v>
      </c>
      <c r="B2074">
        <f t="shared" si="96"/>
        <v>20.257406351263572</v>
      </c>
      <c r="C2074">
        <v>923489864</v>
      </c>
      <c r="D2074">
        <f t="shared" si="97"/>
        <v>20.643670381907171</v>
      </c>
      <c r="E2074">
        <v>1.1180000000000001</v>
      </c>
      <c r="F2074">
        <f t="shared" si="98"/>
        <v>0.11154137473290751</v>
      </c>
    </row>
    <row r="2075" spans="1:6" x14ac:dyDescent="0.25">
      <c r="A2075">
        <v>627602896</v>
      </c>
      <c r="B2075">
        <f t="shared" si="96"/>
        <v>20.257418193216584</v>
      </c>
      <c r="C2075">
        <v>808669416</v>
      </c>
      <c r="D2075">
        <f t="shared" si="97"/>
        <v>20.5109007586295</v>
      </c>
      <c r="E2075">
        <v>1.57</v>
      </c>
      <c r="F2075">
        <f t="shared" si="98"/>
        <v>0.45107561936021673</v>
      </c>
    </row>
    <row r="2076" spans="1:6" x14ac:dyDescent="0.25">
      <c r="A2076">
        <v>627606000</v>
      </c>
      <c r="B2076">
        <f t="shared" si="96"/>
        <v>20.2574231390069</v>
      </c>
      <c r="C2076">
        <v>891082720</v>
      </c>
      <c r="D2076">
        <f t="shared" si="97"/>
        <v>20.607947820631935</v>
      </c>
      <c r="E2076">
        <v>1.1100000000000001</v>
      </c>
      <c r="F2076">
        <f t="shared" si="98"/>
        <v>0.10436001532424286</v>
      </c>
    </row>
    <row r="2077" spans="1:6" x14ac:dyDescent="0.25">
      <c r="A2077">
        <v>627643368</v>
      </c>
      <c r="B2077">
        <f t="shared" si="96"/>
        <v>20.257482677774195</v>
      </c>
      <c r="C2077">
        <v>914276968</v>
      </c>
      <c r="D2077">
        <f t="shared" si="97"/>
        <v>20.633644111960969</v>
      </c>
      <c r="E2077">
        <v>0.86</v>
      </c>
      <c r="F2077">
        <f t="shared" si="98"/>
        <v>-0.15082288973458366</v>
      </c>
    </row>
    <row r="2078" spans="1:6" x14ac:dyDescent="0.25">
      <c r="A2078">
        <v>627669528</v>
      </c>
      <c r="B2078">
        <f t="shared" si="96"/>
        <v>20.257524356625879</v>
      </c>
      <c r="C2078">
        <v>613114272</v>
      </c>
      <c r="D2078">
        <f t="shared" si="97"/>
        <v>20.234061890883115</v>
      </c>
      <c r="E2078">
        <v>0.82599999999999996</v>
      </c>
      <c r="F2078">
        <f t="shared" si="98"/>
        <v>-0.19116050546115904</v>
      </c>
    </row>
    <row r="2079" spans="1:6" x14ac:dyDescent="0.25">
      <c r="A2079">
        <v>627680296</v>
      </c>
      <c r="B2079">
        <f t="shared" si="96"/>
        <v>20.257541512003279</v>
      </c>
      <c r="C2079">
        <v>697788128</v>
      </c>
      <c r="D2079">
        <f t="shared" si="97"/>
        <v>20.363426073101309</v>
      </c>
      <c r="E2079">
        <v>1.472</v>
      </c>
      <c r="F2079">
        <f t="shared" si="98"/>
        <v>0.38662202030668447</v>
      </c>
    </row>
    <row r="2080" spans="1:6" x14ac:dyDescent="0.25">
      <c r="A2080">
        <v>627684104</v>
      </c>
      <c r="B2080">
        <f t="shared" si="96"/>
        <v>20.257547578767639</v>
      </c>
      <c r="C2080">
        <v>860254368</v>
      </c>
      <c r="D2080">
        <f t="shared" si="97"/>
        <v>20.572738680222695</v>
      </c>
      <c r="E2080">
        <v>0.93200000000000005</v>
      </c>
      <c r="F2080">
        <f t="shared" si="98"/>
        <v>-7.042246429654582E-2</v>
      </c>
    </row>
    <row r="2081" spans="1:6" x14ac:dyDescent="0.25">
      <c r="A2081">
        <v>627705792</v>
      </c>
      <c r="B2081">
        <f t="shared" si="96"/>
        <v>20.257582130583089</v>
      </c>
      <c r="C2081">
        <v>617255456</v>
      </c>
      <c r="D2081">
        <f t="shared" si="97"/>
        <v>20.240793525356654</v>
      </c>
      <c r="E2081">
        <v>0.83899999999999997</v>
      </c>
      <c r="F2081">
        <f t="shared" si="98"/>
        <v>-0.17554457251493091</v>
      </c>
    </row>
    <row r="2082" spans="1:6" x14ac:dyDescent="0.25">
      <c r="A2082">
        <v>627769376</v>
      </c>
      <c r="B2082">
        <f t="shared" si="96"/>
        <v>20.257683421316152</v>
      </c>
      <c r="C2082">
        <v>869913248</v>
      </c>
      <c r="D2082">
        <f t="shared" si="97"/>
        <v>20.583904049698511</v>
      </c>
      <c r="E2082">
        <v>1.6040000000000001</v>
      </c>
      <c r="F2082">
        <f t="shared" si="98"/>
        <v>0.47250050944432281</v>
      </c>
    </row>
    <row r="2083" spans="1:6" x14ac:dyDescent="0.25">
      <c r="A2083">
        <v>627778208</v>
      </c>
      <c r="B2083">
        <f t="shared" si="96"/>
        <v>20.257697490078041</v>
      </c>
      <c r="C2083">
        <v>623453392</v>
      </c>
      <c r="D2083">
        <f t="shared" si="97"/>
        <v>20.250784568084988</v>
      </c>
      <c r="E2083">
        <v>0.61199999999999999</v>
      </c>
      <c r="F2083">
        <f t="shared" si="98"/>
        <v>-0.49102299646981101</v>
      </c>
    </row>
    <row r="2084" spans="1:6" x14ac:dyDescent="0.25">
      <c r="A2084">
        <v>627791096</v>
      </c>
      <c r="B2084">
        <f t="shared" si="96"/>
        <v>20.257718019410767</v>
      </c>
      <c r="C2084">
        <v>877406344</v>
      </c>
      <c r="D2084">
        <f t="shared" si="97"/>
        <v>20.59248077712386</v>
      </c>
      <c r="E2084">
        <v>1.526</v>
      </c>
      <c r="F2084">
        <f t="shared" si="98"/>
        <v>0.42264993286226527</v>
      </c>
    </row>
    <row r="2085" spans="1:6" x14ac:dyDescent="0.25">
      <c r="A2085">
        <v>627797696</v>
      </c>
      <c r="B2085">
        <f t="shared" si="96"/>
        <v>20.257728532406809</v>
      </c>
      <c r="C2085">
        <v>613119576</v>
      </c>
      <c r="D2085">
        <f t="shared" si="97"/>
        <v>20.234070541761589</v>
      </c>
      <c r="E2085">
        <v>1.147</v>
      </c>
      <c r="F2085">
        <f t="shared" si="98"/>
        <v>0.13714983814723367</v>
      </c>
    </row>
    <row r="2086" spans="1:6" x14ac:dyDescent="0.25">
      <c r="A2086">
        <v>627825408</v>
      </c>
      <c r="B2086">
        <f t="shared" si="96"/>
        <v>20.257772673040915</v>
      </c>
      <c r="C2086">
        <v>808314960</v>
      </c>
      <c r="D2086">
        <f t="shared" si="97"/>
        <v>20.510462342512511</v>
      </c>
      <c r="E2086">
        <v>0.77</v>
      </c>
      <c r="F2086">
        <f t="shared" si="98"/>
        <v>-0.26136476413440751</v>
      </c>
    </row>
    <row r="2087" spans="1:6" x14ac:dyDescent="0.25">
      <c r="A2087">
        <v>627832272</v>
      </c>
      <c r="B2087">
        <f t="shared" si="96"/>
        <v>20.257783605956963</v>
      </c>
      <c r="C2087">
        <v>584953200</v>
      </c>
      <c r="D2087">
        <f t="shared" si="97"/>
        <v>20.18704240199596</v>
      </c>
      <c r="E2087">
        <v>0.68899999999999995</v>
      </c>
      <c r="F2087">
        <f t="shared" si="98"/>
        <v>-0.37251400796847856</v>
      </c>
    </row>
    <row r="2088" spans="1:6" x14ac:dyDescent="0.25">
      <c r="A2088">
        <v>627870616</v>
      </c>
      <c r="B2088">
        <f t="shared" si="96"/>
        <v>20.257844677728603</v>
      </c>
      <c r="C2088">
        <v>668221384</v>
      </c>
      <c r="D2088">
        <f t="shared" si="97"/>
        <v>20.320130089769357</v>
      </c>
      <c r="E2088">
        <v>1.083</v>
      </c>
      <c r="F2088">
        <f t="shared" si="98"/>
        <v>7.9734968018853519E-2</v>
      </c>
    </row>
    <row r="2089" spans="1:6" x14ac:dyDescent="0.25">
      <c r="A2089">
        <v>627880040</v>
      </c>
      <c r="B2089">
        <f t="shared" si="96"/>
        <v>20.257859687077719</v>
      </c>
      <c r="C2089">
        <v>614693680</v>
      </c>
      <c r="D2089">
        <f t="shared" si="97"/>
        <v>20.236634620386283</v>
      </c>
      <c r="E2089">
        <v>0.77700000000000002</v>
      </c>
      <c r="F2089">
        <f t="shared" si="98"/>
        <v>-0.25231492861448956</v>
      </c>
    </row>
    <row r="2090" spans="1:6" x14ac:dyDescent="0.25">
      <c r="A2090">
        <v>627884608</v>
      </c>
      <c r="B2090">
        <f t="shared" si="96"/>
        <v>20.257866962326322</v>
      </c>
      <c r="C2090">
        <v>752796048</v>
      </c>
      <c r="D2090">
        <f t="shared" si="97"/>
        <v>20.439304896487339</v>
      </c>
      <c r="E2090">
        <v>0.60099999999999998</v>
      </c>
      <c r="F2090">
        <f t="shared" si="98"/>
        <v>-0.50916034444692948</v>
      </c>
    </row>
    <row r="2091" spans="1:6" x14ac:dyDescent="0.25">
      <c r="A2091">
        <v>627885760</v>
      </c>
      <c r="B2091">
        <f t="shared" si="96"/>
        <v>20.257868797056666</v>
      </c>
      <c r="C2091">
        <v>486776640</v>
      </c>
      <c r="D2091">
        <f t="shared" si="97"/>
        <v>20.003315931073324</v>
      </c>
      <c r="E2091">
        <v>1.5369999999999999</v>
      </c>
      <c r="F2091">
        <f t="shared" si="98"/>
        <v>0.42983246455645874</v>
      </c>
    </row>
    <row r="2092" spans="1:6" x14ac:dyDescent="0.25">
      <c r="A2092">
        <v>627888080</v>
      </c>
      <c r="B2092">
        <f t="shared" si="96"/>
        <v>20.257872491989506</v>
      </c>
      <c r="C2092">
        <v>689333792</v>
      </c>
      <c r="D2092">
        <f t="shared" si="97"/>
        <v>20.351236170301437</v>
      </c>
      <c r="E2092">
        <v>0.88200000000000001</v>
      </c>
      <c r="F2092">
        <f t="shared" si="98"/>
        <v>-0.12556322297534575</v>
      </c>
    </row>
    <row r="2093" spans="1:6" x14ac:dyDescent="0.25">
      <c r="A2093">
        <v>627906920</v>
      </c>
      <c r="B2093">
        <f t="shared" si="96"/>
        <v>20.257902496886803</v>
      </c>
      <c r="C2093">
        <v>902896248</v>
      </c>
      <c r="D2093">
        <f t="shared" si="97"/>
        <v>20.621118207770127</v>
      </c>
      <c r="E2093">
        <v>1.5</v>
      </c>
      <c r="F2093">
        <f t="shared" si="98"/>
        <v>0.40546510810816438</v>
      </c>
    </row>
    <row r="2094" spans="1:6" x14ac:dyDescent="0.25">
      <c r="A2094">
        <v>627912944</v>
      </c>
      <c r="B2094">
        <f t="shared" si="96"/>
        <v>20.257912090619428</v>
      </c>
      <c r="C2094">
        <v>811100400</v>
      </c>
      <c r="D2094">
        <f t="shared" si="97"/>
        <v>20.513902402197893</v>
      </c>
      <c r="E2094">
        <v>0.624</v>
      </c>
      <c r="F2094">
        <f t="shared" si="98"/>
        <v>-0.47160491061270937</v>
      </c>
    </row>
    <row r="2095" spans="1:6" x14ac:dyDescent="0.25">
      <c r="A2095">
        <v>627934816</v>
      </c>
      <c r="B2095">
        <f t="shared" si="96"/>
        <v>20.257946922866932</v>
      </c>
      <c r="C2095">
        <v>771172048</v>
      </c>
      <c r="D2095">
        <f t="shared" si="97"/>
        <v>20.463422055790474</v>
      </c>
      <c r="E2095">
        <v>0.95499999999999996</v>
      </c>
      <c r="F2095">
        <f t="shared" si="98"/>
        <v>-4.6043938501406846E-2</v>
      </c>
    </row>
    <row r="2096" spans="1:6" x14ac:dyDescent="0.25">
      <c r="A2096">
        <v>627969280</v>
      </c>
      <c r="B2096">
        <f t="shared" si="96"/>
        <v>20.258001806038536</v>
      </c>
      <c r="C2096">
        <v>744339424</v>
      </c>
      <c r="D2096">
        <f t="shared" si="97"/>
        <v>20.428007703816682</v>
      </c>
      <c r="E2096">
        <v>1.04</v>
      </c>
      <c r="F2096">
        <f t="shared" si="98"/>
        <v>3.9220713153281329E-2</v>
      </c>
    </row>
    <row r="2097" spans="1:6" x14ac:dyDescent="0.25">
      <c r="A2097">
        <v>627987936</v>
      </c>
      <c r="B2097">
        <f t="shared" si="96"/>
        <v>20.258031514056871</v>
      </c>
      <c r="C2097">
        <v>839728640</v>
      </c>
      <c r="D2097">
        <f t="shared" si="97"/>
        <v>20.548589349991463</v>
      </c>
      <c r="E2097">
        <v>0.60899999999999999</v>
      </c>
      <c r="F2097">
        <f t="shared" si="98"/>
        <v>-0.49593701127224005</v>
      </c>
    </row>
    <row r="2098" spans="1:6" x14ac:dyDescent="0.25">
      <c r="A2098">
        <v>628005312</v>
      </c>
      <c r="B2098">
        <f t="shared" si="96"/>
        <v>20.258059182995424</v>
      </c>
      <c r="C2098">
        <v>701068304</v>
      </c>
      <c r="D2098">
        <f t="shared" si="97"/>
        <v>20.368115878197887</v>
      </c>
      <c r="E2098">
        <v>0.63600000000000001</v>
      </c>
      <c r="F2098">
        <f t="shared" si="98"/>
        <v>-0.45255671564201488</v>
      </c>
    </row>
    <row r="2099" spans="1:6" x14ac:dyDescent="0.25">
      <c r="A2099">
        <v>628020328</v>
      </c>
      <c r="B2099">
        <f t="shared" si="96"/>
        <v>20.258083093335348</v>
      </c>
      <c r="C2099">
        <v>469015424</v>
      </c>
      <c r="D2099">
        <f t="shared" si="97"/>
        <v>19.966146212863393</v>
      </c>
      <c r="E2099">
        <v>1.2509999999999999</v>
      </c>
      <c r="F2099">
        <f t="shared" si="98"/>
        <v>0.22394323148477399</v>
      </c>
    </row>
    <row r="2100" spans="1:6" x14ac:dyDescent="0.25">
      <c r="A2100">
        <v>628021712</v>
      </c>
      <c r="B2100">
        <f t="shared" si="96"/>
        <v>20.258085297083241</v>
      </c>
      <c r="C2100">
        <v>662208472</v>
      </c>
      <c r="D2100">
        <f t="shared" si="97"/>
        <v>20.311090976713491</v>
      </c>
      <c r="E2100">
        <v>1.075</v>
      </c>
      <c r="F2100">
        <f t="shared" si="98"/>
        <v>7.2320661579626078E-2</v>
      </c>
    </row>
    <row r="2101" spans="1:6" x14ac:dyDescent="0.25">
      <c r="A2101">
        <v>628091544</v>
      </c>
      <c r="B2101">
        <f t="shared" si="96"/>
        <v>20.258196484509593</v>
      </c>
      <c r="C2101">
        <v>839069720</v>
      </c>
      <c r="D2101">
        <f t="shared" si="97"/>
        <v>20.547804359906252</v>
      </c>
      <c r="E2101">
        <v>1.0620000000000001</v>
      </c>
      <c r="F2101">
        <f t="shared" si="98"/>
        <v>6.0153922819747144E-2</v>
      </c>
    </row>
    <row r="2102" spans="1:6" x14ac:dyDescent="0.25">
      <c r="A2102">
        <v>628146024</v>
      </c>
      <c r="B2102">
        <f t="shared" si="96"/>
        <v>20.258283219696349</v>
      </c>
      <c r="C2102">
        <v>815699288</v>
      </c>
      <c r="D2102">
        <f t="shared" si="97"/>
        <v>20.519556325400501</v>
      </c>
      <c r="E2102">
        <v>0.98899999999999999</v>
      </c>
      <c r="F2102">
        <f t="shared" si="98"/>
        <v>-1.1060947359424948E-2</v>
      </c>
    </row>
    <row r="2103" spans="1:6" x14ac:dyDescent="0.25">
      <c r="A2103">
        <v>628153800</v>
      </c>
      <c r="B2103">
        <f t="shared" si="96"/>
        <v>20.258295598906869</v>
      </c>
      <c r="C2103">
        <v>668661624</v>
      </c>
      <c r="D2103">
        <f t="shared" si="97"/>
        <v>20.320788696413736</v>
      </c>
      <c r="E2103">
        <v>0.81100000000000005</v>
      </c>
      <c r="F2103">
        <f t="shared" si="98"/>
        <v>-0.20948722486672405</v>
      </c>
    </row>
    <row r="2104" spans="1:6" x14ac:dyDescent="0.25">
      <c r="A2104">
        <v>628203728</v>
      </c>
      <c r="B2104">
        <f t="shared" si="96"/>
        <v>20.258375079467005</v>
      </c>
      <c r="C2104">
        <v>826382832</v>
      </c>
      <c r="D2104">
        <f t="shared" si="97"/>
        <v>20.532568701110542</v>
      </c>
      <c r="E2104">
        <v>1.089</v>
      </c>
      <c r="F2104">
        <f t="shared" si="98"/>
        <v>8.5259843950823394E-2</v>
      </c>
    </row>
    <row r="2105" spans="1:6" x14ac:dyDescent="0.25">
      <c r="A2105">
        <v>628211808</v>
      </c>
      <c r="B2105">
        <f t="shared" si="96"/>
        <v>20.258387941453773</v>
      </c>
      <c r="C2105">
        <v>628590728</v>
      </c>
      <c r="D2105">
        <f t="shared" si="97"/>
        <v>20.258990931980328</v>
      </c>
      <c r="E2105">
        <v>0.97499999999999998</v>
      </c>
      <c r="F2105">
        <f t="shared" si="98"/>
        <v>-2.5317807984289897E-2</v>
      </c>
    </row>
    <row r="2106" spans="1:6" x14ac:dyDescent="0.25">
      <c r="A2106">
        <v>628228448</v>
      </c>
      <c r="B2106">
        <f t="shared" si="96"/>
        <v>20.25841442898459</v>
      </c>
      <c r="C2106">
        <v>614818280</v>
      </c>
      <c r="D2106">
        <f t="shared" si="97"/>
        <v>20.236837302433276</v>
      </c>
      <c r="E2106">
        <v>0.96699999999999997</v>
      </c>
      <c r="F2106">
        <f t="shared" si="98"/>
        <v>-3.3556783528842754E-2</v>
      </c>
    </row>
    <row r="2107" spans="1:6" x14ac:dyDescent="0.25">
      <c r="A2107">
        <v>628261296</v>
      </c>
      <c r="B2107">
        <f t="shared" si="96"/>
        <v>20.258466714329799</v>
      </c>
      <c r="C2107">
        <v>598344672</v>
      </c>
      <c r="D2107">
        <f t="shared" si="97"/>
        <v>20.209677520456815</v>
      </c>
      <c r="E2107">
        <v>0.95899999999999996</v>
      </c>
      <c r="F2107">
        <f t="shared" si="98"/>
        <v>-4.1864204098698871E-2</v>
      </c>
    </row>
    <row r="2108" spans="1:6" x14ac:dyDescent="0.25">
      <c r="A2108">
        <v>628265184</v>
      </c>
      <c r="B2108">
        <f t="shared" si="96"/>
        <v>20.258472902818561</v>
      </c>
      <c r="C2108">
        <v>864947520</v>
      </c>
      <c r="D2108">
        <f t="shared" si="97"/>
        <v>20.578179392535393</v>
      </c>
      <c r="E2108">
        <v>1.1890000000000001</v>
      </c>
      <c r="F2108">
        <f t="shared" si="98"/>
        <v>0.17311261770864483</v>
      </c>
    </row>
    <row r="2109" spans="1:6" x14ac:dyDescent="0.25">
      <c r="A2109">
        <v>628287664</v>
      </c>
      <c r="B2109">
        <f t="shared" si="96"/>
        <v>20.258508683247591</v>
      </c>
      <c r="C2109">
        <v>911580800</v>
      </c>
      <c r="D2109">
        <f t="shared" si="97"/>
        <v>20.630690793244757</v>
      </c>
      <c r="E2109">
        <v>0.96599999999999997</v>
      </c>
      <c r="F2109">
        <f t="shared" si="98"/>
        <v>-3.459144476961909E-2</v>
      </c>
    </row>
    <row r="2110" spans="1:6" x14ac:dyDescent="0.25">
      <c r="A2110">
        <v>628291512</v>
      </c>
      <c r="B2110">
        <f t="shared" si="96"/>
        <v>20.258514807811924</v>
      </c>
      <c r="C2110">
        <v>612870216</v>
      </c>
      <c r="D2110">
        <f t="shared" si="97"/>
        <v>20.233663752072044</v>
      </c>
      <c r="E2110">
        <v>0.98199999999999998</v>
      </c>
      <c r="F2110">
        <f t="shared" si="98"/>
        <v>-1.816397062767118E-2</v>
      </c>
    </row>
    <row r="2111" spans="1:6" x14ac:dyDescent="0.25">
      <c r="A2111">
        <v>628312568</v>
      </c>
      <c r="B2111">
        <f t="shared" si="96"/>
        <v>20.258548320356308</v>
      </c>
      <c r="C2111">
        <v>628774760</v>
      </c>
      <c r="D2111">
        <f t="shared" si="97"/>
        <v>20.259283658324531</v>
      </c>
      <c r="E2111">
        <v>0.95</v>
      </c>
      <c r="F2111">
        <f t="shared" si="98"/>
        <v>-5.1293294387550578E-2</v>
      </c>
    </row>
    <row r="2112" spans="1:6" x14ac:dyDescent="0.25">
      <c r="A2112">
        <v>628343048</v>
      </c>
      <c r="B2112">
        <f t="shared" si="96"/>
        <v>20.258596830066711</v>
      </c>
      <c r="C2112">
        <v>625623272</v>
      </c>
      <c r="D2112">
        <f t="shared" si="97"/>
        <v>20.254258945991982</v>
      </c>
      <c r="E2112">
        <v>0.93500000000000005</v>
      </c>
      <c r="F2112">
        <f t="shared" si="98"/>
        <v>-6.720874969344999E-2</v>
      </c>
    </row>
    <row r="2113" spans="1:6" x14ac:dyDescent="0.25">
      <c r="A2113">
        <v>628349896</v>
      </c>
      <c r="B2113">
        <f t="shared" si="96"/>
        <v>20.258607728512562</v>
      </c>
      <c r="C2113">
        <v>888413224</v>
      </c>
      <c r="D2113">
        <f t="shared" si="97"/>
        <v>20.604947535060617</v>
      </c>
      <c r="E2113">
        <v>1.661</v>
      </c>
      <c r="F2113">
        <f t="shared" si="98"/>
        <v>0.50741983063115781</v>
      </c>
    </row>
    <row r="2114" spans="1:6" x14ac:dyDescent="0.25">
      <c r="A2114">
        <v>628351704</v>
      </c>
      <c r="B2114">
        <f t="shared" si="96"/>
        <v>20.258610605886158</v>
      </c>
      <c r="C2114">
        <v>850903960</v>
      </c>
      <c r="D2114">
        <f t="shared" si="97"/>
        <v>20.561809824704831</v>
      </c>
      <c r="E2114">
        <v>1.0649999999999999</v>
      </c>
      <c r="F2114">
        <f t="shared" si="98"/>
        <v>6.2974799161388387E-2</v>
      </c>
    </row>
    <row r="2115" spans="1:6" x14ac:dyDescent="0.25">
      <c r="A2115">
        <v>628467176</v>
      </c>
      <c r="B2115">
        <f t="shared" ref="B2115:B2153" si="99">LN(A2115)</f>
        <v>20.25879435869599</v>
      </c>
      <c r="C2115">
        <v>702833216</v>
      </c>
      <c r="D2115">
        <f t="shared" ref="D2115:D2153" si="100">LN(C2115)</f>
        <v>20.370630175539439</v>
      </c>
      <c r="E2115">
        <v>1.169</v>
      </c>
      <c r="F2115">
        <f t="shared" ref="F2115:F2153" si="101">LN(E2115)</f>
        <v>0.15614868248993138</v>
      </c>
    </row>
    <row r="2116" spans="1:6" x14ac:dyDescent="0.25">
      <c r="A2116">
        <v>628479408</v>
      </c>
      <c r="B2116">
        <f t="shared" si="99"/>
        <v>20.258813821734684</v>
      </c>
      <c r="C2116">
        <v>669900456</v>
      </c>
      <c r="D2116">
        <f t="shared" si="100"/>
        <v>20.322639686176878</v>
      </c>
      <c r="E2116">
        <v>1.006</v>
      </c>
      <c r="F2116">
        <f t="shared" si="101"/>
        <v>5.9820716775474689E-3</v>
      </c>
    </row>
    <row r="2117" spans="1:6" x14ac:dyDescent="0.25">
      <c r="A2117">
        <v>628490832</v>
      </c>
      <c r="B2117">
        <f t="shared" si="99"/>
        <v>20.25883199877601</v>
      </c>
      <c r="C2117">
        <v>904487120</v>
      </c>
      <c r="D2117">
        <f t="shared" si="100"/>
        <v>20.622878622786683</v>
      </c>
      <c r="E2117">
        <v>0.96</v>
      </c>
      <c r="F2117">
        <f t="shared" si="101"/>
        <v>-4.0821994520255166E-2</v>
      </c>
    </row>
    <row r="2118" spans="1:6" x14ac:dyDescent="0.25">
      <c r="A2118">
        <v>628595152</v>
      </c>
      <c r="B2118">
        <f t="shared" si="99"/>
        <v>20.258997969921289</v>
      </c>
      <c r="C2118">
        <v>910725208</v>
      </c>
      <c r="D2118">
        <f t="shared" si="100"/>
        <v>20.629751771961711</v>
      </c>
      <c r="E2118">
        <v>0.999</v>
      </c>
      <c r="F2118">
        <f t="shared" si="101"/>
        <v>-1.0005003335835344E-3</v>
      </c>
    </row>
    <row r="2119" spans="1:6" x14ac:dyDescent="0.25">
      <c r="A2119">
        <v>628611928</v>
      </c>
      <c r="B2119">
        <f t="shared" si="99"/>
        <v>20.259024657648823</v>
      </c>
      <c r="C2119">
        <v>908610904</v>
      </c>
      <c r="D2119">
        <f t="shared" si="100"/>
        <v>20.627427512098041</v>
      </c>
      <c r="E2119">
        <v>0.96</v>
      </c>
      <c r="F2119">
        <f t="shared" si="101"/>
        <v>-4.0821994520255166E-2</v>
      </c>
    </row>
    <row r="2120" spans="1:6" x14ac:dyDescent="0.25">
      <c r="A2120">
        <v>628634696</v>
      </c>
      <c r="B2120">
        <f t="shared" si="99"/>
        <v>20.259060876477442</v>
      </c>
      <c r="C2120">
        <v>741355752</v>
      </c>
      <c r="D2120">
        <f t="shared" si="100"/>
        <v>20.423991165216581</v>
      </c>
      <c r="E2120">
        <v>1.008</v>
      </c>
      <c r="F2120">
        <f t="shared" si="101"/>
        <v>7.9681696491768813E-3</v>
      </c>
    </row>
    <row r="2121" spans="1:6" x14ac:dyDescent="0.25">
      <c r="A2121">
        <v>628635128</v>
      </c>
      <c r="B2121">
        <f t="shared" si="99"/>
        <v>20.259061563680763</v>
      </c>
      <c r="C2121">
        <v>820314960</v>
      </c>
      <c r="D2121">
        <f t="shared" si="100"/>
        <v>20.525198922036964</v>
      </c>
      <c r="E2121">
        <v>1.0449999999999999</v>
      </c>
      <c r="F2121">
        <f t="shared" si="101"/>
        <v>4.401688541677426E-2</v>
      </c>
    </row>
    <row r="2122" spans="1:6" x14ac:dyDescent="0.25">
      <c r="A2122">
        <v>628660104</v>
      </c>
      <c r="B2122">
        <f t="shared" si="99"/>
        <v>20.259101293410691</v>
      </c>
      <c r="C2122">
        <v>540783360</v>
      </c>
      <c r="D2122">
        <f t="shared" si="100"/>
        <v>20.108529312988878</v>
      </c>
      <c r="E2122">
        <v>0.97199999999999998</v>
      </c>
      <c r="F2122">
        <f t="shared" si="101"/>
        <v>-2.8399474521698002E-2</v>
      </c>
    </row>
    <row r="2123" spans="1:6" x14ac:dyDescent="0.25">
      <c r="A2123">
        <v>628707472</v>
      </c>
      <c r="B2123">
        <f t="shared" si="99"/>
        <v>20.259176638124401</v>
      </c>
      <c r="C2123">
        <v>878325888</v>
      </c>
      <c r="D2123">
        <f t="shared" si="100"/>
        <v>20.593528253575357</v>
      </c>
      <c r="E2123">
        <v>0.92600000000000005</v>
      </c>
      <c r="F2123">
        <f t="shared" si="101"/>
        <v>-7.6881044335957618E-2</v>
      </c>
    </row>
    <row r="2124" spans="1:6" x14ac:dyDescent="0.25">
      <c r="A2124">
        <v>628718376</v>
      </c>
      <c r="B2124">
        <f t="shared" si="99"/>
        <v>20.259193981493027</v>
      </c>
      <c r="C2124">
        <v>832004368</v>
      </c>
      <c r="D2124">
        <f t="shared" si="100"/>
        <v>20.539348248771702</v>
      </c>
      <c r="E2124">
        <v>1.3580000000000001</v>
      </c>
      <c r="F2124">
        <f t="shared" si="101"/>
        <v>0.30601302913650447</v>
      </c>
    </row>
    <row r="2125" spans="1:6" x14ac:dyDescent="0.25">
      <c r="A2125">
        <v>628721256</v>
      </c>
      <c r="B2125">
        <f t="shared" si="99"/>
        <v>20.25919856222983</v>
      </c>
      <c r="C2125">
        <v>926182808</v>
      </c>
      <c r="D2125">
        <f t="shared" si="100"/>
        <v>20.646582189972964</v>
      </c>
      <c r="E2125">
        <v>0.99299999999999999</v>
      </c>
      <c r="F2125">
        <f t="shared" si="101"/>
        <v>-7.0246149369644663E-3</v>
      </c>
    </row>
    <row r="2126" spans="1:6" x14ac:dyDescent="0.25">
      <c r="A2126">
        <v>628763192</v>
      </c>
      <c r="B2126">
        <f t="shared" si="99"/>
        <v>20.259265260470247</v>
      </c>
      <c r="C2126">
        <v>818318304</v>
      </c>
      <c r="D2126">
        <f t="shared" si="100"/>
        <v>20.522761943572018</v>
      </c>
      <c r="E2126">
        <v>0.95599999999999996</v>
      </c>
      <c r="F2126">
        <f t="shared" si="101"/>
        <v>-4.4997365930735805E-2</v>
      </c>
    </row>
    <row r="2127" spans="1:6" x14ac:dyDescent="0.25">
      <c r="A2127">
        <v>628763424</v>
      </c>
      <c r="B2127">
        <f t="shared" si="99"/>
        <v>20.259265629448521</v>
      </c>
      <c r="C2127">
        <v>909264896</v>
      </c>
      <c r="D2127">
        <f t="shared" si="100"/>
        <v>20.628147024430199</v>
      </c>
      <c r="E2127">
        <v>0.95799999999999996</v>
      </c>
      <c r="F2127">
        <f t="shared" si="101"/>
        <v>-4.290750101127655E-2</v>
      </c>
    </row>
    <row r="2128" spans="1:6" x14ac:dyDescent="0.25">
      <c r="A2128">
        <v>628765760</v>
      </c>
      <c r="B2128">
        <f t="shared" si="99"/>
        <v>20.259269344670447</v>
      </c>
      <c r="C2128">
        <v>636407776</v>
      </c>
      <c r="D2128">
        <f t="shared" si="100"/>
        <v>20.271350073083617</v>
      </c>
      <c r="E2128">
        <v>0.97399999999999998</v>
      </c>
      <c r="F2128">
        <f t="shared" si="101"/>
        <v>-2.6343975339601977E-2</v>
      </c>
    </row>
    <row r="2129" spans="1:6" x14ac:dyDescent="0.25">
      <c r="A2129">
        <v>628773872</v>
      </c>
      <c r="B2129">
        <f t="shared" si="99"/>
        <v>20.259282246053107</v>
      </c>
      <c r="C2129">
        <v>789568864</v>
      </c>
      <c r="D2129">
        <f t="shared" si="100"/>
        <v>20.486997612681947</v>
      </c>
      <c r="E2129">
        <v>0.95399999999999996</v>
      </c>
      <c r="F2129">
        <f t="shared" si="101"/>
        <v>-4.7091607533850569E-2</v>
      </c>
    </row>
    <row r="2130" spans="1:6" x14ac:dyDescent="0.25">
      <c r="A2130">
        <v>628937624</v>
      </c>
      <c r="B2130">
        <f t="shared" si="99"/>
        <v>20.259542642815713</v>
      </c>
      <c r="C2130">
        <v>616698376</v>
      </c>
      <c r="D2130">
        <f t="shared" si="100"/>
        <v>20.239890606587085</v>
      </c>
      <c r="E2130">
        <v>0.97599999999999998</v>
      </c>
      <c r="F2130">
        <f t="shared" si="101"/>
        <v>-2.4292692569044587E-2</v>
      </c>
    </row>
    <row r="2131" spans="1:6" x14ac:dyDescent="0.25">
      <c r="A2131">
        <v>628949104</v>
      </c>
      <c r="B2131">
        <f t="shared" si="99"/>
        <v>20.259560895651592</v>
      </c>
      <c r="C2131">
        <v>775879552</v>
      </c>
      <c r="D2131">
        <f t="shared" si="100"/>
        <v>20.469507849605321</v>
      </c>
      <c r="E2131">
        <v>1.389</v>
      </c>
      <c r="F2131">
        <f t="shared" si="101"/>
        <v>0.32858406377220672</v>
      </c>
    </row>
    <row r="2132" spans="1:6" x14ac:dyDescent="0.25">
      <c r="A2132">
        <v>628958040</v>
      </c>
      <c r="B2132">
        <f t="shared" si="99"/>
        <v>20.259575103377564</v>
      </c>
      <c r="C2132">
        <v>653554856</v>
      </c>
      <c r="D2132">
        <f t="shared" si="100"/>
        <v>20.2979370293572</v>
      </c>
      <c r="E2132">
        <v>1.083</v>
      </c>
      <c r="F2132">
        <f t="shared" si="101"/>
        <v>7.9734968018853519E-2</v>
      </c>
    </row>
    <row r="2133" spans="1:6" x14ac:dyDescent="0.25">
      <c r="A2133">
        <v>628988184</v>
      </c>
      <c r="B2133">
        <f t="shared" si="99"/>
        <v>20.259623029114657</v>
      </c>
      <c r="C2133">
        <v>862564280</v>
      </c>
      <c r="D2133">
        <f t="shared" si="100"/>
        <v>20.575420231628982</v>
      </c>
      <c r="E2133">
        <v>1.486</v>
      </c>
      <c r="F2133">
        <f t="shared" si="101"/>
        <v>0.39608794629556743</v>
      </c>
    </row>
    <row r="2134" spans="1:6" x14ac:dyDescent="0.25">
      <c r="A2134">
        <v>628996352</v>
      </c>
      <c r="B2134">
        <f t="shared" si="99"/>
        <v>20.25963601496586</v>
      </c>
      <c r="C2134">
        <v>903529952</v>
      </c>
      <c r="D2134">
        <f t="shared" si="100"/>
        <v>20.621819818526209</v>
      </c>
      <c r="E2134">
        <v>0.97699999999999998</v>
      </c>
      <c r="F2134">
        <f t="shared" si="101"/>
        <v>-2.3268626939354331E-2</v>
      </c>
    </row>
    <row r="2135" spans="1:6" x14ac:dyDescent="0.25">
      <c r="A2135">
        <v>629048440</v>
      </c>
      <c r="B2135">
        <f t="shared" si="99"/>
        <v>20.259718822828287</v>
      </c>
      <c r="C2135">
        <v>890019472</v>
      </c>
      <c r="D2135">
        <f t="shared" si="100"/>
        <v>20.606753899102809</v>
      </c>
      <c r="E2135">
        <v>0.96</v>
      </c>
      <c r="F2135">
        <f t="shared" si="101"/>
        <v>-4.0821994520255166E-2</v>
      </c>
    </row>
    <row r="2136" spans="1:6" x14ac:dyDescent="0.25">
      <c r="A2136">
        <v>629052160</v>
      </c>
      <c r="B2136">
        <f t="shared" si="99"/>
        <v>20.259724736504822</v>
      </c>
      <c r="C2136">
        <v>759007792</v>
      </c>
      <c r="D2136">
        <f t="shared" si="100"/>
        <v>20.447522601446867</v>
      </c>
      <c r="E2136">
        <v>1.1200000000000001</v>
      </c>
      <c r="F2136">
        <f t="shared" si="101"/>
        <v>0.11332868530700327</v>
      </c>
    </row>
    <row r="2137" spans="1:6" x14ac:dyDescent="0.25">
      <c r="A2137">
        <v>629072216</v>
      </c>
      <c r="B2137">
        <f t="shared" si="99"/>
        <v>20.25975661888527</v>
      </c>
      <c r="C2137">
        <v>897599256</v>
      </c>
      <c r="D2137">
        <f t="shared" si="100"/>
        <v>20.615234263855356</v>
      </c>
      <c r="E2137">
        <v>1.0029999999999999</v>
      </c>
      <c r="F2137">
        <f t="shared" si="101"/>
        <v>2.9955089797983709E-3</v>
      </c>
    </row>
    <row r="2138" spans="1:6" x14ac:dyDescent="0.25">
      <c r="A2138">
        <v>629081992</v>
      </c>
      <c r="B2138">
        <f t="shared" si="99"/>
        <v>20.259772159110685</v>
      </c>
      <c r="C2138">
        <v>829591576</v>
      </c>
      <c r="D2138">
        <f t="shared" si="100"/>
        <v>20.536444060536812</v>
      </c>
      <c r="E2138">
        <v>0.98499999999999999</v>
      </c>
      <c r="F2138">
        <f t="shared" si="101"/>
        <v>-1.5113637810048184E-2</v>
      </c>
    </row>
    <row r="2139" spans="1:6" x14ac:dyDescent="0.25">
      <c r="A2139">
        <v>629214432</v>
      </c>
      <c r="B2139">
        <f t="shared" si="99"/>
        <v>20.259982665948282</v>
      </c>
      <c r="C2139">
        <v>745058160</v>
      </c>
      <c r="D2139">
        <f t="shared" si="100"/>
        <v>20.42897284041085</v>
      </c>
      <c r="E2139">
        <v>0.97899999999999998</v>
      </c>
      <c r="F2139">
        <f t="shared" si="101"/>
        <v>-2.1223636451626688E-2</v>
      </c>
    </row>
    <row r="2140" spans="1:6" x14ac:dyDescent="0.25">
      <c r="A2140">
        <v>629276176</v>
      </c>
      <c r="B2140">
        <f t="shared" si="99"/>
        <v>20.260080789843141</v>
      </c>
      <c r="C2140">
        <v>857513176</v>
      </c>
      <c r="D2140">
        <f t="shared" si="100"/>
        <v>20.569547102483988</v>
      </c>
      <c r="E2140">
        <v>0.94899999999999995</v>
      </c>
      <c r="F2140">
        <f t="shared" si="101"/>
        <v>-5.2346480372209236E-2</v>
      </c>
    </row>
    <row r="2141" spans="1:6" x14ac:dyDescent="0.25">
      <c r="A2141">
        <v>629353000</v>
      </c>
      <c r="B2141">
        <f t="shared" si="99"/>
        <v>20.260202865513339</v>
      </c>
      <c r="C2141">
        <v>869224800</v>
      </c>
      <c r="D2141">
        <f t="shared" si="100"/>
        <v>20.583112337922952</v>
      </c>
      <c r="E2141">
        <v>0.95899999999999996</v>
      </c>
      <c r="F2141">
        <f t="shared" si="101"/>
        <v>-4.1864204098698871E-2</v>
      </c>
    </row>
    <row r="2142" spans="1:6" x14ac:dyDescent="0.25">
      <c r="A2142">
        <v>629418600</v>
      </c>
      <c r="B2142">
        <f t="shared" si="99"/>
        <v>20.260307094112171</v>
      </c>
      <c r="C2142">
        <v>858799728</v>
      </c>
      <c r="D2142">
        <f t="shared" si="100"/>
        <v>20.571046307247844</v>
      </c>
      <c r="E2142">
        <v>0.95499999999999996</v>
      </c>
      <c r="F2142">
        <f t="shared" si="101"/>
        <v>-4.6043938501406846E-2</v>
      </c>
    </row>
    <row r="2143" spans="1:6" x14ac:dyDescent="0.25">
      <c r="A2143">
        <v>629529752</v>
      </c>
      <c r="B2143">
        <f t="shared" si="99"/>
        <v>20.260483673238888</v>
      </c>
      <c r="C2143">
        <v>856517680</v>
      </c>
      <c r="D2143">
        <f t="shared" si="100"/>
        <v>20.568385517663682</v>
      </c>
      <c r="E2143">
        <v>0.95</v>
      </c>
      <c r="F2143">
        <f t="shared" si="101"/>
        <v>-5.1293294387550578E-2</v>
      </c>
    </row>
    <row r="2144" spans="1:6" x14ac:dyDescent="0.25">
      <c r="A2144">
        <v>629883960</v>
      </c>
      <c r="B2144">
        <f t="shared" si="99"/>
        <v>20.261046169908514</v>
      </c>
      <c r="C2144">
        <v>836165568</v>
      </c>
      <c r="D2144">
        <f t="shared" si="100"/>
        <v>20.544337199286979</v>
      </c>
      <c r="E2144">
        <v>1.026</v>
      </c>
      <c r="F2144">
        <f t="shared" si="101"/>
        <v>2.5667746748577813E-2</v>
      </c>
    </row>
    <row r="2145" spans="1:6" x14ac:dyDescent="0.25">
      <c r="A2145">
        <v>629947768</v>
      </c>
      <c r="B2145">
        <f t="shared" si="99"/>
        <v>20.261147465976293</v>
      </c>
      <c r="C2145">
        <v>658880848</v>
      </c>
      <c r="D2145">
        <f t="shared" si="100"/>
        <v>20.306053268835409</v>
      </c>
      <c r="E2145">
        <v>0.98299999999999998</v>
      </c>
      <c r="F2145">
        <f t="shared" si="101"/>
        <v>-1.7146158834970514E-2</v>
      </c>
    </row>
    <row r="2146" spans="1:6" x14ac:dyDescent="0.25">
      <c r="A2146">
        <v>630226480</v>
      </c>
      <c r="B2146">
        <f t="shared" si="99"/>
        <v>20.261589804811553</v>
      </c>
      <c r="C2146">
        <v>709580320</v>
      </c>
      <c r="D2146">
        <f t="shared" si="100"/>
        <v>20.38018425464044</v>
      </c>
      <c r="E2146">
        <v>1.3879999999999999</v>
      </c>
      <c r="F2146">
        <f t="shared" si="101"/>
        <v>0.32786386208461271</v>
      </c>
    </row>
    <row r="2147" spans="1:6" x14ac:dyDescent="0.25">
      <c r="A2147">
        <v>630291752</v>
      </c>
      <c r="B2147">
        <f t="shared" si="99"/>
        <v>20.261693368565574</v>
      </c>
      <c r="C2147">
        <v>832367624</v>
      </c>
      <c r="D2147">
        <f t="shared" si="100"/>
        <v>20.539784756965197</v>
      </c>
      <c r="E2147">
        <v>0.96299999999999997</v>
      </c>
      <c r="F2147">
        <f t="shared" si="101"/>
        <v>-3.7701867184011528E-2</v>
      </c>
    </row>
    <row r="2148" spans="1:6" x14ac:dyDescent="0.25">
      <c r="A2148">
        <v>630378000</v>
      </c>
      <c r="B2148">
        <f t="shared" si="99"/>
        <v>20.261830197421819</v>
      </c>
      <c r="C2148">
        <v>837339744</v>
      </c>
      <c r="D2148">
        <f t="shared" si="100"/>
        <v>20.545740452905903</v>
      </c>
      <c r="E2148">
        <v>0.99</v>
      </c>
      <c r="F2148">
        <f t="shared" si="101"/>
        <v>-1.0050335853501451E-2</v>
      </c>
    </row>
    <row r="2149" spans="1:6" x14ac:dyDescent="0.25">
      <c r="A2149">
        <v>630390248</v>
      </c>
      <c r="B2149">
        <f t="shared" si="99"/>
        <v>20.261849626845141</v>
      </c>
      <c r="C2149">
        <v>858147624</v>
      </c>
      <c r="D2149">
        <f t="shared" si="100"/>
        <v>20.570286698596366</v>
      </c>
      <c r="E2149">
        <v>0.96899999999999997</v>
      </c>
      <c r="F2149">
        <f t="shared" si="101"/>
        <v>-3.1490667091370848E-2</v>
      </c>
    </row>
    <row r="2150" spans="1:6" x14ac:dyDescent="0.25">
      <c r="A2150">
        <v>630852816</v>
      </c>
      <c r="B2150">
        <f t="shared" si="99"/>
        <v>20.26258313814672</v>
      </c>
      <c r="C2150">
        <v>546305752</v>
      </c>
      <c r="D2150">
        <f t="shared" si="100"/>
        <v>20.118689362323877</v>
      </c>
      <c r="E2150">
        <v>1.0609999999999999</v>
      </c>
      <c r="F2150">
        <f t="shared" si="101"/>
        <v>5.9211859631846032E-2</v>
      </c>
    </row>
    <row r="2151" spans="1:6" x14ac:dyDescent="0.25">
      <c r="A2151">
        <v>631188640</v>
      </c>
      <c r="B2151">
        <f t="shared" si="99"/>
        <v>20.263115329868835</v>
      </c>
      <c r="C2151">
        <v>612850784</v>
      </c>
      <c r="D2151">
        <f t="shared" si="100"/>
        <v>20.233632045019618</v>
      </c>
      <c r="E2151">
        <v>0.97399999999999998</v>
      </c>
      <c r="F2151">
        <f t="shared" si="101"/>
        <v>-2.6343975339601977E-2</v>
      </c>
    </row>
    <row r="2152" spans="1:6" x14ac:dyDescent="0.25">
      <c r="A2152">
        <v>632169880</v>
      </c>
      <c r="B2152">
        <f t="shared" si="99"/>
        <v>20.264668713459919</v>
      </c>
      <c r="C2152">
        <v>831279720</v>
      </c>
      <c r="D2152">
        <f t="shared" si="100"/>
        <v>20.53847690267866</v>
      </c>
      <c r="E2152">
        <v>0.96199999999999997</v>
      </c>
      <c r="F2152">
        <f t="shared" si="101"/>
        <v>-3.8740828316430595E-2</v>
      </c>
    </row>
    <row r="2153" spans="1:6" x14ac:dyDescent="0.25">
      <c r="A2153">
        <v>632378064</v>
      </c>
      <c r="B2153">
        <f t="shared" si="99"/>
        <v>20.264997975790966</v>
      </c>
      <c r="C2153">
        <v>869131712</v>
      </c>
      <c r="D2153">
        <f t="shared" si="100"/>
        <v>20.583005239063258</v>
      </c>
      <c r="E2153">
        <v>0.70299999999999996</v>
      </c>
      <c r="F2153">
        <f t="shared" si="101"/>
        <v>-0.3523983871714722</v>
      </c>
    </row>
  </sheetData>
  <autoFilter ref="A1:D1" xr:uid="{5312BBBB-AC1C-4A9A-BE19-19E42FD2F706}">
    <sortState xmlns:xlrd2="http://schemas.microsoft.com/office/spreadsheetml/2017/richdata2" ref="A2:D215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FA19D-FBF8-4EF1-AC43-2FAAE63B3A83}">
  <dimension ref="A1:P43"/>
  <sheetViews>
    <sheetView zoomScale="110" zoomScaleNormal="110" workbookViewId="0">
      <selection activeCell="N12" sqref="N12:P12"/>
    </sheetView>
  </sheetViews>
  <sheetFormatPr defaultColWidth="9.140625" defaultRowHeight="15" x14ac:dyDescent="0.25"/>
  <cols>
    <col min="1" max="1" width="7" style="7" bestFit="1" customWidth="1"/>
    <col min="2" max="2" width="24.7109375" style="7" bestFit="1" customWidth="1"/>
    <col min="3" max="3" width="18.140625" style="7" bestFit="1" customWidth="1"/>
    <col min="4" max="4" width="25.85546875" style="7" bestFit="1" customWidth="1"/>
    <col min="5" max="5" width="17.28515625" style="7" customWidth="1"/>
    <col min="6" max="6" width="9.140625" style="7"/>
    <col min="7" max="7" width="7" style="7" bestFit="1" customWidth="1"/>
    <col min="8" max="8" width="19.42578125" style="7" bestFit="1" customWidth="1"/>
    <col min="9" max="9" width="24.85546875" style="7" bestFit="1" customWidth="1"/>
    <col min="10" max="10" width="16.5703125" style="7" bestFit="1" customWidth="1"/>
    <col min="11" max="11" width="10.28515625" style="7" bestFit="1" customWidth="1"/>
    <col min="12" max="12" width="9.7109375" style="7" customWidth="1"/>
    <col min="13" max="13" width="7" style="7" bestFit="1" customWidth="1"/>
    <col min="14" max="14" width="20.7109375" style="7" bestFit="1" customWidth="1"/>
    <col min="15" max="15" width="17" style="7" bestFit="1" customWidth="1"/>
    <col min="16" max="16" width="11.5703125" style="7" bestFit="1" customWidth="1"/>
    <col min="17" max="16384" width="9.140625" style="7"/>
  </cols>
  <sheetData>
    <row r="1" spans="1:16" x14ac:dyDescent="0.25">
      <c r="C1" s="10" t="s">
        <v>47</v>
      </c>
      <c r="D1" s="10" t="s">
        <v>6</v>
      </c>
      <c r="E1" s="11" t="s">
        <v>56</v>
      </c>
      <c r="H1" s="7" t="s">
        <v>72</v>
      </c>
      <c r="I1" s="7">
        <f>LN(600000000)</f>
        <v>20.212440213180422</v>
      </c>
    </row>
    <row r="2" spans="1:16" x14ac:dyDescent="0.25">
      <c r="B2" s="11" t="s">
        <v>49</v>
      </c>
      <c r="C2" s="8">
        <f>AVERAGE('Log Transform'!B:B)</f>
        <v>20.232188700267919</v>
      </c>
      <c r="D2" s="8">
        <f>_xlfn.STDEV.S('Log Transform'!B:B)</f>
        <v>7.690178855277871E-2</v>
      </c>
      <c r="E2" s="8">
        <f>MAX('Log Transform'!B:B)</f>
        <v>20.264997975790966</v>
      </c>
      <c r="H2" s="7" t="s">
        <v>15</v>
      </c>
      <c r="I2" s="7">
        <f>LN(1)</f>
        <v>0</v>
      </c>
    </row>
    <row r="3" spans="1:16" x14ac:dyDescent="0.25">
      <c r="B3" s="11" t="s">
        <v>53</v>
      </c>
      <c r="C3" s="8">
        <f>AVERAGE('Log Transform'!D:D)</f>
        <v>20.424146190144882</v>
      </c>
      <c r="D3" s="8">
        <f>_xlfn.STDEV.S('Log Transform'!D:D)</f>
        <v>0.1954519574858527</v>
      </c>
      <c r="E3" s="8">
        <f>MAX('Log Transform'!D:D)</f>
        <v>20.658376884281552</v>
      </c>
    </row>
    <row r="4" spans="1:16" x14ac:dyDescent="0.25">
      <c r="B4" s="10" t="s">
        <v>15</v>
      </c>
      <c r="C4" s="8">
        <f>AVERAGE('Log Transform'!F:F)</f>
        <v>0.12507364620824418</v>
      </c>
      <c r="D4" s="8">
        <f>_xlfn.STDEV.S('Log Transform'!F:F)</f>
        <v>0.24295898304898661</v>
      </c>
      <c r="E4" s="8">
        <f>MAX('Log Transform'!F:F)</f>
        <v>3.153931888227536</v>
      </c>
      <c r="F4" s="10"/>
      <c r="G4" s="10"/>
    </row>
    <row r="6" spans="1:16" x14ac:dyDescent="0.25">
      <c r="B6" s="7" t="s">
        <v>49</v>
      </c>
      <c r="C6" s="8"/>
      <c r="H6" s="7" t="s">
        <v>53</v>
      </c>
      <c r="I6" s="8"/>
      <c r="N6" s="7" t="s">
        <v>15</v>
      </c>
      <c r="O6" s="8"/>
    </row>
    <row r="7" spans="1:16" x14ac:dyDescent="0.25">
      <c r="B7" s="7" t="s">
        <v>43</v>
      </c>
      <c r="C7" s="7">
        <f>$C$2-3*$D$2</f>
        <v>20.001483334609581</v>
      </c>
      <c r="H7" s="7" t="s">
        <v>43</v>
      </c>
      <c r="I7" s="7">
        <f>$C$3-3*$D$3</f>
        <v>19.837790317687322</v>
      </c>
      <c r="N7" s="7" t="s">
        <v>43</v>
      </c>
      <c r="O7" s="7">
        <v>0</v>
      </c>
    </row>
    <row r="8" spans="1:16" x14ac:dyDescent="0.25">
      <c r="B8" s="7" t="s">
        <v>44</v>
      </c>
      <c r="C8" s="7">
        <f>$C$2</f>
        <v>20.232188700267919</v>
      </c>
      <c r="H8" s="7" t="s">
        <v>44</v>
      </c>
      <c r="I8" s="7">
        <f>$C$3</f>
        <v>20.424146190144882</v>
      </c>
      <c r="N8" s="7" t="s">
        <v>44</v>
      </c>
      <c r="O8" s="7">
        <f>$C$4</f>
        <v>0.12507364620824418</v>
      </c>
    </row>
    <row r="9" spans="1:16" x14ac:dyDescent="0.25">
      <c r="B9" s="7" t="s">
        <v>45</v>
      </c>
      <c r="C9" s="7">
        <f>$C$2+3*$D$2</f>
        <v>20.462894065926257</v>
      </c>
      <c r="H9" s="7" t="s">
        <v>45</v>
      </c>
      <c r="I9" s="7">
        <f>$C$3+3*$D$3</f>
        <v>21.010502062602441</v>
      </c>
      <c r="N9" s="7" t="s">
        <v>45</v>
      </c>
      <c r="O9" s="7">
        <f>$C$4+3*$D$4</f>
        <v>0.85395059535520401</v>
      </c>
    </row>
    <row r="10" spans="1:16" x14ac:dyDescent="0.25">
      <c r="B10" s="7" t="s">
        <v>52</v>
      </c>
      <c r="C10" s="7">
        <f>(C8-C7)/14.5</f>
        <v>1.5910714872988813E-2</v>
      </c>
      <c r="H10" s="7" t="s">
        <v>52</v>
      </c>
      <c r="I10" s="7">
        <f>(I8-I7)/14.5</f>
        <v>4.043833603155584E-2</v>
      </c>
      <c r="N10" s="7" t="s">
        <v>52</v>
      </c>
      <c r="O10" s="7">
        <f>(O8-O7)/4.25</f>
        <v>2.942909322546922E-2</v>
      </c>
    </row>
    <row r="11" spans="1:16" x14ac:dyDescent="0.25">
      <c r="B11" s="7" t="s">
        <v>50</v>
      </c>
      <c r="C11" s="8" t="s">
        <v>51</v>
      </c>
      <c r="D11" s="7" t="s">
        <v>46</v>
      </c>
      <c r="H11" s="7" t="s">
        <v>50</v>
      </c>
      <c r="I11" s="8" t="s">
        <v>51</v>
      </c>
      <c r="J11" s="7" t="s">
        <v>46</v>
      </c>
      <c r="N11" s="7" t="s">
        <v>50</v>
      </c>
      <c r="O11" s="8" t="s">
        <v>51</v>
      </c>
      <c r="P11" s="7" t="s">
        <v>46</v>
      </c>
    </row>
    <row r="12" spans="1:16" x14ac:dyDescent="0.25">
      <c r="A12" s="7">
        <v>1</v>
      </c>
      <c r="B12" s="8">
        <f>C7</f>
        <v>20.001483334609581</v>
      </c>
      <c r="C12" s="8">
        <f>C7+$C$10</f>
        <v>20.017394049482569</v>
      </c>
      <c r="D12" s="9" cm="1">
        <f t="array" ref="D12:D42">FREQUENCY('Log Transform'!B:B,'Class Interval'!C12:C41)</f>
        <v>13</v>
      </c>
      <c r="G12" s="7">
        <v>1</v>
      </c>
      <c r="H12" s="8">
        <f>I7</f>
        <v>19.837790317687322</v>
      </c>
      <c r="I12" s="8">
        <f>I7+$I$10</f>
        <v>19.878228653718878</v>
      </c>
      <c r="J12" s="9" cm="1">
        <f t="array" ref="J12:J42">FREQUENCY('Log Transform'!D:D,'Class Interval'!I12:I41)</f>
        <v>9</v>
      </c>
      <c r="M12" s="7">
        <v>1</v>
      </c>
      <c r="N12" s="8">
        <f>O7</f>
        <v>0</v>
      </c>
      <c r="O12" s="8">
        <f>O7+$O$10</f>
        <v>2.942909322546922E-2</v>
      </c>
      <c r="P12" s="9" cm="1">
        <f t="array" ref="P12:P42">FREQUENCY('Log Transform'!F:F,'Class Interval'!O12:O41)</f>
        <v>1168</v>
      </c>
    </row>
    <row r="13" spans="1:16" x14ac:dyDescent="0.25">
      <c r="A13" s="7">
        <v>2</v>
      </c>
      <c r="B13" s="8">
        <f>B12+$C$10</f>
        <v>20.017394049482569</v>
      </c>
      <c r="C13" s="8">
        <f>C12+$C$10</f>
        <v>20.033304764355556</v>
      </c>
      <c r="D13" s="9">
        <v>1</v>
      </c>
      <c r="G13" s="7">
        <v>2</v>
      </c>
      <c r="H13" s="8">
        <f>H12+$I$10</f>
        <v>19.878228653718878</v>
      </c>
      <c r="I13" s="8">
        <f>I12+$I$10</f>
        <v>19.918666989750434</v>
      </c>
      <c r="J13" s="9">
        <v>7</v>
      </c>
      <c r="M13" s="7">
        <v>2</v>
      </c>
      <c r="N13" s="8">
        <f>N12+$O$10</f>
        <v>2.942909322546922E-2</v>
      </c>
      <c r="O13" s="8">
        <f>O12+$O$10</f>
        <v>5.8858186450938439E-2</v>
      </c>
      <c r="P13" s="9">
        <v>85</v>
      </c>
    </row>
    <row r="14" spans="1:16" x14ac:dyDescent="0.25">
      <c r="A14" s="7">
        <v>3</v>
      </c>
      <c r="B14" s="8">
        <f t="shared" ref="B14:B41" si="0">B13+$C$10</f>
        <v>20.033304764355556</v>
      </c>
      <c r="C14" s="8">
        <f t="shared" ref="C14:C41" si="1">C13+$C$10</f>
        <v>20.049215479228543</v>
      </c>
      <c r="D14" s="9">
        <v>0</v>
      </c>
      <c r="G14" s="7">
        <v>3</v>
      </c>
      <c r="H14" s="8">
        <f t="shared" ref="H14:H41" si="2">H13+$I$10</f>
        <v>19.918666989750434</v>
      </c>
      <c r="I14" s="8">
        <f t="shared" ref="I14:I41" si="3">I13+$I$10</f>
        <v>19.959105325781991</v>
      </c>
      <c r="J14" s="9">
        <v>18</v>
      </c>
      <c r="M14" s="7">
        <v>3</v>
      </c>
      <c r="N14" s="8">
        <f t="shared" ref="N14:N41" si="4">N13+$O$10</f>
        <v>5.8858186450938439E-2</v>
      </c>
      <c r="O14" s="8">
        <f t="shared" ref="O14:O41" si="5">O13+$O$10</f>
        <v>8.8287279676407662E-2</v>
      </c>
      <c r="P14" s="9">
        <v>77</v>
      </c>
    </row>
    <row r="15" spans="1:16" x14ac:dyDescent="0.25">
      <c r="A15" s="7">
        <v>4</v>
      </c>
      <c r="B15" s="8">
        <f t="shared" si="0"/>
        <v>20.049215479228543</v>
      </c>
      <c r="C15" s="8">
        <f t="shared" si="1"/>
        <v>20.065126194101531</v>
      </c>
      <c r="D15" s="9">
        <v>2</v>
      </c>
      <c r="G15" s="7">
        <v>4</v>
      </c>
      <c r="H15" s="8">
        <f t="shared" si="2"/>
        <v>19.959105325781991</v>
      </c>
      <c r="I15" s="8">
        <f t="shared" si="3"/>
        <v>19.999543661813547</v>
      </c>
      <c r="J15" s="9">
        <v>27</v>
      </c>
      <c r="M15" s="7">
        <v>4</v>
      </c>
      <c r="N15" s="8">
        <f t="shared" si="4"/>
        <v>8.8287279676407662E-2</v>
      </c>
      <c r="O15" s="8">
        <f t="shared" si="5"/>
        <v>0.11771637290187688</v>
      </c>
      <c r="P15" s="9">
        <v>61</v>
      </c>
    </row>
    <row r="16" spans="1:16" x14ac:dyDescent="0.25">
      <c r="A16" s="7">
        <v>5</v>
      </c>
      <c r="B16" s="8">
        <f t="shared" si="0"/>
        <v>20.065126194101531</v>
      </c>
      <c r="C16" s="8">
        <f t="shared" si="1"/>
        <v>20.081036908974518</v>
      </c>
      <c r="D16" s="9">
        <v>2</v>
      </c>
      <c r="G16" s="7">
        <v>5</v>
      </c>
      <c r="H16" s="8">
        <f t="shared" si="2"/>
        <v>19.999543661813547</v>
      </c>
      <c r="I16" s="8">
        <f t="shared" si="3"/>
        <v>20.039981997845103</v>
      </c>
      <c r="J16" s="9">
        <v>20</v>
      </c>
      <c r="M16" s="7">
        <v>5</v>
      </c>
      <c r="N16" s="8">
        <f t="shared" si="4"/>
        <v>0.11771637290187688</v>
      </c>
      <c r="O16" s="8">
        <f t="shared" si="5"/>
        <v>0.14714546612734611</v>
      </c>
      <c r="P16" s="9">
        <v>37</v>
      </c>
    </row>
    <row r="17" spans="1:16" x14ac:dyDescent="0.25">
      <c r="A17" s="7">
        <v>6</v>
      </c>
      <c r="B17" s="8">
        <f t="shared" si="0"/>
        <v>20.081036908974518</v>
      </c>
      <c r="C17" s="8">
        <f t="shared" si="1"/>
        <v>20.096947623847505</v>
      </c>
      <c r="D17" s="9">
        <v>2</v>
      </c>
      <c r="G17" s="7">
        <v>6</v>
      </c>
      <c r="H17" s="8">
        <f t="shared" si="2"/>
        <v>20.039981997845103</v>
      </c>
      <c r="I17" s="8">
        <f t="shared" si="3"/>
        <v>20.08042033387666</v>
      </c>
      <c r="J17" s="9">
        <v>18</v>
      </c>
      <c r="M17" s="7">
        <v>6</v>
      </c>
      <c r="N17" s="8">
        <f t="shared" si="4"/>
        <v>0.14714546612734611</v>
      </c>
      <c r="O17" s="8">
        <f t="shared" si="5"/>
        <v>0.17657455935281532</v>
      </c>
      <c r="P17" s="9">
        <v>21</v>
      </c>
    </row>
    <row r="18" spans="1:16" x14ac:dyDescent="0.25">
      <c r="A18" s="7">
        <v>7</v>
      </c>
      <c r="B18" s="8">
        <f t="shared" si="0"/>
        <v>20.096947623847505</v>
      </c>
      <c r="C18" s="8">
        <f t="shared" si="1"/>
        <v>20.112858338720493</v>
      </c>
      <c r="D18" s="9">
        <v>8</v>
      </c>
      <c r="G18" s="7">
        <v>7</v>
      </c>
      <c r="H18" s="8">
        <f t="shared" si="2"/>
        <v>20.08042033387666</v>
      </c>
      <c r="I18" s="8">
        <f t="shared" si="3"/>
        <v>20.120858669908216</v>
      </c>
      <c r="J18" s="9">
        <v>25</v>
      </c>
      <c r="M18" s="7">
        <v>7</v>
      </c>
      <c r="N18" s="8">
        <f t="shared" si="4"/>
        <v>0.17657455935281532</v>
      </c>
      <c r="O18" s="8">
        <f t="shared" si="5"/>
        <v>0.20600365257828454</v>
      </c>
      <c r="P18" s="9">
        <v>26</v>
      </c>
    </row>
    <row r="19" spans="1:16" x14ac:dyDescent="0.25">
      <c r="A19" s="7">
        <v>8</v>
      </c>
      <c r="B19" s="8">
        <f t="shared" si="0"/>
        <v>20.112858338720493</v>
      </c>
      <c r="C19" s="8">
        <f t="shared" si="1"/>
        <v>20.12876905359348</v>
      </c>
      <c r="D19" s="9">
        <v>5</v>
      </c>
      <c r="G19" s="7">
        <v>8</v>
      </c>
      <c r="H19" s="8">
        <f t="shared" si="2"/>
        <v>20.120858669908216</v>
      </c>
      <c r="I19" s="8">
        <f t="shared" si="3"/>
        <v>20.161297005939772</v>
      </c>
      <c r="J19" s="9">
        <v>38</v>
      </c>
      <c r="M19" s="7">
        <v>8</v>
      </c>
      <c r="N19" s="8">
        <f t="shared" si="4"/>
        <v>0.20600365257828454</v>
      </c>
      <c r="O19" s="8">
        <f t="shared" si="5"/>
        <v>0.23543274580375376</v>
      </c>
      <c r="P19" s="9">
        <v>40</v>
      </c>
    </row>
    <row r="20" spans="1:16" x14ac:dyDescent="0.25">
      <c r="A20" s="7">
        <v>9</v>
      </c>
      <c r="B20" s="8">
        <f t="shared" si="0"/>
        <v>20.12876905359348</v>
      </c>
      <c r="C20" s="8">
        <f t="shared" si="1"/>
        <v>20.144679768466467</v>
      </c>
      <c r="D20" s="9">
        <v>9</v>
      </c>
      <c r="G20" s="7">
        <v>9</v>
      </c>
      <c r="H20" s="8">
        <f t="shared" si="2"/>
        <v>20.161297005939772</v>
      </c>
      <c r="I20" s="8">
        <f t="shared" si="3"/>
        <v>20.201735341971329</v>
      </c>
      <c r="J20" s="9">
        <v>51</v>
      </c>
      <c r="M20" s="7">
        <v>9</v>
      </c>
      <c r="N20" s="8">
        <f t="shared" si="4"/>
        <v>0.23543274580375376</v>
      </c>
      <c r="O20" s="8">
        <f t="shared" si="5"/>
        <v>0.264861839029223</v>
      </c>
      <c r="P20" s="9">
        <v>20</v>
      </c>
    </row>
    <row r="21" spans="1:16" x14ac:dyDescent="0.25">
      <c r="A21" s="7">
        <v>10</v>
      </c>
      <c r="B21" s="8">
        <f t="shared" si="0"/>
        <v>20.144679768466467</v>
      </c>
      <c r="C21" s="8">
        <f t="shared" si="1"/>
        <v>20.160590483339455</v>
      </c>
      <c r="D21" s="9">
        <v>9</v>
      </c>
      <c r="G21" s="7">
        <v>10</v>
      </c>
      <c r="H21" s="8">
        <f t="shared" si="2"/>
        <v>20.201735341971329</v>
      </c>
      <c r="I21" s="8">
        <f t="shared" si="3"/>
        <v>20.242173678002885</v>
      </c>
      <c r="J21" s="9">
        <v>209</v>
      </c>
      <c r="M21" s="7">
        <v>10</v>
      </c>
      <c r="N21" s="8">
        <f t="shared" si="4"/>
        <v>0.264861839029223</v>
      </c>
      <c r="O21" s="8">
        <f t="shared" si="5"/>
        <v>0.29429093225469222</v>
      </c>
      <c r="P21" s="9">
        <v>31</v>
      </c>
    </row>
    <row r="22" spans="1:16" x14ac:dyDescent="0.25">
      <c r="A22" s="7">
        <v>11</v>
      </c>
      <c r="B22" s="8">
        <f t="shared" si="0"/>
        <v>20.160590483339455</v>
      </c>
      <c r="C22" s="8">
        <f t="shared" si="1"/>
        <v>20.176501198212442</v>
      </c>
      <c r="D22" s="9">
        <v>28</v>
      </c>
      <c r="G22" s="7">
        <v>11</v>
      </c>
      <c r="H22" s="8">
        <f t="shared" si="2"/>
        <v>20.242173678002885</v>
      </c>
      <c r="I22" s="8">
        <f t="shared" si="3"/>
        <v>20.282612014034441</v>
      </c>
      <c r="J22" s="9">
        <v>144</v>
      </c>
      <c r="M22" s="7">
        <v>11</v>
      </c>
      <c r="N22" s="8">
        <f t="shared" si="4"/>
        <v>0.29429093225469222</v>
      </c>
      <c r="O22" s="8">
        <f t="shared" si="5"/>
        <v>0.32372002548016143</v>
      </c>
      <c r="P22" s="9">
        <v>54</v>
      </c>
    </row>
    <row r="23" spans="1:16" x14ac:dyDescent="0.25">
      <c r="A23" s="7">
        <v>12</v>
      </c>
      <c r="B23" s="8">
        <f t="shared" si="0"/>
        <v>20.176501198212442</v>
      </c>
      <c r="C23" s="8">
        <f t="shared" si="1"/>
        <v>20.192411913085429</v>
      </c>
      <c r="D23" s="7">
        <v>18</v>
      </c>
      <c r="G23" s="7">
        <v>12</v>
      </c>
      <c r="H23" s="8">
        <f t="shared" si="2"/>
        <v>20.282612014034441</v>
      </c>
      <c r="I23" s="8">
        <f t="shared" si="3"/>
        <v>20.323050350065998</v>
      </c>
      <c r="J23" s="7">
        <v>121</v>
      </c>
      <c r="M23" s="7">
        <v>12</v>
      </c>
      <c r="N23" s="8">
        <f t="shared" si="4"/>
        <v>0.32372002548016143</v>
      </c>
      <c r="O23" s="8">
        <f t="shared" si="5"/>
        <v>0.35314911870563065</v>
      </c>
      <c r="P23" s="7">
        <v>110</v>
      </c>
    </row>
    <row r="24" spans="1:16" x14ac:dyDescent="0.25">
      <c r="A24" s="7">
        <v>13</v>
      </c>
      <c r="B24" s="8">
        <f t="shared" si="0"/>
        <v>20.192411913085429</v>
      </c>
      <c r="C24" s="8">
        <f t="shared" si="1"/>
        <v>20.208322627958417</v>
      </c>
      <c r="D24" s="7">
        <v>38</v>
      </c>
      <c r="G24" s="7">
        <v>13</v>
      </c>
      <c r="H24" s="8">
        <f t="shared" si="2"/>
        <v>20.323050350065998</v>
      </c>
      <c r="I24" s="8">
        <f t="shared" si="3"/>
        <v>20.363488686097554</v>
      </c>
      <c r="J24" s="7">
        <v>97</v>
      </c>
      <c r="M24" s="7">
        <v>13</v>
      </c>
      <c r="N24" s="8">
        <f t="shared" si="4"/>
        <v>0.35314911870563065</v>
      </c>
      <c r="O24" s="8">
        <f t="shared" si="5"/>
        <v>0.38257821193109987</v>
      </c>
      <c r="P24" s="7">
        <v>123</v>
      </c>
    </row>
    <row r="25" spans="1:16" x14ac:dyDescent="0.25">
      <c r="A25" s="7">
        <v>14</v>
      </c>
      <c r="B25" s="8">
        <f t="shared" si="0"/>
        <v>20.208322627958417</v>
      </c>
      <c r="C25" s="8">
        <f t="shared" si="1"/>
        <v>20.224233342831404</v>
      </c>
      <c r="D25" s="7">
        <v>103</v>
      </c>
      <c r="G25" s="7">
        <v>14</v>
      </c>
      <c r="H25" s="8">
        <f t="shared" si="2"/>
        <v>20.363488686097554</v>
      </c>
      <c r="I25" s="8">
        <f t="shared" si="3"/>
        <v>20.40392702212911</v>
      </c>
      <c r="J25" s="7">
        <v>86</v>
      </c>
      <c r="M25" s="7">
        <v>14</v>
      </c>
      <c r="N25" s="8">
        <f t="shared" si="4"/>
        <v>0.38257821193109987</v>
      </c>
      <c r="O25" s="8">
        <f t="shared" si="5"/>
        <v>0.41200730515656908</v>
      </c>
      <c r="P25" s="7">
        <v>77</v>
      </c>
    </row>
    <row r="26" spans="1:16" x14ac:dyDescent="0.25">
      <c r="A26" s="7">
        <v>15</v>
      </c>
      <c r="B26" s="8">
        <f t="shared" si="0"/>
        <v>20.224233342831404</v>
      </c>
      <c r="C26" s="8">
        <f t="shared" si="1"/>
        <v>20.240144057704391</v>
      </c>
      <c r="D26" s="7">
        <v>929</v>
      </c>
      <c r="G26" s="7">
        <v>15</v>
      </c>
      <c r="H26" s="8">
        <f t="shared" si="2"/>
        <v>20.40392702212911</v>
      </c>
      <c r="I26" s="8">
        <f t="shared" si="3"/>
        <v>20.444365358160667</v>
      </c>
      <c r="J26" s="7">
        <v>64</v>
      </c>
      <c r="M26" s="7">
        <v>15</v>
      </c>
      <c r="N26" s="8">
        <f t="shared" si="4"/>
        <v>0.41200730515656908</v>
      </c>
      <c r="O26" s="8">
        <f t="shared" si="5"/>
        <v>0.4414363983820383</v>
      </c>
      <c r="P26" s="7">
        <v>43</v>
      </c>
    </row>
    <row r="27" spans="1:16" x14ac:dyDescent="0.25">
      <c r="A27" s="7">
        <v>16</v>
      </c>
      <c r="B27" s="8">
        <f t="shared" si="0"/>
        <v>20.240144057704391</v>
      </c>
      <c r="C27" s="8">
        <f t="shared" si="1"/>
        <v>20.256054772577379</v>
      </c>
      <c r="D27" s="7">
        <v>844</v>
      </c>
      <c r="G27" s="7">
        <v>16</v>
      </c>
      <c r="H27" s="8">
        <f t="shared" si="2"/>
        <v>20.444365358160667</v>
      </c>
      <c r="I27" s="8">
        <f t="shared" si="3"/>
        <v>20.484803694192223</v>
      </c>
      <c r="J27" s="7">
        <v>91</v>
      </c>
      <c r="M27" s="7">
        <v>16</v>
      </c>
      <c r="N27" s="8">
        <f t="shared" si="4"/>
        <v>0.4414363983820383</v>
      </c>
      <c r="O27" s="8">
        <f t="shared" si="5"/>
        <v>0.47086549160750751</v>
      </c>
      <c r="P27" s="7">
        <v>38</v>
      </c>
    </row>
    <row r="28" spans="1:16" x14ac:dyDescent="0.25">
      <c r="A28" s="7">
        <v>17</v>
      </c>
      <c r="B28" s="8">
        <f t="shared" si="0"/>
        <v>20.256054772577379</v>
      </c>
      <c r="C28" s="8">
        <f t="shared" si="1"/>
        <v>20.271965487450366</v>
      </c>
      <c r="D28" s="7">
        <v>141</v>
      </c>
      <c r="G28" s="7">
        <v>17</v>
      </c>
      <c r="H28" s="8">
        <f t="shared" si="2"/>
        <v>20.484803694192223</v>
      </c>
      <c r="I28" s="8">
        <f t="shared" si="3"/>
        <v>20.525242030223779</v>
      </c>
      <c r="J28" s="7">
        <v>185</v>
      </c>
      <c r="M28" s="7">
        <v>17</v>
      </c>
      <c r="N28" s="8">
        <f t="shared" si="4"/>
        <v>0.47086549160750751</v>
      </c>
      <c r="O28" s="8">
        <f t="shared" si="5"/>
        <v>0.50029458483297673</v>
      </c>
      <c r="P28" s="7">
        <v>18</v>
      </c>
    </row>
    <row r="29" spans="1:16" x14ac:dyDescent="0.25">
      <c r="A29" s="7">
        <v>18</v>
      </c>
      <c r="B29" s="8">
        <f t="shared" si="0"/>
        <v>20.271965487450366</v>
      </c>
      <c r="C29" s="8">
        <f t="shared" si="1"/>
        <v>20.287876202323353</v>
      </c>
      <c r="D29" s="7">
        <v>0</v>
      </c>
      <c r="G29" s="7">
        <v>18</v>
      </c>
      <c r="H29" s="8">
        <f t="shared" si="2"/>
        <v>20.525242030223779</v>
      </c>
      <c r="I29" s="8">
        <f t="shared" si="3"/>
        <v>20.565680366255336</v>
      </c>
      <c r="J29" s="7">
        <v>307</v>
      </c>
      <c r="M29" s="7">
        <v>18</v>
      </c>
      <c r="N29" s="8">
        <f t="shared" si="4"/>
        <v>0.50029458483297673</v>
      </c>
      <c r="O29" s="8">
        <f t="shared" si="5"/>
        <v>0.529723678058446</v>
      </c>
      <c r="P29" s="7">
        <v>18</v>
      </c>
    </row>
    <row r="30" spans="1:16" x14ac:dyDescent="0.25">
      <c r="A30" s="7">
        <v>19</v>
      </c>
      <c r="B30" s="8">
        <f t="shared" si="0"/>
        <v>20.287876202323353</v>
      </c>
      <c r="C30" s="8">
        <f t="shared" si="1"/>
        <v>20.303786917196341</v>
      </c>
      <c r="D30" s="7">
        <v>0</v>
      </c>
      <c r="G30" s="7">
        <v>19</v>
      </c>
      <c r="H30" s="8">
        <f t="shared" si="2"/>
        <v>20.565680366255336</v>
      </c>
      <c r="I30" s="8">
        <f t="shared" si="3"/>
        <v>20.606118702286892</v>
      </c>
      <c r="J30" s="7">
        <v>355</v>
      </c>
      <c r="M30" s="7">
        <v>19</v>
      </c>
      <c r="N30" s="8">
        <f t="shared" si="4"/>
        <v>0.529723678058446</v>
      </c>
      <c r="O30" s="8">
        <f t="shared" si="5"/>
        <v>0.55915277128391527</v>
      </c>
      <c r="P30" s="7">
        <v>14</v>
      </c>
    </row>
    <row r="31" spans="1:16" x14ac:dyDescent="0.25">
      <c r="A31" s="7">
        <v>20</v>
      </c>
      <c r="B31" s="8">
        <f t="shared" si="0"/>
        <v>20.303786917196341</v>
      </c>
      <c r="C31" s="8">
        <f t="shared" si="1"/>
        <v>20.319697632069328</v>
      </c>
      <c r="D31" s="7">
        <v>0</v>
      </c>
      <c r="G31" s="7">
        <v>20</v>
      </c>
      <c r="H31" s="8">
        <f t="shared" si="2"/>
        <v>20.606118702286892</v>
      </c>
      <c r="I31" s="8">
        <f t="shared" si="3"/>
        <v>20.646557038318448</v>
      </c>
      <c r="J31" s="7">
        <v>268</v>
      </c>
      <c r="M31" s="7">
        <v>20</v>
      </c>
      <c r="N31" s="8">
        <f t="shared" si="4"/>
        <v>0.55915277128391527</v>
      </c>
      <c r="O31" s="8">
        <f t="shared" si="5"/>
        <v>0.58858186450938454</v>
      </c>
      <c r="P31" s="7">
        <v>12</v>
      </c>
    </row>
    <row r="32" spans="1:16" x14ac:dyDescent="0.25">
      <c r="A32" s="7">
        <v>21</v>
      </c>
      <c r="B32" s="8">
        <f t="shared" si="0"/>
        <v>20.319697632069328</v>
      </c>
      <c r="C32" s="8">
        <f t="shared" si="1"/>
        <v>20.335608346942315</v>
      </c>
      <c r="D32" s="7">
        <v>0</v>
      </c>
      <c r="G32" s="7">
        <v>21</v>
      </c>
      <c r="H32" s="8">
        <f t="shared" si="2"/>
        <v>20.646557038318448</v>
      </c>
      <c r="I32" s="8">
        <f t="shared" si="3"/>
        <v>20.686995374350005</v>
      </c>
      <c r="J32" s="7">
        <v>12</v>
      </c>
      <c r="M32" s="7">
        <v>21</v>
      </c>
      <c r="N32" s="8">
        <f t="shared" si="4"/>
        <v>0.58858186450938454</v>
      </c>
      <c r="O32" s="8">
        <f t="shared" si="5"/>
        <v>0.61801095773485382</v>
      </c>
      <c r="P32" s="7">
        <v>17</v>
      </c>
    </row>
    <row r="33" spans="1:16" x14ac:dyDescent="0.25">
      <c r="A33" s="7">
        <v>22</v>
      </c>
      <c r="B33" s="8">
        <f t="shared" si="0"/>
        <v>20.335608346942315</v>
      </c>
      <c r="C33" s="8">
        <f t="shared" si="1"/>
        <v>20.351519061815303</v>
      </c>
      <c r="D33" s="7">
        <v>0</v>
      </c>
      <c r="G33" s="7">
        <v>22</v>
      </c>
      <c r="H33" s="8">
        <f t="shared" si="2"/>
        <v>20.686995374350005</v>
      </c>
      <c r="I33" s="8">
        <f t="shared" si="3"/>
        <v>20.727433710381561</v>
      </c>
      <c r="J33" s="7">
        <v>0</v>
      </c>
      <c r="M33" s="7">
        <v>22</v>
      </c>
      <c r="N33" s="8">
        <f t="shared" si="4"/>
        <v>0.61801095773485382</v>
      </c>
      <c r="O33" s="8">
        <f t="shared" si="5"/>
        <v>0.64744005096032309</v>
      </c>
      <c r="P33" s="7">
        <v>12</v>
      </c>
    </row>
    <row r="34" spans="1:16" x14ac:dyDescent="0.25">
      <c r="A34" s="7">
        <v>23</v>
      </c>
      <c r="B34" s="8">
        <f t="shared" si="0"/>
        <v>20.351519061815303</v>
      </c>
      <c r="C34" s="8">
        <f t="shared" si="1"/>
        <v>20.36742977668829</v>
      </c>
      <c r="D34" s="7">
        <v>0</v>
      </c>
      <c r="G34" s="7">
        <v>23</v>
      </c>
      <c r="H34" s="8">
        <f t="shared" si="2"/>
        <v>20.727433710381561</v>
      </c>
      <c r="I34" s="8">
        <f t="shared" si="3"/>
        <v>20.767872046413117</v>
      </c>
      <c r="J34" s="7">
        <v>0</v>
      </c>
      <c r="M34" s="7">
        <v>23</v>
      </c>
      <c r="N34" s="8">
        <f t="shared" si="4"/>
        <v>0.64744005096032309</v>
      </c>
      <c r="O34" s="8">
        <f t="shared" si="5"/>
        <v>0.67686914418579236</v>
      </c>
      <c r="P34" s="7">
        <v>14</v>
      </c>
    </row>
    <row r="35" spans="1:16" x14ac:dyDescent="0.25">
      <c r="A35" s="7">
        <v>24</v>
      </c>
      <c r="B35" s="8">
        <f t="shared" si="0"/>
        <v>20.36742977668829</v>
      </c>
      <c r="C35" s="8">
        <f t="shared" si="1"/>
        <v>20.383340491561277</v>
      </c>
      <c r="D35" s="7">
        <v>0</v>
      </c>
      <c r="G35" s="7">
        <v>24</v>
      </c>
      <c r="H35" s="8">
        <f t="shared" si="2"/>
        <v>20.767872046413117</v>
      </c>
      <c r="I35" s="8">
        <f t="shared" si="3"/>
        <v>20.808310382444674</v>
      </c>
      <c r="J35" s="7">
        <v>0</v>
      </c>
      <c r="M35" s="7">
        <v>24</v>
      </c>
      <c r="N35" s="8">
        <f t="shared" si="4"/>
        <v>0.67686914418579236</v>
      </c>
      <c r="O35" s="8">
        <f t="shared" si="5"/>
        <v>0.70629823741126163</v>
      </c>
      <c r="P35" s="7">
        <v>9</v>
      </c>
    </row>
    <row r="36" spans="1:16" x14ac:dyDescent="0.25">
      <c r="A36" s="7">
        <v>25</v>
      </c>
      <c r="B36" s="8">
        <f t="shared" si="0"/>
        <v>20.383340491561277</v>
      </c>
      <c r="C36" s="8">
        <f t="shared" si="1"/>
        <v>20.399251206434265</v>
      </c>
      <c r="D36" s="7">
        <v>0</v>
      </c>
      <c r="G36" s="7">
        <v>25</v>
      </c>
      <c r="H36" s="8">
        <f t="shared" si="2"/>
        <v>20.808310382444674</v>
      </c>
      <c r="I36" s="8">
        <f t="shared" si="3"/>
        <v>20.84874871847623</v>
      </c>
      <c r="J36" s="7">
        <v>0</v>
      </c>
      <c r="M36" s="7">
        <v>25</v>
      </c>
      <c r="N36" s="8">
        <f t="shared" si="4"/>
        <v>0.70629823741126163</v>
      </c>
      <c r="O36" s="8">
        <f t="shared" si="5"/>
        <v>0.7357273306367309</v>
      </c>
      <c r="P36" s="7">
        <v>6</v>
      </c>
    </row>
    <row r="37" spans="1:16" x14ac:dyDescent="0.25">
      <c r="A37" s="7">
        <v>26</v>
      </c>
      <c r="B37" s="8">
        <f t="shared" si="0"/>
        <v>20.399251206434265</v>
      </c>
      <c r="C37" s="8">
        <f t="shared" si="1"/>
        <v>20.415161921307252</v>
      </c>
      <c r="D37" s="7">
        <v>0</v>
      </c>
      <c r="G37" s="7">
        <v>26</v>
      </c>
      <c r="H37" s="8">
        <f t="shared" si="2"/>
        <v>20.84874871847623</v>
      </c>
      <c r="I37" s="8">
        <f t="shared" si="3"/>
        <v>20.889187054507786</v>
      </c>
      <c r="J37" s="7">
        <v>0</v>
      </c>
      <c r="M37" s="7">
        <v>26</v>
      </c>
      <c r="N37" s="8">
        <f t="shared" si="4"/>
        <v>0.7357273306367309</v>
      </c>
      <c r="O37" s="8">
        <f t="shared" si="5"/>
        <v>0.76515642386220017</v>
      </c>
      <c r="P37" s="7">
        <v>3</v>
      </c>
    </row>
    <row r="38" spans="1:16" x14ac:dyDescent="0.25">
      <c r="A38" s="7">
        <v>27</v>
      </c>
      <c r="B38" s="8">
        <f t="shared" si="0"/>
        <v>20.415161921307252</v>
      </c>
      <c r="C38" s="8">
        <f t="shared" si="1"/>
        <v>20.431072636180239</v>
      </c>
      <c r="D38" s="7">
        <v>0</v>
      </c>
      <c r="G38" s="7">
        <v>27</v>
      </c>
      <c r="H38" s="8">
        <f t="shared" si="2"/>
        <v>20.889187054507786</v>
      </c>
      <c r="I38" s="8">
        <f t="shared" si="3"/>
        <v>20.929625390539343</v>
      </c>
      <c r="J38" s="7">
        <v>0</v>
      </c>
      <c r="M38" s="7">
        <v>27</v>
      </c>
      <c r="N38" s="8">
        <f t="shared" si="4"/>
        <v>0.76515642386220017</v>
      </c>
      <c r="O38" s="8">
        <f t="shared" si="5"/>
        <v>0.79458551708766945</v>
      </c>
      <c r="P38" s="7">
        <v>0</v>
      </c>
    </row>
    <row r="39" spans="1:16" x14ac:dyDescent="0.25">
      <c r="A39" s="7">
        <v>28</v>
      </c>
      <c r="B39" s="8">
        <f t="shared" si="0"/>
        <v>20.431072636180239</v>
      </c>
      <c r="C39" s="8">
        <f t="shared" si="1"/>
        <v>20.446983351053227</v>
      </c>
      <c r="D39" s="7">
        <v>0</v>
      </c>
      <c r="G39" s="7">
        <v>28</v>
      </c>
      <c r="H39" s="8">
        <f t="shared" si="2"/>
        <v>20.929625390539343</v>
      </c>
      <c r="I39" s="8">
        <f t="shared" si="3"/>
        <v>20.970063726570899</v>
      </c>
      <c r="J39" s="7">
        <v>0</v>
      </c>
      <c r="M39" s="7">
        <v>28</v>
      </c>
      <c r="N39" s="8">
        <f t="shared" si="4"/>
        <v>0.79458551708766945</v>
      </c>
      <c r="O39" s="8">
        <f t="shared" si="5"/>
        <v>0.82401461031313872</v>
      </c>
      <c r="P39" s="7">
        <v>1</v>
      </c>
    </row>
    <row r="40" spans="1:16" x14ac:dyDescent="0.25">
      <c r="A40" s="7">
        <v>29</v>
      </c>
      <c r="B40" s="8">
        <f t="shared" si="0"/>
        <v>20.446983351053227</v>
      </c>
      <c r="C40" s="8">
        <f t="shared" si="1"/>
        <v>20.462894065926214</v>
      </c>
      <c r="D40" s="7">
        <v>0</v>
      </c>
      <c r="G40" s="7">
        <v>29</v>
      </c>
      <c r="H40" s="8">
        <f t="shared" si="2"/>
        <v>20.970063726570899</v>
      </c>
      <c r="I40" s="8">
        <f t="shared" si="3"/>
        <v>21.010502062602455</v>
      </c>
      <c r="J40" s="7">
        <v>0</v>
      </c>
      <c r="M40" s="7">
        <v>29</v>
      </c>
      <c r="N40" s="8">
        <f t="shared" si="4"/>
        <v>0.82401461031313872</v>
      </c>
      <c r="O40" s="8">
        <f t="shared" si="5"/>
        <v>0.85344370353860799</v>
      </c>
      <c r="P40" s="7">
        <v>0</v>
      </c>
    </row>
    <row r="41" spans="1:16" x14ac:dyDescent="0.25">
      <c r="A41" s="7">
        <v>30</v>
      </c>
      <c r="B41" s="8">
        <f t="shared" si="0"/>
        <v>20.462894065926214</v>
      </c>
      <c r="C41" s="8">
        <f t="shared" si="1"/>
        <v>20.478804780799202</v>
      </c>
      <c r="D41" s="7">
        <v>0</v>
      </c>
      <c r="G41" s="7">
        <v>30</v>
      </c>
      <c r="H41" s="8">
        <f t="shared" si="2"/>
        <v>21.010502062602455</v>
      </c>
      <c r="I41" s="8">
        <f t="shared" si="3"/>
        <v>21.050940398634012</v>
      </c>
      <c r="J41" s="7">
        <v>0</v>
      </c>
      <c r="M41" s="7">
        <v>30</v>
      </c>
      <c r="N41" s="8">
        <f t="shared" si="4"/>
        <v>0.85344370353860799</v>
      </c>
      <c r="O41" s="8">
        <f t="shared" si="5"/>
        <v>0.88287279676407726</v>
      </c>
      <c r="P41" s="7">
        <v>0</v>
      </c>
    </row>
    <row r="42" spans="1:16" x14ac:dyDescent="0.25">
      <c r="D42" s="7">
        <v>0</v>
      </c>
      <c r="J42" s="7">
        <v>0</v>
      </c>
      <c r="P42" s="7">
        <v>17</v>
      </c>
    </row>
    <row r="43" spans="1:16" x14ac:dyDescent="0.25">
      <c r="D43" s="7">
        <f>SUM(_xlfn.ANCHORARRAY(D12))</f>
        <v>2152</v>
      </c>
      <c r="J43" s="7">
        <f>SUM(_xlfn.ANCHORARRAY(J12))</f>
        <v>2152</v>
      </c>
      <c r="P43" s="7">
        <f>SUM(_xlfn.ANCHORARRAY(P12))</f>
        <v>2152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595D5-1C63-4B27-983B-E1EB8E4C3DC2}">
  <dimension ref="A1:B6"/>
  <sheetViews>
    <sheetView workbookViewId="0">
      <selection activeCell="O12" sqref="O12"/>
    </sheetView>
  </sheetViews>
  <sheetFormatPr defaultRowHeight="15" x14ac:dyDescent="0.25"/>
  <sheetData>
    <row r="1" spans="1:2" x14ac:dyDescent="0.25">
      <c r="A1" t="s">
        <v>71</v>
      </c>
    </row>
    <row r="2" spans="1:2" x14ac:dyDescent="0.25">
      <c r="A2" t="e" vm="1">
        <v>#VALUE!</v>
      </c>
      <c r="B2">
        <v>4</v>
      </c>
    </row>
    <row r="3" spans="1:2" x14ac:dyDescent="0.25">
      <c r="A3" t="e" vm="2">
        <v>#VALUE!</v>
      </c>
      <c r="B3">
        <v>2</v>
      </c>
    </row>
    <row r="4" spans="1:2" x14ac:dyDescent="0.25">
      <c r="A4" t="e" vm="3">
        <v>#VALUE!</v>
      </c>
      <c r="B4">
        <v>1</v>
      </c>
    </row>
    <row r="5" spans="1:2" x14ac:dyDescent="0.25">
      <c r="A5" t="e" vm="4">
        <v>#VALUE!</v>
      </c>
      <c r="B5">
        <v>1</v>
      </c>
    </row>
    <row r="6" spans="1:2" x14ac:dyDescent="0.25">
      <c r="A6" t="e" vm="5">
        <v>#VALUE!</v>
      </c>
      <c r="B6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ADDD4-9DE8-426D-A395-806B4D29F716}">
  <dimension ref="A1:L165"/>
  <sheetViews>
    <sheetView zoomScale="110" zoomScaleNormal="110" zoomScaleSheetLayoutView="80" workbookViewId="0">
      <selection activeCell="I1" sqref="I1"/>
    </sheetView>
  </sheetViews>
  <sheetFormatPr defaultRowHeight="15" x14ac:dyDescent="0.25"/>
  <cols>
    <col min="1" max="1" width="51.42578125" bestFit="1" customWidth="1"/>
    <col min="2" max="2" width="22.140625" bestFit="1" customWidth="1"/>
    <col min="3" max="3" width="16.28515625" bestFit="1" customWidth="1"/>
    <col min="4" max="4" width="15.28515625" bestFit="1" customWidth="1"/>
    <col min="5" max="5" width="12.28515625" bestFit="1" customWidth="1"/>
    <col min="6" max="6" width="17.85546875" bestFit="1" customWidth="1"/>
    <col min="7" max="7" width="12.28515625" bestFit="1" customWidth="1"/>
    <col min="8" max="8" width="17.7109375" bestFit="1" customWidth="1"/>
    <col min="9" max="9" width="12.140625" bestFit="1" customWidth="1"/>
    <col min="11" max="11" width="15.5703125" bestFit="1" customWidth="1"/>
  </cols>
  <sheetData>
    <row r="1" spans="1:12" x14ac:dyDescent="0.25">
      <c r="A1" s="5"/>
      <c r="B1" s="4" t="s">
        <v>49</v>
      </c>
      <c r="C1" s="4" t="s">
        <v>53</v>
      </c>
      <c r="D1" s="4" t="s">
        <v>15</v>
      </c>
      <c r="E1" s="4" t="s">
        <v>48</v>
      </c>
      <c r="H1" s="2">
        <v>600000000</v>
      </c>
      <c r="I1">
        <f>LN(H1)</f>
        <v>20.212440213180422</v>
      </c>
      <c r="K1" t="s">
        <v>62</v>
      </c>
      <c r="L1">
        <f>COUNT('Raw Data'!A:A)</f>
        <v>2180</v>
      </c>
    </row>
    <row r="2" spans="1:12" x14ac:dyDescent="0.25">
      <c r="A2" s="5" t="s">
        <v>4</v>
      </c>
      <c r="B2" s="12">
        <f>MIN('Clean Data'!G:G)</f>
        <v>424178432</v>
      </c>
      <c r="C2" s="12">
        <f>MIN('Clean Data'!H:H)</f>
        <v>349885080</v>
      </c>
      <c r="D2" s="12">
        <f>MIN('Clean Data'!I:I)</f>
        <v>0.60099999999999998</v>
      </c>
      <c r="E2" s="12">
        <f>MIN('Clean Data'!M:M)</f>
        <v>6.0000000000000001E-3</v>
      </c>
      <c r="H2" s="2">
        <v>1</v>
      </c>
      <c r="I2">
        <f>LN(H2)</f>
        <v>0</v>
      </c>
      <c r="K2" t="s">
        <v>63</v>
      </c>
      <c r="L2">
        <f>COUNT('Clean Data'!A:A)</f>
        <v>2149</v>
      </c>
    </row>
    <row r="3" spans="1:12" x14ac:dyDescent="0.25">
      <c r="A3" s="5" t="s">
        <v>5</v>
      </c>
      <c r="B3" s="13">
        <f>MAX('Clean Data'!G:G)</f>
        <v>632378064</v>
      </c>
      <c r="C3" s="13">
        <f>MAX('Clean Data'!H:H)</f>
        <v>937171528</v>
      </c>
      <c r="D3" s="13">
        <f>MAX('Clean Data'!I:I)</f>
        <v>23.428000000000001</v>
      </c>
      <c r="E3" s="13">
        <f>MAX('Clean Data'!M:M)</f>
        <v>6.8010000000000002</v>
      </c>
      <c r="K3" t="s">
        <v>64</v>
      </c>
      <c r="L3">
        <f>L1-L2</f>
        <v>31</v>
      </c>
    </row>
    <row r="4" spans="1:12" x14ac:dyDescent="0.25">
      <c r="A4" s="5" t="s">
        <v>42</v>
      </c>
      <c r="B4" s="13">
        <f>B3-B2</f>
        <v>208199632</v>
      </c>
      <c r="C4" s="13">
        <f t="shared" ref="C4:D4" si="0">C3-C2</f>
        <v>587286448</v>
      </c>
      <c r="D4" s="13">
        <f t="shared" si="0"/>
        <v>22.827000000000002</v>
      </c>
      <c r="E4" s="13">
        <f t="shared" ref="E4" si="1">E3-E2</f>
        <v>6.7949999999999999</v>
      </c>
    </row>
    <row r="5" spans="1:12" x14ac:dyDescent="0.25">
      <c r="A5" s="5" t="s">
        <v>66</v>
      </c>
      <c r="B5" s="12">
        <f>AVERAGE('Clean Data'!G:G)</f>
        <v>613848923.5812006</v>
      </c>
      <c r="C5" s="12">
        <f>AVERAGE('Clean Data'!H:H)</f>
        <v>755099199.14006519</v>
      </c>
      <c r="D5" s="13">
        <f>AVERAGE('Clean Data'!I:I)</f>
        <v>1.1793615635179135</v>
      </c>
      <c r="E5" s="13">
        <f>AVERAGE('Clean Data'!M:M)</f>
        <v>0.21640856212191734</v>
      </c>
    </row>
    <row r="6" spans="1:12" x14ac:dyDescent="0.25">
      <c r="A6" s="5" t="s">
        <v>6</v>
      </c>
      <c r="B6" s="14">
        <f>_xlfn.STDEV.S('Clean Data'!G:G)</f>
        <v>16953616.300609633</v>
      </c>
      <c r="C6" s="14">
        <f>_xlfn.STDEV.S('Clean Data'!H:H)</f>
        <v>126111638.94016446</v>
      </c>
      <c r="D6" s="15">
        <f>_xlfn.STDEV.S('Clean Data'!I:I)</f>
        <v>0.62374328404230317</v>
      </c>
      <c r="E6" s="15">
        <f>_xlfn.STDEV.S('Clean Data'!M:M)</f>
        <v>0.34131086662073506</v>
      </c>
    </row>
    <row r="7" spans="1:12" ht="13.5" customHeight="1" x14ac:dyDescent="0.25">
      <c r="A7" s="5" t="s">
        <v>69</v>
      </c>
      <c r="B7" s="12">
        <f>_xlfn.QUARTILE.EXC('Clean Data'!G:G, 1)</f>
        <v>612557732</v>
      </c>
      <c r="C7" s="12">
        <f>_xlfn.QUARTILE.EXC('Clean Data'!H:H, 1)</f>
        <v>640717752</v>
      </c>
      <c r="D7" s="13">
        <f>_xlfn.QUARTILE.EXC('Clean Data'!I:I, 1)</f>
        <v>0.96599999999999997</v>
      </c>
      <c r="E7" s="13">
        <f>_xlfn.QUARTILE.EXC('Clean Data'!$M:$M, 1)</f>
        <v>8.8999999999999996E-2</v>
      </c>
    </row>
    <row r="8" spans="1:12" x14ac:dyDescent="0.25">
      <c r="A8" s="5" t="s">
        <v>67</v>
      </c>
      <c r="B8" s="13">
        <f>_xlfn.QUARTILE.EXC('Clean Data'!G:G, 2)</f>
        <v>615269336</v>
      </c>
      <c r="C8" s="13">
        <f>_xlfn.QUARTILE.EXC('Clean Data'!H:H, 2)</f>
        <v>796300520</v>
      </c>
      <c r="D8" s="13">
        <f>_xlfn.QUARTILE.EXC('Clean Data'!I:I, 2)</f>
        <v>0.999</v>
      </c>
      <c r="E8" s="13">
        <f>_xlfn.QUARTILE.EXC('Clean Data'!$M:$M, 2)</f>
        <v>0.15</v>
      </c>
    </row>
    <row r="9" spans="1:12" x14ac:dyDescent="0.25">
      <c r="A9" s="5" t="s">
        <v>68</v>
      </c>
      <c r="B9" s="13">
        <f>_xlfn.QUARTILE.EXC('Clean Data'!G:G, 3)</f>
        <v>621965420</v>
      </c>
      <c r="C9" s="13">
        <f>_xlfn.QUARTILE.EXC('Clean Data'!H:H, 3)</f>
        <v>863336088</v>
      </c>
      <c r="D9" s="13">
        <f>_xlfn.QUARTILE.EXC('Clean Data'!I:I, 3)</f>
        <v>1.3784999999999998</v>
      </c>
      <c r="E9" s="13">
        <f>_xlfn.QUARTILE.EXC('Clean Data'!$M:$M, 3)</f>
        <v>0.22700000000000001</v>
      </c>
    </row>
    <row r="10" spans="1:12" x14ac:dyDescent="0.25">
      <c r="A10" s="5" t="s">
        <v>13</v>
      </c>
      <c r="B10" s="13">
        <f t="shared" ref="B10:E10" si="2">B9-B7</f>
        <v>9407688</v>
      </c>
      <c r="C10" s="13">
        <f t="shared" si="2"/>
        <v>222618336</v>
      </c>
      <c r="D10" s="13">
        <f t="shared" si="2"/>
        <v>0.41249999999999987</v>
      </c>
      <c r="E10" s="13">
        <f t="shared" si="2"/>
        <v>0.13800000000000001</v>
      </c>
      <c r="F10" s="6"/>
    </row>
    <row r="11" spans="1:12" x14ac:dyDescent="0.25">
      <c r="A11" s="5" t="s">
        <v>70</v>
      </c>
      <c r="B11" s="16">
        <f>ABS(B5-$H$1)/$H$1</f>
        <v>2.3081539302000999E-2</v>
      </c>
      <c r="C11" s="16">
        <f t="shared" ref="C11" si="3">ABS(C5-$H$1)/$H$1</f>
        <v>0.258498665233442</v>
      </c>
      <c r="D11" s="16">
        <f>ABS(D5-$H$2)/$H$2</f>
        <v>0.17936156351791355</v>
      </c>
      <c r="E11" s="16"/>
    </row>
    <row r="12" spans="1:12" x14ac:dyDescent="0.25">
      <c r="B12" s="3"/>
      <c r="C12" s="3"/>
    </row>
    <row r="165" spans="5:5" x14ac:dyDescent="0.25">
      <c r="E165" t="s">
        <v>57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How to Clean</vt:lpstr>
      <vt:lpstr>Clean Data</vt:lpstr>
      <vt:lpstr>Log Transform</vt:lpstr>
      <vt:lpstr>Class Interval</vt:lpstr>
      <vt:lpstr>RRL</vt:lpstr>
      <vt:lpstr>Interpretation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15153</cp:lastModifiedBy>
  <dcterms:created xsi:type="dcterms:W3CDTF">2024-06-20T10:32:58Z</dcterms:created>
  <dcterms:modified xsi:type="dcterms:W3CDTF">2024-07-14T09:06:21Z</dcterms:modified>
</cp:coreProperties>
</file>